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ys\OneDrive\Desktop\SL Project\"/>
    </mc:Choice>
  </mc:AlternateContent>
  <xr:revisionPtr revIDLastSave="0" documentId="13_ncr:1_{AB0006AB-2926-49E8-91CE-2051E5F0B9C8}" xr6:coauthVersionLast="47" xr6:coauthVersionMax="47" xr10:uidLastSave="{00000000-0000-0000-0000-000000000000}"/>
  <bookViews>
    <workbookView xWindow="19095" yWindow="0" windowWidth="19410" windowHeight="20985" tabRatio="832" firstSheet="44" activeTab="55" xr2:uid="{5EA27D83-B1A8-4D03-A840-9351C59F9C72}"/>
  </bookViews>
  <sheets>
    <sheet name="WEEK 21" sheetId="2" r:id="rId1"/>
    <sheet name="WEEK 22" sheetId="3" r:id="rId2"/>
    <sheet name="WEEK 23" sheetId="4" r:id="rId3"/>
    <sheet name="WEEK 24" sheetId="5" r:id="rId4"/>
    <sheet name="WEEK 25" sheetId="6" r:id="rId5"/>
    <sheet name="WEEK 26" sheetId="7" r:id="rId6"/>
    <sheet name="WEEK 27" sheetId="8" r:id="rId7"/>
    <sheet name="WEEK 28" sheetId="9" r:id="rId8"/>
    <sheet name="WEEK 29" sheetId="11" r:id="rId9"/>
    <sheet name="WEEK 30 " sheetId="12" r:id="rId10"/>
    <sheet name="WEEK 31 " sheetId="13" r:id="rId11"/>
    <sheet name="WEEK 32" sheetId="14" r:id="rId12"/>
    <sheet name="WEEK 38" sheetId="17" r:id="rId13"/>
    <sheet name="WEEK 39" sheetId="18" r:id="rId14"/>
    <sheet name="WEEK 40" sheetId="19" r:id="rId15"/>
    <sheet name="WEEK 41" sheetId="20" r:id="rId16"/>
    <sheet name="WEEK 42" sheetId="21" r:id="rId17"/>
    <sheet name="WEEK 43" sheetId="22" r:id="rId18"/>
    <sheet name="WEEK 44" sheetId="23" r:id="rId19"/>
    <sheet name="WEEK 45" sheetId="24" r:id="rId20"/>
    <sheet name="WEEK 50" sheetId="25" r:id="rId21"/>
    <sheet name="WEEK 2" sheetId="26" r:id="rId22"/>
    <sheet name="WEEK 3 " sheetId="27" r:id="rId23"/>
    <sheet name="WEEK 4" sheetId="28" r:id="rId24"/>
    <sheet name="WEEK 5" sheetId="29" r:id="rId25"/>
    <sheet name="WEEK 6" sheetId="30" r:id="rId26"/>
    <sheet name="WEEK 7" sheetId="31" r:id="rId27"/>
    <sheet name="WEEK 8" sheetId="32" r:id="rId28"/>
    <sheet name="WEEK 9" sheetId="33" r:id="rId29"/>
    <sheet name="WEEK 10" sheetId="34" r:id="rId30"/>
    <sheet name="WEEK 11" sheetId="35" r:id="rId31"/>
    <sheet name="WEEK 12" sheetId="36" r:id="rId32"/>
    <sheet name="WEEK 13" sheetId="37" r:id="rId33"/>
    <sheet name="WEEK 14" sheetId="38" r:id="rId34"/>
    <sheet name="WEEK 15" sheetId="39" r:id="rId35"/>
    <sheet name="WEEK 16" sheetId="40" r:id="rId36"/>
    <sheet name="WEEK 23.2025" sheetId="41" r:id="rId37"/>
    <sheet name="WEEK 26,2025" sheetId="42" r:id="rId38"/>
    <sheet name="WEEK 27,2025" sheetId="43" r:id="rId39"/>
    <sheet name="WEEK 28,2025" sheetId="44" r:id="rId40"/>
    <sheet name="WEEK 29.2025" sheetId="45" r:id="rId41"/>
    <sheet name="WEEK 30.2025" sheetId="46" r:id="rId42"/>
    <sheet name="WEEK 36" sheetId="47" r:id="rId43"/>
    <sheet name="WEEK 40 " sheetId="48" r:id="rId44"/>
    <sheet name="WEEK 41_2025" sheetId="49" r:id="rId45"/>
    <sheet name="week 42_2025" sheetId="50" r:id="rId46"/>
    <sheet name="week 43_25" sheetId="52" r:id="rId47"/>
    <sheet name="WEEK 44 _25" sheetId="51" r:id="rId48"/>
    <sheet name="week 45 _25" sheetId="53" r:id="rId49"/>
    <sheet name="WEEK 46 _ 2025" sheetId="54" r:id="rId50"/>
    <sheet name="WEEK 47 _ 2025" sheetId="55" r:id="rId51"/>
    <sheet name="week 48_2025" sheetId="56" r:id="rId52"/>
    <sheet name="WEEK 49 _ 2025" sheetId="57" r:id="rId53"/>
    <sheet name="WEEK 50_2025" sheetId="58" r:id="rId54"/>
    <sheet name="WEEK 51_2025" sheetId="59" r:id="rId55"/>
    <sheet name="WEEK 52_2025" sheetId="60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3" i="60" l="1"/>
  <c r="AI103" i="60"/>
  <c r="AH103" i="60"/>
  <c r="AE103" i="60"/>
  <c r="AC103" i="60"/>
  <c r="AB103" i="60"/>
  <c r="Y103" i="60"/>
  <c r="W103" i="60"/>
  <c r="V103" i="60"/>
  <c r="S103" i="60"/>
  <c r="Q103" i="60"/>
  <c r="P103" i="60"/>
  <c r="M103" i="60"/>
  <c r="L103" i="60"/>
  <c r="N103" i="60" s="1"/>
  <c r="K103" i="60"/>
  <c r="J103" i="60"/>
  <c r="G103" i="60"/>
  <c r="E103" i="60"/>
  <c r="D103" i="60"/>
  <c r="B103" i="60"/>
  <c r="AQ102" i="60"/>
  <c r="AQ103" i="60" s="1"/>
  <c r="AR103" i="60" s="1"/>
  <c r="AO102" i="60"/>
  <c r="AO103" i="60" s="1"/>
  <c r="AN102" i="60"/>
  <c r="AP102" i="60" s="1"/>
  <c r="AR102" i="60" s="1"/>
  <c r="AL102" i="60"/>
  <c r="AJ102" i="60"/>
  <c r="AF102" i="60"/>
  <c r="AD102" i="60"/>
  <c r="X102" i="60"/>
  <c r="Z102" i="60" s="1"/>
  <c r="R102" i="60"/>
  <c r="T102" i="60" s="1"/>
  <c r="N102" i="60"/>
  <c r="L102" i="60"/>
  <c r="H102" i="60"/>
  <c r="F102" i="60"/>
  <c r="AQ101" i="60"/>
  <c r="AP101" i="60"/>
  <c r="AR101" i="60" s="1"/>
  <c r="AO101" i="60"/>
  <c r="AN101" i="60"/>
  <c r="AN103" i="60" s="1"/>
  <c r="AJ101" i="60"/>
  <c r="AL101" i="60" s="1"/>
  <c r="AF101" i="60"/>
  <c r="Z101" i="60"/>
  <c r="X101" i="60"/>
  <c r="T101" i="60"/>
  <c r="R101" i="60"/>
  <c r="N101" i="60"/>
  <c r="L101" i="60"/>
  <c r="H101" i="60"/>
  <c r="F101" i="60"/>
  <c r="AQ100" i="60"/>
  <c r="AO100" i="60"/>
  <c r="AN100" i="60"/>
  <c r="AP100" i="60" s="1"/>
  <c r="AJ100" i="60"/>
  <c r="AL100" i="60" s="1"/>
  <c r="AD100" i="60"/>
  <c r="AD103" i="60" s="1"/>
  <c r="X100" i="60"/>
  <c r="X103" i="60" s="1"/>
  <c r="Z103" i="60" s="1"/>
  <c r="R100" i="60"/>
  <c r="T100" i="60" s="1"/>
  <c r="L100" i="60"/>
  <c r="N100" i="60" s="1"/>
  <c r="H100" i="60"/>
  <c r="F100" i="60"/>
  <c r="F103" i="60" s="1"/>
  <c r="AK98" i="60"/>
  <c r="AI98" i="60"/>
  <c r="AH98" i="60"/>
  <c r="AE98" i="60"/>
  <c r="AC98" i="60"/>
  <c r="AB98" i="60"/>
  <c r="Y98" i="60"/>
  <c r="X98" i="60"/>
  <c r="Z98" i="60" s="1"/>
  <c r="W98" i="60"/>
  <c r="V98" i="60"/>
  <c r="S98" i="60"/>
  <c r="Q98" i="60"/>
  <c r="P98" i="60"/>
  <c r="N98" i="60"/>
  <c r="M98" i="60"/>
  <c r="L98" i="60"/>
  <c r="K98" i="60"/>
  <c r="J98" i="60"/>
  <c r="G98" i="60"/>
  <c r="E98" i="60"/>
  <c r="D98" i="60"/>
  <c r="B98" i="60"/>
  <c r="AQ97" i="60"/>
  <c r="AR97" i="60" s="1"/>
  <c r="AO97" i="60"/>
  <c r="AN97" i="60"/>
  <c r="AP97" i="60" s="1"/>
  <c r="AL97" i="60"/>
  <c r="AJ97" i="60"/>
  <c r="AF97" i="60"/>
  <c r="AD97" i="60"/>
  <c r="X97" i="60"/>
  <c r="Z97" i="60" s="1"/>
  <c r="T97" i="60"/>
  <c r="R97" i="60"/>
  <c r="N97" i="60"/>
  <c r="L97" i="60"/>
  <c r="H97" i="60"/>
  <c r="F97" i="60"/>
  <c r="AR96" i="60"/>
  <c r="AQ96" i="60"/>
  <c r="AP96" i="60"/>
  <c r="AO96" i="60"/>
  <c r="AN96" i="60"/>
  <c r="AN98" i="60" s="1"/>
  <c r="AL96" i="60"/>
  <c r="AJ96" i="60"/>
  <c r="AD96" i="60"/>
  <c r="AF96" i="60" s="1"/>
  <c r="X96" i="60"/>
  <c r="Z96" i="60" s="1"/>
  <c r="R96" i="60"/>
  <c r="T96" i="60" s="1"/>
  <c r="L96" i="60"/>
  <c r="N96" i="60" s="1"/>
  <c r="F96" i="60"/>
  <c r="H96" i="60" s="1"/>
  <c r="AQ95" i="60"/>
  <c r="AO95" i="60"/>
  <c r="AO98" i="60" s="1"/>
  <c r="AN95" i="60"/>
  <c r="AP95" i="60" s="1"/>
  <c r="AL95" i="60"/>
  <c r="AJ95" i="60"/>
  <c r="AJ98" i="60" s="1"/>
  <c r="AL98" i="60" s="1"/>
  <c r="AF95" i="60"/>
  <c r="AD95" i="60"/>
  <c r="AD98" i="60" s="1"/>
  <c r="AF98" i="60" s="1"/>
  <c r="Z95" i="60"/>
  <c r="X95" i="60"/>
  <c r="R95" i="60"/>
  <c r="R98" i="60" s="1"/>
  <c r="N95" i="60"/>
  <c r="L95" i="60"/>
  <c r="H95" i="60"/>
  <c r="F95" i="60"/>
  <c r="F98" i="60" s="1"/>
  <c r="H98" i="60" s="1"/>
  <c r="AK93" i="60"/>
  <c r="AI93" i="60"/>
  <c r="AH93" i="60"/>
  <c r="AE93" i="60"/>
  <c r="AC93" i="60"/>
  <c r="AB93" i="60"/>
  <c r="Y93" i="60"/>
  <c r="W93" i="60"/>
  <c r="V93" i="60"/>
  <c r="S93" i="60"/>
  <c r="R93" i="60"/>
  <c r="T93" i="60" s="1"/>
  <c r="Q93" i="60"/>
  <c r="P93" i="60"/>
  <c r="M93" i="60"/>
  <c r="K93" i="60"/>
  <c r="J93" i="60"/>
  <c r="G93" i="60"/>
  <c r="E93" i="60"/>
  <c r="D93" i="60"/>
  <c r="B93" i="60"/>
  <c r="AQ92" i="60"/>
  <c r="AP92" i="60"/>
  <c r="AR92" i="60" s="1"/>
  <c r="AO92" i="60"/>
  <c r="AN92" i="60"/>
  <c r="AL92" i="60"/>
  <c r="AJ92" i="60"/>
  <c r="AF92" i="60"/>
  <c r="AD92" i="60"/>
  <c r="X92" i="60"/>
  <c r="Z92" i="60" s="1"/>
  <c r="R92" i="60"/>
  <c r="N92" i="60"/>
  <c r="L92" i="60"/>
  <c r="H92" i="60"/>
  <c r="F92" i="60"/>
  <c r="AQ91" i="60"/>
  <c r="AO91" i="60"/>
  <c r="AN91" i="60"/>
  <c r="AN93" i="60" s="1"/>
  <c r="AJ91" i="60"/>
  <c r="AL91" i="60" s="1"/>
  <c r="AD91" i="60"/>
  <c r="AF91" i="60" s="1"/>
  <c r="Z91" i="60"/>
  <c r="T91" i="60"/>
  <c r="R91" i="60"/>
  <c r="L91" i="60"/>
  <c r="N91" i="60" s="1"/>
  <c r="F91" i="60"/>
  <c r="H91" i="60" s="1"/>
  <c r="AQ90" i="60"/>
  <c r="AQ93" i="60" s="1"/>
  <c r="AP90" i="60"/>
  <c r="AR90" i="60" s="1"/>
  <c r="AO90" i="60"/>
  <c r="AO93" i="60" s="1"/>
  <c r="AN90" i="60"/>
  <c r="AJ90" i="60"/>
  <c r="AJ93" i="60" s="1"/>
  <c r="AD90" i="60"/>
  <c r="AF90" i="60" s="1"/>
  <c r="Z90" i="60"/>
  <c r="X90" i="60"/>
  <c r="X93" i="60" s="1"/>
  <c r="T90" i="60"/>
  <c r="R90" i="60"/>
  <c r="L90" i="60"/>
  <c r="N90" i="60" s="1"/>
  <c r="F90" i="60"/>
  <c r="F93" i="60" s="1"/>
  <c r="AK88" i="60"/>
  <c r="AI88" i="60"/>
  <c r="AH88" i="60"/>
  <c r="AE88" i="60"/>
  <c r="AC88" i="60"/>
  <c r="AB88" i="60"/>
  <c r="Y88" i="60"/>
  <c r="W88" i="60"/>
  <c r="V88" i="60"/>
  <c r="S88" i="60"/>
  <c r="Q88" i="60"/>
  <c r="P88" i="60"/>
  <c r="M88" i="60"/>
  <c r="K88" i="60"/>
  <c r="J88" i="60"/>
  <c r="G88" i="60"/>
  <c r="E88" i="60"/>
  <c r="D88" i="60"/>
  <c r="B88" i="60"/>
  <c r="AQ87" i="60"/>
  <c r="AQ88" i="60" s="1"/>
  <c r="AO87" i="60"/>
  <c r="AN87" i="60"/>
  <c r="AP87" i="60" s="1"/>
  <c r="AJ87" i="60"/>
  <c r="AL87" i="60" s="1"/>
  <c r="AF87" i="60"/>
  <c r="AD87" i="60"/>
  <c r="Z87" i="60"/>
  <c r="X87" i="60"/>
  <c r="T87" i="60"/>
  <c r="R87" i="60"/>
  <c r="N87" i="60"/>
  <c r="L87" i="60"/>
  <c r="H87" i="60"/>
  <c r="F87" i="60"/>
  <c r="AQ86" i="60"/>
  <c r="AO86" i="60"/>
  <c r="AN86" i="60"/>
  <c r="AP86" i="60" s="1"/>
  <c r="AJ86" i="60"/>
  <c r="AJ88" i="60" s="1"/>
  <c r="AD86" i="60"/>
  <c r="AF86" i="60" s="1"/>
  <c r="X86" i="60"/>
  <c r="Z86" i="60" s="1"/>
  <c r="T86" i="60"/>
  <c r="R86" i="60"/>
  <c r="N86" i="60"/>
  <c r="L86" i="60"/>
  <c r="F86" i="60"/>
  <c r="H86" i="60" s="1"/>
  <c r="AQ85" i="60"/>
  <c r="AR85" i="60" s="1"/>
  <c r="AO85" i="60"/>
  <c r="AO88" i="60" s="1"/>
  <c r="AN85" i="60"/>
  <c r="AP85" i="60" s="1"/>
  <c r="AL85" i="60"/>
  <c r="AJ85" i="60"/>
  <c r="AD85" i="60"/>
  <c r="AD88" i="60" s="1"/>
  <c r="Z85" i="60"/>
  <c r="X85" i="60"/>
  <c r="X88" i="60" s="1"/>
  <c r="T85" i="60"/>
  <c r="R85" i="60"/>
  <c r="R88" i="60" s="1"/>
  <c r="N85" i="60"/>
  <c r="L85" i="60"/>
  <c r="L88" i="60" s="1"/>
  <c r="N88" i="60" s="1"/>
  <c r="H85" i="60"/>
  <c r="F85" i="60"/>
  <c r="F88" i="60" s="1"/>
  <c r="H88" i="60" s="1"/>
  <c r="AK83" i="60"/>
  <c r="AI83" i="60"/>
  <c r="AH83" i="60"/>
  <c r="AE83" i="60"/>
  <c r="AC83" i="60"/>
  <c r="AB83" i="60"/>
  <c r="Y83" i="60"/>
  <c r="W83" i="60"/>
  <c r="V83" i="60"/>
  <c r="S83" i="60"/>
  <c r="Q83" i="60"/>
  <c r="P83" i="60"/>
  <c r="M83" i="60"/>
  <c r="N83" i="60" s="1"/>
  <c r="L83" i="60"/>
  <c r="K83" i="60"/>
  <c r="J83" i="60"/>
  <c r="H83" i="60"/>
  <c r="G83" i="60"/>
  <c r="F83" i="60"/>
  <c r="E83" i="60"/>
  <c r="D83" i="60"/>
  <c r="B83" i="60"/>
  <c r="AQ82" i="60"/>
  <c r="AO82" i="60"/>
  <c r="AN82" i="60"/>
  <c r="AN83" i="60" s="1"/>
  <c r="AJ82" i="60"/>
  <c r="AL82" i="60" s="1"/>
  <c r="AD82" i="60"/>
  <c r="AF82" i="60" s="1"/>
  <c r="X82" i="60"/>
  <c r="Z82" i="60" s="1"/>
  <c r="T82" i="60"/>
  <c r="R82" i="60"/>
  <c r="L82" i="60"/>
  <c r="N82" i="60" s="1"/>
  <c r="H82" i="60"/>
  <c r="F82" i="60"/>
  <c r="AQ81" i="60"/>
  <c r="AR81" i="60" s="1"/>
  <c r="AO81" i="60"/>
  <c r="AO83" i="60" s="1"/>
  <c r="AN81" i="60"/>
  <c r="AP81" i="60" s="1"/>
  <c r="AL81" i="60"/>
  <c r="AJ81" i="60"/>
  <c r="AD81" i="60"/>
  <c r="AF81" i="60" s="1"/>
  <c r="X81" i="60"/>
  <c r="Z81" i="60" s="1"/>
  <c r="T81" i="60"/>
  <c r="R81" i="60"/>
  <c r="N81" i="60"/>
  <c r="L81" i="60"/>
  <c r="H81" i="60"/>
  <c r="F81" i="60"/>
  <c r="AQ80" i="60"/>
  <c r="AQ83" i="60" s="1"/>
  <c r="AR83" i="60" s="1"/>
  <c r="AO80" i="60"/>
  <c r="AN80" i="60"/>
  <c r="AP80" i="60" s="1"/>
  <c r="AL80" i="60"/>
  <c r="AJ80" i="60"/>
  <c r="AJ83" i="60" s="1"/>
  <c r="AD80" i="60"/>
  <c r="AF80" i="60" s="1"/>
  <c r="X80" i="60"/>
  <c r="X83" i="60" s="1"/>
  <c r="Z83" i="60" s="1"/>
  <c r="R80" i="60"/>
  <c r="R83" i="60" s="1"/>
  <c r="T83" i="60" s="1"/>
  <c r="N80" i="60"/>
  <c r="L80" i="60"/>
  <c r="F80" i="60"/>
  <c r="H80" i="60" s="1"/>
  <c r="AK78" i="60"/>
  <c r="AJ78" i="60"/>
  <c r="AL78" i="60" s="1"/>
  <c r="AI78" i="60"/>
  <c r="AH78" i="60"/>
  <c r="AE78" i="60"/>
  <c r="AF78" i="60" s="1"/>
  <c r="AC78" i="60"/>
  <c r="AB78" i="60"/>
  <c r="Y78" i="60"/>
  <c r="W78" i="60"/>
  <c r="V78" i="60"/>
  <c r="S78" i="60"/>
  <c r="Q78" i="60"/>
  <c r="P78" i="60"/>
  <c r="M78" i="60"/>
  <c r="K78" i="60"/>
  <c r="J78" i="60"/>
  <c r="G78" i="60"/>
  <c r="H78" i="60" s="1"/>
  <c r="E78" i="60"/>
  <c r="D78" i="60"/>
  <c r="B78" i="60"/>
  <c r="AQ77" i="60"/>
  <c r="AQ78" i="60" s="1"/>
  <c r="AR78" i="60" s="1"/>
  <c r="AO77" i="60"/>
  <c r="AO78" i="60" s="1"/>
  <c r="AN77" i="60"/>
  <c r="AP77" i="60" s="1"/>
  <c r="AR77" i="60" s="1"/>
  <c r="AL77" i="60"/>
  <c r="AJ77" i="60"/>
  <c r="AF77" i="60"/>
  <c r="AD77" i="60"/>
  <c r="X77" i="60"/>
  <c r="Z77" i="60" s="1"/>
  <c r="R77" i="60"/>
  <c r="T77" i="60" s="1"/>
  <c r="N77" i="60"/>
  <c r="L77" i="60"/>
  <c r="H77" i="60"/>
  <c r="F77" i="60"/>
  <c r="AQ76" i="60"/>
  <c r="AP76" i="60"/>
  <c r="AR76" i="60" s="1"/>
  <c r="AO76" i="60"/>
  <c r="AN76" i="60"/>
  <c r="AN78" i="60" s="1"/>
  <c r="AJ76" i="60"/>
  <c r="AL76" i="60" s="1"/>
  <c r="AF76" i="60"/>
  <c r="AD76" i="60"/>
  <c r="AD78" i="60" s="1"/>
  <c r="X76" i="60"/>
  <c r="Z76" i="60" s="1"/>
  <c r="R76" i="60"/>
  <c r="T76" i="60" s="1"/>
  <c r="L76" i="60"/>
  <c r="N76" i="60" s="1"/>
  <c r="H76" i="60"/>
  <c r="F76" i="60"/>
  <c r="AQ75" i="60"/>
  <c r="AR75" i="60" s="1"/>
  <c r="AP75" i="60"/>
  <c r="AP78" i="60" s="1"/>
  <c r="AO75" i="60"/>
  <c r="AN75" i="60"/>
  <c r="AL75" i="60"/>
  <c r="AJ75" i="60"/>
  <c r="AF75" i="60"/>
  <c r="AD75" i="60"/>
  <c r="Z75" i="60"/>
  <c r="X75" i="60"/>
  <c r="R75" i="60"/>
  <c r="T75" i="60" s="1"/>
  <c r="L75" i="60"/>
  <c r="N75" i="60" s="1"/>
  <c r="H75" i="60"/>
  <c r="F75" i="60"/>
  <c r="F78" i="60" s="1"/>
  <c r="AN73" i="60"/>
  <c r="AK73" i="60"/>
  <c r="AH73" i="60"/>
  <c r="AE73" i="60"/>
  <c r="AC73" i="60"/>
  <c r="AB73" i="60"/>
  <c r="Y73" i="60"/>
  <c r="X73" i="60"/>
  <c r="Z73" i="60" s="1"/>
  <c r="W73" i="60"/>
  <c r="V73" i="60"/>
  <c r="S73" i="60"/>
  <c r="T73" i="60" s="1"/>
  <c r="Q73" i="60"/>
  <c r="P73" i="60"/>
  <c r="N73" i="60"/>
  <c r="M73" i="60"/>
  <c r="L73" i="60"/>
  <c r="K73" i="60"/>
  <c r="J73" i="60"/>
  <c r="G73" i="60"/>
  <c r="E73" i="60"/>
  <c r="D73" i="60"/>
  <c r="B73" i="60"/>
  <c r="AQ72" i="60"/>
  <c r="AR72" i="60" s="1"/>
  <c r="AO72" i="60"/>
  <c r="AN72" i="60"/>
  <c r="AP72" i="60" s="1"/>
  <c r="AL72" i="60"/>
  <c r="AJ72" i="60"/>
  <c r="AD72" i="60"/>
  <c r="AF72" i="60" s="1"/>
  <c r="X72" i="60"/>
  <c r="Z72" i="60" s="1"/>
  <c r="T72" i="60"/>
  <c r="R72" i="60"/>
  <c r="N72" i="60"/>
  <c r="L72" i="60"/>
  <c r="H72" i="60"/>
  <c r="F72" i="60"/>
  <c r="AR71" i="60"/>
  <c r="AQ71" i="60"/>
  <c r="AP71" i="60"/>
  <c r="AO71" i="60"/>
  <c r="AN71" i="60"/>
  <c r="AJ71" i="60"/>
  <c r="AL71" i="60" s="1"/>
  <c r="AD71" i="60"/>
  <c r="AF71" i="60" s="1"/>
  <c r="X71" i="60"/>
  <c r="Z71" i="60" s="1"/>
  <c r="R71" i="60"/>
  <c r="T71" i="60" s="1"/>
  <c r="N71" i="60"/>
  <c r="L71" i="60"/>
  <c r="F71" i="60"/>
  <c r="H71" i="60" s="1"/>
  <c r="AQ70" i="60"/>
  <c r="AO70" i="60"/>
  <c r="AO73" i="60" s="1"/>
  <c r="AN70" i="60"/>
  <c r="AP70" i="60" s="1"/>
  <c r="AP73" i="60" s="1"/>
  <c r="AL70" i="60"/>
  <c r="AJ70" i="60"/>
  <c r="AJ73" i="60" s="1"/>
  <c r="AL73" i="60" s="1"/>
  <c r="AF70" i="60"/>
  <c r="AD70" i="60"/>
  <c r="AD73" i="60" s="1"/>
  <c r="AF73" i="60" s="1"/>
  <c r="Z70" i="60"/>
  <c r="X70" i="60"/>
  <c r="R70" i="60"/>
  <c r="R73" i="60" s="1"/>
  <c r="N70" i="60"/>
  <c r="L70" i="60"/>
  <c r="H70" i="60"/>
  <c r="F70" i="60"/>
  <c r="F73" i="60" s="1"/>
  <c r="H73" i="60" s="1"/>
  <c r="AK68" i="60"/>
  <c r="AL68" i="60" s="1"/>
  <c r="AJ68" i="60"/>
  <c r="AI68" i="60"/>
  <c r="AH68" i="60"/>
  <c r="AF68" i="60"/>
  <c r="AE68" i="60"/>
  <c r="AD68" i="60"/>
  <c r="AC68" i="60"/>
  <c r="AB68" i="60"/>
  <c r="Y68" i="60"/>
  <c r="W68" i="60"/>
  <c r="V68" i="60"/>
  <c r="S68" i="60"/>
  <c r="Q68" i="60"/>
  <c r="P68" i="60"/>
  <c r="M68" i="60"/>
  <c r="K68" i="60"/>
  <c r="J68" i="60"/>
  <c r="G68" i="60"/>
  <c r="H68" i="60" s="1"/>
  <c r="E68" i="60"/>
  <c r="D68" i="60"/>
  <c r="B68" i="60"/>
  <c r="AQ67" i="60"/>
  <c r="AP67" i="60"/>
  <c r="AR67" i="60" s="1"/>
  <c r="AO67" i="60"/>
  <c r="AN67" i="60"/>
  <c r="AJ67" i="60"/>
  <c r="AL67" i="60" s="1"/>
  <c r="AD67" i="60"/>
  <c r="AF67" i="60" s="1"/>
  <c r="X67" i="60"/>
  <c r="Z67" i="60" s="1"/>
  <c r="R67" i="60"/>
  <c r="T67" i="60" s="1"/>
  <c r="L67" i="60"/>
  <c r="N67" i="60" s="1"/>
  <c r="F67" i="60"/>
  <c r="H67" i="60" s="1"/>
  <c r="AQ66" i="60"/>
  <c r="AO66" i="60"/>
  <c r="AP66" i="60" s="1"/>
  <c r="AN66" i="60"/>
  <c r="AN68" i="60" s="1"/>
  <c r="AL66" i="60"/>
  <c r="AJ66" i="60"/>
  <c r="AF66" i="60"/>
  <c r="AD66" i="60"/>
  <c r="Z66" i="60"/>
  <c r="X66" i="60"/>
  <c r="T66" i="60"/>
  <c r="R66" i="60"/>
  <c r="L66" i="60"/>
  <c r="N66" i="60" s="1"/>
  <c r="H66" i="60"/>
  <c r="F66" i="60"/>
  <c r="AQ65" i="60"/>
  <c r="AQ68" i="60" s="1"/>
  <c r="AR68" i="60" s="1"/>
  <c r="AO65" i="60"/>
  <c r="AO68" i="60" s="1"/>
  <c r="AN65" i="60"/>
  <c r="AP65" i="60" s="1"/>
  <c r="AJ65" i="60"/>
  <c r="AL65" i="60" s="1"/>
  <c r="AD65" i="60"/>
  <c r="AF65" i="60" s="1"/>
  <c r="X65" i="60"/>
  <c r="Z65" i="60" s="1"/>
  <c r="R65" i="60"/>
  <c r="T65" i="60" s="1"/>
  <c r="L65" i="60"/>
  <c r="N65" i="60" s="1"/>
  <c r="F65" i="60"/>
  <c r="F68" i="60" s="1"/>
  <c r="AK63" i="60"/>
  <c r="AI63" i="60"/>
  <c r="AH63" i="60"/>
  <c r="AE63" i="60"/>
  <c r="AC63" i="60"/>
  <c r="AB63" i="60"/>
  <c r="Y63" i="60"/>
  <c r="Z63" i="60" s="1"/>
  <c r="X63" i="60"/>
  <c r="W63" i="60"/>
  <c r="V63" i="60"/>
  <c r="S63" i="60"/>
  <c r="T63" i="60" s="1"/>
  <c r="Q63" i="60"/>
  <c r="P63" i="60"/>
  <c r="M63" i="60"/>
  <c r="N63" i="60" s="1"/>
  <c r="K63" i="60"/>
  <c r="J63" i="60"/>
  <c r="G63" i="60"/>
  <c r="E63" i="60"/>
  <c r="D63" i="60"/>
  <c r="B63" i="60"/>
  <c r="AQ62" i="60"/>
  <c r="AO62" i="60"/>
  <c r="AN62" i="60"/>
  <c r="AP62" i="60" s="1"/>
  <c r="AL62" i="60"/>
  <c r="AJ62" i="60"/>
  <c r="AF62" i="60"/>
  <c r="AD62" i="60"/>
  <c r="Z62" i="60"/>
  <c r="X62" i="60"/>
  <c r="T62" i="60"/>
  <c r="R62" i="60"/>
  <c r="N62" i="60"/>
  <c r="L62" i="60"/>
  <c r="F62" i="60"/>
  <c r="H62" i="60" s="1"/>
  <c r="AQ61" i="60"/>
  <c r="AP61" i="60"/>
  <c r="AR61" i="60" s="1"/>
  <c r="AO61" i="60"/>
  <c r="AN61" i="60"/>
  <c r="AN63" i="60" s="1"/>
  <c r="AJ61" i="60"/>
  <c r="AL61" i="60" s="1"/>
  <c r="AD61" i="60"/>
  <c r="AF61" i="60" s="1"/>
  <c r="X61" i="60"/>
  <c r="Z61" i="60" s="1"/>
  <c r="R61" i="60"/>
  <c r="T61" i="60" s="1"/>
  <c r="L61" i="60"/>
  <c r="N61" i="60" s="1"/>
  <c r="F61" i="60"/>
  <c r="H61" i="60" s="1"/>
  <c r="AQ60" i="60"/>
  <c r="AO60" i="60"/>
  <c r="AO63" i="60" s="1"/>
  <c r="AN60" i="60"/>
  <c r="AP60" i="60" s="1"/>
  <c r="AP63" i="60" s="1"/>
  <c r="AJ60" i="60"/>
  <c r="AL60" i="60" s="1"/>
  <c r="AF60" i="60"/>
  <c r="AD60" i="60"/>
  <c r="AD63" i="60" s="1"/>
  <c r="Z60" i="60"/>
  <c r="X60" i="60"/>
  <c r="T60" i="60"/>
  <c r="R60" i="60"/>
  <c r="R63" i="60" s="1"/>
  <c r="N60" i="60"/>
  <c r="L60" i="60"/>
  <c r="L63" i="60" s="1"/>
  <c r="H60" i="60"/>
  <c r="F60" i="60"/>
  <c r="F63" i="60" s="1"/>
  <c r="AK58" i="60"/>
  <c r="AI58" i="60"/>
  <c r="AH58" i="60"/>
  <c r="AE58" i="60"/>
  <c r="AC58" i="60"/>
  <c r="AB58" i="60"/>
  <c r="Y58" i="60"/>
  <c r="W58" i="60"/>
  <c r="V58" i="60"/>
  <c r="S58" i="60"/>
  <c r="Q58" i="60"/>
  <c r="P58" i="60"/>
  <c r="M58" i="60"/>
  <c r="N58" i="60" s="1"/>
  <c r="K58" i="60"/>
  <c r="J58" i="60"/>
  <c r="G58" i="60"/>
  <c r="F58" i="60"/>
  <c r="H58" i="60" s="1"/>
  <c r="E58" i="60"/>
  <c r="D58" i="60"/>
  <c r="B58" i="60"/>
  <c r="AQ57" i="60"/>
  <c r="AO57" i="60"/>
  <c r="AN57" i="60"/>
  <c r="AP57" i="60" s="1"/>
  <c r="AJ57" i="60"/>
  <c r="AL57" i="60" s="1"/>
  <c r="AD57" i="60"/>
  <c r="AF57" i="60" s="1"/>
  <c r="Z57" i="60"/>
  <c r="X57" i="60"/>
  <c r="T57" i="60"/>
  <c r="R57" i="60"/>
  <c r="L57" i="60"/>
  <c r="N57" i="60" s="1"/>
  <c r="F57" i="60"/>
  <c r="H57" i="60" s="1"/>
  <c r="AQ56" i="60"/>
  <c r="AQ58" i="60" s="1"/>
  <c r="AO56" i="60"/>
  <c r="AN56" i="60"/>
  <c r="AP56" i="60" s="1"/>
  <c r="AJ56" i="60"/>
  <c r="AL56" i="60" s="1"/>
  <c r="AD56" i="60"/>
  <c r="AF56" i="60" s="1"/>
  <c r="Z56" i="60"/>
  <c r="X56" i="60"/>
  <c r="T56" i="60"/>
  <c r="R56" i="60"/>
  <c r="N56" i="60"/>
  <c r="L56" i="60"/>
  <c r="H56" i="60"/>
  <c r="F56" i="60"/>
  <c r="AQ55" i="60"/>
  <c r="AO55" i="60"/>
  <c r="AO58" i="60" s="1"/>
  <c r="AN55" i="60"/>
  <c r="AP55" i="60" s="1"/>
  <c r="AP58" i="60" s="1"/>
  <c r="AJ55" i="60"/>
  <c r="AL55" i="60" s="1"/>
  <c r="AD55" i="60"/>
  <c r="AF55" i="60" s="1"/>
  <c r="X55" i="60"/>
  <c r="X58" i="60" s="1"/>
  <c r="T55" i="60"/>
  <c r="R55" i="60"/>
  <c r="R58" i="60" s="1"/>
  <c r="T58" i="60" s="1"/>
  <c r="N55" i="60"/>
  <c r="L55" i="60"/>
  <c r="L58" i="60" s="1"/>
  <c r="F55" i="60"/>
  <c r="H55" i="60" s="1"/>
  <c r="AJ53" i="60"/>
  <c r="AI53" i="60"/>
  <c r="AH53" i="60"/>
  <c r="AC53" i="60"/>
  <c r="AB53" i="60"/>
  <c r="W53" i="60"/>
  <c r="V53" i="60"/>
  <c r="Q53" i="60"/>
  <c r="P53" i="60"/>
  <c r="L53" i="60"/>
  <c r="K53" i="60"/>
  <c r="J53" i="60"/>
  <c r="E53" i="60"/>
  <c r="D53" i="60"/>
  <c r="B53" i="60"/>
  <c r="AQ52" i="60"/>
  <c r="AO52" i="60"/>
  <c r="AN52" i="60"/>
  <c r="AP52" i="60" s="1"/>
  <c r="AL52" i="60"/>
  <c r="AJ52" i="60"/>
  <c r="AD52" i="60"/>
  <c r="AF52" i="60" s="1"/>
  <c r="X52" i="60"/>
  <c r="Z52" i="60" s="1"/>
  <c r="T52" i="60"/>
  <c r="R52" i="60"/>
  <c r="N52" i="60"/>
  <c r="L52" i="60"/>
  <c r="H52" i="60"/>
  <c r="F52" i="60"/>
  <c r="AQ51" i="60"/>
  <c r="AO51" i="60"/>
  <c r="AN51" i="60"/>
  <c r="AN53" i="60" s="1"/>
  <c r="AJ51" i="60"/>
  <c r="AL51" i="60" s="1"/>
  <c r="AD51" i="60"/>
  <c r="AF51" i="60" s="1"/>
  <c r="X51" i="60"/>
  <c r="X53" i="60" s="1"/>
  <c r="R51" i="60"/>
  <c r="T51" i="60" s="1"/>
  <c r="N51" i="60"/>
  <c r="L51" i="60"/>
  <c r="H51" i="60"/>
  <c r="F51" i="60"/>
  <c r="AQ50" i="60"/>
  <c r="AO50" i="60"/>
  <c r="AO53" i="60" s="1"/>
  <c r="AN50" i="60"/>
  <c r="AP50" i="60" s="1"/>
  <c r="AL50" i="60"/>
  <c r="AJ50" i="60"/>
  <c r="AF50" i="60"/>
  <c r="AD50" i="60"/>
  <c r="AD53" i="60" s="1"/>
  <c r="X50" i="60"/>
  <c r="Z50" i="60" s="1"/>
  <c r="R50" i="60"/>
  <c r="R53" i="60" s="1"/>
  <c r="N50" i="60"/>
  <c r="L50" i="60"/>
  <c r="H50" i="60"/>
  <c r="F50" i="60"/>
  <c r="F53" i="60" s="1"/>
  <c r="AK48" i="60"/>
  <c r="AL48" i="60" s="1"/>
  <c r="AJ48" i="60"/>
  <c r="AI48" i="60"/>
  <c r="AH48" i="60"/>
  <c r="AF48" i="60"/>
  <c r="AE48" i="60"/>
  <c r="AD48" i="60"/>
  <c r="AC48" i="60"/>
  <c r="AB48" i="60"/>
  <c r="Y48" i="60"/>
  <c r="W48" i="60"/>
  <c r="V48" i="60"/>
  <c r="S48" i="60"/>
  <c r="Q48" i="60"/>
  <c r="P48" i="60"/>
  <c r="M48" i="60"/>
  <c r="K48" i="60"/>
  <c r="J48" i="60"/>
  <c r="G48" i="60"/>
  <c r="E48" i="60"/>
  <c r="D48" i="60"/>
  <c r="B48" i="60"/>
  <c r="AQ47" i="60"/>
  <c r="AP47" i="60"/>
  <c r="AR47" i="60" s="1"/>
  <c r="AO47" i="60"/>
  <c r="AN47" i="60"/>
  <c r="AJ47" i="60"/>
  <c r="AL47" i="60" s="1"/>
  <c r="AD47" i="60"/>
  <c r="AF47" i="60" s="1"/>
  <c r="X47" i="60"/>
  <c r="Z47" i="60" s="1"/>
  <c r="R47" i="60"/>
  <c r="T47" i="60" s="1"/>
  <c r="L47" i="60"/>
  <c r="N47" i="60" s="1"/>
  <c r="F47" i="60"/>
  <c r="H47" i="60" s="1"/>
  <c r="AQ46" i="60"/>
  <c r="AR46" i="60" s="1"/>
  <c r="AO46" i="60"/>
  <c r="AP46" i="60" s="1"/>
  <c r="AN46" i="60"/>
  <c r="AN48" i="60" s="1"/>
  <c r="AL46" i="60"/>
  <c r="AJ46" i="60"/>
  <c r="AF46" i="60"/>
  <c r="AD46" i="60"/>
  <c r="Z46" i="60"/>
  <c r="X46" i="60"/>
  <c r="T46" i="60"/>
  <c r="R46" i="60"/>
  <c r="L46" i="60"/>
  <c r="N46" i="60" s="1"/>
  <c r="H46" i="60"/>
  <c r="F46" i="60"/>
  <c r="AQ45" i="60"/>
  <c r="AQ48" i="60" s="1"/>
  <c r="AR48" i="60" s="1"/>
  <c r="AO45" i="60"/>
  <c r="AO48" i="60" s="1"/>
  <c r="AN45" i="60"/>
  <c r="AP45" i="60" s="1"/>
  <c r="AJ45" i="60"/>
  <c r="AL45" i="60" s="1"/>
  <c r="AD45" i="60"/>
  <c r="AF45" i="60" s="1"/>
  <c r="X45" i="60"/>
  <c r="Z45" i="60" s="1"/>
  <c r="R45" i="60"/>
  <c r="T45" i="60" s="1"/>
  <c r="L45" i="60"/>
  <c r="N45" i="60" s="1"/>
  <c r="F45" i="60"/>
  <c r="F48" i="60" s="1"/>
  <c r="AK43" i="60"/>
  <c r="AI43" i="60"/>
  <c r="AH43" i="60"/>
  <c r="AE43" i="60"/>
  <c r="AC43" i="60"/>
  <c r="AB43" i="60"/>
  <c r="Y43" i="60"/>
  <c r="Z43" i="60" s="1"/>
  <c r="X43" i="60"/>
  <c r="W43" i="60"/>
  <c r="V43" i="60"/>
  <c r="S43" i="60"/>
  <c r="T43" i="60" s="1"/>
  <c r="Q43" i="60"/>
  <c r="P43" i="60"/>
  <c r="M43" i="60"/>
  <c r="K43" i="60"/>
  <c r="J43" i="60"/>
  <c r="G43" i="60"/>
  <c r="E43" i="60"/>
  <c r="D43" i="60"/>
  <c r="B43" i="60"/>
  <c r="AQ42" i="60"/>
  <c r="AO42" i="60"/>
  <c r="AN42" i="60"/>
  <c r="AP42" i="60" s="1"/>
  <c r="AL42" i="60"/>
  <c r="AJ42" i="60"/>
  <c r="AF42" i="60"/>
  <c r="AD42" i="60"/>
  <c r="Z42" i="60"/>
  <c r="X42" i="60"/>
  <c r="T42" i="60"/>
  <c r="R42" i="60"/>
  <c r="N42" i="60"/>
  <c r="L42" i="60"/>
  <c r="F42" i="60"/>
  <c r="H42" i="60" s="1"/>
  <c r="AQ41" i="60"/>
  <c r="AP41" i="60"/>
  <c r="AR41" i="60" s="1"/>
  <c r="AO41" i="60"/>
  <c r="AN41" i="60"/>
  <c r="AN43" i="60" s="1"/>
  <c r="AJ41" i="60"/>
  <c r="AJ43" i="60" s="1"/>
  <c r="AL43" i="60" s="1"/>
  <c r="AD41" i="60"/>
  <c r="AF41" i="60" s="1"/>
  <c r="X41" i="60"/>
  <c r="Z41" i="60" s="1"/>
  <c r="R41" i="60"/>
  <c r="T41" i="60" s="1"/>
  <c r="L41" i="60"/>
  <c r="N41" i="60" s="1"/>
  <c r="F41" i="60"/>
  <c r="H41" i="60" s="1"/>
  <c r="AQ40" i="60"/>
  <c r="AO40" i="60"/>
  <c r="AO43" i="60" s="1"/>
  <c r="AN40" i="60"/>
  <c r="AP40" i="60" s="1"/>
  <c r="AP43" i="60" s="1"/>
  <c r="AJ40" i="60"/>
  <c r="AL40" i="60" s="1"/>
  <c r="AF40" i="60"/>
  <c r="AD40" i="60"/>
  <c r="AD43" i="60" s="1"/>
  <c r="Z40" i="60"/>
  <c r="X40" i="60"/>
  <c r="T40" i="60"/>
  <c r="R40" i="60"/>
  <c r="R43" i="60" s="1"/>
  <c r="N40" i="60"/>
  <c r="L40" i="60"/>
  <c r="L43" i="60" s="1"/>
  <c r="H40" i="60"/>
  <c r="F40" i="60"/>
  <c r="F43" i="60" s="1"/>
  <c r="AK38" i="60"/>
  <c r="AL38" i="60" s="1"/>
  <c r="AI38" i="60"/>
  <c r="AH38" i="60"/>
  <c r="AE38" i="60"/>
  <c r="AC38" i="60"/>
  <c r="AB38" i="60"/>
  <c r="Y38" i="60"/>
  <c r="W38" i="60"/>
  <c r="V38" i="60"/>
  <c r="S38" i="60"/>
  <c r="Q38" i="60"/>
  <c r="P38" i="60"/>
  <c r="M38" i="60"/>
  <c r="N38" i="60" s="1"/>
  <c r="K38" i="60"/>
  <c r="J38" i="60"/>
  <c r="G38" i="60"/>
  <c r="F38" i="60"/>
  <c r="H38" i="60" s="1"/>
  <c r="E38" i="60"/>
  <c r="D38" i="60"/>
  <c r="B38" i="60"/>
  <c r="AQ37" i="60"/>
  <c r="AO37" i="60"/>
  <c r="AN37" i="60"/>
  <c r="AN38" i="60" s="1"/>
  <c r="AJ37" i="60"/>
  <c r="AL37" i="60" s="1"/>
  <c r="AD37" i="60"/>
  <c r="AF37" i="60" s="1"/>
  <c r="X37" i="60"/>
  <c r="Z37" i="60" s="1"/>
  <c r="R37" i="60"/>
  <c r="T37" i="60" s="1"/>
  <c r="L37" i="60"/>
  <c r="N37" i="60" s="1"/>
  <c r="F37" i="60"/>
  <c r="H37" i="60" s="1"/>
  <c r="AQ36" i="60"/>
  <c r="AQ38" i="60" s="1"/>
  <c r="AR38" i="60" s="1"/>
  <c r="AO36" i="60"/>
  <c r="AN36" i="60"/>
  <c r="AP36" i="60" s="1"/>
  <c r="AJ36" i="60"/>
  <c r="AL36" i="60" s="1"/>
  <c r="AD36" i="60"/>
  <c r="AF36" i="60" s="1"/>
  <c r="Z36" i="60"/>
  <c r="X36" i="60"/>
  <c r="T36" i="60"/>
  <c r="R36" i="60"/>
  <c r="N36" i="60"/>
  <c r="L36" i="60"/>
  <c r="H36" i="60"/>
  <c r="F36" i="60"/>
  <c r="B36" i="60"/>
  <c r="AQ35" i="60"/>
  <c r="AR35" i="60" s="1"/>
  <c r="AO35" i="60"/>
  <c r="AP35" i="60" s="1"/>
  <c r="AN35" i="60"/>
  <c r="AL35" i="60"/>
  <c r="AJ35" i="60"/>
  <c r="AJ38" i="60" s="1"/>
  <c r="AF35" i="60"/>
  <c r="AD35" i="60"/>
  <c r="AD38" i="60" s="1"/>
  <c r="AF38" i="60" s="1"/>
  <c r="Z35" i="60"/>
  <c r="X35" i="60"/>
  <c r="X38" i="60" s="1"/>
  <c r="T35" i="60"/>
  <c r="R35" i="60"/>
  <c r="R38" i="60" s="1"/>
  <c r="T38" i="60" s="1"/>
  <c r="L35" i="60"/>
  <c r="L38" i="60" s="1"/>
  <c r="H35" i="60"/>
  <c r="F35" i="60"/>
  <c r="AK33" i="60"/>
  <c r="AI33" i="60"/>
  <c r="AH33" i="60"/>
  <c r="AE33" i="60"/>
  <c r="AD33" i="60"/>
  <c r="AF33" i="60" s="1"/>
  <c r="AC33" i="60"/>
  <c r="AB33" i="60"/>
  <c r="Y33" i="60"/>
  <c r="W33" i="60"/>
  <c r="V33" i="60"/>
  <c r="S33" i="60"/>
  <c r="Q33" i="60"/>
  <c r="P33" i="60"/>
  <c r="M33" i="60"/>
  <c r="K33" i="60"/>
  <c r="J33" i="60"/>
  <c r="G33" i="60"/>
  <c r="E33" i="60"/>
  <c r="D33" i="60"/>
  <c r="B33" i="60"/>
  <c r="AQ32" i="60"/>
  <c r="AO32" i="60"/>
  <c r="AN32" i="60"/>
  <c r="AP32" i="60" s="1"/>
  <c r="AR32" i="60" s="1"/>
  <c r="AL32" i="60"/>
  <c r="AJ32" i="60"/>
  <c r="AF32" i="60"/>
  <c r="AD32" i="60"/>
  <c r="X32" i="60"/>
  <c r="Z32" i="60" s="1"/>
  <c r="R32" i="60"/>
  <c r="T32" i="60" s="1"/>
  <c r="L32" i="60"/>
  <c r="N32" i="60" s="1"/>
  <c r="F32" i="60"/>
  <c r="H32" i="60" s="1"/>
  <c r="AQ31" i="60"/>
  <c r="AO31" i="60"/>
  <c r="AN31" i="60"/>
  <c r="AP31" i="60" s="1"/>
  <c r="AR31" i="60" s="1"/>
  <c r="AL31" i="60"/>
  <c r="AJ31" i="60"/>
  <c r="AF31" i="60"/>
  <c r="AD31" i="60"/>
  <c r="Z31" i="60"/>
  <c r="X31" i="60"/>
  <c r="T31" i="60"/>
  <c r="R31" i="60"/>
  <c r="L31" i="60"/>
  <c r="N31" i="60" s="1"/>
  <c r="F31" i="60"/>
  <c r="H31" i="60" s="1"/>
  <c r="AQ30" i="60"/>
  <c r="AQ33" i="60" s="1"/>
  <c r="AP30" i="60"/>
  <c r="AR30" i="60" s="1"/>
  <c r="AO30" i="60"/>
  <c r="AO33" i="60" s="1"/>
  <c r="AN30" i="60"/>
  <c r="AJ30" i="60"/>
  <c r="AL30" i="60" s="1"/>
  <c r="AD30" i="60"/>
  <c r="AF30" i="60" s="1"/>
  <c r="X30" i="60"/>
  <c r="X33" i="60" s="1"/>
  <c r="R30" i="60"/>
  <c r="T30" i="60" s="1"/>
  <c r="L30" i="60"/>
  <c r="N30" i="60" s="1"/>
  <c r="F30" i="60"/>
  <c r="H30" i="60" s="1"/>
  <c r="AK28" i="60"/>
  <c r="AI28" i="60"/>
  <c r="AH28" i="60"/>
  <c r="AE28" i="60"/>
  <c r="AC28" i="60"/>
  <c r="AB28" i="60"/>
  <c r="Y28" i="60"/>
  <c r="Z28" i="60" s="1"/>
  <c r="W28" i="60"/>
  <c r="V28" i="60"/>
  <c r="S28" i="60"/>
  <c r="T28" i="60" s="1"/>
  <c r="Q28" i="60"/>
  <c r="P28" i="60"/>
  <c r="M28" i="60"/>
  <c r="K28" i="60"/>
  <c r="J28" i="60"/>
  <c r="G28" i="60"/>
  <c r="E28" i="60"/>
  <c r="D28" i="60"/>
  <c r="B28" i="60"/>
  <c r="AQ27" i="60"/>
  <c r="AQ28" i="60" s="1"/>
  <c r="AP27" i="60"/>
  <c r="AO27" i="60"/>
  <c r="AN27" i="60"/>
  <c r="AJ27" i="60"/>
  <c r="AL27" i="60" s="1"/>
  <c r="AF27" i="60"/>
  <c r="AD27" i="60"/>
  <c r="Z27" i="60"/>
  <c r="X27" i="60"/>
  <c r="T27" i="60"/>
  <c r="R27" i="60"/>
  <c r="N27" i="60"/>
  <c r="L27" i="60"/>
  <c r="F27" i="60"/>
  <c r="H27" i="60" s="1"/>
  <c r="AQ26" i="60"/>
  <c r="AR26" i="60" s="1"/>
  <c r="AO26" i="60"/>
  <c r="AN26" i="60"/>
  <c r="AP26" i="60" s="1"/>
  <c r="AJ26" i="60"/>
  <c r="AJ28" i="60" s="1"/>
  <c r="AD26" i="60"/>
  <c r="AF26" i="60" s="1"/>
  <c r="Z26" i="60"/>
  <c r="X26" i="60"/>
  <c r="T26" i="60"/>
  <c r="R26" i="60"/>
  <c r="L26" i="60"/>
  <c r="N26" i="60" s="1"/>
  <c r="F26" i="60"/>
  <c r="H26" i="60" s="1"/>
  <c r="AQ25" i="60"/>
  <c r="AR25" i="60" s="1"/>
  <c r="AO25" i="60"/>
  <c r="AO28" i="60" s="1"/>
  <c r="AN25" i="60"/>
  <c r="AP25" i="60" s="1"/>
  <c r="AP28" i="60" s="1"/>
  <c r="AJ25" i="60"/>
  <c r="AL25" i="60" s="1"/>
  <c r="AD25" i="60"/>
  <c r="AD28" i="60" s="1"/>
  <c r="Z25" i="60"/>
  <c r="X25" i="60"/>
  <c r="X28" i="60" s="1"/>
  <c r="T25" i="60"/>
  <c r="R25" i="60"/>
  <c r="R28" i="60" s="1"/>
  <c r="N25" i="60"/>
  <c r="L25" i="60"/>
  <c r="L28" i="60" s="1"/>
  <c r="N28" i="60" s="1"/>
  <c r="H25" i="60"/>
  <c r="F25" i="60"/>
  <c r="F28" i="60" s="1"/>
  <c r="AK23" i="60"/>
  <c r="AI23" i="60"/>
  <c r="AH23" i="60"/>
  <c r="AE23" i="60"/>
  <c r="AC23" i="60"/>
  <c r="AB23" i="60"/>
  <c r="Y23" i="60"/>
  <c r="W23" i="60"/>
  <c r="V23" i="60"/>
  <c r="S23" i="60"/>
  <c r="Q23" i="60"/>
  <c r="P23" i="60"/>
  <c r="M23" i="60"/>
  <c r="N23" i="60" s="1"/>
  <c r="K23" i="60"/>
  <c r="J23" i="60"/>
  <c r="H23" i="60"/>
  <c r="G23" i="60"/>
  <c r="F23" i="60"/>
  <c r="E23" i="60"/>
  <c r="D23" i="60"/>
  <c r="B23" i="60"/>
  <c r="AQ22" i="60"/>
  <c r="AO22" i="60"/>
  <c r="AN22" i="60"/>
  <c r="AN23" i="60" s="1"/>
  <c r="AJ22" i="60"/>
  <c r="AL22" i="60" s="1"/>
  <c r="AD22" i="60"/>
  <c r="AF22" i="60" s="1"/>
  <c r="X22" i="60"/>
  <c r="Z22" i="60" s="1"/>
  <c r="T22" i="60"/>
  <c r="R22" i="60"/>
  <c r="L22" i="60"/>
  <c r="N22" i="60" s="1"/>
  <c r="F22" i="60"/>
  <c r="H22" i="60" s="1"/>
  <c r="AQ21" i="60"/>
  <c r="AO21" i="60"/>
  <c r="AN21" i="60"/>
  <c r="AP21" i="60" s="1"/>
  <c r="AL21" i="60"/>
  <c r="AJ21" i="60"/>
  <c r="AD21" i="60"/>
  <c r="AF21" i="60" s="1"/>
  <c r="X21" i="60"/>
  <c r="Z21" i="60" s="1"/>
  <c r="T21" i="60"/>
  <c r="R21" i="60"/>
  <c r="N21" i="60"/>
  <c r="L21" i="60"/>
  <c r="H21" i="60"/>
  <c r="F21" i="60"/>
  <c r="AQ20" i="60"/>
  <c r="AQ23" i="60" s="1"/>
  <c r="AR23" i="60" s="1"/>
  <c r="AO20" i="60"/>
  <c r="AO23" i="60" s="1"/>
  <c r="AN20" i="60"/>
  <c r="AP20" i="60" s="1"/>
  <c r="AJ20" i="60"/>
  <c r="AL20" i="60" s="1"/>
  <c r="AD20" i="60"/>
  <c r="AF20" i="60" s="1"/>
  <c r="X20" i="60"/>
  <c r="X23" i="60" s="1"/>
  <c r="R20" i="60"/>
  <c r="R23" i="60" s="1"/>
  <c r="T23" i="60" s="1"/>
  <c r="N20" i="60"/>
  <c r="L20" i="60"/>
  <c r="L23" i="60" s="1"/>
  <c r="F20" i="60"/>
  <c r="H20" i="60" s="1"/>
  <c r="AK18" i="60"/>
  <c r="AJ18" i="60"/>
  <c r="AL18" i="60" s="1"/>
  <c r="AI18" i="60"/>
  <c r="AH18" i="60"/>
  <c r="AE18" i="60"/>
  <c r="AC18" i="60"/>
  <c r="AB18" i="60"/>
  <c r="Y18" i="60"/>
  <c r="W18" i="60"/>
  <c r="V18" i="60"/>
  <c r="S18" i="60"/>
  <c r="Q18" i="60"/>
  <c r="P18" i="60"/>
  <c r="M18" i="60"/>
  <c r="K18" i="60"/>
  <c r="J18" i="60"/>
  <c r="G18" i="60"/>
  <c r="E18" i="60"/>
  <c r="D18" i="60"/>
  <c r="B18" i="60"/>
  <c r="AQ17" i="60"/>
  <c r="AO17" i="60"/>
  <c r="AO18" i="60" s="1"/>
  <c r="AN17" i="60"/>
  <c r="AP17" i="60" s="1"/>
  <c r="AL17" i="60"/>
  <c r="AJ17" i="60"/>
  <c r="AF17" i="60"/>
  <c r="AD17" i="60"/>
  <c r="X17" i="60"/>
  <c r="Z17" i="60" s="1"/>
  <c r="T17" i="60"/>
  <c r="R17" i="60"/>
  <c r="N17" i="60"/>
  <c r="L17" i="60"/>
  <c r="H17" i="60"/>
  <c r="F17" i="60"/>
  <c r="AQ16" i="60"/>
  <c r="AP16" i="60"/>
  <c r="AR16" i="60" s="1"/>
  <c r="AO16" i="60"/>
  <c r="AN16" i="60"/>
  <c r="AJ16" i="60"/>
  <c r="AL16" i="60" s="1"/>
  <c r="AD16" i="60"/>
  <c r="AF16" i="60" s="1"/>
  <c r="X16" i="60"/>
  <c r="Z16" i="60" s="1"/>
  <c r="R16" i="60"/>
  <c r="T16" i="60" s="1"/>
  <c r="L16" i="60"/>
  <c r="L18" i="60" s="1"/>
  <c r="N18" i="60" s="1"/>
  <c r="H16" i="60"/>
  <c r="F16" i="60"/>
  <c r="AQ15" i="60"/>
  <c r="AQ18" i="60" s="1"/>
  <c r="AO15" i="60"/>
  <c r="AN15" i="60"/>
  <c r="AP15" i="60" s="1"/>
  <c r="AP18" i="60" s="1"/>
  <c r="AL15" i="60"/>
  <c r="AJ15" i="60"/>
  <c r="AF15" i="60"/>
  <c r="AD15" i="60"/>
  <c r="AD18" i="60" s="1"/>
  <c r="Z15" i="60"/>
  <c r="X15" i="60"/>
  <c r="T15" i="60"/>
  <c r="R15" i="60"/>
  <c r="R18" i="60" s="1"/>
  <c r="T18" i="60" s="1"/>
  <c r="N15" i="60"/>
  <c r="L15" i="60"/>
  <c r="H15" i="60"/>
  <c r="F15" i="60"/>
  <c r="F18" i="60" s="1"/>
  <c r="AK13" i="60"/>
  <c r="AI13" i="60"/>
  <c r="AH13" i="60"/>
  <c r="AE13" i="60"/>
  <c r="AC13" i="60"/>
  <c r="AB13" i="60"/>
  <c r="Y13" i="60"/>
  <c r="W13" i="60"/>
  <c r="V13" i="60"/>
  <c r="S13" i="60"/>
  <c r="Q13" i="60"/>
  <c r="P13" i="60"/>
  <c r="M13" i="60"/>
  <c r="K13" i="60"/>
  <c r="J13" i="60"/>
  <c r="G13" i="60"/>
  <c r="E13" i="60"/>
  <c r="AO13" i="60" s="1"/>
  <c r="D13" i="60"/>
  <c r="B13" i="60"/>
  <c r="AQ12" i="60"/>
  <c r="AQ13" i="60" s="1"/>
  <c r="AO12" i="60"/>
  <c r="AN12" i="60"/>
  <c r="AP12" i="60" s="1"/>
  <c r="AR12" i="60" s="1"/>
  <c r="AL12" i="60"/>
  <c r="AJ12" i="60"/>
  <c r="AD12" i="60"/>
  <c r="AF12" i="60" s="1"/>
  <c r="X12" i="60"/>
  <c r="Z12" i="60" s="1"/>
  <c r="R12" i="60"/>
  <c r="T12" i="60" s="1"/>
  <c r="L12" i="60"/>
  <c r="N12" i="60" s="1"/>
  <c r="F12" i="60"/>
  <c r="H12" i="60" s="1"/>
  <c r="AP11" i="60"/>
  <c r="AO11" i="60"/>
  <c r="H11" i="60"/>
  <c r="AQ10" i="60"/>
  <c r="AO10" i="60"/>
  <c r="AN10" i="60"/>
  <c r="AP10" i="60" s="1"/>
  <c r="AR10" i="60" s="1"/>
  <c r="AJ10" i="60"/>
  <c r="AL10" i="60" s="1"/>
  <c r="AD10" i="60"/>
  <c r="AF10" i="60" s="1"/>
  <c r="Z10" i="60"/>
  <c r="X10" i="60"/>
  <c r="R10" i="60"/>
  <c r="T10" i="60" s="1"/>
  <c r="L10" i="60"/>
  <c r="N10" i="60" s="1"/>
  <c r="F10" i="60"/>
  <c r="H10" i="60" s="1"/>
  <c r="AO9" i="60"/>
  <c r="AP9" i="60" s="1"/>
  <c r="H9" i="60"/>
  <c r="AQ8" i="60"/>
  <c r="AO8" i="60"/>
  <c r="AN8" i="60"/>
  <c r="AP8" i="60" s="1"/>
  <c r="AJ8" i="60"/>
  <c r="AL8" i="60" s="1"/>
  <c r="AD8" i="60"/>
  <c r="AF8" i="60" s="1"/>
  <c r="X8" i="60"/>
  <c r="Z8" i="60" s="1"/>
  <c r="R8" i="60"/>
  <c r="R13" i="60" s="1"/>
  <c r="T13" i="60" s="1"/>
  <c r="N8" i="60"/>
  <c r="L8" i="60"/>
  <c r="L13" i="60" s="1"/>
  <c r="F8" i="60"/>
  <c r="H8" i="60" s="1"/>
  <c r="AK6" i="60"/>
  <c r="AJ6" i="60"/>
  <c r="AL6" i="60" s="1"/>
  <c r="AI6" i="60"/>
  <c r="AH6" i="60"/>
  <c r="AE6" i="60"/>
  <c r="AC6" i="60"/>
  <c r="AB6" i="60"/>
  <c r="Y6" i="60"/>
  <c r="W6" i="60"/>
  <c r="V6" i="60"/>
  <c r="S6" i="60"/>
  <c r="Q6" i="60"/>
  <c r="P6" i="60"/>
  <c r="M6" i="60"/>
  <c r="K6" i="60"/>
  <c r="J6" i="60"/>
  <c r="G6" i="60"/>
  <c r="E6" i="60"/>
  <c r="D6" i="60"/>
  <c r="B6" i="60"/>
  <c r="AQ5" i="60"/>
  <c r="AR5" i="60" s="1"/>
  <c r="AO5" i="60"/>
  <c r="AO6" i="60" s="1"/>
  <c r="AN5" i="60"/>
  <c r="AP5" i="60" s="1"/>
  <c r="AL5" i="60"/>
  <c r="AJ5" i="60"/>
  <c r="AF5" i="60"/>
  <c r="AD5" i="60"/>
  <c r="Z5" i="60"/>
  <c r="X5" i="60"/>
  <c r="T5" i="60"/>
  <c r="R5" i="60"/>
  <c r="N5" i="60"/>
  <c r="L5" i="60"/>
  <c r="H5" i="60"/>
  <c r="F5" i="60"/>
  <c r="AQ4" i="60"/>
  <c r="AP4" i="60"/>
  <c r="AR4" i="60" s="1"/>
  <c r="AO4" i="60"/>
  <c r="AN4" i="60"/>
  <c r="AJ4" i="60"/>
  <c r="AL4" i="60" s="1"/>
  <c r="AD4" i="60"/>
  <c r="AF4" i="60" s="1"/>
  <c r="X4" i="60"/>
  <c r="Z4" i="60" s="1"/>
  <c r="R4" i="60"/>
  <c r="T4" i="60" s="1"/>
  <c r="L4" i="60"/>
  <c r="L6" i="60" s="1"/>
  <c r="N6" i="60" s="1"/>
  <c r="F4" i="60"/>
  <c r="H4" i="60" s="1"/>
  <c r="AQ3" i="60"/>
  <c r="AQ6" i="60" s="1"/>
  <c r="AO3" i="60"/>
  <c r="AN3" i="60"/>
  <c r="AP3" i="60" s="1"/>
  <c r="AP6" i="60" s="1"/>
  <c r="AL3" i="60"/>
  <c r="AJ3" i="60"/>
  <c r="AF3" i="60"/>
  <c r="AD3" i="60"/>
  <c r="AD6" i="60" s="1"/>
  <c r="Z3" i="60"/>
  <c r="X3" i="60"/>
  <c r="T3" i="60"/>
  <c r="R3" i="60"/>
  <c r="R6" i="60" s="1"/>
  <c r="T6" i="60" s="1"/>
  <c r="N3" i="60"/>
  <c r="L3" i="60"/>
  <c r="H3" i="60"/>
  <c r="F3" i="60"/>
  <c r="F6" i="60" s="1"/>
  <c r="AK103" i="59"/>
  <c r="AI103" i="59"/>
  <c r="AH103" i="59"/>
  <c r="AE103" i="59"/>
  <c r="AC103" i="59"/>
  <c r="AB103" i="59"/>
  <c r="Y103" i="59"/>
  <c r="W103" i="59"/>
  <c r="V103" i="59"/>
  <c r="S103" i="59"/>
  <c r="T103" i="59" s="1"/>
  <c r="R103" i="59"/>
  <c r="Q103" i="59"/>
  <c r="P103" i="59"/>
  <c r="M103" i="59"/>
  <c r="K103" i="59"/>
  <c r="J103" i="59"/>
  <c r="G103" i="59"/>
  <c r="E103" i="59"/>
  <c r="D103" i="59"/>
  <c r="B103" i="59"/>
  <c r="AQ102" i="59"/>
  <c r="AO102" i="59"/>
  <c r="AN102" i="59"/>
  <c r="AP102" i="59" s="1"/>
  <c r="AL102" i="59"/>
  <c r="AJ102" i="59"/>
  <c r="AD102" i="59"/>
  <c r="AF102" i="59" s="1"/>
  <c r="X102" i="59"/>
  <c r="Z102" i="59" s="1"/>
  <c r="R102" i="59"/>
  <c r="T102" i="59" s="1"/>
  <c r="N102" i="59"/>
  <c r="L102" i="59"/>
  <c r="L103" i="59" s="1"/>
  <c r="N103" i="59" s="1"/>
  <c r="F102" i="59"/>
  <c r="H102" i="59" s="1"/>
  <c r="AQ101" i="59"/>
  <c r="AO101" i="59"/>
  <c r="AN101" i="59"/>
  <c r="AP101" i="59" s="1"/>
  <c r="AR101" i="59" s="1"/>
  <c r="AL101" i="59"/>
  <c r="AJ101" i="59"/>
  <c r="AF101" i="59"/>
  <c r="Z101" i="59"/>
  <c r="X101" i="59"/>
  <c r="R101" i="59"/>
  <c r="T101" i="59" s="1"/>
  <c r="N101" i="59"/>
  <c r="L101" i="59"/>
  <c r="F101" i="59"/>
  <c r="H101" i="59" s="1"/>
  <c r="AQ100" i="59"/>
  <c r="AQ103" i="59" s="1"/>
  <c r="AR103" i="59" s="1"/>
  <c r="AO100" i="59"/>
  <c r="AO103" i="59" s="1"/>
  <c r="AN100" i="59"/>
  <c r="AN103" i="59" s="1"/>
  <c r="AL100" i="59"/>
  <c r="AJ100" i="59"/>
  <c r="AJ103" i="59" s="1"/>
  <c r="AD100" i="59"/>
  <c r="AD103" i="59" s="1"/>
  <c r="AF103" i="59" s="1"/>
  <c r="X100" i="59"/>
  <c r="X103" i="59" s="1"/>
  <c r="R100" i="59"/>
  <c r="T100" i="59" s="1"/>
  <c r="N100" i="59"/>
  <c r="L100" i="59"/>
  <c r="F100" i="59"/>
  <c r="H100" i="59" s="1"/>
  <c r="AK98" i="59"/>
  <c r="AI98" i="59"/>
  <c r="AH98" i="59"/>
  <c r="AE98" i="59"/>
  <c r="AC98" i="59"/>
  <c r="AB98" i="59"/>
  <c r="Y98" i="59"/>
  <c r="W98" i="59"/>
  <c r="V98" i="59"/>
  <c r="S98" i="59"/>
  <c r="Q98" i="59"/>
  <c r="P98" i="59"/>
  <c r="M98" i="59"/>
  <c r="N98" i="59" s="1"/>
  <c r="L98" i="59"/>
  <c r="K98" i="59"/>
  <c r="J98" i="59"/>
  <c r="G98" i="59"/>
  <c r="H98" i="59" s="1"/>
  <c r="F98" i="59"/>
  <c r="E98" i="59"/>
  <c r="D98" i="59"/>
  <c r="B98" i="59"/>
  <c r="AQ97" i="59"/>
  <c r="AO97" i="59"/>
  <c r="AP97" i="59" s="1"/>
  <c r="AR97" i="59" s="1"/>
  <c r="AN97" i="59"/>
  <c r="AJ97" i="59"/>
  <c r="AL97" i="59" s="1"/>
  <c r="AD97" i="59"/>
  <c r="AD98" i="59" s="1"/>
  <c r="X97" i="59"/>
  <c r="Z97" i="59" s="1"/>
  <c r="R97" i="59"/>
  <c r="T97" i="59" s="1"/>
  <c r="L97" i="59"/>
  <c r="N97" i="59" s="1"/>
  <c r="H97" i="59"/>
  <c r="F97" i="59"/>
  <c r="AQ96" i="59"/>
  <c r="AO96" i="59"/>
  <c r="AO98" i="59" s="1"/>
  <c r="AN96" i="59"/>
  <c r="AN98" i="59" s="1"/>
  <c r="AJ96" i="59"/>
  <c r="AL96" i="59" s="1"/>
  <c r="AF96" i="59"/>
  <c r="AD96" i="59"/>
  <c r="X96" i="59"/>
  <c r="Z96" i="59" s="1"/>
  <c r="T96" i="59"/>
  <c r="R96" i="59"/>
  <c r="L96" i="59"/>
  <c r="N96" i="59" s="1"/>
  <c r="H96" i="59"/>
  <c r="F96" i="59"/>
  <c r="AQ95" i="59"/>
  <c r="AR95" i="59" s="1"/>
  <c r="AP95" i="59"/>
  <c r="AO95" i="59"/>
  <c r="AN95" i="59"/>
  <c r="AL95" i="59"/>
  <c r="AJ95" i="59"/>
  <c r="AD95" i="59"/>
  <c r="AF95" i="59" s="1"/>
  <c r="X95" i="59"/>
  <c r="X98" i="59" s="1"/>
  <c r="Z98" i="59" s="1"/>
  <c r="R95" i="59"/>
  <c r="R98" i="59" s="1"/>
  <c r="T98" i="59" s="1"/>
  <c r="N95" i="59"/>
  <c r="L95" i="59"/>
  <c r="F95" i="59"/>
  <c r="H95" i="59" s="1"/>
  <c r="AL93" i="59"/>
  <c r="AK93" i="59"/>
  <c r="AJ93" i="59"/>
  <c r="AI93" i="59"/>
  <c r="AH93" i="59"/>
  <c r="AE93" i="59"/>
  <c r="AC93" i="59"/>
  <c r="AB93" i="59"/>
  <c r="Y93" i="59"/>
  <c r="Z93" i="59" s="1"/>
  <c r="X93" i="59"/>
  <c r="W93" i="59"/>
  <c r="V93" i="59"/>
  <c r="S93" i="59"/>
  <c r="Q93" i="59"/>
  <c r="P93" i="59"/>
  <c r="M93" i="59"/>
  <c r="K93" i="59"/>
  <c r="J93" i="59"/>
  <c r="G93" i="59"/>
  <c r="E93" i="59"/>
  <c r="D93" i="59"/>
  <c r="B93" i="59"/>
  <c r="AQ92" i="59"/>
  <c r="AO92" i="59"/>
  <c r="AN92" i="59"/>
  <c r="AP92" i="59" s="1"/>
  <c r="AR92" i="59" s="1"/>
  <c r="AL92" i="59"/>
  <c r="AJ92" i="59"/>
  <c r="AD92" i="59"/>
  <c r="AF92" i="59" s="1"/>
  <c r="Z92" i="59"/>
  <c r="X92" i="59"/>
  <c r="R92" i="59"/>
  <c r="N92" i="59"/>
  <c r="L92" i="59"/>
  <c r="H92" i="59"/>
  <c r="F92" i="59"/>
  <c r="AQ91" i="59"/>
  <c r="AO91" i="59"/>
  <c r="AN91" i="59"/>
  <c r="AL91" i="59"/>
  <c r="AJ91" i="59"/>
  <c r="AD91" i="59"/>
  <c r="AF91" i="59" s="1"/>
  <c r="Z91" i="59"/>
  <c r="T91" i="59"/>
  <c r="R91" i="59"/>
  <c r="L91" i="59"/>
  <c r="N91" i="59" s="1"/>
  <c r="F91" i="59"/>
  <c r="H91" i="59" s="1"/>
  <c r="AQ90" i="59"/>
  <c r="AO90" i="59"/>
  <c r="AO93" i="59" s="1"/>
  <c r="AN90" i="59"/>
  <c r="AL90" i="59"/>
  <c r="AJ90" i="59"/>
  <c r="AD90" i="59"/>
  <c r="AF90" i="59" s="1"/>
  <c r="Z90" i="59"/>
  <c r="X90" i="59"/>
  <c r="R90" i="59"/>
  <c r="T90" i="59" s="1"/>
  <c r="N90" i="59"/>
  <c r="L90" i="59"/>
  <c r="L93" i="59" s="1"/>
  <c r="F90" i="59"/>
  <c r="F93" i="59" s="1"/>
  <c r="AK88" i="59"/>
  <c r="AL88" i="59" s="1"/>
  <c r="AI88" i="59"/>
  <c r="AH88" i="59"/>
  <c r="AE88" i="59"/>
  <c r="AF88" i="59" s="1"/>
  <c r="AD88" i="59"/>
  <c r="AC88" i="59"/>
  <c r="AB88" i="59"/>
  <c r="Y88" i="59"/>
  <c r="W88" i="59"/>
  <c r="V88" i="59"/>
  <c r="S88" i="59"/>
  <c r="Q88" i="59"/>
  <c r="P88" i="59"/>
  <c r="M88" i="59"/>
  <c r="K88" i="59"/>
  <c r="J88" i="59"/>
  <c r="G88" i="59"/>
  <c r="H88" i="59" s="1"/>
  <c r="E88" i="59"/>
  <c r="D88" i="59"/>
  <c r="B88" i="59"/>
  <c r="AQ87" i="59"/>
  <c r="AO87" i="59"/>
  <c r="AN87" i="59"/>
  <c r="AP87" i="59" s="1"/>
  <c r="AR87" i="59" s="1"/>
  <c r="AJ87" i="59"/>
  <c r="AL87" i="59" s="1"/>
  <c r="AF87" i="59"/>
  <c r="AD87" i="59"/>
  <c r="X87" i="59"/>
  <c r="Z87" i="59" s="1"/>
  <c r="T87" i="59"/>
  <c r="R87" i="59"/>
  <c r="N87" i="59"/>
  <c r="L87" i="59"/>
  <c r="F87" i="59"/>
  <c r="F88" i="59" s="1"/>
  <c r="AQ86" i="59"/>
  <c r="AR86" i="59" s="1"/>
  <c r="AP86" i="59"/>
  <c r="AO86" i="59"/>
  <c r="AN86" i="59"/>
  <c r="AJ86" i="59"/>
  <c r="AL86" i="59" s="1"/>
  <c r="AF86" i="59"/>
  <c r="AD86" i="59"/>
  <c r="X86" i="59"/>
  <c r="Z86" i="59" s="1"/>
  <c r="T86" i="59"/>
  <c r="R86" i="59"/>
  <c r="L86" i="59"/>
  <c r="N86" i="59" s="1"/>
  <c r="H86" i="59"/>
  <c r="F86" i="59"/>
  <c r="AQ85" i="59"/>
  <c r="AR85" i="59" s="1"/>
  <c r="AP85" i="59"/>
  <c r="AP88" i="59" s="1"/>
  <c r="AO85" i="59"/>
  <c r="AO88" i="59" s="1"/>
  <c r="AN85" i="59"/>
  <c r="AJ85" i="59"/>
  <c r="AJ88" i="59" s="1"/>
  <c r="AD85" i="59"/>
  <c r="AF85" i="59" s="1"/>
  <c r="Z85" i="59"/>
  <c r="X85" i="59"/>
  <c r="X88" i="59" s="1"/>
  <c r="R85" i="59"/>
  <c r="T85" i="59" s="1"/>
  <c r="N85" i="59"/>
  <c r="L85" i="59"/>
  <c r="L88" i="59" s="1"/>
  <c r="N88" i="59" s="1"/>
  <c r="H85" i="59"/>
  <c r="F85" i="59"/>
  <c r="AK83" i="59"/>
  <c r="AI83" i="59"/>
  <c r="AH83" i="59"/>
  <c r="AE83" i="59"/>
  <c r="AC83" i="59"/>
  <c r="AB83" i="59"/>
  <c r="Y83" i="59"/>
  <c r="Z83" i="59" s="1"/>
  <c r="W83" i="59"/>
  <c r="V83" i="59"/>
  <c r="S83" i="59"/>
  <c r="Q83" i="59"/>
  <c r="P83" i="59"/>
  <c r="M83" i="59"/>
  <c r="N83" i="59" s="1"/>
  <c r="L83" i="59"/>
  <c r="K83" i="59"/>
  <c r="J83" i="59"/>
  <c r="G83" i="59"/>
  <c r="H83" i="59" s="1"/>
  <c r="F83" i="59"/>
  <c r="E83" i="59"/>
  <c r="D83" i="59"/>
  <c r="B83" i="59"/>
  <c r="AQ82" i="59"/>
  <c r="AR82" i="59" s="1"/>
  <c r="AO82" i="59"/>
  <c r="AN82" i="59"/>
  <c r="AP82" i="59" s="1"/>
  <c r="AL82" i="59"/>
  <c r="AJ82" i="59"/>
  <c r="AD82" i="59"/>
  <c r="AF82" i="59" s="1"/>
  <c r="Z82" i="59"/>
  <c r="X82" i="59"/>
  <c r="R82" i="59"/>
  <c r="T82" i="59" s="1"/>
  <c r="N82" i="59"/>
  <c r="L82" i="59"/>
  <c r="F82" i="59"/>
  <c r="H82" i="59" s="1"/>
  <c r="AQ81" i="59"/>
  <c r="AO81" i="59"/>
  <c r="AN81" i="59"/>
  <c r="AL81" i="59"/>
  <c r="AJ81" i="59"/>
  <c r="AD81" i="59"/>
  <c r="X81" i="59"/>
  <c r="Z81" i="59" s="1"/>
  <c r="T81" i="59"/>
  <c r="R81" i="59"/>
  <c r="L81" i="59"/>
  <c r="N81" i="59" s="1"/>
  <c r="H81" i="59"/>
  <c r="F81" i="59"/>
  <c r="AQ80" i="59"/>
  <c r="AO80" i="59"/>
  <c r="AO83" i="59" s="1"/>
  <c r="AN80" i="59"/>
  <c r="AJ80" i="59"/>
  <c r="AL80" i="59" s="1"/>
  <c r="AD80" i="59"/>
  <c r="AF80" i="59" s="1"/>
  <c r="X80" i="59"/>
  <c r="X83" i="59" s="1"/>
  <c r="T80" i="59"/>
  <c r="R80" i="59"/>
  <c r="R83" i="59" s="1"/>
  <c r="L80" i="59"/>
  <c r="N80" i="59" s="1"/>
  <c r="F80" i="59"/>
  <c r="H80" i="59" s="1"/>
  <c r="AK78" i="59"/>
  <c r="AI78" i="59"/>
  <c r="AH78" i="59"/>
  <c r="AE78" i="59"/>
  <c r="AC78" i="59"/>
  <c r="AB78" i="59"/>
  <c r="Y78" i="59"/>
  <c r="W78" i="59"/>
  <c r="V78" i="59"/>
  <c r="S78" i="59"/>
  <c r="Q78" i="59"/>
  <c r="P78" i="59"/>
  <c r="M78" i="59"/>
  <c r="K78" i="59"/>
  <c r="J78" i="59"/>
  <c r="G78" i="59"/>
  <c r="E78" i="59"/>
  <c r="D78" i="59"/>
  <c r="B78" i="59"/>
  <c r="AQ77" i="59"/>
  <c r="AR77" i="59" s="1"/>
  <c r="AP77" i="59"/>
  <c r="AO77" i="59"/>
  <c r="AN77" i="59"/>
  <c r="AL77" i="59"/>
  <c r="AJ77" i="59"/>
  <c r="AJ78" i="59" s="1"/>
  <c r="AL78" i="59" s="1"/>
  <c r="AF77" i="59"/>
  <c r="AD77" i="59"/>
  <c r="X77" i="59"/>
  <c r="R77" i="59"/>
  <c r="T77" i="59" s="1"/>
  <c r="N77" i="59"/>
  <c r="L77" i="59"/>
  <c r="F77" i="59"/>
  <c r="H77" i="59" s="1"/>
  <c r="AQ76" i="59"/>
  <c r="AO76" i="59"/>
  <c r="AN76" i="59"/>
  <c r="AL76" i="59"/>
  <c r="AJ76" i="59"/>
  <c r="AD76" i="59"/>
  <c r="AF76" i="59" s="1"/>
  <c r="X76" i="59"/>
  <c r="Z76" i="59" s="1"/>
  <c r="R76" i="59"/>
  <c r="T76" i="59" s="1"/>
  <c r="N76" i="59"/>
  <c r="L76" i="59"/>
  <c r="F76" i="59"/>
  <c r="H76" i="59" s="1"/>
  <c r="AQ75" i="59"/>
  <c r="AO75" i="59"/>
  <c r="AN75" i="59"/>
  <c r="AJ75" i="59"/>
  <c r="AL75" i="59" s="1"/>
  <c r="AD75" i="59"/>
  <c r="AF75" i="59" s="1"/>
  <c r="X75" i="59"/>
  <c r="Z75" i="59" s="1"/>
  <c r="R75" i="59"/>
  <c r="T75" i="59" s="1"/>
  <c r="L75" i="59"/>
  <c r="L78" i="59" s="1"/>
  <c r="F75" i="59"/>
  <c r="F78" i="59" s="1"/>
  <c r="AK73" i="59"/>
  <c r="AL73" i="59" s="1"/>
  <c r="AJ73" i="59"/>
  <c r="AH73" i="59"/>
  <c r="AE73" i="59"/>
  <c r="AC73" i="59"/>
  <c r="AB73" i="59"/>
  <c r="Y73" i="59"/>
  <c r="W73" i="59"/>
  <c r="V73" i="59"/>
  <c r="S73" i="59"/>
  <c r="Q73" i="59"/>
  <c r="P73" i="59"/>
  <c r="M73" i="59"/>
  <c r="K73" i="59"/>
  <c r="J73" i="59"/>
  <c r="G73" i="59"/>
  <c r="E73" i="59"/>
  <c r="D73" i="59"/>
  <c r="B73" i="59"/>
  <c r="AQ72" i="59"/>
  <c r="AO72" i="59"/>
  <c r="AN72" i="59"/>
  <c r="AP72" i="59" s="1"/>
  <c r="AR72" i="59" s="1"/>
  <c r="AL72" i="59"/>
  <c r="AJ72" i="59"/>
  <c r="AD72" i="59"/>
  <c r="X72" i="59"/>
  <c r="Z72" i="59" s="1"/>
  <c r="R72" i="59"/>
  <c r="T72" i="59" s="1"/>
  <c r="L72" i="59"/>
  <c r="N72" i="59" s="1"/>
  <c r="H72" i="59"/>
  <c r="F72" i="59"/>
  <c r="AQ71" i="59"/>
  <c r="AO71" i="59"/>
  <c r="AN71" i="59"/>
  <c r="AJ71" i="59"/>
  <c r="AL71" i="59" s="1"/>
  <c r="AF71" i="59"/>
  <c r="AD71" i="59"/>
  <c r="X71" i="59"/>
  <c r="Z71" i="59" s="1"/>
  <c r="T71" i="59"/>
  <c r="R71" i="59"/>
  <c r="L71" i="59"/>
  <c r="N71" i="59" s="1"/>
  <c r="H71" i="59"/>
  <c r="F71" i="59"/>
  <c r="AQ70" i="59"/>
  <c r="AO70" i="59"/>
  <c r="AN70" i="59"/>
  <c r="AL70" i="59"/>
  <c r="AJ70" i="59"/>
  <c r="AD70" i="59"/>
  <c r="AF70" i="59" s="1"/>
  <c r="X70" i="59"/>
  <c r="X73" i="59" s="1"/>
  <c r="Z73" i="59" s="1"/>
  <c r="R70" i="59"/>
  <c r="R73" i="59" s="1"/>
  <c r="L70" i="59"/>
  <c r="N70" i="59" s="1"/>
  <c r="F70" i="59"/>
  <c r="H70" i="59" s="1"/>
  <c r="AL68" i="59"/>
  <c r="AK68" i="59"/>
  <c r="AJ68" i="59"/>
  <c r="AI68" i="59"/>
  <c r="AH68" i="59"/>
  <c r="AE68" i="59"/>
  <c r="AC68" i="59"/>
  <c r="AB68" i="59"/>
  <c r="Y68" i="59"/>
  <c r="W68" i="59"/>
  <c r="V68" i="59"/>
  <c r="S68" i="59"/>
  <c r="Q68" i="59"/>
  <c r="P68" i="59"/>
  <c r="M68" i="59"/>
  <c r="K68" i="59"/>
  <c r="J68" i="59"/>
  <c r="G68" i="59"/>
  <c r="E68" i="59"/>
  <c r="D68" i="59"/>
  <c r="B68" i="59"/>
  <c r="AR67" i="59"/>
  <c r="AQ67" i="59"/>
  <c r="AP67" i="59"/>
  <c r="AO67" i="59"/>
  <c r="AN67" i="59"/>
  <c r="AL67" i="59"/>
  <c r="AJ67" i="59"/>
  <c r="AD67" i="59"/>
  <c r="AF67" i="59" s="1"/>
  <c r="Z67" i="59"/>
  <c r="X67" i="59"/>
  <c r="R67" i="59"/>
  <c r="T67" i="59" s="1"/>
  <c r="N67" i="59"/>
  <c r="L67" i="59"/>
  <c r="F67" i="59"/>
  <c r="H67" i="59" s="1"/>
  <c r="AQ66" i="59"/>
  <c r="AO66" i="59"/>
  <c r="AN66" i="59"/>
  <c r="AJ66" i="59"/>
  <c r="AL66" i="59" s="1"/>
  <c r="AD66" i="59"/>
  <c r="AF66" i="59" s="1"/>
  <c r="Z66" i="59"/>
  <c r="X66" i="59"/>
  <c r="R66" i="59"/>
  <c r="T66" i="59" s="1"/>
  <c r="L66" i="59"/>
  <c r="N66" i="59" s="1"/>
  <c r="H66" i="59"/>
  <c r="F66" i="59"/>
  <c r="AQ65" i="59"/>
  <c r="AO65" i="59"/>
  <c r="AN65" i="59"/>
  <c r="AJ65" i="59"/>
  <c r="AL65" i="59" s="1"/>
  <c r="AF65" i="59"/>
  <c r="AD65" i="59"/>
  <c r="X65" i="59"/>
  <c r="Z65" i="59" s="1"/>
  <c r="T65" i="59"/>
  <c r="R65" i="59"/>
  <c r="R68" i="59" s="1"/>
  <c r="L65" i="59"/>
  <c r="N65" i="59" s="1"/>
  <c r="F65" i="59"/>
  <c r="F68" i="59" s="1"/>
  <c r="AK63" i="59"/>
  <c r="AI63" i="59"/>
  <c r="AH63" i="59"/>
  <c r="AE63" i="59"/>
  <c r="AC63" i="59"/>
  <c r="AB63" i="59"/>
  <c r="Y63" i="59"/>
  <c r="Z63" i="59" s="1"/>
  <c r="W63" i="59"/>
  <c r="V63" i="59"/>
  <c r="S63" i="59"/>
  <c r="Q63" i="59"/>
  <c r="P63" i="59"/>
  <c r="M63" i="59"/>
  <c r="K63" i="59"/>
  <c r="J63" i="59"/>
  <c r="G63" i="59"/>
  <c r="E63" i="59"/>
  <c r="D63" i="59"/>
  <c r="B63" i="59"/>
  <c r="AQ62" i="59"/>
  <c r="AR62" i="59" s="1"/>
  <c r="AP62" i="59"/>
  <c r="AO62" i="59"/>
  <c r="AN62" i="59"/>
  <c r="AL62" i="59"/>
  <c r="AJ62" i="59"/>
  <c r="AD62" i="59"/>
  <c r="AF62" i="59" s="1"/>
  <c r="Z62" i="59"/>
  <c r="X62" i="59"/>
  <c r="X63" i="59" s="1"/>
  <c r="T62" i="59"/>
  <c r="R62" i="59"/>
  <c r="L62" i="59"/>
  <c r="N62" i="59" s="1"/>
  <c r="F62" i="59"/>
  <c r="H62" i="59" s="1"/>
  <c r="AQ61" i="59"/>
  <c r="AO61" i="59"/>
  <c r="AN61" i="59"/>
  <c r="AL61" i="59"/>
  <c r="AJ61" i="59"/>
  <c r="AD61" i="59"/>
  <c r="AF61" i="59" s="1"/>
  <c r="Z61" i="59"/>
  <c r="X61" i="59"/>
  <c r="R61" i="59"/>
  <c r="T61" i="59" s="1"/>
  <c r="N61" i="59"/>
  <c r="L61" i="59"/>
  <c r="F61" i="59"/>
  <c r="H61" i="59" s="1"/>
  <c r="AQ60" i="59"/>
  <c r="AQ63" i="59" s="1"/>
  <c r="AO60" i="59"/>
  <c r="AO63" i="59" s="1"/>
  <c r="AN60" i="59"/>
  <c r="AJ60" i="59"/>
  <c r="AJ63" i="59" s="1"/>
  <c r="AL63" i="59" s="1"/>
  <c r="AF60" i="59"/>
  <c r="AD60" i="59"/>
  <c r="AD63" i="59" s="1"/>
  <c r="AF63" i="59" s="1"/>
  <c r="X60" i="59"/>
  <c r="Z60" i="59" s="1"/>
  <c r="T60" i="59"/>
  <c r="R60" i="59"/>
  <c r="R63" i="59" s="1"/>
  <c r="N60" i="59"/>
  <c r="L60" i="59"/>
  <c r="L63" i="59" s="1"/>
  <c r="F60" i="59"/>
  <c r="F63" i="59" s="1"/>
  <c r="H63" i="59" s="1"/>
  <c r="AK58" i="59"/>
  <c r="AI58" i="59"/>
  <c r="AH58" i="59"/>
  <c r="AE58" i="59"/>
  <c r="AC58" i="59"/>
  <c r="AB58" i="59"/>
  <c r="Y58" i="59"/>
  <c r="W58" i="59"/>
  <c r="V58" i="59"/>
  <c r="S58" i="59"/>
  <c r="Q58" i="59"/>
  <c r="P58" i="59"/>
  <c r="M58" i="59"/>
  <c r="N58" i="59" s="1"/>
  <c r="K58" i="59"/>
  <c r="J58" i="59"/>
  <c r="G58" i="59"/>
  <c r="E58" i="59"/>
  <c r="D58" i="59"/>
  <c r="B58" i="59"/>
  <c r="AQ57" i="59"/>
  <c r="AR57" i="59" s="1"/>
  <c r="AP57" i="59"/>
  <c r="AO57" i="59"/>
  <c r="AN57" i="59"/>
  <c r="AJ57" i="59"/>
  <c r="AL57" i="59" s="1"/>
  <c r="AF57" i="59"/>
  <c r="AD57" i="59"/>
  <c r="X57" i="59"/>
  <c r="Z57" i="59" s="1"/>
  <c r="T57" i="59"/>
  <c r="R57" i="59"/>
  <c r="L57" i="59"/>
  <c r="N57" i="59" s="1"/>
  <c r="H57" i="59"/>
  <c r="F57" i="59"/>
  <c r="AQ56" i="59"/>
  <c r="AR56" i="59" s="1"/>
  <c r="AP56" i="59"/>
  <c r="AO56" i="59"/>
  <c r="AN56" i="59"/>
  <c r="AJ56" i="59"/>
  <c r="AJ58" i="59" s="1"/>
  <c r="AD56" i="59"/>
  <c r="AF56" i="59" s="1"/>
  <c r="Z56" i="59"/>
  <c r="X56" i="59"/>
  <c r="R56" i="59"/>
  <c r="T56" i="59" s="1"/>
  <c r="N56" i="59"/>
  <c r="L56" i="59"/>
  <c r="L58" i="59" s="1"/>
  <c r="H56" i="59"/>
  <c r="F56" i="59"/>
  <c r="AQ55" i="59"/>
  <c r="AQ58" i="59" s="1"/>
  <c r="AO55" i="59"/>
  <c r="AO58" i="59" s="1"/>
  <c r="AN55" i="59"/>
  <c r="AL55" i="59"/>
  <c r="AJ55" i="59"/>
  <c r="AD55" i="59"/>
  <c r="AF55" i="59" s="1"/>
  <c r="X55" i="59"/>
  <c r="X58" i="59" s="1"/>
  <c r="R55" i="59"/>
  <c r="T55" i="59" s="1"/>
  <c r="N55" i="59"/>
  <c r="L55" i="59"/>
  <c r="F55" i="59"/>
  <c r="H55" i="59" s="1"/>
  <c r="AI53" i="59"/>
  <c r="AH53" i="59"/>
  <c r="AC53" i="59"/>
  <c r="AB53" i="59"/>
  <c r="W53" i="59"/>
  <c r="V53" i="59"/>
  <c r="Q53" i="59"/>
  <c r="P53" i="59"/>
  <c r="K53" i="59"/>
  <c r="J53" i="59"/>
  <c r="F53" i="59"/>
  <c r="E53" i="59"/>
  <c r="D53" i="59"/>
  <c r="B53" i="59"/>
  <c r="AQ52" i="59"/>
  <c r="AO52" i="59"/>
  <c r="AN52" i="59"/>
  <c r="AP52" i="59" s="1"/>
  <c r="AR52" i="59" s="1"/>
  <c r="AL52" i="59"/>
  <c r="AJ52" i="59"/>
  <c r="AD52" i="59"/>
  <c r="AF52" i="59" s="1"/>
  <c r="X52" i="59"/>
  <c r="Z52" i="59" s="1"/>
  <c r="T52" i="59"/>
  <c r="R52" i="59"/>
  <c r="L52" i="59"/>
  <c r="N52" i="59" s="1"/>
  <c r="H52" i="59"/>
  <c r="F52" i="59"/>
  <c r="AQ51" i="59"/>
  <c r="AO51" i="59"/>
  <c r="AO53" i="59" s="1"/>
  <c r="AN51" i="59"/>
  <c r="AJ51" i="59"/>
  <c r="AL51" i="59" s="1"/>
  <c r="AF51" i="59"/>
  <c r="AD51" i="59"/>
  <c r="X51" i="59"/>
  <c r="Z51" i="59" s="1"/>
  <c r="T51" i="59"/>
  <c r="R51" i="59"/>
  <c r="L51" i="59"/>
  <c r="N51" i="59" s="1"/>
  <c r="H51" i="59"/>
  <c r="F51" i="59"/>
  <c r="AQ50" i="59"/>
  <c r="AR50" i="59" s="1"/>
  <c r="AP50" i="59"/>
  <c r="AO50" i="59"/>
  <c r="AN50" i="59"/>
  <c r="AL50" i="59"/>
  <c r="AJ50" i="59"/>
  <c r="AJ53" i="59" s="1"/>
  <c r="AF50" i="59"/>
  <c r="AD50" i="59"/>
  <c r="X50" i="59"/>
  <c r="X53" i="59" s="1"/>
  <c r="R50" i="59"/>
  <c r="R53" i="59" s="1"/>
  <c r="L50" i="59"/>
  <c r="N50" i="59" s="1"/>
  <c r="F50" i="59"/>
  <c r="H50" i="59" s="1"/>
  <c r="AL48" i="59"/>
  <c r="AK48" i="59"/>
  <c r="AJ48" i="59"/>
  <c r="AI48" i="59"/>
  <c r="AH48" i="59"/>
  <c r="AE48" i="59"/>
  <c r="AC48" i="59"/>
  <c r="AB48" i="59"/>
  <c r="Y48" i="59"/>
  <c r="W48" i="59"/>
  <c r="V48" i="59"/>
  <c r="S48" i="59"/>
  <c r="Q48" i="59"/>
  <c r="P48" i="59"/>
  <c r="M48" i="59"/>
  <c r="K48" i="59"/>
  <c r="J48" i="59"/>
  <c r="G48" i="59"/>
  <c r="E48" i="59"/>
  <c r="D48" i="59"/>
  <c r="B48" i="59"/>
  <c r="AR47" i="59"/>
  <c r="AQ47" i="59"/>
  <c r="AP47" i="59"/>
  <c r="AO47" i="59"/>
  <c r="AN47" i="59"/>
  <c r="AL47" i="59"/>
  <c r="AJ47" i="59"/>
  <c r="AD47" i="59"/>
  <c r="AF47" i="59" s="1"/>
  <c r="Z47" i="59"/>
  <c r="X47" i="59"/>
  <c r="R47" i="59"/>
  <c r="T47" i="59" s="1"/>
  <c r="N47" i="59"/>
  <c r="L47" i="59"/>
  <c r="F47" i="59"/>
  <c r="H47" i="59" s="1"/>
  <c r="AQ46" i="59"/>
  <c r="AO46" i="59"/>
  <c r="AN46" i="59"/>
  <c r="AP46" i="59" s="1"/>
  <c r="AR46" i="59" s="1"/>
  <c r="AJ46" i="59"/>
  <c r="AL46" i="59" s="1"/>
  <c r="AF46" i="59"/>
  <c r="AD46" i="59"/>
  <c r="Z46" i="59"/>
  <c r="X46" i="59"/>
  <c r="R46" i="59"/>
  <c r="T46" i="59" s="1"/>
  <c r="L46" i="59"/>
  <c r="N46" i="59" s="1"/>
  <c r="F46" i="59"/>
  <c r="H46" i="59" s="1"/>
  <c r="AQ45" i="59"/>
  <c r="AO45" i="59"/>
  <c r="AO48" i="59" s="1"/>
  <c r="AN45" i="59"/>
  <c r="AJ45" i="59"/>
  <c r="AL45" i="59" s="1"/>
  <c r="AD45" i="59"/>
  <c r="AF45" i="59" s="1"/>
  <c r="X45" i="59"/>
  <c r="Z45" i="59" s="1"/>
  <c r="T45" i="59"/>
  <c r="R45" i="59"/>
  <c r="R48" i="59" s="1"/>
  <c r="T48" i="59" s="1"/>
  <c r="L45" i="59"/>
  <c r="N45" i="59" s="1"/>
  <c r="F45" i="59"/>
  <c r="F48" i="59" s="1"/>
  <c r="AK43" i="59"/>
  <c r="AI43" i="59"/>
  <c r="AH43" i="59"/>
  <c r="AE43" i="59"/>
  <c r="AC43" i="59"/>
  <c r="AB43" i="59"/>
  <c r="Y43" i="59"/>
  <c r="W43" i="59"/>
  <c r="V43" i="59"/>
  <c r="S43" i="59"/>
  <c r="T43" i="59" s="1"/>
  <c r="Q43" i="59"/>
  <c r="P43" i="59"/>
  <c r="M43" i="59"/>
  <c r="N43" i="59" s="1"/>
  <c r="K43" i="59"/>
  <c r="J43" i="59"/>
  <c r="G43" i="59"/>
  <c r="E43" i="59"/>
  <c r="D43" i="59"/>
  <c r="B43" i="59"/>
  <c r="AQ42" i="59"/>
  <c r="AR42" i="59" s="1"/>
  <c r="AP42" i="59"/>
  <c r="AO42" i="59"/>
  <c r="AN42" i="59"/>
  <c r="AJ42" i="59"/>
  <c r="AL42" i="59" s="1"/>
  <c r="AD42" i="59"/>
  <c r="AF42" i="59" s="1"/>
  <c r="Z42" i="59"/>
  <c r="X42" i="59"/>
  <c r="X43" i="59" s="1"/>
  <c r="T42" i="59"/>
  <c r="R42" i="59"/>
  <c r="L42" i="59"/>
  <c r="N42" i="59" s="1"/>
  <c r="F42" i="59"/>
  <c r="H42" i="59" s="1"/>
  <c r="AQ41" i="59"/>
  <c r="AO41" i="59"/>
  <c r="AN41" i="59"/>
  <c r="AN43" i="59" s="1"/>
  <c r="AL41" i="59"/>
  <c r="AJ41" i="59"/>
  <c r="AD41" i="59"/>
  <c r="AF41" i="59" s="1"/>
  <c r="Z41" i="59"/>
  <c r="X41" i="59"/>
  <c r="R41" i="59"/>
  <c r="T41" i="59" s="1"/>
  <c r="N41" i="59"/>
  <c r="L41" i="59"/>
  <c r="F41" i="59"/>
  <c r="H41" i="59" s="1"/>
  <c r="AQ40" i="59"/>
  <c r="AQ43" i="59" s="1"/>
  <c r="AO40" i="59"/>
  <c r="AO43" i="59" s="1"/>
  <c r="AN40" i="59"/>
  <c r="AP40" i="59" s="1"/>
  <c r="AJ40" i="59"/>
  <c r="AJ43" i="59" s="1"/>
  <c r="AD40" i="59"/>
  <c r="AF40" i="59" s="1"/>
  <c r="X40" i="59"/>
  <c r="Z40" i="59" s="1"/>
  <c r="T40" i="59"/>
  <c r="R40" i="59"/>
  <c r="R43" i="59" s="1"/>
  <c r="N40" i="59"/>
  <c r="L40" i="59"/>
  <c r="L43" i="59" s="1"/>
  <c r="F40" i="59"/>
  <c r="F43" i="59" s="1"/>
  <c r="H43" i="59" s="1"/>
  <c r="AK38" i="59"/>
  <c r="AI38" i="59"/>
  <c r="AH38" i="59"/>
  <c r="AE38" i="59"/>
  <c r="AC38" i="59"/>
  <c r="AB38" i="59"/>
  <c r="Y38" i="59"/>
  <c r="W38" i="59"/>
  <c r="V38" i="59"/>
  <c r="S38" i="59"/>
  <c r="Q38" i="59"/>
  <c r="P38" i="59"/>
  <c r="M38" i="59"/>
  <c r="K38" i="59"/>
  <c r="J38" i="59"/>
  <c r="G38" i="59"/>
  <c r="E38" i="59"/>
  <c r="D38" i="59"/>
  <c r="B38" i="59"/>
  <c r="AQ37" i="59"/>
  <c r="AO37" i="59"/>
  <c r="AP37" i="59" s="1"/>
  <c r="AN37" i="59"/>
  <c r="AJ37" i="59"/>
  <c r="AL37" i="59" s="1"/>
  <c r="AF37" i="59"/>
  <c r="AD37" i="59"/>
  <c r="X37" i="59"/>
  <c r="Z37" i="59" s="1"/>
  <c r="T37" i="59"/>
  <c r="R37" i="59"/>
  <c r="N37" i="59"/>
  <c r="L37" i="59"/>
  <c r="H37" i="59"/>
  <c r="F37" i="59"/>
  <c r="AQ36" i="59"/>
  <c r="AQ38" i="59" s="1"/>
  <c r="AP36" i="59"/>
  <c r="AO36" i="59"/>
  <c r="AN36" i="59"/>
  <c r="AN38" i="59" s="1"/>
  <c r="AJ36" i="59"/>
  <c r="AJ38" i="59" s="1"/>
  <c r="AD36" i="59"/>
  <c r="AF36" i="59" s="1"/>
  <c r="X36" i="59"/>
  <c r="Z36" i="59" s="1"/>
  <c r="R36" i="59"/>
  <c r="T36" i="59" s="1"/>
  <c r="N36" i="59"/>
  <c r="L36" i="59"/>
  <c r="H36" i="59"/>
  <c r="F36" i="59"/>
  <c r="B36" i="59"/>
  <c r="AQ35" i="59"/>
  <c r="AO35" i="59"/>
  <c r="AO38" i="59" s="1"/>
  <c r="AN35" i="59"/>
  <c r="AP35" i="59" s="1"/>
  <c r="AJ35" i="59"/>
  <c r="AL35" i="59" s="1"/>
  <c r="AF35" i="59"/>
  <c r="AD35" i="59"/>
  <c r="AD38" i="59" s="1"/>
  <c r="Z35" i="59"/>
  <c r="X35" i="59"/>
  <c r="R35" i="59"/>
  <c r="R38" i="59" s="1"/>
  <c r="T38" i="59" s="1"/>
  <c r="L35" i="59"/>
  <c r="L38" i="59" s="1"/>
  <c r="N38" i="59" s="1"/>
  <c r="F35" i="59"/>
  <c r="H35" i="59" s="1"/>
  <c r="AK33" i="59"/>
  <c r="AL33" i="59" s="1"/>
  <c r="AJ33" i="59"/>
  <c r="AI33" i="59"/>
  <c r="AH33" i="59"/>
  <c r="AE33" i="59"/>
  <c r="AC33" i="59"/>
  <c r="AB33" i="59"/>
  <c r="Y33" i="59"/>
  <c r="W33" i="59"/>
  <c r="V33" i="59"/>
  <c r="S33" i="59"/>
  <c r="Q33" i="59"/>
  <c r="P33" i="59"/>
  <c r="M33" i="59"/>
  <c r="K33" i="59"/>
  <c r="J33" i="59"/>
  <c r="G33" i="59"/>
  <c r="E33" i="59"/>
  <c r="D33" i="59"/>
  <c r="B33" i="59"/>
  <c r="AQ32" i="59"/>
  <c r="AO32" i="59"/>
  <c r="AN32" i="59"/>
  <c r="AJ32" i="59"/>
  <c r="AL32" i="59" s="1"/>
  <c r="AD32" i="59"/>
  <c r="AF32" i="59" s="1"/>
  <c r="X32" i="59"/>
  <c r="Z32" i="59" s="1"/>
  <c r="R32" i="59"/>
  <c r="T32" i="59" s="1"/>
  <c r="L32" i="59"/>
  <c r="N32" i="59" s="1"/>
  <c r="F32" i="59"/>
  <c r="H32" i="59" s="1"/>
  <c r="AQ31" i="59"/>
  <c r="AO31" i="59"/>
  <c r="AN31" i="59"/>
  <c r="AJ31" i="59"/>
  <c r="AL31" i="59" s="1"/>
  <c r="AD31" i="59"/>
  <c r="AF31" i="59" s="1"/>
  <c r="X31" i="59"/>
  <c r="Z31" i="59" s="1"/>
  <c r="R31" i="59"/>
  <c r="T31" i="59" s="1"/>
  <c r="L31" i="59"/>
  <c r="L33" i="59" s="1"/>
  <c r="F31" i="59"/>
  <c r="H31" i="59" s="1"/>
  <c r="AQ30" i="59"/>
  <c r="AO30" i="59"/>
  <c r="AN30" i="59"/>
  <c r="AL30" i="59"/>
  <c r="AJ30" i="59"/>
  <c r="AD30" i="59"/>
  <c r="Z30" i="59"/>
  <c r="X30" i="59"/>
  <c r="X33" i="59" s="1"/>
  <c r="R30" i="59"/>
  <c r="N30" i="59"/>
  <c r="L30" i="59"/>
  <c r="F30" i="59"/>
  <c r="H30" i="59" s="1"/>
  <c r="AK28" i="59"/>
  <c r="AI28" i="59"/>
  <c r="AH28" i="59"/>
  <c r="AE28" i="59"/>
  <c r="AC28" i="59"/>
  <c r="AB28" i="59"/>
  <c r="Y28" i="59"/>
  <c r="W28" i="59"/>
  <c r="V28" i="59"/>
  <c r="S28" i="59"/>
  <c r="Q28" i="59"/>
  <c r="P28" i="59"/>
  <c r="M28" i="59"/>
  <c r="K28" i="59"/>
  <c r="J28" i="59"/>
  <c r="G28" i="59"/>
  <c r="E28" i="59"/>
  <c r="D28" i="59"/>
  <c r="B28" i="59"/>
  <c r="AQ27" i="59"/>
  <c r="AO27" i="59"/>
  <c r="AN27" i="59"/>
  <c r="AJ27" i="59"/>
  <c r="AL27" i="59" s="1"/>
  <c r="AD27" i="59"/>
  <c r="AF27" i="59" s="1"/>
  <c r="X27" i="59"/>
  <c r="Z27" i="59" s="1"/>
  <c r="R27" i="59"/>
  <c r="T27" i="59" s="1"/>
  <c r="L27" i="59"/>
  <c r="N27" i="59" s="1"/>
  <c r="F27" i="59"/>
  <c r="AQ26" i="59"/>
  <c r="AO26" i="59"/>
  <c r="AN26" i="59"/>
  <c r="AJ26" i="59"/>
  <c r="AL26" i="59" s="1"/>
  <c r="AD26" i="59"/>
  <c r="AF26" i="59" s="1"/>
  <c r="X26" i="59"/>
  <c r="Z26" i="59" s="1"/>
  <c r="T26" i="59"/>
  <c r="R26" i="59"/>
  <c r="L26" i="59"/>
  <c r="N26" i="59" s="1"/>
  <c r="F26" i="59"/>
  <c r="H26" i="59" s="1"/>
  <c r="AQ25" i="59"/>
  <c r="AO25" i="59"/>
  <c r="AN25" i="59"/>
  <c r="AJ25" i="59"/>
  <c r="AJ28" i="59" s="1"/>
  <c r="AD25" i="59"/>
  <c r="AF25" i="59" s="1"/>
  <c r="X25" i="59"/>
  <c r="Z25" i="59" s="1"/>
  <c r="R25" i="59"/>
  <c r="T25" i="59" s="1"/>
  <c r="L25" i="59"/>
  <c r="L28" i="59" s="1"/>
  <c r="H25" i="59"/>
  <c r="F25" i="59"/>
  <c r="AK23" i="59"/>
  <c r="AI23" i="59"/>
  <c r="AH23" i="59"/>
  <c r="AE23" i="59"/>
  <c r="AC23" i="59"/>
  <c r="AB23" i="59"/>
  <c r="Y23" i="59"/>
  <c r="W23" i="59"/>
  <c r="V23" i="59"/>
  <c r="S23" i="59"/>
  <c r="Q23" i="59"/>
  <c r="P23" i="59"/>
  <c r="M23" i="59"/>
  <c r="K23" i="59"/>
  <c r="J23" i="59"/>
  <c r="G23" i="59"/>
  <c r="E23" i="59"/>
  <c r="D23" i="59"/>
  <c r="B23" i="59"/>
  <c r="AQ22" i="59"/>
  <c r="AO22" i="59"/>
  <c r="AN22" i="59"/>
  <c r="AP22" i="59" s="1"/>
  <c r="AL22" i="59"/>
  <c r="AJ22" i="59"/>
  <c r="AD22" i="59"/>
  <c r="AF22" i="59" s="1"/>
  <c r="Z22" i="59"/>
  <c r="X22" i="59"/>
  <c r="R22" i="59"/>
  <c r="T22" i="59" s="1"/>
  <c r="N22" i="59"/>
  <c r="L22" i="59"/>
  <c r="H22" i="59"/>
  <c r="F22" i="59"/>
  <c r="AQ21" i="59"/>
  <c r="AO21" i="59"/>
  <c r="AN21" i="59"/>
  <c r="AL21" i="59"/>
  <c r="AJ21" i="59"/>
  <c r="AD21" i="59"/>
  <c r="X21" i="59"/>
  <c r="Z21" i="59" s="1"/>
  <c r="R21" i="59"/>
  <c r="T21" i="59" s="1"/>
  <c r="L21" i="59"/>
  <c r="N21" i="59" s="1"/>
  <c r="H21" i="59"/>
  <c r="F21" i="59"/>
  <c r="AQ20" i="59"/>
  <c r="AO20" i="59"/>
  <c r="AO23" i="59" s="1"/>
  <c r="AN20" i="59"/>
  <c r="AJ20" i="59"/>
  <c r="AL20" i="59" s="1"/>
  <c r="AD20" i="59"/>
  <c r="AF20" i="59" s="1"/>
  <c r="X20" i="59"/>
  <c r="X23" i="59" s="1"/>
  <c r="T20" i="59"/>
  <c r="R20" i="59"/>
  <c r="R23" i="59" s="1"/>
  <c r="T23" i="59" s="1"/>
  <c r="L20" i="59"/>
  <c r="N20" i="59" s="1"/>
  <c r="F20" i="59"/>
  <c r="F23" i="59" s="1"/>
  <c r="AK18" i="59"/>
  <c r="AI18" i="59"/>
  <c r="AH18" i="59"/>
  <c r="AE18" i="59"/>
  <c r="AC18" i="59"/>
  <c r="AB18" i="59"/>
  <c r="Y18" i="59"/>
  <c r="W18" i="59"/>
  <c r="V18" i="59"/>
  <c r="S18" i="59"/>
  <c r="Q18" i="59"/>
  <c r="P18" i="59"/>
  <c r="M18" i="59"/>
  <c r="K18" i="59"/>
  <c r="J18" i="59"/>
  <c r="G18" i="59"/>
  <c r="E18" i="59"/>
  <c r="D18" i="59"/>
  <c r="B18" i="59"/>
  <c r="AQ17" i="59"/>
  <c r="AR17" i="59" s="1"/>
  <c r="AP17" i="59"/>
  <c r="AO17" i="59"/>
  <c r="AN17" i="59"/>
  <c r="AL17" i="59"/>
  <c r="AJ17" i="59"/>
  <c r="AF17" i="59"/>
  <c r="AD17" i="59"/>
  <c r="X17" i="59"/>
  <c r="X18" i="59" s="1"/>
  <c r="R17" i="59"/>
  <c r="T17" i="59" s="1"/>
  <c r="N17" i="59"/>
  <c r="L17" i="59"/>
  <c r="F17" i="59"/>
  <c r="H17" i="59" s="1"/>
  <c r="AR16" i="59"/>
  <c r="AQ16" i="59"/>
  <c r="AP16" i="59"/>
  <c r="AO16" i="59"/>
  <c r="AN16" i="59"/>
  <c r="AL16" i="59"/>
  <c r="AJ16" i="59"/>
  <c r="AD16" i="59"/>
  <c r="AF16" i="59" s="1"/>
  <c r="Z16" i="59"/>
  <c r="X16" i="59"/>
  <c r="R16" i="59"/>
  <c r="T16" i="59" s="1"/>
  <c r="N16" i="59"/>
  <c r="L16" i="59"/>
  <c r="F16" i="59"/>
  <c r="H16" i="59" s="1"/>
  <c r="AQ15" i="59"/>
  <c r="AO15" i="59"/>
  <c r="AO18" i="59" s="1"/>
  <c r="AN15" i="59"/>
  <c r="AJ15" i="59"/>
  <c r="AL15" i="59" s="1"/>
  <c r="AF15" i="59"/>
  <c r="AD15" i="59"/>
  <c r="AD18" i="59" s="1"/>
  <c r="AF18" i="59" s="1"/>
  <c r="Z15" i="59"/>
  <c r="X15" i="59"/>
  <c r="R15" i="59"/>
  <c r="T15" i="59" s="1"/>
  <c r="L15" i="59"/>
  <c r="L18" i="59" s="1"/>
  <c r="N18" i="59" s="1"/>
  <c r="F15" i="59"/>
  <c r="F18" i="59" s="1"/>
  <c r="H18" i="59" s="1"/>
  <c r="AK13" i="59"/>
  <c r="AJ13" i="59"/>
  <c r="AL13" i="59" s="1"/>
  <c r="AI13" i="59"/>
  <c r="AH13" i="59"/>
  <c r="AE13" i="59"/>
  <c r="AC13" i="59"/>
  <c r="AB13" i="59"/>
  <c r="Y13" i="59"/>
  <c r="W13" i="59"/>
  <c r="V13" i="59"/>
  <c r="S13" i="59"/>
  <c r="Q13" i="59"/>
  <c r="P13" i="59"/>
  <c r="M13" i="59"/>
  <c r="K13" i="59"/>
  <c r="J13" i="59"/>
  <c r="G13" i="59"/>
  <c r="E13" i="59"/>
  <c r="D13" i="59"/>
  <c r="B13" i="59"/>
  <c r="AQ12" i="59"/>
  <c r="AR12" i="59" s="1"/>
  <c r="AP12" i="59"/>
  <c r="AO12" i="59"/>
  <c r="AN12" i="59"/>
  <c r="AJ12" i="59"/>
  <c r="AL12" i="59" s="1"/>
  <c r="AF12" i="59"/>
  <c r="AD12" i="59"/>
  <c r="X12" i="59"/>
  <c r="Z12" i="59" s="1"/>
  <c r="T12" i="59"/>
  <c r="R12" i="59"/>
  <c r="L12" i="59"/>
  <c r="N12" i="59" s="1"/>
  <c r="H12" i="59"/>
  <c r="F12" i="59"/>
  <c r="AO11" i="59"/>
  <c r="AP11" i="59" s="1"/>
  <c r="H11" i="59"/>
  <c r="AQ10" i="59"/>
  <c r="AO10" i="59"/>
  <c r="AN10" i="59"/>
  <c r="AJ10" i="59"/>
  <c r="AL10" i="59" s="1"/>
  <c r="AD10" i="59"/>
  <c r="AF10" i="59" s="1"/>
  <c r="X10" i="59"/>
  <c r="Z10" i="59" s="1"/>
  <c r="R10" i="59"/>
  <c r="T10" i="59" s="1"/>
  <c r="L10" i="59"/>
  <c r="N10" i="59" s="1"/>
  <c r="F10" i="59"/>
  <c r="H10" i="59" s="1"/>
  <c r="AO9" i="59"/>
  <c r="H9" i="59"/>
  <c r="AQ8" i="59"/>
  <c r="AO8" i="59"/>
  <c r="AN8" i="59"/>
  <c r="AJ8" i="59"/>
  <c r="AL8" i="59" s="1"/>
  <c r="AF8" i="59"/>
  <c r="AD8" i="59"/>
  <c r="AD13" i="59" s="1"/>
  <c r="AF13" i="59" s="1"/>
  <c r="X8" i="59"/>
  <c r="Z8" i="59" s="1"/>
  <c r="R8" i="59"/>
  <c r="R13" i="59" s="1"/>
  <c r="L8" i="59"/>
  <c r="N8" i="59" s="1"/>
  <c r="F8" i="59"/>
  <c r="AK6" i="59"/>
  <c r="AI6" i="59"/>
  <c r="AH6" i="59"/>
  <c r="AE6" i="59"/>
  <c r="AC6" i="59"/>
  <c r="AB6" i="59"/>
  <c r="Y6" i="59"/>
  <c r="W6" i="59"/>
  <c r="V6" i="59"/>
  <c r="S6" i="59"/>
  <c r="Q6" i="59"/>
  <c r="P6" i="59"/>
  <c r="M6" i="59"/>
  <c r="K6" i="59"/>
  <c r="J6" i="59"/>
  <c r="G6" i="59"/>
  <c r="E6" i="59"/>
  <c r="D6" i="59"/>
  <c r="B6" i="59"/>
  <c r="AQ5" i="59"/>
  <c r="AR5" i="59" s="1"/>
  <c r="AP5" i="59"/>
  <c r="AO5" i="59"/>
  <c r="AN5" i="59"/>
  <c r="AL5" i="59"/>
  <c r="AJ5" i="59"/>
  <c r="AJ6" i="59" s="1"/>
  <c r="AL6" i="59" s="1"/>
  <c r="AF5" i="59"/>
  <c r="AD5" i="59"/>
  <c r="X5" i="59"/>
  <c r="R5" i="59"/>
  <c r="T5" i="59" s="1"/>
  <c r="N5" i="59"/>
  <c r="L5" i="59"/>
  <c r="F5" i="59"/>
  <c r="H5" i="59" s="1"/>
  <c r="AQ4" i="59"/>
  <c r="AO4" i="59"/>
  <c r="AN4" i="59"/>
  <c r="AL4" i="59"/>
  <c r="AJ4" i="59"/>
  <c r="AD4" i="59"/>
  <c r="AF4" i="59" s="1"/>
  <c r="Z4" i="59"/>
  <c r="X4" i="59"/>
  <c r="R4" i="59"/>
  <c r="T4" i="59" s="1"/>
  <c r="L4" i="59"/>
  <c r="N4" i="59" s="1"/>
  <c r="F4" i="59"/>
  <c r="H4" i="59" s="1"/>
  <c r="AQ3" i="59"/>
  <c r="AO3" i="59"/>
  <c r="AN3" i="59"/>
  <c r="AJ3" i="59"/>
  <c r="AL3" i="59" s="1"/>
  <c r="AD3" i="59"/>
  <c r="Z3" i="59"/>
  <c r="X3" i="59"/>
  <c r="R3" i="59"/>
  <c r="T3" i="59" s="1"/>
  <c r="L3" i="59"/>
  <c r="F3" i="59"/>
  <c r="AK103" i="58"/>
  <c r="AI103" i="58"/>
  <c r="AH103" i="58"/>
  <c r="AE103" i="58"/>
  <c r="AC103" i="58"/>
  <c r="AB103" i="58"/>
  <c r="Y103" i="58"/>
  <c r="W103" i="58"/>
  <c r="V103" i="58"/>
  <c r="S103" i="58"/>
  <c r="T103" i="58" s="1"/>
  <c r="R103" i="58"/>
  <c r="Q103" i="58"/>
  <c r="P103" i="58"/>
  <c r="M103" i="58"/>
  <c r="K103" i="58"/>
  <c r="J103" i="58"/>
  <c r="G103" i="58"/>
  <c r="E103" i="58"/>
  <c r="D103" i="58"/>
  <c r="B103" i="58"/>
  <c r="AQ102" i="58"/>
  <c r="AP102" i="58"/>
  <c r="AR102" i="58" s="1"/>
  <c r="AO102" i="58"/>
  <c r="AN102" i="58"/>
  <c r="AJ102" i="58"/>
  <c r="AL102" i="58" s="1"/>
  <c r="AD102" i="58"/>
  <c r="AF102" i="58" s="1"/>
  <c r="X102" i="58"/>
  <c r="Z102" i="58" s="1"/>
  <c r="R102" i="58"/>
  <c r="T102" i="58" s="1"/>
  <c r="L102" i="58"/>
  <c r="N102" i="58" s="1"/>
  <c r="F102" i="58"/>
  <c r="H102" i="58" s="1"/>
  <c r="AQ101" i="58"/>
  <c r="AO101" i="58"/>
  <c r="AP101" i="58" s="1"/>
  <c r="AN101" i="58"/>
  <c r="AN103" i="58" s="1"/>
  <c r="AL101" i="58"/>
  <c r="AJ101" i="58"/>
  <c r="AF101" i="58"/>
  <c r="X101" i="58"/>
  <c r="Z101" i="58" s="1"/>
  <c r="R101" i="58"/>
  <c r="T101" i="58" s="1"/>
  <c r="L101" i="58"/>
  <c r="N101" i="58" s="1"/>
  <c r="F101" i="58"/>
  <c r="H101" i="58" s="1"/>
  <c r="AQ100" i="58"/>
  <c r="AQ103" i="58" s="1"/>
  <c r="AO100" i="58"/>
  <c r="AO103" i="58" s="1"/>
  <c r="AN100" i="58"/>
  <c r="AL100" i="58"/>
  <c r="AJ100" i="58"/>
  <c r="AJ103" i="58" s="1"/>
  <c r="AF100" i="58"/>
  <c r="AD100" i="58"/>
  <c r="AD103" i="58" s="1"/>
  <c r="Z100" i="58"/>
  <c r="X100" i="58"/>
  <c r="X103" i="58" s="1"/>
  <c r="T100" i="58"/>
  <c r="R100" i="58"/>
  <c r="N100" i="58"/>
  <c r="L100" i="58"/>
  <c r="L103" i="58" s="1"/>
  <c r="F100" i="58"/>
  <c r="H100" i="58" s="1"/>
  <c r="AK98" i="58"/>
  <c r="AI98" i="58"/>
  <c r="AH98" i="58"/>
  <c r="AE98" i="58"/>
  <c r="AD98" i="58"/>
  <c r="AF98" i="58" s="1"/>
  <c r="AC98" i="58"/>
  <c r="AB98" i="58"/>
  <c r="Y98" i="58"/>
  <c r="W98" i="58"/>
  <c r="V98" i="58"/>
  <c r="S98" i="58"/>
  <c r="Q98" i="58"/>
  <c r="P98" i="58"/>
  <c r="M98" i="58"/>
  <c r="K98" i="58"/>
  <c r="J98" i="58"/>
  <c r="G98" i="58"/>
  <c r="E98" i="58"/>
  <c r="D98" i="58"/>
  <c r="B98" i="58"/>
  <c r="AR97" i="58"/>
  <c r="AQ97" i="58"/>
  <c r="AP97" i="58"/>
  <c r="AO97" i="58"/>
  <c r="AN97" i="58"/>
  <c r="AJ97" i="58"/>
  <c r="AL97" i="58" s="1"/>
  <c r="AD97" i="58"/>
  <c r="AF97" i="58" s="1"/>
  <c r="X97" i="58"/>
  <c r="Z97" i="58" s="1"/>
  <c r="R97" i="58"/>
  <c r="T97" i="58" s="1"/>
  <c r="L97" i="58"/>
  <c r="N97" i="58" s="1"/>
  <c r="F97" i="58"/>
  <c r="H97" i="58" s="1"/>
  <c r="AQ96" i="58"/>
  <c r="AO96" i="58"/>
  <c r="AN96" i="58"/>
  <c r="AP96" i="58" s="1"/>
  <c r="AL96" i="58"/>
  <c r="AJ96" i="58"/>
  <c r="AF96" i="58"/>
  <c r="AD96" i="58"/>
  <c r="Z96" i="58"/>
  <c r="X96" i="58"/>
  <c r="T96" i="58"/>
  <c r="R96" i="58"/>
  <c r="N96" i="58"/>
  <c r="L96" i="58"/>
  <c r="H96" i="58"/>
  <c r="F96" i="58"/>
  <c r="AQ95" i="58"/>
  <c r="AQ98" i="58" s="1"/>
  <c r="AO95" i="58"/>
  <c r="AO98" i="58" s="1"/>
  <c r="AN95" i="58"/>
  <c r="AN98" i="58" s="1"/>
  <c r="AJ95" i="58"/>
  <c r="AL95" i="58" s="1"/>
  <c r="AD95" i="58"/>
  <c r="AF95" i="58" s="1"/>
  <c r="X95" i="58"/>
  <c r="X98" i="58" s="1"/>
  <c r="R95" i="58"/>
  <c r="R98" i="58" s="1"/>
  <c r="T98" i="58" s="1"/>
  <c r="L95" i="58"/>
  <c r="N95" i="58" s="1"/>
  <c r="F95" i="58"/>
  <c r="H95" i="58" s="1"/>
  <c r="AL93" i="58"/>
  <c r="AK93" i="58"/>
  <c r="AJ93" i="58"/>
  <c r="AI93" i="58"/>
  <c r="AH93" i="58"/>
  <c r="AE93" i="58"/>
  <c r="AF93" i="58" s="1"/>
  <c r="AC93" i="58"/>
  <c r="AB93" i="58"/>
  <c r="Y93" i="58"/>
  <c r="X93" i="58"/>
  <c r="Z93" i="58" s="1"/>
  <c r="W93" i="58"/>
  <c r="V93" i="58"/>
  <c r="S93" i="58"/>
  <c r="Q93" i="58"/>
  <c r="P93" i="58"/>
  <c r="M93" i="58"/>
  <c r="K93" i="58"/>
  <c r="J93" i="58"/>
  <c r="G93" i="58"/>
  <c r="H93" i="58" s="1"/>
  <c r="E93" i="58"/>
  <c r="D93" i="58"/>
  <c r="B93" i="58"/>
  <c r="AQ92" i="58"/>
  <c r="AO92" i="58"/>
  <c r="AN92" i="58"/>
  <c r="AP92" i="58" s="1"/>
  <c r="AL92" i="58"/>
  <c r="AJ92" i="58"/>
  <c r="AF92" i="58"/>
  <c r="AD92" i="58"/>
  <c r="Z92" i="58"/>
  <c r="X92" i="58"/>
  <c r="R92" i="58"/>
  <c r="L92" i="58"/>
  <c r="N92" i="58" s="1"/>
  <c r="F92" i="58"/>
  <c r="H92" i="58" s="1"/>
  <c r="AQ91" i="58"/>
  <c r="AO91" i="58"/>
  <c r="AP91" i="58" s="1"/>
  <c r="AN91" i="58"/>
  <c r="AN93" i="58" s="1"/>
  <c r="AL91" i="58"/>
  <c r="AJ91" i="58"/>
  <c r="AF91" i="58"/>
  <c r="AD91" i="58"/>
  <c r="Z91" i="58"/>
  <c r="R91" i="58"/>
  <c r="T91" i="58" s="1"/>
  <c r="L91" i="58"/>
  <c r="L93" i="58" s="1"/>
  <c r="N93" i="58" s="1"/>
  <c r="F91" i="58"/>
  <c r="H91" i="58" s="1"/>
  <c r="AQ90" i="58"/>
  <c r="AO90" i="58"/>
  <c r="AO93" i="58" s="1"/>
  <c r="AN90" i="58"/>
  <c r="AP90" i="58" s="1"/>
  <c r="AP93" i="58" s="1"/>
  <c r="AL90" i="58"/>
  <c r="AJ90" i="58"/>
  <c r="AF90" i="58"/>
  <c r="AD90" i="58"/>
  <c r="AD93" i="58" s="1"/>
  <c r="Z90" i="58"/>
  <c r="X90" i="58"/>
  <c r="T90" i="58"/>
  <c r="R90" i="58"/>
  <c r="R93" i="58" s="1"/>
  <c r="N90" i="58"/>
  <c r="L90" i="58"/>
  <c r="F90" i="58"/>
  <c r="F93" i="58" s="1"/>
  <c r="AK88" i="58"/>
  <c r="AI88" i="58"/>
  <c r="AH88" i="58"/>
  <c r="AE88" i="58"/>
  <c r="AC88" i="58"/>
  <c r="AB88" i="58"/>
  <c r="Y88" i="58"/>
  <c r="W88" i="58"/>
  <c r="V88" i="58"/>
  <c r="S88" i="58"/>
  <c r="Q88" i="58"/>
  <c r="P88" i="58"/>
  <c r="M88" i="58"/>
  <c r="K88" i="58"/>
  <c r="J88" i="58"/>
  <c r="G88" i="58"/>
  <c r="E88" i="58"/>
  <c r="D88" i="58"/>
  <c r="B88" i="58"/>
  <c r="AQ87" i="58"/>
  <c r="AO87" i="58"/>
  <c r="AN87" i="58"/>
  <c r="AP87" i="58" s="1"/>
  <c r="AR87" i="58" s="1"/>
  <c r="AJ87" i="58"/>
  <c r="AL87" i="58" s="1"/>
  <c r="AD87" i="58"/>
  <c r="AF87" i="58" s="1"/>
  <c r="X87" i="58"/>
  <c r="Z87" i="58" s="1"/>
  <c r="R87" i="58"/>
  <c r="T87" i="58" s="1"/>
  <c r="L87" i="58"/>
  <c r="N87" i="58" s="1"/>
  <c r="F87" i="58"/>
  <c r="H87" i="58" s="1"/>
  <c r="AQ86" i="58"/>
  <c r="AR86" i="58" s="1"/>
  <c r="AO86" i="58"/>
  <c r="AP86" i="58" s="1"/>
  <c r="AN86" i="58"/>
  <c r="AL86" i="58"/>
  <c r="AJ86" i="58"/>
  <c r="AF86" i="58"/>
  <c r="AD86" i="58"/>
  <c r="Z86" i="58"/>
  <c r="X86" i="58"/>
  <c r="T86" i="58"/>
  <c r="R86" i="58"/>
  <c r="N86" i="58"/>
  <c r="L86" i="58"/>
  <c r="H86" i="58"/>
  <c r="F86" i="58"/>
  <c r="AQ85" i="58"/>
  <c r="AQ88" i="58" s="1"/>
  <c r="AO85" i="58"/>
  <c r="AO88" i="58" s="1"/>
  <c r="AN85" i="58"/>
  <c r="AJ85" i="58"/>
  <c r="AJ88" i="58" s="1"/>
  <c r="AD85" i="58"/>
  <c r="AD88" i="58" s="1"/>
  <c r="AF88" i="58" s="1"/>
  <c r="X85" i="58"/>
  <c r="Z85" i="58" s="1"/>
  <c r="R85" i="58"/>
  <c r="T85" i="58" s="1"/>
  <c r="L85" i="58"/>
  <c r="N85" i="58" s="1"/>
  <c r="F85" i="58"/>
  <c r="H85" i="58" s="1"/>
  <c r="AK83" i="58"/>
  <c r="AL83" i="58" s="1"/>
  <c r="AJ83" i="58"/>
  <c r="AI83" i="58"/>
  <c r="AH83" i="58"/>
  <c r="AE83" i="58"/>
  <c r="AC83" i="58"/>
  <c r="AB83" i="58"/>
  <c r="Y83" i="58"/>
  <c r="X83" i="58"/>
  <c r="W83" i="58"/>
  <c r="V83" i="58"/>
  <c r="S83" i="58"/>
  <c r="T83" i="58" s="1"/>
  <c r="Q83" i="58"/>
  <c r="P83" i="58"/>
  <c r="M83" i="58"/>
  <c r="K83" i="58"/>
  <c r="J83" i="58"/>
  <c r="G83" i="58"/>
  <c r="E83" i="58"/>
  <c r="D83" i="58"/>
  <c r="B83" i="58"/>
  <c r="AQ82" i="58"/>
  <c r="AO82" i="58"/>
  <c r="AN82" i="58"/>
  <c r="AP82" i="58" s="1"/>
  <c r="AL82" i="58"/>
  <c r="AJ82" i="58"/>
  <c r="AF82" i="58"/>
  <c r="AD82" i="58"/>
  <c r="Z82" i="58"/>
  <c r="X82" i="58"/>
  <c r="T82" i="58"/>
  <c r="R82" i="58"/>
  <c r="N82" i="58"/>
  <c r="L82" i="58"/>
  <c r="H82" i="58"/>
  <c r="F82" i="58"/>
  <c r="AR81" i="58"/>
  <c r="AQ81" i="58"/>
  <c r="AP81" i="58"/>
  <c r="AO81" i="58"/>
  <c r="AN81" i="58"/>
  <c r="AN83" i="58" s="1"/>
  <c r="AJ81" i="58"/>
  <c r="AL81" i="58" s="1"/>
  <c r="AD81" i="58"/>
  <c r="AF81" i="58" s="1"/>
  <c r="X81" i="58"/>
  <c r="Z81" i="58" s="1"/>
  <c r="R81" i="58"/>
  <c r="T81" i="58" s="1"/>
  <c r="L81" i="58"/>
  <c r="L83" i="58" s="1"/>
  <c r="F81" i="58"/>
  <c r="H81" i="58" s="1"/>
  <c r="AQ80" i="58"/>
  <c r="AO80" i="58"/>
  <c r="AO83" i="58" s="1"/>
  <c r="AN80" i="58"/>
  <c r="AL80" i="58"/>
  <c r="AJ80" i="58"/>
  <c r="AF80" i="58"/>
  <c r="AD80" i="58"/>
  <c r="AD83" i="58" s="1"/>
  <c r="Z80" i="58"/>
  <c r="X80" i="58"/>
  <c r="T80" i="58"/>
  <c r="R80" i="58"/>
  <c r="R83" i="58" s="1"/>
  <c r="N80" i="58"/>
  <c r="L80" i="58"/>
  <c r="F80" i="58"/>
  <c r="F83" i="58" s="1"/>
  <c r="AK78" i="58"/>
  <c r="AI78" i="58"/>
  <c r="AH78" i="58"/>
  <c r="AE78" i="58"/>
  <c r="AC78" i="58"/>
  <c r="AB78" i="58"/>
  <c r="Y78" i="58"/>
  <c r="W78" i="58"/>
  <c r="V78" i="58"/>
  <c r="S78" i="58"/>
  <c r="Q78" i="58"/>
  <c r="P78" i="58"/>
  <c r="M78" i="58"/>
  <c r="K78" i="58"/>
  <c r="J78" i="58"/>
  <c r="G78" i="58"/>
  <c r="E78" i="58"/>
  <c r="D78" i="58"/>
  <c r="B78" i="58"/>
  <c r="AQ77" i="58"/>
  <c r="AP77" i="58"/>
  <c r="AR77" i="58" s="1"/>
  <c r="AO77" i="58"/>
  <c r="AN77" i="58"/>
  <c r="AJ77" i="58"/>
  <c r="AL77" i="58" s="1"/>
  <c r="AD77" i="58"/>
  <c r="AF77" i="58" s="1"/>
  <c r="X77" i="58"/>
  <c r="Z77" i="58" s="1"/>
  <c r="R77" i="58"/>
  <c r="T77" i="58" s="1"/>
  <c r="L77" i="58"/>
  <c r="N77" i="58" s="1"/>
  <c r="F77" i="58"/>
  <c r="H77" i="58" s="1"/>
  <c r="AQ76" i="58"/>
  <c r="AO76" i="58"/>
  <c r="AN76" i="58"/>
  <c r="AL76" i="58"/>
  <c r="AJ76" i="58"/>
  <c r="AD76" i="58"/>
  <c r="AF76" i="58" s="1"/>
  <c r="X76" i="58"/>
  <c r="Z76" i="58" s="1"/>
  <c r="T76" i="58"/>
  <c r="R76" i="58"/>
  <c r="N76" i="58"/>
  <c r="L76" i="58"/>
  <c r="F76" i="58"/>
  <c r="H76" i="58" s="1"/>
  <c r="AQ75" i="58"/>
  <c r="AO75" i="58"/>
  <c r="AN75" i="58"/>
  <c r="AJ75" i="58"/>
  <c r="AL75" i="58" s="1"/>
  <c r="AD75" i="58"/>
  <c r="AD78" i="58" s="1"/>
  <c r="X75" i="58"/>
  <c r="R75" i="58"/>
  <c r="T75" i="58" s="1"/>
  <c r="L75" i="58"/>
  <c r="F75" i="58"/>
  <c r="H75" i="58" s="1"/>
  <c r="AK73" i="58"/>
  <c r="AJ73" i="58"/>
  <c r="AL73" i="58" s="1"/>
  <c r="AH73" i="58"/>
  <c r="AE73" i="58"/>
  <c r="AC73" i="58"/>
  <c r="AB73" i="58"/>
  <c r="Y73" i="58"/>
  <c r="W73" i="58"/>
  <c r="V73" i="58"/>
  <c r="S73" i="58"/>
  <c r="Q73" i="58"/>
  <c r="P73" i="58"/>
  <c r="M73" i="58"/>
  <c r="K73" i="58"/>
  <c r="J73" i="58"/>
  <c r="G73" i="58"/>
  <c r="E73" i="58"/>
  <c r="D73" i="58"/>
  <c r="B73" i="58"/>
  <c r="AR72" i="58"/>
  <c r="AQ72" i="58"/>
  <c r="AP72" i="58"/>
  <c r="AO72" i="58"/>
  <c r="AN72" i="58"/>
  <c r="AJ72" i="58"/>
  <c r="AL72" i="58" s="1"/>
  <c r="AD72" i="58"/>
  <c r="AF72" i="58" s="1"/>
  <c r="X72" i="58"/>
  <c r="Z72" i="58" s="1"/>
  <c r="R72" i="58"/>
  <c r="T72" i="58" s="1"/>
  <c r="L72" i="58"/>
  <c r="N72" i="58" s="1"/>
  <c r="F72" i="58"/>
  <c r="H72" i="58" s="1"/>
  <c r="AQ71" i="58"/>
  <c r="AO71" i="58"/>
  <c r="AN71" i="58"/>
  <c r="AL71" i="58"/>
  <c r="AJ71" i="58"/>
  <c r="AF71" i="58"/>
  <c r="AD71" i="58"/>
  <c r="Z71" i="58"/>
  <c r="X71" i="58"/>
  <c r="T71" i="58"/>
  <c r="R71" i="58"/>
  <c r="N71" i="58"/>
  <c r="L71" i="58"/>
  <c r="H71" i="58"/>
  <c r="F71" i="58"/>
  <c r="AQ70" i="58"/>
  <c r="AO70" i="58"/>
  <c r="AN70" i="58"/>
  <c r="AJ70" i="58"/>
  <c r="AL70" i="58" s="1"/>
  <c r="AD70" i="58"/>
  <c r="AF70" i="58" s="1"/>
  <c r="X70" i="58"/>
  <c r="X73" i="58" s="1"/>
  <c r="R70" i="58"/>
  <c r="R73" i="58" s="1"/>
  <c r="L70" i="58"/>
  <c r="N70" i="58" s="1"/>
  <c r="F70" i="58"/>
  <c r="H70" i="58" s="1"/>
  <c r="AK68" i="58"/>
  <c r="AI68" i="58"/>
  <c r="AH68" i="58"/>
  <c r="AE68" i="58"/>
  <c r="AC68" i="58"/>
  <c r="AB68" i="58"/>
  <c r="Y68" i="58"/>
  <c r="W68" i="58"/>
  <c r="V68" i="58"/>
  <c r="S68" i="58"/>
  <c r="Q68" i="58"/>
  <c r="P68" i="58"/>
  <c r="M68" i="58"/>
  <c r="K68" i="58"/>
  <c r="J68" i="58"/>
  <c r="G68" i="58"/>
  <c r="E68" i="58"/>
  <c r="D68" i="58"/>
  <c r="B68" i="58"/>
  <c r="AQ67" i="58"/>
  <c r="AO67" i="58"/>
  <c r="AN67" i="58"/>
  <c r="AP67" i="58" s="1"/>
  <c r="AL67" i="58"/>
  <c r="AJ67" i="58"/>
  <c r="AF67" i="58"/>
  <c r="AD67" i="58"/>
  <c r="Z67" i="58"/>
  <c r="X67" i="58"/>
  <c r="T67" i="58"/>
  <c r="R67" i="58"/>
  <c r="N67" i="58"/>
  <c r="L67" i="58"/>
  <c r="H67" i="58"/>
  <c r="F67" i="58"/>
  <c r="AQ66" i="58"/>
  <c r="AO66" i="58"/>
  <c r="AN66" i="58"/>
  <c r="AJ66" i="58"/>
  <c r="AD66" i="58"/>
  <c r="AF66" i="58" s="1"/>
  <c r="X66" i="58"/>
  <c r="Z66" i="58" s="1"/>
  <c r="R66" i="58"/>
  <c r="T66" i="58" s="1"/>
  <c r="L66" i="58"/>
  <c r="L68" i="58" s="1"/>
  <c r="N68" i="58" s="1"/>
  <c r="F66" i="58"/>
  <c r="H66" i="58" s="1"/>
  <c r="AQ65" i="58"/>
  <c r="AO65" i="58"/>
  <c r="AN65" i="58"/>
  <c r="AJ65" i="58"/>
  <c r="AL65" i="58" s="1"/>
  <c r="AD65" i="58"/>
  <c r="AD68" i="58" s="1"/>
  <c r="Z65" i="58"/>
  <c r="X65" i="58"/>
  <c r="T65" i="58"/>
  <c r="R65" i="58"/>
  <c r="N65" i="58"/>
  <c r="L65" i="58"/>
  <c r="F65" i="58"/>
  <c r="H65" i="58" s="1"/>
  <c r="AK63" i="58"/>
  <c r="AI63" i="58"/>
  <c r="AH63" i="58"/>
  <c r="AE63" i="58"/>
  <c r="AC63" i="58"/>
  <c r="AB63" i="58"/>
  <c r="Y63" i="58"/>
  <c r="Z63" i="58" s="1"/>
  <c r="W63" i="58"/>
  <c r="V63" i="58"/>
  <c r="S63" i="58"/>
  <c r="Q63" i="58"/>
  <c r="P63" i="58"/>
  <c r="M63" i="58"/>
  <c r="K63" i="58"/>
  <c r="J63" i="58"/>
  <c r="G63" i="58"/>
  <c r="E63" i="58"/>
  <c r="D63" i="58"/>
  <c r="B63" i="58"/>
  <c r="AQ62" i="58"/>
  <c r="AP62" i="58"/>
  <c r="AR62" i="58" s="1"/>
  <c r="AO62" i="58"/>
  <c r="AN62" i="58"/>
  <c r="AJ62" i="58"/>
  <c r="AL62" i="58" s="1"/>
  <c r="AD62" i="58"/>
  <c r="AF62" i="58" s="1"/>
  <c r="X62" i="58"/>
  <c r="Z62" i="58" s="1"/>
  <c r="R62" i="58"/>
  <c r="T62" i="58" s="1"/>
  <c r="L62" i="58"/>
  <c r="N62" i="58" s="1"/>
  <c r="F62" i="58"/>
  <c r="H62" i="58" s="1"/>
  <c r="AQ61" i="58"/>
  <c r="AO61" i="58"/>
  <c r="AN61" i="58"/>
  <c r="AP61" i="58" s="1"/>
  <c r="AL61" i="58"/>
  <c r="AJ61" i="58"/>
  <c r="AF61" i="58"/>
  <c r="AD61" i="58"/>
  <c r="Z61" i="58"/>
  <c r="X61" i="58"/>
  <c r="T61" i="58"/>
  <c r="R61" i="58"/>
  <c r="N61" i="58"/>
  <c r="L61" i="58"/>
  <c r="H61" i="58"/>
  <c r="F61" i="58"/>
  <c r="AQ60" i="58"/>
  <c r="AQ63" i="58" s="1"/>
  <c r="AR63" i="58" s="1"/>
  <c r="AO60" i="58"/>
  <c r="AO63" i="58" s="1"/>
  <c r="AN60" i="58"/>
  <c r="AN63" i="58" s="1"/>
  <c r="AJ60" i="58"/>
  <c r="AJ63" i="58" s="1"/>
  <c r="AD60" i="58"/>
  <c r="AF60" i="58" s="1"/>
  <c r="X60" i="58"/>
  <c r="X63" i="58" s="1"/>
  <c r="R60" i="58"/>
  <c r="T60" i="58" s="1"/>
  <c r="L60" i="58"/>
  <c r="N60" i="58" s="1"/>
  <c r="F60" i="58"/>
  <c r="F63" i="58" s="1"/>
  <c r="AK58" i="58"/>
  <c r="AI58" i="58"/>
  <c r="AH58" i="58"/>
  <c r="AE58" i="58"/>
  <c r="AF58" i="58" s="1"/>
  <c r="AC58" i="58"/>
  <c r="AB58" i="58"/>
  <c r="Y58" i="58"/>
  <c r="W58" i="58"/>
  <c r="V58" i="58"/>
  <c r="S58" i="58"/>
  <c r="Q58" i="58"/>
  <c r="P58" i="58"/>
  <c r="M58" i="58"/>
  <c r="L58" i="58"/>
  <c r="K58" i="58"/>
  <c r="J58" i="58"/>
  <c r="G58" i="58"/>
  <c r="E58" i="58"/>
  <c r="D58" i="58"/>
  <c r="B58" i="58"/>
  <c r="AQ57" i="58"/>
  <c r="AO57" i="58"/>
  <c r="AN57" i="58"/>
  <c r="AP57" i="58" s="1"/>
  <c r="AL57" i="58"/>
  <c r="AJ57" i="58"/>
  <c r="AF57" i="58"/>
  <c r="AD57" i="58"/>
  <c r="Z57" i="58"/>
  <c r="X57" i="58"/>
  <c r="T57" i="58"/>
  <c r="R57" i="58"/>
  <c r="N57" i="58"/>
  <c r="L57" i="58"/>
  <c r="H57" i="58"/>
  <c r="F57" i="58"/>
  <c r="AQ56" i="58"/>
  <c r="AO56" i="58"/>
  <c r="AN56" i="58"/>
  <c r="AN58" i="58" s="1"/>
  <c r="AJ56" i="58"/>
  <c r="AJ58" i="58" s="1"/>
  <c r="AL58" i="58" s="1"/>
  <c r="AD56" i="58"/>
  <c r="AF56" i="58" s="1"/>
  <c r="X56" i="58"/>
  <c r="Z56" i="58" s="1"/>
  <c r="R56" i="58"/>
  <c r="T56" i="58" s="1"/>
  <c r="L56" i="58"/>
  <c r="N56" i="58" s="1"/>
  <c r="F56" i="58"/>
  <c r="H56" i="58" s="1"/>
  <c r="AQ55" i="58"/>
  <c r="AQ58" i="58" s="1"/>
  <c r="AO55" i="58"/>
  <c r="AN55" i="58"/>
  <c r="AJ55" i="58"/>
  <c r="AL55" i="58" s="1"/>
  <c r="AF55" i="58"/>
  <c r="AD55" i="58"/>
  <c r="AD58" i="58" s="1"/>
  <c r="Z55" i="58"/>
  <c r="X55" i="58"/>
  <c r="T55" i="58"/>
  <c r="R55" i="58"/>
  <c r="R58" i="58" s="1"/>
  <c r="N55" i="58"/>
  <c r="L55" i="58"/>
  <c r="H55" i="58"/>
  <c r="F55" i="58"/>
  <c r="F58" i="58" s="1"/>
  <c r="AI53" i="58"/>
  <c r="AH53" i="58"/>
  <c r="AC53" i="58"/>
  <c r="AB53" i="58"/>
  <c r="W53" i="58"/>
  <c r="V53" i="58"/>
  <c r="Q53" i="58"/>
  <c r="P53" i="58"/>
  <c r="K53" i="58"/>
  <c r="J53" i="58"/>
  <c r="F53" i="58"/>
  <c r="E53" i="58"/>
  <c r="D53" i="58"/>
  <c r="B53" i="58"/>
  <c r="AR52" i="58"/>
  <c r="AQ52" i="58"/>
  <c r="AP52" i="58"/>
  <c r="AO52" i="58"/>
  <c r="AN52" i="58"/>
  <c r="AJ52" i="58"/>
  <c r="AL52" i="58" s="1"/>
  <c r="AD52" i="58"/>
  <c r="AF52" i="58" s="1"/>
  <c r="X52" i="58"/>
  <c r="Z52" i="58" s="1"/>
  <c r="R52" i="58"/>
  <c r="T52" i="58" s="1"/>
  <c r="L52" i="58"/>
  <c r="N52" i="58" s="1"/>
  <c r="F52" i="58"/>
  <c r="H52" i="58" s="1"/>
  <c r="AQ51" i="58"/>
  <c r="AO51" i="58"/>
  <c r="AN51" i="58"/>
  <c r="AP51" i="58" s="1"/>
  <c r="AL51" i="58"/>
  <c r="AJ51" i="58"/>
  <c r="AF51" i="58"/>
  <c r="AD51" i="58"/>
  <c r="Z51" i="58"/>
  <c r="X51" i="58"/>
  <c r="T51" i="58"/>
  <c r="R51" i="58"/>
  <c r="N51" i="58"/>
  <c r="L51" i="58"/>
  <c r="H51" i="58"/>
  <c r="F51" i="58"/>
  <c r="AQ50" i="58"/>
  <c r="AQ53" i="58" s="1"/>
  <c r="AR53" i="58" s="1"/>
  <c r="AP50" i="58"/>
  <c r="AR50" i="58" s="1"/>
  <c r="AO50" i="58"/>
  <c r="AO53" i="58" s="1"/>
  <c r="AN50" i="58"/>
  <c r="AN53" i="58" s="1"/>
  <c r="AJ50" i="58"/>
  <c r="AL50" i="58" s="1"/>
  <c r="AD50" i="58"/>
  <c r="AF50" i="58" s="1"/>
  <c r="X50" i="58"/>
  <c r="X53" i="58" s="1"/>
  <c r="R50" i="58"/>
  <c r="R53" i="58" s="1"/>
  <c r="L50" i="58"/>
  <c r="N50" i="58" s="1"/>
  <c r="F50" i="58"/>
  <c r="H50" i="58" s="1"/>
  <c r="AK48" i="58"/>
  <c r="AI48" i="58"/>
  <c r="AH48" i="58"/>
  <c r="AE48" i="58"/>
  <c r="AC48" i="58"/>
  <c r="AB48" i="58"/>
  <c r="Y48" i="58"/>
  <c r="W48" i="58"/>
  <c r="V48" i="58"/>
  <c r="S48" i="58"/>
  <c r="Q48" i="58"/>
  <c r="P48" i="58"/>
  <c r="M48" i="58"/>
  <c r="K48" i="58"/>
  <c r="J48" i="58"/>
  <c r="G48" i="58"/>
  <c r="E48" i="58"/>
  <c r="D48" i="58"/>
  <c r="B48" i="58"/>
  <c r="AQ47" i="58"/>
  <c r="AO47" i="58"/>
  <c r="AN47" i="58"/>
  <c r="AP47" i="58" s="1"/>
  <c r="AL47" i="58"/>
  <c r="AJ47" i="58"/>
  <c r="AF47" i="58"/>
  <c r="AD47" i="58"/>
  <c r="Z47" i="58"/>
  <c r="X47" i="58"/>
  <c r="T47" i="58"/>
  <c r="R47" i="58"/>
  <c r="N47" i="58"/>
  <c r="L47" i="58"/>
  <c r="H47" i="58"/>
  <c r="F47" i="58"/>
  <c r="AQ46" i="58"/>
  <c r="AO46" i="58"/>
  <c r="AN46" i="58"/>
  <c r="AP46" i="58" s="1"/>
  <c r="AR46" i="58" s="1"/>
  <c r="AJ46" i="58"/>
  <c r="AJ48" i="58" s="1"/>
  <c r="AD46" i="58"/>
  <c r="AF46" i="58" s="1"/>
  <c r="X46" i="58"/>
  <c r="Z46" i="58" s="1"/>
  <c r="R46" i="58"/>
  <c r="T46" i="58" s="1"/>
  <c r="L46" i="58"/>
  <c r="F46" i="58"/>
  <c r="H46" i="58" s="1"/>
  <c r="AQ45" i="58"/>
  <c r="AO45" i="58"/>
  <c r="AO48" i="58" s="1"/>
  <c r="AN45" i="58"/>
  <c r="AL45" i="58"/>
  <c r="AJ45" i="58"/>
  <c r="AF45" i="58"/>
  <c r="AD45" i="58"/>
  <c r="AD48" i="58" s="1"/>
  <c r="X45" i="58"/>
  <c r="Z45" i="58" s="1"/>
  <c r="R45" i="58"/>
  <c r="R48" i="58" s="1"/>
  <c r="L45" i="58"/>
  <c r="N45" i="58" s="1"/>
  <c r="F45" i="58"/>
  <c r="F48" i="58" s="1"/>
  <c r="AK43" i="58"/>
  <c r="AI43" i="58"/>
  <c r="AH43" i="58"/>
  <c r="AE43" i="58"/>
  <c r="AC43" i="58"/>
  <c r="AB43" i="58"/>
  <c r="Y43" i="58"/>
  <c r="W43" i="58"/>
  <c r="V43" i="58"/>
  <c r="S43" i="58"/>
  <c r="Q43" i="58"/>
  <c r="P43" i="58"/>
  <c r="M43" i="58"/>
  <c r="K43" i="58"/>
  <c r="J43" i="58"/>
  <c r="G43" i="58"/>
  <c r="E43" i="58"/>
  <c r="D43" i="58"/>
  <c r="B43" i="58"/>
  <c r="AQ42" i="58"/>
  <c r="AP42" i="58"/>
  <c r="AR42" i="58" s="1"/>
  <c r="AO42" i="58"/>
  <c r="AN42" i="58"/>
  <c r="AJ42" i="58"/>
  <c r="AL42" i="58" s="1"/>
  <c r="AD42" i="58"/>
  <c r="AF42" i="58" s="1"/>
  <c r="X42" i="58"/>
  <c r="Z42" i="58" s="1"/>
  <c r="R42" i="58"/>
  <c r="T42" i="58" s="1"/>
  <c r="L42" i="58"/>
  <c r="N42" i="58" s="1"/>
  <c r="F42" i="58"/>
  <c r="H42" i="58" s="1"/>
  <c r="AQ41" i="58"/>
  <c r="AO41" i="58"/>
  <c r="AN41" i="58"/>
  <c r="AP41" i="58" s="1"/>
  <c r="AL41" i="58"/>
  <c r="AJ41" i="58"/>
  <c r="AF41" i="58"/>
  <c r="AD41" i="58"/>
  <c r="Z41" i="58"/>
  <c r="X41" i="58"/>
  <c r="T41" i="58"/>
  <c r="R41" i="58"/>
  <c r="N41" i="58"/>
  <c r="L41" i="58"/>
  <c r="H41" i="58"/>
  <c r="F41" i="58"/>
  <c r="AQ40" i="58"/>
  <c r="AQ43" i="58" s="1"/>
  <c r="AR43" i="58" s="1"/>
  <c r="AO40" i="58"/>
  <c r="AO43" i="58" s="1"/>
  <c r="AN40" i="58"/>
  <c r="AN43" i="58" s="1"/>
  <c r="AJ40" i="58"/>
  <c r="AJ43" i="58" s="1"/>
  <c r="AD40" i="58"/>
  <c r="AF40" i="58" s="1"/>
  <c r="X40" i="58"/>
  <c r="X43" i="58" s="1"/>
  <c r="R40" i="58"/>
  <c r="T40" i="58" s="1"/>
  <c r="L40" i="58"/>
  <c r="N40" i="58" s="1"/>
  <c r="F40" i="58"/>
  <c r="F43" i="58" s="1"/>
  <c r="H43" i="58" s="1"/>
  <c r="AK38" i="58"/>
  <c r="AI38" i="58"/>
  <c r="AH38" i="58"/>
  <c r="AE38" i="58"/>
  <c r="AC38" i="58"/>
  <c r="AB38" i="58"/>
  <c r="Y38" i="58"/>
  <c r="W38" i="58"/>
  <c r="V38" i="58"/>
  <c r="S38" i="58"/>
  <c r="T38" i="58" s="1"/>
  <c r="Q38" i="58"/>
  <c r="P38" i="58"/>
  <c r="M38" i="58"/>
  <c r="L38" i="58"/>
  <c r="K38" i="58"/>
  <c r="J38" i="58"/>
  <c r="G38" i="58"/>
  <c r="E38" i="58"/>
  <c r="D38" i="58"/>
  <c r="B38" i="58"/>
  <c r="AQ37" i="58"/>
  <c r="AO37" i="58"/>
  <c r="AN37" i="58"/>
  <c r="AP37" i="58" s="1"/>
  <c r="AL37" i="58"/>
  <c r="AJ37" i="58"/>
  <c r="AF37" i="58"/>
  <c r="AD37" i="58"/>
  <c r="Z37" i="58"/>
  <c r="X37" i="58"/>
  <c r="T37" i="58"/>
  <c r="R37" i="58"/>
  <c r="N37" i="58"/>
  <c r="L37" i="58"/>
  <c r="H37" i="58"/>
  <c r="F37" i="58"/>
  <c r="AQ36" i="58"/>
  <c r="AO36" i="58"/>
  <c r="AN36" i="58"/>
  <c r="AJ36" i="58"/>
  <c r="AL36" i="58" s="1"/>
  <c r="AD36" i="58"/>
  <c r="AF36" i="58" s="1"/>
  <c r="X36" i="58"/>
  <c r="Z36" i="58" s="1"/>
  <c r="R36" i="58"/>
  <c r="T36" i="58" s="1"/>
  <c r="L36" i="58"/>
  <c r="N36" i="58" s="1"/>
  <c r="F36" i="58"/>
  <c r="H36" i="58" s="1"/>
  <c r="B36" i="58"/>
  <c r="AQ35" i="58"/>
  <c r="AO35" i="58"/>
  <c r="AN35" i="58"/>
  <c r="AP35" i="58" s="1"/>
  <c r="AJ35" i="58"/>
  <c r="AL35" i="58" s="1"/>
  <c r="AD35" i="58"/>
  <c r="AF35" i="58" s="1"/>
  <c r="X35" i="58"/>
  <c r="X38" i="58" s="1"/>
  <c r="R35" i="58"/>
  <c r="R38" i="58" s="1"/>
  <c r="L35" i="58"/>
  <c r="N35" i="58" s="1"/>
  <c r="F35" i="58"/>
  <c r="H35" i="58" s="1"/>
  <c r="AK33" i="58"/>
  <c r="AI33" i="58"/>
  <c r="AH33" i="58"/>
  <c r="AE33" i="58"/>
  <c r="AF33" i="58" s="1"/>
  <c r="AC33" i="58"/>
  <c r="AB33" i="58"/>
  <c r="Y33" i="58"/>
  <c r="W33" i="58"/>
  <c r="V33" i="58"/>
  <c r="S33" i="58"/>
  <c r="Q33" i="58"/>
  <c r="P33" i="58"/>
  <c r="M33" i="58"/>
  <c r="K33" i="58"/>
  <c r="J33" i="58"/>
  <c r="G33" i="58"/>
  <c r="E33" i="58"/>
  <c r="D33" i="58"/>
  <c r="B33" i="58"/>
  <c r="AQ32" i="58"/>
  <c r="AO32" i="58"/>
  <c r="AN32" i="58"/>
  <c r="AL32" i="58"/>
  <c r="AJ32" i="58"/>
  <c r="AF32" i="58"/>
  <c r="AD32" i="58"/>
  <c r="Z32" i="58"/>
  <c r="X32" i="58"/>
  <c r="T32" i="58"/>
  <c r="R32" i="58"/>
  <c r="N32" i="58"/>
  <c r="L32" i="58"/>
  <c r="F32" i="58"/>
  <c r="H32" i="58" s="1"/>
  <c r="AQ31" i="58"/>
  <c r="AO31" i="58"/>
  <c r="AN31" i="58"/>
  <c r="AJ31" i="58"/>
  <c r="AL31" i="58" s="1"/>
  <c r="AD31" i="58"/>
  <c r="AF31" i="58" s="1"/>
  <c r="X31" i="58"/>
  <c r="Z31" i="58" s="1"/>
  <c r="R31" i="58"/>
  <c r="T31" i="58" s="1"/>
  <c r="L31" i="58"/>
  <c r="L33" i="58" s="1"/>
  <c r="N33" i="58" s="1"/>
  <c r="F31" i="58"/>
  <c r="H31" i="58" s="1"/>
  <c r="AQ30" i="58"/>
  <c r="AO30" i="58"/>
  <c r="AN30" i="58"/>
  <c r="AL30" i="58"/>
  <c r="AJ30" i="58"/>
  <c r="AF30" i="58"/>
  <c r="AD30" i="58"/>
  <c r="AD33" i="58" s="1"/>
  <c r="Z30" i="58"/>
  <c r="X30" i="58"/>
  <c r="R30" i="58"/>
  <c r="R33" i="58" s="1"/>
  <c r="N30" i="58"/>
  <c r="L30" i="58"/>
  <c r="F30" i="58"/>
  <c r="H30" i="58" s="1"/>
  <c r="AK28" i="58"/>
  <c r="AI28" i="58"/>
  <c r="AH28" i="58"/>
  <c r="AE28" i="58"/>
  <c r="AC28" i="58"/>
  <c r="AB28" i="58"/>
  <c r="Y28" i="58"/>
  <c r="W28" i="58"/>
  <c r="V28" i="58"/>
  <c r="S28" i="58"/>
  <c r="Q28" i="58"/>
  <c r="P28" i="58"/>
  <c r="M28" i="58"/>
  <c r="K28" i="58"/>
  <c r="J28" i="58"/>
  <c r="G28" i="58"/>
  <c r="E28" i="58"/>
  <c r="D28" i="58"/>
  <c r="B28" i="58"/>
  <c r="AQ27" i="58"/>
  <c r="AO27" i="58"/>
  <c r="AN27" i="58"/>
  <c r="AJ27" i="58"/>
  <c r="AL27" i="58" s="1"/>
  <c r="AD27" i="58"/>
  <c r="AF27" i="58" s="1"/>
  <c r="X27" i="58"/>
  <c r="Z27" i="58" s="1"/>
  <c r="R27" i="58"/>
  <c r="T27" i="58" s="1"/>
  <c r="L27" i="58"/>
  <c r="N27" i="58" s="1"/>
  <c r="F27" i="58"/>
  <c r="H27" i="58" s="1"/>
  <c r="AQ26" i="58"/>
  <c r="AO26" i="58"/>
  <c r="AN26" i="58"/>
  <c r="AL26" i="58"/>
  <c r="AJ26" i="58"/>
  <c r="AF26" i="58"/>
  <c r="AD26" i="58"/>
  <c r="X26" i="58"/>
  <c r="Z26" i="58" s="1"/>
  <c r="T26" i="58"/>
  <c r="R26" i="58"/>
  <c r="N26" i="58"/>
  <c r="L26" i="58"/>
  <c r="H26" i="58"/>
  <c r="F26" i="58"/>
  <c r="AQ25" i="58"/>
  <c r="AO25" i="58"/>
  <c r="AN25" i="58"/>
  <c r="AJ25" i="58"/>
  <c r="AJ28" i="58" s="1"/>
  <c r="AD25" i="58"/>
  <c r="AD28" i="58" s="1"/>
  <c r="X25" i="58"/>
  <c r="Z25" i="58" s="1"/>
  <c r="R25" i="58"/>
  <c r="T25" i="58" s="1"/>
  <c r="L25" i="58"/>
  <c r="N25" i="58" s="1"/>
  <c r="F25" i="58"/>
  <c r="H25" i="58" s="1"/>
  <c r="AK23" i="58"/>
  <c r="AI23" i="58"/>
  <c r="AH23" i="58"/>
  <c r="AE23" i="58"/>
  <c r="AC23" i="58"/>
  <c r="AB23" i="58"/>
  <c r="Y23" i="58"/>
  <c r="W23" i="58"/>
  <c r="V23" i="58"/>
  <c r="S23" i="58"/>
  <c r="Q23" i="58"/>
  <c r="P23" i="58"/>
  <c r="M23" i="58"/>
  <c r="K23" i="58"/>
  <c r="J23" i="58"/>
  <c r="G23" i="58"/>
  <c r="E23" i="58"/>
  <c r="D23" i="58"/>
  <c r="B23" i="58"/>
  <c r="AQ22" i="58"/>
  <c r="AO22" i="58"/>
  <c r="AN22" i="58"/>
  <c r="AP22" i="58" s="1"/>
  <c r="AL22" i="58"/>
  <c r="AJ22" i="58"/>
  <c r="AF22" i="58"/>
  <c r="AD22" i="58"/>
  <c r="Z22" i="58"/>
  <c r="X22" i="58"/>
  <c r="T22" i="58"/>
  <c r="R22" i="58"/>
  <c r="N22" i="58"/>
  <c r="L22" i="58"/>
  <c r="H22" i="58"/>
  <c r="F22" i="58"/>
  <c r="AQ21" i="58"/>
  <c r="AO21" i="58"/>
  <c r="AN21" i="58"/>
  <c r="AJ21" i="58"/>
  <c r="AD21" i="58"/>
  <c r="AF21" i="58" s="1"/>
  <c r="X21" i="58"/>
  <c r="Z21" i="58" s="1"/>
  <c r="R21" i="58"/>
  <c r="T21" i="58" s="1"/>
  <c r="L21" i="58"/>
  <c r="L23" i="58" s="1"/>
  <c r="F21" i="58"/>
  <c r="H21" i="58" s="1"/>
  <c r="AQ20" i="58"/>
  <c r="AO20" i="58"/>
  <c r="AO23" i="58" s="1"/>
  <c r="AN20" i="58"/>
  <c r="AJ20" i="58"/>
  <c r="AL20" i="58" s="1"/>
  <c r="AF20" i="58"/>
  <c r="AD20" i="58"/>
  <c r="AD23" i="58" s="1"/>
  <c r="X20" i="58"/>
  <c r="X23" i="58" s="1"/>
  <c r="Z23" i="58" s="1"/>
  <c r="T20" i="58"/>
  <c r="R20" i="58"/>
  <c r="R23" i="58" s="1"/>
  <c r="L20" i="58"/>
  <c r="N20" i="58" s="1"/>
  <c r="F20" i="58"/>
  <c r="F23" i="58" s="1"/>
  <c r="AK18" i="58"/>
  <c r="AI18" i="58"/>
  <c r="AH18" i="58"/>
  <c r="AE18" i="58"/>
  <c r="AC18" i="58"/>
  <c r="AB18" i="58"/>
  <c r="Y18" i="58"/>
  <c r="W18" i="58"/>
  <c r="V18" i="58"/>
  <c r="S18" i="58"/>
  <c r="Q18" i="58"/>
  <c r="P18" i="58"/>
  <c r="M18" i="58"/>
  <c r="K18" i="58"/>
  <c r="J18" i="58"/>
  <c r="G18" i="58"/>
  <c r="E18" i="58"/>
  <c r="D18" i="58"/>
  <c r="B18" i="58"/>
  <c r="AQ17" i="58"/>
  <c r="AP17" i="58"/>
  <c r="AR17" i="58" s="1"/>
  <c r="AO17" i="58"/>
  <c r="AN17" i="58"/>
  <c r="AJ17" i="58"/>
  <c r="AL17" i="58" s="1"/>
  <c r="AD17" i="58"/>
  <c r="AF17" i="58" s="1"/>
  <c r="X17" i="58"/>
  <c r="Z17" i="58" s="1"/>
  <c r="R17" i="58"/>
  <c r="T17" i="58" s="1"/>
  <c r="L17" i="58"/>
  <c r="N17" i="58" s="1"/>
  <c r="F17" i="58"/>
  <c r="H17" i="58" s="1"/>
  <c r="AQ16" i="58"/>
  <c r="AO16" i="58"/>
  <c r="AN16" i="58"/>
  <c r="AP16" i="58" s="1"/>
  <c r="AL16" i="58"/>
  <c r="AJ16" i="58"/>
  <c r="AF16" i="58"/>
  <c r="AD16" i="58"/>
  <c r="Z16" i="58"/>
  <c r="X16" i="58"/>
  <c r="T16" i="58"/>
  <c r="R16" i="58"/>
  <c r="N16" i="58"/>
  <c r="L16" i="58"/>
  <c r="H16" i="58"/>
  <c r="F16" i="58"/>
  <c r="AQ15" i="58"/>
  <c r="AQ18" i="58" s="1"/>
  <c r="AO15" i="58"/>
  <c r="AO18" i="58" s="1"/>
  <c r="AN15" i="58"/>
  <c r="AJ15" i="58"/>
  <c r="AL15" i="58" s="1"/>
  <c r="AD15" i="58"/>
  <c r="AD18" i="58" s="1"/>
  <c r="AF18" i="58" s="1"/>
  <c r="X15" i="58"/>
  <c r="X18" i="58" s="1"/>
  <c r="R15" i="58"/>
  <c r="T15" i="58" s="1"/>
  <c r="L15" i="58"/>
  <c r="L18" i="58" s="1"/>
  <c r="F15" i="58"/>
  <c r="H15" i="58" s="1"/>
  <c r="AK13" i="58"/>
  <c r="AJ13" i="58"/>
  <c r="AL13" i="58" s="1"/>
  <c r="AI13" i="58"/>
  <c r="AH13" i="58"/>
  <c r="AE13" i="58"/>
  <c r="AF13" i="58" s="1"/>
  <c r="AC13" i="58"/>
  <c r="AB13" i="58"/>
  <c r="Y13" i="58"/>
  <c r="W13" i="58"/>
  <c r="V13" i="58"/>
  <c r="S13" i="58"/>
  <c r="Q13" i="58"/>
  <c r="P13" i="58"/>
  <c r="M13" i="58"/>
  <c r="K13" i="58"/>
  <c r="J13" i="58"/>
  <c r="G13" i="58"/>
  <c r="E13" i="58"/>
  <c r="D13" i="58"/>
  <c r="B13" i="58"/>
  <c r="AQ12" i="58"/>
  <c r="AO12" i="58"/>
  <c r="AN12" i="58"/>
  <c r="AP12" i="58" s="1"/>
  <c r="AL12" i="58"/>
  <c r="AJ12" i="58"/>
  <c r="AF12" i="58"/>
  <c r="AD12" i="58"/>
  <c r="Z12" i="58"/>
  <c r="X12" i="58"/>
  <c r="T12" i="58"/>
  <c r="R12" i="58"/>
  <c r="N12" i="58"/>
  <c r="L12" i="58"/>
  <c r="H12" i="58"/>
  <c r="F12" i="58"/>
  <c r="AO11" i="58"/>
  <c r="H11" i="58"/>
  <c r="AQ10" i="58"/>
  <c r="AO10" i="58"/>
  <c r="AN10" i="58"/>
  <c r="AL10" i="58"/>
  <c r="AJ10" i="58"/>
  <c r="AF10" i="58"/>
  <c r="AD10" i="58"/>
  <c r="X10" i="58"/>
  <c r="X13" i="58" s="1"/>
  <c r="R10" i="58"/>
  <c r="T10" i="58" s="1"/>
  <c r="L10" i="58"/>
  <c r="N10" i="58" s="1"/>
  <c r="F10" i="58"/>
  <c r="H10" i="58" s="1"/>
  <c r="AO9" i="58"/>
  <c r="H9" i="58"/>
  <c r="AQ8" i="58"/>
  <c r="AO8" i="58"/>
  <c r="AN8" i="58"/>
  <c r="AL8" i="58"/>
  <c r="AJ8" i="58"/>
  <c r="AF8" i="58"/>
  <c r="AD8" i="58"/>
  <c r="AD13" i="58" s="1"/>
  <c r="X8" i="58"/>
  <c r="Z8" i="58" s="1"/>
  <c r="T8" i="58"/>
  <c r="R8" i="58"/>
  <c r="L8" i="58"/>
  <c r="F8" i="58"/>
  <c r="H8" i="58" s="1"/>
  <c r="AK6" i="58"/>
  <c r="AI6" i="58"/>
  <c r="AH6" i="58"/>
  <c r="AE6" i="58"/>
  <c r="AC6" i="58"/>
  <c r="AB6" i="58"/>
  <c r="Y6" i="58"/>
  <c r="W6" i="58"/>
  <c r="V6" i="58"/>
  <c r="S6" i="58"/>
  <c r="Q6" i="58"/>
  <c r="P6" i="58"/>
  <c r="M6" i="58"/>
  <c r="K6" i="58"/>
  <c r="J6" i="58"/>
  <c r="G6" i="58"/>
  <c r="E6" i="58"/>
  <c r="D6" i="58"/>
  <c r="B6" i="58"/>
  <c r="AQ5" i="58"/>
  <c r="AP5" i="58"/>
  <c r="AR5" i="58" s="1"/>
  <c r="AO5" i="58"/>
  <c r="AN5" i="58"/>
  <c r="AJ5" i="58"/>
  <c r="AL5" i="58" s="1"/>
  <c r="AD5" i="58"/>
  <c r="AF5" i="58" s="1"/>
  <c r="X5" i="58"/>
  <c r="Z5" i="58" s="1"/>
  <c r="R5" i="58"/>
  <c r="T5" i="58" s="1"/>
  <c r="L5" i="58"/>
  <c r="N5" i="58" s="1"/>
  <c r="F5" i="58"/>
  <c r="H5" i="58" s="1"/>
  <c r="AQ4" i="58"/>
  <c r="AO4" i="58"/>
  <c r="AN4" i="58"/>
  <c r="AL4" i="58"/>
  <c r="AJ4" i="58"/>
  <c r="AD4" i="58"/>
  <c r="AF4" i="58" s="1"/>
  <c r="X4" i="58"/>
  <c r="Z4" i="58" s="1"/>
  <c r="R4" i="58"/>
  <c r="T4" i="58" s="1"/>
  <c r="L4" i="58"/>
  <c r="N4" i="58" s="1"/>
  <c r="H4" i="58"/>
  <c r="F4" i="58"/>
  <c r="AQ3" i="58"/>
  <c r="AO3" i="58"/>
  <c r="AN3" i="58"/>
  <c r="AJ3" i="58"/>
  <c r="AL3" i="58" s="1"/>
  <c r="AD3" i="58"/>
  <c r="X3" i="58"/>
  <c r="R3" i="58"/>
  <c r="T3" i="58" s="1"/>
  <c r="L3" i="58"/>
  <c r="F3" i="58"/>
  <c r="H3" i="58" s="1"/>
  <c r="AK103" i="57"/>
  <c r="AI103" i="57"/>
  <c r="AH103" i="57"/>
  <c r="AE103" i="57"/>
  <c r="AC103" i="57"/>
  <c r="AB103" i="57"/>
  <c r="Y103" i="57"/>
  <c r="W103" i="57"/>
  <c r="V103" i="57"/>
  <c r="S103" i="57"/>
  <c r="R103" i="57"/>
  <c r="T103" i="57" s="1"/>
  <c r="Q103" i="57"/>
  <c r="P103" i="57"/>
  <c r="M103" i="57"/>
  <c r="K103" i="57"/>
  <c r="J103" i="57"/>
  <c r="G103" i="57"/>
  <c r="E103" i="57"/>
  <c r="D103" i="57"/>
  <c r="B103" i="57"/>
  <c r="AQ102" i="57"/>
  <c r="AO102" i="57"/>
  <c r="AN102" i="57"/>
  <c r="AP102" i="57" s="1"/>
  <c r="AJ102" i="57"/>
  <c r="AL102" i="57" s="1"/>
  <c r="AD102" i="57"/>
  <c r="AF102" i="57" s="1"/>
  <c r="X102" i="57"/>
  <c r="Z102" i="57" s="1"/>
  <c r="T102" i="57"/>
  <c r="R102" i="57"/>
  <c r="N102" i="57"/>
  <c r="L102" i="57"/>
  <c r="H102" i="57"/>
  <c r="F102" i="57"/>
  <c r="AQ101" i="57"/>
  <c r="AO101" i="57"/>
  <c r="AN101" i="57"/>
  <c r="AN103" i="57" s="1"/>
  <c r="AJ101" i="57"/>
  <c r="AL101" i="57" s="1"/>
  <c r="AF101" i="57"/>
  <c r="Z101" i="57"/>
  <c r="X101" i="57"/>
  <c r="T101" i="57"/>
  <c r="R101" i="57"/>
  <c r="L101" i="57"/>
  <c r="N101" i="57" s="1"/>
  <c r="F101" i="57"/>
  <c r="H101" i="57" s="1"/>
  <c r="AQ100" i="57"/>
  <c r="AQ103" i="57" s="1"/>
  <c r="AP100" i="57"/>
  <c r="AO100" i="57"/>
  <c r="AO103" i="57" s="1"/>
  <c r="AN100" i="57"/>
  <c r="AJ100" i="57"/>
  <c r="AL100" i="57" s="1"/>
  <c r="AF100" i="57"/>
  <c r="AD100" i="57"/>
  <c r="AD103" i="57" s="1"/>
  <c r="Z100" i="57"/>
  <c r="X100" i="57"/>
  <c r="X103" i="57" s="1"/>
  <c r="Z103" i="57" s="1"/>
  <c r="T100" i="57"/>
  <c r="R100" i="57"/>
  <c r="L100" i="57"/>
  <c r="L103" i="57" s="1"/>
  <c r="F100" i="57"/>
  <c r="H100" i="57" s="1"/>
  <c r="AK98" i="57"/>
  <c r="AI98" i="57"/>
  <c r="AH98" i="57"/>
  <c r="AE98" i="57"/>
  <c r="AF98" i="57" s="1"/>
  <c r="AC98" i="57"/>
  <c r="AB98" i="57"/>
  <c r="Y98" i="57"/>
  <c r="W98" i="57"/>
  <c r="V98" i="57"/>
  <c r="S98" i="57"/>
  <c r="Q98" i="57"/>
  <c r="P98" i="57"/>
  <c r="M98" i="57"/>
  <c r="K98" i="57"/>
  <c r="J98" i="57"/>
  <c r="G98" i="57"/>
  <c r="E98" i="57"/>
  <c r="D98" i="57"/>
  <c r="B98" i="57"/>
  <c r="AQ97" i="57"/>
  <c r="AO97" i="57"/>
  <c r="AN97" i="57"/>
  <c r="AP97" i="57" s="1"/>
  <c r="AJ97" i="57"/>
  <c r="AL97" i="57" s="1"/>
  <c r="AD97" i="57"/>
  <c r="AF97" i="57" s="1"/>
  <c r="Z97" i="57"/>
  <c r="X97" i="57"/>
  <c r="T97" i="57"/>
  <c r="R97" i="57"/>
  <c r="N97" i="57"/>
  <c r="L97" i="57"/>
  <c r="F97" i="57"/>
  <c r="H97" i="57" s="1"/>
  <c r="AQ96" i="57"/>
  <c r="AQ98" i="57" s="1"/>
  <c r="AO96" i="57"/>
  <c r="AN96" i="57"/>
  <c r="AN98" i="57" s="1"/>
  <c r="AJ96" i="57"/>
  <c r="AL96" i="57" s="1"/>
  <c r="AD96" i="57"/>
  <c r="AF96" i="57" s="1"/>
  <c r="X96" i="57"/>
  <c r="Z96" i="57" s="1"/>
  <c r="T96" i="57"/>
  <c r="R96" i="57"/>
  <c r="N96" i="57"/>
  <c r="L96" i="57"/>
  <c r="F96" i="57"/>
  <c r="F98" i="57" s="1"/>
  <c r="H98" i="57" s="1"/>
  <c r="AQ95" i="57"/>
  <c r="AR95" i="57" s="1"/>
  <c r="AO95" i="57"/>
  <c r="AO98" i="57" s="1"/>
  <c r="AN95" i="57"/>
  <c r="AP95" i="57" s="1"/>
  <c r="AJ95" i="57"/>
  <c r="AL95" i="57" s="1"/>
  <c r="AD95" i="57"/>
  <c r="AD98" i="57" s="1"/>
  <c r="X95" i="57"/>
  <c r="X98" i="57" s="1"/>
  <c r="T95" i="57"/>
  <c r="R95" i="57"/>
  <c r="R98" i="57" s="1"/>
  <c r="N95" i="57"/>
  <c r="L95" i="57"/>
  <c r="L98" i="57" s="1"/>
  <c r="N98" i="57" s="1"/>
  <c r="H95" i="57"/>
  <c r="F95" i="57"/>
  <c r="AK93" i="57"/>
  <c r="AI93" i="57"/>
  <c r="AH93" i="57"/>
  <c r="AE93" i="57"/>
  <c r="AC93" i="57"/>
  <c r="AB93" i="57"/>
  <c r="Y93" i="57"/>
  <c r="W93" i="57"/>
  <c r="V93" i="57"/>
  <c r="S93" i="57"/>
  <c r="Q93" i="57"/>
  <c r="P93" i="57"/>
  <c r="M93" i="57"/>
  <c r="K93" i="57"/>
  <c r="J93" i="57"/>
  <c r="G93" i="57"/>
  <c r="E93" i="57"/>
  <c r="D93" i="57"/>
  <c r="B93" i="57"/>
  <c r="AQ92" i="57"/>
  <c r="AR92" i="57" s="1"/>
  <c r="AO92" i="57"/>
  <c r="AO93" i="57" s="1"/>
  <c r="AN92" i="57"/>
  <c r="AP92" i="57" s="1"/>
  <c r="AJ92" i="57"/>
  <c r="AL92" i="57" s="1"/>
  <c r="AD92" i="57"/>
  <c r="AF92" i="57" s="1"/>
  <c r="X92" i="57"/>
  <c r="Z92" i="57" s="1"/>
  <c r="R92" i="57"/>
  <c r="L92" i="57"/>
  <c r="N92" i="57" s="1"/>
  <c r="F92" i="57"/>
  <c r="H92" i="57" s="1"/>
  <c r="AQ91" i="57"/>
  <c r="AR91" i="57" s="1"/>
  <c r="AP91" i="57"/>
  <c r="AO91" i="57"/>
  <c r="AN91" i="57"/>
  <c r="AJ91" i="57"/>
  <c r="AL91" i="57" s="1"/>
  <c r="AD91" i="57"/>
  <c r="AF91" i="57" s="1"/>
  <c r="Z91" i="57"/>
  <c r="R91" i="57"/>
  <c r="R93" i="57" s="1"/>
  <c r="L91" i="57"/>
  <c r="L93" i="57" s="1"/>
  <c r="H91" i="57"/>
  <c r="F91" i="57"/>
  <c r="AQ90" i="57"/>
  <c r="AQ93" i="57" s="1"/>
  <c r="AP90" i="57"/>
  <c r="AO90" i="57"/>
  <c r="AN90" i="57"/>
  <c r="AL90" i="57"/>
  <c r="AJ90" i="57"/>
  <c r="AJ93" i="57" s="1"/>
  <c r="AF90" i="57"/>
  <c r="AD90" i="57"/>
  <c r="AD93" i="57" s="1"/>
  <c r="AF93" i="57" s="1"/>
  <c r="X90" i="57"/>
  <c r="X93" i="57" s="1"/>
  <c r="R90" i="57"/>
  <c r="T90" i="57" s="1"/>
  <c r="L90" i="57"/>
  <c r="N90" i="57" s="1"/>
  <c r="F90" i="57"/>
  <c r="F93" i="57" s="1"/>
  <c r="AK88" i="57"/>
  <c r="AI88" i="57"/>
  <c r="AH88" i="57"/>
  <c r="AE88" i="57"/>
  <c r="AF88" i="57" s="1"/>
  <c r="AC88" i="57"/>
  <c r="AB88" i="57"/>
  <c r="Y88" i="57"/>
  <c r="Z88" i="57" s="1"/>
  <c r="X88" i="57"/>
  <c r="W88" i="57"/>
  <c r="V88" i="57"/>
  <c r="S88" i="57"/>
  <c r="Q88" i="57"/>
  <c r="P88" i="57"/>
  <c r="M88" i="57"/>
  <c r="K88" i="57"/>
  <c r="J88" i="57"/>
  <c r="G88" i="57"/>
  <c r="E88" i="57"/>
  <c r="D88" i="57"/>
  <c r="B88" i="57"/>
  <c r="AQ87" i="57"/>
  <c r="AR87" i="57" s="1"/>
  <c r="AO87" i="57"/>
  <c r="AN87" i="57"/>
  <c r="AP87" i="57" s="1"/>
  <c r="AL87" i="57"/>
  <c r="AJ87" i="57"/>
  <c r="AD87" i="57"/>
  <c r="AF87" i="57" s="1"/>
  <c r="Z87" i="57"/>
  <c r="X87" i="57"/>
  <c r="T87" i="57"/>
  <c r="R87" i="57"/>
  <c r="L87" i="57"/>
  <c r="N87" i="57" s="1"/>
  <c r="F87" i="57"/>
  <c r="H87" i="57" s="1"/>
  <c r="AQ86" i="57"/>
  <c r="AO86" i="57"/>
  <c r="AN86" i="57"/>
  <c r="AP86" i="57" s="1"/>
  <c r="AR86" i="57" s="1"/>
  <c r="AJ86" i="57"/>
  <c r="AL86" i="57" s="1"/>
  <c r="AD86" i="57"/>
  <c r="AF86" i="57" s="1"/>
  <c r="Z86" i="57"/>
  <c r="X86" i="57"/>
  <c r="R86" i="57"/>
  <c r="T86" i="57" s="1"/>
  <c r="L86" i="57"/>
  <c r="N86" i="57" s="1"/>
  <c r="F86" i="57"/>
  <c r="H86" i="57" s="1"/>
  <c r="AQ85" i="57"/>
  <c r="AO85" i="57"/>
  <c r="AO88" i="57" s="1"/>
  <c r="AN85" i="57"/>
  <c r="AJ85" i="57"/>
  <c r="AJ88" i="57" s="1"/>
  <c r="AL88" i="57" s="1"/>
  <c r="AF85" i="57"/>
  <c r="AD85" i="57"/>
  <c r="AD88" i="57" s="1"/>
  <c r="X85" i="57"/>
  <c r="Z85" i="57" s="1"/>
  <c r="T85" i="57"/>
  <c r="R85" i="57"/>
  <c r="R88" i="57" s="1"/>
  <c r="L85" i="57"/>
  <c r="L88" i="57" s="1"/>
  <c r="F85" i="57"/>
  <c r="F88" i="57" s="1"/>
  <c r="AK83" i="57"/>
  <c r="AI83" i="57"/>
  <c r="AH83" i="57"/>
  <c r="AE83" i="57"/>
  <c r="AC83" i="57"/>
  <c r="AB83" i="57"/>
  <c r="Y83" i="57"/>
  <c r="W83" i="57"/>
  <c r="V83" i="57"/>
  <c r="S83" i="57"/>
  <c r="Q83" i="57"/>
  <c r="P83" i="57"/>
  <c r="M83" i="57"/>
  <c r="N83" i="57" s="1"/>
  <c r="K83" i="57"/>
  <c r="J83" i="57"/>
  <c r="G83" i="57"/>
  <c r="E83" i="57"/>
  <c r="D83" i="57"/>
  <c r="B83" i="57"/>
  <c r="AQ82" i="57"/>
  <c r="AR82" i="57" s="1"/>
  <c r="AP82" i="57"/>
  <c r="AO82" i="57"/>
  <c r="AN82" i="57"/>
  <c r="AJ82" i="57"/>
  <c r="AL82" i="57" s="1"/>
  <c r="AD82" i="57"/>
  <c r="AF82" i="57" s="1"/>
  <c r="X82" i="57"/>
  <c r="Z82" i="57" s="1"/>
  <c r="T82" i="57"/>
  <c r="R82" i="57"/>
  <c r="L82" i="57"/>
  <c r="N82" i="57" s="1"/>
  <c r="F82" i="57"/>
  <c r="H82" i="57" s="1"/>
  <c r="AQ81" i="57"/>
  <c r="AO81" i="57"/>
  <c r="AN81" i="57"/>
  <c r="AN83" i="57" s="1"/>
  <c r="AJ81" i="57"/>
  <c r="AL81" i="57" s="1"/>
  <c r="AD81" i="57"/>
  <c r="AF81" i="57" s="1"/>
  <c r="Z81" i="57"/>
  <c r="X81" i="57"/>
  <c r="T81" i="57"/>
  <c r="R81" i="57"/>
  <c r="N81" i="57"/>
  <c r="L81" i="57"/>
  <c r="H81" i="57"/>
  <c r="F81" i="57"/>
  <c r="AQ80" i="57"/>
  <c r="AO80" i="57"/>
  <c r="AO83" i="57" s="1"/>
  <c r="AN80" i="57"/>
  <c r="AJ80" i="57"/>
  <c r="AL80" i="57" s="1"/>
  <c r="AD80" i="57"/>
  <c r="AF80" i="57" s="1"/>
  <c r="X80" i="57"/>
  <c r="X83" i="57" s="1"/>
  <c r="R80" i="57"/>
  <c r="T80" i="57" s="1"/>
  <c r="L80" i="57"/>
  <c r="L83" i="57" s="1"/>
  <c r="F80" i="57"/>
  <c r="F83" i="57" s="1"/>
  <c r="AK78" i="57"/>
  <c r="AI78" i="57"/>
  <c r="AH78" i="57"/>
  <c r="AE78" i="57"/>
  <c r="AC78" i="57"/>
  <c r="AB78" i="57"/>
  <c r="Y78" i="57"/>
  <c r="W78" i="57"/>
  <c r="V78" i="57"/>
  <c r="S78" i="57"/>
  <c r="Q78" i="57"/>
  <c r="P78" i="57"/>
  <c r="M78" i="57"/>
  <c r="K78" i="57"/>
  <c r="J78" i="57"/>
  <c r="G78" i="57"/>
  <c r="E78" i="57"/>
  <c r="D78" i="57"/>
  <c r="B78" i="57"/>
  <c r="AQ77" i="57"/>
  <c r="AO77" i="57"/>
  <c r="AN77" i="57"/>
  <c r="AP77" i="57" s="1"/>
  <c r="AL77" i="57"/>
  <c r="AJ77" i="57"/>
  <c r="AD77" i="57"/>
  <c r="AF77" i="57" s="1"/>
  <c r="X77" i="57"/>
  <c r="Z77" i="57" s="1"/>
  <c r="T77" i="57"/>
  <c r="R77" i="57"/>
  <c r="N77" i="57"/>
  <c r="L77" i="57"/>
  <c r="H77" i="57"/>
  <c r="F77" i="57"/>
  <c r="AQ76" i="57"/>
  <c r="AO76" i="57"/>
  <c r="AN76" i="57"/>
  <c r="AN78" i="57" s="1"/>
  <c r="AJ76" i="57"/>
  <c r="AL76" i="57" s="1"/>
  <c r="AD76" i="57"/>
  <c r="AF76" i="57" s="1"/>
  <c r="X76" i="57"/>
  <c r="Z76" i="57" s="1"/>
  <c r="R76" i="57"/>
  <c r="T76" i="57" s="1"/>
  <c r="L76" i="57"/>
  <c r="N76" i="57" s="1"/>
  <c r="F76" i="57"/>
  <c r="H76" i="57" s="1"/>
  <c r="AQ75" i="57"/>
  <c r="AO75" i="57"/>
  <c r="AN75" i="57"/>
  <c r="AL75" i="57"/>
  <c r="AJ75" i="57"/>
  <c r="AJ78" i="57" s="1"/>
  <c r="AL78" i="57" s="1"/>
  <c r="AD75" i="57"/>
  <c r="X75" i="57"/>
  <c r="R75" i="57"/>
  <c r="L75" i="57"/>
  <c r="L78" i="57" s="1"/>
  <c r="F75" i="57"/>
  <c r="F78" i="57" s="1"/>
  <c r="AK73" i="57"/>
  <c r="AJ73" i="57"/>
  <c r="AL73" i="57" s="1"/>
  <c r="AH73" i="57"/>
  <c r="AE73" i="57"/>
  <c r="AC73" i="57"/>
  <c r="AB73" i="57"/>
  <c r="Y73" i="57"/>
  <c r="W73" i="57"/>
  <c r="V73" i="57"/>
  <c r="S73" i="57"/>
  <c r="Q73" i="57"/>
  <c r="P73" i="57"/>
  <c r="M73" i="57"/>
  <c r="K73" i="57"/>
  <c r="J73" i="57"/>
  <c r="G73" i="57"/>
  <c r="E73" i="57"/>
  <c r="D73" i="57"/>
  <c r="B73" i="57"/>
  <c r="AQ72" i="57"/>
  <c r="AR72" i="57" s="1"/>
  <c r="AO72" i="57"/>
  <c r="AN72" i="57"/>
  <c r="AP72" i="57" s="1"/>
  <c r="AJ72" i="57"/>
  <c r="AL72" i="57" s="1"/>
  <c r="AD72" i="57"/>
  <c r="AF72" i="57" s="1"/>
  <c r="Z72" i="57"/>
  <c r="X72" i="57"/>
  <c r="T72" i="57"/>
  <c r="R72" i="57"/>
  <c r="N72" i="57"/>
  <c r="L72" i="57"/>
  <c r="F72" i="57"/>
  <c r="H72" i="57" s="1"/>
  <c r="AQ71" i="57"/>
  <c r="AO71" i="57"/>
  <c r="AN71" i="57"/>
  <c r="AJ71" i="57"/>
  <c r="AL71" i="57" s="1"/>
  <c r="AD71" i="57"/>
  <c r="AF71" i="57" s="1"/>
  <c r="X71" i="57"/>
  <c r="Z71" i="57" s="1"/>
  <c r="T71" i="57"/>
  <c r="R71" i="57"/>
  <c r="N71" i="57"/>
  <c r="L71" i="57"/>
  <c r="F71" i="57"/>
  <c r="AQ70" i="57"/>
  <c r="AO70" i="57"/>
  <c r="AO73" i="57" s="1"/>
  <c r="AN70" i="57"/>
  <c r="AJ70" i="57"/>
  <c r="AL70" i="57" s="1"/>
  <c r="AD70" i="57"/>
  <c r="AD73" i="57" s="1"/>
  <c r="X70" i="57"/>
  <c r="X73" i="57" s="1"/>
  <c r="R70" i="57"/>
  <c r="R73" i="57" s="1"/>
  <c r="N70" i="57"/>
  <c r="L70" i="57"/>
  <c r="L73" i="57" s="1"/>
  <c r="F70" i="57"/>
  <c r="H70" i="57" s="1"/>
  <c r="AK68" i="57"/>
  <c r="AI68" i="57"/>
  <c r="AH68" i="57"/>
  <c r="AE68" i="57"/>
  <c r="AC68" i="57"/>
  <c r="AB68" i="57"/>
  <c r="Y68" i="57"/>
  <c r="W68" i="57"/>
  <c r="V68" i="57"/>
  <c r="S68" i="57"/>
  <c r="Q68" i="57"/>
  <c r="P68" i="57"/>
  <c r="M68" i="57"/>
  <c r="K68" i="57"/>
  <c r="J68" i="57"/>
  <c r="G68" i="57"/>
  <c r="E68" i="57"/>
  <c r="D68" i="57"/>
  <c r="B68" i="57"/>
  <c r="AQ67" i="57"/>
  <c r="AO67" i="57"/>
  <c r="AN67" i="57"/>
  <c r="AP67" i="57" s="1"/>
  <c r="AJ67" i="57"/>
  <c r="AL67" i="57" s="1"/>
  <c r="AD67" i="57"/>
  <c r="AF67" i="57" s="1"/>
  <c r="X67" i="57"/>
  <c r="Z67" i="57" s="1"/>
  <c r="R67" i="57"/>
  <c r="T67" i="57" s="1"/>
  <c r="N67" i="57"/>
  <c r="L67" i="57"/>
  <c r="H67" i="57"/>
  <c r="F67" i="57"/>
  <c r="AQ66" i="57"/>
  <c r="AO66" i="57"/>
  <c r="AN66" i="57"/>
  <c r="AL66" i="57"/>
  <c r="AJ66" i="57"/>
  <c r="AD66" i="57"/>
  <c r="AF66" i="57" s="1"/>
  <c r="X66" i="57"/>
  <c r="Z66" i="57" s="1"/>
  <c r="R66" i="57"/>
  <c r="T66" i="57" s="1"/>
  <c r="L66" i="57"/>
  <c r="N66" i="57" s="1"/>
  <c r="H66" i="57"/>
  <c r="F66" i="57"/>
  <c r="AQ65" i="57"/>
  <c r="AO65" i="57"/>
  <c r="AP65" i="57" s="1"/>
  <c r="AN65" i="57"/>
  <c r="AL65" i="57"/>
  <c r="AJ65" i="57"/>
  <c r="AJ68" i="57" s="1"/>
  <c r="AD65" i="57"/>
  <c r="X65" i="57"/>
  <c r="Z65" i="57" s="1"/>
  <c r="R65" i="57"/>
  <c r="T65" i="57" s="1"/>
  <c r="L65" i="57"/>
  <c r="N65" i="57" s="1"/>
  <c r="H65" i="57"/>
  <c r="F65" i="57"/>
  <c r="F68" i="57" s="1"/>
  <c r="AK63" i="57"/>
  <c r="AI63" i="57"/>
  <c r="AH63" i="57"/>
  <c r="AE63" i="57"/>
  <c r="AD63" i="57"/>
  <c r="AC63" i="57"/>
  <c r="AB63" i="57"/>
  <c r="Y63" i="57"/>
  <c r="W63" i="57"/>
  <c r="V63" i="57"/>
  <c r="S63" i="57"/>
  <c r="Q63" i="57"/>
  <c r="P63" i="57"/>
  <c r="M63" i="57"/>
  <c r="N63" i="57" s="1"/>
  <c r="L63" i="57"/>
  <c r="K63" i="57"/>
  <c r="J63" i="57"/>
  <c r="G63" i="57"/>
  <c r="H63" i="57" s="1"/>
  <c r="E63" i="57"/>
  <c r="D63" i="57"/>
  <c r="B63" i="57"/>
  <c r="AQ62" i="57"/>
  <c r="AO62" i="57"/>
  <c r="AP62" i="57" s="1"/>
  <c r="AR62" i="57" s="1"/>
  <c r="AN62" i="57"/>
  <c r="AL62" i="57"/>
  <c r="AJ62" i="57"/>
  <c r="AF62" i="57"/>
  <c r="AD62" i="57"/>
  <c r="Z62" i="57"/>
  <c r="X62" i="57"/>
  <c r="R62" i="57"/>
  <c r="T62" i="57" s="1"/>
  <c r="L62" i="57"/>
  <c r="N62" i="57" s="1"/>
  <c r="H62" i="57"/>
  <c r="F62" i="57"/>
  <c r="AQ61" i="57"/>
  <c r="AP61" i="57"/>
  <c r="AR61" i="57" s="1"/>
  <c r="AO61" i="57"/>
  <c r="AN61" i="57"/>
  <c r="AJ61" i="57"/>
  <c r="AL61" i="57" s="1"/>
  <c r="AF61" i="57"/>
  <c r="AD61" i="57"/>
  <c r="X61" i="57"/>
  <c r="Z61" i="57" s="1"/>
  <c r="R61" i="57"/>
  <c r="T61" i="57" s="1"/>
  <c r="L61" i="57"/>
  <c r="N61" i="57" s="1"/>
  <c r="F61" i="57"/>
  <c r="H61" i="57" s="1"/>
  <c r="AQ60" i="57"/>
  <c r="AO60" i="57"/>
  <c r="AN60" i="57"/>
  <c r="AJ60" i="57"/>
  <c r="AJ63" i="57" s="1"/>
  <c r="AL63" i="57" s="1"/>
  <c r="AF60" i="57"/>
  <c r="AD60" i="57"/>
  <c r="X60" i="57"/>
  <c r="X63" i="57" s="1"/>
  <c r="T60" i="57"/>
  <c r="R60" i="57"/>
  <c r="R63" i="57" s="1"/>
  <c r="L60" i="57"/>
  <c r="N60" i="57" s="1"/>
  <c r="F60" i="57"/>
  <c r="F63" i="57" s="1"/>
  <c r="AK58" i="57"/>
  <c r="AI58" i="57"/>
  <c r="AH58" i="57"/>
  <c r="AE58" i="57"/>
  <c r="AF58" i="57" s="1"/>
  <c r="AD58" i="57"/>
  <c r="AC58" i="57"/>
  <c r="AB58" i="57"/>
  <c r="Y58" i="57"/>
  <c r="W58" i="57"/>
  <c r="V58" i="57"/>
  <c r="S58" i="57"/>
  <c r="Q58" i="57"/>
  <c r="P58" i="57"/>
  <c r="M58" i="57"/>
  <c r="K58" i="57"/>
  <c r="J58" i="57"/>
  <c r="G58" i="57"/>
  <c r="E58" i="57"/>
  <c r="D58" i="57"/>
  <c r="B58" i="57"/>
  <c r="AQ57" i="57"/>
  <c r="AO57" i="57"/>
  <c r="AN57" i="57"/>
  <c r="AP57" i="57" s="1"/>
  <c r="AR57" i="57" s="1"/>
  <c r="AJ57" i="57"/>
  <c r="AL57" i="57" s="1"/>
  <c r="AF57" i="57"/>
  <c r="AD57" i="57"/>
  <c r="Z57" i="57"/>
  <c r="X57" i="57"/>
  <c r="R57" i="57"/>
  <c r="T57" i="57" s="1"/>
  <c r="L57" i="57"/>
  <c r="N57" i="57" s="1"/>
  <c r="F57" i="57"/>
  <c r="H57" i="57" s="1"/>
  <c r="AQ56" i="57"/>
  <c r="AO56" i="57"/>
  <c r="AN56" i="57"/>
  <c r="AJ56" i="57"/>
  <c r="AL56" i="57" s="1"/>
  <c r="AF56" i="57"/>
  <c r="AD56" i="57"/>
  <c r="Z56" i="57"/>
  <c r="X56" i="57"/>
  <c r="T56" i="57"/>
  <c r="R56" i="57"/>
  <c r="N56" i="57"/>
  <c r="L56" i="57"/>
  <c r="F56" i="57"/>
  <c r="H56" i="57" s="1"/>
  <c r="AQ55" i="57"/>
  <c r="AQ58" i="57" s="1"/>
  <c r="AO55" i="57"/>
  <c r="AO58" i="57" s="1"/>
  <c r="AN55" i="57"/>
  <c r="AJ55" i="57"/>
  <c r="AL55" i="57" s="1"/>
  <c r="AD55" i="57"/>
  <c r="AF55" i="57" s="1"/>
  <c r="X55" i="57"/>
  <c r="X58" i="57" s="1"/>
  <c r="R55" i="57"/>
  <c r="R58" i="57" s="1"/>
  <c r="L55" i="57"/>
  <c r="L58" i="57" s="1"/>
  <c r="F55" i="57"/>
  <c r="H55" i="57" s="1"/>
  <c r="AI53" i="57"/>
  <c r="AH53" i="57"/>
  <c r="AC53" i="57"/>
  <c r="AB53" i="57"/>
  <c r="W53" i="57"/>
  <c r="V53" i="57"/>
  <c r="Q53" i="57"/>
  <c r="P53" i="57"/>
  <c r="K53" i="57"/>
  <c r="J53" i="57"/>
  <c r="E53" i="57"/>
  <c r="D53" i="57"/>
  <c r="B53" i="57"/>
  <c r="AQ52" i="57"/>
  <c r="AR52" i="57" s="1"/>
  <c r="AO52" i="57"/>
  <c r="AN52" i="57"/>
  <c r="AP52" i="57" s="1"/>
  <c r="AJ52" i="57"/>
  <c r="AL52" i="57" s="1"/>
  <c r="AD52" i="57"/>
  <c r="AF52" i="57" s="1"/>
  <c r="Z52" i="57"/>
  <c r="X52" i="57"/>
  <c r="T52" i="57"/>
  <c r="R52" i="57"/>
  <c r="N52" i="57"/>
  <c r="L52" i="57"/>
  <c r="F52" i="57"/>
  <c r="H52" i="57" s="1"/>
  <c r="AQ51" i="57"/>
  <c r="AQ53" i="57" s="1"/>
  <c r="AR53" i="57" s="1"/>
  <c r="AO51" i="57"/>
  <c r="AN51" i="57"/>
  <c r="AN53" i="57" s="1"/>
  <c r="AJ51" i="57"/>
  <c r="AL51" i="57" s="1"/>
  <c r="AD51" i="57"/>
  <c r="AF51" i="57" s="1"/>
  <c r="X51" i="57"/>
  <c r="Z51" i="57" s="1"/>
  <c r="R51" i="57"/>
  <c r="T51" i="57" s="1"/>
  <c r="N51" i="57"/>
  <c r="L51" i="57"/>
  <c r="F51" i="57"/>
  <c r="F53" i="57" s="1"/>
  <c r="AQ50" i="57"/>
  <c r="AO50" i="57"/>
  <c r="AO53" i="57" s="1"/>
  <c r="AN50" i="57"/>
  <c r="AP50" i="57" s="1"/>
  <c r="AL50" i="57"/>
  <c r="AJ50" i="57"/>
  <c r="AJ53" i="57" s="1"/>
  <c r="AD50" i="57"/>
  <c r="AF50" i="57" s="1"/>
  <c r="X50" i="57"/>
  <c r="X53" i="57" s="1"/>
  <c r="T50" i="57"/>
  <c r="R50" i="57"/>
  <c r="R53" i="57" s="1"/>
  <c r="N50" i="57"/>
  <c r="L50" i="57"/>
  <c r="L53" i="57" s="1"/>
  <c r="H50" i="57"/>
  <c r="F50" i="57"/>
  <c r="AK48" i="57"/>
  <c r="AL48" i="57" s="1"/>
  <c r="AI48" i="57"/>
  <c r="AH48" i="57"/>
  <c r="AE48" i="57"/>
  <c r="AC48" i="57"/>
  <c r="AB48" i="57"/>
  <c r="Y48" i="57"/>
  <c r="X48" i="57"/>
  <c r="W48" i="57"/>
  <c r="V48" i="57"/>
  <c r="S48" i="57"/>
  <c r="Q48" i="57"/>
  <c r="P48" i="57"/>
  <c r="M48" i="57"/>
  <c r="L48" i="57"/>
  <c r="K48" i="57"/>
  <c r="J48" i="57"/>
  <c r="G48" i="57"/>
  <c r="E48" i="57"/>
  <c r="D48" i="57"/>
  <c r="B48" i="57"/>
  <c r="AQ47" i="57"/>
  <c r="AO47" i="57"/>
  <c r="AN47" i="57"/>
  <c r="AP47" i="57" s="1"/>
  <c r="AR47" i="57" s="1"/>
  <c r="AJ47" i="57"/>
  <c r="AL47" i="57" s="1"/>
  <c r="AD47" i="57"/>
  <c r="AF47" i="57" s="1"/>
  <c r="X47" i="57"/>
  <c r="Z47" i="57" s="1"/>
  <c r="R47" i="57"/>
  <c r="T47" i="57" s="1"/>
  <c r="N47" i="57"/>
  <c r="L47" i="57"/>
  <c r="H47" i="57"/>
  <c r="F47" i="57"/>
  <c r="AQ46" i="57"/>
  <c r="AO46" i="57"/>
  <c r="AN46" i="57"/>
  <c r="AP46" i="57" s="1"/>
  <c r="AL46" i="57"/>
  <c r="AJ46" i="57"/>
  <c r="AF46" i="57"/>
  <c r="AD46" i="57"/>
  <c r="X46" i="57"/>
  <c r="Z46" i="57" s="1"/>
  <c r="R46" i="57"/>
  <c r="T46" i="57" s="1"/>
  <c r="N46" i="57"/>
  <c r="L46" i="57"/>
  <c r="H46" i="57"/>
  <c r="F46" i="57"/>
  <c r="AQ45" i="57"/>
  <c r="AQ48" i="57" s="1"/>
  <c r="AO45" i="57"/>
  <c r="AN45" i="57"/>
  <c r="AL45" i="57"/>
  <c r="AJ45" i="57"/>
  <c r="AJ48" i="57" s="1"/>
  <c r="AD45" i="57"/>
  <c r="AD48" i="57" s="1"/>
  <c r="AF48" i="57" s="1"/>
  <c r="X45" i="57"/>
  <c r="Z45" i="57" s="1"/>
  <c r="R45" i="57"/>
  <c r="T45" i="57" s="1"/>
  <c r="L45" i="57"/>
  <c r="N45" i="57" s="1"/>
  <c r="H45" i="57"/>
  <c r="F45" i="57"/>
  <c r="F48" i="57" s="1"/>
  <c r="AK43" i="57"/>
  <c r="AJ43" i="57"/>
  <c r="AL43" i="57" s="1"/>
  <c r="AI43" i="57"/>
  <c r="AH43" i="57"/>
  <c r="AE43" i="57"/>
  <c r="AD43" i="57"/>
  <c r="AF43" i="57" s="1"/>
  <c r="AC43" i="57"/>
  <c r="AB43" i="57"/>
  <c r="Y43" i="57"/>
  <c r="W43" i="57"/>
  <c r="V43" i="57"/>
  <c r="S43" i="57"/>
  <c r="Q43" i="57"/>
  <c r="P43" i="57"/>
  <c r="M43" i="57"/>
  <c r="N43" i="57" s="1"/>
  <c r="L43" i="57"/>
  <c r="K43" i="57"/>
  <c r="J43" i="57"/>
  <c r="G43" i="57"/>
  <c r="E43" i="57"/>
  <c r="D43" i="57"/>
  <c r="B43" i="57"/>
  <c r="AQ42" i="57"/>
  <c r="AO42" i="57"/>
  <c r="AP42" i="57" s="1"/>
  <c r="AR42" i="57" s="1"/>
  <c r="AN42" i="57"/>
  <c r="AL42" i="57"/>
  <c r="AJ42" i="57"/>
  <c r="AF42" i="57"/>
  <c r="AD42" i="57"/>
  <c r="Z42" i="57"/>
  <c r="X42" i="57"/>
  <c r="R42" i="57"/>
  <c r="T42" i="57" s="1"/>
  <c r="L42" i="57"/>
  <c r="N42" i="57" s="1"/>
  <c r="H42" i="57"/>
  <c r="F42" i="57"/>
  <c r="AQ41" i="57"/>
  <c r="AP41" i="57"/>
  <c r="AR41" i="57" s="1"/>
  <c r="AO41" i="57"/>
  <c r="AN41" i="57"/>
  <c r="AN43" i="57" s="1"/>
  <c r="AJ41" i="57"/>
  <c r="AL41" i="57" s="1"/>
  <c r="AF41" i="57"/>
  <c r="AD41" i="57"/>
  <c r="X41" i="57"/>
  <c r="Z41" i="57" s="1"/>
  <c r="R41" i="57"/>
  <c r="T41" i="57" s="1"/>
  <c r="L41" i="57"/>
  <c r="N41" i="57" s="1"/>
  <c r="F41" i="57"/>
  <c r="H41" i="57" s="1"/>
  <c r="AQ40" i="57"/>
  <c r="AO40" i="57"/>
  <c r="AN40" i="57"/>
  <c r="AP40" i="57" s="1"/>
  <c r="AP43" i="57" s="1"/>
  <c r="AL40" i="57"/>
  <c r="AJ40" i="57"/>
  <c r="AF40" i="57"/>
  <c r="AD40" i="57"/>
  <c r="Z40" i="57"/>
  <c r="X40" i="57"/>
  <c r="X43" i="57" s="1"/>
  <c r="Z43" i="57" s="1"/>
  <c r="T40" i="57"/>
  <c r="R40" i="57"/>
  <c r="R43" i="57" s="1"/>
  <c r="L40" i="57"/>
  <c r="N40" i="57" s="1"/>
  <c r="F40" i="57"/>
  <c r="F43" i="57" s="1"/>
  <c r="AK38" i="57"/>
  <c r="AI38" i="57"/>
  <c r="AH38" i="57"/>
  <c r="AE38" i="57"/>
  <c r="AD38" i="57"/>
  <c r="AC38" i="57"/>
  <c r="AB38" i="57"/>
  <c r="Y38" i="57"/>
  <c r="W38" i="57"/>
  <c r="V38" i="57"/>
  <c r="S38" i="57"/>
  <c r="Q38" i="57"/>
  <c r="P38" i="57"/>
  <c r="M38" i="57"/>
  <c r="K38" i="57"/>
  <c r="J38" i="57"/>
  <c r="G38" i="57"/>
  <c r="E38" i="57"/>
  <c r="D38" i="57"/>
  <c r="B38" i="57"/>
  <c r="AQ37" i="57"/>
  <c r="AO37" i="57"/>
  <c r="AN37" i="57"/>
  <c r="AP37" i="57" s="1"/>
  <c r="AR37" i="57" s="1"/>
  <c r="AJ37" i="57"/>
  <c r="AL37" i="57" s="1"/>
  <c r="AD37" i="57"/>
  <c r="AF37" i="57" s="1"/>
  <c r="Z37" i="57"/>
  <c r="X37" i="57"/>
  <c r="R37" i="57"/>
  <c r="T37" i="57" s="1"/>
  <c r="L37" i="57"/>
  <c r="N37" i="57" s="1"/>
  <c r="F37" i="57"/>
  <c r="H37" i="57" s="1"/>
  <c r="AQ36" i="57"/>
  <c r="AO36" i="57"/>
  <c r="AN36" i="57"/>
  <c r="AN38" i="57" s="1"/>
  <c r="AJ36" i="57"/>
  <c r="AL36" i="57" s="1"/>
  <c r="AD36" i="57"/>
  <c r="AF36" i="57" s="1"/>
  <c r="Z36" i="57"/>
  <c r="X36" i="57"/>
  <c r="T36" i="57"/>
  <c r="R36" i="57"/>
  <c r="N36" i="57"/>
  <c r="L36" i="57"/>
  <c r="F36" i="57"/>
  <c r="H36" i="57" s="1"/>
  <c r="B36" i="57"/>
  <c r="AQ35" i="57"/>
  <c r="AO35" i="57"/>
  <c r="AO38" i="57" s="1"/>
  <c r="AN35" i="57"/>
  <c r="AP35" i="57" s="1"/>
  <c r="AL35" i="57"/>
  <c r="AJ35" i="57"/>
  <c r="AJ38" i="57" s="1"/>
  <c r="AF35" i="57"/>
  <c r="AD35" i="57"/>
  <c r="X35" i="57"/>
  <c r="X38" i="57" s="1"/>
  <c r="R35" i="57"/>
  <c r="R38" i="57" s="1"/>
  <c r="N35" i="57"/>
  <c r="L35" i="57"/>
  <c r="L38" i="57" s="1"/>
  <c r="H35" i="57"/>
  <c r="F35" i="57"/>
  <c r="F38" i="57" s="1"/>
  <c r="H38" i="57" s="1"/>
  <c r="AK33" i="57"/>
  <c r="AJ33" i="57"/>
  <c r="AI33" i="57"/>
  <c r="AH33" i="57"/>
  <c r="AE33" i="57"/>
  <c r="AC33" i="57"/>
  <c r="AB33" i="57"/>
  <c r="Y33" i="57"/>
  <c r="W33" i="57"/>
  <c r="V33" i="57"/>
  <c r="S33" i="57"/>
  <c r="Q33" i="57"/>
  <c r="P33" i="57"/>
  <c r="M33" i="57"/>
  <c r="K33" i="57"/>
  <c r="J33" i="57"/>
  <c r="G33" i="57"/>
  <c r="F33" i="57"/>
  <c r="E33" i="57"/>
  <c r="D33" i="57"/>
  <c r="B33" i="57"/>
  <c r="AQ32" i="57"/>
  <c r="AO32" i="57"/>
  <c r="AN32" i="57"/>
  <c r="AL32" i="57"/>
  <c r="AJ32" i="57"/>
  <c r="AD32" i="57"/>
  <c r="X32" i="57"/>
  <c r="Z32" i="57" s="1"/>
  <c r="R32" i="57"/>
  <c r="T32" i="57" s="1"/>
  <c r="L32" i="57"/>
  <c r="N32" i="57" s="1"/>
  <c r="F32" i="57"/>
  <c r="H32" i="57" s="1"/>
  <c r="AQ31" i="57"/>
  <c r="AO31" i="57"/>
  <c r="AP31" i="57" s="1"/>
  <c r="AN31" i="57"/>
  <c r="AL31" i="57"/>
  <c r="AJ31" i="57"/>
  <c r="AD31" i="57"/>
  <c r="AF31" i="57" s="1"/>
  <c r="X31" i="57"/>
  <c r="Z31" i="57" s="1"/>
  <c r="R31" i="57"/>
  <c r="T31" i="57" s="1"/>
  <c r="L31" i="57"/>
  <c r="N31" i="57" s="1"/>
  <c r="H31" i="57"/>
  <c r="F31" i="57"/>
  <c r="AQ30" i="57"/>
  <c r="AO30" i="57"/>
  <c r="AP30" i="57" s="1"/>
  <c r="AN30" i="57"/>
  <c r="AJ30" i="57"/>
  <c r="AL30" i="57" s="1"/>
  <c r="AD30" i="57"/>
  <c r="AF30" i="57" s="1"/>
  <c r="X30" i="57"/>
  <c r="T30" i="57"/>
  <c r="R30" i="57"/>
  <c r="R33" i="57" s="1"/>
  <c r="L30" i="57"/>
  <c r="N30" i="57" s="1"/>
  <c r="F30" i="57"/>
  <c r="H30" i="57" s="1"/>
  <c r="AK28" i="57"/>
  <c r="AI28" i="57"/>
  <c r="AH28" i="57"/>
  <c r="AE28" i="57"/>
  <c r="AC28" i="57"/>
  <c r="AB28" i="57"/>
  <c r="Y28" i="57"/>
  <c r="W28" i="57"/>
  <c r="V28" i="57"/>
  <c r="S28" i="57"/>
  <c r="Q28" i="57"/>
  <c r="P28" i="57"/>
  <c r="M28" i="57"/>
  <c r="K28" i="57"/>
  <c r="J28" i="57"/>
  <c r="G28" i="57"/>
  <c r="E28" i="57"/>
  <c r="D28" i="57"/>
  <c r="B28" i="57"/>
  <c r="AQ27" i="57"/>
  <c r="AO27" i="57"/>
  <c r="AN27" i="57"/>
  <c r="AL27" i="57"/>
  <c r="AJ27" i="57"/>
  <c r="AD27" i="57"/>
  <c r="AF27" i="57" s="1"/>
  <c r="Z27" i="57"/>
  <c r="X27" i="57"/>
  <c r="R27" i="57"/>
  <c r="T27" i="57" s="1"/>
  <c r="L27" i="57"/>
  <c r="N27" i="57" s="1"/>
  <c r="F27" i="57"/>
  <c r="H27" i="57" s="1"/>
  <c r="AQ26" i="57"/>
  <c r="AO26" i="57"/>
  <c r="AN26" i="57"/>
  <c r="AP26" i="57" s="1"/>
  <c r="AJ26" i="57"/>
  <c r="AL26" i="57" s="1"/>
  <c r="AD26" i="57"/>
  <c r="AF26" i="57" s="1"/>
  <c r="Z26" i="57"/>
  <c r="X26" i="57"/>
  <c r="R26" i="57"/>
  <c r="T26" i="57" s="1"/>
  <c r="L26" i="57"/>
  <c r="N26" i="57" s="1"/>
  <c r="F26" i="57"/>
  <c r="H26" i="57" s="1"/>
  <c r="AQ25" i="57"/>
  <c r="AO25" i="57"/>
  <c r="AN25" i="57"/>
  <c r="AJ25" i="57"/>
  <c r="AJ28" i="57" s="1"/>
  <c r="AL28" i="57" s="1"/>
  <c r="AF25" i="57"/>
  <c r="AD25" i="57"/>
  <c r="X25" i="57"/>
  <c r="Z25" i="57" s="1"/>
  <c r="T25" i="57"/>
  <c r="R25" i="57"/>
  <c r="L25" i="57"/>
  <c r="L28" i="57" s="1"/>
  <c r="F25" i="57"/>
  <c r="AK23" i="57"/>
  <c r="AI23" i="57"/>
  <c r="AH23" i="57"/>
  <c r="AE23" i="57"/>
  <c r="AC23" i="57"/>
  <c r="AB23" i="57"/>
  <c r="Y23" i="57"/>
  <c r="W23" i="57"/>
  <c r="V23" i="57"/>
  <c r="S23" i="57"/>
  <c r="Q23" i="57"/>
  <c r="P23" i="57"/>
  <c r="M23" i="57"/>
  <c r="K23" i="57"/>
  <c r="J23" i="57"/>
  <c r="G23" i="57"/>
  <c r="E23" i="57"/>
  <c r="D23" i="57"/>
  <c r="B23" i="57"/>
  <c r="AQ22" i="57"/>
  <c r="AR22" i="57" s="1"/>
  <c r="AP22" i="57"/>
  <c r="AO22" i="57"/>
  <c r="AN22" i="57"/>
  <c r="AJ22" i="57"/>
  <c r="AL22" i="57" s="1"/>
  <c r="AD22" i="57"/>
  <c r="AF22" i="57" s="1"/>
  <c r="X22" i="57"/>
  <c r="Z22" i="57" s="1"/>
  <c r="T22" i="57"/>
  <c r="R22" i="57"/>
  <c r="L22" i="57"/>
  <c r="N22" i="57" s="1"/>
  <c r="F22" i="57"/>
  <c r="H22" i="57" s="1"/>
  <c r="AQ21" i="57"/>
  <c r="AO21" i="57"/>
  <c r="AN21" i="57"/>
  <c r="AJ21" i="57"/>
  <c r="AL21" i="57" s="1"/>
  <c r="AD21" i="57"/>
  <c r="AF21" i="57" s="1"/>
  <c r="Z21" i="57"/>
  <c r="X21" i="57"/>
  <c r="T21" i="57"/>
  <c r="R21" i="57"/>
  <c r="N21" i="57"/>
  <c r="L21" i="57"/>
  <c r="H21" i="57"/>
  <c r="F21" i="57"/>
  <c r="AQ20" i="57"/>
  <c r="AO20" i="57"/>
  <c r="AO23" i="57" s="1"/>
  <c r="AN20" i="57"/>
  <c r="AJ20" i="57"/>
  <c r="AL20" i="57" s="1"/>
  <c r="AD20" i="57"/>
  <c r="AF20" i="57" s="1"/>
  <c r="X20" i="57"/>
  <c r="X23" i="57" s="1"/>
  <c r="T20" i="57"/>
  <c r="R20" i="57"/>
  <c r="R23" i="57" s="1"/>
  <c r="L20" i="57"/>
  <c r="L23" i="57" s="1"/>
  <c r="F20" i="57"/>
  <c r="F23" i="57" s="1"/>
  <c r="AK18" i="57"/>
  <c r="AI18" i="57"/>
  <c r="AH18" i="57"/>
  <c r="AE18" i="57"/>
  <c r="AC18" i="57"/>
  <c r="AB18" i="57"/>
  <c r="Y18" i="57"/>
  <c r="W18" i="57"/>
  <c r="V18" i="57"/>
  <c r="S18" i="57"/>
  <c r="Q18" i="57"/>
  <c r="P18" i="57"/>
  <c r="M18" i="57"/>
  <c r="K18" i="57"/>
  <c r="J18" i="57"/>
  <c r="G18" i="57"/>
  <c r="E18" i="57"/>
  <c r="D18" i="57"/>
  <c r="B18" i="57"/>
  <c r="AQ17" i="57"/>
  <c r="AR17" i="57" s="1"/>
  <c r="AO17" i="57"/>
  <c r="AN17" i="57"/>
  <c r="AP17" i="57" s="1"/>
  <c r="AL17" i="57"/>
  <c r="AJ17" i="57"/>
  <c r="AD17" i="57"/>
  <c r="AF17" i="57" s="1"/>
  <c r="X17" i="57"/>
  <c r="Z17" i="57" s="1"/>
  <c r="T17" i="57"/>
  <c r="R17" i="57"/>
  <c r="N17" i="57"/>
  <c r="L17" i="57"/>
  <c r="H17" i="57"/>
  <c r="F17" i="57"/>
  <c r="AQ16" i="57"/>
  <c r="AO16" i="57"/>
  <c r="AN16" i="57"/>
  <c r="AJ16" i="57"/>
  <c r="AL16" i="57" s="1"/>
  <c r="AD16" i="57"/>
  <c r="AF16" i="57" s="1"/>
  <c r="X16" i="57"/>
  <c r="Z16" i="57" s="1"/>
  <c r="R16" i="57"/>
  <c r="T16" i="57" s="1"/>
  <c r="L16" i="57"/>
  <c r="N16" i="57" s="1"/>
  <c r="H16" i="57"/>
  <c r="F16" i="57"/>
  <c r="AQ15" i="57"/>
  <c r="AQ18" i="57" s="1"/>
  <c r="AO15" i="57"/>
  <c r="AN15" i="57"/>
  <c r="AJ15" i="57"/>
  <c r="AJ18" i="57" s="1"/>
  <c r="AD15" i="57"/>
  <c r="AD18" i="57" s="1"/>
  <c r="X15" i="57"/>
  <c r="X18" i="57" s="1"/>
  <c r="Z18" i="57" s="1"/>
  <c r="R15" i="57"/>
  <c r="T15" i="57" s="1"/>
  <c r="L15" i="57"/>
  <c r="L18" i="57" s="1"/>
  <c r="F15" i="57"/>
  <c r="H15" i="57" s="1"/>
  <c r="AK13" i="57"/>
  <c r="AI13" i="57"/>
  <c r="AH13" i="57"/>
  <c r="AE13" i="57"/>
  <c r="AC13" i="57"/>
  <c r="AB13" i="57"/>
  <c r="Y13" i="57"/>
  <c r="W13" i="57"/>
  <c r="V13" i="57"/>
  <c r="S13" i="57"/>
  <c r="Q13" i="57"/>
  <c r="P13" i="57"/>
  <c r="M13" i="57"/>
  <c r="K13" i="57"/>
  <c r="J13" i="57"/>
  <c r="G13" i="57"/>
  <c r="E13" i="57"/>
  <c r="D13" i="57"/>
  <c r="B13" i="57"/>
  <c r="AR12" i="57"/>
  <c r="AQ12" i="57"/>
  <c r="AP12" i="57"/>
  <c r="AO12" i="57"/>
  <c r="AN12" i="57"/>
  <c r="AL12" i="57"/>
  <c r="AJ12" i="57"/>
  <c r="AD12" i="57"/>
  <c r="AF12" i="57" s="1"/>
  <c r="X12" i="57"/>
  <c r="Z12" i="57" s="1"/>
  <c r="R12" i="57"/>
  <c r="T12" i="57" s="1"/>
  <c r="L12" i="57"/>
  <c r="N12" i="57" s="1"/>
  <c r="F12" i="57"/>
  <c r="H12" i="57" s="1"/>
  <c r="AO11" i="57"/>
  <c r="AP11" i="57" s="1"/>
  <c r="H11" i="57"/>
  <c r="AQ10" i="57"/>
  <c r="AO10" i="57"/>
  <c r="AN10" i="57"/>
  <c r="AJ10" i="57"/>
  <c r="AL10" i="57" s="1"/>
  <c r="AD10" i="57"/>
  <c r="AF10" i="57" s="1"/>
  <c r="Z10" i="57"/>
  <c r="X10" i="57"/>
  <c r="R10" i="57"/>
  <c r="T10" i="57" s="1"/>
  <c r="L10" i="57"/>
  <c r="N10" i="57" s="1"/>
  <c r="F10" i="57"/>
  <c r="H10" i="57" s="1"/>
  <c r="AO9" i="57"/>
  <c r="H9" i="57"/>
  <c r="AQ8" i="57"/>
  <c r="AQ13" i="57" s="1"/>
  <c r="AO8" i="57"/>
  <c r="AN8" i="57"/>
  <c r="AJ8" i="57"/>
  <c r="AL8" i="57" s="1"/>
  <c r="AD8" i="57"/>
  <c r="AF8" i="57" s="1"/>
  <c r="X8" i="57"/>
  <c r="Z8" i="57" s="1"/>
  <c r="R8" i="57"/>
  <c r="L8" i="57"/>
  <c r="F8" i="57"/>
  <c r="H8" i="57" s="1"/>
  <c r="AK6" i="57"/>
  <c r="AI6" i="57"/>
  <c r="AH6" i="57"/>
  <c r="AE6" i="57"/>
  <c r="AC6" i="57"/>
  <c r="AB6" i="57"/>
  <c r="Y6" i="57"/>
  <c r="W6" i="57"/>
  <c r="V6" i="57"/>
  <c r="S6" i="57"/>
  <c r="Q6" i="57"/>
  <c r="P6" i="57"/>
  <c r="M6" i="57"/>
  <c r="K6" i="57"/>
  <c r="J6" i="57"/>
  <c r="G6" i="57"/>
  <c r="E6" i="57"/>
  <c r="D6" i="57"/>
  <c r="B6" i="57"/>
  <c r="AQ5" i="57"/>
  <c r="AO5" i="57"/>
  <c r="AN5" i="57"/>
  <c r="AP5" i="57" s="1"/>
  <c r="AL5" i="57"/>
  <c r="AJ5" i="57"/>
  <c r="AD5" i="57"/>
  <c r="AF5" i="57" s="1"/>
  <c r="X5" i="57"/>
  <c r="Z5" i="57" s="1"/>
  <c r="T5" i="57"/>
  <c r="R5" i="57"/>
  <c r="N5" i="57"/>
  <c r="L5" i="57"/>
  <c r="H5" i="57"/>
  <c r="F5" i="57"/>
  <c r="AQ4" i="57"/>
  <c r="AO4" i="57"/>
  <c r="AN4" i="57"/>
  <c r="AN6" i="57" s="1"/>
  <c r="AJ4" i="57"/>
  <c r="AL4" i="57" s="1"/>
  <c r="AD4" i="57"/>
  <c r="AF4" i="57" s="1"/>
  <c r="X4" i="57"/>
  <c r="Z4" i="57" s="1"/>
  <c r="R4" i="57"/>
  <c r="T4" i="57" s="1"/>
  <c r="N4" i="57"/>
  <c r="L4" i="57"/>
  <c r="L6" i="57" s="1"/>
  <c r="F4" i="57"/>
  <c r="H4" i="57" s="1"/>
  <c r="AQ3" i="57"/>
  <c r="AO3" i="57"/>
  <c r="AN3" i="57"/>
  <c r="AL3" i="57"/>
  <c r="AJ3" i="57"/>
  <c r="AJ6" i="57" s="1"/>
  <c r="AD3" i="57"/>
  <c r="AD6" i="57" s="1"/>
  <c r="X3" i="57"/>
  <c r="R3" i="57"/>
  <c r="T3" i="57" s="1"/>
  <c r="N3" i="57"/>
  <c r="L3" i="57"/>
  <c r="F3" i="57"/>
  <c r="F6" i="57" s="1"/>
  <c r="AK103" i="56"/>
  <c r="AI103" i="56"/>
  <c r="AH103" i="56"/>
  <c r="AE103" i="56"/>
  <c r="AC103" i="56"/>
  <c r="AB103" i="56"/>
  <c r="Y103" i="56"/>
  <c r="W103" i="56"/>
  <c r="V103" i="56"/>
  <c r="S103" i="56"/>
  <c r="Q103" i="56"/>
  <c r="P103" i="56"/>
  <c r="M103" i="56"/>
  <c r="K103" i="56"/>
  <c r="J103" i="56"/>
  <c r="G103" i="56"/>
  <c r="E103" i="56"/>
  <c r="D103" i="56"/>
  <c r="B103" i="56"/>
  <c r="AQ102" i="56"/>
  <c r="AO102" i="56"/>
  <c r="AP102" i="56" s="1"/>
  <c r="AR102" i="56" s="1"/>
  <c r="AN102" i="56"/>
  <c r="AJ102" i="56"/>
  <c r="AL102" i="56" s="1"/>
  <c r="AD102" i="56"/>
  <c r="AF102" i="56" s="1"/>
  <c r="X102" i="56"/>
  <c r="Z102" i="56" s="1"/>
  <c r="R102" i="56"/>
  <c r="T102" i="56" s="1"/>
  <c r="L102" i="56"/>
  <c r="N102" i="56" s="1"/>
  <c r="H102" i="56"/>
  <c r="F102" i="56"/>
  <c r="AQ101" i="56"/>
  <c r="AO101" i="56"/>
  <c r="AN101" i="56"/>
  <c r="AN103" i="56" s="1"/>
  <c r="AJ101" i="56"/>
  <c r="AL101" i="56" s="1"/>
  <c r="AF101" i="56"/>
  <c r="X101" i="56"/>
  <c r="Z101" i="56" s="1"/>
  <c r="T101" i="56"/>
  <c r="R101" i="56"/>
  <c r="L101" i="56"/>
  <c r="N101" i="56" s="1"/>
  <c r="F101" i="56"/>
  <c r="H101" i="56" s="1"/>
  <c r="AQ100" i="56"/>
  <c r="AQ103" i="56" s="1"/>
  <c r="AO100" i="56"/>
  <c r="AO103" i="56" s="1"/>
  <c r="AN100" i="56"/>
  <c r="AJ100" i="56"/>
  <c r="AL100" i="56" s="1"/>
  <c r="AF100" i="56"/>
  <c r="AD100" i="56"/>
  <c r="AD103" i="56" s="1"/>
  <c r="Z100" i="56"/>
  <c r="X100" i="56"/>
  <c r="X103" i="56" s="1"/>
  <c r="T100" i="56"/>
  <c r="R100" i="56"/>
  <c r="R103" i="56" s="1"/>
  <c r="T103" i="56" s="1"/>
  <c r="L100" i="56"/>
  <c r="L103" i="56" s="1"/>
  <c r="H100" i="56"/>
  <c r="F100" i="56"/>
  <c r="AK98" i="56"/>
  <c r="AI98" i="56"/>
  <c r="AH98" i="56"/>
  <c r="AE98" i="56"/>
  <c r="AC98" i="56"/>
  <c r="AB98" i="56"/>
  <c r="Y98" i="56"/>
  <c r="Z98" i="56" s="1"/>
  <c r="W98" i="56"/>
  <c r="V98" i="56"/>
  <c r="S98" i="56"/>
  <c r="Q98" i="56"/>
  <c r="P98" i="56"/>
  <c r="M98" i="56"/>
  <c r="K98" i="56"/>
  <c r="J98" i="56"/>
  <c r="G98" i="56"/>
  <c r="E98" i="56"/>
  <c r="D98" i="56"/>
  <c r="B98" i="56"/>
  <c r="AQ97" i="56"/>
  <c r="AR97" i="56" s="1"/>
  <c r="AP97" i="56"/>
  <c r="AO97" i="56"/>
  <c r="AN97" i="56"/>
  <c r="AJ97" i="56"/>
  <c r="AL97" i="56" s="1"/>
  <c r="AD97" i="56"/>
  <c r="AF97" i="56" s="1"/>
  <c r="X97" i="56"/>
  <c r="Z97" i="56" s="1"/>
  <c r="R97" i="56"/>
  <c r="T97" i="56" s="1"/>
  <c r="N97" i="56"/>
  <c r="L97" i="56"/>
  <c r="F97" i="56"/>
  <c r="H97" i="56" s="1"/>
  <c r="AQ96" i="56"/>
  <c r="AO96" i="56"/>
  <c r="AN96" i="56"/>
  <c r="AN98" i="56" s="1"/>
  <c r="AL96" i="56"/>
  <c r="AJ96" i="56"/>
  <c r="AD96" i="56"/>
  <c r="AF96" i="56" s="1"/>
  <c r="Z96" i="56"/>
  <c r="X96" i="56"/>
  <c r="R96" i="56"/>
  <c r="T96" i="56" s="1"/>
  <c r="N96" i="56"/>
  <c r="L96" i="56"/>
  <c r="F96" i="56"/>
  <c r="H96" i="56" s="1"/>
  <c r="AQ95" i="56"/>
  <c r="AO95" i="56"/>
  <c r="AP95" i="56" s="1"/>
  <c r="AN95" i="56"/>
  <c r="AJ95" i="56"/>
  <c r="AL95" i="56" s="1"/>
  <c r="AD95" i="56"/>
  <c r="AD98" i="56" s="1"/>
  <c r="AF98" i="56" s="1"/>
  <c r="X95" i="56"/>
  <c r="X98" i="56" s="1"/>
  <c r="R95" i="56"/>
  <c r="R98" i="56" s="1"/>
  <c r="L95" i="56"/>
  <c r="N95" i="56" s="1"/>
  <c r="H95" i="56"/>
  <c r="F95" i="56"/>
  <c r="F98" i="56" s="1"/>
  <c r="H98" i="56" s="1"/>
  <c r="AK93" i="56"/>
  <c r="AL93" i="56" s="1"/>
  <c r="AI93" i="56"/>
  <c r="AH93" i="56"/>
  <c r="AE93" i="56"/>
  <c r="AC93" i="56"/>
  <c r="AB93" i="56"/>
  <c r="Y93" i="56"/>
  <c r="W93" i="56"/>
  <c r="V93" i="56"/>
  <c r="S93" i="56"/>
  <c r="T93" i="56" s="1"/>
  <c r="R93" i="56"/>
  <c r="Q93" i="56"/>
  <c r="P93" i="56"/>
  <c r="M93" i="56"/>
  <c r="K93" i="56"/>
  <c r="J93" i="56"/>
  <c r="G93" i="56"/>
  <c r="E93" i="56"/>
  <c r="D93" i="56"/>
  <c r="B93" i="56"/>
  <c r="AQ92" i="56"/>
  <c r="AO92" i="56"/>
  <c r="AO93" i="56" s="1"/>
  <c r="AN92" i="56"/>
  <c r="AP92" i="56" s="1"/>
  <c r="AJ92" i="56"/>
  <c r="AL92" i="56" s="1"/>
  <c r="AF92" i="56"/>
  <c r="AD92" i="56"/>
  <c r="X92" i="56"/>
  <c r="Z92" i="56" s="1"/>
  <c r="R92" i="56"/>
  <c r="L92" i="56"/>
  <c r="N92" i="56" s="1"/>
  <c r="F92" i="56"/>
  <c r="H92" i="56" s="1"/>
  <c r="AQ91" i="56"/>
  <c r="AO91" i="56"/>
  <c r="AN91" i="56"/>
  <c r="AN93" i="56" s="1"/>
  <c r="AJ91" i="56"/>
  <c r="AJ93" i="56" s="1"/>
  <c r="AF91" i="56"/>
  <c r="AD91" i="56"/>
  <c r="Z91" i="56"/>
  <c r="R91" i="56"/>
  <c r="T91" i="56" s="1"/>
  <c r="L91" i="56"/>
  <c r="N91" i="56" s="1"/>
  <c r="F91" i="56"/>
  <c r="H91" i="56" s="1"/>
  <c r="AQ90" i="56"/>
  <c r="AR90" i="56" s="1"/>
  <c r="AP90" i="56"/>
  <c r="AO90" i="56"/>
  <c r="AN90" i="56"/>
  <c r="AL90" i="56"/>
  <c r="AJ90" i="56"/>
  <c r="AF90" i="56"/>
  <c r="AD90" i="56"/>
  <c r="AD93" i="56" s="1"/>
  <c r="Z90" i="56"/>
  <c r="X90" i="56"/>
  <c r="X93" i="56" s="1"/>
  <c r="Z93" i="56" s="1"/>
  <c r="T90" i="56"/>
  <c r="R90" i="56"/>
  <c r="L90" i="56"/>
  <c r="N90" i="56" s="1"/>
  <c r="H90" i="56"/>
  <c r="F90" i="56"/>
  <c r="F93" i="56" s="1"/>
  <c r="AK88" i="56"/>
  <c r="AI88" i="56"/>
  <c r="AH88" i="56"/>
  <c r="AE88" i="56"/>
  <c r="AC88" i="56"/>
  <c r="AB88" i="56"/>
  <c r="Y88" i="56"/>
  <c r="W88" i="56"/>
  <c r="V88" i="56"/>
  <c r="S88" i="56"/>
  <c r="Q88" i="56"/>
  <c r="P88" i="56"/>
  <c r="M88" i="56"/>
  <c r="K88" i="56"/>
  <c r="J88" i="56"/>
  <c r="G88" i="56"/>
  <c r="E88" i="56"/>
  <c r="D88" i="56"/>
  <c r="B88" i="56"/>
  <c r="AQ87" i="56"/>
  <c r="AR87" i="56" s="1"/>
  <c r="AP87" i="56"/>
  <c r="AO87" i="56"/>
  <c r="AN87" i="56"/>
  <c r="AJ87" i="56"/>
  <c r="AL87" i="56" s="1"/>
  <c r="AD87" i="56"/>
  <c r="AF87" i="56" s="1"/>
  <c r="Z87" i="56"/>
  <c r="X87" i="56"/>
  <c r="R87" i="56"/>
  <c r="T87" i="56" s="1"/>
  <c r="L87" i="56"/>
  <c r="N87" i="56" s="1"/>
  <c r="F87" i="56"/>
  <c r="H87" i="56" s="1"/>
  <c r="AQ86" i="56"/>
  <c r="AO86" i="56"/>
  <c r="AN86" i="56"/>
  <c r="AP86" i="56" s="1"/>
  <c r="AL86" i="56"/>
  <c r="AJ86" i="56"/>
  <c r="AD86" i="56"/>
  <c r="AF86" i="56" s="1"/>
  <c r="Z86" i="56"/>
  <c r="X86" i="56"/>
  <c r="R86" i="56"/>
  <c r="T86" i="56" s="1"/>
  <c r="N86" i="56"/>
  <c r="L86" i="56"/>
  <c r="F86" i="56"/>
  <c r="H86" i="56" s="1"/>
  <c r="AQ85" i="56"/>
  <c r="AQ88" i="56" s="1"/>
  <c r="AO85" i="56"/>
  <c r="AO88" i="56" s="1"/>
  <c r="AN85" i="56"/>
  <c r="AL85" i="56"/>
  <c r="AJ85" i="56"/>
  <c r="AJ88" i="56" s="1"/>
  <c r="AD85" i="56"/>
  <c r="AD88" i="56" s="1"/>
  <c r="AF88" i="56" s="1"/>
  <c r="X85" i="56"/>
  <c r="Z85" i="56" s="1"/>
  <c r="T85" i="56"/>
  <c r="R85" i="56"/>
  <c r="R88" i="56" s="1"/>
  <c r="N85" i="56"/>
  <c r="L85" i="56"/>
  <c r="L88" i="56" s="1"/>
  <c r="F85" i="56"/>
  <c r="F88" i="56" s="1"/>
  <c r="H88" i="56" s="1"/>
  <c r="AK83" i="56"/>
  <c r="AL83" i="56" s="1"/>
  <c r="AI83" i="56"/>
  <c r="AH83" i="56"/>
  <c r="AE83" i="56"/>
  <c r="AC83" i="56"/>
  <c r="AB83" i="56"/>
  <c r="Y83" i="56"/>
  <c r="X83" i="56"/>
  <c r="Z83" i="56" s="1"/>
  <c r="W83" i="56"/>
  <c r="V83" i="56"/>
  <c r="S83" i="56"/>
  <c r="Q83" i="56"/>
  <c r="P83" i="56"/>
  <c r="M83" i="56"/>
  <c r="N83" i="56" s="1"/>
  <c r="K83" i="56"/>
  <c r="J83" i="56"/>
  <c r="G83" i="56"/>
  <c r="E83" i="56"/>
  <c r="D83" i="56"/>
  <c r="B83" i="56"/>
  <c r="AQ82" i="56"/>
  <c r="AO82" i="56"/>
  <c r="AN82" i="56"/>
  <c r="AP82" i="56" s="1"/>
  <c r="AJ82" i="56"/>
  <c r="AL82" i="56" s="1"/>
  <c r="AF82" i="56"/>
  <c r="AD82" i="56"/>
  <c r="X82" i="56"/>
  <c r="Z82" i="56" s="1"/>
  <c r="T82" i="56"/>
  <c r="R82" i="56"/>
  <c r="L82" i="56"/>
  <c r="N82" i="56" s="1"/>
  <c r="H82" i="56"/>
  <c r="F82" i="56"/>
  <c r="AQ81" i="56"/>
  <c r="AO81" i="56"/>
  <c r="AN81" i="56"/>
  <c r="AJ81" i="56"/>
  <c r="AL81" i="56" s="1"/>
  <c r="AD81" i="56"/>
  <c r="AF81" i="56" s="1"/>
  <c r="X81" i="56"/>
  <c r="Z81" i="56" s="1"/>
  <c r="R81" i="56"/>
  <c r="T81" i="56" s="1"/>
  <c r="N81" i="56"/>
  <c r="L81" i="56"/>
  <c r="F81" i="56"/>
  <c r="H81" i="56" s="1"/>
  <c r="AQ80" i="56"/>
  <c r="AO80" i="56"/>
  <c r="AO83" i="56" s="1"/>
  <c r="AN80" i="56"/>
  <c r="AL80" i="56"/>
  <c r="AJ80" i="56"/>
  <c r="AJ83" i="56" s="1"/>
  <c r="AD80" i="56"/>
  <c r="AF80" i="56" s="1"/>
  <c r="X80" i="56"/>
  <c r="Z80" i="56" s="1"/>
  <c r="R80" i="56"/>
  <c r="T80" i="56" s="1"/>
  <c r="N80" i="56"/>
  <c r="L80" i="56"/>
  <c r="L83" i="56" s="1"/>
  <c r="H80" i="56"/>
  <c r="F80" i="56"/>
  <c r="F83" i="56" s="1"/>
  <c r="H83" i="56" s="1"/>
  <c r="AK78" i="56"/>
  <c r="AI78" i="56"/>
  <c r="AH78" i="56"/>
  <c r="AE78" i="56"/>
  <c r="AC78" i="56"/>
  <c r="AB78" i="56"/>
  <c r="Y78" i="56"/>
  <c r="W78" i="56"/>
  <c r="V78" i="56"/>
  <c r="S78" i="56"/>
  <c r="Q78" i="56"/>
  <c r="P78" i="56"/>
  <c r="M78" i="56"/>
  <c r="K78" i="56"/>
  <c r="J78" i="56"/>
  <c r="G78" i="56"/>
  <c r="E78" i="56"/>
  <c r="D78" i="56"/>
  <c r="B78" i="56"/>
  <c r="AQ77" i="56"/>
  <c r="AR77" i="56" s="1"/>
  <c r="AO77" i="56"/>
  <c r="AP77" i="56" s="1"/>
  <c r="AN77" i="56"/>
  <c r="AJ77" i="56"/>
  <c r="AL77" i="56" s="1"/>
  <c r="AD77" i="56"/>
  <c r="AF77" i="56" s="1"/>
  <c r="X77" i="56"/>
  <c r="Z77" i="56" s="1"/>
  <c r="R77" i="56"/>
  <c r="T77" i="56" s="1"/>
  <c r="L77" i="56"/>
  <c r="N77" i="56" s="1"/>
  <c r="H77" i="56"/>
  <c r="F77" i="56"/>
  <c r="AQ76" i="56"/>
  <c r="AO76" i="56"/>
  <c r="AN76" i="56"/>
  <c r="AN78" i="56" s="1"/>
  <c r="AJ76" i="56"/>
  <c r="AL76" i="56" s="1"/>
  <c r="AD76" i="56"/>
  <c r="AF76" i="56" s="1"/>
  <c r="X76" i="56"/>
  <c r="Z76" i="56" s="1"/>
  <c r="R76" i="56"/>
  <c r="T76" i="56" s="1"/>
  <c r="L76" i="56"/>
  <c r="N76" i="56" s="1"/>
  <c r="F76" i="56"/>
  <c r="H76" i="56" s="1"/>
  <c r="AQ75" i="56"/>
  <c r="AO75" i="56"/>
  <c r="AN75" i="56"/>
  <c r="AJ75" i="56"/>
  <c r="AJ78" i="56" s="1"/>
  <c r="AD75" i="56"/>
  <c r="AD78" i="56" s="1"/>
  <c r="X75" i="56"/>
  <c r="X78" i="56" s="1"/>
  <c r="Z78" i="56" s="1"/>
  <c r="R75" i="56"/>
  <c r="T75" i="56" s="1"/>
  <c r="L75" i="56"/>
  <c r="N75" i="56" s="1"/>
  <c r="F75" i="56"/>
  <c r="H75" i="56" s="1"/>
  <c r="AK73" i="56"/>
  <c r="AH73" i="56"/>
  <c r="AE73" i="56"/>
  <c r="AC73" i="56"/>
  <c r="AB73" i="56"/>
  <c r="Y73" i="56"/>
  <c r="Z73" i="56" s="1"/>
  <c r="W73" i="56"/>
  <c r="V73" i="56"/>
  <c r="S73" i="56"/>
  <c r="Q73" i="56"/>
  <c r="P73" i="56"/>
  <c r="M73" i="56"/>
  <c r="K73" i="56"/>
  <c r="J73" i="56"/>
  <c r="G73" i="56"/>
  <c r="E73" i="56"/>
  <c r="D73" i="56"/>
  <c r="B73" i="56"/>
  <c r="AQ72" i="56"/>
  <c r="AR72" i="56" s="1"/>
  <c r="AO72" i="56"/>
  <c r="AN72" i="56"/>
  <c r="AP72" i="56" s="1"/>
  <c r="AJ72" i="56"/>
  <c r="AL72" i="56" s="1"/>
  <c r="AD72" i="56"/>
  <c r="AF72" i="56" s="1"/>
  <c r="X72" i="56"/>
  <c r="Z72" i="56" s="1"/>
  <c r="R72" i="56"/>
  <c r="T72" i="56" s="1"/>
  <c r="N72" i="56"/>
  <c r="L72" i="56"/>
  <c r="F72" i="56"/>
  <c r="H72" i="56" s="1"/>
  <c r="AQ71" i="56"/>
  <c r="AO71" i="56"/>
  <c r="AN71" i="56"/>
  <c r="AJ71" i="56"/>
  <c r="AL71" i="56" s="1"/>
  <c r="AD71" i="56"/>
  <c r="AF71" i="56" s="1"/>
  <c r="X71" i="56"/>
  <c r="Z71" i="56" s="1"/>
  <c r="R71" i="56"/>
  <c r="T71" i="56" s="1"/>
  <c r="N71" i="56"/>
  <c r="L71" i="56"/>
  <c r="H71" i="56"/>
  <c r="F71" i="56"/>
  <c r="AQ70" i="56"/>
  <c r="AO70" i="56"/>
  <c r="AN70" i="56"/>
  <c r="AJ70" i="56"/>
  <c r="AL70" i="56" s="1"/>
  <c r="AD70" i="56"/>
  <c r="X70" i="56"/>
  <c r="X73" i="56" s="1"/>
  <c r="R70" i="56"/>
  <c r="R73" i="56" s="1"/>
  <c r="L70" i="56"/>
  <c r="N70" i="56" s="1"/>
  <c r="H70" i="56"/>
  <c r="F70" i="56"/>
  <c r="F73" i="56" s="1"/>
  <c r="H73" i="56" s="1"/>
  <c r="AK68" i="56"/>
  <c r="AL68" i="56" s="1"/>
  <c r="AI68" i="56"/>
  <c r="AH68" i="56"/>
  <c r="AE68" i="56"/>
  <c r="AC68" i="56"/>
  <c r="AB68" i="56"/>
  <c r="Y68" i="56"/>
  <c r="W68" i="56"/>
  <c r="V68" i="56"/>
  <c r="S68" i="56"/>
  <c r="Q68" i="56"/>
  <c r="P68" i="56"/>
  <c r="M68" i="56"/>
  <c r="K68" i="56"/>
  <c r="J68" i="56"/>
  <c r="G68" i="56"/>
  <c r="E68" i="56"/>
  <c r="D68" i="56"/>
  <c r="B68" i="56"/>
  <c r="AQ67" i="56"/>
  <c r="AO67" i="56"/>
  <c r="AN67" i="56"/>
  <c r="AP67" i="56" s="1"/>
  <c r="AL67" i="56"/>
  <c r="AJ67" i="56"/>
  <c r="AD67" i="56"/>
  <c r="AF67" i="56" s="1"/>
  <c r="X67" i="56"/>
  <c r="Z67" i="56" s="1"/>
  <c r="R67" i="56"/>
  <c r="T67" i="56" s="1"/>
  <c r="N67" i="56"/>
  <c r="L67" i="56"/>
  <c r="F67" i="56"/>
  <c r="H67" i="56" s="1"/>
  <c r="AQ66" i="56"/>
  <c r="AO66" i="56"/>
  <c r="AN66" i="56"/>
  <c r="AL66" i="56"/>
  <c r="AJ66" i="56"/>
  <c r="AD66" i="56"/>
  <c r="AF66" i="56" s="1"/>
  <c r="X66" i="56"/>
  <c r="Z66" i="56" s="1"/>
  <c r="T66" i="56"/>
  <c r="R66" i="56"/>
  <c r="L66" i="56"/>
  <c r="N66" i="56" s="1"/>
  <c r="F66" i="56"/>
  <c r="H66" i="56" s="1"/>
  <c r="AQ65" i="56"/>
  <c r="AO65" i="56"/>
  <c r="AN65" i="56"/>
  <c r="AJ65" i="56"/>
  <c r="AJ68" i="56" s="1"/>
  <c r="AD65" i="56"/>
  <c r="Z65" i="56"/>
  <c r="X65" i="56"/>
  <c r="X68" i="56" s="1"/>
  <c r="Z68" i="56" s="1"/>
  <c r="R65" i="56"/>
  <c r="T65" i="56" s="1"/>
  <c r="L65" i="56"/>
  <c r="F65" i="56"/>
  <c r="AK63" i="56"/>
  <c r="AL63" i="56" s="1"/>
  <c r="AJ63" i="56"/>
  <c r="AI63" i="56"/>
  <c r="AH63" i="56"/>
  <c r="AE63" i="56"/>
  <c r="AC63" i="56"/>
  <c r="AB63" i="56"/>
  <c r="Y63" i="56"/>
  <c r="W63" i="56"/>
  <c r="V63" i="56"/>
  <c r="S63" i="56"/>
  <c r="Q63" i="56"/>
  <c r="P63" i="56"/>
  <c r="M63" i="56"/>
  <c r="K63" i="56"/>
  <c r="J63" i="56"/>
  <c r="G63" i="56"/>
  <c r="E63" i="56"/>
  <c r="D63" i="56"/>
  <c r="B63" i="56"/>
  <c r="AQ62" i="56"/>
  <c r="AO62" i="56"/>
  <c r="AN62" i="56"/>
  <c r="AP62" i="56" s="1"/>
  <c r="AL62" i="56"/>
  <c r="AJ62" i="56"/>
  <c r="AF62" i="56"/>
  <c r="AD62" i="56"/>
  <c r="X62" i="56"/>
  <c r="Z62" i="56" s="1"/>
  <c r="T62" i="56"/>
  <c r="R62" i="56"/>
  <c r="N62" i="56"/>
  <c r="L62" i="56"/>
  <c r="F62" i="56"/>
  <c r="H62" i="56" s="1"/>
  <c r="AQ61" i="56"/>
  <c r="AP61" i="56"/>
  <c r="AR61" i="56" s="1"/>
  <c r="AO61" i="56"/>
  <c r="AN61" i="56"/>
  <c r="AN63" i="56" s="1"/>
  <c r="AJ61" i="56"/>
  <c r="AL61" i="56" s="1"/>
  <c r="AD61" i="56"/>
  <c r="AF61" i="56" s="1"/>
  <c r="X61" i="56"/>
  <c r="Z61" i="56" s="1"/>
  <c r="R61" i="56"/>
  <c r="T61" i="56" s="1"/>
  <c r="L61" i="56"/>
  <c r="N61" i="56" s="1"/>
  <c r="H61" i="56"/>
  <c r="F61" i="56"/>
  <c r="AQ60" i="56"/>
  <c r="AO60" i="56"/>
  <c r="AO63" i="56" s="1"/>
  <c r="AN60" i="56"/>
  <c r="AP60" i="56" s="1"/>
  <c r="AP63" i="56" s="1"/>
  <c r="AJ60" i="56"/>
  <c r="AL60" i="56" s="1"/>
  <c r="AF60" i="56"/>
  <c r="AD60" i="56"/>
  <c r="AD63" i="56" s="1"/>
  <c r="Z60" i="56"/>
  <c r="X60" i="56"/>
  <c r="X63" i="56" s="1"/>
  <c r="R60" i="56"/>
  <c r="T60" i="56" s="1"/>
  <c r="N60" i="56"/>
  <c r="L60" i="56"/>
  <c r="L63" i="56" s="1"/>
  <c r="F60" i="56"/>
  <c r="F63" i="56" s="1"/>
  <c r="AK58" i="56"/>
  <c r="AI58" i="56"/>
  <c r="AH58" i="56"/>
  <c r="AE58" i="56"/>
  <c r="AC58" i="56"/>
  <c r="AB58" i="56"/>
  <c r="Y58" i="56"/>
  <c r="W58" i="56"/>
  <c r="V58" i="56"/>
  <c r="S58" i="56"/>
  <c r="Q58" i="56"/>
  <c r="P58" i="56"/>
  <c r="M58" i="56"/>
  <c r="K58" i="56"/>
  <c r="J58" i="56"/>
  <c r="G58" i="56"/>
  <c r="E58" i="56"/>
  <c r="D58" i="56"/>
  <c r="B58" i="56"/>
  <c r="AQ57" i="56"/>
  <c r="AO57" i="56"/>
  <c r="AN57" i="56"/>
  <c r="AP57" i="56" s="1"/>
  <c r="AJ57" i="56"/>
  <c r="AL57" i="56" s="1"/>
  <c r="AD57" i="56"/>
  <c r="AF57" i="56" s="1"/>
  <c r="Z57" i="56"/>
  <c r="X57" i="56"/>
  <c r="R57" i="56"/>
  <c r="T57" i="56" s="1"/>
  <c r="L57" i="56"/>
  <c r="N57" i="56" s="1"/>
  <c r="F57" i="56"/>
  <c r="H57" i="56" s="1"/>
  <c r="AQ56" i="56"/>
  <c r="AO56" i="56"/>
  <c r="AN56" i="56"/>
  <c r="AP56" i="56" s="1"/>
  <c r="AJ56" i="56"/>
  <c r="AL56" i="56" s="1"/>
  <c r="AF56" i="56"/>
  <c r="AD56" i="56"/>
  <c r="Z56" i="56"/>
  <c r="X56" i="56"/>
  <c r="T56" i="56"/>
  <c r="R56" i="56"/>
  <c r="N56" i="56"/>
  <c r="L56" i="56"/>
  <c r="F56" i="56"/>
  <c r="H56" i="56" s="1"/>
  <c r="AQ55" i="56"/>
  <c r="AQ58" i="56" s="1"/>
  <c r="AO55" i="56"/>
  <c r="AO58" i="56" s="1"/>
  <c r="AN55" i="56"/>
  <c r="AJ55" i="56"/>
  <c r="AL55" i="56" s="1"/>
  <c r="AD55" i="56"/>
  <c r="AF55" i="56" s="1"/>
  <c r="Z55" i="56"/>
  <c r="X55" i="56"/>
  <c r="X58" i="56" s="1"/>
  <c r="R55" i="56"/>
  <c r="T55" i="56" s="1"/>
  <c r="L55" i="56"/>
  <c r="L58" i="56" s="1"/>
  <c r="F55" i="56"/>
  <c r="H55" i="56" s="1"/>
  <c r="AI53" i="56"/>
  <c r="AH53" i="56"/>
  <c r="AC53" i="56"/>
  <c r="AB53" i="56"/>
  <c r="W53" i="56"/>
  <c r="V53" i="56"/>
  <c r="Q53" i="56"/>
  <c r="P53" i="56"/>
  <c r="K53" i="56"/>
  <c r="J53" i="56"/>
  <c r="E53" i="56"/>
  <c r="D53" i="56"/>
  <c r="B53" i="56"/>
  <c r="AQ52" i="56"/>
  <c r="AO52" i="56"/>
  <c r="AN52" i="56"/>
  <c r="AP52" i="56" s="1"/>
  <c r="AJ52" i="56"/>
  <c r="AL52" i="56" s="1"/>
  <c r="AD52" i="56"/>
  <c r="AF52" i="56" s="1"/>
  <c r="X52" i="56"/>
  <c r="Z52" i="56" s="1"/>
  <c r="R52" i="56"/>
  <c r="T52" i="56" s="1"/>
  <c r="N52" i="56"/>
  <c r="L52" i="56"/>
  <c r="F52" i="56"/>
  <c r="H52" i="56" s="1"/>
  <c r="AQ51" i="56"/>
  <c r="AO51" i="56"/>
  <c r="AN51" i="56"/>
  <c r="AN53" i="56" s="1"/>
  <c r="AJ51" i="56"/>
  <c r="AL51" i="56" s="1"/>
  <c r="AD51" i="56"/>
  <c r="AF51" i="56" s="1"/>
  <c r="X51" i="56"/>
  <c r="Z51" i="56" s="1"/>
  <c r="R51" i="56"/>
  <c r="T51" i="56" s="1"/>
  <c r="L51" i="56"/>
  <c r="N51" i="56" s="1"/>
  <c r="F51" i="56"/>
  <c r="H51" i="56" s="1"/>
  <c r="AQ50" i="56"/>
  <c r="AO50" i="56"/>
  <c r="AO53" i="56" s="1"/>
  <c r="AN50" i="56"/>
  <c r="AP50" i="56" s="1"/>
  <c r="AL50" i="56"/>
  <c r="AJ50" i="56"/>
  <c r="AJ53" i="56" s="1"/>
  <c r="AF50" i="56"/>
  <c r="AD50" i="56"/>
  <c r="AD53" i="56" s="1"/>
  <c r="Z50" i="56"/>
  <c r="X50" i="56"/>
  <c r="X53" i="56" s="1"/>
  <c r="T50" i="56"/>
  <c r="R50" i="56"/>
  <c r="R53" i="56" s="1"/>
  <c r="N50" i="56"/>
  <c r="L50" i="56"/>
  <c r="L53" i="56" s="1"/>
  <c r="H50" i="56"/>
  <c r="F50" i="56"/>
  <c r="F53" i="56" s="1"/>
  <c r="AK48" i="56"/>
  <c r="AI48" i="56"/>
  <c r="AH48" i="56"/>
  <c r="AE48" i="56"/>
  <c r="AC48" i="56"/>
  <c r="AB48" i="56"/>
  <c r="Y48" i="56"/>
  <c r="W48" i="56"/>
  <c r="V48" i="56"/>
  <c r="S48" i="56"/>
  <c r="Q48" i="56"/>
  <c r="P48" i="56"/>
  <c r="M48" i="56"/>
  <c r="K48" i="56"/>
  <c r="J48" i="56"/>
  <c r="G48" i="56"/>
  <c r="E48" i="56"/>
  <c r="D48" i="56"/>
  <c r="B48" i="56"/>
  <c r="AQ47" i="56"/>
  <c r="AO47" i="56"/>
  <c r="AN47" i="56"/>
  <c r="AP47" i="56" s="1"/>
  <c r="AR47" i="56" s="1"/>
  <c r="AJ47" i="56"/>
  <c r="AL47" i="56" s="1"/>
  <c r="AD47" i="56"/>
  <c r="AF47" i="56" s="1"/>
  <c r="X47" i="56"/>
  <c r="Z47" i="56" s="1"/>
  <c r="R47" i="56"/>
  <c r="T47" i="56" s="1"/>
  <c r="L47" i="56"/>
  <c r="N47" i="56" s="1"/>
  <c r="F47" i="56"/>
  <c r="H47" i="56" s="1"/>
  <c r="AQ46" i="56"/>
  <c r="AR46" i="56" s="1"/>
  <c r="AO46" i="56"/>
  <c r="AN46" i="56"/>
  <c r="AP46" i="56" s="1"/>
  <c r="AL46" i="56"/>
  <c r="AJ46" i="56"/>
  <c r="AF46" i="56"/>
  <c r="AD46" i="56"/>
  <c r="X46" i="56"/>
  <c r="Z46" i="56" s="1"/>
  <c r="T46" i="56"/>
  <c r="R46" i="56"/>
  <c r="N46" i="56"/>
  <c r="L46" i="56"/>
  <c r="H46" i="56"/>
  <c r="F46" i="56"/>
  <c r="AQ45" i="56"/>
  <c r="AQ48" i="56" s="1"/>
  <c r="AO45" i="56"/>
  <c r="AO48" i="56" s="1"/>
  <c r="AN45" i="56"/>
  <c r="AJ45" i="56"/>
  <c r="AJ48" i="56" s="1"/>
  <c r="AD45" i="56"/>
  <c r="AD48" i="56" s="1"/>
  <c r="X45" i="56"/>
  <c r="Z45" i="56" s="1"/>
  <c r="R45" i="56"/>
  <c r="T45" i="56" s="1"/>
  <c r="L45" i="56"/>
  <c r="N45" i="56" s="1"/>
  <c r="F45" i="56"/>
  <c r="F48" i="56" s="1"/>
  <c r="AK43" i="56"/>
  <c r="AL43" i="56" s="1"/>
  <c r="AJ43" i="56"/>
  <c r="AI43" i="56"/>
  <c r="AH43" i="56"/>
  <c r="AE43" i="56"/>
  <c r="AC43" i="56"/>
  <c r="AB43" i="56"/>
  <c r="Y43" i="56"/>
  <c r="W43" i="56"/>
  <c r="V43" i="56"/>
  <c r="S43" i="56"/>
  <c r="Q43" i="56"/>
  <c r="P43" i="56"/>
  <c r="M43" i="56"/>
  <c r="K43" i="56"/>
  <c r="J43" i="56"/>
  <c r="G43" i="56"/>
  <c r="E43" i="56"/>
  <c r="D43" i="56"/>
  <c r="B43" i="56"/>
  <c r="AQ42" i="56"/>
  <c r="AO42" i="56"/>
  <c r="AN42" i="56"/>
  <c r="AP42" i="56" s="1"/>
  <c r="AJ42" i="56"/>
  <c r="AL42" i="56" s="1"/>
  <c r="AF42" i="56"/>
  <c r="AD42" i="56"/>
  <c r="X42" i="56"/>
  <c r="Z42" i="56" s="1"/>
  <c r="R42" i="56"/>
  <c r="T42" i="56" s="1"/>
  <c r="L42" i="56"/>
  <c r="N42" i="56" s="1"/>
  <c r="F42" i="56"/>
  <c r="H42" i="56" s="1"/>
  <c r="AQ41" i="56"/>
  <c r="AR41" i="56" s="1"/>
  <c r="AP41" i="56"/>
  <c r="AO41" i="56"/>
  <c r="AN41" i="56"/>
  <c r="AN43" i="56" s="1"/>
  <c r="AL41" i="56"/>
  <c r="AJ41" i="56"/>
  <c r="AD41" i="56"/>
  <c r="AF41" i="56" s="1"/>
  <c r="Z41" i="56"/>
  <c r="X41" i="56"/>
  <c r="R41" i="56"/>
  <c r="T41" i="56" s="1"/>
  <c r="L41" i="56"/>
  <c r="N41" i="56" s="1"/>
  <c r="H41" i="56"/>
  <c r="F41" i="56"/>
  <c r="AQ40" i="56"/>
  <c r="AO40" i="56"/>
  <c r="AO43" i="56" s="1"/>
  <c r="AN40" i="56"/>
  <c r="AP40" i="56" s="1"/>
  <c r="AP43" i="56" s="1"/>
  <c r="AJ40" i="56"/>
  <c r="AL40" i="56" s="1"/>
  <c r="AD40" i="56"/>
  <c r="AF40" i="56" s="1"/>
  <c r="Z40" i="56"/>
  <c r="X40" i="56"/>
  <c r="X43" i="56" s="1"/>
  <c r="R40" i="56"/>
  <c r="T40" i="56" s="1"/>
  <c r="N40" i="56"/>
  <c r="L40" i="56"/>
  <c r="L43" i="56" s="1"/>
  <c r="F40" i="56"/>
  <c r="F43" i="56" s="1"/>
  <c r="AK38" i="56"/>
  <c r="AI38" i="56"/>
  <c r="AH38" i="56"/>
  <c r="AE38" i="56"/>
  <c r="AC38" i="56"/>
  <c r="AB38" i="56"/>
  <c r="Y38" i="56"/>
  <c r="W38" i="56"/>
  <c r="V38" i="56"/>
  <c r="S38" i="56"/>
  <c r="Q38" i="56"/>
  <c r="P38" i="56"/>
  <c r="M38" i="56"/>
  <c r="N38" i="56" s="1"/>
  <c r="K38" i="56"/>
  <c r="J38" i="56"/>
  <c r="G38" i="56"/>
  <c r="E38" i="56"/>
  <c r="D38" i="56"/>
  <c r="B38" i="56"/>
  <c r="AQ37" i="56"/>
  <c r="AO37" i="56"/>
  <c r="AN37" i="56"/>
  <c r="AP37" i="56" s="1"/>
  <c r="AR37" i="56" s="1"/>
  <c r="AJ37" i="56"/>
  <c r="AL37" i="56" s="1"/>
  <c r="AD37" i="56"/>
  <c r="AF37" i="56" s="1"/>
  <c r="X37" i="56"/>
  <c r="Z37" i="56" s="1"/>
  <c r="R37" i="56"/>
  <c r="T37" i="56" s="1"/>
  <c r="L37" i="56"/>
  <c r="N37" i="56" s="1"/>
  <c r="F37" i="56"/>
  <c r="H37" i="56" s="1"/>
  <c r="AQ36" i="56"/>
  <c r="AO36" i="56"/>
  <c r="AN36" i="56"/>
  <c r="AP36" i="56" s="1"/>
  <c r="AJ36" i="56"/>
  <c r="AL36" i="56" s="1"/>
  <c r="AD36" i="56"/>
  <c r="AF36" i="56" s="1"/>
  <c r="X36" i="56"/>
  <c r="Z36" i="56" s="1"/>
  <c r="T36" i="56"/>
  <c r="R36" i="56"/>
  <c r="L36" i="56"/>
  <c r="N36" i="56" s="1"/>
  <c r="F36" i="56"/>
  <c r="H36" i="56" s="1"/>
  <c r="B36" i="56"/>
  <c r="AQ35" i="56"/>
  <c r="AO35" i="56"/>
  <c r="AO38" i="56" s="1"/>
  <c r="AN35" i="56"/>
  <c r="AP35" i="56" s="1"/>
  <c r="AL35" i="56"/>
  <c r="AJ35" i="56"/>
  <c r="AJ38" i="56" s="1"/>
  <c r="AD35" i="56"/>
  <c r="AF35" i="56" s="1"/>
  <c r="X35" i="56"/>
  <c r="X38" i="56" s="1"/>
  <c r="R35" i="56"/>
  <c r="R38" i="56" s="1"/>
  <c r="L35" i="56"/>
  <c r="L38" i="56" s="1"/>
  <c r="F35" i="56"/>
  <c r="H35" i="56" s="1"/>
  <c r="AK33" i="56"/>
  <c r="AI33" i="56"/>
  <c r="AH33" i="56"/>
  <c r="AE33" i="56"/>
  <c r="AD33" i="56"/>
  <c r="AC33" i="56"/>
  <c r="AB33" i="56"/>
  <c r="Y33" i="56"/>
  <c r="Z33" i="56" s="1"/>
  <c r="W33" i="56"/>
  <c r="V33" i="56"/>
  <c r="S33" i="56"/>
  <c r="Q33" i="56"/>
  <c r="P33" i="56"/>
  <c r="M33" i="56"/>
  <c r="K33" i="56"/>
  <c r="J33" i="56"/>
  <c r="G33" i="56"/>
  <c r="E33" i="56"/>
  <c r="D33" i="56"/>
  <c r="B33" i="56"/>
  <c r="AQ32" i="56"/>
  <c r="AO32" i="56"/>
  <c r="AN32" i="56"/>
  <c r="AP32" i="56" s="1"/>
  <c r="AR32" i="56" s="1"/>
  <c r="AL32" i="56"/>
  <c r="AJ32" i="56"/>
  <c r="AF32" i="56"/>
  <c r="AD32" i="56"/>
  <c r="X32" i="56"/>
  <c r="Z32" i="56" s="1"/>
  <c r="R32" i="56"/>
  <c r="T32" i="56" s="1"/>
  <c r="L32" i="56"/>
  <c r="N32" i="56" s="1"/>
  <c r="F32" i="56"/>
  <c r="H32" i="56" s="1"/>
  <c r="AQ31" i="56"/>
  <c r="AO31" i="56"/>
  <c r="AP31" i="56" s="1"/>
  <c r="AN31" i="56"/>
  <c r="AJ31" i="56"/>
  <c r="AL31" i="56" s="1"/>
  <c r="AD31" i="56"/>
  <c r="AF31" i="56" s="1"/>
  <c r="X31" i="56"/>
  <c r="Z31" i="56" s="1"/>
  <c r="T31" i="56"/>
  <c r="R31" i="56"/>
  <c r="L31" i="56"/>
  <c r="N31" i="56" s="1"/>
  <c r="F31" i="56"/>
  <c r="H31" i="56" s="1"/>
  <c r="AQ30" i="56"/>
  <c r="AP30" i="56"/>
  <c r="AO30" i="56"/>
  <c r="AN30" i="56"/>
  <c r="AJ30" i="56"/>
  <c r="AL30" i="56" s="1"/>
  <c r="AD30" i="56"/>
  <c r="AF30" i="56" s="1"/>
  <c r="Z30" i="56"/>
  <c r="X30" i="56"/>
  <c r="X33" i="56" s="1"/>
  <c r="R30" i="56"/>
  <c r="T30" i="56" s="1"/>
  <c r="L30" i="56"/>
  <c r="N30" i="56" s="1"/>
  <c r="F30" i="56"/>
  <c r="H30" i="56" s="1"/>
  <c r="AK28" i="56"/>
  <c r="AI28" i="56"/>
  <c r="AH28" i="56"/>
  <c r="AE28" i="56"/>
  <c r="AC28" i="56"/>
  <c r="AB28" i="56"/>
  <c r="Y28" i="56"/>
  <c r="W28" i="56"/>
  <c r="V28" i="56"/>
  <c r="S28" i="56"/>
  <c r="Q28" i="56"/>
  <c r="P28" i="56"/>
  <c r="M28" i="56"/>
  <c r="K28" i="56"/>
  <c r="J28" i="56"/>
  <c r="G28" i="56"/>
  <c r="E28" i="56"/>
  <c r="D28" i="56"/>
  <c r="B28" i="56"/>
  <c r="AQ27" i="56"/>
  <c r="AO27" i="56"/>
  <c r="AN27" i="56"/>
  <c r="AJ27" i="56"/>
  <c r="AL27" i="56" s="1"/>
  <c r="AD27" i="56"/>
  <c r="AF27" i="56" s="1"/>
  <c r="X27" i="56"/>
  <c r="Z27" i="56" s="1"/>
  <c r="R27" i="56"/>
  <c r="T27" i="56" s="1"/>
  <c r="L27" i="56"/>
  <c r="N27" i="56" s="1"/>
  <c r="F27" i="56"/>
  <c r="H27" i="56" s="1"/>
  <c r="AQ26" i="56"/>
  <c r="AO26" i="56"/>
  <c r="AN26" i="56"/>
  <c r="AJ26" i="56"/>
  <c r="AL26" i="56" s="1"/>
  <c r="AD26" i="56"/>
  <c r="AF26" i="56" s="1"/>
  <c r="Z26" i="56"/>
  <c r="X26" i="56"/>
  <c r="R26" i="56"/>
  <c r="T26" i="56" s="1"/>
  <c r="N26" i="56"/>
  <c r="L26" i="56"/>
  <c r="F26" i="56"/>
  <c r="H26" i="56" s="1"/>
  <c r="AQ25" i="56"/>
  <c r="AO25" i="56"/>
  <c r="AN25" i="56"/>
  <c r="AJ25" i="56"/>
  <c r="AJ28" i="56" s="1"/>
  <c r="AD25" i="56"/>
  <c r="X25" i="56"/>
  <c r="Z25" i="56" s="1"/>
  <c r="T25" i="56"/>
  <c r="R25" i="56"/>
  <c r="R28" i="56" s="1"/>
  <c r="N25" i="56"/>
  <c r="L25" i="56"/>
  <c r="L28" i="56" s="1"/>
  <c r="F25" i="56"/>
  <c r="AK23" i="56"/>
  <c r="AI23" i="56"/>
  <c r="AH23" i="56"/>
  <c r="AE23" i="56"/>
  <c r="AC23" i="56"/>
  <c r="AB23" i="56"/>
  <c r="Y23" i="56"/>
  <c r="W23" i="56"/>
  <c r="V23" i="56"/>
  <c r="S23" i="56"/>
  <c r="Q23" i="56"/>
  <c r="P23" i="56"/>
  <c r="M23" i="56"/>
  <c r="K23" i="56"/>
  <c r="J23" i="56"/>
  <c r="G23" i="56"/>
  <c r="E23" i="56"/>
  <c r="D23" i="56"/>
  <c r="B23" i="56"/>
  <c r="AQ22" i="56"/>
  <c r="AO22" i="56"/>
  <c r="AN22" i="56"/>
  <c r="AP22" i="56" s="1"/>
  <c r="AJ22" i="56"/>
  <c r="AL22" i="56" s="1"/>
  <c r="AD22" i="56"/>
  <c r="AF22" i="56" s="1"/>
  <c r="X22" i="56"/>
  <c r="Z22" i="56" s="1"/>
  <c r="R22" i="56"/>
  <c r="T22" i="56" s="1"/>
  <c r="L22" i="56"/>
  <c r="N22" i="56" s="1"/>
  <c r="F22" i="56"/>
  <c r="H22" i="56" s="1"/>
  <c r="AQ21" i="56"/>
  <c r="AO21" i="56"/>
  <c r="AN21" i="56"/>
  <c r="AJ21" i="56"/>
  <c r="AL21" i="56" s="1"/>
  <c r="AD21" i="56"/>
  <c r="AF21" i="56" s="1"/>
  <c r="X21" i="56"/>
  <c r="Z21" i="56" s="1"/>
  <c r="R21" i="56"/>
  <c r="T21" i="56" s="1"/>
  <c r="N21" i="56"/>
  <c r="L21" i="56"/>
  <c r="F21" i="56"/>
  <c r="H21" i="56" s="1"/>
  <c r="AQ20" i="56"/>
  <c r="AO20" i="56"/>
  <c r="AO23" i="56" s="1"/>
  <c r="AN20" i="56"/>
  <c r="AJ20" i="56"/>
  <c r="AL20" i="56" s="1"/>
  <c r="AD20" i="56"/>
  <c r="AF20" i="56" s="1"/>
  <c r="X20" i="56"/>
  <c r="X23" i="56" s="1"/>
  <c r="R20" i="56"/>
  <c r="T20" i="56" s="1"/>
  <c r="L20" i="56"/>
  <c r="L23" i="56" s="1"/>
  <c r="F20" i="56"/>
  <c r="F23" i="56" s="1"/>
  <c r="AK18" i="56"/>
  <c r="AI18" i="56"/>
  <c r="AH18" i="56"/>
  <c r="AE18" i="56"/>
  <c r="AC18" i="56"/>
  <c r="AB18" i="56"/>
  <c r="Y18" i="56"/>
  <c r="W18" i="56"/>
  <c r="V18" i="56"/>
  <c r="S18" i="56"/>
  <c r="Q18" i="56"/>
  <c r="P18" i="56"/>
  <c r="M18" i="56"/>
  <c r="N18" i="56" s="1"/>
  <c r="L18" i="56"/>
  <c r="K18" i="56"/>
  <c r="J18" i="56"/>
  <c r="G18" i="56"/>
  <c r="E18" i="56"/>
  <c r="D18" i="56"/>
  <c r="B18" i="56"/>
  <c r="AQ17" i="56"/>
  <c r="AO17" i="56"/>
  <c r="AN17" i="56"/>
  <c r="AP17" i="56" s="1"/>
  <c r="AR17" i="56" s="1"/>
  <c r="AL17" i="56"/>
  <c r="AJ17" i="56"/>
  <c r="AD17" i="56"/>
  <c r="AF17" i="56" s="1"/>
  <c r="X17" i="56"/>
  <c r="Z17" i="56" s="1"/>
  <c r="R17" i="56"/>
  <c r="T17" i="56" s="1"/>
  <c r="L17" i="56"/>
  <c r="N17" i="56" s="1"/>
  <c r="H17" i="56"/>
  <c r="F17" i="56"/>
  <c r="AQ16" i="56"/>
  <c r="AO16" i="56"/>
  <c r="AN16" i="56"/>
  <c r="AJ16" i="56"/>
  <c r="AL16" i="56" s="1"/>
  <c r="AD16" i="56"/>
  <c r="AF16" i="56" s="1"/>
  <c r="X16" i="56"/>
  <c r="Z16" i="56" s="1"/>
  <c r="T16" i="56"/>
  <c r="R16" i="56"/>
  <c r="L16" i="56"/>
  <c r="N16" i="56" s="1"/>
  <c r="F16" i="56"/>
  <c r="H16" i="56" s="1"/>
  <c r="AQ15" i="56"/>
  <c r="AQ18" i="56" s="1"/>
  <c r="AO15" i="56"/>
  <c r="AN15" i="56"/>
  <c r="AJ15" i="56"/>
  <c r="AJ18" i="56" s="1"/>
  <c r="AD15" i="56"/>
  <c r="AD18" i="56" s="1"/>
  <c r="X15" i="56"/>
  <c r="X18" i="56" s="1"/>
  <c r="R15" i="56"/>
  <c r="R18" i="56" s="1"/>
  <c r="L15" i="56"/>
  <c r="N15" i="56" s="1"/>
  <c r="F15" i="56"/>
  <c r="H15" i="56" s="1"/>
  <c r="AK13" i="56"/>
  <c r="AI13" i="56"/>
  <c r="AH13" i="56"/>
  <c r="AE13" i="56"/>
  <c r="AC13" i="56"/>
  <c r="AB13" i="56"/>
  <c r="Y13" i="56"/>
  <c r="W13" i="56"/>
  <c r="V13" i="56"/>
  <c r="S13" i="56"/>
  <c r="T13" i="56" s="1"/>
  <c r="Q13" i="56"/>
  <c r="P13" i="56"/>
  <c r="M13" i="56"/>
  <c r="K13" i="56"/>
  <c r="J13" i="56"/>
  <c r="G13" i="56"/>
  <c r="E13" i="56"/>
  <c r="D13" i="56"/>
  <c r="B13" i="56"/>
  <c r="AQ12" i="56"/>
  <c r="AO12" i="56"/>
  <c r="AN12" i="56"/>
  <c r="AP12" i="56" s="1"/>
  <c r="AR12" i="56" s="1"/>
  <c r="AL12" i="56"/>
  <c r="AJ12" i="56"/>
  <c r="AD12" i="56"/>
  <c r="AF12" i="56" s="1"/>
  <c r="X12" i="56"/>
  <c r="Z12" i="56" s="1"/>
  <c r="R12" i="56"/>
  <c r="T12" i="56" s="1"/>
  <c r="N12" i="56"/>
  <c r="L12" i="56"/>
  <c r="H12" i="56"/>
  <c r="F12" i="56"/>
  <c r="AP11" i="56"/>
  <c r="AO11" i="56"/>
  <c r="H11" i="56"/>
  <c r="AQ10" i="56"/>
  <c r="AO10" i="56"/>
  <c r="AN10" i="56"/>
  <c r="AJ10" i="56"/>
  <c r="AL10" i="56" s="1"/>
  <c r="AD10" i="56"/>
  <c r="AF10" i="56" s="1"/>
  <c r="Z10" i="56"/>
  <c r="X10" i="56"/>
  <c r="R10" i="56"/>
  <c r="T10" i="56" s="1"/>
  <c r="L10" i="56"/>
  <c r="N10" i="56" s="1"/>
  <c r="F10" i="56"/>
  <c r="H10" i="56" s="1"/>
  <c r="AO9" i="56"/>
  <c r="AP9" i="56" s="1"/>
  <c r="H9" i="56"/>
  <c r="AQ8" i="56"/>
  <c r="AQ13" i="56" s="1"/>
  <c r="AO8" i="56"/>
  <c r="AN8" i="56"/>
  <c r="AJ8" i="56"/>
  <c r="AL8" i="56" s="1"/>
  <c r="AD8" i="56"/>
  <c r="AF8" i="56" s="1"/>
  <c r="X8" i="56"/>
  <c r="Z8" i="56" s="1"/>
  <c r="R8" i="56"/>
  <c r="R13" i="56" s="1"/>
  <c r="L8" i="56"/>
  <c r="L13" i="56" s="1"/>
  <c r="F8" i="56"/>
  <c r="H8" i="56" s="1"/>
  <c r="AK6" i="56"/>
  <c r="AI6" i="56"/>
  <c r="AH6" i="56"/>
  <c r="AE6" i="56"/>
  <c r="AC6" i="56"/>
  <c r="AB6" i="56"/>
  <c r="Y6" i="56"/>
  <c r="W6" i="56"/>
  <c r="V6" i="56"/>
  <c r="S6" i="56"/>
  <c r="Q6" i="56"/>
  <c r="P6" i="56"/>
  <c r="M6" i="56"/>
  <c r="L6" i="56"/>
  <c r="K6" i="56"/>
  <c r="J6" i="56"/>
  <c r="G6" i="56"/>
  <c r="E6" i="56"/>
  <c r="D6" i="56"/>
  <c r="B6" i="56"/>
  <c r="AQ5" i="56"/>
  <c r="AO5" i="56"/>
  <c r="AN5" i="56"/>
  <c r="AP5" i="56" s="1"/>
  <c r="AL5" i="56"/>
  <c r="AJ5" i="56"/>
  <c r="AD5" i="56"/>
  <c r="AF5" i="56" s="1"/>
  <c r="X5" i="56"/>
  <c r="Z5" i="56" s="1"/>
  <c r="R5" i="56"/>
  <c r="T5" i="56" s="1"/>
  <c r="L5" i="56"/>
  <c r="N5" i="56" s="1"/>
  <c r="H5" i="56"/>
  <c r="F5" i="56"/>
  <c r="AQ4" i="56"/>
  <c r="AO4" i="56"/>
  <c r="AN4" i="56"/>
  <c r="AN6" i="56" s="1"/>
  <c r="AJ4" i="56"/>
  <c r="AL4" i="56" s="1"/>
  <c r="AD4" i="56"/>
  <c r="AF4" i="56" s="1"/>
  <c r="X4" i="56"/>
  <c r="Z4" i="56" s="1"/>
  <c r="R4" i="56"/>
  <c r="T4" i="56" s="1"/>
  <c r="L4" i="56"/>
  <c r="N4" i="56" s="1"/>
  <c r="H4" i="56"/>
  <c r="F4" i="56"/>
  <c r="AQ3" i="56"/>
  <c r="AO3" i="56"/>
  <c r="AP3" i="56" s="1"/>
  <c r="AN3" i="56"/>
  <c r="AJ3" i="56"/>
  <c r="AJ6" i="56" s="1"/>
  <c r="AD3" i="56"/>
  <c r="AD6" i="56" s="1"/>
  <c r="X3" i="56"/>
  <c r="R3" i="56"/>
  <c r="R6" i="56" s="1"/>
  <c r="L3" i="56"/>
  <c r="N3" i="56" s="1"/>
  <c r="F3" i="56"/>
  <c r="F6" i="56" s="1"/>
  <c r="F50" i="55"/>
  <c r="H50" i="55" s="1"/>
  <c r="AK103" i="55"/>
  <c r="AI103" i="55"/>
  <c r="AH103" i="55"/>
  <c r="AE103" i="55"/>
  <c r="AD103" i="55"/>
  <c r="AF103" i="55" s="1"/>
  <c r="AC103" i="55"/>
  <c r="AB103" i="55"/>
  <c r="Y103" i="55"/>
  <c r="Z103" i="55" s="1"/>
  <c r="W103" i="55"/>
  <c r="V103" i="55"/>
  <c r="S103" i="55"/>
  <c r="Q103" i="55"/>
  <c r="P103" i="55"/>
  <c r="M103" i="55"/>
  <c r="K103" i="55"/>
  <c r="J103" i="55"/>
  <c r="G103" i="55"/>
  <c r="H103" i="55" s="1"/>
  <c r="E103" i="55"/>
  <c r="D103" i="55"/>
  <c r="B103" i="55"/>
  <c r="AQ102" i="55"/>
  <c r="AO102" i="55"/>
  <c r="AN102" i="55"/>
  <c r="AP102" i="55" s="1"/>
  <c r="AR102" i="55" s="1"/>
  <c r="AJ102" i="55"/>
  <c r="AL102" i="55" s="1"/>
  <c r="AD102" i="55"/>
  <c r="AF102" i="55" s="1"/>
  <c r="X102" i="55"/>
  <c r="Z102" i="55" s="1"/>
  <c r="R102" i="55"/>
  <c r="T102" i="55" s="1"/>
  <c r="N102" i="55"/>
  <c r="L102" i="55"/>
  <c r="F102" i="55"/>
  <c r="H102" i="55" s="1"/>
  <c r="AQ101" i="55"/>
  <c r="AO101" i="55"/>
  <c r="AN101" i="55"/>
  <c r="AN103" i="55" s="1"/>
  <c r="AJ101" i="55"/>
  <c r="AL101" i="55" s="1"/>
  <c r="AF101" i="55"/>
  <c r="Z101" i="55"/>
  <c r="X101" i="55"/>
  <c r="R101" i="55"/>
  <c r="T101" i="55" s="1"/>
  <c r="L101" i="55"/>
  <c r="N101" i="55" s="1"/>
  <c r="F101" i="55"/>
  <c r="H101" i="55" s="1"/>
  <c r="AQ100" i="55"/>
  <c r="AQ103" i="55" s="1"/>
  <c r="AO100" i="55"/>
  <c r="AO103" i="55" s="1"/>
  <c r="AN100" i="55"/>
  <c r="AP100" i="55" s="1"/>
  <c r="AL100" i="55"/>
  <c r="AJ100" i="55"/>
  <c r="AJ103" i="55" s="1"/>
  <c r="AF100" i="55"/>
  <c r="AD100" i="55"/>
  <c r="Z100" i="55"/>
  <c r="X100" i="55"/>
  <c r="X103" i="55" s="1"/>
  <c r="T100" i="55"/>
  <c r="R100" i="55"/>
  <c r="R103" i="55" s="1"/>
  <c r="T103" i="55" s="1"/>
  <c r="L100" i="55"/>
  <c r="L103" i="55" s="1"/>
  <c r="N103" i="55" s="1"/>
  <c r="H100" i="55"/>
  <c r="F100" i="55"/>
  <c r="F103" i="55" s="1"/>
  <c r="AK98" i="55"/>
  <c r="AI98" i="55"/>
  <c r="AH98" i="55"/>
  <c r="AE98" i="55"/>
  <c r="AD98" i="55"/>
  <c r="AF98" i="55" s="1"/>
  <c r="AC98" i="55"/>
  <c r="AB98" i="55"/>
  <c r="Y98" i="55"/>
  <c r="W98" i="55"/>
  <c r="V98" i="55"/>
  <c r="S98" i="55"/>
  <c r="Q98" i="55"/>
  <c r="P98" i="55"/>
  <c r="M98" i="55"/>
  <c r="K98" i="55"/>
  <c r="J98" i="55"/>
  <c r="G98" i="55"/>
  <c r="E98" i="55"/>
  <c r="D98" i="55"/>
  <c r="B98" i="55"/>
  <c r="AR97" i="55"/>
  <c r="AQ97" i="55"/>
  <c r="AP97" i="55"/>
  <c r="AO97" i="55"/>
  <c r="AN97" i="55"/>
  <c r="AJ97" i="55"/>
  <c r="AL97" i="55" s="1"/>
  <c r="AF97" i="55"/>
  <c r="AD97" i="55"/>
  <c r="X97" i="55"/>
  <c r="Z97" i="55" s="1"/>
  <c r="R97" i="55"/>
  <c r="T97" i="55" s="1"/>
  <c r="L97" i="55"/>
  <c r="N97" i="55" s="1"/>
  <c r="F97" i="55"/>
  <c r="H97" i="55" s="1"/>
  <c r="AQ96" i="55"/>
  <c r="AR96" i="55" s="1"/>
  <c r="AP96" i="55"/>
  <c r="AO96" i="55"/>
  <c r="AN96" i="55"/>
  <c r="AN98" i="55" s="1"/>
  <c r="AL96" i="55"/>
  <c r="AJ96" i="55"/>
  <c r="AF96" i="55"/>
  <c r="AD96" i="55"/>
  <c r="Z96" i="55"/>
  <c r="X96" i="55"/>
  <c r="T96" i="55"/>
  <c r="R96" i="55"/>
  <c r="L96" i="55"/>
  <c r="N96" i="55" s="1"/>
  <c r="F96" i="55"/>
  <c r="H96" i="55" s="1"/>
  <c r="AQ95" i="55"/>
  <c r="AQ98" i="55" s="1"/>
  <c r="AR98" i="55" s="1"/>
  <c r="AP95" i="55"/>
  <c r="AR95" i="55" s="1"/>
  <c r="AO95" i="55"/>
  <c r="AO98" i="55" s="1"/>
  <c r="AN95" i="55"/>
  <c r="AJ95" i="55"/>
  <c r="AL95" i="55" s="1"/>
  <c r="AD95" i="55"/>
  <c r="AF95" i="55" s="1"/>
  <c r="Z95" i="55"/>
  <c r="X95" i="55"/>
  <c r="X98" i="55" s="1"/>
  <c r="R95" i="55"/>
  <c r="R98" i="55" s="1"/>
  <c r="L95" i="55"/>
  <c r="N95" i="55" s="1"/>
  <c r="F95" i="55"/>
  <c r="H95" i="55" s="1"/>
  <c r="AK93" i="55"/>
  <c r="AL93" i="55" s="1"/>
  <c r="AJ93" i="55"/>
  <c r="AI93" i="55"/>
  <c r="AH93" i="55"/>
  <c r="AE93" i="55"/>
  <c r="AC93" i="55"/>
  <c r="AB93" i="55"/>
  <c r="Y93" i="55"/>
  <c r="Z93" i="55" s="1"/>
  <c r="W93" i="55"/>
  <c r="V93" i="55"/>
  <c r="S93" i="55"/>
  <c r="Q93" i="55"/>
  <c r="P93" i="55"/>
  <c r="M93" i="55"/>
  <c r="K93" i="55"/>
  <c r="J93" i="55"/>
  <c r="G93" i="55"/>
  <c r="E93" i="55"/>
  <c r="D93" i="55"/>
  <c r="B93" i="55"/>
  <c r="AQ92" i="55"/>
  <c r="AR92" i="55" s="1"/>
  <c r="AO92" i="55"/>
  <c r="AN92" i="55"/>
  <c r="AP92" i="55" s="1"/>
  <c r="AJ92" i="55"/>
  <c r="AL92" i="55" s="1"/>
  <c r="AF92" i="55"/>
  <c r="AD92" i="55"/>
  <c r="Z92" i="55"/>
  <c r="X92" i="55"/>
  <c r="R92" i="55"/>
  <c r="L92" i="55"/>
  <c r="N92" i="55" s="1"/>
  <c r="F92" i="55"/>
  <c r="H92" i="55" s="1"/>
  <c r="AQ91" i="55"/>
  <c r="AO91" i="55"/>
  <c r="AN91" i="55"/>
  <c r="AP91" i="55" s="1"/>
  <c r="AR91" i="55" s="1"/>
  <c r="AL91" i="55"/>
  <c r="AJ91" i="55"/>
  <c r="AF91" i="55"/>
  <c r="AD91" i="55"/>
  <c r="Z91" i="55"/>
  <c r="R91" i="55"/>
  <c r="T91" i="55" s="1"/>
  <c r="N91" i="55"/>
  <c r="L91" i="55"/>
  <c r="F91" i="55"/>
  <c r="F93" i="55" s="1"/>
  <c r="AQ90" i="55"/>
  <c r="AR90" i="55" s="1"/>
  <c r="AO90" i="55"/>
  <c r="AO93" i="55" s="1"/>
  <c r="AN90" i="55"/>
  <c r="AP90" i="55" s="1"/>
  <c r="AP93" i="55" s="1"/>
  <c r="AL90" i="55"/>
  <c r="AJ90" i="55"/>
  <c r="AD90" i="55"/>
  <c r="AD93" i="55" s="1"/>
  <c r="X90" i="55"/>
  <c r="X93" i="55" s="1"/>
  <c r="T90" i="55"/>
  <c r="R90" i="55"/>
  <c r="R93" i="55" s="1"/>
  <c r="N90" i="55"/>
  <c r="L90" i="55"/>
  <c r="H90" i="55"/>
  <c r="F90" i="55"/>
  <c r="AK88" i="55"/>
  <c r="AI88" i="55"/>
  <c r="AH88" i="55"/>
  <c r="AE88" i="55"/>
  <c r="AD88" i="55"/>
  <c r="AF88" i="55" s="1"/>
  <c r="AC88" i="55"/>
  <c r="AB88" i="55"/>
  <c r="Y88" i="55"/>
  <c r="W88" i="55"/>
  <c r="V88" i="55"/>
  <c r="S88" i="55"/>
  <c r="Q88" i="55"/>
  <c r="P88" i="55"/>
  <c r="M88" i="55"/>
  <c r="K88" i="55"/>
  <c r="J88" i="55"/>
  <c r="G88" i="55"/>
  <c r="F88" i="55"/>
  <c r="E88" i="55"/>
  <c r="D88" i="55"/>
  <c r="B88" i="55"/>
  <c r="AQ87" i="55"/>
  <c r="AO87" i="55"/>
  <c r="AP87" i="55" s="1"/>
  <c r="AR87" i="55" s="1"/>
  <c r="AN87" i="55"/>
  <c r="AJ87" i="55"/>
  <c r="AJ88" i="55" s="1"/>
  <c r="AD87" i="55"/>
  <c r="AF87" i="55" s="1"/>
  <c r="X87" i="55"/>
  <c r="Z87" i="55" s="1"/>
  <c r="R87" i="55"/>
  <c r="T87" i="55" s="1"/>
  <c r="L87" i="55"/>
  <c r="N87" i="55" s="1"/>
  <c r="H87" i="55"/>
  <c r="F87" i="55"/>
  <c r="AQ86" i="55"/>
  <c r="AR86" i="55" s="1"/>
  <c r="AO86" i="55"/>
  <c r="AP86" i="55" s="1"/>
  <c r="AN86" i="55"/>
  <c r="AN88" i="55" s="1"/>
  <c r="AL86" i="55"/>
  <c r="AJ86" i="55"/>
  <c r="AF86" i="55"/>
  <c r="AD86" i="55"/>
  <c r="X86" i="55"/>
  <c r="Z86" i="55" s="1"/>
  <c r="R86" i="55"/>
  <c r="T86" i="55" s="1"/>
  <c r="N86" i="55"/>
  <c r="L86" i="55"/>
  <c r="H86" i="55"/>
  <c r="F86" i="55"/>
  <c r="AQ85" i="55"/>
  <c r="AQ88" i="55" s="1"/>
  <c r="AP85" i="55"/>
  <c r="AO85" i="55"/>
  <c r="AN85" i="55"/>
  <c r="AL85" i="55"/>
  <c r="AJ85" i="55"/>
  <c r="AD85" i="55"/>
  <c r="AF85" i="55" s="1"/>
  <c r="X85" i="55"/>
  <c r="Z85" i="55" s="1"/>
  <c r="R85" i="55"/>
  <c r="T85" i="55" s="1"/>
  <c r="L85" i="55"/>
  <c r="N85" i="55" s="1"/>
  <c r="F85" i="55"/>
  <c r="H85" i="55" s="1"/>
  <c r="AK83" i="55"/>
  <c r="AI83" i="55"/>
  <c r="AH83" i="55"/>
  <c r="AE83" i="55"/>
  <c r="AF83" i="55" s="1"/>
  <c r="AD83" i="55"/>
  <c r="AC83" i="55"/>
  <c r="AB83" i="55"/>
  <c r="Y83" i="55"/>
  <c r="W83" i="55"/>
  <c r="V83" i="55"/>
  <c r="S83" i="55"/>
  <c r="Q83" i="55"/>
  <c r="P83" i="55"/>
  <c r="M83" i="55"/>
  <c r="N83" i="55" s="1"/>
  <c r="L83" i="55"/>
  <c r="K83" i="55"/>
  <c r="J83" i="55"/>
  <c r="G83" i="55"/>
  <c r="H83" i="55" s="1"/>
  <c r="E83" i="55"/>
  <c r="D83" i="55"/>
  <c r="B83" i="55"/>
  <c r="AQ82" i="55"/>
  <c r="AO82" i="55"/>
  <c r="AN82" i="55"/>
  <c r="AP82" i="55" s="1"/>
  <c r="AR82" i="55" s="1"/>
  <c r="AL82" i="55"/>
  <c r="AJ82" i="55"/>
  <c r="AF82" i="55"/>
  <c r="AD82" i="55"/>
  <c r="Z82" i="55"/>
  <c r="X82" i="55"/>
  <c r="R82" i="55"/>
  <c r="T82" i="55" s="1"/>
  <c r="L82" i="55"/>
  <c r="N82" i="55" s="1"/>
  <c r="H82" i="55"/>
  <c r="F82" i="55"/>
  <c r="AQ81" i="55"/>
  <c r="AO81" i="55"/>
  <c r="AN81" i="55"/>
  <c r="AN83" i="55" s="1"/>
  <c r="AJ81" i="55"/>
  <c r="AL81" i="55" s="1"/>
  <c r="AF81" i="55"/>
  <c r="AD81" i="55"/>
  <c r="X81" i="55"/>
  <c r="X83" i="55" s="1"/>
  <c r="R81" i="55"/>
  <c r="T81" i="55" s="1"/>
  <c r="L81" i="55"/>
  <c r="N81" i="55" s="1"/>
  <c r="F81" i="55"/>
  <c r="H81" i="55" s="1"/>
  <c r="AQ80" i="55"/>
  <c r="AO80" i="55"/>
  <c r="AN80" i="55"/>
  <c r="AJ80" i="55"/>
  <c r="AJ83" i="55" s="1"/>
  <c r="AF80" i="55"/>
  <c r="AD80" i="55"/>
  <c r="Z80" i="55"/>
  <c r="X80" i="55"/>
  <c r="T80" i="55"/>
  <c r="R80" i="55"/>
  <c r="R83" i="55" s="1"/>
  <c r="L80" i="55"/>
  <c r="N80" i="55" s="1"/>
  <c r="F80" i="55"/>
  <c r="F83" i="55" s="1"/>
  <c r="AK78" i="55"/>
  <c r="AI78" i="55"/>
  <c r="AH78" i="55"/>
  <c r="AE78" i="55"/>
  <c r="AC78" i="55"/>
  <c r="AB78" i="55"/>
  <c r="Y78" i="55"/>
  <c r="X78" i="55"/>
  <c r="W78" i="55"/>
  <c r="V78" i="55"/>
  <c r="S78" i="55"/>
  <c r="Q78" i="55"/>
  <c r="P78" i="55"/>
  <c r="M78" i="55"/>
  <c r="K78" i="55"/>
  <c r="J78" i="55"/>
  <c r="G78" i="55"/>
  <c r="E78" i="55"/>
  <c r="D78" i="55"/>
  <c r="B78" i="55"/>
  <c r="AR77" i="55"/>
  <c r="AQ77" i="55"/>
  <c r="AP77" i="55"/>
  <c r="AO77" i="55"/>
  <c r="AN77" i="55"/>
  <c r="AJ77" i="55"/>
  <c r="AL77" i="55" s="1"/>
  <c r="AD77" i="55"/>
  <c r="AF77" i="55" s="1"/>
  <c r="Z77" i="55"/>
  <c r="X77" i="55"/>
  <c r="R77" i="55"/>
  <c r="T77" i="55" s="1"/>
  <c r="L77" i="55"/>
  <c r="N77" i="55" s="1"/>
  <c r="F77" i="55"/>
  <c r="H77" i="55" s="1"/>
  <c r="AQ76" i="55"/>
  <c r="AO76" i="55"/>
  <c r="AN76" i="55"/>
  <c r="AJ76" i="55"/>
  <c r="AL76" i="55" s="1"/>
  <c r="AF76" i="55"/>
  <c r="AD76" i="55"/>
  <c r="X76" i="55"/>
  <c r="Z76" i="55" s="1"/>
  <c r="R76" i="55"/>
  <c r="T76" i="55" s="1"/>
  <c r="N76" i="55"/>
  <c r="L76" i="55"/>
  <c r="F76" i="55"/>
  <c r="H76" i="55" s="1"/>
  <c r="AQ75" i="55"/>
  <c r="AO75" i="55"/>
  <c r="AN75" i="55"/>
  <c r="AJ75" i="55"/>
  <c r="AL75" i="55" s="1"/>
  <c r="AD75" i="55"/>
  <c r="AD78" i="55" s="1"/>
  <c r="X75" i="55"/>
  <c r="Z75" i="55" s="1"/>
  <c r="R75" i="55"/>
  <c r="T75" i="55" s="1"/>
  <c r="L75" i="55"/>
  <c r="L78" i="55" s="1"/>
  <c r="F75" i="55"/>
  <c r="H75" i="55" s="1"/>
  <c r="AK73" i="55"/>
  <c r="AH73" i="55"/>
  <c r="AE73" i="55"/>
  <c r="AC73" i="55"/>
  <c r="AB73" i="55"/>
  <c r="Y73" i="55"/>
  <c r="W73" i="55"/>
  <c r="V73" i="55"/>
  <c r="S73" i="55"/>
  <c r="Q73" i="55"/>
  <c r="P73" i="55"/>
  <c r="M73" i="55"/>
  <c r="K73" i="55"/>
  <c r="J73" i="55"/>
  <c r="G73" i="55"/>
  <c r="E73" i="55"/>
  <c r="D73" i="55"/>
  <c r="B73" i="55"/>
  <c r="AQ72" i="55"/>
  <c r="AO72" i="55"/>
  <c r="AN72" i="55"/>
  <c r="AP72" i="55" s="1"/>
  <c r="AR72" i="55" s="1"/>
  <c r="AL72" i="55"/>
  <c r="AJ72" i="55"/>
  <c r="AF72" i="55"/>
  <c r="AD72" i="55"/>
  <c r="X72" i="55"/>
  <c r="Z72" i="55" s="1"/>
  <c r="R72" i="55"/>
  <c r="T72" i="55" s="1"/>
  <c r="L72" i="55"/>
  <c r="N72" i="55" s="1"/>
  <c r="F72" i="55"/>
  <c r="H72" i="55" s="1"/>
  <c r="AQ71" i="55"/>
  <c r="AO71" i="55"/>
  <c r="AN71" i="55"/>
  <c r="AL71" i="55"/>
  <c r="AJ71" i="55"/>
  <c r="AF71" i="55"/>
  <c r="AD71" i="55"/>
  <c r="Z71" i="55"/>
  <c r="X71" i="55"/>
  <c r="R71" i="55"/>
  <c r="T71" i="55" s="1"/>
  <c r="L71" i="55"/>
  <c r="N71" i="55" s="1"/>
  <c r="F71" i="55"/>
  <c r="H71" i="55" s="1"/>
  <c r="AQ70" i="55"/>
  <c r="AO70" i="55"/>
  <c r="AN70" i="55"/>
  <c r="AJ70" i="55"/>
  <c r="AL70" i="55" s="1"/>
  <c r="AD70" i="55"/>
  <c r="AF70" i="55" s="1"/>
  <c r="X70" i="55"/>
  <c r="X73" i="55" s="1"/>
  <c r="R70" i="55"/>
  <c r="L70" i="55"/>
  <c r="N70" i="55" s="1"/>
  <c r="F70" i="55"/>
  <c r="H70" i="55" s="1"/>
  <c r="AK68" i="55"/>
  <c r="AI68" i="55"/>
  <c r="AH68" i="55"/>
  <c r="AE68" i="55"/>
  <c r="AC68" i="55"/>
  <c r="AB68" i="55"/>
  <c r="Y68" i="55"/>
  <c r="W68" i="55"/>
  <c r="V68" i="55"/>
  <c r="S68" i="55"/>
  <c r="Q68" i="55"/>
  <c r="P68" i="55"/>
  <c r="M68" i="55"/>
  <c r="K68" i="55"/>
  <c r="J68" i="55"/>
  <c r="G68" i="55"/>
  <c r="E68" i="55"/>
  <c r="D68" i="55"/>
  <c r="B68" i="55"/>
  <c r="AQ67" i="55"/>
  <c r="AO67" i="55"/>
  <c r="AN67" i="55"/>
  <c r="AP67" i="55" s="1"/>
  <c r="AL67" i="55"/>
  <c r="AJ67" i="55"/>
  <c r="AF67" i="55"/>
  <c r="AD67" i="55"/>
  <c r="Z67" i="55"/>
  <c r="X67" i="55"/>
  <c r="T67" i="55"/>
  <c r="R67" i="55"/>
  <c r="N67" i="55"/>
  <c r="L67" i="55"/>
  <c r="F67" i="55"/>
  <c r="H67" i="55" s="1"/>
  <c r="AQ66" i="55"/>
  <c r="AO66" i="55"/>
  <c r="AN66" i="55"/>
  <c r="AN68" i="55" s="1"/>
  <c r="AJ66" i="55"/>
  <c r="AL66" i="55" s="1"/>
  <c r="AD66" i="55"/>
  <c r="AF66" i="55" s="1"/>
  <c r="X66" i="55"/>
  <c r="Z66" i="55" s="1"/>
  <c r="R66" i="55"/>
  <c r="T66" i="55" s="1"/>
  <c r="L66" i="55"/>
  <c r="N66" i="55" s="1"/>
  <c r="F66" i="55"/>
  <c r="F68" i="55" s="1"/>
  <c r="AQ65" i="55"/>
  <c r="AO65" i="55"/>
  <c r="AN65" i="55"/>
  <c r="AJ65" i="55"/>
  <c r="AL65" i="55" s="1"/>
  <c r="AD65" i="55"/>
  <c r="Z65" i="55"/>
  <c r="X65" i="55"/>
  <c r="T65" i="55"/>
  <c r="R65" i="55"/>
  <c r="R68" i="55" s="1"/>
  <c r="N65" i="55"/>
  <c r="L65" i="55"/>
  <c r="L68" i="55" s="1"/>
  <c r="H65" i="55"/>
  <c r="F65" i="55"/>
  <c r="AK63" i="55"/>
  <c r="AI63" i="55"/>
  <c r="AH63" i="55"/>
  <c r="AE63" i="55"/>
  <c r="AC63" i="55"/>
  <c r="AB63" i="55"/>
  <c r="Y63" i="55"/>
  <c r="W63" i="55"/>
  <c r="V63" i="55"/>
  <c r="S63" i="55"/>
  <c r="Q63" i="55"/>
  <c r="P63" i="55"/>
  <c r="M63" i="55"/>
  <c r="K63" i="55"/>
  <c r="J63" i="55"/>
  <c r="G63" i="55"/>
  <c r="E63" i="55"/>
  <c r="D63" i="55"/>
  <c r="B63" i="55"/>
  <c r="AQ62" i="55"/>
  <c r="AO62" i="55"/>
  <c r="AN62" i="55"/>
  <c r="AJ62" i="55"/>
  <c r="AL62" i="55" s="1"/>
  <c r="AD62" i="55"/>
  <c r="AF62" i="55" s="1"/>
  <c r="X62" i="55"/>
  <c r="Z62" i="55" s="1"/>
  <c r="T62" i="55"/>
  <c r="R62" i="55"/>
  <c r="N62" i="55"/>
  <c r="L62" i="55"/>
  <c r="F62" i="55"/>
  <c r="F63" i="55" s="1"/>
  <c r="H63" i="55" s="1"/>
  <c r="AQ61" i="55"/>
  <c r="AO61" i="55"/>
  <c r="AN61" i="55"/>
  <c r="AP61" i="55" s="1"/>
  <c r="AL61" i="55"/>
  <c r="AJ61" i="55"/>
  <c r="AD61" i="55"/>
  <c r="AF61" i="55" s="1"/>
  <c r="Z61" i="55"/>
  <c r="X61" i="55"/>
  <c r="T61" i="55"/>
  <c r="R61" i="55"/>
  <c r="N61" i="55"/>
  <c r="L61" i="55"/>
  <c r="H61" i="55"/>
  <c r="F61" i="55"/>
  <c r="AQ60" i="55"/>
  <c r="AO60" i="55"/>
  <c r="AO63" i="55" s="1"/>
  <c r="AN60" i="55"/>
  <c r="AP60" i="55" s="1"/>
  <c r="AJ60" i="55"/>
  <c r="AJ63" i="55" s="1"/>
  <c r="AD60" i="55"/>
  <c r="AF60" i="55" s="1"/>
  <c r="X60" i="55"/>
  <c r="X63" i="55" s="1"/>
  <c r="R60" i="55"/>
  <c r="T60" i="55" s="1"/>
  <c r="N60" i="55"/>
  <c r="L60" i="55"/>
  <c r="L63" i="55" s="1"/>
  <c r="N63" i="55" s="1"/>
  <c r="H60" i="55"/>
  <c r="F60" i="55"/>
  <c r="AK58" i="55"/>
  <c r="AJ58" i="55"/>
  <c r="AL58" i="55" s="1"/>
  <c r="AI58" i="55"/>
  <c r="AH58" i="55"/>
  <c r="AE58" i="55"/>
  <c r="AC58" i="55"/>
  <c r="AB58" i="55"/>
  <c r="Y58" i="55"/>
  <c r="W58" i="55"/>
  <c r="V58" i="55"/>
  <c r="S58" i="55"/>
  <c r="Q58" i="55"/>
  <c r="P58" i="55"/>
  <c r="M58" i="55"/>
  <c r="K58" i="55"/>
  <c r="J58" i="55"/>
  <c r="G58" i="55"/>
  <c r="E58" i="55"/>
  <c r="D58" i="55"/>
  <c r="B58" i="55"/>
  <c r="AQ57" i="55"/>
  <c r="AO57" i="55"/>
  <c r="AP57" i="55" s="1"/>
  <c r="AN57" i="55"/>
  <c r="AL57" i="55"/>
  <c r="AJ57" i="55"/>
  <c r="AF57" i="55"/>
  <c r="AD57" i="55"/>
  <c r="X57" i="55"/>
  <c r="Z57" i="55" s="1"/>
  <c r="T57" i="55"/>
  <c r="R57" i="55"/>
  <c r="N57" i="55"/>
  <c r="L57" i="55"/>
  <c r="H57" i="55"/>
  <c r="F57" i="55"/>
  <c r="AQ56" i="55"/>
  <c r="AP56" i="55"/>
  <c r="AR56" i="55" s="1"/>
  <c r="AO56" i="55"/>
  <c r="AN56" i="55"/>
  <c r="AL56" i="55"/>
  <c r="AJ56" i="55"/>
  <c r="AD56" i="55"/>
  <c r="AF56" i="55" s="1"/>
  <c r="X56" i="55"/>
  <c r="Z56" i="55" s="1"/>
  <c r="R56" i="55"/>
  <c r="T56" i="55" s="1"/>
  <c r="L56" i="55"/>
  <c r="H56" i="55"/>
  <c r="F56" i="55"/>
  <c r="AQ55" i="55"/>
  <c r="AO55" i="55"/>
  <c r="AO58" i="55" s="1"/>
  <c r="AN55" i="55"/>
  <c r="AL55" i="55"/>
  <c r="AJ55" i="55"/>
  <c r="AF55" i="55"/>
  <c r="AD55" i="55"/>
  <c r="AD58" i="55" s="1"/>
  <c r="AF58" i="55" s="1"/>
  <c r="X55" i="55"/>
  <c r="Z55" i="55" s="1"/>
  <c r="R55" i="55"/>
  <c r="T55" i="55" s="1"/>
  <c r="L55" i="55"/>
  <c r="N55" i="55" s="1"/>
  <c r="F55" i="55"/>
  <c r="F58" i="55" s="1"/>
  <c r="AI53" i="55"/>
  <c r="AH53" i="55"/>
  <c r="AC53" i="55"/>
  <c r="AB53" i="55"/>
  <c r="W53" i="55"/>
  <c r="V53" i="55"/>
  <c r="Q53" i="55"/>
  <c r="P53" i="55"/>
  <c r="K53" i="55"/>
  <c r="J53" i="55"/>
  <c r="E53" i="55"/>
  <c r="D53" i="55"/>
  <c r="B53" i="55"/>
  <c r="AQ52" i="55"/>
  <c r="AO52" i="55"/>
  <c r="AN52" i="55"/>
  <c r="AP52" i="55" s="1"/>
  <c r="AR52" i="55" s="1"/>
  <c r="AL52" i="55"/>
  <c r="AJ52" i="55"/>
  <c r="AF52" i="55"/>
  <c r="AD52" i="55"/>
  <c r="AD53" i="55" s="1"/>
  <c r="X52" i="55"/>
  <c r="X53" i="55" s="1"/>
  <c r="R52" i="55"/>
  <c r="T52" i="55" s="1"/>
  <c r="L52" i="55"/>
  <c r="N52" i="55" s="1"/>
  <c r="F52" i="55"/>
  <c r="H52" i="55" s="1"/>
  <c r="AQ51" i="55"/>
  <c r="AO51" i="55"/>
  <c r="AN51" i="55"/>
  <c r="AP51" i="55" s="1"/>
  <c r="AR51" i="55" s="1"/>
  <c r="AL51" i="55"/>
  <c r="AJ51" i="55"/>
  <c r="AF51" i="55"/>
  <c r="AD51" i="55"/>
  <c r="Z51" i="55"/>
  <c r="X51" i="55"/>
  <c r="T51" i="55"/>
  <c r="R51" i="55"/>
  <c r="L51" i="55"/>
  <c r="N51" i="55" s="1"/>
  <c r="H51" i="55"/>
  <c r="F51" i="55"/>
  <c r="AQ50" i="55"/>
  <c r="AQ53" i="55" s="1"/>
  <c r="AO50" i="55"/>
  <c r="AO53" i="55" s="1"/>
  <c r="AN50" i="55"/>
  <c r="AJ50" i="55"/>
  <c r="AL50" i="55" s="1"/>
  <c r="AF50" i="55"/>
  <c r="AD50" i="55"/>
  <c r="Z50" i="55"/>
  <c r="X50" i="55"/>
  <c r="R50" i="55"/>
  <c r="R53" i="55" s="1"/>
  <c r="L50" i="55"/>
  <c r="N50" i="55" s="1"/>
  <c r="AK48" i="55"/>
  <c r="AI48" i="55"/>
  <c r="AH48" i="55"/>
  <c r="AE48" i="55"/>
  <c r="AC48" i="55"/>
  <c r="AB48" i="55"/>
  <c r="Y48" i="55"/>
  <c r="W48" i="55"/>
  <c r="V48" i="55"/>
  <c r="S48" i="55"/>
  <c r="Q48" i="55"/>
  <c r="P48" i="55"/>
  <c r="M48" i="55"/>
  <c r="N48" i="55" s="1"/>
  <c r="K48" i="55"/>
  <c r="J48" i="55"/>
  <c r="G48" i="55"/>
  <c r="E48" i="55"/>
  <c r="D48" i="55"/>
  <c r="B48" i="55"/>
  <c r="AQ47" i="55"/>
  <c r="AP47" i="55"/>
  <c r="AR47" i="55" s="1"/>
  <c r="AO47" i="55"/>
  <c r="AN47" i="55"/>
  <c r="AL47" i="55"/>
  <c r="AJ47" i="55"/>
  <c r="AD47" i="55"/>
  <c r="X47" i="55"/>
  <c r="Z47" i="55" s="1"/>
  <c r="T47" i="55"/>
  <c r="R47" i="55"/>
  <c r="L47" i="55"/>
  <c r="N47" i="55" s="1"/>
  <c r="H47" i="55"/>
  <c r="F47" i="55"/>
  <c r="AQ46" i="55"/>
  <c r="AO46" i="55"/>
  <c r="AN46" i="55"/>
  <c r="AL46" i="55"/>
  <c r="AJ46" i="55"/>
  <c r="AF46" i="55"/>
  <c r="AD46" i="55"/>
  <c r="Z46" i="55"/>
  <c r="X46" i="55"/>
  <c r="R46" i="55"/>
  <c r="T46" i="55" s="1"/>
  <c r="N46" i="55"/>
  <c r="L46" i="55"/>
  <c r="H46" i="55"/>
  <c r="F46" i="55"/>
  <c r="AQ45" i="55"/>
  <c r="AQ48" i="55" s="1"/>
  <c r="AO45" i="55"/>
  <c r="AN45" i="55"/>
  <c r="AJ45" i="55"/>
  <c r="AJ48" i="55" s="1"/>
  <c r="AL48" i="55" s="1"/>
  <c r="AD45" i="55"/>
  <c r="AF45" i="55" s="1"/>
  <c r="X45" i="55"/>
  <c r="X48" i="55" s="1"/>
  <c r="Z48" i="55" s="1"/>
  <c r="R45" i="55"/>
  <c r="T45" i="55" s="1"/>
  <c r="N45" i="55"/>
  <c r="L45" i="55"/>
  <c r="L48" i="55" s="1"/>
  <c r="F45" i="55"/>
  <c r="F48" i="55" s="1"/>
  <c r="H48" i="55" s="1"/>
  <c r="AK43" i="55"/>
  <c r="AI43" i="55"/>
  <c r="AH43" i="55"/>
  <c r="AE43" i="55"/>
  <c r="AF43" i="55" s="1"/>
  <c r="AC43" i="55"/>
  <c r="AB43" i="55"/>
  <c r="Y43" i="55"/>
  <c r="X43" i="55"/>
  <c r="Z43" i="55" s="1"/>
  <c r="W43" i="55"/>
  <c r="V43" i="55"/>
  <c r="S43" i="55"/>
  <c r="Q43" i="55"/>
  <c r="P43" i="55"/>
  <c r="M43" i="55"/>
  <c r="K43" i="55"/>
  <c r="J43" i="55"/>
  <c r="G43" i="55"/>
  <c r="H43" i="55" s="1"/>
  <c r="F43" i="55"/>
  <c r="E43" i="55"/>
  <c r="D43" i="55"/>
  <c r="B43" i="55"/>
  <c r="AQ42" i="55"/>
  <c r="AP42" i="55"/>
  <c r="AR42" i="55" s="1"/>
  <c r="AO42" i="55"/>
  <c r="AN42" i="55"/>
  <c r="AL42" i="55"/>
  <c r="AJ42" i="55"/>
  <c r="AF42" i="55"/>
  <c r="AD42" i="55"/>
  <c r="Z42" i="55"/>
  <c r="X42" i="55"/>
  <c r="T42" i="55"/>
  <c r="R42" i="55"/>
  <c r="L42" i="55"/>
  <c r="N42" i="55" s="1"/>
  <c r="H42" i="55"/>
  <c r="F42" i="55"/>
  <c r="AQ41" i="55"/>
  <c r="AP41" i="55"/>
  <c r="AR41" i="55" s="1"/>
  <c r="AO41" i="55"/>
  <c r="AO43" i="55" s="1"/>
  <c r="AN41" i="55"/>
  <c r="AN43" i="55" s="1"/>
  <c r="AJ41" i="55"/>
  <c r="AJ43" i="55" s="1"/>
  <c r="AL43" i="55" s="1"/>
  <c r="AF41" i="55"/>
  <c r="AD41" i="55"/>
  <c r="Z41" i="55"/>
  <c r="X41" i="55"/>
  <c r="R41" i="55"/>
  <c r="T41" i="55" s="1"/>
  <c r="L41" i="55"/>
  <c r="N41" i="55" s="1"/>
  <c r="H41" i="55"/>
  <c r="F41" i="55"/>
  <c r="AQ40" i="55"/>
  <c r="AO40" i="55"/>
  <c r="AN40" i="55"/>
  <c r="AP40" i="55" s="1"/>
  <c r="AP43" i="55" s="1"/>
  <c r="AL40" i="55"/>
  <c r="AJ40" i="55"/>
  <c r="AF40" i="55"/>
  <c r="AD40" i="55"/>
  <c r="AD43" i="55" s="1"/>
  <c r="Z40" i="55"/>
  <c r="X40" i="55"/>
  <c r="T40" i="55"/>
  <c r="R40" i="55"/>
  <c r="R43" i="55" s="1"/>
  <c r="T43" i="55" s="1"/>
  <c r="N40" i="55"/>
  <c r="L40" i="55"/>
  <c r="L43" i="55" s="1"/>
  <c r="F40" i="55"/>
  <c r="H40" i="55" s="1"/>
  <c r="AK38" i="55"/>
  <c r="AI38" i="55"/>
  <c r="AH38" i="55"/>
  <c r="AE38" i="55"/>
  <c r="AC38" i="55"/>
  <c r="AB38" i="55"/>
  <c r="Y38" i="55"/>
  <c r="W38" i="55"/>
  <c r="V38" i="55"/>
  <c r="S38" i="55"/>
  <c r="Q38" i="55"/>
  <c r="P38" i="55"/>
  <c r="M38" i="55"/>
  <c r="K38" i="55"/>
  <c r="J38" i="55"/>
  <c r="G38" i="55"/>
  <c r="E38" i="55"/>
  <c r="D38" i="55"/>
  <c r="B38" i="55"/>
  <c r="AQ37" i="55"/>
  <c r="AP37" i="55"/>
  <c r="AR37" i="55" s="1"/>
  <c r="AO37" i="55"/>
  <c r="AN37" i="55"/>
  <c r="AL37" i="55"/>
  <c r="AJ37" i="55"/>
  <c r="AD37" i="55"/>
  <c r="AF37" i="55" s="1"/>
  <c r="Z37" i="55"/>
  <c r="X37" i="55"/>
  <c r="T37" i="55"/>
  <c r="R37" i="55"/>
  <c r="L37" i="55"/>
  <c r="F37" i="55"/>
  <c r="H37" i="55" s="1"/>
  <c r="AQ36" i="55"/>
  <c r="AO36" i="55"/>
  <c r="AN36" i="55"/>
  <c r="AJ36" i="55"/>
  <c r="AL36" i="55" s="1"/>
  <c r="AD36" i="55"/>
  <c r="AF36" i="55" s="1"/>
  <c r="X36" i="55"/>
  <c r="R36" i="55"/>
  <c r="T36" i="55" s="1"/>
  <c r="L36" i="55"/>
  <c r="N36" i="55" s="1"/>
  <c r="F36" i="55"/>
  <c r="F38" i="55" s="1"/>
  <c r="B36" i="55"/>
  <c r="AQ35" i="55"/>
  <c r="AO35" i="55"/>
  <c r="AN35" i="55"/>
  <c r="AP35" i="55" s="1"/>
  <c r="AJ35" i="55"/>
  <c r="AJ38" i="55" s="1"/>
  <c r="AL38" i="55" s="1"/>
  <c r="AD35" i="55"/>
  <c r="AF35" i="55" s="1"/>
  <c r="X35" i="55"/>
  <c r="Z35" i="55" s="1"/>
  <c r="R35" i="55"/>
  <c r="N35" i="55"/>
  <c r="L35" i="55"/>
  <c r="H35" i="55"/>
  <c r="F35" i="55"/>
  <c r="AK33" i="55"/>
  <c r="AI33" i="55"/>
  <c r="AH33" i="55"/>
  <c r="AE33" i="55"/>
  <c r="AD33" i="55"/>
  <c r="AC33" i="55"/>
  <c r="AB33" i="55"/>
  <c r="Y33" i="55"/>
  <c r="W33" i="55"/>
  <c r="V33" i="55"/>
  <c r="S33" i="55"/>
  <c r="Q33" i="55"/>
  <c r="P33" i="55"/>
  <c r="M33" i="55"/>
  <c r="K33" i="55"/>
  <c r="J33" i="55"/>
  <c r="G33" i="55"/>
  <c r="E33" i="55"/>
  <c r="D33" i="55"/>
  <c r="B33" i="55"/>
  <c r="AQ32" i="55"/>
  <c r="AO32" i="55"/>
  <c r="AN32" i="55"/>
  <c r="AL32" i="55"/>
  <c r="AJ32" i="55"/>
  <c r="AF32" i="55"/>
  <c r="AD32" i="55"/>
  <c r="X32" i="55"/>
  <c r="X33" i="55" s="1"/>
  <c r="R32" i="55"/>
  <c r="T32" i="55" s="1"/>
  <c r="N32" i="55"/>
  <c r="L32" i="55"/>
  <c r="F32" i="55"/>
  <c r="H32" i="55" s="1"/>
  <c r="AQ31" i="55"/>
  <c r="AO31" i="55"/>
  <c r="AP31" i="55" s="1"/>
  <c r="AN31" i="55"/>
  <c r="AL31" i="55"/>
  <c r="AJ31" i="55"/>
  <c r="AF31" i="55"/>
  <c r="AD31" i="55"/>
  <c r="Z31" i="55"/>
  <c r="X31" i="55"/>
  <c r="T31" i="55"/>
  <c r="R31" i="55"/>
  <c r="L31" i="55"/>
  <c r="N31" i="55" s="1"/>
  <c r="F31" i="55"/>
  <c r="H31" i="55" s="1"/>
  <c r="AQ30" i="55"/>
  <c r="AO30" i="55"/>
  <c r="AN30" i="55"/>
  <c r="AJ30" i="55"/>
  <c r="AL30" i="55" s="1"/>
  <c r="AF30" i="55"/>
  <c r="AD30" i="55"/>
  <c r="Z30" i="55"/>
  <c r="X30" i="55"/>
  <c r="R30" i="55"/>
  <c r="R33" i="55" s="1"/>
  <c r="L30" i="55"/>
  <c r="N30" i="55" s="1"/>
  <c r="H30" i="55"/>
  <c r="F30" i="55"/>
  <c r="F33" i="55" s="1"/>
  <c r="AK28" i="55"/>
  <c r="AI28" i="55"/>
  <c r="AH28" i="55"/>
  <c r="AE28" i="55"/>
  <c r="AC28" i="55"/>
  <c r="AB28" i="55"/>
  <c r="Y28" i="55"/>
  <c r="W28" i="55"/>
  <c r="V28" i="55"/>
  <c r="S28" i="55"/>
  <c r="Q28" i="55"/>
  <c r="P28" i="55"/>
  <c r="M28" i="55"/>
  <c r="K28" i="55"/>
  <c r="J28" i="55"/>
  <c r="G28" i="55"/>
  <c r="E28" i="55"/>
  <c r="D28" i="55"/>
  <c r="B28" i="55"/>
  <c r="AQ27" i="55"/>
  <c r="AO27" i="55"/>
  <c r="AN27" i="55"/>
  <c r="AL27" i="55"/>
  <c r="AJ27" i="55"/>
  <c r="AD27" i="55"/>
  <c r="AF27" i="55" s="1"/>
  <c r="Z27" i="55"/>
  <c r="X27" i="55"/>
  <c r="R27" i="55"/>
  <c r="T27" i="55" s="1"/>
  <c r="L27" i="55"/>
  <c r="N27" i="55" s="1"/>
  <c r="F27" i="55"/>
  <c r="H27" i="55" s="1"/>
  <c r="AQ26" i="55"/>
  <c r="AO26" i="55"/>
  <c r="AN26" i="55"/>
  <c r="AL26" i="55"/>
  <c r="AJ26" i="55"/>
  <c r="AD26" i="55"/>
  <c r="AF26" i="55" s="1"/>
  <c r="Z26" i="55"/>
  <c r="X26" i="55"/>
  <c r="T26" i="55"/>
  <c r="R26" i="55"/>
  <c r="L26" i="55"/>
  <c r="N26" i="55" s="1"/>
  <c r="F26" i="55"/>
  <c r="H26" i="55" s="1"/>
  <c r="AQ25" i="55"/>
  <c r="AO25" i="55"/>
  <c r="AN25" i="55"/>
  <c r="AJ25" i="55"/>
  <c r="AL25" i="55" s="1"/>
  <c r="AD25" i="55"/>
  <c r="Z25" i="55"/>
  <c r="X25" i="55"/>
  <c r="X28" i="55" s="1"/>
  <c r="T25" i="55"/>
  <c r="R25" i="55"/>
  <c r="R28" i="55" s="1"/>
  <c r="L25" i="55"/>
  <c r="L28" i="55" s="1"/>
  <c r="N28" i="55" s="1"/>
  <c r="H25" i="55"/>
  <c r="F25" i="55"/>
  <c r="AK23" i="55"/>
  <c r="AI23" i="55"/>
  <c r="AH23" i="55"/>
  <c r="AE23" i="55"/>
  <c r="AC23" i="55"/>
  <c r="AB23" i="55"/>
  <c r="Y23" i="55"/>
  <c r="W23" i="55"/>
  <c r="V23" i="55"/>
  <c r="S23" i="55"/>
  <c r="Q23" i="55"/>
  <c r="P23" i="55"/>
  <c r="M23" i="55"/>
  <c r="K23" i="55"/>
  <c r="J23" i="55"/>
  <c r="G23" i="55"/>
  <c r="E23" i="55"/>
  <c r="D23" i="55"/>
  <c r="B23" i="55"/>
  <c r="AQ22" i="55"/>
  <c r="AO22" i="55"/>
  <c r="AN22" i="55"/>
  <c r="AN23" i="55" s="1"/>
  <c r="AJ22" i="55"/>
  <c r="AL22" i="55" s="1"/>
  <c r="AF22" i="55"/>
  <c r="AD22" i="55"/>
  <c r="X22" i="55"/>
  <c r="Z22" i="55" s="1"/>
  <c r="T22" i="55"/>
  <c r="R22" i="55"/>
  <c r="N22" i="55"/>
  <c r="L22" i="55"/>
  <c r="F22" i="55"/>
  <c r="F23" i="55" s="1"/>
  <c r="AQ21" i="55"/>
  <c r="AR21" i="55" s="1"/>
  <c r="AP21" i="55"/>
  <c r="AO21" i="55"/>
  <c r="AN21" i="55"/>
  <c r="AL21" i="55"/>
  <c r="AJ21" i="55"/>
  <c r="AD21" i="55"/>
  <c r="AF21" i="55" s="1"/>
  <c r="Z21" i="55"/>
  <c r="X21" i="55"/>
  <c r="T21" i="55"/>
  <c r="R21" i="55"/>
  <c r="N21" i="55"/>
  <c r="L21" i="55"/>
  <c r="H21" i="55"/>
  <c r="F21" i="55"/>
  <c r="AQ20" i="55"/>
  <c r="AQ23" i="55" s="1"/>
  <c r="AO20" i="55"/>
  <c r="AO23" i="55" s="1"/>
  <c r="AN20" i="55"/>
  <c r="AJ20" i="55"/>
  <c r="AJ23" i="55" s="1"/>
  <c r="AD20" i="55"/>
  <c r="AF20" i="55" s="1"/>
  <c r="X20" i="55"/>
  <c r="X23" i="55" s="1"/>
  <c r="R20" i="55"/>
  <c r="T20" i="55" s="1"/>
  <c r="N20" i="55"/>
  <c r="L20" i="55"/>
  <c r="L23" i="55" s="1"/>
  <c r="F20" i="55"/>
  <c r="H20" i="55" s="1"/>
  <c r="AK18" i="55"/>
  <c r="AI18" i="55"/>
  <c r="AH18" i="55"/>
  <c r="AE18" i="55"/>
  <c r="AC18" i="55"/>
  <c r="AB18" i="55"/>
  <c r="Y18" i="55"/>
  <c r="W18" i="55"/>
  <c r="V18" i="55"/>
  <c r="S18" i="55"/>
  <c r="Q18" i="55"/>
  <c r="P18" i="55"/>
  <c r="M18" i="55"/>
  <c r="K18" i="55"/>
  <c r="J18" i="55"/>
  <c r="G18" i="55"/>
  <c r="E18" i="55"/>
  <c r="D18" i="55"/>
  <c r="B18" i="55"/>
  <c r="AQ17" i="55"/>
  <c r="AO17" i="55"/>
  <c r="AN17" i="55"/>
  <c r="AP17" i="55" s="1"/>
  <c r="AL17" i="55"/>
  <c r="AJ17" i="55"/>
  <c r="AF17" i="55"/>
  <c r="AD17" i="55"/>
  <c r="X17" i="55"/>
  <c r="Z17" i="55" s="1"/>
  <c r="T17" i="55"/>
  <c r="R17" i="55"/>
  <c r="N17" i="55"/>
  <c r="L17" i="55"/>
  <c r="H17" i="55"/>
  <c r="F17" i="55"/>
  <c r="AQ16" i="55"/>
  <c r="AP16" i="55"/>
  <c r="AR16" i="55" s="1"/>
  <c r="AO16" i="55"/>
  <c r="AN16" i="55"/>
  <c r="AL16" i="55"/>
  <c r="AJ16" i="55"/>
  <c r="AD16" i="55"/>
  <c r="AF16" i="55" s="1"/>
  <c r="X16" i="55"/>
  <c r="Z16" i="55" s="1"/>
  <c r="T16" i="55"/>
  <c r="R16" i="55"/>
  <c r="L16" i="55"/>
  <c r="H16" i="55"/>
  <c r="F16" i="55"/>
  <c r="AQ15" i="55"/>
  <c r="AO15" i="55"/>
  <c r="AO18" i="55" s="1"/>
  <c r="AN15" i="55"/>
  <c r="AN18" i="55" s="1"/>
  <c r="AJ15" i="55"/>
  <c r="AJ18" i="55" s="1"/>
  <c r="AD15" i="55"/>
  <c r="AD18" i="55" s="1"/>
  <c r="AF18" i="55" s="1"/>
  <c r="X15" i="55"/>
  <c r="X18" i="55" s="1"/>
  <c r="Z18" i="55" s="1"/>
  <c r="R15" i="55"/>
  <c r="T15" i="55" s="1"/>
  <c r="L15" i="55"/>
  <c r="N15" i="55" s="1"/>
  <c r="F15" i="55"/>
  <c r="F18" i="55" s="1"/>
  <c r="AK13" i="55"/>
  <c r="AI13" i="55"/>
  <c r="AH13" i="55"/>
  <c r="AE13" i="55"/>
  <c r="AC13" i="55"/>
  <c r="AB13" i="55"/>
  <c r="Y13" i="55"/>
  <c r="W13" i="55"/>
  <c r="V13" i="55"/>
  <c r="S13" i="55"/>
  <c r="Q13" i="55"/>
  <c r="P13" i="55"/>
  <c r="M13" i="55"/>
  <c r="K13" i="55"/>
  <c r="J13" i="55"/>
  <c r="G13" i="55"/>
  <c r="E13" i="55"/>
  <c r="D13" i="55"/>
  <c r="B13" i="55"/>
  <c r="AQ12" i="55"/>
  <c r="AO12" i="55"/>
  <c r="AN12" i="55"/>
  <c r="AP12" i="55" s="1"/>
  <c r="AR12" i="55" s="1"/>
  <c r="AL12" i="55"/>
  <c r="AJ12" i="55"/>
  <c r="AF12" i="55"/>
  <c r="AD12" i="55"/>
  <c r="X12" i="55"/>
  <c r="X13" i="55" s="1"/>
  <c r="R12" i="55"/>
  <c r="T12" i="55" s="1"/>
  <c r="N12" i="55"/>
  <c r="L12" i="55"/>
  <c r="F12" i="55"/>
  <c r="H12" i="55" s="1"/>
  <c r="AO11" i="55"/>
  <c r="AP11" i="55" s="1"/>
  <c r="H11" i="55"/>
  <c r="AQ10" i="55"/>
  <c r="AO10" i="55"/>
  <c r="AN10" i="55"/>
  <c r="AL10" i="55"/>
  <c r="AJ10" i="55"/>
  <c r="AD10" i="55"/>
  <c r="AF10" i="55" s="1"/>
  <c r="Z10" i="55"/>
  <c r="X10" i="55"/>
  <c r="T10" i="55"/>
  <c r="R10" i="55"/>
  <c r="L10" i="55"/>
  <c r="N10" i="55" s="1"/>
  <c r="F10" i="55"/>
  <c r="H10" i="55" s="1"/>
  <c r="AO9" i="55"/>
  <c r="H9" i="55"/>
  <c r="AQ8" i="55"/>
  <c r="AO8" i="55"/>
  <c r="AN8" i="55"/>
  <c r="AJ8" i="55"/>
  <c r="AJ13" i="55" s="1"/>
  <c r="AD8" i="55"/>
  <c r="AF8" i="55" s="1"/>
  <c r="Z8" i="55"/>
  <c r="X8" i="55"/>
  <c r="R8" i="55"/>
  <c r="R13" i="55" s="1"/>
  <c r="L8" i="55"/>
  <c r="L13" i="55" s="1"/>
  <c r="H8" i="55"/>
  <c r="F8" i="55"/>
  <c r="AK6" i="55"/>
  <c r="AJ6" i="55"/>
  <c r="AI6" i="55"/>
  <c r="AH6" i="55"/>
  <c r="AE6" i="55"/>
  <c r="AC6" i="55"/>
  <c r="AB6" i="55"/>
  <c r="Y6" i="55"/>
  <c r="W6" i="55"/>
  <c r="V6" i="55"/>
  <c r="S6" i="55"/>
  <c r="Q6" i="55"/>
  <c r="P6" i="55"/>
  <c r="M6" i="55"/>
  <c r="K6" i="55"/>
  <c r="J6" i="55"/>
  <c r="G6" i="55"/>
  <c r="E6" i="55"/>
  <c r="D6" i="55"/>
  <c r="B6" i="55"/>
  <c r="AQ5" i="55"/>
  <c r="AO5" i="55"/>
  <c r="AP5" i="55" s="1"/>
  <c r="AN5" i="55"/>
  <c r="AL5" i="55"/>
  <c r="AJ5" i="55"/>
  <c r="AF5" i="55"/>
  <c r="AD5" i="55"/>
  <c r="X5" i="55"/>
  <c r="Z5" i="55" s="1"/>
  <c r="T5" i="55"/>
  <c r="R5" i="55"/>
  <c r="N5" i="55"/>
  <c r="L5" i="55"/>
  <c r="H5" i="55"/>
  <c r="F5" i="55"/>
  <c r="AQ4" i="55"/>
  <c r="AO4" i="55"/>
  <c r="AP4" i="55" s="1"/>
  <c r="AN4" i="55"/>
  <c r="AL4" i="55"/>
  <c r="AJ4" i="55"/>
  <c r="AD4" i="55"/>
  <c r="AF4" i="55" s="1"/>
  <c r="X4" i="55"/>
  <c r="Z4" i="55" s="1"/>
  <c r="R4" i="55"/>
  <c r="T4" i="55" s="1"/>
  <c r="L4" i="55"/>
  <c r="F4" i="55"/>
  <c r="H4" i="55" s="1"/>
  <c r="AQ3" i="55"/>
  <c r="AO3" i="55"/>
  <c r="AN3" i="55"/>
  <c r="AN6" i="55" s="1"/>
  <c r="AL3" i="55"/>
  <c r="AJ3" i="55"/>
  <c r="AD3" i="55"/>
  <c r="AD6" i="55" s="1"/>
  <c r="X3" i="55"/>
  <c r="R3" i="55"/>
  <c r="T3" i="55" s="1"/>
  <c r="N3" i="55"/>
  <c r="L3" i="55"/>
  <c r="F3" i="55"/>
  <c r="F6" i="55" s="1"/>
  <c r="F3" i="54"/>
  <c r="H3" i="54" s="1"/>
  <c r="AK103" i="54"/>
  <c r="AI103" i="54"/>
  <c r="AH103" i="54"/>
  <c r="AE103" i="54"/>
  <c r="AC103" i="54"/>
  <c r="AB103" i="54"/>
  <c r="Y103" i="54"/>
  <c r="Z103" i="54" s="1"/>
  <c r="W103" i="54"/>
  <c r="V103" i="54"/>
  <c r="S103" i="54"/>
  <c r="Q103" i="54"/>
  <c r="P103" i="54"/>
  <c r="M103" i="54"/>
  <c r="K103" i="54"/>
  <c r="J103" i="54"/>
  <c r="G103" i="54"/>
  <c r="E103" i="54"/>
  <c r="D103" i="54"/>
  <c r="B103" i="54"/>
  <c r="AQ102" i="54"/>
  <c r="AO102" i="54"/>
  <c r="AN102" i="54"/>
  <c r="AP102" i="54" s="1"/>
  <c r="AJ102" i="54"/>
  <c r="AL102" i="54" s="1"/>
  <c r="AD102" i="54"/>
  <c r="AF102" i="54" s="1"/>
  <c r="Z102" i="54"/>
  <c r="X102" i="54"/>
  <c r="T102" i="54"/>
  <c r="R102" i="54"/>
  <c r="L102" i="54"/>
  <c r="N102" i="54" s="1"/>
  <c r="F102" i="54"/>
  <c r="H102" i="54" s="1"/>
  <c r="AQ101" i="54"/>
  <c r="AO101" i="54"/>
  <c r="AN101" i="54"/>
  <c r="AN103" i="54" s="1"/>
  <c r="AL101" i="54"/>
  <c r="AJ101" i="54"/>
  <c r="AJ103" i="54" s="1"/>
  <c r="AF101" i="54"/>
  <c r="X101" i="54"/>
  <c r="Z101" i="54" s="1"/>
  <c r="R101" i="54"/>
  <c r="T101" i="54" s="1"/>
  <c r="L101" i="54"/>
  <c r="N101" i="54" s="1"/>
  <c r="F101" i="54"/>
  <c r="F103" i="54" s="1"/>
  <c r="AR100" i="54"/>
  <c r="AQ100" i="54"/>
  <c r="AQ103" i="54" s="1"/>
  <c r="AP100" i="54"/>
  <c r="AO100" i="54"/>
  <c r="AO103" i="54" s="1"/>
  <c r="AN100" i="54"/>
  <c r="AL100" i="54"/>
  <c r="AJ100" i="54"/>
  <c r="AD100" i="54"/>
  <c r="AD103" i="54" s="1"/>
  <c r="AF103" i="54" s="1"/>
  <c r="X100" i="54"/>
  <c r="X103" i="54" s="1"/>
  <c r="R100" i="54"/>
  <c r="T100" i="54" s="1"/>
  <c r="N100" i="54"/>
  <c r="L100" i="54"/>
  <c r="L103" i="54" s="1"/>
  <c r="H100" i="54"/>
  <c r="F100" i="54"/>
  <c r="AK98" i="54"/>
  <c r="AL98" i="54" s="1"/>
  <c r="AJ98" i="54"/>
  <c r="AI98" i="54"/>
  <c r="AH98" i="54"/>
  <c r="AE98" i="54"/>
  <c r="AC98" i="54"/>
  <c r="AB98" i="54"/>
  <c r="Y98" i="54"/>
  <c r="W98" i="54"/>
  <c r="V98" i="54"/>
  <c r="S98" i="54"/>
  <c r="Q98" i="54"/>
  <c r="P98" i="54"/>
  <c r="M98" i="54"/>
  <c r="K98" i="54"/>
  <c r="J98" i="54"/>
  <c r="G98" i="54"/>
  <c r="H98" i="54" s="1"/>
  <c r="F98" i="54"/>
  <c r="E98" i="54"/>
  <c r="D98" i="54"/>
  <c r="B98" i="54"/>
  <c r="AQ97" i="54"/>
  <c r="AO97" i="54"/>
  <c r="AN97" i="54"/>
  <c r="AP97" i="54" s="1"/>
  <c r="AR97" i="54" s="1"/>
  <c r="AJ97" i="54"/>
  <c r="AL97" i="54" s="1"/>
  <c r="AF97" i="54"/>
  <c r="AD97" i="54"/>
  <c r="Z97" i="54"/>
  <c r="X97" i="54"/>
  <c r="R97" i="54"/>
  <c r="T97" i="54" s="1"/>
  <c r="L97" i="54"/>
  <c r="N97" i="54" s="1"/>
  <c r="F97" i="54"/>
  <c r="H97" i="54" s="1"/>
  <c r="AQ96" i="54"/>
  <c r="AR96" i="54" s="1"/>
  <c r="AP96" i="54"/>
  <c r="AO96" i="54"/>
  <c r="AN96" i="54"/>
  <c r="AN98" i="54" s="1"/>
  <c r="AJ96" i="54"/>
  <c r="AL96" i="54" s="1"/>
  <c r="AD96" i="54"/>
  <c r="AF96" i="54" s="1"/>
  <c r="X96" i="54"/>
  <c r="Z96" i="54" s="1"/>
  <c r="R96" i="54"/>
  <c r="T96" i="54" s="1"/>
  <c r="L96" i="54"/>
  <c r="N96" i="54" s="1"/>
  <c r="H96" i="54"/>
  <c r="F96" i="54"/>
  <c r="AQ95" i="54"/>
  <c r="AR95" i="54" s="1"/>
  <c r="AO95" i="54"/>
  <c r="AO98" i="54" s="1"/>
  <c r="AN95" i="54"/>
  <c r="AP95" i="54" s="1"/>
  <c r="AP98" i="54" s="1"/>
  <c r="AJ95" i="54"/>
  <c r="AL95" i="54" s="1"/>
  <c r="AD95" i="54"/>
  <c r="AD98" i="54" s="1"/>
  <c r="AF98" i="54" s="1"/>
  <c r="Z95" i="54"/>
  <c r="X95" i="54"/>
  <c r="X98" i="54" s="1"/>
  <c r="T95" i="54"/>
  <c r="R95" i="54"/>
  <c r="R98" i="54" s="1"/>
  <c r="T98" i="54" s="1"/>
  <c r="N95" i="54"/>
  <c r="L95" i="54"/>
  <c r="L98" i="54" s="1"/>
  <c r="F95" i="54"/>
  <c r="H95" i="54" s="1"/>
  <c r="AO93" i="54"/>
  <c r="AK93" i="54"/>
  <c r="AI93" i="54"/>
  <c r="AH93" i="54"/>
  <c r="AE93" i="54"/>
  <c r="AC93" i="54"/>
  <c r="AB93" i="54"/>
  <c r="Y93" i="54"/>
  <c r="Z93" i="54" s="1"/>
  <c r="X93" i="54"/>
  <c r="W93" i="54"/>
  <c r="V93" i="54"/>
  <c r="S93" i="54"/>
  <c r="Q93" i="54"/>
  <c r="P93" i="54"/>
  <c r="M93" i="54"/>
  <c r="N93" i="54" s="1"/>
  <c r="L93" i="54"/>
  <c r="K93" i="54"/>
  <c r="J93" i="54"/>
  <c r="G93" i="54"/>
  <c r="E93" i="54"/>
  <c r="D93" i="54"/>
  <c r="B93" i="54"/>
  <c r="AQ92" i="54"/>
  <c r="AO92" i="54"/>
  <c r="AN92" i="54"/>
  <c r="AN93" i="54" s="1"/>
  <c r="AL92" i="54"/>
  <c r="AJ92" i="54"/>
  <c r="AF92" i="54"/>
  <c r="AD92" i="54"/>
  <c r="Z92" i="54"/>
  <c r="X92" i="54"/>
  <c r="R92" i="54"/>
  <c r="L92" i="54"/>
  <c r="N92" i="54" s="1"/>
  <c r="F92" i="54"/>
  <c r="H92" i="54" s="1"/>
  <c r="AQ91" i="54"/>
  <c r="AR91" i="54" s="1"/>
  <c r="AP91" i="54"/>
  <c r="AO91" i="54"/>
  <c r="AN91" i="54"/>
  <c r="AL91" i="54"/>
  <c r="AJ91" i="54"/>
  <c r="AD91" i="54"/>
  <c r="AF91" i="54" s="1"/>
  <c r="Z91" i="54"/>
  <c r="R91" i="54"/>
  <c r="T91" i="54" s="1"/>
  <c r="N91" i="54"/>
  <c r="L91" i="54"/>
  <c r="H91" i="54"/>
  <c r="F91" i="54"/>
  <c r="AQ90" i="54"/>
  <c r="AR90" i="54" s="1"/>
  <c r="AO90" i="54"/>
  <c r="AN90" i="54"/>
  <c r="AP90" i="54" s="1"/>
  <c r="AJ90" i="54"/>
  <c r="AJ93" i="54" s="1"/>
  <c r="AL93" i="54" s="1"/>
  <c r="AD90" i="54"/>
  <c r="AF90" i="54" s="1"/>
  <c r="Z90" i="54"/>
  <c r="X90" i="54"/>
  <c r="T90" i="54"/>
  <c r="R90" i="54"/>
  <c r="R93" i="54" s="1"/>
  <c r="N90" i="54"/>
  <c r="L90" i="54"/>
  <c r="H90" i="54"/>
  <c r="F90" i="54"/>
  <c r="F93" i="54" s="1"/>
  <c r="AK88" i="54"/>
  <c r="AI88" i="54"/>
  <c r="AH88" i="54"/>
  <c r="AE88" i="54"/>
  <c r="AC88" i="54"/>
  <c r="AB88" i="54"/>
  <c r="Y88" i="54"/>
  <c r="W88" i="54"/>
  <c r="V88" i="54"/>
  <c r="S88" i="54"/>
  <c r="Q88" i="54"/>
  <c r="P88" i="54"/>
  <c r="M88" i="54"/>
  <c r="N88" i="54" s="1"/>
  <c r="L88" i="54"/>
  <c r="K88" i="54"/>
  <c r="J88" i="54"/>
  <c r="G88" i="54"/>
  <c r="E88" i="54"/>
  <c r="D88" i="54"/>
  <c r="B88" i="54"/>
  <c r="AQ87" i="54"/>
  <c r="AO87" i="54"/>
  <c r="AP87" i="54" s="1"/>
  <c r="AN87" i="54"/>
  <c r="AL87" i="54"/>
  <c r="AJ87" i="54"/>
  <c r="AD87" i="54"/>
  <c r="AF87" i="54" s="1"/>
  <c r="X87" i="54"/>
  <c r="Z87" i="54" s="1"/>
  <c r="R87" i="54"/>
  <c r="T87" i="54" s="1"/>
  <c r="L87" i="54"/>
  <c r="N87" i="54" s="1"/>
  <c r="H87" i="54"/>
  <c r="F87" i="54"/>
  <c r="AQ86" i="54"/>
  <c r="AO86" i="54"/>
  <c r="AN86" i="54"/>
  <c r="AP86" i="54" s="1"/>
  <c r="AR86" i="54" s="1"/>
  <c r="AJ86" i="54"/>
  <c r="AL86" i="54" s="1"/>
  <c r="AD86" i="54"/>
  <c r="AF86" i="54" s="1"/>
  <c r="X86" i="54"/>
  <c r="Z86" i="54" s="1"/>
  <c r="T86" i="54"/>
  <c r="R86" i="54"/>
  <c r="N86" i="54"/>
  <c r="L86" i="54"/>
  <c r="H86" i="54"/>
  <c r="F86" i="54"/>
  <c r="AQ85" i="54"/>
  <c r="AR85" i="54" s="1"/>
  <c r="AO85" i="54"/>
  <c r="AN85" i="54"/>
  <c r="AP85" i="54" s="1"/>
  <c r="AP88" i="54" s="1"/>
  <c r="AL85" i="54"/>
  <c r="AJ85" i="54"/>
  <c r="AJ88" i="54" s="1"/>
  <c r="AL88" i="54" s="1"/>
  <c r="AF85" i="54"/>
  <c r="AD85" i="54"/>
  <c r="AD88" i="54" s="1"/>
  <c r="X85" i="54"/>
  <c r="Z85" i="54" s="1"/>
  <c r="T85" i="54"/>
  <c r="R85" i="54"/>
  <c r="R88" i="54" s="1"/>
  <c r="T88" i="54" s="1"/>
  <c r="N85" i="54"/>
  <c r="L85" i="54"/>
  <c r="F85" i="54"/>
  <c r="F88" i="54" s="1"/>
  <c r="AK83" i="54"/>
  <c r="AI83" i="54"/>
  <c r="AH83" i="54"/>
  <c r="AE83" i="54"/>
  <c r="AF83" i="54" s="1"/>
  <c r="AD83" i="54"/>
  <c r="AC83" i="54"/>
  <c r="AB83" i="54"/>
  <c r="Y83" i="54"/>
  <c r="W83" i="54"/>
  <c r="V83" i="54"/>
  <c r="S83" i="54"/>
  <c r="Q83" i="54"/>
  <c r="P83" i="54"/>
  <c r="M83" i="54"/>
  <c r="K83" i="54"/>
  <c r="J83" i="54"/>
  <c r="G83" i="54"/>
  <c r="E83" i="54"/>
  <c r="D83" i="54"/>
  <c r="B83" i="54"/>
  <c r="AR82" i="54"/>
  <c r="AQ82" i="54"/>
  <c r="AP82" i="54"/>
  <c r="AO82" i="54"/>
  <c r="AN82" i="54"/>
  <c r="AJ82" i="54"/>
  <c r="AL82" i="54" s="1"/>
  <c r="AD82" i="54"/>
  <c r="AF82" i="54" s="1"/>
  <c r="X82" i="54"/>
  <c r="Z82" i="54" s="1"/>
  <c r="R82" i="54"/>
  <c r="T82" i="54" s="1"/>
  <c r="N82" i="54"/>
  <c r="L82" i="54"/>
  <c r="F82" i="54"/>
  <c r="H82" i="54" s="1"/>
  <c r="AQ81" i="54"/>
  <c r="AO81" i="54"/>
  <c r="AN81" i="54"/>
  <c r="AN83" i="54" s="1"/>
  <c r="AJ81" i="54"/>
  <c r="AL81" i="54" s="1"/>
  <c r="AF81" i="54"/>
  <c r="AD81" i="54"/>
  <c r="Z81" i="54"/>
  <c r="X81" i="54"/>
  <c r="T81" i="54"/>
  <c r="R81" i="54"/>
  <c r="N81" i="54"/>
  <c r="L81" i="54"/>
  <c r="H81" i="54"/>
  <c r="F81" i="54"/>
  <c r="AQ80" i="54"/>
  <c r="AR80" i="54" s="1"/>
  <c r="AP80" i="54"/>
  <c r="AO80" i="54"/>
  <c r="AO83" i="54" s="1"/>
  <c r="AN80" i="54"/>
  <c r="AJ80" i="54"/>
  <c r="AL80" i="54" s="1"/>
  <c r="AD80" i="54"/>
  <c r="AF80" i="54" s="1"/>
  <c r="X80" i="54"/>
  <c r="X83" i="54" s="1"/>
  <c r="R80" i="54"/>
  <c r="T80" i="54" s="1"/>
  <c r="L80" i="54"/>
  <c r="L83" i="54" s="1"/>
  <c r="N83" i="54" s="1"/>
  <c r="H80" i="54"/>
  <c r="F80" i="54"/>
  <c r="F83" i="54" s="1"/>
  <c r="AK78" i="54"/>
  <c r="AI78" i="54"/>
  <c r="AH78" i="54"/>
  <c r="AE78" i="54"/>
  <c r="AC78" i="54"/>
  <c r="AB78" i="54"/>
  <c r="Y78" i="54"/>
  <c r="W78" i="54"/>
  <c r="V78" i="54"/>
  <c r="S78" i="54"/>
  <c r="Q78" i="54"/>
  <c r="P78" i="54"/>
  <c r="M78" i="54"/>
  <c r="K78" i="54"/>
  <c r="J78" i="54"/>
  <c r="G78" i="54"/>
  <c r="H78" i="54" s="1"/>
  <c r="E78" i="54"/>
  <c r="D78" i="54"/>
  <c r="B78" i="54"/>
  <c r="AQ77" i="54"/>
  <c r="AO77" i="54"/>
  <c r="AN77" i="54"/>
  <c r="AP77" i="54" s="1"/>
  <c r="AL77" i="54"/>
  <c r="AJ77" i="54"/>
  <c r="AD77" i="54"/>
  <c r="AF77" i="54" s="1"/>
  <c r="Z77" i="54"/>
  <c r="X77" i="54"/>
  <c r="T77" i="54"/>
  <c r="R77" i="54"/>
  <c r="N77" i="54"/>
  <c r="L77" i="54"/>
  <c r="H77" i="54"/>
  <c r="F77" i="54"/>
  <c r="AQ76" i="54"/>
  <c r="AO76" i="54"/>
  <c r="AN76" i="54"/>
  <c r="AL76" i="54"/>
  <c r="AJ76" i="54"/>
  <c r="AD76" i="54"/>
  <c r="AF76" i="54" s="1"/>
  <c r="X76" i="54"/>
  <c r="Z76" i="54" s="1"/>
  <c r="R76" i="54"/>
  <c r="T76" i="54" s="1"/>
  <c r="L76" i="54"/>
  <c r="N76" i="54" s="1"/>
  <c r="F76" i="54"/>
  <c r="F78" i="54" s="1"/>
  <c r="AQ75" i="54"/>
  <c r="AO75" i="54"/>
  <c r="AN75" i="54"/>
  <c r="AJ75" i="54"/>
  <c r="AJ78" i="54" s="1"/>
  <c r="AD75" i="54"/>
  <c r="AF75" i="54" s="1"/>
  <c r="X75" i="54"/>
  <c r="X78" i="54" s="1"/>
  <c r="Z78" i="54" s="1"/>
  <c r="T75" i="54"/>
  <c r="R75" i="54"/>
  <c r="R78" i="54" s="1"/>
  <c r="L75" i="54"/>
  <c r="L78" i="54" s="1"/>
  <c r="H75" i="54"/>
  <c r="F75" i="54"/>
  <c r="AK73" i="54"/>
  <c r="AH73" i="54"/>
  <c r="AE73" i="54"/>
  <c r="AF73" i="54" s="1"/>
  <c r="AC73" i="54"/>
  <c r="AB73" i="54"/>
  <c r="Y73" i="54"/>
  <c r="W73" i="54"/>
  <c r="V73" i="54"/>
  <c r="S73" i="54"/>
  <c r="Q73" i="54"/>
  <c r="P73" i="54"/>
  <c r="M73" i="54"/>
  <c r="K73" i="54"/>
  <c r="J73" i="54"/>
  <c r="G73" i="54"/>
  <c r="E73" i="54"/>
  <c r="D73" i="54"/>
  <c r="B73" i="54"/>
  <c r="AQ72" i="54"/>
  <c r="AR72" i="54" s="1"/>
  <c r="AO72" i="54"/>
  <c r="AP72" i="54" s="1"/>
  <c r="AN72" i="54"/>
  <c r="AJ72" i="54"/>
  <c r="AL72" i="54" s="1"/>
  <c r="AF72" i="54"/>
  <c r="AD72" i="54"/>
  <c r="Z72" i="54"/>
  <c r="X72" i="54"/>
  <c r="T72" i="54"/>
  <c r="R72" i="54"/>
  <c r="N72" i="54"/>
  <c r="L72" i="54"/>
  <c r="H72" i="54"/>
  <c r="F72" i="54"/>
  <c r="AQ71" i="54"/>
  <c r="AO71" i="54"/>
  <c r="AN71" i="54"/>
  <c r="AN73" i="54" s="1"/>
  <c r="AJ71" i="54"/>
  <c r="AL71" i="54" s="1"/>
  <c r="AD71" i="54"/>
  <c r="AF71" i="54" s="1"/>
  <c r="X71" i="54"/>
  <c r="Z71" i="54" s="1"/>
  <c r="R71" i="54"/>
  <c r="T71" i="54" s="1"/>
  <c r="L71" i="54"/>
  <c r="N71" i="54" s="1"/>
  <c r="F71" i="54"/>
  <c r="H71" i="54" s="1"/>
  <c r="AQ70" i="54"/>
  <c r="AO70" i="54"/>
  <c r="AP70" i="54" s="1"/>
  <c r="AN70" i="54"/>
  <c r="AL70" i="54"/>
  <c r="AJ70" i="54"/>
  <c r="AD70" i="54"/>
  <c r="AD73" i="54" s="1"/>
  <c r="Z70" i="54"/>
  <c r="X70" i="54"/>
  <c r="X73" i="54" s="1"/>
  <c r="R70" i="54"/>
  <c r="N70" i="54"/>
  <c r="L70" i="54"/>
  <c r="F70" i="54"/>
  <c r="H70" i="54" s="1"/>
  <c r="AK68" i="54"/>
  <c r="AI68" i="54"/>
  <c r="AH68" i="54"/>
  <c r="AE68" i="54"/>
  <c r="AC68" i="54"/>
  <c r="AB68" i="54"/>
  <c r="Y68" i="54"/>
  <c r="W68" i="54"/>
  <c r="V68" i="54"/>
  <c r="S68" i="54"/>
  <c r="T68" i="54" s="1"/>
  <c r="Q68" i="54"/>
  <c r="P68" i="54"/>
  <c r="M68" i="54"/>
  <c r="L68" i="54"/>
  <c r="K68" i="54"/>
  <c r="J68" i="54"/>
  <c r="G68" i="54"/>
  <c r="E68" i="54"/>
  <c r="D68" i="54"/>
  <c r="B68" i="54"/>
  <c r="AQ67" i="54"/>
  <c r="AO67" i="54"/>
  <c r="AN67" i="54"/>
  <c r="AL67" i="54"/>
  <c r="AJ67" i="54"/>
  <c r="AF67" i="54"/>
  <c r="AD67" i="54"/>
  <c r="X67" i="54"/>
  <c r="Z67" i="54" s="1"/>
  <c r="R67" i="54"/>
  <c r="T67" i="54" s="1"/>
  <c r="L67" i="54"/>
  <c r="N67" i="54" s="1"/>
  <c r="F67" i="54"/>
  <c r="H67" i="54" s="1"/>
  <c r="AQ66" i="54"/>
  <c r="AO66" i="54"/>
  <c r="AN66" i="54"/>
  <c r="AL66" i="54"/>
  <c r="AJ66" i="54"/>
  <c r="AD66" i="54"/>
  <c r="AF66" i="54" s="1"/>
  <c r="X66" i="54"/>
  <c r="Z66" i="54" s="1"/>
  <c r="T66" i="54"/>
  <c r="R66" i="54"/>
  <c r="L66" i="54"/>
  <c r="N66" i="54" s="1"/>
  <c r="F66" i="54"/>
  <c r="H66" i="54" s="1"/>
  <c r="AQ65" i="54"/>
  <c r="AO65" i="54"/>
  <c r="AN65" i="54"/>
  <c r="AJ65" i="54"/>
  <c r="AJ68" i="54" s="1"/>
  <c r="AL68" i="54" s="1"/>
  <c r="AF65" i="54"/>
  <c r="AD65" i="54"/>
  <c r="X65" i="54"/>
  <c r="Z65" i="54" s="1"/>
  <c r="T65" i="54"/>
  <c r="R65" i="54"/>
  <c r="R68" i="54" s="1"/>
  <c r="L65" i="54"/>
  <c r="N65" i="54" s="1"/>
  <c r="F65" i="54"/>
  <c r="F68" i="54" s="1"/>
  <c r="AK63" i="54"/>
  <c r="AI63" i="54"/>
  <c r="AH63" i="54"/>
  <c r="AE63" i="54"/>
  <c r="AC63" i="54"/>
  <c r="AB63" i="54"/>
  <c r="Y63" i="54"/>
  <c r="W63" i="54"/>
  <c r="V63" i="54"/>
  <c r="S63" i="54"/>
  <c r="Q63" i="54"/>
  <c r="P63" i="54"/>
  <c r="M63" i="54"/>
  <c r="K63" i="54"/>
  <c r="J63" i="54"/>
  <c r="G63" i="54"/>
  <c r="E63" i="54"/>
  <c r="D63" i="54"/>
  <c r="B63" i="54"/>
  <c r="AQ62" i="54"/>
  <c r="AR62" i="54" s="1"/>
  <c r="AP62" i="54"/>
  <c r="AO62" i="54"/>
  <c r="AN62" i="54"/>
  <c r="AJ62" i="54"/>
  <c r="AL62" i="54" s="1"/>
  <c r="AF62" i="54"/>
  <c r="AD62" i="54"/>
  <c r="Z62" i="54"/>
  <c r="X62" i="54"/>
  <c r="R62" i="54"/>
  <c r="T62" i="54" s="1"/>
  <c r="N62" i="54"/>
  <c r="L62" i="54"/>
  <c r="H62" i="54"/>
  <c r="F62" i="54"/>
  <c r="AQ61" i="54"/>
  <c r="AO61" i="54"/>
  <c r="AN61" i="54"/>
  <c r="AN63" i="54" s="1"/>
  <c r="AJ61" i="54"/>
  <c r="AL61" i="54" s="1"/>
  <c r="AD61" i="54"/>
  <c r="AF61" i="54" s="1"/>
  <c r="Z61" i="54"/>
  <c r="X61" i="54"/>
  <c r="R61" i="54"/>
  <c r="T61" i="54" s="1"/>
  <c r="L61" i="54"/>
  <c r="N61" i="54" s="1"/>
  <c r="F61" i="54"/>
  <c r="H61" i="54" s="1"/>
  <c r="AQ60" i="54"/>
  <c r="AO60" i="54"/>
  <c r="AP60" i="54" s="1"/>
  <c r="AN60" i="54"/>
  <c r="AL60" i="54"/>
  <c r="AJ60" i="54"/>
  <c r="AJ63" i="54" s="1"/>
  <c r="AL63" i="54" s="1"/>
  <c r="AD60" i="54"/>
  <c r="AF60" i="54" s="1"/>
  <c r="X60" i="54"/>
  <c r="X63" i="54" s="1"/>
  <c r="T60" i="54"/>
  <c r="R60" i="54"/>
  <c r="R63" i="54" s="1"/>
  <c r="L60" i="54"/>
  <c r="N60" i="54" s="1"/>
  <c r="H60" i="54"/>
  <c r="F60" i="54"/>
  <c r="F63" i="54" s="1"/>
  <c r="AK58" i="54"/>
  <c r="AI58" i="54"/>
  <c r="AH58" i="54"/>
  <c r="AE58" i="54"/>
  <c r="AD58" i="54"/>
  <c r="AC58" i="54"/>
  <c r="AB58" i="54"/>
  <c r="Y58" i="54"/>
  <c r="W58" i="54"/>
  <c r="V58" i="54"/>
  <c r="S58" i="54"/>
  <c r="Q58" i="54"/>
  <c r="P58" i="54"/>
  <c r="M58" i="54"/>
  <c r="K58" i="54"/>
  <c r="J58" i="54"/>
  <c r="G58" i="54"/>
  <c r="E58" i="54"/>
  <c r="D58" i="54"/>
  <c r="B58" i="54"/>
  <c r="AQ57" i="54"/>
  <c r="AO57" i="54"/>
  <c r="AN57" i="54"/>
  <c r="AP57" i="54" s="1"/>
  <c r="AR57" i="54" s="1"/>
  <c r="AJ57" i="54"/>
  <c r="AL57" i="54" s="1"/>
  <c r="AD57" i="54"/>
  <c r="AF57" i="54" s="1"/>
  <c r="X57" i="54"/>
  <c r="Z57" i="54" s="1"/>
  <c r="T57" i="54"/>
  <c r="R57" i="54"/>
  <c r="L57" i="54"/>
  <c r="N57" i="54" s="1"/>
  <c r="F57" i="54"/>
  <c r="H57" i="54" s="1"/>
  <c r="AQ56" i="54"/>
  <c r="AO56" i="54"/>
  <c r="AN56" i="54"/>
  <c r="AL56" i="54"/>
  <c r="AJ56" i="54"/>
  <c r="AF56" i="54"/>
  <c r="AD56" i="54"/>
  <c r="X56" i="54"/>
  <c r="Z56" i="54" s="1"/>
  <c r="T56" i="54"/>
  <c r="R56" i="54"/>
  <c r="N56" i="54"/>
  <c r="L56" i="54"/>
  <c r="F56" i="54"/>
  <c r="H56" i="54" s="1"/>
  <c r="AQ55" i="54"/>
  <c r="AQ58" i="54" s="1"/>
  <c r="AO55" i="54"/>
  <c r="AO58" i="54" s="1"/>
  <c r="AN55" i="54"/>
  <c r="AJ55" i="54"/>
  <c r="AL55" i="54" s="1"/>
  <c r="AD55" i="54"/>
  <c r="AF55" i="54" s="1"/>
  <c r="X55" i="54"/>
  <c r="X58" i="54" s="1"/>
  <c r="R55" i="54"/>
  <c r="R58" i="54" s="1"/>
  <c r="L55" i="54"/>
  <c r="L58" i="54" s="1"/>
  <c r="F55" i="54"/>
  <c r="F58" i="54" s="1"/>
  <c r="AI53" i="54"/>
  <c r="AH53" i="54"/>
  <c r="AC53" i="54"/>
  <c r="AB53" i="54"/>
  <c r="W53" i="54"/>
  <c r="V53" i="54"/>
  <c r="Q53" i="54"/>
  <c r="P53" i="54"/>
  <c r="K53" i="54"/>
  <c r="J53" i="54"/>
  <c r="F53" i="54"/>
  <c r="E53" i="54"/>
  <c r="D53" i="54"/>
  <c r="B53" i="54"/>
  <c r="AQ52" i="54"/>
  <c r="AR52" i="54" s="1"/>
  <c r="AO52" i="54"/>
  <c r="AN52" i="54"/>
  <c r="AP52" i="54" s="1"/>
  <c r="AJ52" i="54"/>
  <c r="AL52" i="54" s="1"/>
  <c r="AF52" i="54"/>
  <c r="AD52" i="54"/>
  <c r="Z52" i="54"/>
  <c r="X52" i="54"/>
  <c r="R52" i="54"/>
  <c r="T52" i="54" s="1"/>
  <c r="L52" i="54"/>
  <c r="N52" i="54" s="1"/>
  <c r="H52" i="54"/>
  <c r="F52" i="54"/>
  <c r="AQ51" i="54"/>
  <c r="AR51" i="54" s="1"/>
  <c r="AP51" i="54"/>
  <c r="AO51" i="54"/>
  <c r="AN51" i="54"/>
  <c r="AN53" i="54" s="1"/>
  <c r="AJ51" i="54"/>
  <c r="AL51" i="54" s="1"/>
  <c r="AD51" i="54"/>
  <c r="AF51" i="54" s="1"/>
  <c r="Z51" i="54"/>
  <c r="X51" i="54"/>
  <c r="R51" i="54"/>
  <c r="T51" i="54" s="1"/>
  <c r="L51" i="54"/>
  <c r="N51" i="54" s="1"/>
  <c r="H51" i="54"/>
  <c r="F51" i="54"/>
  <c r="AQ50" i="54"/>
  <c r="AR50" i="54" s="1"/>
  <c r="AO50" i="54"/>
  <c r="AO53" i="54" s="1"/>
  <c r="AN50" i="54"/>
  <c r="AP50" i="54" s="1"/>
  <c r="AP53" i="54" s="1"/>
  <c r="AL50" i="54"/>
  <c r="AJ50" i="54"/>
  <c r="AJ53" i="54" s="1"/>
  <c r="AD50" i="54"/>
  <c r="AF50" i="54" s="1"/>
  <c r="Z50" i="54"/>
  <c r="X50" i="54"/>
  <c r="X53" i="54" s="1"/>
  <c r="T50" i="54"/>
  <c r="R50" i="54"/>
  <c r="R53" i="54" s="1"/>
  <c r="L50" i="54"/>
  <c r="N50" i="54" s="1"/>
  <c r="H50" i="54"/>
  <c r="AK48" i="54"/>
  <c r="AI48" i="54"/>
  <c r="AH48" i="54"/>
  <c r="AE48" i="54"/>
  <c r="AC48" i="54"/>
  <c r="AB48" i="54"/>
  <c r="Y48" i="54"/>
  <c r="W48" i="54"/>
  <c r="V48" i="54"/>
  <c r="S48" i="54"/>
  <c r="Q48" i="54"/>
  <c r="P48" i="54"/>
  <c r="M48" i="54"/>
  <c r="K48" i="54"/>
  <c r="J48" i="54"/>
  <c r="G48" i="54"/>
  <c r="E48" i="54"/>
  <c r="D48" i="54"/>
  <c r="B48" i="54"/>
  <c r="AQ47" i="54"/>
  <c r="AO47" i="54"/>
  <c r="AN47" i="54"/>
  <c r="AL47" i="54"/>
  <c r="AJ47" i="54"/>
  <c r="AF47" i="54"/>
  <c r="AD47" i="54"/>
  <c r="Z47" i="54"/>
  <c r="X47" i="54"/>
  <c r="R47" i="54"/>
  <c r="T47" i="54" s="1"/>
  <c r="L47" i="54"/>
  <c r="N47" i="54" s="1"/>
  <c r="F47" i="54"/>
  <c r="H47" i="54" s="1"/>
  <c r="AR46" i="54"/>
  <c r="AQ46" i="54"/>
  <c r="AP46" i="54"/>
  <c r="AO46" i="54"/>
  <c r="AN46" i="54"/>
  <c r="AJ46" i="54"/>
  <c r="AL46" i="54" s="1"/>
  <c r="AF46" i="54"/>
  <c r="AD46" i="54"/>
  <c r="Z46" i="54"/>
  <c r="X46" i="54"/>
  <c r="R46" i="54"/>
  <c r="T46" i="54" s="1"/>
  <c r="N46" i="54"/>
  <c r="L46" i="54"/>
  <c r="F46" i="54"/>
  <c r="H46" i="54" s="1"/>
  <c r="AQ45" i="54"/>
  <c r="AO45" i="54"/>
  <c r="AO48" i="54" s="1"/>
  <c r="AN45" i="54"/>
  <c r="AJ45" i="54"/>
  <c r="AL45" i="54" s="1"/>
  <c r="AD45" i="54"/>
  <c r="AD48" i="54" s="1"/>
  <c r="X45" i="54"/>
  <c r="X48" i="54" s="1"/>
  <c r="T45" i="54"/>
  <c r="R45" i="54"/>
  <c r="R48" i="54" s="1"/>
  <c r="L45" i="54"/>
  <c r="N45" i="54" s="1"/>
  <c r="F45" i="54"/>
  <c r="F48" i="54" s="1"/>
  <c r="H48" i="54" s="1"/>
  <c r="AK43" i="54"/>
  <c r="AI43" i="54"/>
  <c r="AH43" i="54"/>
  <c r="AE43" i="54"/>
  <c r="AC43" i="54"/>
  <c r="AB43" i="54"/>
  <c r="Y43" i="54"/>
  <c r="W43" i="54"/>
  <c r="V43" i="54"/>
  <c r="S43" i="54"/>
  <c r="T43" i="54" s="1"/>
  <c r="Q43" i="54"/>
  <c r="P43" i="54"/>
  <c r="M43" i="54"/>
  <c r="K43" i="54"/>
  <c r="J43" i="54"/>
  <c r="G43" i="54"/>
  <c r="E43" i="54"/>
  <c r="D43" i="54"/>
  <c r="B43" i="54"/>
  <c r="AQ42" i="54"/>
  <c r="AR42" i="54" s="1"/>
  <c r="AP42" i="54"/>
  <c r="AO42" i="54"/>
  <c r="AN42" i="54"/>
  <c r="AJ42" i="54"/>
  <c r="AL42" i="54" s="1"/>
  <c r="AD42" i="54"/>
  <c r="AF42" i="54" s="1"/>
  <c r="Z42" i="54"/>
  <c r="X42" i="54"/>
  <c r="T42" i="54"/>
  <c r="R42" i="54"/>
  <c r="L42" i="54"/>
  <c r="N42" i="54" s="1"/>
  <c r="H42" i="54"/>
  <c r="F42" i="54"/>
  <c r="AQ41" i="54"/>
  <c r="AO41" i="54"/>
  <c r="AN41" i="54"/>
  <c r="AP41" i="54" s="1"/>
  <c r="AJ41" i="54"/>
  <c r="AL41" i="54" s="1"/>
  <c r="AD41" i="54"/>
  <c r="AF41" i="54" s="1"/>
  <c r="Z41" i="54"/>
  <c r="X41" i="54"/>
  <c r="T41" i="54"/>
  <c r="R41" i="54"/>
  <c r="N41" i="54"/>
  <c r="L41" i="54"/>
  <c r="F41" i="54"/>
  <c r="H41" i="54" s="1"/>
  <c r="AQ40" i="54"/>
  <c r="AO40" i="54"/>
  <c r="AO43" i="54" s="1"/>
  <c r="AN40" i="54"/>
  <c r="AP40" i="54" s="1"/>
  <c r="AP43" i="54" s="1"/>
  <c r="AL40" i="54"/>
  <c r="AJ40" i="54"/>
  <c r="AJ43" i="54" s="1"/>
  <c r="AD40" i="54"/>
  <c r="AF40" i="54" s="1"/>
  <c r="X40" i="54"/>
  <c r="X43" i="54" s="1"/>
  <c r="Z43" i="54" s="1"/>
  <c r="T40" i="54"/>
  <c r="R40" i="54"/>
  <c r="R43" i="54" s="1"/>
  <c r="N40" i="54"/>
  <c r="L40" i="54"/>
  <c r="F40" i="54"/>
  <c r="F43" i="54" s="1"/>
  <c r="H43" i="54" s="1"/>
  <c r="AK38" i="54"/>
  <c r="AI38" i="54"/>
  <c r="AH38" i="54"/>
  <c r="AE38" i="54"/>
  <c r="AD38" i="54"/>
  <c r="AC38" i="54"/>
  <c r="AB38" i="54"/>
  <c r="Y38" i="54"/>
  <c r="W38" i="54"/>
  <c r="V38" i="54"/>
  <c r="S38" i="54"/>
  <c r="Q38" i="54"/>
  <c r="P38" i="54"/>
  <c r="M38" i="54"/>
  <c r="K38" i="54"/>
  <c r="J38" i="54"/>
  <c r="G38" i="54"/>
  <c r="E38" i="54"/>
  <c r="D38" i="54"/>
  <c r="B38" i="54"/>
  <c r="AQ37" i="54"/>
  <c r="AO37" i="54"/>
  <c r="AN37" i="54"/>
  <c r="AP37" i="54" s="1"/>
  <c r="AR37" i="54" s="1"/>
  <c r="AJ37" i="54"/>
  <c r="AL37" i="54" s="1"/>
  <c r="AD37" i="54"/>
  <c r="AF37" i="54" s="1"/>
  <c r="X37" i="54"/>
  <c r="Z37" i="54" s="1"/>
  <c r="T37" i="54"/>
  <c r="R37" i="54"/>
  <c r="N37" i="54"/>
  <c r="L37" i="54"/>
  <c r="F37" i="54"/>
  <c r="H37" i="54" s="1"/>
  <c r="AQ36" i="54"/>
  <c r="AO36" i="54"/>
  <c r="AN36" i="54"/>
  <c r="AJ36" i="54"/>
  <c r="AL36" i="54" s="1"/>
  <c r="AF36" i="54"/>
  <c r="AD36" i="54"/>
  <c r="X36" i="54"/>
  <c r="Z36" i="54" s="1"/>
  <c r="T36" i="54"/>
  <c r="R36" i="54"/>
  <c r="N36" i="54"/>
  <c r="L36" i="54"/>
  <c r="H36" i="54"/>
  <c r="F36" i="54"/>
  <c r="B36" i="54"/>
  <c r="AQ35" i="54"/>
  <c r="AO35" i="54"/>
  <c r="AO38" i="54" s="1"/>
  <c r="AN35" i="54"/>
  <c r="AJ35" i="54"/>
  <c r="AJ38" i="54" s="1"/>
  <c r="AF35" i="54"/>
  <c r="AD35" i="54"/>
  <c r="Z35" i="54"/>
  <c r="X35" i="54"/>
  <c r="X38" i="54" s="1"/>
  <c r="R35" i="54"/>
  <c r="T35" i="54" s="1"/>
  <c r="N35" i="54"/>
  <c r="L35" i="54"/>
  <c r="L38" i="54" s="1"/>
  <c r="F35" i="54"/>
  <c r="H35" i="54" s="1"/>
  <c r="AK33" i="54"/>
  <c r="AI33" i="54"/>
  <c r="AH33" i="54"/>
  <c r="AE33" i="54"/>
  <c r="AC33" i="54"/>
  <c r="AB33" i="54"/>
  <c r="Y33" i="54"/>
  <c r="W33" i="54"/>
  <c r="V33" i="54"/>
  <c r="S33" i="54"/>
  <c r="Q33" i="54"/>
  <c r="P33" i="54"/>
  <c r="M33" i="54"/>
  <c r="K33" i="54"/>
  <c r="J33" i="54"/>
  <c r="G33" i="54"/>
  <c r="H33" i="54" s="1"/>
  <c r="F33" i="54"/>
  <c r="E33" i="54"/>
  <c r="D33" i="54"/>
  <c r="B33" i="54"/>
  <c r="AQ32" i="54"/>
  <c r="AP32" i="54"/>
  <c r="AR32" i="54" s="1"/>
  <c r="AO32" i="54"/>
  <c r="AN32" i="54"/>
  <c r="AJ32" i="54"/>
  <c r="AL32" i="54" s="1"/>
  <c r="AF32" i="54"/>
  <c r="AD32" i="54"/>
  <c r="Z32" i="54"/>
  <c r="X32" i="54"/>
  <c r="R32" i="54"/>
  <c r="T32" i="54" s="1"/>
  <c r="L32" i="54"/>
  <c r="N32" i="54" s="1"/>
  <c r="F32" i="54"/>
  <c r="H32" i="54" s="1"/>
  <c r="AQ31" i="54"/>
  <c r="AP31" i="54"/>
  <c r="AO31" i="54"/>
  <c r="AN31" i="54"/>
  <c r="AJ31" i="54"/>
  <c r="AL31" i="54" s="1"/>
  <c r="AF31" i="54"/>
  <c r="AD31" i="54"/>
  <c r="Z31" i="54"/>
  <c r="X31" i="54"/>
  <c r="R31" i="54"/>
  <c r="T31" i="54" s="1"/>
  <c r="L31" i="54"/>
  <c r="N31" i="54" s="1"/>
  <c r="H31" i="54"/>
  <c r="F31" i="54"/>
  <c r="AQ30" i="54"/>
  <c r="AO30" i="54"/>
  <c r="AO33" i="54" s="1"/>
  <c r="AN30" i="54"/>
  <c r="AJ30" i="54"/>
  <c r="AL30" i="54" s="1"/>
  <c r="AD30" i="54"/>
  <c r="AD33" i="54" s="1"/>
  <c r="Z30" i="54"/>
  <c r="X30" i="54"/>
  <c r="X33" i="54" s="1"/>
  <c r="R30" i="54"/>
  <c r="L30" i="54"/>
  <c r="N30" i="54" s="1"/>
  <c r="F30" i="54"/>
  <c r="H30" i="54" s="1"/>
  <c r="AK28" i="54"/>
  <c r="AI28" i="54"/>
  <c r="AH28" i="54"/>
  <c r="AE28" i="54"/>
  <c r="AC28" i="54"/>
  <c r="AB28" i="54"/>
  <c r="Y28" i="54"/>
  <c r="W28" i="54"/>
  <c r="V28" i="54"/>
  <c r="S28" i="54"/>
  <c r="Q28" i="54"/>
  <c r="P28" i="54"/>
  <c r="M28" i="54"/>
  <c r="K28" i="54"/>
  <c r="J28" i="54"/>
  <c r="G28" i="54"/>
  <c r="E28" i="54"/>
  <c r="D28" i="54"/>
  <c r="B28" i="54"/>
  <c r="AQ27" i="54"/>
  <c r="AO27" i="54"/>
  <c r="AN27" i="54"/>
  <c r="AL27" i="54"/>
  <c r="AJ27" i="54"/>
  <c r="AD27" i="54"/>
  <c r="AF27" i="54" s="1"/>
  <c r="Z27" i="54"/>
  <c r="X27" i="54"/>
  <c r="T27" i="54"/>
  <c r="R27" i="54"/>
  <c r="N27" i="54"/>
  <c r="L27" i="54"/>
  <c r="F27" i="54"/>
  <c r="H27" i="54" s="1"/>
  <c r="AQ26" i="54"/>
  <c r="AO26" i="54"/>
  <c r="AN26" i="54"/>
  <c r="AJ26" i="54"/>
  <c r="AL26" i="54" s="1"/>
  <c r="AD26" i="54"/>
  <c r="AF26" i="54" s="1"/>
  <c r="X26" i="54"/>
  <c r="Z26" i="54" s="1"/>
  <c r="R26" i="54"/>
  <c r="T26" i="54" s="1"/>
  <c r="L26" i="54"/>
  <c r="N26" i="54" s="1"/>
  <c r="F26" i="54"/>
  <c r="H26" i="54" s="1"/>
  <c r="AQ25" i="54"/>
  <c r="AO25" i="54"/>
  <c r="AN25" i="54"/>
  <c r="AJ25" i="54"/>
  <c r="AJ28" i="54" s="1"/>
  <c r="AF25" i="54"/>
  <c r="AD25" i="54"/>
  <c r="AD28" i="54" s="1"/>
  <c r="X25" i="54"/>
  <c r="Z25" i="54" s="1"/>
  <c r="T25" i="54"/>
  <c r="R25" i="54"/>
  <c r="N25" i="54"/>
  <c r="L25" i="54"/>
  <c r="H25" i="54"/>
  <c r="F25" i="54"/>
  <c r="AK23" i="54"/>
  <c r="AI23" i="54"/>
  <c r="AH23" i="54"/>
  <c r="AE23" i="54"/>
  <c r="AC23" i="54"/>
  <c r="AB23" i="54"/>
  <c r="Y23" i="54"/>
  <c r="W23" i="54"/>
  <c r="V23" i="54"/>
  <c r="S23" i="54"/>
  <c r="Q23" i="54"/>
  <c r="P23" i="54"/>
  <c r="M23" i="54"/>
  <c r="K23" i="54"/>
  <c r="J23" i="54"/>
  <c r="G23" i="54"/>
  <c r="E23" i="54"/>
  <c r="D23" i="54"/>
  <c r="B23" i="54"/>
  <c r="AQ22" i="54"/>
  <c r="AR22" i="54" s="1"/>
  <c r="AP22" i="54"/>
  <c r="AO22" i="54"/>
  <c r="AN22" i="54"/>
  <c r="AL22" i="54"/>
  <c r="AJ22" i="54"/>
  <c r="AD22" i="54"/>
  <c r="AF22" i="54" s="1"/>
  <c r="X22" i="54"/>
  <c r="Z22" i="54" s="1"/>
  <c r="R22" i="54"/>
  <c r="T22" i="54" s="1"/>
  <c r="N22" i="54"/>
  <c r="L22" i="54"/>
  <c r="H22" i="54"/>
  <c r="F22" i="54"/>
  <c r="AQ21" i="54"/>
  <c r="AO21" i="54"/>
  <c r="AN21" i="54"/>
  <c r="AL21" i="54"/>
  <c r="AJ21" i="54"/>
  <c r="AD21" i="54"/>
  <c r="AF21" i="54" s="1"/>
  <c r="Z21" i="54"/>
  <c r="X21" i="54"/>
  <c r="R21" i="54"/>
  <c r="T21" i="54" s="1"/>
  <c r="L21" i="54"/>
  <c r="N21" i="54" s="1"/>
  <c r="H21" i="54"/>
  <c r="F21" i="54"/>
  <c r="AQ20" i="54"/>
  <c r="AO20" i="54"/>
  <c r="AN20" i="54"/>
  <c r="AL20" i="54"/>
  <c r="AJ20" i="54"/>
  <c r="AJ23" i="54" s="1"/>
  <c r="AD20" i="54"/>
  <c r="AF20" i="54" s="1"/>
  <c r="X20" i="54"/>
  <c r="X23" i="54" s="1"/>
  <c r="R20" i="54"/>
  <c r="R23" i="54" s="1"/>
  <c r="L20" i="54"/>
  <c r="N20" i="54" s="1"/>
  <c r="H20" i="54"/>
  <c r="F20" i="54"/>
  <c r="F23" i="54" s="1"/>
  <c r="AK18" i="54"/>
  <c r="AI18" i="54"/>
  <c r="AH18" i="54"/>
  <c r="AE18" i="54"/>
  <c r="AC18" i="54"/>
  <c r="AB18" i="54"/>
  <c r="Y18" i="54"/>
  <c r="W18" i="54"/>
  <c r="V18" i="54"/>
  <c r="S18" i="54"/>
  <c r="Q18" i="54"/>
  <c r="P18" i="54"/>
  <c r="M18" i="54"/>
  <c r="K18" i="54"/>
  <c r="J18" i="54"/>
  <c r="G18" i="54"/>
  <c r="E18" i="54"/>
  <c r="D18" i="54"/>
  <c r="B18" i="54"/>
  <c r="AQ17" i="54"/>
  <c r="AO17" i="54"/>
  <c r="AN17" i="54"/>
  <c r="AP17" i="54" s="1"/>
  <c r="AL17" i="54"/>
  <c r="AJ17" i="54"/>
  <c r="AD17" i="54"/>
  <c r="AF17" i="54" s="1"/>
  <c r="X17" i="54"/>
  <c r="Z17" i="54" s="1"/>
  <c r="T17" i="54"/>
  <c r="R17" i="54"/>
  <c r="N17" i="54"/>
  <c r="L17" i="54"/>
  <c r="F17" i="54"/>
  <c r="H17" i="54" s="1"/>
  <c r="AQ16" i="54"/>
  <c r="AO16" i="54"/>
  <c r="AN16" i="54"/>
  <c r="AL16" i="54"/>
  <c r="AJ16" i="54"/>
  <c r="AD16" i="54"/>
  <c r="AF16" i="54" s="1"/>
  <c r="X16" i="54"/>
  <c r="Z16" i="54" s="1"/>
  <c r="R16" i="54"/>
  <c r="T16" i="54" s="1"/>
  <c r="N16" i="54"/>
  <c r="L16" i="54"/>
  <c r="F16" i="54"/>
  <c r="H16" i="54" s="1"/>
  <c r="AQ15" i="54"/>
  <c r="AQ18" i="54" s="1"/>
  <c r="AO15" i="54"/>
  <c r="AO18" i="54" s="1"/>
  <c r="AN15" i="54"/>
  <c r="AL15" i="54"/>
  <c r="AJ15" i="54"/>
  <c r="AJ18" i="54" s="1"/>
  <c r="AL18" i="54" s="1"/>
  <c r="AD15" i="54"/>
  <c r="AD18" i="54" s="1"/>
  <c r="X15" i="54"/>
  <c r="Z15" i="54" s="1"/>
  <c r="R15" i="54"/>
  <c r="T15" i="54" s="1"/>
  <c r="L15" i="54"/>
  <c r="L18" i="54" s="1"/>
  <c r="H15" i="54"/>
  <c r="F15" i="54"/>
  <c r="F18" i="54" s="1"/>
  <c r="AK13" i="54"/>
  <c r="AI13" i="54"/>
  <c r="AH13" i="54"/>
  <c r="AE13" i="54"/>
  <c r="AC13" i="54"/>
  <c r="AB13" i="54"/>
  <c r="Y13" i="54"/>
  <c r="W13" i="54"/>
  <c r="V13" i="54"/>
  <c r="S13" i="54"/>
  <c r="Q13" i="54"/>
  <c r="P13" i="54"/>
  <c r="M13" i="54"/>
  <c r="K13" i="54"/>
  <c r="J13" i="54"/>
  <c r="G13" i="54"/>
  <c r="E13" i="54"/>
  <c r="D13" i="54"/>
  <c r="B13" i="54"/>
  <c r="AQ12" i="54"/>
  <c r="AP12" i="54"/>
  <c r="AR12" i="54" s="1"/>
  <c r="AO12" i="54"/>
  <c r="AN12" i="54"/>
  <c r="AJ12" i="54"/>
  <c r="AL12" i="54" s="1"/>
  <c r="AF12" i="54"/>
  <c r="AD12" i="54"/>
  <c r="X12" i="54"/>
  <c r="Z12" i="54" s="1"/>
  <c r="R12" i="54"/>
  <c r="T12" i="54" s="1"/>
  <c r="L12" i="54"/>
  <c r="N12" i="54" s="1"/>
  <c r="H12" i="54"/>
  <c r="F12" i="54"/>
  <c r="AO11" i="54"/>
  <c r="AP11" i="54" s="1"/>
  <c r="H11" i="54"/>
  <c r="AQ10" i="54"/>
  <c r="AO10" i="54"/>
  <c r="AN10" i="54"/>
  <c r="AJ10" i="54"/>
  <c r="AL10" i="54" s="1"/>
  <c r="AF10" i="54"/>
  <c r="AD10" i="54"/>
  <c r="X10" i="54"/>
  <c r="Z10" i="54" s="1"/>
  <c r="R10" i="54"/>
  <c r="T10" i="54" s="1"/>
  <c r="L10" i="54"/>
  <c r="N10" i="54" s="1"/>
  <c r="F10" i="54"/>
  <c r="H10" i="54" s="1"/>
  <c r="AO9" i="54"/>
  <c r="H9" i="54"/>
  <c r="AQ8" i="54"/>
  <c r="AO8" i="54"/>
  <c r="AN8" i="54"/>
  <c r="AJ8" i="54"/>
  <c r="AL8" i="54" s="1"/>
  <c r="AD8" i="54"/>
  <c r="AF8" i="54" s="1"/>
  <c r="X8" i="54"/>
  <c r="Z8" i="54" s="1"/>
  <c r="R8" i="54"/>
  <c r="R13" i="54" s="1"/>
  <c r="L8" i="54"/>
  <c r="L13" i="54" s="1"/>
  <c r="H8" i="54"/>
  <c r="F8" i="54"/>
  <c r="AK6" i="54"/>
  <c r="AI6" i="54"/>
  <c r="AH6" i="54"/>
  <c r="AE6" i="54"/>
  <c r="AC6" i="54"/>
  <c r="AB6" i="54"/>
  <c r="Y6" i="54"/>
  <c r="W6" i="54"/>
  <c r="V6" i="54"/>
  <c r="S6" i="54"/>
  <c r="Q6" i="54"/>
  <c r="P6" i="54"/>
  <c r="M6" i="54"/>
  <c r="K6" i="54"/>
  <c r="J6" i="54"/>
  <c r="G6" i="54"/>
  <c r="E6" i="54"/>
  <c r="D6" i="54"/>
  <c r="B6" i="54"/>
  <c r="AQ5" i="54"/>
  <c r="AO5" i="54"/>
  <c r="AN5" i="54"/>
  <c r="AP5" i="54" s="1"/>
  <c r="AL5" i="54"/>
  <c r="AJ5" i="54"/>
  <c r="AF5" i="54"/>
  <c r="AD5" i="54"/>
  <c r="X5" i="54"/>
  <c r="T5" i="54"/>
  <c r="R5" i="54"/>
  <c r="N5" i="54"/>
  <c r="L5" i="54"/>
  <c r="H5" i="54"/>
  <c r="F5" i="54"/>
  <c r="AQ4" i="54"/>
  <c r="AO4" i="54"/>
  <c r="AN4" i="54"/>
  <c r="AN6" i="54" s="1"/>
  <c r="AL4" i="54"/>
  <c r="AJ4" i="54"/>
  <c r="AD4" i="54"/>
  <c r="AF4" i="54" s="1"/>
  <c r="X4" i="54"/>
  <c r="Z4" i="54" s="1"/>
  <c r="R4" i="54"/>
  <c r="T4" i="54" s="1"/>
  <c r="L4" i="54"/>
  <c r="N4" i="54" s="1"/>
  <c r="F4" i="54"/>
  <c r="H4" i="54" s="1"/>
  <c r="AQ3" i="54"/>
  <c r="AO3" i="54"/>
  <c r="AN3" i="54"/>
  <c r="AJ3" i="54"/>
  <c r="AJ6" i="54" s="1"/>
  <c r="AL6" i="54" s="1"/>
  <c r="AD3" i="54"/>
  <c r="AF3" i="54" s="1"/>
  <c r="Z3" i="54"/>
  <c r="X3" i="54"/>
  <c r="R3" i="54"/>
  <c r="T3" i="54" s="1"/>
  <c r="N3" i="54"/>
  <c r="L3" i="54"/>
  <c r="AK103" i="53"/>
  <c r="AI103" i="53"/>
  <c r="AH103" i="53"/>
  <c r="AE103" i="53"/>
  <c r="AC103" i="53"/>
  <c r="AB103" i="53"/>
  <c r="Y103" i="53"/>
  <c r="Z103" i="53" s="1"/>
  <c r="W103" i="53"/>
  <c r="V103" i="53"/>
  <c r="S103" i="53"/>
  <c r="Q103" i="53"/>
  <c r="P103" i="53"/>
  <c r="M103" i="53"/>
  <c r="K103" i="53"/>
  <c r="J103" i="53"/>
  <c r="G103" i="53"/>
  <c r="E103" i="53"/>
  <c r="D103" i="53"/>
  <c r="B103" i="53"/>
  <c r="AQ102" i="53"/>
  <c r="AR102" i="53" s="1"/>
  <c r="AP102" i="53"/>
  <c r="AO102" i="53"/>
  <c r="AN102" i="53"/>
  <c r="AL102" i="53"/>
  <c r="AJ102" i="53"/>
  <c r="AD102" i="53"/>
  <c r="AF102" i="53" s="1"/>
  <c r="X102" i="53"/>
  <c r="Z102" i="53" s="1"/>
  <c r="R102" i="53"/>
  <c r="T102" i="53" s="1"/>
  <c r="N102" i="53"/>
  <c r="L102" i="53"/>
  <c r="H102" i="53"/>
  <c r="F102" i="53"/>
  <c r="AQ101" i="53"/>
  <c r="AO101" i="53"/>
  <c r="AP101" i="53" s="1"/>
  <c r="AR101" i="53" s="1"/>
  <c r="AN101" i="53"/>
  <c r="AN103" i="53" s="1"/>
  <c r="AL101" i="53"/>
  <c r="AJ101" i="53"/>
  <c r="AF101" i="53"/>
  <c r="Z101" i="53"/>
  <c r="X101" i="53"/>
  <c r="T101" i="53"/>
  <c r="R101" i="53"/>
  <c r="N101" i="53"/>
  <c r="L101" i="53"/>
  <c r="H101" i="53"/>
  <c r="F101" i="53"/>
  <c r="AQ100" i="53"/>
  <c r="AQ103" i="53" s="1"/>
  <c r="AR103" i="53" s="1"/>
  <c r="AO100" i="53"/>
  <c r="AO103" i="53" s="1"/>
  <c r="AN100" i="53"/>
  <c r="AP100" i="53" s="1"/>
  <c r="AJ100" i="53"/>
  <c r="AL100" i="53" s="1"/>
  <c r="AD100" i="53"/>
  <c r="AD103" i="53" s="1"/>
  <c r="X100" i="53"/>
  <c r="X103" i="53" s="1"/>
  <c r="R100" i="53"/>
  <c r="T100" i="53" s="1"/>
  <c r="N100" i="53"/>
  <c r="L100" i="53"/>
  <c r="L103" i="53" s="1"/>
  <c r="N103" i="53" s="1"/>
  <c r="F100" i="53"/>
  <c r="H100" i="53" s="1"/>
  <c r="AK98" i="53"/>
  <c r="AI98" i="53"/>
  <c r="AH98" i="53"/>
  <c r="AE98" i="53"/>
  <c r="AC98" i="53"/>
  <c r="AB98" i="53"/>
  <c r="Y98" i="53"/>
  <c r="X98" i="53"/>
  <c r="Z98" i="53" s="1"/>
  <c r="W98" i="53"/>
  <c r="V98" i="53"/>
  <c r="S98" i="53"/>
  <c r="Q98" i="53"/>
  <c r="P98" i="53"/>
  <c r="M98" i="53"/>
  <c r="L98" i="53"/>
  <c r="N98" i="53" s="1"/>
  <c r="K98" i="53"/>
  <c r="J98" i="53"/>
  <c r="G98" i="53"/>
  <c r="H98" i="53" s="1"/>
  <c r="F98" i="53"/>
  <c r="E98" i="53"/>
  <c r="D98" i="53"/>
  <c r="B98" i="53"/>
  <c r="AQ97" i="53"/>
  <c r="AO97" i="53"/>
  <c r="AN97" i="53"/>
  <c r="AP97" i="53" s="1"/>
  <c r="AL97" i="53"/>
  <c r="AJ97" i="53"/>
  <c r="AD97" i="53"/>
  <c r="AF97" i="53" s="1"/>
  <c r="X97" i="53"/>
  <c r="Z97" i="53" s="1"/>
  <c r="T97" i="53"/>
  <c r="R97" i="53"/>
  <c r="N97" i="53"/>
  <c r="L97" i="53"/>
  <c r="H97" i="53"/>
  <c r="F97" i="53"/>
  <c r="AQ96" i="53"/>
  <c r="AO96" i="53"/>
  <c r="AN96" i="53"/>
  <c r="AP96" i="53" s="1"/>
  <c r="AR96" i="53" s="1"/>
  <c r="AJ96" i="53"/>
  <c r="AL96" i="53" s="1"/>
  <c r="AD96" i="53"/>
  <c r="AF96" i="53" s="1"/>
  <c r="X96" i="53"/>
  <c r="Z96" i="53" s="1"/>
  <c r="R96" i="53"/>
  <c r="T96" i="53" s="1"/>
  <c r="N96" i="53"/>
  <c r="L96" i="53"/>
  <c r="H96" i="53"/>
  <c r="F96" i="53"/>
  <c r="AQ95" i="53"/>
  <c r="AO95" i="53"/>
  <c r="AO98" i="53" s="1"/>
  <c r="AN95" i="53"/>
  <c r="AP95" i="53" s="1"/>
  <c r="AL95" i="53"/>
  <c r="AJ95" i="53"/>
  <c r="AJ98" i="53" s="1"/>
  <c r="AL98" i="53" s="1"/>
  <c r="AF95" i="53"/>
  <c r="AD95" i="53"/>
  <c r="AD98" i="53" s="1"/>
  <c r="AF98" i="53" s="1"/>
  <c r="X95" i="53"/>
  <c r="Z95" i="53" s="1"/>
  <c r="R95" i="53"/>
  <c r="R98" i="53" s="1"/>
  <c r="T98" i="53" s="1"/>
  <c r="N95" i="53"/>
  <c r="L95" i="53"/>
  <c r="H95" i="53"/>
  <c r="F95" i="53"/>
  <c r="AK93" i="53"/>
  <c r="AI93" i="53"/>
  <c r="AH93" i="53"/>
  <c r="AE93" i="53"/>
  <c r="AC93" i="53"/>
  <c r="AB93" i="53"/>
  <c r="Y93" i="53"/>
  <c r="X93" i="53"/>
  <c r="W93" i="53"/>
  <c r="V93" i="53"/>
  <c r="S93" i="53"/>
  <c r="Q93" i="53"/>
  <c r="P93" i="53"/>
  <c r="M93" i="53"/>
  <c r="K93" i="53"/>
  <c r="J93" i="53"/>
  <c r="G93" i="53"/>
  <c r="H93" i="53" s="1"/>
  <c r="E93" i="53"/>
  <c r="D93" i="53"/>
  <c r="B93" i="53"/>
  <c r="AQ92" i="53"/>
  <c r="AP92" i="53"/>
  <c r="AR92" i="53" s="1"/>
  <c r="AO92" i="53"/>
  <c r="AN92" i="53"/>
  <c r="AL92" i="53"/>
  <c r="AJ92" i="53"/>
  <c r="AD92" i="53"/>
  <c r="AF92" i="53" s="1"/>
  <c r="X92" i="53"/>
  <c r="Z92" i="53" s="1"/>
  <c r="R92" i="53"/>
  <c r="N92" i="53"/>
  <c r="L92" i="53"/>
  <c r="H92" i="53"/>
  <c r="F92" i="53"/>
  <c r="AQ91" i="53"/>
  <c r="AO91" i="53"/>
  <c r="AO93" i="53" s="1"/>
  <c r="AN91" i="53"/>
  <c r="AN93" i="53" s="1"/>
  <c r="AJ91" i="53"/>
  <c r="AL91" i="53" s="1"/>
  <c r="AD91" i="53"/>
  <c r="AF91" i="53" s="1"/>
  <c r="Z91" i="53"/>
  <c r="T91" i="53"/>
  <c r="R91" i="53"/>
  <c r="L91" i="53"/>
  <c r="N91" i="53" s="1"/>
  <c r="F91" i="53"/>
  <c r="H91" i="53" s="1"/>
  <c r="AQ90" i="53"/>
  <c r="AO90" i="53"/>
  <c r="AN90" i="53"/>
  <c r="AP90" i="53" s="1"/>
  <c r="AJ90" i="53"/>
  <c r="AJ93" i="53" s="1"/>
  <c r="AL93" i="53" s="1"/>
  <c r="AF90" i="53"/>
  <c r="AD90" i="53"/>
  <c r="Z90" i="53"/>
  <c r="X90" i="53"/>
  <c r="R90" i="53"/>
  <c r="T90" i="53" s="1"/>
  <c r="L90" i="53"/>
  <c r="N90" i="53" s="1"/>
  <c r="F90" i="53"/>
  <c r="F93" i="53" s="1"/>
  <c r="AK88" i="53"/>
  <c r="AI88" i="53"/>
  <c r="AH88" i="53"/>
  <c r="AE88" i="53"/>
  <c r="AC88" i="53"/>
  <c r="AB88" i="53"/>
  <c r="Y88" i="53"/>
  <c r="Z88" i="53" s="1"/>
  <c r="W88" i="53"/>
  <c r="V88" i="53"/>
  <c r="S88" i="53"/>
  <c r="T88" i="53" s="1"/>
  <c r="Q88" i="53"/>
  <c r="P88" i="53"/>
  <c r="M88" i="53"/>
  <c r="K88" i="53"/>
  <c r="J88" i="53"/>
  <c r="G88" i="53"/>
  <c r="E88" i="53"/>
  <c r="D88" i="53"/>
  <c r="B88" i="53"/>
  <c r="AQ87" i="53"/>
  <c r="AO87" i="53"/>
  <c r="AN87" i="53"/>
  <c r="AP87" i="53" s="1"/>
  <c r="AJ87" i="53"/>
  <c r="AL87" i="53" s="1"/>
  <c r="AF87" i="53"/>
  <c r="AD87" i="53"/>
  <c r="Z87" i="53"/>
  <c r="X87" i="53"/>
  <c r="T87" i="53"/>
  <c r="R87" i="53"/>
  <c r="N87" i="53"/>
  <c r="L87" i="53"/>
  <c r="F87" i="53"/>
  <c r="H87" i="53" s="1"/>
  <c r="AQ86" i="53"/>
  <c r="AR86" i="53" s="1"/>
  <c r="AP86" i="53"/>
  <c r="AO86" i="53"/>
  <c r="AN86" i="53"/>
  <c r="AJ86" i="53"/>
  <c r="AL86" i="53" s="1"/>
  <c r="AD86" i="53"/>
  <c r="AF86" i="53" s="1"/>
  <c r="Z86" i="53"/>
  <c r="X86" i="53"/>
  <c r="T86" i="53"/>
  <c r="R86" i="53"/>
  <c r="L86" i="53"/>
  <c r="N86" i="53" s="1"/>
  <c r="F86" i="53"/>
  <c r="H86" i="53" s="1"/>
  <c r="AQ85" i="53"/>
  <c r="AO85" i="53"/>
  <c r="AO88" i="53" s="1"/>
  <c r="AN85" i="53"/>
  <c r="AP85" i="53" s="1"/>
  <c r="AJ85" i="53"/>
  <c r="AJ88" i="53" s="1"/>
  <c r="AD85" i="53"/>
  <c r="AD88" i="53" s="1"/>
  <c r="Z85" i="53"/>
  <c r="X85" i="53"/>
  <c r="X88" i="53" s="1"/>
  <c r="T85" i="53"/>
  <c r="R85" i="53"/>
  <c r="R88" i="53" s="1"/>
  <c r="N85" i="53"/>
  <c r="L85" i="53"/>
  <c r="L88" i="53" s="1"/>
  <c r="H85" i="53"/>
  <c r="F85" i="53"/>
  <c r="F88" i="53" s="1"/>
  <c r="AK83" i="53"/>
  <c r="AI83" i="53"/>
  <c r="AH83" i="53"/>
  <c r="AE83" i="53"/>
  <c r="AC83" i="53"/>
  <c r="AB83" i="53"/>
  <c r="Y83" i="53"/>
  <c r="W83" i="53"/>
  <c r="V83" i="53"/>
  <c r="S83" i="53"/>
  <c r="Q83" i="53"/>
  <c r="P83" i="53"/>
  <c r="M83" i="53"/>
  <c r="N83" i="53" s="1"/>
  <c r="L83" i="53"/>
  <c r="K83" i="53"/>
  <c r="J83" i="53"/>
  <c r="G83" i="53"/>
  <c r="F83" i="53"/>
  <c r="E83" i="53"/>
  <c r="D83" i="53"/>
  <c r="B83" i="53"/>
  <c r="AQ82" i="53"/>
  <c r="AO82" i="53"/>
  <c r="AN82" i="53"/>
  <c r="AJ82" i="53"/>
  <c r="AL82" i="53" s="1"/>
  <c r="AD82" i="53"/>
  <c r="AF82" i="53" s="1"/>
  <c r="X82" i="53"/>
  <c r="Z82" i="53" s="1"/>
  <c r="T82" i="53"/>
  <c r="R82" i="53"/>
  <c r="N82" i="53"/>
  <c r="L82" i="53"/>
  <c r="F82" i="53"/>
  <c r="H82" i="53" s="1"/>
  <c r="AQ81" i="53"/>
  <c r="AO81" i="53"/>
  <c r="AN81" i="53"/>
  <c r="AP81" i="53" s="1"/>
  <c r="AL81" i="53"/>
  <c r="AJ81" i="53"/>
  <c r="AD81" i="53"/>
  <c r="AF81" i="53" s="1"/>
  <c r="X81" i="53"/>
  <c r="Z81" i="53" s="1"/>
  <c r="T81" i="53"/>
  <c r="R81" i="53"/>
  <c r="N81" i="53"/>
  <c r="L81" i="53"/>
  <c r="H81" i="53"/>
  <c r="F81" i="53"/>
  <c r="AQ80" i="53"/>
  <c r="AO80" i="53"/>
  <c r="AO83" i="53" s="1"/>
  <c r="AN80" i="53"/>
  <c r="AJ80" i="53"/>
  <c r="AL80" i="53" s="1"/>
  <c r="AD80" i="53"/>
  <c r="AF80" i="53" s="1"/>
  <c r="X80" i="53"/>
  <c r="X83" i="53" s="1"/>
  <c r="R80" i="53"/>
  <c r="T80" i="53" s="1"/>
  <c r="N80" i="53"/>
  <c r="L80" i="53"/>
  <c r="H80" i="53"/>
  <c r="F80" i="53"/>
  <c r="AK78" i="53"/>
  <c r="AI78" i="53"/>
  <c r="AH78" i="53"/>
  <c r="AE78" i="53"/>
  <c r="AC78" i="53"/>
  <c r="AB78" i="53"/>
  <c r="Y78" i="53"/>
  <c r="W78" i="53"/>
  <c r="V78" i="53"/>
  <c r="S78" i="53"/>
  <c r="Q78" i="53"/>
  <c r="P78" i="53"/>
  <c r="M78" i="53"/>
  <c r="K78" i="53"/>
  <c r="J78" i="53"/>
  <c r="G78" i="53"/>
  <c r="H78" i="53" s="1"/>
  <c r="F78" i="53"/>
  <c r="E78" i="53"/>
  <c r="D78" i="53"/>
  <c r="B78" i="53"/>
  <c r="AQ77" i="53"/>
  <c r="AO77" i="53"/>
  <c r="AN77" i="53"/>
  <c r="AP77" i="53" s="1"/>
  <c r="AL77" i="53"/>
  <c r="AJ77" i="53"/>
  <c r="AF77" i="53"/>
  <c r="AD77" i="53"/>
  <c r="X77" i="53"/>
  <c r="X78" i="53" s="1"/>
  <c r="Z78" i="53" s="1"/>
  <c r="R77" i="53"/>
  <c r="T77" i="53" s="1"/>
  <c r="N77" i="53"/>
  <c r="L77" i="53"/>
  <c r="H77" i="53"/>
  <c r="F77" i="53"/>
  <c r="AQ76" i="53"/>
  <c r="AO76" i="53"/>
  <c r="AP76" i="53" s="1"/>
  <c r="AN76" i="53"/>
  <c r="AL76" i="53"/>
  <c r="AJ76" i="53"/>
  <c r="AD76" i="53"/>
  <c r="AD78" i="53" s="1"/>
  <c r="X76" i="53"/>
  <c r="Z76" i="53" s="1"/>
  <c r="R76" i="53"/>
  <c r="T76" i="53" s="1"/>
  <c r="L76" i="53"/>
  <c r="N76" i="53" s="1"/>
  <c r="H76" i="53"/>
  <c r="F76" i="53"/>
  <c r="AQ75" i="53"/>
  <c r="AO75" i="53"/>
  <c r="AP75" i="53" s="1"/>
  <c r="AN75" i="53"/>
  <c r="AJ75" i="53"/>
  <c r="AJ78" i="53" s="1"/>
  <c r="AF75" i="53"/>
  <c r="AD75" i="53"/>
  <c r="Z75" i="53"/>
  <c r="X75" i="53"/>
  <c r="R75" i="53"/>
  <c r="T75" i="53" s="1"/>
  <c r="L75" i="53"/>
  <c r="F75" i="53"/>
  <c r="H75" i="53" s="1"/>
  <c r="AK73" i="53"/>
  <c r="AJ73" i="53"/>
  <c r="AL73" i="53" s="1"/>
  <c r="AH73" i="53"/>
  <c r="AE73" i="53"/>
  <c r="AF73" i="53" s="1"/>
  <c r="AC73" i="53"/>
  <c r="AB73" i="53"/>
  <c r="Y73" i="53"/>
  <c r="X73" i="53"/>
  <c r="Z73" i="53" s="1"/>
  <c r="W73" i="53"/>
  <c r="V73" i="53"/>
  <c r="S73" i="53"/>
  <c r="Q73" i="53"/>
  <c r="P73" i="53"/>
  <c r="M73" i="53"/>
  <c r="K73" i="53"/>
  <c r="J73" i="53"/>
  <c r="G73" i="53"/>
  <c r="E73" i="53"/>
  <c r="D73" i="53"/>
  <c r="B73" i="53"/>
  <c r="AQ72" i="53"/>
  <c r="AO72" i="53"/>
  <c r="AN72" i="53"/>
  <c r="AP72" i="53" s="1"/>
  <c r="AL72" i="53"/>
  <c r="AJ72" i="53"/>
  <c r="AD72" i="53"/>
  <c r="AF72" i="53" s="1"/>
  <c r="X72" i="53"/>
  <c r="Z72" i="53" s="1"/>
  <c r="T72" i="53"/>
  <c r="R72" i="53"/>
  <c r="N72" i="53"/>
  <c r="L72" i="53"/>
  <c r="H72" i="53"/>
  <c r="F72" i="53"/>
  <c r="AQ71" i="53"/>
  <c r="AO71" i="53"/>
  <c r="AN71" i="53"/>
  <c r="AJ71" i="53"/>
  <c r="AL71" i="53" s="1"/>
  <c r="AD71" i="53"/>
  <c r="AF71" i="53" s="1"/>
  <c r="X71" i="53"/>
  <c r="Z71" i="53" s="1"/>
  <c r="R71" i="53"/>
  <c r="T71" i="53" s="1"/>
  <c r="L71" i="53"/>
  <c r="N71" i="53" s="1"/>
  <c r="F71" i="53"/>
  <c r="H71" i="53" s="1"/>
  <c r="AQ70" i="53"/>
  <c r="AO70" i="53"/>
  <c r="AN70" i="53"/>
  <c r="AL70" i="53"/>
  <c r="AJ70" i="53"/>
  <c r="AD70" i="53"/>
  <c r="AD73" i="53" s="1"/>
  <c r="X70" i="53"/>
  <c r="Z70" i="53" s="1"/>
  <c r="R70" i="53"/>
  <c r="R73" i="53" s="1"/>
  <c r="L70" i="53"/>
  <c r="N70" i="53" s="1"/>
  <c r="F70" i="53"/>
  <c r="AL68" i="53"/>
  <c r="AK68" i="53"/>
  <c r="AJ68" i="53"/>
  <c r="AI68" i="53"/>
  <c r="AH68" i="53"/>
  <c r="AE68" i="53"/>
  <c r="AC68" i="53"/>
  <c r="AB68" i="53"/>
  <c r="Y68" i="53"/>
  <c r="W68" i="53"/>
  <c r="V68" i="53"/>
  <c r="S68" i="53"/>
  <c r="Q68" i="53"/>
  <c r="P68" i="53"/>
  <c r="M68" i="53"/>
  <c r="K68" i="53"/>
  <c r="J68" i="53"/>
  <c r="G68" i="53"/>
  <c r="E68" i="53"/>
  <c r="D68" i="53"/>
  <c r="B68" i="53"/>
  <c r="AQ67" i="53"/>
  <c r="AO67" i="53"/>
  <c r="AP67" i="53" s="1"/>
  <c r="AR67" i="53" s="1"/>
  <c r="AN67" i="53"/>
  <c r="AL67" i="53"/>
  <c r="AJ67" i="53"/>
  <c r="AD67" i="53"/>
  <c r="AF67" i="53" s="1"/>
  <c r="X67" i="53"/>
  <c r="Z67" i="53" s="1"/>
  <c r="R67" i="53"/>
  <c r="T67" i="53" s="1"/>
  <c r="L67" i="53"/>
  <c r="N67" i="53" s="1"/>
  <c r="H67" i="53"/>
  <c r="F67" i="53"/>
  <c r="AQ66" i="53"/>
  <c r="AO66" i="53"/>
  <c r="AN66" i="53"/>
  <c r="AN68" i="53" s="1"/>
  <c r="AL66" i="53"/>
  <c r="AJ66" i="53"/>
  <c r="AF66" i="53"/>
  <c r="AD66" i="53"/>
  <c r="X66" i="53"/>
  <c r="R66" i="53"/>
  <c r="T66" i="53" s="1"/>
  <c r="L66" i="53"/>
  <c r="N66" i="53" s="1"/>
  <c r="F66" i="53"/>
  <c r="H66" i="53" s="1"/>
  <c r="AQ65" i="53"/>
  <c r="AO65" i="53"/>
  <c r="AN65" i="53"/>
  <c r="AL65" i="53"/>
  <c r="AJ65" i="53"/>
  <c r="AF65" i="53"/>
  <c r="AD65" i="53"/>
  <c r="AD68" i="53" s="1"/>
  <c r="X65" i="53"/>
  <c r="Z65" i="53" s="1"/>
  <c r="R65" i="53"/>
  <c r="T65" i="53" s="1"/>
  <c r="L65" i="53"/>
  <c r="N65" i="53" s="1"/>
  <c r="F65" i="53"/>
  <c r="AK63" i="53"/>
  <c r="AI63" i="53"/>
  <c r="AH63" i="53"/>
  <c r="AE63" i="53"/>
  <c r="AF63" i="53" s="1"/>
  <c r="AD63" i="53"/>
  <c r="AC63" i="53"/>
  <c r="AB63" i="53"/>
  <c r="Y63" i="53"/>
  <c r="X63" i="53"/>
  <c r="W63" i="53"/>
  <c r="V63" i="53"/>
  <c r="S63" i="53"/>
  <c r="Q63" i="53"/>
  <c r="P63" i="53"/>
  <c r="M63" i="53"/>
  <c r="N63" i="53" s="1"/>
  <c r="K63" i="53"/>
  <c r="J63" i="53"/>
  <c r="G63" i="53"/>
  <c r="H63" i="53" s="1"/>
  <c r="E63" i="53"/>
  <c r="D63" i="53"/>
  <c r="B63" i="53"/>
  <c r="AQ62" i="53"/>
  <c r="AP62" i="53"/>
  <c r="AR62" i="53" s="1"/>
  <c r="AO62" i="53"/>
  <c r="AN62" i="53"/>
  <c r="AL62" i="53"/>
  <c r="AJ62" i="53"/>
  <c r="AF62" i="53"/>
  <c r="AD62" i="53"/>
  <c r="Z62" i="53"/>
  <c r="X62" i="53"/>
  <c r="T62" i="53"/>
  <c r="R62" i="53"/>
  <c r="L62" i="53"/>
  <c r="N62" i="53" s="1"/>
  <c r="F62" i="53"/>
  <c r="H62" i="53" s="1"/>
  <c r="AQ61" i="53"/>
  <c r="AO61" i="53"/>
  <c r="AN61" i="53"/>
  <c r="AN63" i="53" s="1"/>
  <c r="AJ61" i="53"/>
  <c r="AL61" i="53" s="1"/>
  <c r="AF61" i="53"/>
  <c r="AD61" i="53"/>
  <c r="Z61" i="53"/>
  <c r="X61" i="53"/>
  <c r="R61" i="53"/>
  <c r="T61" i="53" s="1"/>
  <c r="L61" i="53"/>
  <c r="N61" i="53" s="1"/>
  <c r="F61" i="53"/>
  <c r="H61" i="53" s="1"/>
  <c r="AQ60" i="53"/>
  <c r="AO60" i="53"/>
  <c r="AO63" i="53" s="1"/>
  <c r="AN60" i="53"/>
  <c r="AJ60" i="53"/>
  <c r="AJ63" i="53" s="1"/>
  <c r="AL63" i="53" s="1"/>
  <c r="AF60" i="53"/>
  <c r="AD60" i="53"/>
  <c r="Z60" i="53"/>
  <c r="X60" i="53"/>
  <c r="T60" i="53"/>
  <c r="R60" i="53"/>
  <c r="R63" i="53" s="1"/>
  <c r="N60" i="53"/>
  <c r="L60" i="53"/>
  <c r="L63" i="53" s="1"/>
  <c r="F60" i="53"/>
  <c r="F63" i="53" s="1"/>
  <c r="AK58" i="53"/>
  <c r="AI58" i="53"/>
  <c r="AH58" i="53"/>
  <c r="AE58" i="53"/>
  <c r="AC58" i="53"/>
  <c r="AB58" i="53"/>
  <c r="Y58" i="53"/>
  <c r="W58" i="53"/>
  <c r="V58" i="53"/>
  <c r="S58" i="53"/>
  <c r="Q58" i="53"/>
  <c r="P58" i="53"/>
  <c r="M58" i="53"/>
  <c r="K58" i="53"/>
  <c r="J58" i="53"/>
  <c r="G58" i="53"/>
  <c r="F58" i="53"/>
  <c r="E58" i="53"/>
  <c r="D58" i="53"/>
  <c r="B58" i="53"/>
  <c r="AQ57" i="53"/>
  <c r="AR57" i="53" s="1"/>
  <c r="AP57" i="53"/>
  <c r="AO57" i="53"/>
  <c r="AN57" i="53"/>
  <c r="AJ57" i="53"/>
  <c r="AL57" i="53" s="1"/>
  <c r="AD57" i="53"/>
  <c r="AF57" i="53" s="1"/>
  <c r="Z57" i="53"/>
  <c r="X57" i="53"/>
  <c r="T57" i="53"/>
  <c r="R57" i="53"/>
  <c r="L57" i="53"/>
  <c r="N57" i="53" s="1"/>
  <c r="F57" i="53"/>
  <c r="H57" i="53" s="1"/>
  <c r="AQ56" i="53"/>
  <c r="AO56" i="53"/>
  <c r="AN56" i="53"/>
  <c r="AJ56" i="53"/>
  <c r="AL56" i="53" s="1"/>
  <c r="AD56" i="53"/>
  <c r="AF56" i="53" s="1"/>
  <c r="Z56" i="53"/>
  <c r="X56" i="53"/>
  <c r="T56" i="53"/>
  <c r="R56" i="53"/>
  <c r="N56" i="53"/>
  <c r="L56" i="53"/>
  <c r="H56" i="53"/>
  <c r="F56" i="53"/>
  <c r="AQ55" i="53"/>
  <c r="AQ58" i="53" s="1"/>
  <c r="AO55" i="53"/>
  <c r="AO58" i="53" s="1"/>
  <c r="AN55" i="53"/>
  <c r="AJ55" i="53"/>
  <c r="AL55" i="53" s="1"/>
  <c r="AD55" i="53"/>
  <c r="AF55" i="53" s="1"/>
  <c r="X55" i="53"/>
  <c r="X58" i="53" s="1"/>
  <c r="R55" i="53"/>
  <c r="R58" i="53" s="1"/>
  <c r="L55" i="53"/>
  <c r="L58" i="53" s="1"/>
  <c r="F55" i="53"/>
  <c r="H55" i="53" s="1"/>
  <c r="AJ53" i="53"/>
  <c r="AI53" i="53"/>
  <c r="AH53" i="53"/>
  <c r="AC53" i="53"/>
  <c r="AB53" i="53"/>
  <c r="W53" i="53"/>
  <c r="V53" i="53"/>
  <c r="Q53" i="53"/>
  <c r="P53" i="53"/>
  <c r="L53" i="53"/>
  <c r="K53" i="53"/>
  <c r="J53" i="53"/>
  <c r="E53" i="53"/>
  <c r="D53" i="53"/>
  <c r="B53" i="53"/>
  <c r="AQ52" i="53"/>
  <c r="AO52" i="53"/>
  <c r="AN52" i="53"/>
  <c r="AP52" i="53" s="1"/>
  <c r="AL52" i="53"/>
  <c r="AJ52" i="53"/>
  <c r="AD52" i="53"/>
  <c r="AF52" i="53" s="1"/>
  <c r="X52" i="53"/>
  <c r="Z52" i="53" s="1"/>
  <c r="T52" i="53"/>
  <c r="R52" i="53"/>
  <c r="N52" i="53"/>
  <c r="L52" i="53"/>
  <c r="H52" i="53"/>
  <c r="F52" i="53"/>
  <c r="AQ51" i="53"/>
  <c r="AO51" i="53"/>
  <c r="AN51" i="53"/>
  <c r="AN53" i="53" s="1"/>
  <c r="AJ51" i="53"/>
  <c r="AL51" i="53" s="1"/>
  <c r="AD51" i="53"/>
  <c r="AF51" i="53" s="1"/>
  <c r="X51" i="53"/>
  <c r="Z51" i="53" s="1"/>
  <c r="R51" i="53"/>
  <c r="T51" i="53" s="1"/>
  <c r="N51" i="53"/>
  <c r="L51" i="53"/>
  <c r="F51" i="53"/>
  <c r="F53" i="53" s="1"/>
  <c r="AQ50" i="53"/>
  <c r="AO50" i="53"/>
  <c r="AO53" i="53" s="1"/>
  <c r="AN50" i="53"/>
  <c r="AP50" i="53" s="1"/>
  <c r="AL50" i="53"/>
  <c r="AJ50" i="53"/>
  <c r="AF50" i="53"/>
  <c r="AD50" i="53"/>
  <c r="AD53" i="53" s="1"/>
  <c r="X50" i="53"/>
  <c r="X53" i="53" s="1"/>
  <c r="T50" i="53"/>
  <c r="R50" i="53"/>
  <c r="R53" i="53" s="1"/>
  <c r="L50" i="53"/>
  <c r="N50" i="53" s="1"/>
  <c r="H50" i="53"/>
  <c r="AK48" i="53"/>
  <c r="AL48" i="53" s="1"/>
  <c r="AJ48" i="53"/>
  <c r="AI48" i="53"/>
  <c r="AH48" i="53"/>
  <c r="AE48" i="53"/>
  <c r="AC48" i="53"/>
  <c r="AB48" i="53"/>
  <c r="Y48" i="53"/>
  <c r="W48" i="53"/>
  <c r="V48" i="53"/>
  <c r="S48" i="53"/>
  <c r="Q48" i="53"/>
  <c r="P48" i="53"/>
  <c r="M48" i="53"/>
  <c r="L48" i="53"/>
  <c r="K48" i="53"/>
  <c r="J48" i="53"/>
  <c r="G48" i="53"/>
  <c r="E48" i="53"/>
  <c r="D48" i="53"/>
  <c r="B48" i="53"/>
  <c r="AQ47" i="53"/>
  <c r="AR47" i="53" s="1"/>
  <c r="AO47" i="53"/>
  <c r="AO48" i="53" s="1"/>
  <c r="AN47" i="53"/>
  <c r="AP47" i="53" s="1"/>
  <c r="AJ47" i="53"/>
  <c r="AL47" i="53" s="1"/>
  <c r="AF47" i="53"/>
  <c r="AD47" i="53"/>
  <c r="X47" i="53"/>
  <c r="Z47" i="53" s="1"/>
  <c r="T47" i="53"/>
  <c r="R47" i="53"/>
  <c r="N47" i="53"/>
  <c r="L47" i="53"/>
  <c r="H47" i="53"/>
  <c r="F47" i="53"/>
  <c r="AQ46" i="53"/>
  <c r="AR46" i="53" s="1"/>
  <c r="AP46" i="53"/>
  <c r="AO46" i="53"/>
  <c r="AN46" i="53"/>
  <c r="AL46" i="53"/>
  <c r="AJ46" i="53"/>
  <c r="AD46" i="53"/>
  <c r="AF46" i="53" s="1"/>
  <c r="X46" i="53"/>
  <c r="Z46" i="53" s="1"/>
  <c r="T46" i="53"/>
  <c r="R46" i="53"/>
  <c r="L46" i="53"/>
  <c r="N46" i="53" s="1"/>
  <c r="F46" i="53"/>
  <c r="H46" i="53" s="1"/>
  <c r="AQ45" i="53"/>
  <c r="AQ48" i="53" s="1"/>
  <c r="AO45" i="53"/>
  <c r="AN45" i="53"/>
  <c r="AL45" i="53"/>
  <c r="AJ45" i="53"/>
  <c r="AD45" i="53"/>
  <c r="AD48" i="53" s="1"/>
  <c r="Z45" i="53"/>
  <c r="X45" i="53"/>
  <c r="X48" i="53" s="1"/>
  <c r="R45" i="53"/>
  <c r="T45" i="53" s="1"/>
  <c r="N45" i="53"/>
  <c r="L45" i="53"/>
  <c r="H45" i="53"/>
  <c r="F45" i="53"/>
  <c r="F48" i="53" s="1"/>
  <c r="AK43" i="53"/>
  <c r="AL43" i="53" s="1"/>
  <c r="AJ43" i="53"/>
  <c r="AI43" i="53"/>
  <c r="AH43" i="53"/>
  <c r="AE43" i="53"/>
  <c r="AD43" i="53"/>
  <c r="AF43" i="53" s="1"/>
  <c r="AC43" i="53"/>
  <c r="AB43" i="53"/>
  <c r="Y43" i="53"/>
  <c r="Z43" i="53" s="1"/>
  <c r="W43" i="53"/>
  <c r="V43" i="53"/>
  <c r="S43" i="53"/>
  <c r="Q43" i="53"/>
  <c r="P43" i="53"/>
  <c r="M43" i="53"/>
  <c r="K43" i="53"/>
  <c r="J43" i="53"/>
  <c r="G43" i="53"/>
  <c r="E43" i="53"/>
  <c r="D43" i="53"/>
  <c r="B43" i="53"/>
  <c r="AQ42" i="53"/>
  <c r="AQ43" i="53" s="1"/>
  <c r="AO42" i="53"/>
  <c r="AN42" i="53"/>
  <c r="AP42" i="53" s="1"/>
  <c r="AR42" i="53" s="1"/>
  <c r="AJ42" i="53"/>
  <c r="AL42" i="53" s="1"/>
  <c r="AF42" i="53"/>
  <c r="AD42" i="53"/>
  <c r="X42" i="53"/>
  <c r="Z42" i="53" s="1"/>
  <c r="R42" i="53"/>
  <c r="T42" i="53" s="1"/>
  <c r="N42" i="53"/>
  <c r="L42" i="53"/>
  <c r="F42" i="53"/>
  <c r="F43" i="53" s="1"/>
  <c r="AQ41" i="53"/>
  <c r="AR41" i="53" s="1"/>
  <c r="AP41" i="53"/>
  <c r="AO41" i="53"/>
  <c r="AN41" i="53"/>
  <c r="AL41" i="53"/>
  <c r="AJ41" i="53"/>
  <c r="AF41" i="53"/>
  <c r="AD41" i="53"/>
  <c r="X41" i="53"/>
  <c r="Z41" i="53" s="1"/>
  <c r="T41" i="53"/>
  <c r="R41" i="53"/>
  <c r="L41" i="53"/>
  <c r="N41" i="53" s="1"/>
  <c r="H41" i="53"/>
  <c r="F41" i="53"/>
  <c r="AQ40" i="53"/>
  <c r="AP40" i="53"/>
  <c r="AR40" i="53" s="1"/>
  <c r="AO40" i="53"/>
  <c r="AO43" i="53" s="1"/>
  <c r="AN40" i="53"/>
  <c r="AJ40" i="53"/>
  <c r="AL40" i="53" s="1"/>
  <c r="AD40" i="53"/>
  <c r="AF40" i="53" s="1"/>
  <c r="Z40" i="53"/>
  <c r="X40" i="53"/>
  <c r="X43" i="53" s="1"/>
  <c r="R40" i="53"/>
  <c r="T40" i="53" s="1"/>
  <c r="L40" i="53"/>
  <c r="N40" i="53" s="1"/>
  <c r="H40" i="53"/>
  <c r="F40" i="53"/>
  <c r="AK38" i="53"/>
  <c r="AI38" i="53"/>
  <c r="AH38" i="53"/>
  <c r="AE38" i="53"/>
  <c r="AC38" i="53"/>
  <c r="AB38" i="53"/>
  <c r="Y38" i="53"/>
  <c r="W38" i="53"/>
  <c r="V38" i="53"/>
  <c r="S38" i="53"/>
  <c r="T38" i="53" s="1"/>
  <c r="R38" i="53"/>
  <c r="Q38" i="53"/>
  <c r="P38" i="53"/>
  <c r="M38" i="53"/>
  <c r="K38" i="53"/>
  <c r="J38" i="53"/>
  <c r="G38" i="53"/>
  <c r="E38" i="53"/>
  <c r="D38" i="53"/>
  <c r="B38" i="53"/>
  <c r="AQ37" i="53"/>
  <c r="AO37" i="53"/>
  <c r="AN37" i="53"/>
  <c r="AP37" i="53" s="1"/>
  <c r="AL37" i="53"/>
  <c r="AJ37" i="53"/>
  <c r="AF37" i="53"/>
  <c r="AD37" i="53"/>
  <c r="Z37" i="53"/>
  <c r="X37" i="53"/>
  <c r="R37" i="53"/>
  <c r="T37" i="53" s="1"/>
  <c r="N37" i="53"/>
  <c r="L37" i="53"/>
  <c r="F37" i="53"/>
  <c r="H37" i="53" s="1"/>
  <c r="AQ36" i="53"/>
  <c r="AO36" i="53"/>
  <c r="AN36" i="53"/>
  <c r="AL36" i="53"/>
  <c r="AJ36" i="53"/>
  <c r="AD36" i="53"/>
  <c r="AD38" i="53" s="1"/>
  <c r="X36" i="53"/>
  <c r="Z36" i="53" s="1"/>
  <c r="T36" i="53"/>
  <c r="R36" i="53"/>
  <c r="L36" i="53"/>
  <c r="N36" i="53" s="1"/>
  <c r="F36" i="53"/>
  <c r="H36" i="53" s="1"/>
  <c r="B36" i="53"/>
  <c r="AQ35" i="53"/>
  <c r="AO35" i="53"/>
  <c r="AO38" i="53" s="1"/>
  <c r="AN35" i="53"/>
  <c r="AP35" i="53" s="1"/>
  <c r="AJ35" i="53"/>
  <c r="AJ38" i="53" s="1"/>
  <c r="AD35" i="53"/>
  <c r="AF35" i="53" s="1"/>
  <c r="X35" i="53"/>
  <c r="X38" i="53" s="1"/>
  <c r="T35" i="53"/>
  <c r="R35" i="53"/>
  <c r="L35" i="53"/>
  <c r="L38" i="53" s="1"/>
  <c r="F35" i="53"/>
  <c r="H35" i="53" s="1"/>
  <c r="AK33" i="53"/>
  <c r="AI33" i="53"/>
  <c r="AH33" i="53"/>
  <c r="AE33" i="53"/>
  <c r="AF33" i="53" s="1"/>
  <c r="AD33" i="53"/>
  <c r="AC33" i="53"/>
  <c r="AB33" i="53"/>
  <c r="Y33" i="53"/>
  <c r="W33" i="53"/>
  <c r="V33" i="53"/>
  <c r="S33" i="53"/>
  <c r="Q33" i="53"/>
  <c r="P33" i="53"/>
  <c r="M33" i="53"/>
  <c r="K33" i="53"/>
  <c r="J33" i="53"/>
  <c r="G33" i="53"/>
  <c r="E33" i="53"/>
  <c r="D33" i="53"/>
  <c r="B33" i="53"/>
  <c r="AQ32" i="53"/>
  <c r="AO32" i="53"/>
  <c r="AN32" i="53"/>
  <c r="AP32" i="53" s="1"/>
  <c r="AR32" i="53" s="1"/>
  <c r="AL32" i="53"/>
  <c r="AJ32" i="53"/>
  <c r="AD32" i="53"/>
  <c r="AF32" i="53" s="1"/>
  <c r="Z32" i="53"/>
  <c r="X32" i="53"/>
  <c r="R32" i="53"/>
  <c r="T32" i="53" s="1"/>
  <c r="N32" i="53"/>
  <c r="L32" i="53"/>
  <c r="H32" i="53"/>
  <c r="F32" i="53"/>
  <c r="AQ31" i="53"/>
  <c r="AO31" i="53"/>
  <c r="AN31" i="53"/>
  <c r="AJ31" i="53"/>
  <c r="AL31" i="53" s="1"/>
  <c r="AF31" i="53"/>
  <c r="AD31" i="53"/>
  <c r="X31" i="53"/>
  <c r="Z31" i="53" s="1"/>
  <c r="R31" i="53"/>
  <c r="T31" i="53" s="1"/>
  <c r="N31" i="53"/>
  <c r="L31" i="53"/>
  <c r="F31" i="53"/>
  <c r="AQ30" i="53"/>
  <c r="AO30" i="53"/>
  <c r="AN30" i="53"/>
  <c r="AJ30" i="53"/>
  <c r="AJ33" i="53" s="1"/>
  <c r="AF30" i="53"/>
  <c r="AD30" i="53"/>
  <c r="X30" i="53"/>
  <c r="Z30" i="53" s="1"/>
  <c r="R30" i="53"/>
  <c r="R33" i="53" s="1"/>
  <c r="L30" i="53"/>
  <c r="N30" i="53" s="1"/>
  <c r="F30" i="53"/>
  <c r="H30" i="53" s="1"/>
  <c r="AK28" i="53"/>
  <c r="AI28" i="53"/>
  <c r="AH28" i="53"/>
  <c r="AE28" i="53"/>
  <c r="AC28" i="53"/>
  <c r="AB28" i="53"/>
  <c r="Y28" i="53"/>
  <c r="W28" i="53"/>
  <c r="V28" i="53"/>
  <c r="S28" i="53"/>
  <c r="Q28" i="53"/>
  <c r="P28" i="53"/>
  <c r="M28" i="53"/>
  <c r="K28" i="53"/>
  <c r="J28" i="53"/>
  <c r="G28" i="53"/>
  <c r="E28" i="53"/>
  <c r="D28" i="53"/>
  <c r="B28" i="53"/>
  <c r="AQ27" i="53"/>
  <c r="AP27" i="53"/>
  <c r="AR27" i="53" s="1"/>
  <c r="AO27" i="53"/>
  <c r="AN27" i="53"/>
  <c r="AJ27" i="53"/>
  <c r="AD27" i="53"/>
  <c r="AF27" i="53" s="1"/>
  <c r="Z27" i="53"/>
  <c r="X27" i="53"/>
  <c r="R27" i="53"/>
  <c r="T27" i="53" s="1"/>
  <c r="L27" i="53"/>
  <c r="N27" i="53" s="1"/>
  <c r="H27" i="53"/>
  <c r="F27" i="53"/>
  <c r="AQ26" i="53"/>
  <c r="AO26" i="53"/>
  <c r="AN26" i="53"/>
  <c r="AL26" i="53"/>
  <c r="AJ26" i="53"/>
  <c r="AD26" i="53"/>
  <c r="AF26" i="53" s="1"/>
  <c r="X26" i="53"/>
  <c r="Z26" i="53" s="1"/>
  <c r="R26" i="53"/>
  <c r="T26" i="53" s="1"/>
  <c r="L26" i="53"/>
  <c r="N26" i="53" s="1"/>
  <c r="F26" i="53"/>
  <c r="H26" i="53" s="1"/>
  <c r="AQ25" i="53"/>
  <c r="AO25" i="53"/>
  <c r="AN25" i="53"/>
  <c r="AJ25" i="53"/>
  <c r="AL25" i="53" s="1"/>
  <c r="AD25" i="53"/>
  <c r="X25" i="53"/>
  <c r="Z25" i="53" s="1"/>
  <c r="T25" i="53"/>
  <c r="R25" i="53"/>
  <c r="R28" i="53" s="1"/>
  <c r="L25" i="53"/>
  <c r="N25" i="53" s="1"/>
  <c r="F25" i="53"/>
  <c r="AK23" i="53"/>
  <c r="AI23" i="53"/>
  <c r="AH23" i="53"/>
  <c r="AE23" i="53"/>
  <c r="AC23" i="53"/>
  <c r="AB23" i="53"/>
  <c r="Y23" i="53"/>
  <c r="W23" i="53"/>
  <c r="V23" i="53"/>
  <c r="S23" i="53"/>
  <c r="T23" i="53" s="1"/>
  <c r="Q23" i="53"/>
  <c r="P23" i="53"/>
  <c r="M23" i="53"/>
  <c r="N23" i="53" s="1"/>
  <c r="L23" i="53"/>
  <c r="K23" i="53"/>
  <c r="J23" i="53"/>
  <c r="G23" i="53"/>
  <c r="E23" i="53"/>
  <c r="D23" i="53"/>
  <c r="B23" i="53"/>
  <c r="AQ22" i="53"/>
  <c r="AO22" i="53"/>
  <c r="AP22" i="53" s="1"/>
  <c r="AR22" i="53" s="1"/>
  <c r="AN22" i="53"/>
  <c r="AJ22" i="53"/>
  <c r="AL22" i="53" s="1"/>
  <c r="AF22" i="53"/>
  <c r="AD22" i="53"/>
  <c r="Z22" i="53"/>
  <c r="X22" i="53"/>
  <c r="T22" i="53"/>
  <c r="R22" i="53"/>
  <c r="L22" i="53"/>
  <c r="N22" i="53" s="1"/>
  <c r="H22" i="53"/>
  <c r="F22" i="53"/>
  <c r="AQ21" i="53"/>
  <c r="AO21" i="53"/>
  <c r="AN21" i="53"/>
  <c r="AJ21" i="53"/>
  <c r="AL21" i="53" s="1"/>
  <c r="AF21" i="53"/>
  <c r="AD21" i="53"/>
  <c r="X21" i="53"/>
  <c r="R21" i="53"/>
  <c r="T21" i="53" s="1"/>
  <c r="N21" i="53"/>
  <c r="L21" i="53"/>
  <c r="F21" i="53"/>
  <c r="H21" i="53" s="1"/>
  <c r="AQ20" i="53"/>
  <c r="AO20" i="53"/>
  <c r="AN20" i="53"/>
  <c r="AL20" i="53"/>
  <c r="AJ20" i="53"/>
  <c r="AJ23" i="53" s="1"/>
  <c r="AD20" i="53"/>
  <c r="AF20" i="53" s="1"/>
  <c r="X20" i="53"/>
  <c r="Z20" i="53" s="1"/>
  <c r="R20" i="53"/>
  <c r="R23" i="53" s="1"/>
  <c r="N20" i="53"/>
  <c r="L20" i="53"/>
  <c r="F20" i="53"/>
  <c r="F23" i="53" s="1"/>
  <c r="AK18" i="53"/>
  <c r="AI18" i="53"/>
  <c r="AH18" i="53"/>
  <c r="AE18" i="53"/>
  <c r="AC18" i="53"/>
  <c r="AB18" i="53"/>
  <c r="Y18" i="53"/>
  <c r="W18" i="53"/>
  <c r="V18" i="53"/>
  <c r="S18" i="53"/>
  <c r="Q18" i="53"/>
  <c r="P18" i="53"/>
  <c r="M18" i="53"/>
  <c r="L18" i="53"/>
  <c r="K18" i="53"/>
  <c r="J18" i="53"/>
  <c r="G18" i="53"/>
  <c r="E18" i="53"/>
  <c r="D18" i="53"/>
  <c r="B18" i="53"/>
  <c r="AQ17" i="53"/>
  <c r="AO17" i="53"/>
  <c r="AN17" i="53"/>
  <c r="AP17" i="53" s="1"/>
  <c r="AR17" i="53" s="1"/>
  <c r="AJ17" i="53"/>
  <c r="AL17" i="53" s="1"/>
  <c r="AD17" i="53"/>
  <c r="AF17" i="53" s="1"/>
  <c r="Z17" i="53"/>
  <c r="X17" i="53"/>
  <c r="R17" i="53"/>
  <c r="T17" i="53" s="1"/>
  <c r="L17" i="53"/>
  <c r="N17" i="53" s="1"/>
  <c r="H17" i="53"/>
  <c r="F17" i="53"/>
  <c r="AQ16" i="53"/>
  <c r="AO16" i="53"/>
  <c r="AN16" i="53"/>
  <c r="AJ16" i="53"/>
  <c r="AL16" i="53" s="1"/>
  <c r="AF16" i="53"/>
  <c r="AD16" i="53"/>
  <c r="X16" i="53"/>
  <c r="Z16" i="53" s="1"/>
  <c r="T16" i="53"/>
  <c r="R16" i="53"/>
  <c r="N16" i="53"/>
  <c r="L16" i="53"/>
  <c r="H16" i="53"/>
  <c r="F16" i="53"/>
  <c r="AQ15" i="53"/>
  <c r="AQ18" i="53" s="1"/>
  <c r="AO15" i="53"/>
  <c r="AN15" i="53"/>
  <c r="AL15" i="53"/>
  <c r="AJ15" i="53"/>
  <c r="AJ18" i="53" s="1"/>
  <c r="AD15" i="53"/>
  <c r="AF15" i="53" s="1"/>
  <c r="X15" i="53"/>
  <c r="X18" i="53" s="1"/>
  <c r="R15" i="53"/>
  <c r="R18" i="53" s="1"/>
  <c r="L15" i="53"/>
  <c r="N15" i="53" s="1"/>
  <c r="F15" i="53"/>
  <c r="H15" i="53" s="1"/>
  <c r="AK13" i="53"/>
  <c r="AI13" i="53"/>
  <c r="AH13" i="53"/>
  <c r="AE13" i="53"/>
  <c r="AC13" i="53"/>
  <c r="AB13" i="53"/>
  <c r="Y13" i="53"/>
  <c r="W13" i="53"/>
  <c r="V13" i="53"/>
  <c r="S13" i="53"/>
  <c r="Q13" i="53"/>
  <c r="P13" i="53"/>
  <c r="M13" i="53"/>
  <c r="K13" i="53"/>
  <c r="J13" i="53"/>
  <c r="G13" i="53"/>
  <c r="E13" i="53"/>
  <c r="D13" i="53"/>
  <c r="B13" i="53"/>
  <c r="AQ12" i="53"/>
  <c r="AO12" i="53"/>
  <c r="AN12" i="53"/>
  <c r="AP12" i="53" s="1"/>
  <c r="AR12" i="53" s="1"/>
  <c r="AL12" i="53"/>
  <c r="AJ12" i="53"/>
  <c r="AD12" i="53"/>
  <c r="AF12" i="53" s="1"/>
  <c r="Z12" i="53"/>
  <c r="X12" i="53"/>
  <c r="R12" i="53"/>
  <c r="T12" i="53" s="1"/>
  <c r="L12" i="53"/>
  <c r="N12" i="53" s="1"/>
  <c r="H12" i="53"/>
  <c r="F12" i="53"/>
  <c r="AO11" i="53"/>
  <c r="AP11" i="53" s="1"/>
  <c r="H11" i="53"/>
  <c r="AQ10" i="53"/>
  <c r="AO10" i="53"/>
  <c r="AN10" i="53"/>
  <c r="AJ10" i="53"/>
  <c r="AL10" i="53" s="1"/>
  <c r="AD10" i="53"/>
  <c r="AF10" i="53" s="1"/>
  <c r="X10" i="53"/>
  <c r="Z10" i="53" s="1"/>
  <c r="R10" i="53"/>
  <c r="T10" i="53" s="1"/>
  <c r="L10" i="53"/>
  <c r="N10" i="53" s="1"/>
  <c r="F10" i="53"/>
  <c r="H10" i="53" s="1"/>
  <c r="AO9" i="53"/>
  <c r="H9" i="53"/>
  <c r="AQ8" i="53"/>
  <c r="AO8" i="53"/>
  <c r="AN8" i="53"/>
  <c r="AL8" i="53"/>
  <c r="AJ8" i="53"/>
  <c r="AJ13" i="53" s="1"/>
  <c r="AL13" i="53" s="1"/>
  <c r="AD8" i="53"/>
  <c r="AF8" i="53" s="1"/>
  <c r="X8" i="53"/>
  <c r="Z8" i="53" s="1"/>
  <c r="T8" i="53"/>
  <c r="R8" i="53"/>
  <c r="L8" i="53"/>
  <c r="N8" i="53" s="1"/>
  <c r="F8" i="53"/>
  <c r="H8" i="53" s="1"/>
  <c r="AK6" i="53"/>
  <c r="AI6" i="53"/>
  <c r="AH6" i="53"/>
  <c r="AE6" i="53"/>
  <c r="AC6" i="53"/>
  <c r="AB6" i="53"/>
  <c r="Y6" i="53"/>
  <c r="W6" i="53"/>
  <c r="V6" i="53"/>
  <c r="S6" i="53"/>
  <c r="Q6" i="53"/>
  <c r="P6" i="53"/>
  <c r="M6" i="53"/>
  <c r="K6" i="53"/>
  <c r="J6" i="53"/>
  <c r="G6" i="53"/>
  <c r="E6" i="53"/>
  <c r="D6" i="53"/>
  <c r="B6" i="53"/>
  <c r="AQ5" i="53"/>
  <c r="AO5" i="53"/>
  <c r="AP5" i="53" s="1"/>
  <c r="AR5" i="53" s="1"/>
  <c r="AN5" i="53"/>
  <c r="AJ5" i="53"/>
  <c r="AL5" i="53" s="1"/>
  <c r="AD5" i="53"/>
  <c r="AF5" i="53" s="1"/>
  <c r="Z5" i="53"/>
  <c r="X5" i="53"/>
  <c r="R5" i="53"/>
  <c r="T5" i="53" s="1"/>
  <c r="L5" i="53"/>
  <c r="N5" i="53" s="1"/>
  <c r="H5" i="53"/>
  <c r="F5" i="53"/>
  <c r="AQ4" i="53"/>
  <c r="AO4" i="53"/>
  <c r="AN4" i="53"/>
  <c r="AJ4" i="53"/>
  <c r="AL4" i="53" s="1"/>
  <c r="AD4" i="53"/>
  <c r="AF4" i="53" s="1"/>
  <c r="X4" i="53"/>
  <c r="Z4" i="53" s="1"/>
  <c r="R4" i="53"/>
  <c r="T4" i="53" s="1"/>
  <c r="L4" i="53"/>
  <c r="N4" i="53" s="1"/>
  <c r="F4" i="53"/>
  <c r="F6" i="53" s="1"/>
  <c r="AQ3" i="53"/>
  <c r="AO3" i="53"/>
  <c r="AN3" i="53"/>
  <c r="AJ3" i="53"/>
  <c r="AJ6" i="53" s="1"/>
  <c r="AD3" i="53"/>
  <c r="AF3" i="53" s="1"/>
  <c r="X3" i="53"/>
  <c r="R3" i="53"/>
  <c r="L3" i="53"/>
  <c r="N3" i="53" s="1"/>
  <c r="F3" i="53"/>
  <c r="H3" i="53" s="1"/>
  <c r="AN103" i="52"/>
  <c r="AK103" i="52"/>
  <c r="AI103" i="52"/>
  <c r="AH103" i="52"/>
  <c r="AE103" i="52"/>
  <c r="AD103" i="52"/>
  <c r="AF103" i="52" s="1"/>
  <c r="AC103" i="52"/>
  <c r="AB103" i="52"/>
  <c r="Y103" i="52"/>
  <c r="W103" i="52"/>
  <c r="V103" i="52"/>
  <c r="S103" i="52"/>
  <c r="Q103" i="52"/>
  <c r="P103" i="52"/>
  <c r="M103" i="52"/>
  <c r="K103" i="52"/>
  <c r="J103" i="52"/>
  <c r="G103" i="52"/>
  <c r="E103" i="52"/>
  <c r="D103" i="52"/>
  <c r="B103" i="52"/>
  <c r="AQ102" i="52"/>
  <c r="AO102" i="52"/>
  <c r="AN102" i="52"/>
  <c r="AP102" i="52" s="1"/>
  <c r="AL102" i="52"/>
  <c r="AJ102" i="52"/>
  <c r="AF102" i="52"/>
  <c r="AD102" i="52"/>
  <c r="Z102" i="52"/>
  <c r="X102" i="52"/>
  <c r="X103" i="52" s="1"/>
  <c r="R102" i="52"/>
  <c r="T102" i="52" s="1"/>
  <c r="N102" i="52"/>
  <c r="L102" i="52"/>
  <c r="F102" i="52"/>
  <c r="H102" i="52" s="1"/>
  <c r="AQ101" i="52"/>
  <c r="AO101" i="52"/>
  <c r="AN101" i="52"/>
  <c r="AP101" i="52" s="1"/>
  <c r="AR101" i="52" s="1"/>
  <c r="AL101" i="52"/>
  <c r="AJ101" i="52"/>
  <c r="AF101" i="52"/>
  <c r="Z101" i="52"/>
  <c r="X101" i="52"/>
  <c r="R101" i="52"/>
  <c r="T101" i="52" s="1"/>
  <c r="N101" i="52"/>
  <c r="L101" i="52"/>
  <c r="H101" i="52"/>
  <c r="F101" i="52"/>
  <c r="AQ100" i="52"/>
  <c r="AO100" i="52"/>
  <c r="AO103" i="52" s="1"/>
  <c r="AN100" i="52"/>
  <c r="AP100" i="52" s="1"/>
  <c r="AL100" i="52"/>
  <c r="AJ100" i="52"/>
  <c r="AJ103" i="52" s="1"/>
  <c r="AL103" i="52" s="1"/>
  <c r="AF100" i="52"/>
  <c r="AD100" i="52"/>
  <c r="X100" i="52"/>
  <c r="Z100" i="52" s="1"/>
  <c r="R100" i="52"/>
  <c r="T100" i="52" s="1"/>
  <c r="N100" i="52"/>
  <c r="L100" i="52"/>
  <c r="L103" i="52" s="1"/>
  <c r="N103" i="52" s="1"/>
  <c r="F100" i="52"/>
  <c r="H100" i="52" s="1"/>
  <c r="AK98" i="52"/>
  <c r="AJ98" i="52"/>
  <c r="AL98" i="52" s="1"/>
  <c r="AI98" i="52"/>
  <c r="AH98" i="52"/>
  <c r="AE98" i="52"/>
  <c r="AC98" i="52"/>
  <c r="AB98" i="52"/>
  <c r="Y98" i="52"/>
  <c r="W98" i="52"/>
  <c r="V98" i="52"/>
  <c r="S98" i="52"/>
  <c r="Q98" i="52"/>
  <c r="P98" i="52"/>
  <c r="M98" i="52"/>
  <c r="K98" i="52"/>
  <c r="J98" i="52"/>
  <c r="G98" i="52"/>
  <c r="E98" i="52"/>
  <c r="D98" i="52"/>
  <c r="B98" i="52"/>
  <c r="AQ97" i="52"/>
  <c r="AP97" i="52"/>
  <c r="AR97" i="52" s="1"/>
  <c r="AO97" i="52"/>
  <c r="AN97" i="52"/>
  <c r="AL97" i="52"/>
  <c r="AJ97" i="52"/>
  <c r="AF97" i="52"/>
  <c r="AD97" i="52"/>
  <c r="AD98" i="52" s="1"/>
  <c r="X97" i="52"/>
  <c r="Z97" i="52" s="1"/>
  <c r="T97" i="52"/>
  <c r="R97" i="52"/>
  <c r="L97" i="52"/>
  <c r="N97" i="52" s="1"/>
  <c r="H97" i="52"/>
  <c r="F97" i="52"/>
  <c r="AQ96" i="52"/>
  <c r="AP96" i="52"/>
  <c r="AR96" i="52" s="1"/>
  <c r="AO96" i="52"/>
  <c r="AO98" i="52" s="1"/>
  <c r="AN96" i="52"/>
  <c r="AN98" i="52" s="1"/>
  <c r="AJ96" i="52"/>
  <c r="AL96" i="52" s="1"/>
  <c r="AF96" i="52"/>
  <c r="AD96" i="52"/>
  <c r="Z96" i="52"/>
  <c r="X96" i="52"/>
  <c r="R96" i="52"/>
  <c r="T96" i="52" s="1"/>
  <c r="L96" i="52"/>
  <c r="L98" i="52" s="1"/>
  <c r="H96" i="52"/>
  <c r="F96" i="52"/>
  <c r="AQ95" i="52"/>
  <c r="AO95" i="52"/>
  <c r="AN95" i="52"/>
  <c r="AP95" i="52" s="1"/>
  <c r="AP98" i="52" s="1"/>
  <c r="AL95" i="52"/>
  <c r="AJ95" i="52"/>
  <c r="AF95" i="52"/>
  <c r="AD95" i="52"/>
  <c r="Z95" i="52"/>
  <c r="X95" i="52"/>
  <c r="X98" i="52" s="1"/>
  <c r="Z98" i="52" s="1"/>
  <c r="R95" i="52"/>
  <c r="R98" i="52" s="1"/>
  <c r="T98" i="52" s="1"/>
  <c r="N95" i="52"/>
  <c r="L95" i="52"/>
  <c r="F95" i="52"/>
  <c r="H95" i="52" s="1"/>
  <c r="AK93" i="52"/>
  <c r="AJ93" i="52"/>
  <c r="AL93" i="52" s="1"/>
  <c r="AI93" i="52"/>
  <c r="AH93" i="52"/>
  <c r="AE93" i="52"/>
  <c r="AC93" i="52"/>
  <c r="AB93" i="52"/>
  <c r="Y93" i="52"/>
  <c r="Z93" i="52" s="1"/>
  <c r="X93" i="52"/>
  <c r="W93" i="52"/>
  <c r="V93" i="52"/>
  <c r="S93" i="52"/>
  <c r="Q93" i="52"/>
  <c r="P93" i="52"/>
  <c r="M93" i="52"/>
  <c r="N93" i="52" s="1"/>
  <c r="K93" i="52"/>
  <c r="J93" i="52"/>
  <c r="G93" i="52"/>
  <c r="H93" i="52" s="1"/>
  <c r="F93" i="52"/>
  <c r="E93" i="52"/>
  <c r="D93" i="52"/>
  <c r="B93" i="52"/>
  <c r="AQ92" i="52"/>
  <c r="AO92" i="52"/>
  <c r="AN92" i="52"/>
  <c r="AP92" i="52" s="1"/>
  <c r="AR92" i="52" s="1"/>
  <c r="AL92" i="52"/>
  <c r="AJ92" i="52"/>
  <c r="AD92" i="52"/>
  <c r="AF92" i="52" s="1"/>
  <c r="Z92" i="52"/>
  <c r="X92" i="52"/>
  <c r="R92" i="52"/>
  <c r="N92" i="52"/>
  <c r="L92" i="52"/>
  <c r="H92" i="52"/>
  <c r="F92" i="52"/>
  <c r="AQ91" i="52"/>
  <c r="AO91" i="52"/>
  <c r="AN91" i="52"/>
  <c r="AP91" i="52" s="1"/>
  <c r="AR91" i="52" s="1"/>
  <c r="AL91" i="52"/>
  <c r="AJ91" i="52"/>
  <c r="AF91" i="52"/>
  <c r="AD91" i="52"/>
  <c r="Z91" i="52"/>
  <c r="T91" i="52"/>
  <c r="R91" i="52"/>
  <c r="N91" i="52"/>
  <c r="L91" i="52"/>
  <c r="F91" i="52"/>
  <c r="H91" i="52" s="1"/>
  <c r="AQ90" i="52"/>
  <c r="AQ93" i="52" s="1"/>
  <c r="AO90" i="52"/>
  <c r="AO93" i="52" s="1"/>
  <c r="AN90" i="52"/>
  <c r="AP90" i="52" s="1"/>
  <c r="AJ90" i="52"/>
  <c r="AL90" i="52" s="1"/>
  <c r="AD90" i="52"/>
  <c r="AD93" i="52" s="1"/>
  <c r="Z90" i="52"/>
  <c r="X90" i="52"/>
  <c r="R90" i="52"/>
  <c r="T90" i="52" s="1"/>
  <c r="N90" i="52"/>
  <c r="L90" i="52"/>
  <c r="L93" i="52" s="1"/>
  <c r="H90" i="52"/>
  <c r="F90" i="52"/>
  <c r="AK88" i="52"/>
  <c r="AL88" i="52" s="1"/>
  <c r="AJ88" i="52"/>
  <c r="AI88" i="52"/>
  <c r="AH88" i="52"/>
  <c r="AE88" i="52"/>
  <c r="AC88" i="52"/>
  <c r="AB88" i="52"/>
  <c r="Y88" i="52"/>
  <c r="W88" i="52"/>
  <c r="V88" i="52"/>
  <c r="S88" i="52"/>
  <c r="Q88" i="52"/>
  <c r="P88" i="52"/>
  <c r="M88" i="52"/>
  <c r="L88" i="52"/>
  <c r="N88" i="52" s="1"/>
  <c r="K88" i="52"/>
  <c r="J88" i="52"/>
  <c r="G88" i="52"/>
  <c r="E88" i="52"/>
  <c r="D88" i="52"/>
  <c r="B88" i="52"/>
  <c r="AQ87" i="52"/>
  <c r="AO87" i="52"/>
  <c r="AO88" i="52" s="1"/>
  <c r="AN87" i="52"/>
  <c r="AP87" i="52" s="1"/>
  <c r="AJ87" i="52"/>
  <c r="AL87" i="52" s="1"/>
  <c r="AF87" i="52"/>
  <c r="AD87" i="52"/>
  <c r="X87" i="52"/>
  <c r="Z87" i="52" s="1"/>
  <c r="T87" i="52"/>
  <c r="R87" i="52"/>
  <c r="N87" i="52"/>
  <c r="L87" i="52"/>
  <c r="H87" i="52"/>
  <c r="F87" i="52"/>
  <c r="F88" i="52" s="1"/>
  <c r="AQ86" i="52"/>
  <c r="AR86" i="52" s="1"/>
  <c r="AP86" i="52"/>
  <c r="AO86" i="52"/>
  <c r="AN86" i="52"/>
  <c r="AL86" i="52"/>
  <c r="AJ86" i="52"/>
  <c r="AD86" i="52"/>
  <c r="AF86" i="52" s="1"/>
  <c r="X86" i="52"/>
  <c r="Z86" i="52" s="1"/>
  <c r="T86" i="52"/>
  <c r="R86" i="52"/>
  <c r="L86" i="52"/>
  <c r="N86" i="52" s="1"/>
  <c r="H86" i="52"/>
  <c r="F86" i="52"/>
  <c r="AQ85" i="52"/>
  <c r="AQ88" i="52" s="1"/>
  <c r="AO85" i="52"/>
  <c r="AP85" i="52" s="1"/>
  <c r="AN85" i="52"/>
  <c r="AL85" i="52"/>
  <c r="AJ85" i="52"/>
  <c r="AD85" i="52"/>
  <c r="AD88" i="52" s="1"/>
  <c r="AF88" i="52" s="1"/>
  <c r="Z85" i="52"/>
  <c r="X85" i="52"/>
  <c r="R85" i="52"/>
  <c r="T85" i="52" s="1"/>
  <c r="N85" i="52"/>
  <c r="L85" i="52"/>
  <c r="H85" i="52"/>
  <c r="F85" i="52"/>
  <c r="AK83" i="52"/>
  <c r="AJ83" i="52"/>
  <c r="AL83" i="52" s="1"/>
  <c r="AI83" i="52"/>
  <c r="AH83" i="52"/>
  <c r="AE83" i="52"/>
  <c r="AD83" i="52"/>
  <c r="AF83" i="52" s="1"/>
  <c r="AC83" i="52"/>
  <c r="AB83" i="52"/>
  <c r="Y83" i="52"/>
  <c r="W83" i="52"/>
  <c r="V83" i="52"/>
  <c r="S83" i="52"/>
  <c r="Q83" i="52"/>
  <c r="P83" i="52"/>
  <c r="M83" i="52"/>
  <c r="K83" i="52"/>
  <c r="J83" i="52"/>
  <c r="G83" i="52"/>
  <c r="E83" i="52"/>
  <c r="D83" i="52"/>
  <c r="B83" i="52"/>
  <c r="AQ82" i="52"/>
  <c r="AO82" i="52"/>
  <c r="AO83" i="52" s="1"/>
  <c r="AN82" i="52"/>
  <c r="AN83" i="52" s="1"/>
  <c r="AL82" i="52"/>
  <c r="AJ82" i="52"/>
  <c r="AF82" i="52"/>
  <c r="AD82" i="52"/>
  <c r="X82" i="52"/>
  <c r="Z82" i="52" s="1"/>
  <c r="R82" i="52"/>
  <c r="T82" i="52" s="1"/>
  <c r="N82" i="52"/>
  <c r="L82" i="52"/>
  <c r="F82" i="52"/>
  <c r="H82" i="52" s="1"/>
  <c r="AQ81" i="52"/>
  <c r="AP81" i="52"/>
  <c r="AR81" i="52" s="1"/>
  <c r="AO81" i="52"/>
  <c r="AN81" i="52"/>
  <c r="AL81" i="52"/>
  <c r="AJ81" i="52"/>
  <c r="AF81" i="52"/>
  <c r="AD81" i="52"/>
  <c r="X81" i="52"/>
  <c r="Z81" i="52" s="1"/>
  <c r="T81" i="52"/>
  <c r="R81" i="52"/>
  <c r="L81" i="52"/>
  <c r="N81" i="52" s="1"/>
  <c r="H81" i="52"/>
  <c r="F81" i="52"/>
  <c r="AQ80" i="52"/>
  <c r="AP80" i="52"/>
  <c r="AO80" i="52"/>
  <c r="AN80" i="52"/>
  <c r="AJ80" i="52"/>
  <c r="AL80" i="52" s="1"/>
  <c r="AF80" i="52"/>
  <c r="AD80" i="52"/>
  <c r="Z80" i="52"/>
  <c r="X80" i="52"/>
  <c r="X83" i="52" s="1"/>
  <c r="R80" i="52"/>
  <c r="T80" i="52" s="1"/>
  <c r="L80" i="52"/>
  <c r="L83" i="52" s="1"/>
  <c r="N83" i="52" s="1"/>
  <c r="H80" i="52"/>
  <c r="F80" i="52"/>
  <c r="AK78" i="52"/>
  <c r="AI78" i="52"/>
  <c r="AH78" i="52"/>
  <c r="AE78" i="52"/>
  <c r="AC78" i="52"/>
  <c r="AB78" i="52"/>
  <c r="Y78" i="52"/>
  <c r="W78" i="52"/>
  <c r="V78" i="52"/>
  <c r="S78" i="52"/>
  <c r="Q78" i="52"/>
  <c r="P78" i="52"/>
  <c r="M78" i="52"/>
  <c r="K78" i="52"/>
  <c r="J78" i="52"/>
  <c r="G78" i="52"/>
  <c r="E78" i="52"/>
  <c r="D78" i="52"/>
  <c r="B78" i="52"/>
  <c r="AQ77" i="52"/>
  <c r="AR77" i="52" s="1"/>
  <c r="AO77" i="52"/>
  <c r="AN77" i="52"/>
  <c r="AP77" i="52" s="1"/>
  <c r="AL77" i="52"/>
  <c r="AJ77" i="52"/>
  <c r="AF77" i="52"/>
  <c r="AD77" i="52"/>
  <c r="Z77" i="52"/>
  <c r="X77" i="52"/>
  <c r="R77" i="52"/>
  <c r="T77" i="52" s="1"/>
  <c r="N77" i="52"/>
  <c r="L77" i="52"/>
  <c r="F77" i="52"/>
  <c r="H77" i="52" s="1"/>
  <c r="AQ76" i="52"/>
  <c r="AO76" i="52"/>
  <c r="AN76" i="52"/>
  <c r="AL76" i="52"/>
  <c r="AJ76" i="52"/>
  <c r="AD76" i="52"/>
  <c r="Z76" i="52"/>
  <c r="X76" i="52"/>
  <c r="T76" i="52"/>
  <c r="R76" i="52"/>
  <c r="L76" i="52"/>
  <c r="N76" i="52" s="1"/>
  <c r="F76" i="52"/>
  <c r="H76" i="52" s="1"/>
  <c r="AQ75" i="52"/>
  <c r="AO75" i="52"/>
  <c r="AP75" i="52" s="1"/>
  <c r="AN75" i="52"/>
  <c r="AJ75" i="52"/>
  <c r="AL75" i="52" s="1"/>
  <c r="AF75" i="52"/>
  <c r="AD75" i="52"/>
  <c r="X75" i="52"/>
  <c r="Z75" i="52" s="1"/>
  <c r="T75" i="52"/>
  <c r="R75" i="52"/>
  <c r="R78" i="52" s="1"/>
  <c r="L75" i="52"/>
  <c r="L78" i="52" s="1"/>
  <c r="F75" i="52"/>
  <c r="F78" i="52" s="1"/>
  <c r="AK73" i="52"/>
  <c r="AH73" i="52"/>
  <c r="AE73" i="52"/>
  <c r="AC73" i="52"/>
  <c r="AB73" i="52"/>
  <c r="Y73" i="52"/>
  <c r="W73" i="52"/>
  <c r="V73" i="52"/>
  <c r="S73" i="52"/>
  <c r="Q73" i="52"/>
  <c r="P73" i="52"/>
  <c r="M73" i="52"/>
  <c r="K73" i="52"/>
  <c r="J73" i="52"/>
  <c r="G73" i="52"/>
  <c r="E73" i="52"/>
  <c r="D73" i="52"/>
  <c r="B73" i="52"/>
  <c r="AQ72" i="52"/>
  <c r="AP72" i="52"/>
  <c r="AR72" i="52" s="1"/>
  <c r="AO72" i="52"/>
  <c r="AN72" i="52"/>
  <c r="AL72" i="52"/>
  <c r="AJ72" i="52"/>
  <c r="AF72" i="52"/>
  <c r="AD72" i="52"/>
  <c r="X72" i="52"/>
  <c r="Z72" i="52" s="1"/>
  <c r="T72" i="52"/>
  <c r="R72" i="52"/>
  <c r="L72" i="52"/>
  <c r="N72" i="52" s="1"/>
  <c r="H72" i="52"/>
  <c r="F72" i="52"/>
  <c r="AQ71" i="52"/>
  <c r="AO71" i="52"/>
  <c r="AN71" i="52"/>
  <c r="AN73" i="52" s="1"/>
  <c r="AJ71" i="52"/>
  <c r="AL71" i="52" s="1"/>
  <c r="AD71" i="52"/>
  <c r="AF71" i="52" s="1"/>
  <c r="Z71" i="52"/>
  <c r="X71" i="52"/>
  <c r="R71" i="52"/>
  <c r="T71" i="52" s="1"/>
  <c r="L71" i="52"/>
  <c r="L73" i="52" s="1"/>
  <c r="H71" i="52"/>
  <c r="F71" i="52"/>
  <c r="AQ70" i="52"/>
  <c r="AO70" i="52"/>
  <c r="AN70" i="52"/>
  <c r="AL70" i="52"/>
  <c r="AJ70" i="52"/>
  <c r="AF70" i="52"/>
  <c r="AD70" i="52"/>
  <c r="Z70" i="52"/>
  <c r="X70" i="52"/>
  <c r="X73" i="52" s="1"/>
  <c r="R70" i="52"/>
  <c r="N70" i="52"/>
  <c r="L70" i="52"/>
  <c r="F70" i="52"/>
  <c r="H70" i="52" s="1"/>
  <c r="AK68" i="52"/>
  <c r="AI68" i="52"/>
  <c r="AH68" i="52"/>
  <c r="AE68" i="52"/>
  <c r="AC68" i="52"/>
  <c r="AB68" i="52"/>
  <c r="Y68" i="52"/>
  <c r="W68" i="52"/>
  <c r="V68" i="52"/>
  <c r="S68" i="52"/>
  <c r="Q68" i="52"/>
  <c r="P68" i="52"/>
  <c r="M68" i="52"/>
  <c r="K68" i="52"/>
  <c r="J68" i="52"/>
  <c r="G68" i="52"/>
  <c r="E68" i="52"/>
  <c r="D68" i="52"/>
  <c r="B68" i="52"/>
  <c r="AQ67" i="52"/>
  <c r="AO67" i="52"/>
  <c r="AN67" i="52"/>
  <c r="AP67" i="52" s="1"/>
  <c r="AR67" i="52" s="1"/>
  <c r="AL67" i="52"/>
  <c r="AJ67" i="52"/>
  <c r="AD67" i="52"/>
  <c r="AF67" i="52" s="1"/>
  <c r="Z67" i="52"/>
  <c r="X67" i="52"/>
  <c r="T67" i="52"/>
  <c r="R67" i="52"/>
  <c r="L67" i="52"/>
  <c r="N67" i="52" s="1"/>
  <c r="F67" i="52"/>
  <c r="AQ66" i="52"/>
  <c r="AO66" i="52"/>
  <c r="AN66" i="52"/>
  <c r="AJ66" i="52"/>
  <c r="AL66" i="52" s="1"/>
  <c r="AF66" i="52"/>
  <c r="AD66" i="52"/>
  <c r="Z66" i="52"/>
  <c r="X66" i="52"/>
  <c r="T66" i="52"/>
  <c r="R66" i="52"/>
  <c r="L66" i="52"/>
  <c r="N66" i="52" s="1"/>
  <c r="H66" i="52"/>
  <c r="F66" i="52"/>
  <c r="AQ65" i="52"/>
  <c r="AP65" i="52"/>
  <c r="AO65" i="52"/>
  <c r="AN65" i="52"/>
  <c r="AJ65" i="52"/>
  <c r="AJ68" i="52" s="1"/>
  <c r="AL68" i="52" s="1"/>
  <c r="AD65" i="52"/>
  <c r="AF65" i="52" s="1"/>
  <c r="X65" i="52"/>
  <c r="Z65" i="52" s="1"/>
  <c r="T65" i="52"/>
  <c r="R65" i="52"/>
  <c r="R68" i="52" s="1"/>
  <c r="T68" i="52" s="1"/>
  <c r="N65" i="52"/>
  <c r="L65" i="52"/>
  <c r="L68" i="52" s="1"/>
  <c r="F65" i="52"/>
  <c r="H65" i="52" s="1"/>
  <c r="AK63" i="52"/>
  <c r="AI63" i="52"/>
  <c r="AH63" i="52"/>
  <c r="AE63" i="52"/>
  <c r="AC63" i="52"/>
  <c r="AB63" i="52"/>
  <c r="Y63" i="52"/>
  <c r="W63" i="52"/>
  <c r="V63" i="52"/>
  <c r="S63" i="52"/>
  <c r="Q63" i="52"/>
  <c r="P63" i="52"/>
  <c r="M63" i="52"/>
  <c r="K63" i="52"/>
  <c r="J63" i="52"/>
  <c r="G63" i="52"/>
  <c r="F63" i="52"/>
  <c r="E63" i="52"/>
  <c r="D63" i="52"/>
  <c r="B63" i="52"/>
  <c r="AQ62" i="52"/>
  <c r="AO62" i="52"/>
  <c r="AN62" i="52"/>
  <c r="AN63" i="52" s="1"/>
  <c r="AL62" i="52"/>
  <c r="AJ62" i="52"/>
  <c r="AD62" i="52"/>
  <c r="AF62" i="52" s="1"/>
  <c r="Z62" i="52"/>
  <c r="X62" i="52"/>
  <c r="T62" i="52"/>
  <c r="R62" i="52"/>
  <c r="N62" i="52"/>
  <c r="L62" i="52"/>
  <c r="L63" i="52" s="1"/>
  <c r="N63" i="52" s="1"/>
  <c r="F62" i="52"/>
  <c r="H62" i="52" s="1"/>
  <c r="AQ61" i="52"/>
  <c r="AO61" i="52"/>
  <c r="AN61" i="52"/>
  <c r="AP61" i="52" s="1"/>
  <c r="AR61" i="52" s="1"/>
  <c r="AJ61" i="52"/>
  <c r="AL61" i="52" s="1"/>
  <c r="AD61" i="52"/>
  <c r="AF61" i="52" s="1"/>
  <c r="Z61" i="52"/>
  <c r="X61" i="52"/>
  <c r="R61" i="52"/>
  <c r="T61" i="52" s="1"/>
  <c r="N61" i="52"/>
  <c r="L61" i="52"/>
  <c r="H61" i="52"/>
  <c r="F61" i="52"/>
  <c r="AQ60" i="52"/>
  <c r="AO60" i="52"/>
  <c r="AO63" i="52" s="1"/>
  <c r="AN60" i="52"/>
  <c r="AJ60" i="52"/>
  <c r="AJ63" i="52" s="1"/>
  <c r="AL63" i="52" s="1"/>
  <c r="AD60" i="52"/>
  <c r="AD63" i="52" s="1"/>
  <c r="X60" i="52"/>
  <c r="X63" i="52" s="1"/>
  <c r="T60" i="52"/>
  <c r="R60" i="52"/>
  <c r="R63" i="52" s="1"/>
  <c r="T63" i="52" s="1"/>
  <c r="N60" i="52"/>
  <c r="L60" i="52"/>
  <c r="H60" i="52"/>
  <c r="F60" i="52"/>
  <c r="AK58" i="52"/>
  <c r="AI58" i="52"/>
  <c r="AH58" i="52"/>
  <c r="AE58" i="52"/>
  <c r="AC58" i="52"/>
  <c r="AB58" i="52"/>
  <c r="Y58" i="52"/>
  <c r="X58" i="52"/>
  <c r="Z58" i="52" s="1"/>
  <c r="W58" i="52"/>
  <c r="V58" i="52"/>
  <c r="S58" i="52"/>
  <c r="Q58" i="52"/>
  <c r="P58" i="52"/>
  <c r="M58" i="52"/>
  <c r="N58" i="52" s="1"/>
  <c r="K58" i="52"/>
  <c r="J58" i="52"/>
  <c r="G58" i="52"/>
  <c r="E58" i="52"/>
  <c r="D58" i="52"/>
  <c r="B58" i="52"/>
  <c r="AQ57" i="52"/>
  <c r="AP57" i="52"/>
  <c r="AO57" i="52"/>
  <c r="AN57" i="52"/>
  <c r="AL57" i="52"/>
  <c r="AJ57" i="52"/>
  <c r="AD57" i="52"/>
  <c r="AF57" i="52" s="1"/>
  <c r="X57" i="52"/>
  <c r="Z57" i="52" s="1"/>
  <c r="T57" i="52"/>
  <c r="R57" i="52"/>
  <c r="L57" i="52"/>
  <c r="N57" i="52" s="1"/>
  <c r="H57" i="52"/>
  <c r="F57" i="52"/>
  <c r="AQ56" i="52"/>
  <c r="AO56" i="52"/>
  <c r="AN56" i="52"/>
  <c r="AN58" i="52" s="1"/>
  <c r="AL56" i="52"/>
  <c r="AJ56" i="52"/>
  <c r="AD56" i="52"/>
  <c r="AF56" i="52" s="1"/>
  <c r="Z56" i="52"/>
  <c r="X56" i="52"/>
  <c r="R56" i="52"/>
  <c r="T56" i="52" s="1"/>
  <c r="N56" i="52"/>
  <c r="L56" i="52"/>
  <c r="H56" i="52"/>
  <c r="F56" i="52"/>
  <c r="AQ55" i="52"/>
  <c r="AO55" i="52"/>
  <c r="AO58" i="52" s="1"/>
  <c r="AN55" i="52"/>
  <c r="AL55" i="52"/>
  <c r="AJ55" i="52"/>
  <c r="AJ58" i="52" s="1"/>
  <c r="AL58" i="52" s="1"/>
  <c r="AF55" i="52"/>
  <c r="AD55" i="52"/>
  <c r="AD58" i="52" s="1"/>
  <c r="X55" i="52"/>
  <c r="Z55" i="52" s="1"/>
  <c r="R55" i="52"/>
  <c r="T55" i="52" s="1"/>
  <c r="N55" i="52"/>
  <c r="L55" i="52"/>
  <c r="L58" i="52" s="1"/>
  <c r="F55" i="52"/>
  <c r="H55" i="52" s="1"/>
  <c r="AI53" i="52"/>
  <c r="AH53" i="52"/>
  <c r="AC53" i="52"/>
  <c r="AB53" i="52"/>
  <c r="X53" i="52"/>
  <c r="W53" i="52"/>
  <c r="V53" i="52"/>
  <c r="R53" i="52"/>
  <c r="Q53" i="52"/>
  <c r="P53" i="52"/>
  <c r="K53" i="52"/>
  <c r="J53" i="52"/>
  <c r="F53" i="52"/>
  <c r="E53" i="52"/>
  <c r="D53" i="52"/>
  <c r="B53" i="52"/>
  <c r="AQ52" i="52"/>
  <c r="AP52" i="52"/>
  <c r="AR52" i="52" s="1"/>
  <c r="AO52" i="52"/>
  <c r="AN52" i="52"/>
  <c r="AL52" i="52"/>
  <c r="AJ52" i="52"/>
  <c r="AF52" i="52"/>
  <c r="AD52" i="52"/>
  <c r="AD53" i="52" s="1"/>
  <c r="X52" i="52"/>
  <c r="Z52" i="52" s="1"/>
  <c r="T52" i="52"/>
  <c r="R52" i="52"/>
  <c r="L52" i="52"/>
  <c r="N52" i="52" s="1"/>
  <c r="H52" i="52"/>
  <c r="F52" i="52"/>
  <c r="AQ51" i="52"/>
  <c r="AP51" i="52"/>
  <c r="AR51" i="52" s="1"/>
  <c r="AO51" i="52"/>
  <c r="AO53" i="52" s="1"/>
  <c r="AN51" i="52"/>
  <c r="AN53" i="52" s="1"/>
  <c r="AJ51" i="52"/>
  <c r="AL51" i="52" s="1"/>
  <c r="AF51" i="52"/>
  <c r="AD51" i="52"/>
  <c r="Z51" i="52"/>
  <c r="X51" i="52"/>
  <c r="R51" i="52"/>
  <c r="T51" i="52" s="1"/>
  <c r="L51" i="52"/>
  <c r="N51" i="52" s="1"/>
  <c r="H51" i="52"/>
  <c r="F51" i="52"/>
  <c r="AQ50" i="52"/>
  <c r="AR50" i="52" s="1"/>
  <c r="AO50" i="52"/>
  <c r="AN50" i="52"/>
  <c r="AP50" i="52" s="1"/>
  <c r="AP53" i="52" s="1"/>
  <c r="AL50" i="52"/>
  <c r="AJ50" i="52"/>
  <c r="AJ53" i="52" s="1"/>
  <c r="AF50" i="52"/>
  <c r="AD50" i="52"/>
  <c r="Z50" i="52"/>
  <c r="X50" i="52"/>
  <c r="R50" i="52"/>
  <c r="T50" i="52" s="1"/>
  <c r="N50" i="52"/>
  <c r="L50" i="52"/>
  <c r="L53" i="52" s="1"/>
  <c r="H50" i="52"/>
  <c r="AK48" i="52"/>
  <c r="AI48" i="52"/>
  <c r="AH48" i="52"/>
  <c r="AE48" i="52"/>
  <c r="AF48" i="52" s="1"/>
  <c r="AD48" i="52"/>
  <c r="AC48" i="52"/>
  <c r="AB48" i="52"/>
  <c r="Y48" i="52"/>
  <c r="Z48" i="52" s="1"/>
  <c r="X48" i="52"/>
  <c r="W48" i="52"/>
  <c r="V48" i="52"/>
  <c r="S48" i="52"/>
  <c r="T48" i="52" s="1"/>
  <c r="Q48" i="52"/>
  <c r="P48" i="52"/>
  <c r="M48" i="52"/>
  <c r="K48" i="52"/>
  <c r="J48" i="52"/>
  <c r="G48" i="52"/>
  <c r="E48" i="52"/>
  <c r="D48" i="52"/>
  <c r="B48" i="52"/>
  <c r="AQ47" i="52"/>
  <c r="AO47" i="52"/>
  <c r="AN47" i="52"/>
  <c r="AP47" i="52" s="1"/>
  <c r="AR47" i="52" s="1"/>
  <c r="AL47" i="52"/>
  <c r="AJ47" i="52"/>
  <c r="AD47" i="52"/>
  <c r="AF47" i="52" s="1"/>
  <c r="Z47" i="52"/>
  <c r="X47" i="52"/>
  <c r="R47" i="52"/>
  <c r="T47" i="52" s="1"/>
  <c r="N47" i="52"/>
  <c r="L47" i="52"/>
  <c r="F47" i="52"/>
  <c r="H47" i="52" s="1"/>
  <c r="AQ46" i="52"/>
  <c r="AO46" i="52"/>
  <c r="AN46" i="52"/>
  <c r="AJ46" i="52"/>
  <c r="AL46" i="52" s="1"/>
  <c r="AF46" i="52"/>
  <c r="AD46" i="52"/>
  <c r="X46" i="52"/>
  <c r="Z46" i="52" s="1"/>
  <c r="R46" i="52"/>
  <c r="T46" i="52" s="1"/>
  <c r="N46" i="52"/>
  <c r="L46" i="52"/>
  <c r="F46" i="52"/>
  <c r="F48" i="52" s="1"/>
  <c r="AQ45" i="52"/>
  <c r="AO45" i="52"/>
  <c r="AO48" i="52" s="1"/>
  <c r="AN45" i="52"/>
  <c r="AJ45" i="52"/>
  <c r="AL45" i="52" s="1"/>
  <c r="AF45" i="52"/>
  <c r="AD45" i="52"/>
  <c r="X45" i="52"/>
  <c r="Z45" i="52" s="1"/>
  <c r="T45" i="52"/>
  <c r="R45" i="52"/>
  <c r="R48" i="52" s="1"/>
  <c r="L45" i="52"/>
  <c r="N45" i="52" s="1"/>
  <c r="H45" i="52"/>
  <c r="F45" i="52"/>
  <c r="AK43" i="52"/>
  <c r="AI43" i="52"/>
  <c r="AH43" i="52"/>
  <c r="AE43" i="52"/>
  <c r="AC43" i="52"/>
  <c r="AB43" i="52"/>
  <c r="Y43" i="52"/>
  <c r="X43" i="52"/>
  <c r="Z43" i="52" s="1"/>
  <c r="W43" i="52"/>
  <c r="V43" i="52"/>
  <c r="S43" i="52"/>
  <c r="T43" i="52" s="1"/>
  <c r="Q43" i="52"/>
  <c r="P43" i="52"/>
  <c r="M43" i="52"/>
  <c r="K43" i="52"/>
  <c r="J43" i="52"/>
  <c r="G43" i="52"/>
  <c r="E43" i="52"/>
  <c r="D43" i="52"/>
  <c r="B43" i="52"/>
  <c r="AQ42" i="52"/>
  <c r="AR42" i="52" s="1"/>
  <c r="AP42" i="52"/>
  <c r="AO42" i="52"/>
  <c r="AO43" i="52" s="1"/>
  <c r="AN42" i="52"/>
  <c r="AJ42" i="52"/>
  <c r="AL42" i="52" s="1"/>
  <c r="AF42" i="52"/>
  <c r="AD42" i="52"/>
  <c r="Z42" i="52"/>
  <c r="X42" i="52"/>
  <c r="R42" i="52"/>
  <c r="T42" i="52" s="1"/>
  <c r="L42" i="52"/>
  <c r="N42" i="52" s="1"/>
  <c r="H42" i="52"/>
  <c r="F42" i="52"/>
  <c r="AQ41" i="52"/>
  <c r="AR41" i="52" s="1"/>
  <c r="AO41" i="52"/>
  <c r="AN41" i="52"/>
  <c r="AP41" i="52" s="1"/>
  <c r="AL41" i="52"/>
  <c r="AJ41" i="52"/>
  <c r="AD41" i="52"/>
  <c r="AF41" i="52" s="1"/>
  <c r="Z41" i="52"/>
  <c r="X41" i="52"/>
  <c r="R41" i="52"/>
  <c r="T41" i="52" s="1"/>
  <c r="N41" i="52"/>
  <c r="L41" i="52"/>
  <c r="F41" i="52"/>
  <c r="H41" i="52" s="1"/>
  <c r="AQ40" i="52"/>
  <c r="AQ43" i="52" s="1"/>
  <c r="AO40" i="52"/>
  <c r="AN40" i="52"/>
  <c r="AP40" i="52" s="1"/>
  <c r="AL40" i="52"/>
  <c r="AJ40" i="52"/>
  <c r="AJ43" i="52" s="1"/>
  <c r="AD40" i="52"/>
  <c r="AF40" i="52" s="1"/>
  <c r="X40" i="52"/>
  <c r="Z40" i="52" s="1"/>
  <c r="T40" i="52"/>
  <c r="R40" i="52"/>
  <c r="R43" i="52" s="1"/>
  <c r="N40" i="52"/>
  <c r="L40" i="52"/>
  <c r="F40" i="52"/>
  <c r="F43" i="52" s="1"/>
  <c r="H43" i="52" s="1"/>
  <c r="AK38" i="52"/>
  <c r="AI38" i="52"/>
  <c r="AH38" i="52"/>
  <c r="AE38" i="52"/>
  <c r="AF38" i="52" s="1"/>
  <c r="AD38" i="52"/>
  <c r="AC38" i="52"/>
  <c r="AB38" i="52"/>
  <c r="Y38" i="52"/>
  <c r="W38" i="52"/>
  <c r="V38" i="52"/>
  <c r="S38" i="52"/>
  <c r="Q38" i="52"/>
  <c r="P38" i="52"/>
  <c r="M38" i="52"/>
  <c r="N38" i="52" s="1"/>
  <c r="L38" i="52"/>
  <c r="K38" i="52"/>
  <c r="J38" i="52"/>
  <c r="G38" i="52"/>
  <c r="E38" i="52"/>
  <c r="D38" i="52"/>
  <c r="B38" i="52"/>
  <c r="AQ37" i="52"/>
  <c r="AO37" i="52"/>
  <c r="AP37" i="52" s="1"/>
  <c r="AR37" i="52" s="1"/>
  <c r="AN37" i="52"/>
  <c r="AJ37" i="52"/>
  <c r="AL37" i="52" s="1"/>
  <c r="AF37" i="52"/>
  <c r="AD37" i="52"/>
  <c r="X37" i="52"/>
  <c r="Z37" i="52" s="1"/>
  <c r="T37" i="52"/>
  <c r="R37" i="52"/>
  <c r="L37" i="52"/>
  <c r="N37" i="52" s="1"/>
  <c r="H37" i="52"/>
  <c r="F37" i="52"/>
  <c r="AQ36" i="52"/>
  <c r="AR36" i="52" s="1"/>
  <c r="AP36" i="52"/>
  <c r="AO36" i="52"/>
  <c r="AN36" i="52"/>
  <c r="AJ36" i="52"/>
  <c r="AF36" i="52"/>
  <c r="AD36" i="52"/>
  <c r="X36" i="52"/>
  <c r="Z36" i="52" s="1"/>
  <c r="T36" i="52"/>
  <c r="R36" i="52"/>
  <c r="N36" i="52"/>
  <c r="L36" i="52"/>
  <c r="F36" i="52"/>
  <c r="H36" i="52" s="1"/>
  <c r="B36" i="52"/>
  <c r="AQ35" i="52"/>
  <c r="AQ38" i="52" s="1"/>
  <c r="AO35" i="52"/>
  <c r="AN35" i="52"/>
  <c r="AP35" i="52" s="1"/>
  <c r="AJ35" i="52"/>
  <c r="AL35" i="52" s="1"/>
  <c r="AF35" i="52"/>
  <c r="AD35" i="52"/>
  <c r="X35" i="52"/>
  <c r="X38" i="52" s="1"/>
  <c r="R35" i="52"/>
  <c r="R38" i="52" s="1"/>
  <c r="N35" i="52"/>
  <c r="L35" i="52"/>
  <c r="F35" i="52"/>
  <c r="H35" i="52" s="1"/>
  <c r="AK33" i="52"/>
  <c r="AI33" i="52"/>
  <c r="AH33" i="52"/>
  <c r="AE33" i="52"/>
  <c r="AC33" i="52"/>
  <c r="AB33" i="52"/>
  <c r="Y33" i="52"/>
  <c r="W33" i="52"/>
  <c r="V33" i="52"/>
  <c r="S33" i="52"/>
  <c r="Q33" i="52"/>
  <c r="P33" i="52"/>
  <c r="M33" i="52"/>
  <c r="K33" i="52"/>
  <c r="J33" i="52"/>
  <c r="G33" i="52"/>
  <c r="E33" i="52"/>
  <c r="D33" i="52"/>
  <c r="B33" i="52"/>
  <c r="AQ32" i="52"/>
  <c r="AO32" i="52"/>
  <c r="AN32" i="52"/>
  <c r="AJ32" i="52"/>
  <c r="AL32" i="52" s="1"/>
  <c r="AD32" i="52"/>
  <c r="AF32" i="52" s="1"/>
  <c r="X32" i="52"/>
  <c r="Z32" i="52" s="1"/>
  <c r="R32" i="52"/>
  <c r="T32" i="52" s="1"/>
  <c r="L32" i="52"/>
  <c r="N32" i="52" s="1"/>
  <c r="H32" i="52"/>
  <c r="AQ31" i="52"/>
  <c r="AO31" i="52"/>
  <c r="AP31" i="52" s="1"/>
  <c r="AN31" i="52"/>
  <c r="AJ31" i="52"/>
  <c r="AL31" i="52" s="1"/>
  <c r="AD31" i="52"/>
  <c r="AF31" i="52" s="1"/>
  <c r="Z31" i="52"/>
  <c r="X31" i="52"/>
  <c r="R31" i="52"/>
  <c r="T31" i="52" s="1"/>
  <c r="L31" i="52"/>
  <c r="H31" i="52"/>
  <c r="F31" i="52"/>
  <c r="AQ30" i="52"/>
  <c r="AO30" i="52"/>
  <c r="AN30" i="52"/>
  <c r="AJ30" i="52"/>
  <c r="AJ33" i="52" s="1"/>
  <c r="AD30" i="52"/>
  <c r="Z30" i="52"/>
  <c r="X30" i="52"/>
  <c r="R30" i="52"/>
  <c r="N30" i="52"/>
  <c r="L30" i="52"/>
  <c r="F30" i="52"/>
  <c r="H30" i="52" s="1"/>
  <c r="AK28" i="52"/>
  <c r="AI28" i="52"/>
  <c r="AH28" i="52"/>
  <c r="AE28" i="52"/>
  <c r="AC28" i="52"/>
  <c r="AB28" i="52"/>
  <c r="Y28" i="52"/>
  <c r="W28" i="52"/>
  <c r="V28" i="52"/>
  <c r="S28" i="52"/>
  <c r="Q28" i="52"/>
  <c r="P28" i="52"/>
  <c r="M28" i="52"/>
  <c r="K28" i="52"/>
  <c r="J28" i="52"/>
  <c r="G28" i="52"/>
  <c r="E28" i="52"/>
  <c r="D28" i="52"/>
  <c r="B28" i="52"/>
  <c r="AQ27" i="52"/>
  <c r="AO27" i="52"/>
  <c r="AN27" i="52"/>
  <c r="AP27" i="52" s="1"/>
  <c r="AR27" i="52" s="1"/>
  <c r="AL27" i="52"/>
  <c r="AJ27" i="52"/>
  <c r="AD27" i="52"/>
  <c r="AF27" i="52" s="1"/>
  <c r="X27" i="52"/>
  <c r="Z27" i="52" s="1"/>
  <c r="T27" i="52"/>
  <c r="R27" i="52"/>
  <c r="L27" i="52"/>
  <c r="N27" i="52" s="1"/>
  <c r="F27" i="52"/>
  <c r="F28" i="52" s="1"/>
  <c r="AQ26" i="52"/>
  <c r="AO26" i="52"/>
  <c r="AP26" i="52" s="1"/>
  <c r="AN26" i="52"/>
  <c r="AJ26" i="52"/>
  <c r="AL26" i="52" s="1"/>
  <c r="AF26" i="52"/>
  <c r="AD26" i="52"/>
  <c r="X26" i="52"/>
  <c r="Z26" i="52" s="1"/>
  <c r="T26" i="52"/>
  <c r="R26" i="52"/>
  <c r="L26" i="52"/>
  <c r="N26" i="52" s="1"/>
  <c r="H26" i="52"/>
  <c r="F26" i="52"/>
  <c r="AQ25" i="52"/>
  <c r="AO25" i="52"/>
  <c r="AP25" i="52" s="1"/>
  <c r="AN25" i="52"/>
  <c r="AJ25" i="52"/>
  <c r="AJ28" i="52" s="1"/>
  <c r="AD25" i="52"/>
  <c r="AF25" i="52" s="1"/>
  <c r="X25" i="52"/>
  <c r="Z25" i="52" s="1"/>
  <c r="R25" i="52"/>
  <c r="T25" i="52" s="1"/>
  <c r="N25" i="52"/>
  <c r="L25" i="52"/>
  <c r="F25" i="52"/>
  <c r="H25" i="52" s="1"/>
  <c r="AK23" i="52"/>
  <c r="AI23" i="52"/>
  <c r="AH23" i="52"/>
  <c r="AE23" i="52"/>
  <c r="AC23" i="52"/>
  <c r="AB23" i="52"/>
  <c r="Y23" i="52"/>
  <c r="W23" i="52"/>
  <c r="V23" i="52"/>
  <c r="S23" i="52"/>
  <c r="Q23" i="52"/>
  <c r="P23" i="52"/>
  <c r="M23" i="52"/>
  <c r="K23" i="52"/>
  <c r="J23" i="52"/>
  <c r="G23" i="52"/>
  <c r="H23" i="52" s="1"/>
  <c r="F23" i="52"/>
  <c r="E23" i="52"/>
  <c r="D23" i="52"/>
  <c r="B23" i="52"/>
  <c r="AQ22" i="52"/>
  <c r="AO22" i="52"/>
  <c r="AN22" i="52"/>
  <c r="AP22" i="52" s="1"/>
  <c r="AL22" i="52"/>
  <c r="AJ22" i="52"/>
  <c r="AD22" i="52"/>
  <c r="AF22" i="52" s="1"/>
  <c r="Z22" i="52"/>
  <c r="X22" i="52"/>
  <c r="R22" i="52"/>
  <c r="T22" i="52" s="1"/>
  <c r="N22" i="52"/>
  <c r="L22" i="52"/>
  <c r="L23" i="52" s="1"/>
  <c r="F22" i="52"/>
  <c r="H22" i="52" s="1"/>
  <c r="AQ21" i="52"/>
  <c r="AO21" i="52"/>
  <c r="AN21" i="52"/>
  <c r="AP21" i="52" s="1"/>
  <c r="AR21" i="52" s="1"/>
  <c r="AJ21" i="52"/>
  <c r="AL21" i="52" s="1"/>
  <c r="AD21" i="52"/>
  <c r="AF21" i="52" s="1"/>
  <c r="Z21" i="52"/>
  <c r="X21" i="52"/>
  <c r="R21" i="52"/>
  <c r="T21" i="52" s="1"/>
  <c r="N21" i="52"/>
  <c r="L21" i="52"/>
  <c r="H21" i="52"/>
  <c r="F21" i="52"/>
  <c r="AQ20" i="52"/>
  <c r="AO20" i="52"/>
  <c r="AO23" i="52" s="1"/>
  <c r="AN20" i="52"/>
  <c r="AN23" i="52" s="1"/>
  <c r="AJ20" i="52"/>
  <c r="AJ23" i="52" s="1"/>
  <c r="AL23" i="52" s="1"/>
  <c r="AD20" i="52"/>
  <c r="AD23" i="52" s="1"/>
  <c r="X20" i="52"/>
  <c r="X23" i="52" s="1"/>
  <c r="R20" i="52"/>
  <c r="R23" i="52" s="1"/>
  <c r="N20" i="52"/>
  <c r="L20" i="52"/>
  <c r="H20" i="52"/>
  <c r="F20" i="52"/>
  <c r="AK18" i="52"/>
  <c r="AI18" i="52"/>
  <c r="AH18" i="52"/>
  <c r="AE18" i="52"/>
  <c r="AC18" i="52"/>
  <c r="AB18" i="52"/>
  <c r="Y18" i="52"/>
  <c r="W18" i="52"/>
  <c r="V18" i="52"/>
  <c r="S18" i="52"/>
  <c r="Q18" i="52"/>
  <c r="P18" i="52"/>
  <c r="M18" i="52"/>
  <c r="N18" i="52" s="1"/>
  <c r="K18" i="52"/>
  <c r="J18" i="52"/>
  <c r="G18" i="52"/>
  <c r="E18" i="52"/>
  <c r="D18" i="52"/>
  <c r="B18" i="52"/>
  <c r="AQ17" i="52"/>
  <c r="AR17" i="52" s="1"/>
  <c r="AP17" i="52"/>
  <c r="AO17" i="52"/>
  <c r="AN17" i="52"/>
  <c r="AL17" i="52"/>
  <c r="AJ17" i="52"/>
  <c r="AD17" i="52"/>
  <c r="AF17" i="52" s="1"/>
  <c r="X17" i="52"/>
  <c r="Z17" i="52" s="1"/>
  <c r="T17" i="52"/>
  <c r="R17" i="52"/>
  <c r="L17" i="52"/>
  <c r="N17" i="52" s="1"/>
  <c r="F17" i="52"/>
  <c r="H17" i="52" s="1"/>
  <c r="AQ16" i="52"/>
  <c r="AO16" i="52"/>
  <c r="AN16" i="52"/>
  <c r="AN18" i="52" s="1"/>
  <c r="AL16" i="52"/>
  <c r="AJ16" i="52"/>
  <c r="AD16" i="52"/>
  <c r="AF16" i="52" s="1"/>
  <c r="Z16" i="52"/>
  <c r="X16" i="52"/>
  <c r="R16" i="52"/>
  <c r="T16" i="52" s="1"/>
  <c r="N16" i="52"/>
  <c r="L16" i="52"/>
  <c r="F16" i="52"/>
  <c r="H16" i="52" s="1"/>
  <c r="AQ15" i="52"/>
  <c r="AQ18" i="52" s="1"/>
  <c r="AO15" i="52"/>
  <c r="AO18" i="52" s="1"/>
  <c r="AN15" i="52"/>
  <c r="AJ15" i="52"/>
  <c r="AL15" i="52" s="1"/>
  <c r="AD15" i="52"/>
  <c r="X15" i="52"/>
  <c r="Z15" i="52" s="1"/>
  <c r="R15" i="52"/>
  <c r="T15" i="52" s="1"/>
  <c r="N15" i="52"/>
  <c r="L15" i="52"/>
  <c r="L18" i="52" s="1"/>
  <c r="F15" i="52"/>
  <c r="H15" i="52" s="1"/>
  <c r="AK13" i="52"/>
  <c r="AI13" i="52"/>
  <c r="AH13" i="52"/>
  <c r="AE13" i="52"/>
  <c r="AC13" i="52"/>
  <c r="AB13" i="52"/>
  <c r="Y13" i="52"/>
  <c r="W13" i="52"/>
  <c r="V13" i="52"/>
  <c r="S13" i="52"/>
  <c r="Q13" i="52"/>
  <c r="P13" i="52"/>
  <c r="M13" i="52"/>
  <c r="K13" i="52"/>
  <c r="J13" i="52"/>
  <c r="G13" i="52"/>
  <c r="E13" i="52"/>
  <c r="D13" i="52"/>
  <c r="B13" i="52"/>
  <c r="AQ12" i="52"/>
  <c r="AR12" i="52" s="1"/>
  <c r="AP12" i="52"/>
  <c r="AO12" i="52"/>
  <c r="AN12" i="52"/>
  <c r="AJ12" i="52"/>
  <c r="AL12" i="52" s="1"/>
  <c r="AF12" i="52"/>
  <c r="AD12" i="52"/>
  <c r="X12" i="52"/>
  <c r="Z12" i="52" s="1"/>
  <c r="T12" i="52"/>
  <c r="R12" i="52"/>
  <c r="L12" i="52"/>
  <c r="N12" i="52" s="1"/>
  <c r="H12" i="52"/>
  <c r="F12" i="52"/>
  <c r="AO11" i="52"/>
  <c r="AP11" i="52" s="1"/>
  <c r="H11" i="52"/>
  <c r="AQ10" i="52"/>
  <c r="AO10" i="52"/>
  <c r="AN10" i="52"/>
  <c r="AN13" i="52" s="1"/>
  <c r="AJ10" i="52"/>
  <c r="AL10" i="52" s="1"/>
  <c r="AD10" i="52"/>
  <c r="AF10" i="52" s="1"/>
  <c r="X10" i="52"/>
  <c r="Z10" i="52" s="1"/>
  <c r="R10" i="52"/>
  <c r="T10" i="52" s="1"/>
  <c r="L10" i="52"/>
  <c r="H10" i="52"/>
  <c r="F10" i="52"/>
  <c r="AO9" i="52"/>
  <c r="H9" i="52"/>
  <c r="AQ8" i="52"/>
  <c r="AO8" i="52"/>
  <c r="AN8" i="52"/>
  <c r="AJ8" i="52"/>
  <c r="AL8" i="52" s="1"/>
  <c r="AF8" i="52"/>
  <c r="AD8" i="52"/>
  <c r="AD13" i="52" s="1"/>
  <c r="X8" i="52"/>
  <c r="Z8" i="52" s="1"/>
  <c r="R8" i="52"/>
  <c r="T8" i="52" s="1"/>
  <c r="L8" i="52"/>
  <c r="N8" i="52" s="1"/>
  <c r="H8" i="52"/>
  <c r="F8" i="52"/>
  <c r="F13" i="52" s="1"/>
  <c r="AK6" i="52"/>
  <c r="AI6" i="52"/>
  <c r="AH6" i="52"/>
  <c r="AE6" i="52"/>
  <c r="AC6" i="52"/>
  <c r="AB6" i="52"/>
  <c r="Y6" i="52"/>
  <c r="W6" i="52"/>
  <c r="V6" i="52"/>
  <c r="S6" i="52"/>
  <c r="Q6" i="52"/>
  <c r="P6" i="52"/>
  <c r="M6" i="52"/>
  <c r="K6" i="52"/>
  <c r="J6" i="52"/>
  <c r="G6" i="52"/>
  <c r="E6" i="52"/>
  <c r="D6" i="52"/>
  <c r="B6" i="52"/>
  <c r="AQ5" i="52"/>
  <c r="AP5" i="52"/>
  <c r="AO5" i="52"/>
  <c r="AN5" i="52"/>
  <c r="AL5" i="52"/>
  <c r="AJ5" i="52"/>
  <c r="AD5" i="52"/>
  <c r="AF5" i="52" s="1"/>
  <c r="X5" i="52"/>
  <c r="Z5" i="52" s="1"/>
  <c r="T5" i="52"/>
  <c r="R5" i="52"/>
  <c r="L5" i="52"/>
  <c r="N5" i="52" s="1"/>
  <c r="H5" i="52"/>
  <c r="F5" i="52"/>
  <c r="AQ4" i="52"/>
  <c r="AO4" i="52"/>
  <c r="AN4" i="52"/>
  <c r="AL4" i="52"/>
  <c r="AJ4" i="52"/>
  <c r="AD4" i="52"/>
  <c r="AF4" i="52" s="1"/>
  <c r="X4" i="52"/>
  <c r="X6" i="52" s="1"/>
  <c r="R4" i="52"/>
  <c r="T4" i="52" s="1"/>
  <c r="L4" i="52"/>
  <c r="N4" i="52" s="1"/>
  <c r="F4" i="52"/>
  <c r="H4" i="52" s="1"/>
  <c r="AQ3" i="52"/>
  <c r="AO3" i="52"/>
  <c r="AN3" i="52"/>
  <c r="AJ3" i="52"/>
  <c r="AJ6" i="52" s="1"/>
  <c r="AD3" i="52"/>
  <c r="AD6" i="52" s="1"/>
  <c r="X3" i="52"/>
  <c r="Z3" i="52" s="1"/>
  <c r="R3" i="52"/>
  <c r="T3" i="52" s="1"/>
  <c r="L3" i="52"/>
  <c r="L6" i="52" s="1"/>
  <c r="F3" i="52"/>
  <c r="H3" i="52" s="1"/>
  <c r="AK103" i="51"/>
  <c r="AI103" i="51"/>
  <c r="AH103" i="51"/>
  <c r="AE103" i="51"/>
  <c r="AF103" i="51" s="1"/>
  <c r="AD103" i="51"/>
  <c r="AC103" i="51"/>
  <c r="AB103" i="51"/>
  <c r="Y103" i="51"/>
  <c r="W103" i="51"/>
  <c r="V103" i="51"/>
  <c r="S103" i="51"/>
  <c r="Q103" i="51"/>
  <c r="P103" i="51"/>
  <c r="M103" i="51"/>
  <c r="K103" i="51"/>
  <c r="J103" i="51"/>
  <c r="G103" i="51"/>
  <c r="E103" i="51"/>
  <c r="D103" i="51"/>
  <c r="B103" i="51"/>
  <c r="AQ102" i="51"/>
  <c r="AO102" i="51"/>
  <c r="AN102" i="51"/>
  <c r="AP102" i="51" s="1"/>
  <c r="AJ102" i="51"/>
  <c r="AL102" i="51" s="1"/>
  <c r="AF102" i="51"/>
  <c r="AD102" i="51"/>
  <c r="Z102" i="51"/>
  <c r="X102" i="51"/>
  <c r="T102" i="51"/>
  <c r="R102" i="51"/>
  <c r="N102" i="51"/>
  <c r="L102" i="51"/>
  <c r="F102" i="51"/>
  <c r="H102" i="51" s="1"/>
  <c r="AQ101" i="51"/>
  <c r="AO101" i="51"/>
  <c r="AN101" i="51"/>
  <c r="AN103" i="51" s="1"/>
  <c r="AJ101" i="51"/>
  <c r="AL101" i="51" s="1"/>
  <c r="AF101" i="51"/>
  <c r="Z101" i="51"/>
  <c r="X101" i="51"/>
  <c r="R101" i="51"/>
  <c r="T101" i="51" s="1"/>
  <c r="L101" i="51"/>
  <c r="N101" i="51" s="1"/>
  <c r="H101" i="51"/>
  <c r="F101" i="51"/>
  <c r="AQ100" i="51"/>
  <c r="AQ103" i="51" s="1"/>
  <c r="AO100" i="51"/>
  <c r="AO103" i="51" s="1"/>
  <c r="AN100" i="51"/>
  <c r="AP100" i="51" s="1"/>
  <c r="AL100" i="51"/>
  <c r="AJ100" i="51"/>
  <c r="AJ103" i="51" s="1"/>
  <c r="AF100" i="51"/>
  <c r="AD100" i="51"/>
  <c r="X100" i="51"/>
  <c r="X103" i="51" s="1"/>
  <c r="R100" i="51"/>
  <c r="T100" i="51" s="1"/>
  <c r="L100" i="51"/>
  <c r="L103" i="51" s="1"/>
  <c r="H100" i="51"/>
  <c r="F100" i="51"/>
  <c r="F103" i="51" s="1"/>
  <c r="H103" i="51" s="1"/>
  <c r="AK98" i="51"/>
  <c r="AJ98" i="51"/>
  <c r="AL98" i="51" s="1"/>
  <c r="AI98" i="51"/>
  <c r="AH98" i="51"/>
  <c r="AF98" i="51"/>
  <c r="AE98" i="51"/>
  <c r="AD98" i="51"/>
  <c r="AC98" i="51"/>
  <c r="AB98" i="51"/>
  <c r="Y98" i="51"/>
  <c r="W98" i="51"/>
  <c r="V98" i="51"/>
  <c r="S98" i="51"/>
  <c r="T98" i="51" s="1"/>
  <c r="Q98" i="51"/>
  <c r="P98" i="51"/>
  <c r="M98" i="51"/>
  <c r="N98" i="51" s="1"/>
  <c r="K98" i="51"/>
  <c r="J98" i="51"/>
  <c r="G98" i="51"/>
  <c r="E98" i="51"/>
  <c r="D98" i="51"/>
  <c r="B98" i="51"/>
  <c r="AQ97" i="51"/>
  <c r="AP97" i="51"/>
  <c r="AR97" i="51" s="1"/>
  <c r="AO97" i="51"/>
  <c r="AN97" i="51"/>
  <c r="AL97" i="51"/>
  <c r="AJ97" i="51"/>
  <c r="AF97" i="51"/>
  <c r="AD97" i="51"/>
  <c r="X97" i="51"/>
  <c r="X98" i="51" s="1"/>
  <c r="T97" i="51"/>
  <c r="R97" i="51"/>
  <c r="L97" i="51"/>
  <c r="N97" i="51" s="1"/>
  <c r="F97" i="51"/>
  <c r="H97" i="51" s="1"/>
  <c r="AQ96" i="51"/>
  <c r="AP96" i="51"/>
  <c r="AR96" i="51" s="1"/>
  <c r="AO96" i="51"/>
  <c r="AN96" i="51"/>
  <c r="AN98" i="51" s="1"/>
  <c r="AL96" i="51"/>
  <c r="AJ96" i="51"/>
  <c r="AF96" i="51"/>
  <c r="AD96" i="51"/>
  <c r="Z96" i="51"/>
  <c r="X96" i="51"/>
  <c r="R96" i="51"/>
  <c r="T96" i="51" s="1"/>
  <c r="L96" i="51"/>
  <c r="N96" i="51" s="1"/>
  <c r="F96" i="51"/>
  <c r="H96" i="51" s="1"/>
  <c r="AQ95" i="51"/>
  <c r="AQ98" i="51" s="1"/>
  <c r="AO95" i="51"/>
  <c r="AO98" i="51" s="1"/>
  <c r="AN95" i="51"/>
  <c r="AP95" i="51" s="1"/>
  <c r="AJ95" i="51"/>
  <c r="AL95" i="51" s="1"/>
  <c r="AF95" i="51"/>
  <c r="AD95" i="51"/>
  <c r="Z95" i="51"/>
  <c r="X95" i="51"/>
  <c r="R95" i="51"/>
  <c r="R98" i="51" s="1"/>
  <c r="N95" i="51"/>
  <c r="L95" i="51"/>
  <c r="L98" i="51" s="1"/>
  <c r="F95" i="51"/>
  <c r="H95" i="51" s="1"/>
  <c r="AN93" i="51"/>
  <c r="AK93" i="51"/>
  <c r="AL93" i="51" s="1"/>
  <c r="AJ93" i="51"/>
  <c r="AI93" i="51"/>
  <c r="AH93" i="51"/>
  <c r="AE93" i="51"/>
  <c r="AC93" i="51"/>
  <c r="AB93" i="51"/>
  <c r="Y93" i="51"/>
  <c r="W93" i="51"/>
  <c r="V93" i="51"/>
  <c r="S93" i="51"/>
  <c r="T93" i="51" s="1"/>
  <c r="Q93" i="51"/>
  <c r="P93" i="51"/>
  <c r="M93" i="51"/>
  <c r="N93" i="51" s="1"/>
  <c r="K93" i="51"/>
  <c r="J93" i="51"/>
  <c r="G93" i="51"/>
  <c r="E93" i="51"/>
  <c r="D93" i="51"/>
  <c r="B93" i="51"/>
  <c r="AQ92" i="51"/>
  <c r="AO92" i="51"/>
  <c r="AN92" i="51"/>
  <c r="AP92" i="51" s="1"/>
  <c r="AJ92" i="51"/>
  <c r="AL92" i="51" s="1"/>
  <c r="AF92" i="51"/>
  <c r="AD92" i="51"/>
  <c r="Z92" i="51"/>
  <c r="X92" i="51"/>
  <c r="R92" i="51"/>
  <c r="L92" i="51"/>
  <c r="N92" i="51" s="1"/>
  <c r="H92" i="51"/>
  <c r="F92" i="51"/>
  <c r="AQ91" i="51"/>
  <c r="AO91" i="51"/>
  <c r="AN91" i="51"/>
  <c r="AP91" i="51" s="1"/>
  <c r="AR91" i="51" s="1"/>
  <c r="AL91" i="51"/>
  <c r="AJ91" i="51"/>
  <c r="AF91" i="51"/>
  <c r="AD91" i="51"/>
  <c r="Z91" i="51"/>
  <c r="T91" i="51"/>
  <c r="R91" i="51"/>
  <c r="N91" i="51"/>
  <c r="L91" i="51"/>
  <c r="F91" i="51"/>
  <c r="F93" i="51" s="1"/>
  <c r="AQ90" i="51"/>
  <c r="AO90" i="51"/>
  <c r="AP90" i="51" s="1"/>
  <c r="AP93" i="51" s="1"/>
  <c r="AN90" i="51"/>
  <c r="AJ90" i="51"/>
  <c r="AL90" i="51" s="1"/>
  <c r="AD90" i="51"/>
  <c r="AD93" i="51" s="1"/>
  <c r="X90" i="51"/>
  <c r="X93" i="51" s="1"/>
  <c r="T90" i="51"/>
  <c r="R90" i="51"/>
  <c r="R93" i="51" s="1"/>
  <c r="N90" i="51"/>
  <c r="L90" i="51"/>
  <c r="L93" i="51" s="1"/>
  <c r="H90" i="51"/>
  <c r="F90" i="51"/>
  <c r="AK88" i="51"/>
  <c r="AI88" i="51"/>
  <c r="AH88" i="51"/>
  <c r="AE88" i="51"/>
  <c r="AC88" i="51"/>
  <c r="AB88" i="51"/>
  <c r="Y88" i="51"/>
  <c r="W88" i="51"/>
  <c r="V88" i="51"/>
  <c r="S88" i="51"/>
  <c r="Q88" i="51"/>
  <c r="P88" i="51"/>
  <c r="M88" i="51"/>
  <c r="L88" i="51"/>
  <c r="K88" i="51"/>
  <c r="J88" i="51"/>
  <c r="G88" i="51"/>
  <c r="H88" i="51" s="1"/>
  <c r="F88" i="51"/>
  <c r="E88" i="51"/>
  <c r="D88" i="51"/>
  <c r="B88" i="51"/>
  <c r="AQ87" i="51"/>
  <c r="AO87" i="51"/>
  <c r="AN87" i="51"/>
  <c r="AJ87" i="51"/>
  <c r="AD87" i="51"/>
  <c r="AF87" i="51" s="1"/>
  <c r="X87" i="51"/>
  <c r="Z87" i="51" s="1"/>
  <c r="R87" i="51"/>
  <c r="T87" i="51" s="1"/>
  <c r="N87" i="51"/>
  <c r="L87" i="51"/>
  <c r="H87" i="51"/>
  <c r="F87" i="51"/>
  <c r="AQ86" i="51"/>
  <c r="AO86" i="51"/>
  <c r="AP86" i="51" s="1"/>
  <c r="AN86" i="51"/>
  <c r="AL86" i="51"/>
  <c r="AJ86" i="51"/>
  <c r="AD86" i="51"/>
  <c r="AF86" i="51" s="1"/>
  <c r="X86" i="51"/>
  <c r="Z86" i="51" s="1"/>
  <c r="R86" i="51"/>
  <c r="T86" i="51" s="1"/>
  <c r="N86" i="51"/>
  <c r="L86" i="51"/>
  <c r="H86" i="51"/>
  <c r="F86" i="51"/>
  <c r="AQ85" i="51"/>
  <c r="AO85" i="51"/>
  <c r="AN85" i="51"/>
  <c r="AJ85" i="51"/>
  <c r="AL85" i="51" s="1"/>
  <c r="AD85" i="51"/>
  <c r="AD88" i="51" s="1"/>
  <c r="AF88" i="51" s="1"/>
  <c r="X85" i="51"/>
  <c r="Z85" i="51" s="1"/>
  <c r="R85" i="51"/>
  <c r="T85" i="51" s="1"/>
  <c r="L85" i="51"/>
  <c r="N85" i="51" s="1"/>
  <c r="H85" i="51"/>
  <c r="F85" i="51"/>
  <c r="AK83" i="51"/>
  <c r="AI83" i="51"/>
  <c r="AH83" i="51"/>
  <c r="AE83" i="51"/>
  <c r="AC83" i="51"/>
  <c r="AB83" i="51"/>
  <c r="Y83" i="51"/>
  <c r="W83" i="51"/>
  <c r="V83" i="51"/>
  <c r="S83" i="51"/>
  <c r="Q83" i="51"/>
  <c r="P83" i="51"/>
  <c r="M83" i="51"/>
  <c r="K83" i="51"/>
  <c r="J83" i="51"/>
  <c r="G83" i="51"/>
  <c r="E83" i="51"/>
  <c r="D83" i="51"/>
  <c r="B83" i="51"/>
  <c r="AQ82" i="51"/>
  <c r="AO82" i="51"/>
  <c r="AN82" i="51"/>
  <c r="AL82" i="51"/>
  <c r="AJ82" i="51"/>
  <c r="AF82" i="51"/>
  <c r="AD82" i="51"/>
  <c r="X82" i="51"/>
  <c r="Z82" i="51" s="1"/>
  <c r="R82" i="51"/>
  <c r="T82" i="51" s="1"/>
  <c r="L82" i="51"/>
  <c r="N82" i="51" s="1"/>
  <c r="H82" i="51"/>
  <c r="F82" i="51"/>
  <c r="AQ81" i="51"/>
  <c r="AP81" i="51"/>
  <c r="AR81" i="51" s="1"/>
  <c r="AO81" i="51"/>
  <c r="AN81" i="51"/>
  <c r="AN83" i="51" s="1"/>
  <c r="AL81" i="51"/>
  <c r="AJ81" i="51"/>
  <c r="AF81" i="51"/>
  <c r="AD81" i="51"/>
  <c r="X81" i="51"/>
  <c r="X83" i="51" s="1"/>
  <c r="Z83" i="51" s="1"/>
  <c r="R81" i="51"/>
  <c r="T81" i="51" s="1"/>
  <c r="L81" i="51"/>
  <c r="N81" i="51" s="1"/>
  <c r="F81" i="51"/>
  <c r="H81" i="51" s="1"/>
  <c r="AQ80" i="51"/>
  <c r="AQ83" i="51" s="1"/>
  <c r="AO80" i="51"/>
  <c r="AN80" i="51"/>
  <c r="AL80" i="51"/>
  <c r="AJ80" i="51"/>
  <c r="AJ83" i="51" s="1"/>
  <c r="AL83" i="51" s="1"/>
  <c r="AD80" i="51"/>
  <c r="AD83" i="51" s="1"/>
  <c r="Z80" i="51"/>
  <c r="X80" i="51"/>
  <c r="R80" i="51"/>
  <c r="T80" i="51" s="1"/>
  <c r="L80" i="51"/>
  <c r="L83" i="51" s="1"/>
  <c r="F80" i="51"/>
  <c r="F83" i="51" s="1"/>
  <c r="AK78" i="51"/>
  <c r="AI78" i="51"/>
  <c r="AH78" i="51"/>
  <c r="AE78" i="51"/>
  <c r="AC78" i="51"/>
  <c r="AB78" i="51"/>
  <c r="Y78" i="51"/>
  <c r="W78" i="51"/>
  <c r="V78" i="51"/>
  <c r="S78" i="51"/>
  <c r="Q78" i="51"/>
  <c r="P78" i="51"/>
  <c r="M78" i="51"/>
  <c r="K78" i="51"/>
  <c r="J78" i="51"/>
  <c r="G78" i="51"/>
  <c r="E78" i="51"/>
  <c r="D78" i="51"/>
  <c r="B78" i="51"/>
  <c r="AQ77" i="51"/>
  <c r="AO77" i="51"/>
  <c r="AN77" i="51"/>
  <c r="AP77" i="51" s="1"/>
  <c r="AR77" i="51" s="1"/>
  <c r="AJ77" i="51"/>
  <c r="AL77" i="51" s="1"/>
  <c r="AF77" i="51"/>
  <c r="AD77" i="51"/>
  <c r="Z77" i="51"/>
  <c r="X77" i="51"/>
  <c r="R77" i="51"/>
  <c r="T77" i="51" s="1"/>
  <c r="N77" i="51"/>
  <c r="L77" i="51"/>
  <c r="F77" i="51"/>
  <c r="H77" i="51" s="1"/>
  <c r="AQ76" i="51"/>
  <c r="AO76" i="51"/>
  <c r="AN76" i="51"/>
  <c r="AJ76" i="51"/>
  <c r="AL76" i="51" s="1"/>
  <c r="AF76" i="51"/>
  <c r="AD76" i="51"/>
  <c r="AD78" i="51" s="1"/>
  <c r="Z76" i="51"/>
  <c r="X76" i="51"/>
  <c r="R76" i="51"/>
  <c r="T76" i="51" s="1"/>
  <c r="L76" i="51"/>
  <c r="N76" i="51" s="1"/>
  <c r="F76" i="51"/>
  <c r="H76" i="51" s="1"/>
  <c r="AQ75" i="51"/>
  <c r="AO75" i="51"/>
  <c r="AO78" i="51" s="1"/>
  <c r="AN75" i="51"/>
  <c r="AJ75" i="51"/>
  <c r="AL75" i="51" s="1"/>
  <c r="AD75" i="51"/>
  <c r="AF75" i="51" s="1"/>
  <c r="X75" i="51"/>
  <c r="X78" i="51" s="1"/>
  <c r="T75" i="51"/>
  <c r="R75" i="51"/>
  <c r="L75" i="51"/>
  <c r="L78" i="51" s="1"/>
  <c r="H75" i="51"/>
  <c r="F75" i="51"/>
  <c r="F78" i="51" s="1"/>
  <c r="AK73" i="51"/>
  <c r="AH73" i="51"/>
  <c r="AE73" i="51"/>
  <c r="AC73" i="51"/>
  <c r="AB73" i="51"/>
  <c r="Y73" i="51"/>
  <c r="W73" i="51"/>
  <c r="V73" i="51"/>
  <c r="S73" i="51"/>
  <c r="T73" i="51" s="1"/>
  <c r="Q73" i="51"/>
  <c r="P73" i="51"/>
  <c r="M73" i="51"/>
  <c r="K73" i="51"/>
  <c r="J73" i="51"/>
  <c r="G73" i="51"/>
  <c r="E73" i="51"/>
  <c r="D73" i="51"/>
  <c r="B73" i="51"/>
  <c r="AQ72" i="51"/>
  <c r="AO72" i="51"/>
  <c r="AN72" i="51"/>
  <c r="AP72" i="51" s="1"/>
  <c r="AR72" i="51" s="1"/>
  <c r="AL72" i="51"/>
  <c r="AJ72" i="51"/>
  <c r="AF72" i="51"/>
  <c r="AD72" i="51"/>
  <c r="X72" i="51"/>
  <c r="T72" i="51"/>
  <c r="R72" i="51"/>
  <c r="L72" i="51"/>
  <c r="N72" i="51" s="1"/>
  <c r="F72" i="51"/>
  <c r="H72" i="51" s="1"/>
  <c r="AQ71" i="51"/>
  <c r="AO71" i="51"/>
  <c r="AN71" i="51"/>
  <c r="AL71" i="51"/>
  <c r="AJ71" i="51"/>
  <c r="AF71" i="51"/>
  <c r="AD71" i="51"/>
  <c r="AD73" i="51" s="1"/>
  <c r="X71" i="51"/>
  <c r="Z71" i="51" s="1"/>
  <c r="R71" i="51"/>
  <c r="T71" i="51" s="1"/>
  <c r="L71" i="51"/>
  <c r="N71" i="51" s="1"/>
  <c r="F71" i="51"/>
  <c r="H71" i="51" s="1"/>
  <c r="AQ70" i="51"/>
  <c r="AO70" i="51"/>
  <c r="AN70" i="51"/>
  <c r="AJ70" i="51"/>
  <c r="AL70" i="51" s="1"/>
  <c r="AF70" i="51"/>
  <c r="AD70" i="51"/>
  <c r="Z70" i="51"/>
  <c r="X70" i="51"/>
  <c r="R70" i="51"/>
  <c r="R73" i="51" s="1"/>
  <c r="N70" i="51"/>
  <c r="L70" i="51"/>
  <c r="L73" i="51" s="1"/>
  <c r="F70" i="51"/>
  <c r="H70" i="51" s="1"/>
  <c r="AK68" i="51"/>
  <c r="AI68" i="51"/>
  <c r="AH68" i="51"/>
  <c r="AE68" i="51"/>
  <c r="AC68" i="51"/>
  <c r="AB68" i="51"/>
  <c r="Y68" i="51"/>
  <c r="W68" i="51"/>
  <c r="V68" i="51"/>
  <c r="S68" i="51"/>
  <c r="Q68" i="51"/>
  <c r="P68" i="51"/>
  <c r="M68" i="51"/>
  <c r="K68" i="51"/>
  <c r="J68" i="51"/>
  <c r="G68" i="51"/>
  <c r="E68" i="51"/>
  <c r="D68" i="51"/>
  <c r="B68" i="51"/>
  <c r="AQ67" i="51"/>
  <c r="AO67" i="51"/>
  <c r="AN67" i="51"/>
  <c r="AJ67" i="51"/>
  <c r="AL67" i="51" s="1"/>
  <c r="AF67" i="51"/>
  <c r="AD67" i="51"/>
  <c r="Z67" i="51"/>
  <c r="X67" i="51"/>
  <c r="T67" i="51"/>
  <c r="R67" i="51"/>
  <c r="L67" i="51"/>
  <c r="N67" i="51" s="1"/>
  <c r="F67" i="51"/>
  <c r="H67" i="51" s="1"/>
  <c r="AQ66" i="51"/>
  <c r="AO66" i="51"/>
  <c r="AN66" i="51"/>
  <c r="AJ66" i="51"/>
  <c r="AL66" i="51" s="1"/>
  <c r="AD66" i="51"/>
  <c r="AF66" i="51" s="1"/>
  <c r="Z66" i="51"/>
  <c r="X66" i="51"/>
  <c r="T66" i="51"/>
  <c r="R66" i="51"/>
  <c r="L66" i="51"/>
  <c r="N66" i="51" s="1"/>
  <c r="F66" i="51"/>
  <c r="H66" i="51" s="1"/>
  <c r="AQ65" i="51"/>
  <c r="AO65" i="51"/>
  <c r="AN65" i="51"/>
  <c r="AJ65" i="51"/>
  <c r="AJ68" i="51" s="1"/>
  <c r="AD65" i="51"/>
  <c r="Z65" i="51"/>
  <c r="X65" i="51"/>
  <c r="X68" i="51" s="1"/>
  <c r="T65" i="51"/>
  <c r="R65" i="51"/>
  <c r="R68" i="51" s="1"/>
  <c r="N65" i="51"/>
  <c r="L65" i="51"/>
  <c r="L68" i="51" s="1"/>
  <c r="F65" i="51"/>
  <c r="F68" i="51" s="1"/>
  <c r="AK63" i="51"/>
  <c r="AI63" i="51"/>
  <c r="AH63" i="51"/>
  <c r="AE63" i="51"/>
  <c r="AC63" i="51"/>
  <c r="AB63" i="51"/>
  <c r="Y63" i="51"/>
  <c r="Z63" i="51" s="1"/>
  <c r="W63" i="51"/>
  <c r="V63" i="51"/>
  <c r="S63" i="51"/>
  <c r="Q63" i="51"/>
  <c r="P63" i="51"/>
  <c r="M63" i="51"/>
  <c r="N63" i="51" s="1"/>
  <c r="L63" i="51"/>
  <c r="K63" i="51"/>
  <c r="J63" i="51"/>
  <c r="G63" i="51"/>
  <c r="E63" i="51"/>
  <c r="D63" i="51"/>
  <c r="B63" i="51"/>
  <c r="AQ62" i="51"/>
  <c r="AO62" i="51"/>
  <c r="AN62" i="51"/>
  <c r="AN63" i="51" s="1"/>
  <c r="AJ62" i="51"/>
  <c r="AL62" i="51" s="1"/>
  <c r="AD62" i="51"/>
  <c r="AF62" i="51" s="1"/>
  <c r="X62" i="51"/>
  <c r="Z62" i="51" s="1"/>
  <c r="T62" i="51"/>
  <c r="R62" i="51"/>
  <c r="N62" i="51"/>
  <c r="L62" i="51"/>
  <c r="F62" i="51"/>
  <c r="F63" i="51" s="1"/>
  <c r="AQ61" i="51"/>
  <c r="AR61" i="51" s="1"/>
  <c r="AO61" i="51"/>
  <c r="AN61" i="51"/>
  <c r="AP61" i="51" s="1"/>
  <c r="AJ61" i="51"/>
  <c r="AL61" i="51" s="1"/>
  <c r="AD61" i="51"/>
  <c r="AF61" i="51" s="1"/>
  <c r="X61" i="51"/>
  <c r="Z61" i="51" s="1"/>
  <c r="T61" i="51"/>
  <c r="R61" i="51"/>
  <c r="N61" i="51"/>
  <c r="L61" i="51"/>
  <c r="H61" i="51"/>
  <c r="F61" i="51"/>
  <c r="AQ60" i="51"/>
  <c r="AO60" i="51"/>
  <c r="AO63" i="51" s="1"/>
  <c r="AN60" i="51"/>
  <c r="AJ60" i="51"/>
  <c r="AJ63" i="51" s="1"/>
  <c r="AD60" i="51"/>
  <c r="AF60" i="51" s="1"/>
  <c r="X60" i="51"/>
  <c r="X63" i="51" s="1"/>
  <c r="R60" i="51"/>
  <c r="T60" i="51" s="1"/>
  <c r="N60" i="51"/>
  <c r="L60" i="51"/>
  <c r="F60" i="51"/>
  <c r="H60" i="51" s="1"/>
  <c r="AL58" i="51"/>
  <c r="AK58" i="51"/>
  <c r="AJ58" i="51"/>
  <c r="AI58" i="51"/>
  <c r="AH58" i="51"/>
  <c r="AE58" i="51"/>
  <c r="AC58" i="51"/>
  <c r="AB58" i="51"/>
  <c r="Y58" i="51"/>
  <c r="W58" i="51"/>
  <c r="V58" i="51"/>
  <c r="S58" i="51"/>
  <c r="Q58" i="51"/>
  <c r="P58" i="51"/>
  <c r="M58" i="51"/>
  <c r="K58" i="51"/>
  <c r="J58" i="51"/>
  <c r="G58" i="51"/>
  <c r="E58" i="51"/>
  <c r="D58" i="51"/>
  <c r="B58" i="51"/>
  <c r="AQ57" i="51"/>
  <c r="AP57" i="51"/>
  <c r="AO57" i="51"/>
  <c r="AN57" i="51"/>
  <c r="AL57" i="51"/>
  <c r="AJ57" i="51"/>
  <c r="AD57" i="51"/>
  <c r="AF57" i="51" s="1"/>
  <c r="X57" i="51"/>
  <c r="Z57" i="51" s="1"/>
  <c r="R57" i="51"/>
  <c r="T57" i="51" s="1"/>
  <c r="N57" i="51"/>
  <c r="L57" i="51"/>
  <c r="H57" i="51"/>
  <c r="F57" i="51"/>
  <c r="AQ56" i="51"/>
  <c r="AO56" i="51"/>
  <c r="AP56" i="51" s="1"/>
  <c r="AR56" i="51" s="1"/>
  <c r="AN56" i="51"/>
  <c r="AN58" i="51" s="1"/>
  <c r="AL56" i="51"/>
  <c r="AJ56" i="51"/>
  <c r="AD56" i="51"/>
  <c r="AD58" i="51" s="1"/>
  <c r="Z56" i="51"/>
  <c r="X56" i="51"/>
  <c r="R56" i="51"/>
  <c r="T56" i="51" s="1"/>
  <c r="L56" i="51"/>
  <c r="N56" i="51" s="1"/>
  <c r="H56" i="51"/>
  <c r="F56" i="51"/>
  <c r="AQ55" i="51"/>
  <c r="AO55" i="51"/>
  <c r="AO58" i="51" s="1"/>
  <c r="AN55" i="51"/>
  <c r="AL55" i="51"/>
  <c r="AJ55" i="51"/>
  <c r="AF55" i="51"/>
  <c r="AD55" i="51"/>
  <c r="X55" i="51"/>
  <c r="X58" i="51" s="1"/>
  <c r="R55" i="51"/>
  <c r="R58" i="51" s="1"/>
  <c r="T58" i="51" s="1"/>
  <c r="L55" i="51"/>
  <c r="L58" i="51" s="1"/>
  <c r="F55" i="51"/>
  <c r="F58" i="51" s="1"/>
  <c r="AJ53" i="51"/>
  <c r="AI53" i="51"/>
  <c r="AH53" i="51"/>
  <c r="AC53" i="51"/>
  <c r="AB53" i="51"/>
  <c r="W53" i="51"/>
  <c r="V53" i="51"/>
  <c r="Q53" i="51"/>
  <c r="P53" i="51"/>
  <c r="K53" i="51"/>
  <c r="J53" i="51"/>
  <c r="E53" i="51"/>
  <c r="D53" i="51"/>
  <c r="B53" i="51"/>
  <c r="AQ52" i="51"/>
  <c r="AO52" i="51"/>
  <c r="AN52" i="51"/>
  <c r="AP52" i="51" s="1"/>
  <c r="AR52" i="51" s="1"/>
  <c r="AL52" i="51"/>
  <c r="AJ52" i="51"/>
  <c r="AF52" i="51"/>
  <c r="AD52" i="51"/>
  <c r="X52" i="51"/>
  <c r="X53" i="51" s="1"/>
  <c r="R52" i="51"/>
  <c r="T52" i="51" s="1"/>
  <c r="L52" i="51"/>
  <c r="N52" i="51" s="1"/>
  <c r="F52" i="51"/>
  <c r="H52" i="51" s="1"/>
  <c r="AQ51" i="51"/>
  <c r="AP51" i="51"/>
  <c r="AR51" i="51" s="1"/>
  <c r="AO51" i="51"/>
  <c r="AN51" i="51"/>
  <c r="AN53" i="51" s="1"/>
  <c r="AL51" i="51"/>
  <c r="AJ51" i="51"/>
  <c r="AF51" i="51"/>
  <c r="AD51" i="51"/>
  <c r="Z51" i="51"/>
  <c r="X51" i="51"/>
  <c r="R51" i="51"/>
  <c r="T51" i="51" s="1"/>
  <c r="L51" i="51"/>
  <c r="L53" i="51" s="1"/>
  <c r="F51" i="51"/>
  <c r="F53" i="51" s="1"/>
  <c r="AR50" i="51"/>
  <c r="AQ50" i="51"/>
  <c r="AQ53" i="51" s="1"/>
  <c r="AR53" i="51" s="1"/>
  <c r="AP50" i="51"/>
  <c r="AP53" i="51" s="1"/>
  <c r="AO50" i="51"/>
  <c r="AO53" i="51" s="1"/>
  <c r="AN50" i="51"/>
  <c r="AJ50" i="51"/>
  <c r="AL50" i="51" s="1"/>
  <c r="AF50" i="51"/>
  <c r="AD50" i="51"/>
  <c r="AD53" i="51" s="1"/>
  <c r="Z50" i="51"/>
  <c r="X50" i="51"/>
  <c r="R50" i="51"/>
  <c r="R53" i="51" s="1"/>
  <c r="N50" i="51"/>
  <c r="L50" i="51"/>
  <c r="H50" i="51"/>
  <c r="AL48" i="51"/>
  <c r="AK48" i="51"/>
  <c r="AJ48" i="51"/>
  <c r="AI48" i="51"/>
  <c r="AH48" i="51"/>
  <c r="AE48" i="51"/>
  <c r="AC48" i="51"/>
  <c r="AB48" i="51"/>
  <c r="Y48" i="51"/>
  <c r="X48" i="51"/>
  <c r="Z48" i="51" s="1"/>
  <c r="W48" i="51"/>
  <c r="V48" i="51"/>
  <c r="S48" i="51"/>
  <c r="Q48" i="51"/>
  <c r="P48" i="51"/>
  <c r="M48" i="51"/>
  <c r="N48" i="51" s="1"/>
  <c r="L48" i="51"/>
  <c r="K48" i="51"/>
  <c r="J48" i="51"/>
  <c r="G48" i="51"/>
  <c r="H48" i="51" s="1"/>
  <c r="F48" i="51"/>
  <c r="E48" i="51"/>
  <c r="D48" i="51"/>
  <c r="B48" i="51"/>
  <c r="AQ47" i="51"/>
  <c r="AO47" i="51"/>
  <c r="AP47" i="51" s="1"/>
  <c r="AR47" i="51" s="1"/>
  <c r="AN47" i="51"/>
  <c r="AL47" i="51"/>
  <c r="AJ47" i="51"/>
  <c r="AD47" i="51"/>
  <c r="AD48" i="51" s="1"/>
  <c r="AF48" i="51" s="1"/>
  <c r="X47" i="51"/>
  <c r="Z47" i="51" s="1"/>
  <c r="R47" i="51"/>
  <c r="T47" i="51" s="1"/>
  <c r="L47" i="51"/>
  <c r="N47" i="51" s="1"/>
  <c r="H47" i="51"/>
  <c r="F47" i="51"/>
  <c r="AQ46" i="51"/>
  <c r="AO46" i="51"/>
  <c r="AO48" i="51" s="1"/>
  <c r="AN46" i="51"/>
  <c r="AN48" i="51" s="1"/>
  <c r="AL46" i="51"/>
  <c r="AJ46" i="51"/>
  <c r="AF46" i="51"/>
  <c r="AD46" i="51"/>
  <c r="X46" i="51"/>
  <c r="Z46" i="51" s="1"/>
  <c r="R46" i="51"/>
  <c r="T46" i="51" s="1"/>
  <c r="L46" i="51"/>
  <c r="N46" i="51" s="1"/>
  <c r="H46" i="51"/>
  <c r="F46" i="51"/>
  <c r="AQ45" i="51"/>
  <c r="AQ48" i="51" s="1"/>
  <c r="AO45" i="51"/>
  <c r="AN45" i="51"/>
  <c r="AP45" i="51" s="1"/>
  <c r="AL45" i="51"/>
  <c r="AJ45" i="51"/>
  <c r="AF45" i="51"/>
  <c r="AD45" i="51"/>
  <c r="X45" i="51"/>
  <c r="Z45" i="51" s="1"/>
  <c r="R45" i="51"/>
  <c r="T45" i="51" s="1"/>
  <c r="L45" i="51"/>
  <c r="N45" i="51" s="1"/>
  <c r="F45" i="51"/>
  <c r="H45" i="51" s="1"/>
  <c r="AK43" i="51"/>
  <c r="AI43" i="51"/>
  <c r="AH43" i="51"/>
  <c r="AE43" i="51"/>
  <c r="AF43" i="51" s="1"/>
  <c r="AD43" i="51"/>
  <c r="AC43" i="51"/>
  <c r="AB43" i="51"/>
  <c r="Y43" i="51"/>
  <c r="Z43" i="51" s="1"/>
  <c r="X43" i="51"/>
  <c r="W43" i="51"/>
  <c r="V43" i="51"/>
  <c r="S43" i="51"/>
  <c r="Q43" i="51"/>
  <c r="P43" i="51"/>
  <c r="M43" i="51"/>
  <c r="K43" i="51"/>
  <c r="J43" i="51"/>
  <c r="G43" i="51"/>
  <c r="E43" i="51"/>
  <c r="D43" i="51"/>
  <c r="B43" i="51"/>
  <c r="AQ42" i="51"/>
  <c r="AP42" i="51"/>
  <c r="AR42" i="51" s="1"/>
  <c r="AO42" i="51"/>
  <c r="AN42" i="51"/>
  <c r="AL42" i="51"/>
  <c r="AJ42" i="51"/>
  <c r="AF42" i="51"/>
  <c r="AD42" i="51"/>
  <c r="Z42" i="51"/>
  <c r="X42" i="51"/>
  <c r="R42" i="51"/>
  <c r="T42" i="51" s="1"/>
  <c r="L42" i="51"/>
  <c r="N42" i="51" s="1"/>
  <c r="F42" i="51"/>
  <c r="H42" i="51" s="1"/>
  <c r="AR41" i="51"/>
  <c r="AQ41" i="51"/>
  <c r="AP41" i="51"/>
  <c r="AO41" i="51"/>
  <c r="AN41" i="51"/>
  <c r="AJ41" i="51"/>
  <c r="AL41" i="51" s="1"/>
  <c r="AF41" i="51"/>
  <c r="AD41" i="51"/>
  <c r="Z41" i="51"/>
  <c r="X41" i="51"/>
  <c r="R41" i="51"/>
  <c r="T41" i="51" s="1"/>
  <c r="N41" i="51"/>
  <c r="L41" i="51"/>
  <c r="F41" i="51"/>
  <c r="H41" i="51" s="1"/>
  <c r="AQ40" i="51"/>
  <c r="AR40" i="51" s="1"/>
  <c r="AO40" i="51"/>
  <c r="AO43" i="51" s="1"/>
  <c r="AN40" i="51"/>
  <c r="AP40" i="51" s="1"/>
  <c r="AP43" i="51" s="1"/>
  <c r="AJ40" i="51"/>
  <c r="AJ43" i="51" s="1"/>
  <c r="AL43" i="51" s="1"/>
  <c r="AF40" i="51"/>
  <c r="AD40" i="51"/>
  <c r="Z40" i="51"/>
  <c r="X40" i="51"/>
  <c r="T40" i="51"/>
  <c r="R40" i="51"/>
  <c r="R43" i="51" s="1"/>
  <c r="L40" i="51"/>
  <c r="N40" i="51" s="1"/>
  <c r="F40" i="51"/>
  <c r="F43" i="51" s="1"/>
  <c r="AK38" i="51"/>
  <c r="AI38" i="51"/>
  <c r="AH38" i="51"/>
  <c r="AE38" i="51"/>
  <c r="AF38" i="51" s="1"/>
  <c r="AC38" i="51"/>
  <c r="AB38" i="51"/>
  <c r="Y38" i="51"/>
  <c r="W38" i="51"/>
  <c r="V38" i="51"/>
  <c r="S38" i="51"/>
  <c r="T38" i="51" s="1"/>
  <c r="Q38" i="51"/>
  <c r="P38" i="51"/>
  <c r="M38" i="51"/>
  <c r="N38" i="51" s="1"/>
  <c r="K38" i="51"/>
  <c r="J38" i="51"/>
  <c r="G38" i="51"/>
  <c r="E38" i="51"/>
  <c r="D38" i="51"/>
  <c r="B38" i="51"/>
  <c r="AQ37" i="51"/>
  <c r="AR37" i="51" s="1"/>
  <c r="AP37" i="51"/>
  <c r="AO37" i="51"/>
  <c r="AN37" i="51"/>
  <c r="AJ37" i="51"/>
  <c r="AL37" i="51" s="1"/>
  <c r="AD37" i="51"/>
  <c r="AF37" i="51" s="1"/>
  <c r="Z37" i="51"/>
  <c r="X37" i="51"/>
  <c r="T37" i="51"/>
  <c r="R37" i="51"/>
  <c r="L37" i="51"/>
  <c r="N37" i="51" s="1"/>
  <c r="F37" i="51"/>
  <c r="H37" i="51" s="1"/>
  <c r="AQ36" i="51"/>
  <c r="AO36" i="51"/>
  <c r="AN36" i="51"/>
  <c r="AJ36" i="51"/>
  <c r="AL36" i="51" s="1"/>
  <c r="AD36" i="51"/>
  <c r="AF36" i="51" s="1"/>
  <c r="Z36" i="51"/>
  <c r="X36" i="51"/>
  <c r="T36" i="51"/>
  <c r="R36" i="51"/>
  <c r="N36" i="51"/>
  <c r="L36" i="51"/>
  <c r="F36" i="51"/>
  <c r="H36" i="51" s="1"/>
  <c r="B36" i="51"/>
  <c r="AQ35" i="51"/>
  <c r="AO35" i="51"/>
  <c r="AO38" i="51" s="1"/>
  <c r="AN35" i="51"/>
  <c r="AP35" i="51" s="1"/>
  <c r="AJ35" i="51"/>
  <c r="AJ38" i="51" s="1"/>
  <c r="AF35" i="51"/>
  <c r="AD35" i="51"/>
  <c r="AD38" i="51" s="1"/>
  <c r="X35" i="51"/>
  <c r="X38" i="51" s="1"/>
  <c r="R35" i="51"/>
  <c r="R38" i="51" s="1"/>
  <c r="L35" i="51"/>
  <c r="L38" i="51" s="1"/>
  <c r="H35" i="51"/>
  <c r="F35" i="51"/>
  <c r="F38" i="51" s="1"/>
  <c r="AK33" i="51"/>
  <c r="AI33" i="51"/>
  <c r="AH33" i="51"/>
  <c r="AE33" i="51"/>
  <c r="AC33" i="51"/>
  <c r="AB33" i="51"/>
  <c r="Y33" i="51"/>
  <c r="W33" i="51"/>
  <c r="V33" i="51"/>
  <c r="S33" i="51"/>
  <c r="Q33" i="51"/>
  <c r="P33" i="51"/>
  <c r="M33" i="51"/>
  <c r="K33" i="51"/>
  <c r="J33" i="51"/>
  <c r="G33" i="51"/>
  <c r="E33" i="51"/>
  <c r="D33" i="51"/>
  <c r="B33" i="51"/>
  <c r="AQ32" i="51"/>
  <c r="AO32" i="51"/>
  <c r="AN32" i="51"/>
  <c r="AL32" i="51"/>
  <c r="AJ32" i="51"/>
  <c r="AD32" i="51"/>
  <c r="AF32" i="51" s="1"/>
  <c r="X32" i="51"/>
  <c r="X33" i="51" s="1"/>
  <c r="R32" i="51"/>
  <c r="T32" i="51" s="1"/>
  <c r="L32" i="51"/>
  <c r="N32" i="51" s="1"/>
  <c r="F32" i="51"/>
  <c r="H32" i="51" s="1"/>
  <c r="AQ31" i="51"/>
  <c r="AO31" i="51"/>
  <c r="AP31" i="51" s="1"/>
  <c r="AN31" i="51"/>
  <c r="AL31" i="51"/>
  <c r="AJ31" i="51"/>
  <c r="AF31" i="51"/>
  <c r="AD31" i="51"/>
  <c r="Z31" i="51"/>
  <c r="X31" i="51"/>
  <c r="R31" i="51"/>
  <c r="T31" i="51" s="1"/>
  <c r="L31" i="51"/>
  <c r="N31" i="51" s="1"/>
  <c r="F31" i="51"/>
  <c r="H31" i="51" s="1"/>
  <c r="AQ30" i="51"/>
  <c r="AO30" i="51"/>
  <c r="AN30" i="51"/>
  <c r="AJ30" i="51"/>
  <c r="AL30" i="51" s="1"/>
  <c r="AF30" i="51"/>
  <c r="AD30" i="51"/>
  <c r="Z30" i="51"/>
  <c r="X30" i="51"/>
  <c r="R30" i="51"/>
  <c r="L30" i="51"/>
  <c r="N30" i="51" s="1"/>
  <c r="F30" i="51"/>
  <c r="H30" i="51" s="1"/>
  <c r="AK28" i="51"/>
  <c r="AI28" i="51"/>
  <c r="AH28" i="51"/>
  <c r="AE28" i="51"/>
  <c r="AC28" i="51"/>
  <c r="AB28" i="51"/>
  <c r="Y28" i="51"/>
  <c r="W28" i="51"/>
  <c r="V28" i="51"/>
  <c r="S28" i="51"/>
  <c r="Q28" i="51"/>
  <c r="P28" i="51"/>
  <c r="M28" i="51"/>
  <c r="K28" i="51"/>
  <c r="J28" i="51"/>
  <c r="G28" i="51"/>
  <c r="E28" i="51"/>
  <c r="D28" i="51"/>
  <c r="B28" i="51"/>
  <c r="AQ27" i="51"/>
  <c r="AO27" i="51"/>
  <c r="AN27" i="51"/>
  <c r="AJ27" i="51"/>
  <c r="AL27" i="51" s="1"/>
  <c r="AF27" i="51"/>
  <c r="AD27" i="51"/>
  <c r="Z27" i="51"/>
  <c r="X27" i="51"/>
  <c r="T27" i="51"/>
  <c r="R27" i="51"/>
  <c r="L27" i="51"/>
  <c r="N27" i="51" s="1"/>
  <c r="F27" i="51"/>
  <c r="H27" i="51" s="1"/>
  <c r="AQ26" i="51"/>
  <c r="AO26" i="51"/>
  <c r="AN26" i="51"/>
  <c r="AJ26" i="51"/>
  <c r="AL26" i="51" s="1"/>
  <c r="AD26" i="51"/>
  <c r="AF26" i="51" s="1"/>
  <c r="X26" i="51"/>
  <c r="Z26" i="51" s="1"/>
  <c r="T26" i="51"/>
  <c r="R26" i="51"/>
  <c r="L26" i="51"/>
  <c r="N26" i="51" s="1"/>
  <c r="H26" i="51"/>
  <c r="F26" i="51"/>
  <c r="AQ25" i="51"/>
  <c r="AO25" i="51"/>
  <c r="AN25" i="51"/>
  <c r="AJ25" i="51"/>
  <c r="AJ28" i="51" s="1"/>
  <c r="AD25" i="51"/>
  <c r="X25" i="51"/>
  <c r="X28" i="51" s="1"/>
  <c r="T25" i="51"/>
  <c r="R25" i="51"/>
  <c r="R28" i="51" s="1"/>
  <c r="N25" i="51"/>
  <c r="L25" i="51"/>
  <c r="F25" i="51"/>
  <c r="F28" i="51" s="1"/>
  <c r="AK23" i="51"/>
  <c r="AI23" i="51"/>
  <c r="AH23" i="51"/>
  <c r="AE23" i="51"/>
  <c r="AC23" i="51"/>
  <c r="AB23" i="51"/>
  <c r="Y23" i="51"/>
  <c r="Z23" i="51" s="1"/>
  <c r="W23" i="51"/>
  <c r="V23" i="51"/>
  <c r="S23" i="51"/>
  <c r="Q23" i="51"/>
  <c r="P23" i="51"/>
  <c r="M23" i="51"/>
  <c r="K23" i="51"/>
  <c r="J23" i="51"/>
  <c r="G23" i="51"/>
  <c r="E23" i="51"/>
  <c r="D23" i="51"/>
  <c r="B23" i="51"/>
  <c r="AQ22" i="51"/>
  <c r="AO22" i="51"/>
  <c r="AN22" i="51"/>
  <c r="AN23" i="51" s="1"/>
  <c r="AL22" i="51"/>
  <c r="AJ22" i="51"/>
  <c r="AD22" i="51"/>
  <c r="AF22" i="51" s="1"/>
  <c r="X22" i="51"/>
  <c r="Z22" i="51" s="1"/>
  <c r="T22" i="51"/>
  <c r="R22" i="51"/>
  <c r="N22" i="51"/>
  <c r="L22" i="51"/>
  <c r="F22" i="51"/>
  <c r="F23" i="51" s="1"/>
  <c r="AQ21" i="51"/>
  <c r="AO21" i="51"/>
  <c r="AP21" i="51" s="1"/>
  <c r="AR21" i="51" s="1"/>
  <c r="AN21" i="51"/>
  <c r="AJ21" i="51"/>
  <c r="AL21" i="51" s="1"/>
  <c r="AD21" i="51"/>
  <c r="AF21" i="51" s="1"/>
  <c r="X21" i="51"/>
  <c r="Z21" i="51" s="1"/>
  <c r="T21" i="51"/>
  <c r="R21" i="51"/>
  <c r="N21" i="51"/>
  <c r="L21" i="51"/>
  <c r="H21" i="51"/>
  <c r="F21" i="51"/>
  <c r="AQ20" i="51"/>
  <c r="AO20" i="51"/>
  <c r="AO23" i="51" s="1"/>
  <c r="AN20" i="51"/>
  <c r="AJ20" i="51"/>
  <c r="AJ23" i="51" s="1"/>
  <c r="AL23" i="51" s="1"/>
  <c r="AD20" i="51"/>
  <c r="AF20" i="51" s="1"/>
  <c r="X20" i="51"/>
  <c r="X23" i="51" s="1"/>
  <c r="R20" i="51"/>
  <c r="T20" i="51" s="1"/>
  <c r="L20" i="51"/>
  <c r="L23" i="51" s="1"/>
  <c r="H20" i="51"/>
  <c r="F20" i="51"/>
  <c r="AL18" i="51"/>
  <c r="AK18" i="51"/>
  <c r="AJ18" i="51"/>
  <c r="AI18" i="51"/>
  <c r="AH18" i="51"/>
  <c r="AE18" i="51"/>
  <c r="AC18" i="51"/>
  <c r="AB18" i="51"/>
  <c r="Y18" i="51"/>
  <c r="W18" i="51"/>
  <c r="V18" i="51"/>
  <c r="S18" i="51"/>
  <c r="Q18" i="51"/>
  <c r="P18" i="51"/>
  <c r="M18" i="51"/>
  <c r="K18" i="51"/>
  <c r="J18" i="51"/>
  <c r="G18" i="51"/>
  <c r="F18" i="51"/>
  <c r="E18" i="51"/>
  <c r="D18" i="51"/>
  <c r="B18" i="51"/>
  <c r="AQ17" i="51"/>
  <c r="AO17" i="51"/>
  <c r="AP17" i="51" s="1"/>
  <c r="AN17" i="51"/>
  <c r="AL17" i="51"/>
  <c r="AJ17" i="51"/>
  <c r="AD17" i="51"/>
  <c r="AF17" i="51" s="1"/>
  <c r="X17" i="51"/>
  <c r="Z17" i="51" s="1"/>
  <c r="R17" i="51"/>
  <c r="T17" i="51" s="1"/>
  <c r="N17" i="51"/>
  <c r="L17" i="51"/>
  <c r="H17" i="51"/>
  <c r="F17" i="51"/>
  <c r="AQ16" i="51"/>
  <c r="AO16" i="51"/>
  <c r="AP16" i="51" s="1"/>
  <c r="AR16" i="51" s="1"/>
  <c r="AN16" i="51"/>
  <c r="AL16" i="51"/>
  <c r="AJ16" i="51"/>
  <c r="AD16" i="51"/>
  <c r="X16" i="51"/>
  <c r="Z16" i="51" s="1"/>
  <c r="R16" i="51"/>
  <c r="T16" i="51" s="1"/>
  <c r="L16" i="51"/>
  <c r="N16" i="51" s="1"/>
  <c r="H16" i="51"/>
  <c r="F16" i="51"/>
  <c r="AQ15" i="51"/>
  <c r="AO15" i="51"/>
  <c r="AO18" i="51" s="1"/>
  <c r="AN15" i="51"/>
  <c r="AN18" i="51" s="1"/>
  <c r="AL15" i="51"/>
  <c r="AJ15" i="51"/>
  <c r="AD15" i="51"/>
  <c r="AF15" i="51" s="1"/>
  <c r="X15" i="51"/>
  <c r="X18" i="51" s="1"/>
  <c r="Z18" i="51" s="1"/>
  <c r="R15" i="51"/>
  <c r="T15" i="51" s="1"/>
  <c r="L15" i="51"/>
  <c r="L18" i="51" s="1"/>
  <c r="F15" i="51"/>
  <c r="H15" i="51" s="1"/>
  <c r="AK13" i="51"/>
  <c r="AI13" i="51"/>
  <c r="AH13" i="51"/>
  <c r="AE13" i="51"/>
  <c r="AC13" i="51"/>
  <c r="AB13" i="51"/>
  <c r="Y13" i="51"/>
  <c r="W13" i="51"/>
  <c r="V13" i="51"/>
  <c r="S13" i="51"/>
  <c r="Q13" i="51"/>
  <c r="P13" i="51"/>
  <c r="M13" i="51"/>
  <c r="K13" i="51"/>
  <c r="J13" i="51"/>
  <c r="G13" i="51"/>
  <c r="E13" i="51"/>
  <c r="D13" i="51"/>
  <c r="B13" i="51"/>
  <c r="AQ12" i="51"/>
  <c r="AP12" i="51"/>
  <c r="AR12" i="51" s="1"/>
  <c r="AO12" i="51"/>
  <c r="AN12" i="51"/>
  <c r="AL12" i="51"/>
  <c r="AJ12" i="51"/>
  <c r="AF12" i="51"/>
  <c r="AD12" i="51"/>
  <c r="X12" i="51"/>
  <c r="Z12" i="51" s="1"/>
  <c r="R12" i="51"/>
  <c r="T12" i="51" s="1"/>
  <c r="L12" i="51"/>
  <c r="N12" i="51" s="1"/>
  <c r="F12" i="51"/>
  <c r="H12" i="51" s="1"/>
  <c r="AO11" i="51"/>
  <c r="AP11" i="51" s="1"/>
  <c r="H11" i="51"/>
  <c r="AQ10" i="51"/>
  <c r="AO10" i="51"/>
  <c r="AN10" i="51"/>
  <c r="AJ10" i="51"/>
  <c r="AL10" i="51" s="1"/>
  <c r="AD10" i="51"/>
  <c r="AF10" i="51" s="1"/>
  <c r="Z10" i="51"/>
  <c r="X10" i="51"/>
  <c r="T10" i="51"/>
  <c r="R10" i="51"/>
  <c r="L10" i="51"/>
  <c r="N10" i="51" s="1"/>
  <c r="F10" i="51"/>
  <c r="H10" i="51" s="1"/>
  <c r="AO9" i="51"/>
  <c r="H9" i="51"/>
  <c r="AQ8" i="51"/>
  <c r="AO8" i="51"/>
  <c r="AN8" i="51"/>
  <c r="AJ8" i="51"/>
  <c r="AL8" i="51" s="1"/>
  <c r="AD8" i="51"/>
  <c r="AF8" i="51" s="1"/>
  <c r="X8" i="51"/>
  <c r="Z8" i="51" s="1"/>
  <c r="R8" i="51"/>
  <c r="T8" i="51" s="1"/>
  <c r="L8" i="51"/>
  <c r="H8" i="51"/>
  <c r="F8" i="51"/>
  <c r="F13" i="51" s="1"/>
  <c r="AK6" i="51"/>
  <c r="AI6" i="51"/>
  <c r="AH6" i="51"/>
  <c r="AE6" i="51"/>
  <c r="AC6" i="51"/>
  <c r="AB6" i="51"/>
  <c r="Y6" i="51"/>
  <c r="W6" i="51"/>
  <c r="V6" i="51"/>
  <c r="S6" i="51"/>
  <c r="Q6" i="51"/>
  <c r="P6" i="51"/>
  <c r="M6" i="51"/>
  <c r="K6" i="51"/>
  <c r="J6" i="51"/>
  <c r="G6" i="51"/>
  <c r="E6" i="51"/>
  <c r="D6" i="51"/>
  <c r="B6" i="51"/>
  <c r="AQ5" i="51"/>
  <c r="AO5" i="51"/>
  <c r="AP5" i="51" s="1"/>
  <c r="AN5" i="51"/>
  <c r="AL5" i="51"/>
  <c r="AJ5" i="51"/>
  <c r="AD5" i="51"/>
  <c r="AF5" i="51" s="1"/>
  <c r="X5" i="51"/>
  <c r="Z5" i="51" s="1"/>
  <c r="R5" i="51"/>
  <c r="T5" i="51" s="1"/>
  <c r="N5" i="51"/>
  <c r="L5" i="51"/>
  <c r="H5" i="51"/>
  <c r="F5" i="51"/>
  <c r="AQ4" i="51"/>
  <c r="AO4" i="51"/>
  <c r="AN4" i="51"/>
  <c r="AL4" i="51"/>
  <c r="AJ4" i="51"/>
  <c r="AD4" i="51"/>
  <c r="AD6" i="51" s="1"/>
  <c r="X4" i="51"/>
  <c r="Z4" i="51" s="1"/>
  <c r="R4" i="51"/>
  <c r="T4" i="51" s="1"/>
  <c r="L4" i="51"/>
  <c r="N4" i="51" s="1"/>
  <c r="F4" i="51"/>
  <c r="H4" i="51" s="1"/>
  <c r="AQ3" i="51"/>
  <c r="AO3" i="51"/>
  <c r="AN3" i="51"/>
  <c r="AN6" i="51" s="1"/>
  <c r="AJ3" i="51"/>
  <c r="AL3" i="51" s="1"/>
  <c r="AF3" i="51"/>
  <c r="AD3" i="51"/>
  <c r="X3" i="51"/>
  <c r="R3" i="51"/>
  <c r="L3" i="51"/>
  <c r="F3" i="51"/>
  <c r="AK103" i="50"/>
  <c r="AI103" i="50"/>
  <c r="AH103" i="50"/>
  <c r="AE103" i="50"/>
  <c r="AF103" i="50" s="1"/>
  <c r="AD103" i="50"/>
  <c r="AC103" i="50"/>
  <c r="AB103" i="50"/>
  <c r="Y103" i="50"/>
  <c r="W103" i="50"/>
  <c r="V103" i="50"/>
  <c r="S103" i="50"/>
  <c r="Q103" i="50"/>
  <c r="P103" i="50"/>
  <c r="M103" i="50"/>
  <c r="K103" i="50"/>
  <c r="J103" i="50"/>
  <c r="G103" i="50"/>
  <c r="E103" i="50"/>
  <c r="D103" i="50"/>
  <c r="B103" i="50"/>
  <c r="AQ102" i="50"/>
  <c r="AR102" i="50" s="1"/>
  <c r="AP102" i="50"/>
  <c r="AO102" i="50"/>
  <c r="AN102" i="50"/>
  <c r="AL102" i="50"/>
  <c r="AJ102" i="50"/>
  <c r="AD102" i="50"/>
  <c r="AF102" i="50" s="1"/>
  <c r="Z102" i="50"/>
  <c r="X102" i="50"/>
  <c r="R102" i="50"/>
  <c r="T102" i="50" s="1"/>
  <c r="N102" i="50"/>
  <c r="L102" i="50"/>
  <c r="L103" i="50" s="1"/>
  <c r="N103" i="50" s="1"/>
  <c r="H102" i="50"/>
  <c r="F102" i="50"/>
  <c r="AQ101" i="50"/>
  <c r="AO101" i="50"/>
  <c r="AN101" i="50"/>
  <c r="AP101" i="50" s="1"/>
  <c r="AR101" i="50" s="1"/>
  <c r="AJ101" i="50"/>
  <c r="AL101" i="50" s="1"/>
  <c r="AF101" i="50"/>
  <c r="Z101" i="50"/>
  <c r="X101" i="50"/>
  <c r="X103" i="50" s="1"/>
  <c r="Z103" i="50" s="1"/>
  <c r="T101" i="50"/>
  <c r="R101" i="50"/>
  <c r="N101" i="50"/>
  <c r="L101" i="50"/>
  <c r="F101" i="50"/>
  <c r="H101" i="50" s="1"/>
  <c r="AQ100" i="50"/>
  <c r="AO100" i="50"/>
  <c r="AO103" i="50" s="1"/>
  <c r="AN100" i="50"/>
  <c r="AN103" i="50" s="1"/>
  <c r="AL100" i="50"/>
  <c r="AJ100" i="50"/>
  <c r="AJ103" i="50" s="1"/>
  <c r="AL103" i="50" s="1"/>
  <c r="AD100" i="50"/>
  <c r="AF100" i="50" s="1"/>
  <c r="Z100" i="50"/>
  <c r="X100" i="50"/>
  <c r="T100" i="50"/>
  <c r="R100" i="50"/>
  <c r="R103" i="50" s="1"/>
  <c r="T103" i="50" s="1"/>
  <c r="L100" i="50"/>
  <c r="N100" i="50" s="1"/>
  <c r="F100" i="50"/>
  <c r="H100" i="50" s="1"/>
  <c r="AK98" i="50"/>
  <c r="AI98" i="50"/>
  <c r="AH98" i="50"/>
  <c r="AE98" i="50"/>
  <c r="AF98" i="50" s="1"/>
  <c r="AD98" i="50"/>
  <c r="AC98" i="50"/>
  <c r="AB98" i="50"/>
  <c r="Y98" i="50"/>
  <c r="W98" i="50"/>
  <c r="V98" i="50"/>
  <c r="S98" i="50"/>
  <c r="T98" i="50" s="1"/>
  <c r="Q98" i="50"/>
  <c r="P98" i="50"/>
  <c r="M98" i="50"/>
  <c r="K98" i="50"/>
  <c r="J98" i="50"/>
  <c r="G98" i="50"/>
  <c r="E98" i="50"/>
  <c r="D98" i="50"/>
  <c r="B98" i="50"/>
  <c r="AQ97" i="50"/>
  <c r="AO97" i="50"/>
  <c r="AP97" i="50" s="1"/>
  <c r="AR97" i="50" s="1"/>
  <c r="AN97" i="50"/>
  <c r="AJ97" i="50"/>
  <c r="AL97" i="50" s="1"/>
  <c r="AF97" i="50"/>
  <c r="AD97" i="50"/>
  <c r="X97" i="50"/>
  <c r="Z97" i="50" s="1"/>
  <c r="T97" i="50"/>
  <c r="R97" i="50"/>
  <c r="N97" i="50"/>
  <c r="L97" i="50"/>
  <c r="H97" i="50"/>
  <c r="F97" i="50"/>
  <c r="AQ96" i="50"/>
  <c r="AR96" i="50" s="1"/>
  <c r="AP96" i="50"/>
  <c r="AO96" i="50"/>
  <c r="AN96" i="50"/>
  <c r="AJ96" i="50"/>
  <c r="AL96" i="50" s="1"/>
  <c r="AF96" i="50"/>
  <c r="AD96" i="50"/>
  <c r="X96" i="50"/>
  <c r="Z96" i="50" s="1"/>
  <c r="T96" i="50"/>
  <c r="R96" i="50"/>
  <c r="N96" i="50"/>
  <c r="L96" i="50"/>
  <c r="F96" i="50"/>
  <c r="H96" i="50" s="1"/>
  <c r="AQ95" i="50"/>
  <c r="AR95" i="50" s="1"/>
  <c r="AP95" i="50"/>
  <c r="AP98" i="50" s="1"/>
  <c r="AO95" i="50"/>
  <c r="AN95" i="50"/>
  <c r="AN98" i="50" s="1"/>
  <c r="AL95" i="50"/>
  <c r="AJ95" i="50"/>
  <c r="AD95" i="50"/>
  <c r="AF95" i="50" s="1"/>
  <c r="Z95" i="50"/>
  <c r="X95" i="50"/>
  <c r="R95" i="50"/>
  <c r="R98" i="50" s="1"/>
  <c r="N95" i="50"/>
  <c r="L95" i="50"/>
  <c r="L98" i="50" s="1"/>
  <c r="N98" i="50" s="1"/>
  <c r="H95" i="50"/>
  <c r="F95" i="50"/>
  <c r="F98" i="50" s="1"/>
  <c r="H98" i="50" s="1"/>
  <c r="AK93" i="50"/>
  <c r="AL93" i="50" s="1"/>
  <c r="AJ93" i="50"/>
  <c r="AI93" i="50"/>
  <c r="AH93" i="50"/>
  <c r="AE93" i="50"/>
  <c r="AC93" i="50"/>
  <c r="AB93" i="50"/>
  <c r="Y93" i="50"/>
  <c r="W93" i="50"/>
  <c r="V93" i="50"/>
  <c r="S93" i="50"/>
  <c r="Q93" i="50"/>
  <c r="P93" i="50"/>
  <c r="M93" i="50"/>
  <c r="K93" i="50"/>
  <c r="J93" i="50"/>
  <c r="G93" i="50"/>
  <c r="H93" i="50" s="1"/>
  <c r="F93" i="50"/>
  <c r="E93" i="50"/>
  <c r="D93" i="50"/>
  <c r="B93" i="50"/>
  <c r="AQ92" i="50"/>
  <c r="AO92" i="50"/>
  <c r="AN92" i="50"/>
  <c r="AP92" i="50" s="1"/>
  <c r="AR92" i="50" s="1"/>
  <c r="AJ92" i="50"/>
  <c r="AL92" i="50" s="1"/>
  <c r="AD92" i="50"/>
  <c r="AF92" i="50" s="1"/>
  <c r="Z92" i="50"/>
  <c r="X92" i="50"/>
  <c r="R92" i="50"/>
  <c r="N92" i="50"/>
  <c r="L92" i="50"/>
  <c r="F92" i="50"/>
  <c r="H92" i="50" s="1"/>
  <c r="AQ91" i="50"/>
  <c r="AO91" i="50"/>
  <c r="AO93" i="50" s="1"/>
  <c r="AN91" i="50"/>
  <c r="AN93" i="50" s="1"/>
  <c r="AL91" i="50"/>
  <c r="AJ91" i="50"/>
  <c r="AD91" i="50"/>
  <c r="AF91" i="50" s="1"/>
  <c r="Z91" i="50"/>
  <c r="R91" i="50"/>
  <c r="T91" i="50" s="1"/>
  <c r="N91" i="50"/>
  <c r="L91" i="50"/>
  <c r="F91" i="50"/>
  <c r="H91" i="50" s="1"/>
  <c r="AQ90" i="50"/>
  <c r="AQ93" i="50" s="1"/>
  <c r="AO90" i="50"/>
  <c r="AN90" i="50"/>
  <c r="AP90" i="50" s="1"/>
  <c r="AL90" i="50"/>
  <c r="AJ90" i="50"/>
  <c r="AF90" i="50"/>
  <c r="AD90" i="50"/>
  <c r="Z90" i="50"/>
  <c r="X90" i="50"/>
  <c r="X93" i="50" s="1"/>
  <c r="Z93" i="50" s="1"/>
  <c r="R90" i="50"/>
  <c r="T90" i="50" s="1"/>
  <c r="N90" i="50"/>
  <c r="L90" i="50"/>
  <c r="L93" i="50" s="1"/>
  <c r="N93" i="50" s="1"/>
  <c r="F90" i="50"/>
  <c r="H90" i="50" s="1"/>
  <c r="AK88" i="50"/>
  <c r="AL88" i="50" s="1"/>
  <c r="AJ88" i="50"/>
  <c r="AI88" i="50"/>
  <c r="AH88" i="50"/>
  <c r="AE88" i="50"/>
  <c r="AF88" i="50" s="1"/>
  <c r="AC88" i="50"/>
  <c r="AB88" i="50"/>
  <c r="Y88" i="50"/>
  <c r="W88" i="50"/>
  <c r="V88" i="50"/>
  <c r="S88" i="50"/>
  <c r="Q88" i="50"/>
  <c r="P88" i="50"/>
  <c r="M88" i="50"/>
  <c r="K88" i="50"/>
  <c r="J88" i="50"/>
  <c r="G88" i="50"/>
  <c r="H88" i="50" s="1"/>
  <c r="F88" i="50"/>
  <c r="E88" i="50"/>
  <c r="D88" i="50"/>
  <c r="B88" i="50"/>
  <c r="AQ87" i="50"/>
  <c r="AP87" i="50"/>
  <c r="AR87" i="50" s="1"/>
  <c r="AO87" i="50"/>
  <c r="AN87" i="50"/>
  <c r="AJ87" i="50"/>
  <c r="AL87" i="50" s="1"/>
  <c r="AF87" i="50"/>
  <c r="AD87" i="50"/>
  <c r="Z87" i="50"/>
  <c r="X87" i="50"/>
  <c r="T87" i="50"/>
  <c r="R87" i="50"/>
  <c r="L87" i="50"/>
  <c r="N87" i="50" s="1"/>
  <c r="H87" i="50"/>
  <c r="F87" i="50"/>
  <c r="AQ86" i="50"/>
  <c r="AR86" i="50" s="1"/>
  <c r="AP86" i="50"/>
  <c r="AO86" i="50"/>
  <c r="AO88" i="50" s="1"/>
  <c r="AN86" i="50"/>
  <c r="AN88" i="50" s="1"/>
  <c r="AJ86" i="50"/>
  <c r="AL86" i="50" s="1"/>
  <c r="AF86" i="50"/>
  <c r="AD86" i="50"/>
  <c r="Z86" i="50"/>
  <c r="X86" i="50"/>
  <c r="T86" i="50"/>
  <c r="R86" i="50"/>
  <c r="L86" i="50"/>
  <c r="N86" i="50" s="1"/>
  <c r="H86" i="50"/>
  <c r="F86" i="50"/>
  <c r="AQ85" i="50"/>
  <c r="AR85" i="50" s="1"/>
  <c r="AO85" i="50"/>
  <c r="AN85" i="50"/>
  <c r="AP85" i="50" s="1"/>
  <c r="AP88" i="50" s="1"/>
  <c r="AL85" i="50"/>
  <c r="AJ85" i="50"/>
  <c r="AD85" i="50"/>
  <c r="AD88" i="50" s="1"/>
  <c r="Z85" i="50"/>
  <c r="X85" i="50"/>
  <c r="X88" i="50" s="1"/>
  <c r="Z88" i="50" s="1"/>
  <c r="T85" i="50"/>
  <c r="R85" i="50"/>
  <c r="R88" i="50" s="1"/>
  <c r="T88" i="50" s="1"/>
  <c r="N85" i="50"/>
  <c r="L85" i="50"/>
  <c r="F85" i="50"/>
  <c r="H85" i="50" s="1"/>
  <c r="AK83" i="50"/>
  <c r="AI83" i="50"/>
  <c r="AH83" i="50"/>
  <c r="AE83" i="50"/>
  <c r="AF83" i="50" s="1"/>
  <c r="AC83" i="50"/>
  <c r="AB83" i="50"/>
  <c r="Y83" i="50"/>
  <c r="Z83" i="50" s="1"/>
  <c r="X83" i="50"/>
  <c r="W83" i="50"/>
  <c r="V83" i="50"/>
  <c r="S83" i="50"/>
  <c r="Q83" i="50"/>
  <c r="P83" i="50"/>
  <c r="M83" i="50"/>
  <c r="L83" i="50"/>
  <c r="N83" i="50" s="1"/>
  <c r="K83" i="50"/>
  <c r="J83" i="50"/>
  <c r="G83" i="50"/>
  <c r="E83" i="50"/>
  <c r="D83" i="50"/>
  <c r="B83" i="50"/>
  <c r="AQ82" i="50"/>
  <c r="AO82" i="50"/>
  <c r="AO83" i="50" s="1"/>
  <c r="AN82" i="50"/>
  <c r="AN83" i="50" s="1"/>
  <c r="AL82" i="50"/>
  <c r="AJ82" i="50"/>
  <c r="AD82" i="50"/>
  <c r="AF82" i="50" s="1"/>
  <c r="Z82" i="50"/>
  <c r="X82" i="50"/>
  <c r="T82" i="50"/>
  <c r="R82" i="50"/>
  <c r="N82" i="50"/>
  <c r="L82" i="50"/>
  <c r="F82" i="50"/>
  <c r="H82" i="50" s="1"/>
  <c r="AQ81" i="50"/>
  <c r="AO81" i="50"/>
  <c r="AP81" i="50" s="1"/>
  <c r="AR81" i="50" s="1"/>
  <c r="AN81" i="50"/>
  <c r="AJ81" i="50"/>
  <c r="AL81" i="50" s="1"/>
  <c r="AF81" i="50"/>
  <c r="AD81" i="50"/>
  <c r="X81" i="50"/>
  <c r="Z81" i="50" s="1"/>
  <c r="T81" i="50"/>
  <c r="R81" i="50"/>
  <c r="N81" i="50"/>
  <c r="L81" i="50"/>
  <c r="H81" i="50"/>
  <c r="F81" i="50"/>
  <c r="AQ80" i="50"/>
  <c r="AR80" i="50" s="1"/>
  <c r="AP80" i="50"/>
  <c r="AO80" i="50"/>
  <c r="AN80" i="50"/>
  <c r="AJ80" i="50"/>
  <c r="AL80" i="50" s="1"/>
  <c r="AF80" i="50"/>
  <c r="AD80" i="50"/>
  <c r="AD83" i="50" s="1"/>
  <c r="X80" i="50"/>
  <c r="Z80" i="50" s="1"/>
  <c r="T80" i="50"/>
  <c r="R80" i="50"/>
  <c r="R83" i="50" s="1"/>
  <c r="T83" i="50" s="1"/>
  <c r="N80" i="50"/>
  <c r="L80" i="50"/>
  <c r="H80" i="50"/>
  <c r="F80" i="50"/>
  <c r="AK78" i="50"/>
  <c r="AI78" i="50"/>
  <c r="AH78" i="50"/>
  <c r="AE78" i="50"/>
  <c r="AC78" i="50"/>
  <c r="AB78" i="50"/>
  <c r="Y78" i="50"/>
  <c r="X78" i="50"/>
  <c r="Z78" i="50" s="1"/>
  <c r="W78" i="50"/>
  <c r="V78" i="50"/>
  <c r="S78" i="50"/>
  <c r="Q78" i="50"/>
  <c r="P78" i="50"/>
  <c r="M78" i="50"/>
  <c r="K78" i="50"/>
  <c r="J78" i="50"/>
  <c r="G78" i="50"/>
  <c r="E78" i="50"/>
  <c r="D78" i="50"/>
  <c r="B78" i="50"/>
  <c r="AQ77" i="50"/>
  <c r="AR77" i="50" s="1"/>
  <c r="AP77" i="50"/>
  <c r="AO77" i="50"/>
  <c r="AN77" i="50"/>
  <c r="AL77" i="50"/>
  <c r="AJ77" i="50"/>
  <c r="AD77" i="50"/>
  <c r="AF77" i="50" s="1"/>
  <c r="Z77" i="50"/>
  <c r="X77" i="50"/>
  <c r="R77" i="50"/>
  <c r="T77" i="50" s="1"/>
  <c r="N77" i="50"/>
  <c r="L77" i="50"/>
  <c r="H77" i="50"/>
  <c r="F77" i="50"/>
  <c r="AQ76" i="50"/>
  <c r="AO76" i="50"/>
  <c r="AN76" i="50"/>
  <c r="AP76" i="50" s="1"/>
  <c r="AR76" i="50" s="1"/>
  <c r="AL76" i="50"/>
  <c r="AJ76" i="50"/>
  <c r="AD76" i="50"/>
  <c r="AD78" i="50" s="1"/>
  <c r="AF78" i="50" s="1"/>
  <c r="Z76" i="50"/>
  <c r="X76" i="50"/>
  <c r="R76" i="50"/>
  <c r="T76" i="50" s="1"/>
  <c r="N76" i="50"/>
  <c r="L76" i="50"/>
  <c r="H76" i="50"/>
  <c r="F76" i="50"/>
  <c r="AQ75" i="50"/>
  <c r="AO75" i="50"/>
  <c r="AO78" i="50" s="1"/>
  <c r="AN75" i="50"/>
  <c r="AP75" i="50" s="1"/>
  <c r="AL75" i="50"/>
  <c r="AJ75" i="50"/>
  <c r="AJ78" i="50" s="1"/>
  <c r="AL78" i="50" s="1"/>
  <c r="AF75" i="50"/>
  <c r="AD75" i="50"/>
  <c r="X75" i="50"/>
  <c r="Z75" i="50" s="1"/>
  <c r="T75" i="50"/>
  <c r="R75" i="50"/>
  <c r="R78" i="50" s="1"/>
  <c r="T78" i="50" s="1"/>
  <c r="L75" i="50"/>
  <c r="L78" i="50" s="1"/>
  <c r="N78" i="50" s="1"/>
  <c r="H75" i="50"/>
  <c r="F75" i="50"/>
  <c r="F78" i="50" s="1"/>
  <c r="H78" i="50" s="1"/>
  <c r="AK73" i="50"/>
  <c r="AH73" i="50"/>
  <c r="AE73" i="50"/>
  <c r="AF73" i="50" s="1"/>
  <c r="AD73" i="50"/>
  <c r="AC73" i="50"/>
  <c r="AB73" i="50"/>
  <c r="Y73" i="50"/>
  <c r="W73" i="50"/>
  <c r="V73" i="50"/>
  <c r="S73" i="50"/>
  <c r="Q73" i="50"/>
  <c r="P73" i="50"/>
  <c r="M73" i="50"/>
  <c r="K73" i="50"/>
  <c r="J73" i="50"/>
  <c r="G73" i="50"/>
  <c r="E73" i="50"/>
  <c r="D73" i="50"/>
  <c r="B73" i="50"/>
  <c r="AQ72" i="50"/>
  <c r="AO72" i="50"/>
  <c r="AP72" i="50" s="1"/>
  <c r="AR72" i="50" s="1"/>
  <c r="AN72" i="50"/>
  <c r="AJ72" i="50"/>
  <c r="AL72" i="50" s="1"/>
  <c r="AF72" i="50"/>
  <c r="AD72" i="50"/>
  <c r="X72" i="50"/>
  <c r="Z72" i="50" s="1"/>
  <c r="T72" i="50"/>
  <c r="R72" i="50"/>
  <c r="N72" i="50"/>
  <c r="L72" i="50"/>
  <c r="H72" i="50"/>
  <c r="F72" i="50"/>
  <c r="AQ71" i="50"/>
  <c r="AR71" i="50" s="1"/>
  <c r="AP71" i="50"/>
  <c r="AO71" i="50"/>
  <c r="AN71" i="50"/>
  <c r="AJ71" i="50"/>
  <c r="AL71" i="50" s="1"/>
  <c r="AF71" i="50"/>
  <c r="AD71" i="50"/>
  <c r="X71" i="50"/>
  <c r="Z71" i="50" s="1"/>
  <c r="T71" i="50"/>
  <c r="R71" i="50"/>
  <c r="N71" i="50"/>
  <c r="L71" i="50"/>
  <c r="F71" i="50"/>
  <c r="H71" i="50" s="1"/>
  <c r="AQ70" i="50"/>
  <c r="AR70" i="50" s="1"/>
  <c r="AP70" i="50"/>
  <c r="AP73" i="50" s="1"/>
  <c r="AO70" i="50"/>
  <c r="AO73" i="50" s="1"/>
  <c r="AN70" i="50"/>
  <c r="AN73" i="50" s="1"/>
  <c r="AL70" i="50"/>
  <c r="AJ70" i="50"/>
  <c r="AJ73" i="50" s="1"/>
  <c r="AL73" i="50" s="1"/>
  <c r="AD70" i="50"/>
  <c r="AF70" i="50" s="1"/>
  <c r="Z70" i="50"/>
  <c r="X70" i="50"/>
  <c r="R70" i="50"/>
  <c r="R73" i="50" s="1"/>
  <c r="T73" i="50" s="1"/>
  <c r="N70" i="50"/>
  <c r="L70" i="50"/>
  <c r="L73" i="50" s="1"/>
  <c r="N73" i="50" s="1"/>
  <c r="H70" i="50"/>
  <c r="F70" i="50"/>
  <c r="F73" i="50" s="1"/>
  <c r="H73" i="50" s="1"/>
  <c r="AK68" i="50"/>
  <c r="AL68" i="50" s="1"/>
  <c r="AJ68" i="50"/>
  <c r="AI68" i="50"/>
  <c r="AH68" i="50"/>
  <c r="AE68" i="50"/>
  <c r="AC68" i="50"/>
  <c r="AB68" i="50"/>
  <c r="Y68" i="50"/>
  <c r="W68" i="50"/>
  <c r="V68" i="50"/>
  <c r="S68" i="50"/>
  <c r="Q68" i="50"/>
  <c r="P68" i="50"/>
  <c r="M68" i="50"/>
  <c r="K68" i="50"/>
  <c r="J68" i="50"/>
  <c r="G68" i="50"/>
  <c r="H68" i="50" s="1"/>
  <c r="F68" i="50"/>
  <c r="E68" i="50"/>
  <c r="D68" i="50"/>
  <c r="B68" i="50"/>
  <c r="AQ67" i="50"/>
  <c r="AO67" i="50"/>
  <c r="AN67" i="50"/>
  <c r="AP67" i="50" s="1"/>
  <c r="AR67" i="50" s="1"/>
  <c r="AJ67" i="50"/>
  <c r="AL67" i="50" s="1"/>
  <c r="AD67" i="50"/>
  <c r="AF67" i="50" s="1"/>
  <c r="Z67" i="50"/>
  <c r="X67" i="50"/>
  <c r="R67" i="50"/>
  <c r="T67" i="50" s="1"/>
  <c r="N67" i="50"/>
  <c r="L67" i="50"/>
  <c r="H67" i="50"/>
  <c r="F67" i="50"/>
  <c r="AQ66" i="50"/>
  <c r="AO66" i="50"/>
  <c r="AO68" i="50" s="1"/>
  <c r="AN66" i="50"/>
  <c r="AP66" i="50" s="1"/>
  <c r="AL66" i="50"/>
  <c r="AJ66" i="50"/>
  <c r="AF66" i="50"/>
  <c r="AD66" i="50"/>
  <c r="X66" i="50"/>
  <c r="Z66" i="50" s="1"/>
  <c r="T66" i="50"/>
  <c r="R66" i="50"/>
  <c r="L66" i="50"/>
  <c r="N66" i="50" s="1"/>
  <c r="H66" i="50"/>
  <c r="F66" i="50"/>
  <c r="AQ65" i="50"/>
  <c r="AQ68" i="50" s="1"/>
  <c r="AP65" i="50"/>
  <c r="AR65" i="50" s="1"/>
  <c r="AO65" i="50"/>
  <c r="AN65" i="50"/>
  <c r="AL65" i="50"/>
  <c r="AJ65" i="50"/>
  <c r="AD65" i="50"/>
  <c r="AF65" i="50" s="1"/>
  <c r="X65" i="50"/>
  <c r="Z65" i="50" s="1"/>
  <c r="T65" i="50"/>
  <c r="R65" i="50"/>
  <c r="R68" i="50" s="1"/>
  <c r="T68" i="50" s="1"/>
  <c r="L65" i="50"/>
  <c r="N65" i="50" s="1"/>
  <c r="H65" i="50"/>
  <c r="F65" i="50"/>
  <c r="AK63" i="50"/>
  <c r="AI63" i="50"/>
  <c r="AH63" i="50"/>
  <c r="AE63" i="50"/>
  <c r="AC63" i="50"/>
  <c r="AB63" i="50"/>
  <c r="Y63" i="50"/>
  <c r="Z63" i="50" s="1"/>
  <c r="X63" i="50"/>
  <c r="W63" i="50"/>
  <c r="V63" i="50"/>
  <c r="S63" i="50"/>
  <c r="Q63" i="50"/>
  <c r="P63" i="50"/>
  <c r="M63" i="50"/>
  <c r="K63" i="50"/>
  <c r="J63" i="50"/>
  <c r="G63" i="50"/>
  <c r="E63" i="50"/>
  <c r="D63" i="50"/>
  <c r="B63" i="50"/>
  <c r="AQ62" i="50"/>
  <c r="AO62" i="50"/>
  <c r="AN62" i="50"/>
  <c r="AN63" i="50" s="1"/>
  <c r="AL62" i="50"/>
  <c r="AJ62" i="50"/>
  <c r="AF62" i="50"/>
  <c r="AD62" i="50"/>
  <c r="Z62" i="50"/>
  <c r="X62" i="50"/>
  <c r="R62" i="50"/>
  <c r="T62" i="50" s="1"/>
  <c r="N62" i="50"/>
  <c r="L62" i="50"/>
  <c r="F62" i="50"/>
  <c r="H62" i="50" s="1"/>
  <c r="AQ61" i="50"/>
  <c r="AQ63" i="50" s="1"/>
  <c r="AR63" i="50" s="1"/>
  <c r="AO61" i="50"/>
  <c r="AN61" i="50"/>
  <c r="AP61" i="50" s="1"/>
  <c r="AR61" i="50" s="1"/>
  <c r="AL61" i="50"/>
  <c r="AJ61" i="50"/>
  <c r="AF61" i="50"/>
  <c r="AD61" i="50"/>
  <c r="X61" i="50"/>
  <c r="Z61" i="50" s="1"/>
  <c r="R61" i="50"/>
  <c r="T61" i="50" s="1"/>
  <c r="N61" i="50"/>
  <c r="L61" i="50"/>
  <c r="F61" i="50"/>
  <c r="F63" i="50" s="1"/>
  <c r="H63" i="50" s="1"/>
  <c r="AQ60" i="50"/>
  <c r="AP60" i="50"/>
  <c r="AR60" i="50" s="1"/>
  <c r="AO60" i="50"/>
  <c r="AO63" i="50" s="1"/>
  <c r="AN60" i="50"/>
  <c r="AJ60" i="50"/>
  <c r="AJ63" i="50" s="1"/>
  <c r="AL63" i="50" s="1"/>
  <c r="AF60" i="50"/>
  <c r="AD60" i="50"/>
  <c r="AD63" i="50" s="1"/>
  <c r="AF63" i="50" s="1"/>
  <c r="Z60" i="50"/>
  <c r="X60" i="50"/>
  <c r="T60" i="50"/>
  <c r="R60" i="50"/>
  <c r="R63" i="50" s="1"/>
  <c r="L60" i="50"/>
  <c r="N60" i="50" s="1"/>
  <c r="H60" i="50"/>
  <c r="F60" i="50"/>
  <c r="AK58" i="50"/>
  <c r="AI58" i="50"/>
  <c r="AH58" i="50"/>
  <c r="AE58" i="50"/>
  <c r="AC58" i="50"/>
  <c r="AB58" i="50"/>
  <c r="Y58" i="50"/>
  <c r="W58" i="50"/>
  <c r="V58" i="50"/>
  <c r="S58" i="50"/>
  <c r="Q58" i="50"/>
  <c r="P58" i="50"/>
  <c r="M58" i="50"/>
  <c r="K58" i="50"/>
  <c r="J58" i="50"/>
  <c r="G58" i="50"/>
  <c r="E58" i="50"/>
  <c r="D58" i="50"/>
  <c r="B58" i="50"/>
  <c r="AQ57" i="50"/>
  <c r="AQ58" i="50" s="1"/>
  <c r="AR58" i="50" s="1"/>
  <c r="AP57" i="50"/>
  <c r="AO57" i="50"/>
  <c r="AO58" i="50" s="1"/>
  <c r="AN57" i="50"/>
  <c r="AJ57" i="50"/>
  <c r="AL57" i="50" s="1"/>
  <c r="AF57" i="50"/>
  <c r="AD57" i="50"/>
  <c r="Z57" i="50"/>
  <c r="X57" i="50"/>
  <c r="R57" i="50"/>
  <c r="T57" i="50" s="1"/>
  <c r="L57" i="50"/>
  <c r="N57" i="50" s="1"/>
  <c r="H57" i="50"/>
  <c r="F57" i="50"/>
  <c r="AQ56" i="50"/>
  <c r="AO56" i="50"/>
  <c r="AN56" i="50"/>
  <c r="AP56" i="50" s="1"/>
  <c r="AL56" i="50"/>
  <c r="AJ56" i="50"/>
  <c r="AD56" i="50"/>
  <c r="AF56" i="50" s="1"/>
  <c r="Z56" i="50"/>
  <c r="X56" i="50"/>
  <c r="X58" i="50" s="1"/>
  <c r="Z58" i="50" s="1"/>
  <c r="T56" i="50"/>
  <c r="R56" i="50"/>
  <c r="N56" i="50"/>
  <c r="L56" i="50"/>
  <c r="F56" i="50"/>
  <c r="H56" i="50" s="1"/>
  <c r="AQ55" i="50"/>
  <c r="AO55" i="50"/>
  <c r="AN55" i="50"/>
  <c r="AN58" i="50" s="1"/>
  <c r="AL55" i="50"/>
  <c r="AJ55" i="50"/>
  <c r="AJ58" i="50" s="1"/>
  <c r="AD55" i="50"/>
  <c r="AF55" i="50" s="1"/>
  <c r="Z55" i="50"/>
  <c r="X55" i="50"/>
  <c r="T55" i="50"/>
  <c r="R55" i="50"/>
  <c r="R58" i="50" s="1"/>
  <c r="L55" i="50"/>
  <c r="N55" i="50" s="1"/>
  <c r="F55" i="50"/>
  <c r="H55" i="50" s="1"/>
  <c r="AI53" i="50"/>
  <c r="AH53" i="50"/>
  <c r="AC53" i="50"/>
  <c r="AB53" i="50"/>
  <c r="X53" i="50"/>
  <c r="W53" i="50"/>
  <c r="V53" i="50"/>
  <c r="Q53" i="50"/>
  <c r="P53" i="50"/>
  <c r="K53" i="50"/>
  <c r="J53" i="50"/>
  <c r="E53" i="50"/>
  <c r="D53" i="50"/>
  <c r="B53" i="50"/>
  <c r="AQ52" i="50"/>
  <c r="AO52" i="50"/>
  <c r="AP52" i="50" s="1"/>
  <c r="AR52" i="50" s="1"/>
  <c r="AN52" i="50"/>
  <c r="AJ52" i="50"/>
  <c r="AL52" i="50" s="1"/>
  <c r="AF52" i="50"/>
  <c r="AD52" i="50"/>
  <c r="X52" i="50"/>
  <c r="Z52" i="50" s="1"/>
  <c r="T52" i="50"/>
  <c r="R52" i="50"/>
  <c r="N52" i="50"/>
  <c r="L52" i="50"/>
  <c r="H52" i="50"/>
  <c r="F52" i="50"/>
  <c r="AQ51" i="50"/>
  <c r="AR51" i="50" s="1"/>
  <c r="AP51" i="50"/>
  <c r="AO51" i="50"/>
  <c r="AN51" i="50"/>
  <c r="AJ51" i="50"/>
  <c r="AL51" i="50" s="1"/>
  <c r="AF51" i="50"/>
  <c r="AD51" i="50"/>
  <c r="X51" i="50"/>
  <c r="Z51" i="50" s="1"/>
  <c r="T51" i="50"/>
  <c r="R51" i="50"/>
  <c r="N51" i="50"/>
  <c r="L51" i="50"/>
  <c r="F51" i="50"/>
  <c r="F53" i="50" s="1"/>
  <c r="AQ50" i="50"/>
  <c r="AR50" i="50" s="1"/>
  <c r="AP50" i="50"/>
  <c r="AP53" i="50" s="1"/>
  <c r="AO50" i="50"/>
  <c r="AN50" i="50"/>
  <c r="AN53" i="50" s="1"/>
  <c r="AL50" i="50"/>
  <c r="AJ50" i="50"/>
  <c r="AJ53" i="50" s="1"/>
  <c r="AD50" i="50"/>
  <c r="AF50" i="50" s="1"/>
  <c r="Z50" i="50"/>
  <c r="X50" i="50"/>
  <c r="R50" i="50"/>
  <c r="R53" i="50" s="1"/>
  <c r="N50" i="50"/>
  <c r="L50" i="50"/>
  <c r="L53" i="50" s="1"/>
  <c r="H50" i="50"/>
  <c r="AK48" i="50"/>
  <c r="AI48" i="50"/>
  <c r="AH48" i="50"/>
  <c r="AE48" i="50"/>
  <c r="AC48" i="50"/>
  <c r="AB48" i="50"/>
  <c r="Y48" i="50"/>
  <c r="W48" i="50"/>
  <c r="V48" i="50"/>
  <c r="S48" i="50"/>
  <c r="Q48" i="50"/>
  <c r="P48" i="50"/>
  <c r="M48" i="50"/>
  <c r="K48" i="50"/>
  <c r="J48" i="50"/>
  <c r="G48" i="50"/>
  <c r="H48" i="50" s="1"/>
  <c r="E48" i="50"/>
  <c r="D48" i="50"/>
  <c r="B48" i="50"/>
  <c r="AQ47" i="50"/>
  <c r="AO47" i="50"/>
  <c r="AN47" i="50"/>
  <c r="AP47" i="50" s="1"/>
  <c r="AL47" i="50"/>
  <c r="AJ47" i="50"/>
  <c r="AD47" i="50"/>
  <c r="AF47" i="50" s="1"/>
  <c r="Z47" i="50"/>
  <c r="X47" i="50"/>
  <c r="T47" i="50"/>
  <c r="R47" i="50"/>
  <c r="N47" i="50"/>
  <c r="L47" i="50"/>
  <c r="F47" i="50"/>
  <c r="H47" i="50" s="1"/>
  <c r="AQ46" i="50"/>
  <c r="AO46" i="50"/>
  <c r="AN46" i="50"/>
  <c r="AN48" i="50" s="1"/>
  <c r="AL46" i="50"/>
  <c r="AJ46" i="50"/>
  <c r="AD46" i="50"/>
  <c r="AD48" i="50" s="1"/>
  <c r="AF48" i="50" s="1"/>
  <c r="Z46" i="50"/>
  <c r="X46" i="50"/>
  <c r="T46" i="50"/>
  <c r="R46" i="50"/>
  <c r="L46" i="50"/>
  <c r="N46" i="50" s="1"/>
  <c r="F46" i="50"/>
  <c r="F48" i="50" s="1"/>
  <c r="AQ45" i="50"/>
  <c r="AO45" i="50"/>
  <c r="AP45" i="50" s="1"/>
  <c r="AN45" i="50"/>
  <c r="AJ45" i="50"/>
  <c r="AL45" i="50" s="1"/>
  <c r="AF45" i="50"/>
  <c r="AD45" i="50"/>
  <c r="X45" i="50"/>
  <c r="X48" i="50" s="1"/>
  <c r="T45" i="50"/>
  <c r="R45" i="50"/>
  <c r="R48" i="50" s="1"/>
  <c r="N45" i="50"/>
  <c r="L45" i="50"/>
  <c r="L48" i="50" s="1"/>
  <c r="N48" i="50" s="1"/>
  <c r="H45" i="50"/>
  <c r="F45" i="50"/>
  <c r="AK43" i="50"/>
  <c r="AI43" i="50"/>
  <c r="AH43" i="50"/>
  <c r="AE43" i="50"/>
  <c r="AC43" i="50"/>
  <c r="AB43" i="50"/>
  <c r="Y43" i="50"/>
  <c r="Z43" i="50" s="1"/>
  <c r="X43" i="50"/>
  <c r="W43" i="50"/>
  <c r="V43" i="50"/>
  <c r="S43" i="50"/>
  <c r="Q43" i="50"/>
  <c r="P43" i="50"/>
  <c r="M43" i="50"/>
  <c r="K43" i="50"/>
  <c r="J43" i="50"/>
  <c r="H43" i="50"/>
  <c r="G43" i="50"/>
  <c r="F43" i="50"/>
  <c r="E43" i="50"/>
  <c r="D43" i="50"/>
  <c r="B43" i="50"/>
  <c r="AQ42" i="50"/>
  <c r="AR42" i="50" s="1"/>
  <c r="AP42" i="50"/>
  <c r="AO42" i="50"/>
  <c r="AN42" i="50"/>
  <c r="AJ42" i="50"/>
  <c r="AL42" i="50" s="1"/>
  <c r="AF42" i="50"/>
  <c r="AD42" i="50"/>
  <c r="X42" i="50"/>
  <c r="Z42" i="50" s="1"/>
  <c r="T42" i="50"/>
  <c r="R42" i="50"/>
  <c r="N42" i="50"/>
  <c r="L42" i="50"/>
  <c r="F42" i="50"/>
  <c r="H42" i="50" s="1"/>
  <c r="AQ41" i="50"/>
  <c r="AR41" i="50" s="1"/>
  <c r="AP41" i="50"/>
  <c r="AO41" i="50"/>
  <c r="AN41" i="50"/>
  <c r="AN43" i="50" s="1"/>
  <c r="AL41" i="50"/>
  <c r="AJ41" i="50"/>
  <c r="AD41" i="50"/>
  <c r="AF41" i="50" s="1"/>
  <c r="Z41" i="50"/>
  <c r="X41" i="50"/>
  <c r="R41" i="50"/>
  <c r="T41" i="50" s="1"/>
  <c r="N41" i="50"/>
  <c r="L41" i="50"/>
  <c r="H41" i="50"/>
  <c r="F41" i="50"/>
  <c r="AQ40" i="50"/>
  <c r="AO40" i="50"/>
  <c r="AO43" i="50" s="1"/>
  <c r="AN40" i="50"/>
  <c r="AP40" i="50" s="1"/>
  <c r="AL40" i="50"/>
  <c r="AJ40" i="50"/>
  <c r="AD40" i="50"/>
  <c r="AF40" i="50" s="1"/>
  <c r="Z40" i="50"/>
  <c r="X40" i="50"/>
  <c r="R40" i="50"/>
  <c r="T40" i="50" s="1"/>
  <c r="N40" i="50"/>
  <c r="L40" i="50"/>
  <c r="L43" i="50" s="1"/>
  <c r="N43" i="50" s="1"/>
  <c r="H40" i="50"/>
  <c r="F40" i="50"/>
  <c r="AK38" i="50"/>
  <c r="AJ38" i="50"/>
  <c r="AL38" i="50" s="1"/>
  <c r="AI38" i="50"/>
  <c r="AH38" i="50"/>
  <c r="AE38" i="50"/>
  <c r="AC38" i="50"/>
  <c r="AB38" i="50"/>
  <c r="Y38" i="50"/>
  <c r="W38" i="50"/>
  <c r="V38" i="50"/>
  <c r="S38" i="50"/>
  <c r="Q38" i="50"/>
  <c r="P38" i="50"/>
  <c r="M38" i="50"/>
  <c r="N38" i="50" s="1"/>
  <c r="L38" i="50"/>
  <c r="K38" i="50"/>
  <c r="J38" i="50"/>
  <c r="G38" i="50"/>
  <c r="E38" i="50"/>
  <c r="D38" i="50"/>
  <c r="B38" i="50"/>
  <c r="AQ37" i="50"/>
  <c r="AO37" i="50"/>
  <c r="AO38" i="50" s="1"/>
  <c r="AN37" i="50"/>
  <c r="AP37" i="50" s="1"/>
  <c r="AR37" i="50" s="1"/>
  <c r="AL37" i="50"/>
  <c r="AJ37" i="50"/>
  <c r="AF37" i="50"/>
  <c r="AD37" i="50"/>
  <c r="X37" i="50"/>
  <c r="Z37" i="50" s="1"/>
  <c r="T37" i="50"/>
  <c r="R37" i="50"/>
  <c r="L37" i="50"/>
  <c r="N37" i="50" s="1"/>
  <c r="H37" i="50"/>
  <c r="F37" i="50"/>
  <c r="AQ36" i="50"/>
  <c r="AP36" i="50"/>
  <c r="AR36" i="50" s="1"/>
  <c r="AO36" i="50"/>
  <c r="AN36" i="50"/>
  <c r="AL36" i="50"/>
  <c r="AJ36" i="50"/>
  <c r="AF36" i="50"/>
  <c r="AD36" i="50"/>
  <c r="X36" i="50"/>
  <c r="Z36" i="50" s="1"/>
  <c r="T36" i="50"/>
  <c r="R36" i="50"/>
  <c r="R38" i="50" s="1"/>
  <c r="T38" i="50" s="1"/>
  <c r="L36" i="50"/>
  <c r="N36" i="50" s="1"/>
  <c r="H36" i="50"/>
  <c r="F36" i="50"/>
  <c r="B36" i="50"/>
  <c r="AQ35" i="50"/>
  <c r="AQ38" i="50" s="1"/>
  <c r="AO35" i="50"/>
  <c r="AN35" i="50"/>
  <c r="AN38" i="50" s="1"/>
  <c r="AL35" i="50"/>
  <c r="AJ35" i="50"/>
  <c r="AD35" i="50"/>
  <c r="AF35" i="50" s="1"/>
  <c r="Z35" i="50"/>
  <c r="X35" i="50"/>
  <c r="T35" i="50"/>
  <c r="R35" i="50"/>
  <c r="N35" i="50"/>
  <c r="L35" i="50"/>
  <c r="F35" i="50"/>
  <c r="H35" i="50" s="1"/>
  <c r="AK33" i="50"/>
  <c r="AI33" i="50"/>
  <c r="AH33" i="50"/>
  <c r="AE33" i="50"/>
  <c r="AF33" i="50" s="1"/>
  <c r="AD33" i="50"/>
  <c r="AC33" i="50"/>
  <c r="AB33" i="50"/>
  <c r="Y33" i="50"/>
  <c r="W33" i="50"/>
  <c r="V33" i="50"/>
  <c r="S33" i="50"/>
  <c r="Q33" i="50"/>
  <c r="P33" i="50"/>
  <c r="M33" i="50"/>
  <c r="K33" i="50"/>
  <c r="J33" i="50"/>
  <c r="G33" i="50"/>
  <c r="E33" i="50"/>
  <c r="D33" i="50"/>
  <c r="B33" i="50"/>
  <c r="AQ32" i="50"/>
  <c r="AO32" i="50"/>
  <c r="AP32" i="50" s="1"/>
  <c r="AR32" i="50" s="1"/>
  <c r="AN32" i="50"/>
  <c r="AJ32" i="50"/>
  <c r="AL32" i="50" s="1"/>
  <c r="AF32" i="50"/>
  <c r="AD32" i="50"/>
  <c r="X32" i="50"/>
  <c r="Z32" i="50" s="1"/>
  <c r="T32" i="50"/>
  <c r="R32" i="50"/>
  <c r="N32" i="50"/>
  <c r="L32" i="50"/>
  <c r="H32" i="50"/>
  <c r="F32" i="50"/>
  <c r="AQ31" i="50"/>
  <c r="AR31" i="50" s="1"/>
  <c r="AP31" i="50"/>
  <c r="AO31" i="50"/>
  <c r="AN31" i="50"/>
  <c r="AJ31" i="50"/>
  <c r="AL31" i="50" s="1"/>
  <c r="AF31" i="50"/>
  <c r="AD31" i="50"/>
  <c r="X31" i="50"/>
  <c r="Z31" i="50" s="1"/>
  <c r="T31" i="50"/>
  <c r="R31" i="50"/>
  <c r="N31" i="50"/>
  <c r="L31" i="50"/>
  <c r="F31" i="50"/>
  <c r="H31" i="50" s="1"/>
  <c r="AQ30" i="50"/>
  <c r="AR30" i="50" s="1"/>
  <c r="AP30" i="50"/>
  <c r="AP33" i="50" s="1"/>
  <c r="AO30" i="50"/>
  <c r="AN30" i="50"/>
  <c r="AN33" i="50" s="1"/>
  <c r="AL30" i="50"/>
  <c r="AJ30" i="50"/>
  <c r="AD30" i="50"/>
  <c r="AF30" i="50" s="1"/>
  <c r="Z30" i="50"/>
  <c r="X30" i="50"/>
  <c r="R30" i="50"/>
  <c r="R33" i="50" s="1"/>
  <c r="N30" i="50"/>
  <c r="L30" i="50"/>
  <c r="L33" i="50" s="1"/>
  <c r="N33" i="50" s="1"/>
  <c r="H30" i="50"/>
  <c r="F30" i="50"/>
  <c r="F33" i="50" s="1"/>
  <c r="H33" i="50" s="1"/>
  <c r="AK28" i="50"/>
  <c r="AL28" i="50" s="1"/>
  <c r="AJ28" i="50"/>
  <c r="AI28" i="50"/>
  <c r="AH28" i="50"/>
  <c r="AE28" i="50"/>
  <c r="AC28" i="50"/>
  <c r="AB28" i="50"/>
  <c r="Y28" i="50"/>
  <c r="W28" i="50"/>
  <c r="V28" i="50"/>
  <c r="S28" i="50"/>
  <c r="Q28" i="50"/>
  <c r="P28" i="50"/>
  <c r="M28" i="50"/>
  <c r="K28" i="50"/>
  <c r="J28" i="50"/>
  <c r="G28" i="50"/>
  <c r="H28" i="50" s="1"/>
  <c r="F28" i="50"/>
  <c r="E28" i="50"/>
  <c r="D28" i="50"/>
  <c r="B28" i="50"/>
  <c r="AQ27" i="50"/>
  <c r="AO27" i="50"/>
  <c r="AN27" i="50"/>
  <c r="AP27" i="50" s="1"/>
  <c r="AR27" i="50" s="1"/>
  <c r="AJ27" i="50"/>
  <c r="AL27" i="50" s="1"/>
  <c r="AD27" i="50"/>
  <c r="AF27" i="50" s="1"/>
  <c r="Z27" i="50"/>
  <c r="X27" i="50"/>
  <c r="R27" i="50"/>
  <c r="T27" i="50" s="1"/>
  <c r="N27" i="50"/>
  <c r="L27" i="50"/>
  <c r="H27" i="50"/>
  <c r="F27" i="50"/>
  <c r="AQ26" i="50"/>
  <c r="AO26" i="50"/>
  <c r="AO28" i="50" s="1"/>
  <c r="AN26" i="50"/>
  <c r="AP26" i="50" s="1"/>
  <c r="AL26" i="50"/>
  <c r="AJ26" i="50"/>
  <c r="AF26" i="50"/>
  <c r="AD26" i="50"/>
  <c r="X26" i="50"/>
  <c r="Z26" i="50" s="1"/>
  <c r="T26" i="50"/>
  <c r="R26" i="50"/>
  <c r="L26" i="50"/>
  <c r="N26" i="50" s="1"/>
  <c r="H26" i="50"/>
  <c r="F26" i="50"/>
  <c r="AQ25" i="50"/>
  <c r="AQ28" i="50" s="1"/>
  <c r="AP25" i="50"/>
  <c r="AR25" i="50" s="1"/>
  <c r="AO25" i="50"/>
  <c r="AN25" i="50"/>
  <c r="AL25" i="50"/>
  <c r="AJ25" i="50"/>
  <c r="AD25" i="50"/>
  <c r="AF25" i="50" s="1"/>
  <c r="X25" i="50"/>
  <c r="Z25" i="50" s="1"/>
  <c r="T25" i="50"/>
  <c r="R25" i="50"/>
  <c r="R28" i="50" s="1"/>
  <c r="T28" i="50" s="1"/>
  <c r="L25" i="50"/>
  <c r="N25" i="50" s="1"/>
  <c r="H25" i="50"/>
  <c r="F25" i="50"/>
  <c r="AK23" i="50"/>
  <c r="AI23" i="50"/>
  <c r="AH23" i="50"/>
  <c r="AE23" i="50"/>
  <c r="AC23" i="50"/>
  <c r="AB23" i="50"/>
  <c r="Y23" i="50"/>
  <c r="Z23" i="50" s="1"/>
  <c r="X23" i="50"/>
  <c r="W23" i="50"/>
  <c r="V23" i="50"/>
  <c r="S23" i="50"/>
  <c r="Q23" i="50"/>
  <c r="P23" i="50"/>
  <c r="M23" i="50"/>
  <c r="K23" i="50"/>
  <c r="J23" i="50"/>
  <c r="G23" i="50"/>
  <c r="E23" i="50"/>
  <c r="D23" i="50"/>
  <c r="B23" i="50"/>
  <c r="AQ22" i="50"/>
  <c r="AO22" i="50"/>
  <c r="AN22" i="50"/>
  <c r="AN23" i="50" s="1"/>
  <c r="AL22" i="50"/>
  <c r="AJ22" i="50"/>
  <c r="AF22" i="50"/>
  <c r="AD22" i="50"/>
  <c r="Z22" i="50"/>
  <c r="X22" i="50"/>
  <c r="R22" i="50"/>
  <c r="T22" i="50" s="1"/>
  <c r="N22" i="50"/>
  <c r="L22" i="50"/>
  <c r="F22" i="50"/>
  <c r="H22" i="50" s="1"/>
  <c r="AQ21" i="50"/>
  <c r="AQ23" i="50" s="1"/>
  <c r="AR23" i="50" s="1"/>
  <c r="AO21" i="50"/>
  <c r="AN21" i="50"/>
  <c r="AP21" i="50" s="1"/>
  <c r="AR21" i="50" s="1"/>
  <c r="AJ21" i="50"/>
  <c r="AL21" i="50" s="1"/>
  <c r="AF21" i="50"/>
  <c r="AD21" i="50"/>
  <c r="X21" i="50"/>
  <c r="Z21" i="50" s="1"/>
  <c r="R21" i="50"/>
  <c r="T21" i="50" s="1"/>
  <c r="N21" i="50"/>
  <c r="L21" i="50"/>
  <c r="F21" i="50"/>
  <c r="F23" i="50" s="1"/>
  <c r="H23" i="50" s="1"/>
  <c r="AQ20" i="50"/>
  <c r="AR20" i="50" s="1"/>
  <c r="AP20" i="50"/>
  <c r="AO20" i="50"/>
  <c r="AO23" i="50" s="1"/>
  <c r="AN20" i="50"/>
  <c r="AJ20" i="50"/>
  <c r="AJ23" i="50" s="1"/>
  <c r="AL23" i="50" s="1"/>
  <c r="AF20" i="50"/>
  <c r="AD20" i="50"/>
  <c r="AD23" i="50" s="1"/>
  <c r="AF23" i="50" s="1"/>
  <c r="Z20" i="50"/>
  <c r="X20" i="50"/>
  <c r="T20" i="50"/>
  <c r="R20" i="50"/>
  <c r="R23" i="50" s="1"/>
  <c r="L20" i="50"/>
  <c r="N20" i="50" s="1"/>
  <c r="H20" i="50"/>
  <c r="F20" i="50"/>
  <c r="AK18" i="50"/>
  <c r="AI18" i="50"/>
  <c r="AH18" i="50"/>
  <c r="AE18" i="50"/>
  <c r="AC18" i="50"/>
  <c r="AB18" i="50"/>
  <c r="Y18" i="50"/>
  <c r="W18" i="50"/>
  <c r="V18" i="50"/>
  <c r="S18" i="50"/>
  <c r="Q18" i="50"/>
  <c r="P18" i="50"/>
  <c r="M18" i="50"/>
  <c r="K18" i="50"/>
  <c r="J18" i="50"/>
  <c r="G18" i="50"/>
  <c r="E18" i="50"/>
  <c r="D18" i="50"/>
  <c r="B18" i="50"/>
  <c r="AQ17" i="50"/>
  <c r="AQ18" i="50" s="1"/>
  <c r="AR18" i="50" s="1"/>
  <c r="AP17" i="50"/>
  <c r="AO17" i="50"/>
  <c r="AO18" i="50" s="1"/>
  <c r="AN17" i="50"/>
  <c r="AJ17" i="50"/>
  <c r="AL17" i="50" s="1"/>
  <c r="AD17" i="50"/>
  <c r="AF17" i="50" s="1"/>
  <c r="Z17" i="50"/>
  <c r="X17" i="50"/>
  <c r="R17" i="50"/>
  <c r="T17" i="50" s="1"/>
  <c r="L17" i="50"/>
  <c r="N17" i="50" s="1"/>
  <c r="H17" i="50"/>
  <c r="F17" i="50"/>
  <c r="AQ16" i="50"/>
  <c r="AO16" i="50"/>
  <c r="AN16" i="50"/>
  <c r="AP16" i="50" s="1"/>
  <c r="AL16" i="50"/>
  <c r="AJ16" i="50"/>
  <c r="AD16" i="50"/>
  <c r="AF16" i="50" s="1"/>
  <c r="Z16" i="50"/>
  <c r="X16" i="50"/>
  <c r="X18" i="50" s="1"/>
  <c r="Z18" i="50" s="1"/>
  <c r="T16" i="50"/>
  <c r="R16" i="50"/>
  <c r="N16" i="50"/>
  <c r="L16" i="50"/>
  <c r="F16" i="50"/>
  <c r="H16" i="50" s="1"/>
  <c r="AQ15" i="50"/>
  <c r="AO15" i="50"/>
  <c r="AN15" i="50"/>
  <c r="AN18" i="50" s="1"/>
  <c r="AL15" i="50"/>
  <c r="AJ15" i="50"/>
  <c r="AJ18" i="50" s="1"/>
  <c r="AD15" i="50"/>
  <c r="AF15" i="50" s="1"/>
  <c r="X15" i="50"/>
  <c r="Z15" i="50" s="1"/>
  <c r="T15" i="50"/>
  <c r="R15" i="50"/>
  <c r="R18" i="50" s="1"/>
  <c r="N15" i="50"/>
  <c r="L15" i="50"/>
  <c r="F15" i="50"/>
  <c r="H15" i="50" s="1"/>
  <c r="AK13" i="50"/>
  <c r="AI13" i="50"/>
  <c r="AH13" i="50"/>
  <c r="AE13" i="50"/>
  <c r="AC13" i="50"/>
  <c r="AB13" i="50"/>
  <c r="Y13" i="50"/>
  <c r="W13" i="50"/>
  <c r="V13" i="50"/>
  <c r="S13" i="50"/>
  <c r="T13" i="50" s="1"/>
  <c r="Q13" i="50"/>
  <c r="AO13" i="50" s="1"/>
  <c r="P13" i="50"/>
  <c r="M13" i="50"/>
  <c r="K13" i="50"/>
  <c r="J13" i="50"/>
  <c r="G13" i="50"/>
  <c r="E13" i="50"/>
  <c r="D13" i="50"/>
  <c r="B13" i="50"/>
  <c r="AQ12" i="50"/>
  <c r="AQ13" i="50" s="1"/>
  <c r="AO12" i="50"/>
  <c r="AP12" i="50" s="1"/>
  <c r="AR12" i="50" s="1"/>
  <c r="AN12" i="50"/>
  <c r="AJ12" i="50"/>
  <c r="AL12" i="50" s="1"/>
  <c r="AF12" i="50"/>
  <c r="AD12" i="50"/>
  <c r="X12" i="50"/>
  <c r="Z12" i="50" s="1"/>
  <c r="T12" i="50"/>
  <c r="R12" i="50"/>
  <c r="R13" i="50" s="1"/>
  <c r="N12" i="50"/>
  <c r="L12" i="50"/>
  <c r="H12" i="50"/>
  <c r="F12" i="50"/>
  <c r="AO11" i="50"/>
  <c r="AP11" i="50" s="1"/>
  <c r="H11" i="50"/>
  <c r="AQ10" i="50"/>
  <c r="AR10" i="50" s="1"/>
  <c r="AO10" i="50"/>
  <c r="AP9" i="50" s="1"/>
  <c r="AN10" i="50"/>
  <c r="AP10" i="50" s="1"/>
  <c r="AL10" i="50"/>
  <c r="AJ10" i="50"/>
  <c r="AF10" i="50"/>
  <c r="AD10" i="50"/>
  <c r="X10" i="50"/>
  <c r="Z10" i="50" s="1"/>
  <c r="T10" i="50"/>
  <c r="R10" i="50"/>
  <c r="L10" i="50"/>
  <c r="L13" i="50" s="1"/>
  <c r="N13" i="50" s="1"/>
  <c r="H10" i="50"/>
  <c r="F10" i="50"/>
  <c r="AO9" i="50"/>
  <c r="H9" i="50"/>
  <c r="AQ8" i="50"/>
  <c r="AR8" i="50" s="1"/>
  <c r="AP8" i="50"/>
  <c r="AO8" i="50"/>
  <c r="AN8" i="50"/>
  <c r="AJ8" i="50"/>
  <c r="AJ13" i="50" s="1"/>
  <c r="AF8" i="50"/>
  <c r="AD8" i="50"/>
  <c r="AD13" i="50" s="1"/>
  <c r="Z8" i="50"/>
  <c r="X8" i="50"/>
  <c r="X13" i="50" s="1"/>
  <c r="Z13" i="50" s="1"/>
  <c r="T8" i="50"/>
  <c r="R8" i="50"/>
  <c r="L8" i="50"/>
  <c r="N8" i="50" s="1"/>
  <c r="H8" i="50"/>
  <c r="F8" i="50"/>
  <c r="F13" i="50" s="1"/>
  <c r="H13" i="50" s="1"/>
  <c r="AK6" i="50"/>
  <c r="AI6" i="50"/>
  <c r="AH6" i="50"/>
  <c r="AE6" i="50"/>
  <c r="AC6" i="50"/>
  <c r="AB6" i="50"/>
  <c r="Y6" i="50"/>
  <c r="W6" i="50"/>
  <c r="V6" i="50"/>
  <c r="S6" i="50"/>
  <c r="Q6" i="50"/>
  <c r="P6" i="50"/>
  <c r="M6" i="50"/>
  <c r="K6" i="50"/>
  <c r="J6" i="50"/>
  <c r="G6" i="50"/>
  <c r="E6" i="50"/>
  <c r="D6" i="50"/>
  <c r="B6" i="50"/>
  <c r="AQ5" i="50"/>
  <c r="AP5" i="50"/>
  <c r="AO5" i="50"/>
  <c r="AO6" i="50" s="1"/>
  <c r="AN5" i="50"/>
  <c r="AJ5" i="50"/>
  <c r="AL5" i="50" s="1"/>
  <c r="AF5" i="50"/>
  <c r="AD5" i="50"/>
  <c r="Z5" i="50"/>
  <c r="X5" i="50"/>
  <c r="R5" i="50"/>
  <c r="T5" i="50" s="1"/>
  <c r="L5" i="50"/>
  <c r="N5" i="50" s="1"/>
  <c r="H5" i="50"/>
  <c r="F5" i="50"/>
  <c r="AQ4" i="50"/>
  <c r="AO4" i="50"/>
  <c r="AN4" i="50"/>
  <c r="AP4" i="50" s="1"/>
  <c r="AL4" i="50"/>
  <c r="AJ4" i="50"/>
  <c r="AD4" i="50"/>
  <c r="AF4" i="50" s="1"/>
  <c r="Z4" i="50"/>
  <c r="X4" i="50"/>
  <c r="X6" i="50" s="1"/>
  <c r="T4" i="50"/>
  <c r="R4" i="50"/>
  <c r="N4" i="50"/>
  <c r="L4" i="50"/>
  <c r="F4" i="50"/>
  <c r="H4" i="50" s="1"/>
  <c r="AQ3" i="50"/>
  <c r="AO3" i="50"/>
  <c r="AN3" i="50"/>
  <c r="AN6" i="50" s="1"/>
  <c r="AL3" i="50"/>
  <c r="AJ3" i="50"/>
  <c r="AJ6" i="50" s="1"/>
  <c r="AD3" i="50"/>
  <c r="AF3" i="50" s="1"/>
  <c r="Z3" i="50"/>
  <c r="X3" i="50"/>
  <c r="T3" i="50"/>
  <c r="R3" i="50"/>
  <c r="R6" i="50" s="1"/>
  <c r="N3" i="50"/>
  <c r="L3" i="50"/>
  <c r="F3" i="50"/>
  <c r="H3" i="50" s="1"/>
  <c r="AK13" i="49"/>
  <c r="AI13" i="49"/>
  <c r="AH13" i="49"/>
  <c r="AL12" i="49"/>
  <c r="AJ12" i="49"/>
  <c r="AJ10" i="49"/>
  <c r="AL10" i="49" s="1"/>
  <c r="AJ8" i="49"/>
  <c r="AE13" i="49"/>
  <c r="AC13" i="49"/>
  <c r="AB13" i="49"/>
  <c r="AF12" i="49"/>
  <c r="AD12" i="49"/>
  <c r="AD10" i="49"/>
  <c r="AF10" i="49" s="1"/>
  <c r="AD8" i="49"/>
  <c r="AK103" i="49"/>
  <c r="AI103" i="49"/>
  <c r="AH103" i="49"/>
  <c r="AE103" i="49"/>
  <c r="AC103" i="49"/>
  <c r="AB103" i="49"/>
  <c r="Y103" i="49"/>
  <c r="Z103" i="49" s="1"/>
  <c r="W103" i="49"/>
  <c r="V103" i="49"/>
  <c r="S103" i="49"/>
  <c r="Q103" i="49"/>
  <c r="P103" i="49"/>
  <c r="M103" i="49"/>
  <c r="K103" i="49"/>
  <c r="J103" i="49"/>
  <c r="G103" i="49"/>
  <c r="E103" i="49"/>
  <c r="D103" i="49"/>
  <c r="B103" i="49"/>
  <c r="AQ102" i="49"/>
  <c r="AP102" i="49"/>
  <c r="AO102" i="49"/>
  <c r="AN102" i="49"/>
  <c r="AL102" i="49"/>
  <c r="AJ102" i="49"/>
  <c r="AD102" i="49"/>
  <c r="AF102" i="49" s="1"/>
  <c r="X102" i="49"/>
  <c r="Z102" i="49" s="1"/>
  <c r="R102" i="49"/>
  <c r="T102" i="49" s="1"/>
  <c r="L102" i="49"/>
  <c r="N102" i="49" s="1"/>
  <c r="F102" i="49"/>
  <c r="H102" i="49" s="1"/>
  <c r="AQ101" i="49"/>
  <c r="AO101" i="49"/>
  <c r="AP101" i="49" s="1"/>
  <c r="AR101" i="49" s="1"/>
  <c r="AN101" i="49"/>
  <c r="AN103" i="49" s="1"/>
  <c r="AL101" i="49"/>
  <c r="AJ101" i="49"/>
  <c r="AF101" i="49"/>
  <c r="X101" i="49"/>
  <c r="Z101" i="49" s="1"/>
  <c r="R101" i="49"/>
  <c r="T101" i="49" s="1"/>
  <c r="N101" i="49"/>
  <c r="L101" i="49"/>
  <c r="F101" i="49"/>
  <c r="H101" i="49" s="1"/>
  <c r="AQ100" i="49"/>
  <c r="AQ103" i="49" s="1"/>
  <c r="AP100" i="49"/>
  <c r="AO100" i="49"/>
  <c r="AO103" i="49" s="1"/>
  <c r="AN100" i="49"/>
  <c r="AL100" i="49"/>
  <c r="AJ100" i="49"/>
  <c r="AJ103" i="49" s="1"/>
  <c r="AF100" i="49"/>
  <c r="AD100" i="49"/>
  <c r="AD103" i="49" s="1"/>
  <c r="Z100" i="49"/>
  <c r="X100" i="49"/>
  <c r="X103" i="49" s="1"/>
  <c r="T100" i="49"/>
  <c r="R100" i="49"/>
  <c r="N100" i="49"/>
  <c r="L100" i="49"/>
  <c r="L103" i="49" s="1"/>
  <c r="H100" i="49"/>
  <c r="F100" i="49"/>
  <c r="AK98" i="49"/>
  <c r="AL98" i="49" s="1"/>
  <c r="AI98" i="49"/>
  <c r="AH98" i="49"/>
  <c r="AE98" i="49"/>
  <c r="AD98" i="49"/>
  <c r="AF98" i="49" s="1"/>
  <c r="AC98" i="49"/>
  <c r="AB98" i="49"/>
  <c r="Y98" i="49"/>
  <c r="W98" i="49"/>
  <c r="V98" i="49"/>
  <c r="S98" i="49"/>
  <c r="Q98" i="49"/>
  <c r="P98" i="49"/>
  <c r="M98" i="49"/>
  <c r="K98" i="49"/>
  <c r="J98" i="49"/>
  <c r="G98" i="49"/>
  <c r="E98" i="49"/>
  <c r="D98" i="49"/>
  <c r="B98" i="49"/>
  <c r="AQ97" i="49"/>
  <c r="AP97" i="49"/>
  <c r="AR97" i="49" s="1"/>
  <c r="AO97" i="49"/>
  <c r="AN97" i="49"/>
  <c r="AJ97" i="49"/>
  <c r="AL97" i="49" s="1"/>
  <c r="AD97" i="49"/>
  <c r="AF97" i="49" s="1"/>
  <c r="Z97" i="49"/>
  <c r="X97" i="49"/>
  <c r="R97" i="49"/>
  <c r="T97" i="49" s="1"/>
  <c r="L97" i="49"/>
  <c r="N97" i="49" s="1"/>
  <c r="H97" i="49"/>
  <c r="F97" i="49"/>
  <c r="AQ96" i="49"/>
  <c r="AO96" i="49"/>
  <c r="AO98" i="49" s="1"/>
  <c r="AN96" i="49"/>
  <c r="AN98" i="49" s="1"/>
  <c r="AL96" i="49"/>
  <c r="AJ96" i="49"/>
  <c r="AF96" i="49"/>
  <c r="AD96" i="49"/>
  <c r="Z96" i="49"/>
  <c r="X96" i="49"/>
  <c r="T96" i="49"/>
  <c r="R96" i="49"/>
  <c r="N96" i="49"/>
  <c r="L96" i="49"/>
  <c r="H96" i="49"/>
  <c r="F96" i="49"/>
  <c r="AQ95" i="49"/>
  <c r="AQ98" i="49" s="1"/>
  <c r="AR98" i="49" s="1"/>
  <c r="AO95" i="49"/>
  <c r="AN95" i="49"/>
  <c r="AP95" i="49" s="1"/>
  <c r="AL95" i="49"/>
  <c r="AJ95" i="49"/>
  <c r="AJ98" i="49" s="1"/>
  <c r="AD95" i="49"/>
  <c r="AF95" i="49" s="1"/>
  <c r="X95" i="49"/>
  <c r="X98" i="49" s="1"/>
  <c r="Z98" i="49" s="1"/>
  <c r="T95" i="49"/>
  <c r="R95" i="49"/>
  <c r="R98" i="49" s="1"/>
  <c r="T98" i="49" s="1"/>
  <c r="L95" i="49"/>
  <c r="N95" i="49" s="1"/>
  <c r="F95" i="49"/>
  <c r="H95" i="49" s="1"/>
  <c r="AK93" i="49"/>
  <c r="AI93" i="49"/>
  <c r="AH93" i="49"/>
  <c r="AE93" i="49"/>
  <c r="AF93" i="49" s="1"/>
  <c r="AC93" i="49"/>
  <c r="AB93" i="49"/>
  <c r="Y93" i="49"/>
  <c r="X93" i="49"/>
  <c r="W93" i="49"/>
  <c r="V93" i="49"/>
  <c r="S93" i="49"/>
  <c r="T93" i="49" s="1"/>
  <c r="Q93" i="49"/>
  <c r="P93" i="49"/>
  <c r="M93" i="49"/>
  <c r="K93" i="49"/>
  <c r="J93" i="49"/>
  <c r="G93" i="49"/>
  <c r="E93" i="49"/>
  <c r="D93" i="49"/>
  <c r="B93" i="49"/>
  <c r="AQ92" i="49"/>
  <c r="AO92" i="49"/>
  <c r="AN92" i="49"/>
  <c r="AP92" i="49" s="1"/>
  <c r="AR92" i="49" s="1"/>
  <c r="AL92" i="49"/>
  <c r="AJ92" i="49"/>
  <c r="AJ93" i="49" s="1"/>
  <c r="AL93" i="49" s="1"/>
  <c r="AF92" i="49"/>
  <c r="AD92" i="49"/>
  <c r="Z92" i="49"/>
  <c r="X92" i="49"/>
  <c r="R92" i="49"/>
  <c r="N92" i="49"/>
  <c r="L92" i="49"/>
  <c r="F92" i="49"/>
  <c r="H92" i="49" s="1"/>
  <c r="AQ91" i="49"/>
  <c r="AR91" i="49" s="1"/>
  <c r="AP91" i="49"/>
  <c r="AO91" i="49"/>
  <c r="AN91" i="49"/>
  <c r="AN93" i="49" s="1"/>
  <c r="AL91" i="49"/>
  <c r="AJ91" i="49"/>
  <c r="AF91" i="49"/>
  <c r="AD91" i="49"/>
  <c r="AD93" i="49" s="1"/>
  <c r="Z91" i="49"/>
  <c r="R91" i="49"/>
  <c r="T91" i="49" s="1"/>
  <c r="L91" i="49"/>
  <c r="L93" i="49" s="1"/>
  <c r="H91" i="49"/>
  <c r="F91" i="49"/>
  <c r="AQ90" i="49"/>
  <c r="AO90" i="49"/>
  <c r="AO93" i="49" s="1"/>
  <c r="AN90" i="49"/>
  <c r="AP90" i="49" s="1"/>
  <c r="AP93" i="49" s="1"/>
  <c r="AL90" i="49"/>
  <c r="AJ90" i="49"/>
  <c r="AF90" i="49"/>
  <c r="AD90" i="49"/>
  <c r="Z90" i="49"/>
  <c r="X90" i="49"/>
  <c r="T90" i="49"/>
  <c r="R90" i="49"/>
  <c r="R93" i="49" s="1"/>
  <c r="N90" i="49"/>
  <c r="L90" i="49"/>
  <c r="H90" i="49"/>
  <c r="F90" i="49"/>
  <c r="F93" i="49" s="1"/>
  <c r="AK88" i="49"/>
  <c r="AI88" i="49"/>
  <c r="AH88" i="49"/>
  <c r="AE88" i="49"/>
  <c r="AC88" i="49"/>
  <c r="AB88" i="49"/>
  <c r="Y88" i="49"/>
  <c r="W88" i="49"/>
  <c r="V88" i="49"/>
  <c r="S88" i="49"/>
  <c r="Q88" i="49"/>
  <c r="P88" i="49"/>
  <c r="M88" i="49"/>
  <c r="N88" i="49" s="1"/>
  <c r="K88" i="49"/>
  <c r="J88" i="49"/>
  <c r="G88" i="49"/>
  <c r="F88" i="49"/>
  <c r="H88" i="49" s="1"/>
  <c r="E88" i="49"/>
  <c r="D88" i="49"/>
  <c r="B88" i="49"/>
  <c r="AQ87" i="49"/>
  <c r="AO87" i="49"/>
  <c r="AN87" i="49"/>
  <c r="AP87" i="49" s="1"/>
  <c r="AL87" i="49"/>
  <c r="AJ87" i="49"/>
  <c r="AD87" i="49"/>
  <c r="AF87" i="49" s="1"/>
  <c r="X87" i="49"/>
  <c r="Z87" i="49" s="1"/>
  <c r="T87" i="49"/>
  <c r="R87" i="49"/>
  <c r="L87" i="49"/>
  <c r="N87" i="49" s="1"/>
  <c r="F87" i="49"/>
  <c r="H87" i="49" s="1"/>
  <c r="AQ86" i="49"/>
  <c r="AO86" i="49"/>
  <c r="AN86" i="49"/>
  <c r="AP86" i="49" s="1"/>
  <c r="AR86" i="49" s="1"/>
  <c r="AL86" i="49"/>
  <c r="AJ86" i="49"/>
  <c r="AD86" i="49"/>
  <c r="AF86" i="49" s="1"/>
  <c r="Z86" i="49"/>
  <c r="X86" i="49"/>
  <c r="T86" i="49"/>
  <c r="R86" i="49"/>
  <c r="N86" i="49"/>
  <c r="L86" i="49"/>
  <c r="H86" i="49"/>
  <c r="F86" i="49"/>
  <c r="AQ85" i="49"/>
  <c r="AQ88" i="49" s="1"/>
  <c r="AO85" i="49"/>
  <c r="AO88" i="49" s="1"/>
  <c r="AN85" i="49"/>
  <c r="AP85" i="49" s="1"/>
  <c r="AJ85" i="49"/>
  <c r="AJ88" i="49" s="1"/>
  <c r="AL88" i="49" s="1"/>
  <c r="AF85" i="49"/>
  <c r="AD85" i="49"/>
  <c r="AD88" i="49" s="1"/>
  <c r="X85" i="49"/>
  <c r="Z85" i="49" s="1"/>
  <c r="R85" i="49"/>
  <c r="T85" i="49" s="1"/>
  <c r="N85" i="49"/>
  <c r="L85" i="49"/>
  <c r="L88" i="49" s="1"/>
  <c r="F85" i="49"/>
  <c r="H85" i="49" s="1"/>
  <c r="AK83" i="49"/>
  <c r="AI83" i="49"/>
  <c r="AH83" i="49"/>
  <c r="AE83" i="49"/>
  <c r="AC83" i="49"/>
  <c r="AB83" i="49"/>
  <c r="Y83" i="49"/>
  <c r="W83" i="49"/>
  <c r="V83" i="49"/>
  <c r="S83" i="49"/>
  <c r="Q83" i="49"/>
  <c r="P83" i="49"/>
  <c r="M83" i="49"/>
  <c r="K83" i="49"/>
  <c r="J83" i="49"/>
  <c r="G83" i="49"/>
  <c r="E83" i="49"/>
  <c r="D83" i="49"/>
  <c r="B83" i="49"/>
  <c r="AQ82" i="49"/>
  <c r="AR82" i="49" s="1"/>
  <c r="AP82" i="49"/>
  <c r="AO82" i="49"/>
  <c r="AN82" i="49"/>
  <c r="AL82" i="49"/>
  <c r="AJ82" i="49"/>
  <c r="AF82" i="49"/>
  <c r="AD82" i="49"/>
  <c r="Z82" i="49"/>
  <c r="X82" i="49"/>
  <c r="T82" i="49"/>
  <c r="R82" i="49"/>
  <c r="N82" i="49"/>
  <c r="L82" i="49"/>
  <c r="H82" i="49"/>
  <c r="F82" i="49"/>
  <c r="AQ81" i="49"/>
  <c r="AP81" i="49"/>
  <c r="AR81" i="49" s="1"/>
  <c r="AO81" i="49"/>
  <c r="AN81" i="49"/>
  <c r="AN83" i="49" s="1"/>
  <c r="AJ81" i="49"/>
  <c r="AL81" i="49" s="1"/>
  <c r="AD81" i="49"/>
  <c r="AF81" i="49" s="1"/>
  <c r="Z81" i="49"/>
  <c r="X81" i="49"/>
  <c r="R81" i="49"/>
  <c r="T81" i="49" s="1"/>
  <c r="L81" i="49"/>
  <c r="L83" i="49" s="1"/>
  <c r="H81" i="49"/>
  <c r="F81" i="49"/>
  <c r="AQ80" i="49"/>
  <c r="AO80" i="49"/>
  <c r="AO83" i="49" s="1"/>
  <c r="AN80" i="49"/>
  <c r="AJ80" i="49"/>
  <c r="AJ83" i="49" s="1"/>
  <c r="AD80" i="49"/>
  <c r="AD83" i="49" s="1"/>
  <c r="X80" i="49"/>
  <c r="X83" i="49" s="1"/>
  <c r="Z83" i="49" s="1"/>
  <c r="R80" i="49"/>
  <c r="R83" i="49" s="1"/>
  <c r="N80" i="49"/>
  <c r="L80" i="49"/>
  <c r="H80" i="49"/>
  <c r="F80" i="49"/>
  <c r="F83" i="49" s="1"/>
  <c r="AK78" i="49"/>
  <c r="AI78" i="49"/>
  <c r="AH78" i="49"/>
  <c r="AE78" i="49"/>
  <c r="AC78" i="49"/>
  <c r="AB78" i="49"/>
  <c r="Y78" i="49"/>
  <c r="Z78" i="49" s="1"/>
  <c r="W78" i="49"/>
  <c r="V78" i="49"/>
  <c r="S78" i="49"/>
  <c r="Q78" i="49"/>
  <c r="P78" i="49"/>
  <c r="M78" i="49"/>
  <c r="N78" i="49" s="1"/>
  <c r="K78" i="49"/>
  <c r="J78" i="49"/>
  <c r="G78" i="49"/>
  <c r="E78" i="49"/>
  <c r="D78" i="49"/>
  <c r="B78" i="49"/>
  <c r="AQ77" i="49"/>
  <c r="AO77" i="49"/>
  <c r="AN77" i="49"/>
  <c r="AP77" i="49" s="1"/>
  <c r="AR77" i="49" s="1"/>
  <c r="AL77" i="49"/>
  <c r="AJ77" i="49"/>
  <c r="AD77" i="49"/>
  <c r="AF77" i="49" s="1"/>
  <c r="X77" i="49"/>
  <c r="Z77" i="49" s="1"/>
  <c r="T77" i="49"/>
  <c r="R77" i="49"/>
  <c r="L77" i="49"/>
  <c r="N77" i="49" s="1"/>
  <c r="F77" i="49"/>
  <c r="H77" i="49" s="1"/>
  <c r="AQ76" i="49"/>
  <c r="AO76" i="49"/>
  <c r="AN76" i="49"/>
  <c r="AP76" i="49" s="1"/>
  <c r="AL76" i="49"/>
  <c r="AJ76" i="49"/>
  <c r="AF76" i="49"/>
  <c r="AD76" i="49"/>
  <c r="Z76" i="49"/>
  <c r="X76" i="49"/>
  <c r="T76" i="49"/>
  <c r="R76" i="49"/>
  <c r="N76" i="49"/>
  <c r="L76" i="49"/>
  <c r="F76" i="49"/>
  <c r="H76" i="49" s="1"/>
  <c r="AQ75" i="49"/>
  <c r="AO75" i="49"/>
  <c r="AO78" i="49" s="1"/>
  <c r="AN75" i="49"/>
  <c r="AJ75" i="49"/>
  <c r="AL75" i="49" s="1"/>
  <c r="AF75" i="49"/>
  <c r="AD75" i="49"/>
  <c r="AD78" i="49" s="1"/>
  <c r="X75" i="49"/>
  <c r="X78" i="49" s="1"/>
  <c r="R75" i="49"/>
  <c r="T75" i="49" s="1"/>
  <c r="N75" i="49"/>
  <c r="L75" i="49"/>
  <c r="L78" i="49" s="1"/>
  <c r="F75" i="49"/>
  <c r="H75" i="49" s="1"/>
  <c r="AK73" i="49"/>
  <c r="AJ73" i="49"/>
  <c r="AL73" i="49" s="1"/>
  <c r="AH73" i="49"/>
  <c r="AE73" i="49"/>
  <c r="AC73" i="49"/>
  <c r="AB73" i="49"/>
  <c r="Y73" i="49"/>
  <c r="W73" i="49"/>
  <c r="V73" i="49"/>
  <c r="S73" i="49"/>
  <c r="Q73" i="49"/>
  <c r="P73" i="49"/>
  <c r="M73" i="49"/>
  <c r="K73" i="49"/>
  <c r="J73" i="49"/>
  <c r="G73" i="49"/>
  <c r="E73" i="49"/>
  <c r="D73" i="49"/>
  <c r="B73" i="49"/>
  <c r="AQ72" i="49"/>
  <c r="AP72" i="49"/>
  <c r="AR72" i="49" s="1"/>
  <c r="AO72" i="49"/>
  <c r="AN72" i="49"/>
  <c r="AJ72" i="49"/>
  <c r="AL72" i="49" s="1"/>
  <c r="AD72" i="49"/>
  <c r="AF72" i="49" s="1"/>
  <c r="Z72" i="49"/>
  <c r="X72" i="49"/>
  <c r="R72" i="49"/>
  <c r="T72" i="49" s="1"/>
  <c r="L72" i="49"/>
  <c r="N72" i="49" s="1"/>
  <c r="H72" i="49"/>
  <c r="F72" i="49"/>
  <c r="AQ71" i="49"/>
  <c r="AO71" i="49"/>
  <c r="AN71" i="49"/>
  <c r="AJ71" i="49"/>
  <c r="AL71" i="49" s="1"/>
  <c r="AD71" i="49"/>
  <c r="AF71" i="49" s="1"/>
  <c r="X71" i="49"/>
  <c r="Z71" i="49" s="1"/>
  <c r="R71" i="49"/>
  <c r="T71" i="49" s="1"/>
  <c r="L71" i="49"/>
  <c r="N71" i="49" s="1"/>
  <c r="F71" i="49"/>
  <c r="H71" i="49" s="1"/>
  <c r="AQ70" i="49"/>
  <c r="AO70" i="49"/>
  <c r="AN70" i="49"/>
  <c r="AL70" i="49"/>
  <c r="AJ70" i="49"/>
  <c r="AD70" i="49"/>
  <c r="AF70" i="49" s="1"/>
  <c r="X70" i="49"/>
  <c r="T70" i="49"/>
  <c r="R70" i="49"/>
  <c r="L70" i="49"/>
  <c r="N70" i="49" s="1"/>
  <c r="F70" i="49"/>
  <c r="H70" i="49" s="1"/>
  <c r="AK68" i="49"/>
  <c r="AI68" i="49"/>
  <c r="AH68" i="49"/>
  <c r="AE68" i="49"/>
  <c r="AC68" i="49"/>
  <c r="AB68" i="49"/>
  <c r="Y68" i="49"/>
  <c r="X68" i="49"/>
  <c r="W68" i="49"/>
  <c r="V68" i="49"/>
  <c r="S68" i="49"/>
  <c r="Q68" i="49"/>
  <c r="P68" i="49"/>
  <c r="M68" i="49"/>
  <c r="K68" i="49"/>
  <c r="J68" i="49"/>
  <c r="G68" i="49"/>
  <c r="E68" i="49"/>
  <c r="D68" i="49"/>
  <c r="B68" i="49"/>
  <c r="AQ67" i="49"/>
  <c r="AO67" i="49"/>
  <c r="AN67" i="49"/>
  <c r="AP67" i="49" s="1"/>
  <c r="AL67" i="49"/>
  <c r="AJ67" i="49"/>
  <c r="AD67" i="49"/>
  <c r="AF67" i="49" s="1"/>
  <c r="Z67" i="49"/>
  <c r="X67" i="49"/>
  <c r="T67" i="49"/>
  <c r="R67" i="49"/>
  <c r="N67" i="49"/>
  <c r="L67" i="49"/>
  <c r="H67" i="49"/>
  <c r="F67" i="49"/>
  <c r="AQ66" i="49"/>
  <c r="AO66" i="49"/>
  <c r="AN66" i="49"/>
  <c r="AJ66" i="49"/>
  <c r="AL66" i="49" s="1"/>
  <c r="AD66" i="49"/>
  <c r="AF66" i="49" s="1"/>
  <c r="X66" i="49"/>
  <c r="Z66" i="49" s="1"/>
  <c r="R66" i="49"/>
  <c r="T66" i="49" s="1"/>
  <c r="L66" i="49"/>
  <c r="L68" i="49" s="1"/>
  <c r="F66" i="49"/>
  <c r="H66" i="49" s="1"/>
  <c r="AQ65" i="49"/>
  <c r="AO65" i="49"/>
  <c r="AN65" i="49"/>
  <c r="AP65" i="49" s="1"/>
  <c r="AL65" i="49"/>
  <c r="AJ65" i="49"/>
  <c r="AJ68" i="49" s="1"/>
  <c r="AF65" i="49"/>
  <c r="AD65" i="49"/>
  <c r="X65" i="49"/>
  <c r="Z65" i="49" s="1"/>
  <c r="T65" i="49"/>
  <c r="R65" i="49"/>
  <c r="R68" i="49" s="1"/>
  <c r="N65" i="49"/>
  <c r="L65" i="49"/>
  <c r="H65" i="49"/>
  <c r="F65" i="49"/>
  <c r="F68" i="49" s="1"/>
  <c r="AK63" i="49"/>
  <c r="AI63" i="49"/>
  <c r="AH63" i="49"/>
  <c r="AE63" i="49"/>
  <c r="AC63" i="49"/>
  <c r="AB63" i="49"/>
  <c r="Y63" i="49"/>
  <c r="W63" i="49"/>
  <c r="V63" i="49"/>
  <c r="S63" i="49"/>
  <c r="Q63" i="49"/>
  <c r="P63" i="49"/>
  <c r="M63" i="49"/>
  <c r="K63" i="49"/>
  <c r="J63" i="49"/>
  <c r="G63" i="49"/>
  <c r="F63" i="49"/>
  <c r="H63" i="49" s="1"/>
  <c r="E63" i="49"/>
  <c r="D63" i="49"/>
  <c r="B63" i="49"/>
  <c r="AQ62" i="49"/>
  <c r="AP62" i="49"/>
  <c r="AR62" i="49" s="1"/>
  <c r="AO62" i="49"/>
  <c r="AN62" i="49"/>
  <c r="AJ62" i="49"/>
  <c r="AL62" i="49" s="1"/>
  <c r="AD62" i="49"/>
  <c r="AF62" i="49" s="1"/>
  <c r="X62" i="49"/>
  <c r="Z62" i="49" s="1"/>
  <c r="R62" i="49"/>
  <c r="T62" i="49" s="1"/>
  <c r="L62" i="49"/>
  <c r="N62" i="49" s="1"/>
  <c r="H62" i="49"/>
  <c r="F62" i="49"/>
  <c r="AQ61" i="49"/>
  <c r="AO61" i="49"/>
  <c r="AO63" i="49" s="1"/>
  <c r="AN61" i="49"/>
  <c r="AN63" i="49" s="1"/>
  <c r="AL61" i="49"/>
  <c r="AJ61" i="49"/>
  <c r="AF61" i="49"/>
  <c r="AD61" i="49"/>
  <c r="Z61" i="49"/>
  <c r="X61" i="49"/>
  <c r="T61" i="49"/>
  <c r="R61" i="49"/>
  <c r="N61" i="49"/>
  <c r="L61" i="49"/>
  <c r="H61" i="49"/>
  <c r="F61" i="49"/>
  <c r="AQ60" i="49"/>
  <c r="AO60" i="49"/>
  <c r="AN60" i="49"/>
  <c r="AL60" i="49"/>
  <c r="AJ60" i="49"/>
  <c r="AJ63" i="49" s="1"/>
  <c r="AD60" i="49"/>
  <c r="AF60" i="49" s="1"/>
  <c r="X60" i="49"/>
  <c r="X63" i="49" s="1"/>
  <c r="R60" i="49"/>
  <c r="T60" i="49" s="1"/>
  <c r="L60" i="49"/>
  <c r="N60" i="49" s="1"/>
  <c r="F60" i="49"/>
  <c r="H60" i="49" s="1"/>
  <c r="AK58" i="49"/>
  <c r="AI58" i="49"/>
  <c r="AH58" i="49"/>
  <c r="AE58" i="49"/>
  <c r="AC58" i="49"/>
  <c r="AB58" i="49"/>
  <c r="Y58" i="49"/>
  <c r="W58" i="49"/>
  <c r="V58" i="49"/>
  <c r="S58" i="49"/>
  <c r="Q58" i="49"/>
  <c r="P58" i="49"/>
  <c r="M58" i="49"/>
  <c r="N58" i="49" s="1"/>
  <c r="L58" i="49"/>
  <c r="K58" i="49"/>
  <c r="J58" i="49"/>
  <c r="G58" i="49"/>
  <c r="E58" i="49"/>
  <c r="D58" i="49"/>
  <c r="B58" i="49"/>
  <c r="AQ57" i="49"/>
  <c r="AO57" i="49"/>
  <c r="AN57" i="49"/>
  <c r="AP57" i="49" s="1"/>
  <c r="AR57" i="49" s="1"/>
  <c r="AL57" i="49"/>
  <c r="AJ57" i="49"/>
  <c r="AD57" i="49"/>
  <c r="AF57" i="49" s="1"/>
  <c r="Z57" i="49"/>
  <c r="X57" i="49"/>
  <c r="T57" i="49"/>
  <c r="R57" i="49"/>
  <c r="N57" i="49"/>
  <c r="L57" i="49"/>
  <c r="H57" i="49"/>
  <c r="F57" i="49"/>
  <c r="AQ56" i="49"/>
  <c r="AO56" i="49"/>
  <c r="AN56" i="49"/>
  <c r="AN58" i="49" s="1"/>
  <c r="AJ56" i="49"/>
  <c r="AL56" i="49" s="1"/>
  <c r="AF56" i="49"/>
  <c r="AD56" i="49"/>
  <c r="X56" i="49"/>
  <c r="Z56" i="49" s="1"/>
  <c r="R56" i="49"/>
  <c r="T56" i="49" s="1"/>
  <c r="N56" i="49"/>
  <c r="L56" i="49"/>
  <c r="F56" i="49"/>
  <c r="H56" i="49" s="1"/>
  <c r="AQ55" i="49"/>
  <c r="AQ58" i="49" s="1"/>
  <c r="AO55" i="49"/>
  <c r="AP55" i="49" s="1"/>
  <c r="AN55" i="49"/>
  <c r="AL55" i="49"/>
  <c r="AJ55" i="49"/>
  <c r="AJ58" i="49" s="1"/>
  <c r="AF55" i="49"/>
  <c r="AD55" i="49"/>
  <c r="AD58" i="49" s="1"/>
  <c r="X55" i="49"/>
  <c r="Z55" i="49" s="1"/>
  <c r="R55" i="49"/>
  <c r="R58" i="49" s="1"/>
  <c r="N55" i="49"/>
  <c r="L55" i="49"/>
  <c r="F55" i="49"/>
  <c r="F58" i="49" s="1"/>
  <c r="AI53" i="49"/>
  <c r="AH53" i="49"/>
  <c r="AC53" i="49"/>
  <c r="AB53" i="49"/>
  <c r="W53" i="49"/>
  <c r="V53" i="49"/>
  <c r="R53" i="49"/>
  <c r="Q53" i="49"/>
  <c r="P53" i="49"/>
  <c r="K53" i="49"/>
  <c r="J53" i="49"/>
  <c r="F53" i="49"/>
  <c r="E53" i="49"/>
  <c r="D53" i="49"/>
  <c r="B53" i="49"/>
  <c r="AQ52" i="49"/>
  <c r="AP52" i="49"/>
  <c r="AR52" i="49" s="1"/>
  <c r="AO52" i="49"/>
  <c r="AN52" i="49"/>
  <c r="AJ52" i="49"/>
  <c r="AL52" i="49" s="1"/>
  <c r="AD52" i="49"/>
  <c r="AF52" i="49" s="1"/>
  <c r="Z52" i="49"/>
  <c r="X52" i="49"/>
  <c r="R52" i="49"/>
  <c r="T52" i="49" s="1"/>
  <c r="L52" i="49"/>
  <c r="N52" i="49" s="1"/>
  <c r="F52" i="49"/>
  <c r="H52" i="49" s="1"/>
  <c r="AQ51" i="49"/>
  <c r="AO51" i="49"/>
  <c r="AN51" i="49"/>
  <c r="AN53" i="49" s="1"/>
  <c r="AL51" i="49"/>
  <c r="AJ51" i="49"/>
  <c r="AF51" i="49"/>
  <c r="AD51" i="49"/>
  <c r="Z51" i="49"/>
  <c r="X51" i="49"/>
  <c r="R51" i="49"/>
  <c r="T51" i="49" s="1"/>
  <c r="N51" i="49"/>
  <c r="L51" i="49"/>
  <c r="H51" i="49"/>
  <c r="F51" i="49"/>
  <c r="AQ50" i="49"/>
  <c r="AQ53" i="49" s="1"/>
  <c r="AR53" i="49" s="1"/>
  <c r="AO50" i="49"/>
  <c r="AO53" i="49" s="1"/>
  <c r="AN50" i="49"/>
  <c r="AP50" i="49" s="1"/>
  <c r="AJ50" i="49"/>
  <c r="AL50" i="49" s="1"/>
  <c r="AD50" i="49"/>
  <c r="AF50" i="49" s="1"/>
  <c r="X50" i="49"/>
  <c r="X53" i="49" s="1"/>
  <c r="T50" i="49"/>
  <c r="R50" i="49"/>
  <c r="L50" i="49"/>
  <c r="N50" i="49" s="1"/>
  <c r="H50" i="49"/>
  <c r="AK48" i="49"/>
  <c r="AI48" i="49"/>
  <c r="AH48" i="49"/>
  <c r="AE48" i="49"/>
  <c r="AD48" i="49"/>
  <c r="AC48" i="49"/>
  <c r="AB48" i="49"/>
  <c r="Y48" i="49"/>
  <c r="Z48" i="49" s="1"/>
  <c r="W48" i="49"/>
  <c r="V48" i="49"/>
  <c r="S48" i="49"/>
  <c r="Q48" i="49"/>
  <c r="P48" i="49"/>
  <c r="M48" i="49"/>
  <c r="K48" i="49"/>
  <c r="J48" i="49"/>
  <c r="G48" i="49"/>
  <c r="E48" i="49"/>
  <c r="D48" i="49"/>
  <c r="B48" i="49"/>
  <c r="AQ47" i="49"/>
  <c r="AO47" i="49"/>
  <c r="AN47" i="49"/>
  <c r="AP47" i="49" s="1"/>
  <c r="AR47" i="49" s="1"/>
  <c r="AJ47" i="49"/>
  <c r="AL47" i="49" s="1"/>
  <c r="AF47" i="49"/>
  <c r="AD47" i="49"/>
  <c r="X47" i="49"/>
  <c r="Z47" i="49" s="1"/>
  <c r="R47" i="49"/>
  <c r="T47" i="49" s="1"/>
  <c r="N47" i="49"/>
  <c r="L47" i="49"/>
  <c r="F47" i="49"/>
  <c r="H47" i="49" s="1"/>
  <c r="AQ46" i="49"/>
  <c r="AR46" i="49" s="1"/>
  <c r="AP46" i="49"/>
  <c r="AO46" i="49"/>
  <c r="AN46" i="49"/>
  <c r="AL46" i="49"/>
  <c r="AJ46" i="49"/>
  <c r="AF46" i="49"/>
  <c r="AD46" i="49"/>
  <c r="Z46" i="49"/>
  <c r="X46" i="49"/>
  <c r="T46" i="49"/>
  <c r="R46" i="49"/>
  <c r="N46" i="49"/>
  <c r="L46" i="49"/>
  <c r="F46" i="49"/>
  <c r="H46" i="49" s="1"/>
  <c r="AQ45" i="49"/>
  <c r="AQ48" i="49" s="1"/>
  <c r="AO45" i="49"/>
  <c r="AO48" i="49" s="1"/>
  <c r="AN45" i="49"/>
  <c r="AJ45" i="49"/>
  <c r="AL45" i="49" s="1"/>
  <c r="AD45" i="49"/>
  <c r="AF45" i="49" s="1"/>
  <c r="Z45" i="49"/>
  <c r="X45" i="49"/>
  <c r="X48" i="49" s="1"/>
  <c r="R45" i="49"/>
  <c r="R48" i="49" s="1"/>
  <c r="L45" i="49"/>
  <c r="N45" i="49" s="1"/>
  <c r="F45" i="49"/>
  <c r="F48" i="49" s="1"/>
  <c r="H48" i="49" s="1"/>
  <c r="AK43" i="49"/>
  <c r="AL43" i="49" s="1"/>
  <c r="AJ43" i="49"/>
  <c r="AI43" i="49"/>
  <c r="AH43" i="49"/>
  <c r="AE43" i="49"/>
  <c r="AC43" i="49"/>
  <c r="AB43" i="49"/>
  <c r="Y43" i="49"/>
  <c r="W43" i="49"/>
  <c r="V43" i="49"/>
  <c r="S43" i="49"/>
  <c r="T43" i="49" s="1"/>
  <c r="Q43" i="49"/>
  <c r="P43" i="49"/>
  <c r="M43" i="49"/>
  <c r="K43" i="49"/>
  <c r="J43" i="49"/>
  <c r="G43" i="49"/>
  <c r="E43" i="49"/>
  <c r="D43" i="49"/>
  <c r="B43" i="49"/>
  <c r="AQ42" i="49"/>
  <c r="AO42" i="49"/>
  <c r="AO43" i="49" s="1"/>
  <c r="AN42" i="49"/>
  <c r="AP42" i="49" s="1"/>
  <c r="AJ42" i="49"/>
  <c r="AL42" i="49" s="1"/>
  <c r="AF42" i="49"/>
  <c r="AD42" i="49"/>
  <c r="Z42" i="49"/>
  <c r="X42" i="49"/>
  <c r="T42" i="49"/>
  <c r="R42" i="49"/>
  <c r="N42" i="49"/>
  <c r="L42" i="49"/>
  <c r="H42" i="49"/>
  <c r="F42" i="49"/>
  <c r="AQ41" i="49"/>
  <c r="AR41" i="49" s="1"/>
  <c r="AO41" i="49"/>
  <c r="AN41" i="49"/>
  <c r="AP41" i="49" s="1"/>
  <c r="AJ41" i="49"/>
  <c r="AL41" i="49" s="1"/>
  <c r="AD41" i="49"/>
  <c r="AF41" i="49" s="1"/>
  <c r="X41" i="49"/>
  <c r="Z41" i="49" s="1"/>
  <c r="T41" i="49"/>
  <c r="R41" i="49"/>
  <c r="L41" i="49"/>
  <c r="N41" i="49" s="1"/>
  <c r="F41" i="49"/>
  <c r="H41" i="49" s="1"/>
  <c r="AQ40" i="49"/>
  <c r="AO40" i="49"/>
  <c r="AN40" i="49"/>
  <c r="AP40" i="49" s="1"/>
  <c r="AP43" i="49" s="1"/>
  <c r="AL40" i="49"/>
  <c r="AJ40" i="49"/>
  <c r="AD40" i="49"/>
  <c r="AF40" i="49" s="1"/>
  <c r="Z40" i="49"/>
  <c r="X40" i="49"/>
  <c r="X43" i="49" s="1"/>
  <c r="Z43" i="49" s="1"/>
  <c r="T40" i="49"/>
  <c r="R40" i="49"/>
  <c r="R43" i="49" s="1"/>
  <c r="N40" i="49"/>
  <c r="L40" i="49"/>
  <c r="H40" i="49"/>
  <c r="F40" i="49"/>
  <c r="F43" i="49" s="1"/>
  <c r="AK38" i="49"/>
  <c r="AL38" i="49" s="1"/>
  <c r="AI38" i="49"/>
  <c r="AH38" i="49"/>
  <c r="AE38" i="49"/>
  <c r="AD38" i="49"/>
  <c r="AF38" i="49" s="1"/>
  <c r="AC38" i="49"/>
  <c r="AB38" i="49"/>
  <c r="Y38" i="49"/>
  <c r="W38" i="49"/>
  <c r="V38" i="49"/>
  <c r="S38" i="49"/>
  <c r="Q38" i="49"/>
  <c r="P38" i="49"/>
  <c r="M38" i="49"/>
  <c r="K38" i="49"/>
  <c r="J38" i="49"/>
  <c r="G38" i="49"/>
  <c r="E38" i="49"/>
  <c r="D38" i="49"/>
  <c r="B38" i="49"/>
  <c r="AQ37" i="49"/>
  <c r="AO37" i="49"/>
  <c r="AN37" i="49"/>
  <c r="AP37" i="49" s="1"/>
  <c r="AR37" i="49" s="1"/>
  <c r="AJ37" i="49"/>
  <c r="AL37" i="49" s="1"/>
  <c r="AD37" i="49"/>
  <c r="AF37" i="49" s="1"/>
  <c r="X37" i="49"/>
  <c r="Z37" i="49" s="1"/>
  <c r="R37" i="49"/>
  <c r="R38" i="49" s="1"/>
  <c r="T38" i="49" s="1"/>
  <c r="N37" i="49"/>
  <c r="L37" i="49"/>
  <c r="F37" i="49"/>
  <c r="H37" i="49" s="1"/>
  <c r="AQ36" i="49"/>
  <c r="AO36" i="49"/>
  <c r="AN36" i="49"/>
  <c r="AP36" i="49" s="1"/>
  <c r="AL36" i="49"/>
  <c r="AJ36" i="49"/>
  <c r="AF36" i="49"/>
  <c r="AD36" i="49"/>
  <c r="X36" i="49"/>
  <c r="Z36" i="49" s="1"/>
  <c r="T36" i="49"/>
  <c r="R36" i="49"/>
  <c r="N36" i="49"/>
  <c r="L36" i="49"/>
  <c r="H36" i="49"/>
  <c r="F36" i="49"/>
  <c r="B36" i="49"/>
  <c r="AQ35" i="49"/>
  <c r="AR35" i="49" s="1"/>
  <c r="AP35" i="49"/>
  <c r="AP38" i="49" s="1"/>
  <c r="AO35" i="49"/>
  <c r="AO38" i="49" s="1"/>
  <c r="AN35" i="49"/>
  <c r="AL35" i="49"/>
  <c r="AJ35" i="49"/>
  <c r="AJ38" i="49" s="1"/>
  <c r="AF35" i="49"/>
  <c r="AD35" i="49"/>
  <c r="Z35" i="49"/>
  <c r="X35" i="49"/>
  <c r="X38" i="49" s="1"/>
  <c r="T35" i="49"/>
  <c r="R35" i="49"/>
  <c r="N35" i="49"/>
  <c r="L35" i="49"/>
  <c r="L38" i="49" s="1"/>
  <c r="F35" i="49"/>
  <c r="H35" i="49" s="1"/>
  <c r="AK33" i="49"/>
  <c r="AI33" i="49"/>
  <c r="AH33" i="49"/>
  <c r="AE33" i="49"/>
  <c r="AC33" i="49"/>
  <c r="AB33" i="49"/>
  <c r="Y33" i="49"/>
  <c r="W33" i="49"/>
  <c r="V33" i="49"/>
  <c r="S33" i="49"/>
  <c r="Q33" i="49"/>
  <c r="P33" i="49"/>
  <c r="M33" i="49"/>
  <c r="K33" i="49"/>
  <c r="J33" i="49"/>
  <c r="G33" i="49"/>
  <c r="E33" i="49"/>
  <c r="D33" i="49"/>
  <c r="B33" i="49"/>
  <c r="AQ32" i="49"/>
  <c r="AO32" i="49"/>
  <c r="AN32" i="49"/>
  <c r="AJ32" i="49"/>
  <c r="AL32" i="49" s="1"/>
  <c r="AD32" i="49"/>
  <c r="AF32" i="49" s="1"/>
  <c r="X32" i="49"/>
  <c r="Z32" i="49" s="1"/>
  <c r="R32" i="49"/>
  <c r="T32" i="49" s="1"/>
  <c r="L32" i="49"/>
  <c r="N32" i="49" s="1"/>
  <c r="F32" i="49"/>
  <c r="H32" i="49" s="1"/>
  <c r="AQ31" i="49"/>
  <c r="AO31" i="49"/>
  <c r="AN31" i="49"/>
  <c r="AJ31" i="49"/>
  <c r="AL31" i="49" s="1"/>
  <c r="AF31" i="49"/>
  <c r="AD31" i="49"/>
  <c r="X31" i="49"/>
  <c r="Z31" i="49" s="1"/>
  <c r="T31" i="49"/>
  <c r="R31" i="49"/>
  <c r="L31" i="49"/>
  <c r="N31" i="49" s="1"/>
  <c r="H31" i="49"/>
  <c r="F31" i="49"/>
  <c r="AQ30" i="49"/>
  <c r="AO30" i="49"/>
  <c r="AN30" i="49"/>
  <c r="AJ30" i="49"/>
  <c r="AL30" i="49" s="1"/>
  <c r="AD30" i="49"/>
  <c r="AF30" i="49" s="1"/>
  <c r="X30" i="49"/>
  <c r="T30" i="49"/>
  <c r="R30" i="49"/>
  <c r="R33" i="49" s="1"/>
  <c r="T33" i="49" s="1"/>
  <c r="L30" i="49"/>
  <c r="N30" i="49" s="1"/>
  <c r="F30" i="49"/>
  <c r="H30" i="49" s="1"/>
  <c r="AK28" i="49"/>
  <c r="AI28" i="49"/>
  <c r="AH28" i="49"/>
  <c r="AE28" i="49"/>
  <c r="AC28" i="49"/>
  <c r="AB28" i="49"/>
  <c r="Y28" i="49"/>
  <c r="W28" i="49"/>
  <c r="V28" i="49"/>
  <c r="S28" i="49"/>
  <c r="Q28" i="49"/>
  <c r="P28" i="49"/>
  <c r="M28" i="49"/>
  <c r="K28" i="49"/>
  <c r="J28" i="49"/>
  <c r="G28" i="49"/>
  <c r="E28" i="49"/>
  <c r="D28" i="49"/>
  <c r="B28" i="49"/>
  <c r="AQ27" i="49"/>
  <c r="AO27" i="49"/>
  <c r="AN27" i="49"/>
  <c r="AP27" i="49" s="1"/>
  <c r="AL27" i="49"/>
  <c r="AJ27" i="49"/>
  <c r="AD27" i="49"/>
  <c r="AF27" i="49" s="1"/>
  <c r="Z27" i="49"/>
  <c r="X27" i="49"/>
  <c r="T27" i="49"/>
  <c r="R27" i="49"/>
  <c r="N27" i="49"/>
  <c r="L27" i="49"/>
  <c r="H27" i="49"/>
  <c r="F27" i="49"/>
  <c r="AQ26" i="49"/>
  <c r="AO26" i="49"/>
  <c r="AN26" i="49"/>
  <c r="AJ26" i="49"/>
  <c r="AL26" i="49" s="1"/>
  <c r="AD26" i="49"/>
  <c r="AF26" i="49" s="1"/>
  <c r="X26" i="49"/>
  <c r="Z26" i="49" s="1"/>
  <c r="R26" i="49"/>
  <c r="T26" i="49" s="1"/>
  <c r="L26" i="49"/>
  <c r="L28" i="49" s="1"/>
  <c r="F26" i="49"/>
  <c r="H26" i="49" s="1"/>
  <c r="AQ25" i="49"/>
  <c r="AO25" i="49"/>
  <c r="AN25" i="49"/>
  <c r="AJ25" i="49"/>
  <c r="AJ28" i="49" s="1"/>
  <c r="AD25" i="49"/>
  <c r="AD28" i="49" s="1"/>
  <c r="X25" i="49"/>
  <c r="Z25" i="49" s="1"/>
  <c r="R25" i="49"/>
  <c r="R28" i="49" s="1"/>
  <c r="N25" i="49"/>
  <c r="L25" i="49"/>
  <c r="H25" i="49"/>
  <c r="F25" i="49"/>
  <c r="F28" i="49" s="1"/>
  <c r="AK23" i="49"/>
  <c r="AI23" i="49"/>
  <c r="AH23" i="49"/>
  <c r="AE23" i="49"/>
  <c r="AC23" i="49"/>
  <c r="AB23" i="49"/>
  <c r="Y23" i="49"/>
  <c r="W23" i="49"/>
  <c r="V23" i="49"/>
  <c r="S23" i="49"/>
  <c r="Q23" i="49"/>
  <c r="P23" i="49"/>
  <c r="M23" i="49"/>
  <c r="K23" i="49"/>
  <c r="J23" i="49"/>
  <c r="G23" i="49"/>
  <c r="F23" i="49"/>
  <c r="E23" i="49"/>
  <c r="D23" i="49"/>
  <c r="B23" i="49"/>
  <c r="AQ22" i="49"/>
  <c r="AP22" i="49"/>
  <c r="AR22" i="49" s="1"/>
  <c r="AO22" i="49"/>
  <c r="AN22" i="49"/>
  <c r="AJ22" i="49"/>
  <c r="AL22" i="49" s="1"/>
  <c r="AD22" i="49"/>
  <c r="AF22" i="49" s="1"/>
  <c r="X22" i="49"/>
  <c r="Z22" i="49" s="1"/>
  <c r="R22" i="49"/>
  <c r="T22" i="49" s="1"/>
  <c r="L22" i="49"/>
  <c r="N22" i="49" s="1"/>
  <c r="H22" i="49"/>
  <c r="F22" i="49"/>
  <c r="AQ21" i="49"/>
  <c r="AO21" i="49"/>
  <c r="AO23" i="49" s="1"/>
  <c r="AN21" i="49"/>
  <c r="AL21" i="49"/>
  <c r="AJ21" i="49"/>
  <c r="AF21" i="49"/>
  <c r="AD21" i="49"/>
  <c r="Z21" i="49"/>
  <c r="X21" i="49"/>
  <c r="R21" i="49"/>
  <c r="T21" i="49" s="1"/>
  <c r="N21" i="49"/>
  <c r="L21" i="49"/>
  <c r="H21" i="49"/>
  <c r="F21" i="49"/>
  <c r="AQ20" i="49"/>
  <c r="AQ23" i="49" s="1"/>
  <c r="AO20" i="49"/>
  <c r="AN20" i="49"/>
  <c r="AJ20" i="49"/>
  <c r="AJ23" i="49" s="1"/>
  <c r="AD20" i="49"/>
  <c r="AF20" i="49" s="1"/>
  <c r="X20" i="49"/>
  <c r="R20" i="49"/>
  <c r="T20" i="49" s="1"/>
  <c r="L20" i="49"/>
  <c r="N20" i="49" s="1"/>
  <c r="F20" i="49"/>
  <c r="H20" i="49" s="1"/>
  <c r="AK18" i="49"/>
  <c r="AI18" i="49"/>
  <c r="AH18" i="49"/>
  <c r="AE18" i="49"/>
  <c r="AC18" i="49"/>
  <c r="AB18" i="49"/>
  <c r="Y18" i="49"/>
  <c r="W18" i="49"/>
  <c r="V18" i="49"/>
  <c r="S18" i="49"/>
  <c r="Q18" i="49"/>
  <c r="P18" i="49"/>
  <c r="M18" i="49"/>
  <c r="N18" i="49" s="1"/>
  <c r="L18" i="49"/>
  <c r="K18" i="49"/>
  <c r="J18" i="49"/>
  <c r="G18" i="49"/>
  <c r="E18" i="49"/>
  <c r="D18" i="49"/>
  <c r="B18" i="49"/>
  <c r="AQ17" i="49"/>
  <c r="AO17" i="49"/>
  <c r="AN17" i="49"/>
  <c r="AP17" i="49" s="1"/>
  <c r="AR17" i="49" s="1"/>
  <c r="AL17" i="49"/>
  <c r="AJ17" i="49"/>
  <c r="AF17" i="49"/>
  <c r="AD17" i="49"/>
  <c r="Z17" i="49"/>
  <c r="X17" i="49"/>
  <c r="T17" i="49"/>
  <c r="R17" i="49"/>
  <c r="N17" i="49"/>
  <c r="L17" i="49"/>
  <c r="H17" i="49"/>
  <c r="F17" i="49"/>
  <c r="AQ16" i="49"/>
  <c r="AO16" i="49"/>
  <c r="AN16" i="49"/>
  <c r="AJ16" i="49"/>
  <c r="AL16" i="49" s="1"/>
  <c r="AF16" i="49"/>
  <c r="AD16" i="49"/>
  <c r="X16" i="49"/>
  <c r="Z16" i="49" s="1"/>
  <c r="R16" i="49"/>
  <c r="T16" i="49" s="1"/>
  <c r="L16" i="49"/>
  <c r="N16" i="49" s="1"/>
  <c r="F16" i="49"/>
  <c r="H16" i="49" s="1"/>
  <c r="AQ15" i="49"/>
  <c r="AQ18" i="49" s="1"/>
  <c r="AO15" i="49"/>
  <c r="AN15" i="49"/>
  <c r="AJ15" i="49"/>
  <c r="AJ18" i="49" s="1"/>
  <c r="AL18" i="49" s="1"/>
  <c r="AD15" i="49"/>
  <c r="AF15" i="49" s="1"/>
  <c r="X15" i="49"/>
  <c r="Z15" i="49" s="1"/>
  <c r="R15" i="49"/>
  <c r="T15" i="49" s="1"/>
  <c r="N15" i="49"/>
  <c r="L15" i="49"/>
  <c r="H15" i="49"/>
  <c r="F15" i="49"/>
  <c r="F18" i="49" s="1"/>
  <c r="Y13" i="49"/>
  <c r="W13" i="49"/>
  <c r="V13" i="49"/>
  <c r="S13" i="49"/>
  <c r="Q13" i="49"/>
  <c r="P13" i="49"/>
  <c r="M13" i="49"/>
  <c r="K13" i="49"/>
  <c r="J13" i="49"/>
  <c r="G13" i="49"/>
  <c r="E13" i="49"/>
  <c r="D13" i="49"/>
  <c r="B13" i="49"/>
  <c r="AQ12" i="49"/>
  <c r="AO12" i="49"/>
  <c r="AN12" i="49"/>
  <c r="Z12" i="49"/>
  <c r="X12" i="49"/>
  <c r="R12" i="49"/>
  <c r="T12" i="49" s="1"/>
  <c r="L12" i="49"/>
  <c r="N12" i="49" s="1"/>
  <c r="F12" i="49"/>
  <c r="H12" i="49" s="1"/>
  <c r="AO11" i="49"/>
  <c r="H11" i="49"/>
  <c r="AQ10" i="49"/>
  <c r="AO10" i="49"/>
  <c r="AN10" i="49"/>
  <c r="X10" i="49"/>
  <c r="Z10" i="49" s="1"/>
  <c r="R10" i="49"/>
  <c r="T10" i="49" s="1"/>
  <c r="L10" i="49"/>
  <c r="N10" i="49" s="1"/>
  <c r="F10" i="49"/>
  <c r="H10" i="49" s="1"/>
  <c r="AO9" i="49"/>
  <c r="H9" i="49"/>
  <c r="AQ8" i="49"/>
  <c r="AO8" i="49"/>
  <c r="AN8" i="49"/>
  <c r="X8" i="49"/>
  <c r="R8" i="49"/>
  <c r="N8" i="49"/>
  <c r="L8" i="49"/>
  <c r="F8" i="49"/>
  <c r="AK6" i="49"/>
  <c r="AI6" i="49"/>
  <c r="AH6" i="49"/>
  <c r="AE6" i="49"/>
  <c r="AC6" i="49"/>
  <c r="AB6" i="49"/>
  <c r="Y6" i="49"/>
  <c r="W6" i="49"/>
  <c r="V6" i="49"/>
  <c r="S6" i="49"/>
  <c r="Q6" i="49"/>
  <c r="P6" i="49"/>
  <c r="M6" i="49"/>
  <c r="K6" i="49"/>
  <c r="J6" i="49"/>
  <c r="G6" i="49"/>
  <c r="E6" i="49"/>
  <c r="D6" i="49"/>
  <c r="B6" i="49"/>
  <c r="AQ5" i="49"/>
  <c r="AO5" i="49"/>
  <c r="AN5" i="49"/>
  <c r="AP5" i="49" s="1"/>
  <c r="AL5" i="49"/>
  <c r="AJ5" i="49"/>
  <c r="AF5" i="49"/>
  <c r="AD5" i="49"/>
  <c r="X5" i="49"/>
  <c r="Z5" i="49" s="1"/>
  <c r="T5" i="49"/>
  <c r="R5" i="49"/>
  <c r="N5" i="49"/>
  <c r="L5" i="49"/>
  <c r="H5" i="49"/>
  <c r="F5" i="49"/>
  <c r="AQ4" i="49"/>
  <c r="AO4" i="49"/>
  <c r="AP4" i="49" s="1"/>
  <c r="AN4" i="49"/>
  <c r="AJ4" i="49"/>
  <c r="AD4" i="49"/>
  <c r="AF4" i="49" s="1"/>
  <c r="X4" i="49"/>
  <c r="Z4" i="49" s="1"/>
  <c r="R4" i="49"/>
  <c r="T4" i="49" s="1"/>
  <c r="L4" i="49"/>
  <c r="N4" i="49" s="1"/>
  <c r="F4" i="49"/>
  <c r="H4" i="49" s="1"/>
  <c r="AQ3" i="49"/>
  <c r="AO3" i="49"/>
  <c r="AN3" i="49"/>
  <c r="AJ3" i="49"/>
  <c r="AL3" i="49" s="1"/>
  <c r="AD3" i="49"/>
  <c r="AD6" i="49" s="1"/>
  <c r="Z3" i="49"/>
  <c r="X3" i="49"/>
  <c r="X6" i="49" s="1"/>
  <c r="R3" i="49"/>
  <c r="T3" i="49" s="1"/>
  <c r="L3" i="49"/>
  <c r="L6" i="49" s="1"/>
  <c r="F3" i="49"/>
  <c r="F6" i="49" s="1"/>
  <c r="AK103" i="48"/>
  <c r="AI103" i="48"/>
  <c r="AH103" i="48"/>
  <c r="AE103" i="48"/>
  <c r="AF103" i="48" s="1"/>
  <c r="AC103" i="48"/>
  <c r="AB103" i="48"/>
  <c r="Y103" i="48"/>
  <c r="W103" i="48"/>
  <c r="V103" i="48"/>
  <c r="S103" i="48"/>
  <c r="Q103" i="48"/>
  <c r="P103" i="48"/>
  <c r="M103" i="48"/>
  <c r="N103" i="48" s="1"/>
  <c r="K103" i="48"/>
  <c r="J103" i="48"/>
  <c r="G103" i="48"/>
  <c r="E103" i="48"/>
  <c r="D103" i="48"/>
  <c r="B103" i="48"/>
  <c r="AQ102" i="48"/>
  <c r="AO102" i="48"/>
  <c r="AO103" i="48" s="1"/>
  <c r="AN102" i="48"/>
  <c r="AP102" i="48" s="1"/>
  <c r="AR102" i="48" s="1"/>
  <c r="AJ102" i="48"/>
  <c r="AL102" i="48" s="1"/>
  <c r="AF102" i="48"/>
  <c r="AD102" i="48"/>
  <c r="X102" i="48"/>
  <c r="Z102" i="48" s="1"/>
  <c r="T102" i="48"/>
  <c r="R102" i="48"/>
  <c r="L102" i="48"/>
  <c r="N102" i="48" s="1"/>
  <c r="H102" i="48"/>
  <c r="F102" i="48"/>
  <c r="AQ101" i="48"/>
  <c r="AR101" i="48" s="1"/>
  <c r="AP101" i="48"/>
  <c r="AO101" i="48"/>
  <c r="AN101" i="48"/>
  <c r="AJ101" i="48"/>
  <c r="AL101" i="48" s="1"/>
  <c r="AF101" i="48"/>
  <c r="X101" i="48"/>
  <c r="Z101" i="48" s="1"/>
  <c r="T101" i="48"/>
  <c r="R101" i="48"/>
  <c r="R103" i="48" s="1"/>
  <c r="L101" i="48"/>
  <c r="N101" i="48" s="1"/>
  <c r="H101" i="48"/>
  <c r="F101" i="48"/>
  <c r="AQ100" i="48"/>
  <c r="AQ103" i="48" s="1"/>
  <c r="AP100" i="48"/>
  <c r="AO100" i="48"/>
  <c r="AN100" i="48"/>
  <c r="AJ100" i="48"/>
  <c r="AL100" i="48" s="1"/>
  <c r="AF100" i="48"/>
  <c r="AD100" i="48"/>
  <c r="AD103" i="48" s="1"/>
  <c r="Z100" i="48"/>
  <c r="X100" i="48"/>
  <c r="X103" i="48" s="1"/>
  <c r="Z103" i="48" s="1"/>
  <c r="T100" i="48"/>
  <c r="R100" i="48"/>
  <c r="L100" i="48"/>
  <c r="L103" i="48" s="1"/>
  <c r="H100" i="48"/>
  <c r="F100" i="48"/>
  <c r="F103" i="48" s="1"/>
  <c r="H103" i="48" s="1"/>
  <c r="AK98" i="48"/>
  <c r="AI98" i="48"/>
  <c r="AH98" i="48"/>
  <c r="AE98" i="48"/>
  <c r="AC98" i="48"/>
  <c r="AB98" i="48"/>
  <c r="Y98" i="48"/>
  <c r="Z98" i="48" s="1"/>
  <c r="W98" i="48"/>
  <c r="V98" i="48"/>
  <c r="S98" i="48"/>
  <c r="Q98" i="48"/>
  <c r="P98" i="48"/>
  <c r="M98" i="48"/>
  <c r="K98" i="48"/>
  <c r="J98" i="48"/>
  <c r="G98" i="48"/>
  <c r="E98" i="48"/>
  <c r="D98" i="48"/>
  <c r="B98" i="48"/>
  <c r="AQ97" i="48"/>
  <c r="AO97" i="48"/>
  <c r="AN97" i="48"/>
  <c r="AP97" i="48" s="1"/>
  <c r="AL97" i="48"/>
  <c r="AJ97" i="48"/>
  <c r="AD97" i="48"/>
  <c r="AF97" i="48" s="1"/>
  <c r="Z97" i="48"/>
  <c r="X97" i="48"/>
  <c r="R97" i="48"/>
  <c r="T97" i="48" s="1"/>
  <c r="N97" i="48"/>
  <c r="L97" i="48"/>
  <c r="F97" i="48"/>
  <c r="H97" i="48" s="1"/>
  <c r="AQ96" i="48"/>
  <c r="AO96" i="48"/>
  <c r="AN96" i="48"/>
  <c r="AN98" i="48" s="1"/>
  <c r="AL96" i="48"/>
  <c r="AJ96" i="48"/>
  <c r="AD96" i="48"/>
  <c r="AD98" i="48" s="1"/>
  <c r="AF98" i="48" s="1"/>
  <c r="Z96" i="48"/>
  <c r="X96" i="48"/>
  <c r="T96" i="48"/>
  <c r="R96" i="48"/>
  <c r="N96" i="48"/>
  <c r="L96" i="48"/>
  <c r="F96" i="48"/>
  <c r="H96" i="48" s="1"/>
  <c r="AQ95" i="48"/>
  <c r="AO95" i="48"/>
  <c r="AO98" i="48" s="1"/>
  <c r="AN95" i="48"/>
  <c r="AP95" i="48" s="1"/>
  <c r="AJ95" i="48"/>
  <c r="AL95" i="48" s="1"/>
  <c r="AF95" i="48"/>
  <c r="AD95" i="48"/>
  <c r="X95" i="48"/>
  <c r="X98" i="48" s="1"/>
  <c r="T95" i="48"/>
  <c r="R95" i="48"/>
  <c r="R98" i="48" s="1"/>
  <c r="L95" i="48"/>
  <c r="N95" i="48" s="1"/>
  <c r="H95" i="48"/>
  <c r="F95" i="48"/>
  <c r="F98" i="48" s="1"/>
  <c r="H98" i="48" s="1"/>
  <c r="AK93" i="48"/>
  <c r="AI93" i="48"/>
  <c r="AH93" i="48"/>
  <c r="AE93" i="48"/>
  <c r="AC93" i="48"/>
  <c r="AB93" i="48"/>
  <c r="Y93" i="48"/>
  <c r="W93" i="48"/>
  <c r="V93" i="48"/>
  <c r="S93" i="48"/>
  <c r="T93" i="48" s="1"/>
  <c r="R93" i="48"/>
  <c r="Q93" i="48"/>
  <c r="P93" i="48"/>
  <c r="M93" i="48"/>
  <c r="K93" i="48"/>
  <c r="J93" i="48"/>
  <c r="G93" i="48"/>
  <c r="E93" i="48"/>
  <c r="D93" i="48"/>
  <c r="B93" i="48"/>
  <c r="AQ92" i="48"/>
  <c r="AR92" i="48" s="1"/>
  <c r="AP92" i="48"/>
  <c r="AO92" i="48"/>
  <c r="AN92" i="48"/>
  <c r="AJ92" i="48"/>
  <c r="AL92" i="48" s="1"/>
  <c r="AF92" i="48"/>
  <c r="AD92" i="48"/>
  <c r="X92" i="48"/>
  <c r="Z92" i="48" s="1"/>
  <c r="R92" i="48"/>
  <c r="L92" i="48"/>
  <c r="N92" i="48" s="1"/>
  <c r="H92" i="48"/>
  <c r="F92" i="48"/>
  <c r="AQ91" i="48"/>
  <c r="AR91" i="48" s="1"/>
  <c r="AP91" i="48"/>
  <c r="AO91" i="48"/>
  <c r="AN91" i="48"/>
  <c r="AN93" i="48" s="1"/>
  <c r="AJ91" i="48"/>
  <c r="AL91" i="48" s="1"/>
  <c r="AF91" i="48"/>
  <c r="AD91" i="48"/>
  <c r="AD93" i="48" s="1"/>
  <c r="AF93" i="48" s="1"/>
  <c r="Z91" i="48"/>
  <c r="T91" i="48"/>
  <c r="R91" i="48"/>
  <c r="L91" i="48"/>
  <c r="N91" i="48" s="1"/>
  <c r="H91" i="48"/>
  <c r="F91" i="48"/>
  <c r="AQ90" i="48"/>
  <c r="AR90" i="48" s="1"/>
  <c r="AP90" i="48"/>
  <c r="AP93" i="48" s="1"/>
  <c r="AO90" i="48"/>
  <c r="AO93" i="48" s="1"/>
  <c r="AN90" i="48"/>
  <c r="AL90" i="48"/>
  <c r="AJ90" i="48"/>
  <c r="AJ93" i="48" s="1"/>
  <c r="AF90" i="48"/>
  <c r="AD90" i="48"/>
  <c r="X90" i="48"/>
  <c r="X93" i="48" s="1"/>
  <c r="T90" i="48"/>
  <c r="R90" i="48"/>
  <c r="L90" i="48"/>
  <c r="N90" i="48" s="1"/>
  <c r="H90" i="48"/>
  <c r="F90" i="48"/>
  <c r="F93" i="48" s="1"/>
  <c r="AK88" i="48"/>
  <c r="AI88" i="48"/>
  <c r="AH88" i="48"/>
  <c r="AE88" i="48"/>
  <c r="AD88" i="48"/>
  <c r="AF88" i="48" s="1"/>
  <c r="AC88" i="48"/>
  <c r="AB88" i="48"/>
  <c r="Y88" i="48"/>
  <c r="W88" i="48"/>
  <c r="V88" i="48"/>
  <c r="S88" i="48"/>
  <c r="Q88" i="48"/>
  <c r="P88" i="48"/>
  <c r="M88" i="48"/>
  <c r="K88" i="48"/>
  <c r="J88" i="48"/>
  <c r="G88" i="48"/>
  <c r="E88" i="48"/>
  <c r="D88" i="48"/>
  <c r="B88" i="48"/>
  <c r="AQ87" i="48"/>
  <c r="AO87" i="48"/>
  <c r="AN87" i="48"/>
  <c r="AP87" i="48" s="1"/>
  <c r="AR87" i="48" s="1"/>
  <c r="AL87" i="48"/>
  <c r="AJ87" i="48"/>
  <c r="AD87" i="48"/>
  <c r="AF87" i="48" s="1"/>
  <c r="Z87" i="48"/>
  <c r="X87" i="48"/>
  <c r="R87" i="48"/>
  <c r="T87" i="48" s="1"/>
  <c r="N87" i="48"/>
  <c r="L87" i="48"/>
  <c r="F87" i="48"/>
  <c r="H87" i="48" s="1"/>
  <c r="AQ86" i="48"/>
  <c r="AO86" i="48"/>
  <c r="AN86" i="48"/>
  <c r="AP86" i="48" s="1"/>
  <c r="AR86" i="48" s="1"/>
  <c r="AL86" i="48"/>
  <c r="AJ86" i="48"/>
  <c r="AF86" i="48"/>
  <c r="AD86" i="48"/>
  <c r="Z86" i="48"/>
  <c r="X86" i="48"/>
  <c r="R86" i="48"/>
  <c r="T86" i="48" s="1"/>
  <c r="N86" i="48"/>
  <c r="L86" i="48"/>
  <c r="F86" i="48"/>
  <c r="F88" i="48" s="1"/>
  <c r="AQ85" i="48"/>
  <c r="AQ88" i="48" s="1"/>
  <c r="AO85" i="48"/>
  <c r="AO88" i="48" s="1"/>
  <c r="AN85" i="48"/>
  <c r="AJ85" i="48"/>
  <c r="AJ88" i="48" s="1"/>
  <c r="AL88" i="48" s="1"/>
  <c r="AF85" i="48"/>
  <c r="AD85" i="48"/>
  <c r="X85" i="48"/>
  <c r="Z85" i="48" s="1"/>
  <c r="R85" i="48"/>
  <c r="R88" i="48" s="1"/>
  <c r="L85" i="48"/>
  <c r="N85" i="48" s="1"/>
  <c r="H85" i="48"/>
  <c r="F85" i="48"/>
  <c r="AK83" i="48"/>
  <c r="AI83" i="48"/>
  <c r="AH83" i="48"/>
  <c r="AE83" i="48"/>
  <c r="AC83" i="48"/>
  <c r="AB83" i="48"/>
  <c r="Y83" i="48"/>
  <c r="W83" i="48"/>
  <c r="V83" i="48"/>
  <c r="S83" i="48"/>
  <c r="Q83" i="48"/>
  <c r="P83" i="48"/>
  <c r="M83" i="48"/>
  <c r="N83" i="48" s="1"/>
  <c r="K83" i="48"/>
  <c r="J83" i="48"/>
  <c r="G83" i="48"/>
  <c r="E83" i="48"/>
  <c r="D83" i="48"/>
  <c r="B83" i="48"/>
  <c r="AQ82" i="48"/>
  <c r="AR82" i="48" s="1"/>
  <c r="AP82" i="48"/>
  <c r="AO82" i="48"/>
  <c r="AN82" i="48"/>
  <c r="AJ82" i="48"/>
  <c r="AL82" i="48" s="1"/>
  <c r="AF82" i="48"/>
  <c r="AD82" i="48"/>
  <c r="Z82" i="48"/>
  <c r="X82" i="48"/>
  <c r="R82" i="48"/>
  <c r="T82" i="48" s="1"/>
  <c r="L82" i="48"/>
  <c r="N82" i="48" s="1"/>
  <c r="F82" i="48"/>
  <c r="H82" i="48" s="1"/>
  <c r="AQ81" i="48"/>
  <c r="AO81" i="48"/>
  <c r="AN81" i="48"/>
  <c r="AN83" i="48" s="1"/>
  <c r="AL81" i="48"/>
  <c r="AJ81" i="48"/>
  <c r="AD81" i="48"/>
  <c r="AF81" i="48" s="1"/>
  <c r="Z81" i="48"/>
  <c r="X81" i="48"/>
  <c r="R81" i="48"/>
  <c r="T81" i="48" s="1"/>
  <c r="N81" i="48"/>
  <c r="L81" i="48"/>
  <c r="F81" i="48"/>
  <c r="H81" i="48" s="1"/>
  <c r="AQ80" i="48"/>
  <c r="AQ83" i="48" s="1"/>
  <c r="AR83" i="48" s="1"/>
  <c r="AO80" i="48"/>
  <c r="AO83" i="48" s="1"/>
  <c r="AN80" i="48"/>
  <c r="AJ80" i="48"/>
  <c r="AL80" i="48" s="1"/>
  <c r="AD80" i="48"/>
  <c r="AF80" i="48" s="1"/>
  <c r="X80" i="48"/>
  <c r="Z80" i="48" s="1"/>
  <c r="T80" i="48"/>
  <c r="R80" i="48"/>
  <c r="R83" i="48" s="1"/>
  <c r="L80" i="48"/>
  <c r="L83" i="48" s="1"/>
  <c r="F80" i="48"/>
  <c r="F83" i="48" s="1"/>
  <c r="AK78" i="48"/>
  <c r="AI78" i="48"/>
  <c r="AH78" i="48"/>
  <c r="AE78" i="48"/>
  <c r="AC78" i="48"/>
  <c r="AB78" i="48"/>
  <c r="Y78" i="48"/>
  <c r="W78" i="48"/>
  <c r="V78" i="48"/>
  <c r="S78" i="48"/>
  <c r="Q78" i="48"/>
  <c r="P78" i="48"/>
  <c r="M78" i="48"/>
  <c r="K78" i="48"/>
  <c r="J78" i="48"/>
  <c r="G78" i="48"/>
  <c r="E78" i="48"/>
  <c r="D78" i="48"/>
  <c r="B78" i="48"/>
  <c r="AQ77" i="48"/>
  <c r="AO77" i="48"/>
  <c r="AN77" i="48"/>
  <c r="AP77" i="48" s="1"/>
  <c r="AR77" i="48" s="1"/>
  <c r="AJ77" i="48"/>
  <c r="AL77" i="48" s="1"/>
  <c r="AF77" i="48"/>
  <c r="AD77" i="48"/>
  <c r="X77" i="48"/>
  <c r="Z77" i="48" s="1"/>
  <c r="T77" i="48"/>
  <c r="R77" i="48"/>
  <c r="L77" i="48"/>
  <c r="N77" i="48" s="1"/>
  <c r="H77" i="48"/>
  <c r="F77" i="48"/>
  <c r="AQ76" i="48"/>
  <c r="AO76" i="48"/>
  <c r="AP76" i="48" s="1"/>
  <c r="AN76" i="48"/>
  <c r="AN78" i="48" s="1"/>
  <c r="AJ76" i="48"/>
  <c r="AL76" i="48" s="1"/>
  <c r="AD76" i="48"/>
  <c r="AF76" i="48" s="1"/>
  <c r="X76" i="48"/>
  <c r="Z76" i="48" s="1"/>
  <c r="T76" i="48"/>
  <c r="R76" i="48"/>
  <c r="L76" i="48"/>
  <c r="N76" i="48" s="1"/>
  <c r="F76" i="48"/>
  <c r="H76" i="48" s="1"/>
  <c r="AQ75" i="48"/>
  <c r="AO75" i="48"/>
  <c r="AN75" i="48"/>
  <c r="AL75" i="48"/>
  <c r="AJ75" i="48"/>
  <c r="AJ78" i="48" s="1"/>
  <c r="AD75" i="48"/>
  <c r="AD78" i="48" s="1"/>
  <c r="X75" i="48"/>
  <c r="X78" i="48" s="1"/>
  <c r="Z78" i="48" s="1"/>
  <c r="R75" i="48"/>
  <c r="T75" i="48" s="1"/>
  <c r="N75" i="48"/>
  <c r="L75" i="48"/>
  <c r="F75" i="48"/>
  <c r="H75" i="48" s="1"/>
  <c r="AK73" i="48"/>
  <c r="AH73" i="48"/>
  <c r="AE73" i="48"/>
  <c r="AC73" i="48"/>
  <c r="AB73" i="48"/>
  <c r="Y73" i="48"/>
  <c r="W73" i="48"/>
  <c r="V73" i="48"/>
  <c r="S73" i="48"/>
  <c r="Q73" i="48"/>
  <c r="P73" i="48"/>
  <c r="M73" i="48"/>
  <c r="K73" i="48"/>
  <c r="J73" i="48"/>
  <c r="G73" i="48"/>
  <c r="E73" i="48"/>
  <c r="D73" i="48"/>
  <c r="B73" i="48"/>
  <c r="AQ72" i="48"/>
  <c r="AR72" i="48" s="1"/>
  <c r="AO72" i="48"/>
  <c r="AN72" i="48"/>
  <c r="AP72" i="48" s="1"/>
  <c r="AJ72" i="48"/>
  <c r="AL72" i="48" s="1"/>
  <c r="AD72" i="48"/>
  <c r="AF72" i="48" s="1"/>
  <c r="Z72" i="48"/>
  <c r="X72" i="48"/>
  <c r="T72" i="48"/>
  <c r="R72" i="48"/>
  <c r="N72" i="48"/>
  <c r="L72" i="48"/>
  <c r="F72" i="48"/>
  <c r="H72" i="48" s="1"/>
  <c r="AQ71" i="48"/>
  <c r="AO71" i="48"/>
  <c r="AN71" i="48"/>
  <c r="AJ71" i="48"/>
  <c r="AL71" i="48" s="1"/>
  <c r="AD71" i="48"/>
  <c r="AF71" i="48" s="1"/>
  <c r="X71" i="48"/>
  <c r="Z71" i="48" s="1"/>
  <c r="R71" i="48"/>
  <c r="T71" i="48" s="1"/>
  <c r="N71" i="48"/>
  <c r="L71" i="48"/>
  <c r="F71" i="48"/>
  <c r="H71" i="48" s="1"/>
  <c r="AQ70" i="48"/>
  <c r="AO70" i="48"/>
  <c r="AO73" i="48" s="1"/>
  <c r="AN70" i="48"/>
  <c r="AJ70" i="48"/>
  <c r="AL70" i="48" s="1"/>
  <c r="AD70" i="48"/>
  <c r="AD73" i="48" s="1"/>
  <c r="X70" i="48"/>
  <c r="X73" i="48" s="1"/>
  <c r="R70" i="48"/>
  <c r="R73" i="48" s="1"/>
  <c r="L70" i="48"/>
  <c r="L73" i="48" s="1"/>
  <c r="F70" i="48"/>
  <c r="F73" i="48" s="1"/>
  <c r="AK68" i="48"/>
  <c r="AL68" i="48" s="1"/>
  <c r="AI68" i="48"/>
  <c r="AH68" i="48"/>
  <c r="AE68" i="48"/>
  <c r="AC68" i="48"/>
  <c r="AB68" i="48"/>
  <c r="Y68" i="48"/>
  <c r="W68" i="48"/>
  <c r="V68" i="48"/>
  <c r="S68" i="48"/>
  <c r="Q68" i="48"/>
  <c r="P68" i="48"/>
  <c r="M68" i="48"/>
  <c r="K68" i="48"/>
  <c r="J68" i="48"/>
  <c r="G68" i="48"/>
  <c r="E68" i="48"/>
  <c r="D68" i="48"/>
  <c r="B68" i="48"/>
  <c r="AQ67" i="48"/>
  <c r="AO67" i="48"/>
  <c r="AN67" i="48"/>
  <c r="AP67" i="48" s="1"/>
  <c r="AJ67" i="48"/>
  <c r="AL67" i="48" s="1"/>
  <c r="AD67" i="48"/>
  <c r="AF67" i="48" s="1"/>
  <c r="X67" i="48"/>
  <c r="Z67" i="48" s="1"/>
  <c r="R67" i="48"/>
  <c r="T67" i="48" s="1"/>
  <c r="N67" i="48"/>
  <c r="L67" i="48"/>
  <c r="F67" i="48"/>
  <c r="H67" i="48" s="1"/>
  <c r="AQ66" i="48"/>
  <c r="AO66" i="48"/>
  <c r="AN66" i="48"/>
  <c r="AL66" i="48"/>
  <c r="AJ66" i="48"/>
  <c r="AD66" i="48"/>
  <c r="AF66" i="48" s="1"/>
  <c r="X66" i="48"/>
  <c r="Z66" i="48" s="1"/>
  <c r="R66" i="48"/>
  <c r="T66" i="48" s="1"/>
  <c r="L66" i="48"/>
  <c r="N66" i="48" s="1"/>
  <c r="F66" i="48"/>
  <c r="H66" i="48" s="1"/>
  <c r="AQ65" i="48"/>
  <c r="AO65" i="48"/>
  <c r="AO68" i="48" s="1"/>
  <c r="AN65" i="48"/>
  <c r="AJ65" i="48"/>
  <c r="AJ68" i="48" s="1"/>
  <c r="AD65" i="48"/>
  <c r="AD68" i="48" s="1"/>
  <c r="AF68" i="48" s="1"/>
  <c r="X65" i="48"/>
  <c r="Z65" i="48" s="1"/>
  <c r="R65" i="48"/>
  <c r="T65" i="48" s="1"/>
  <c r="L65" i="48"/>
  <c r="N65" i="48" s="1"/>
  <c r="H65" i="48"/>
  <c r="F65" i="48"/>
  <c r="AK63" i="48"/>
  <c r="AL63" i="48" s="1"/>
  <c r="AI63" i="48"/>
  <c r="AH63" i="48"/>
  <c r="AE63" i="48"/>
  <c r="AC63" i="48"/>
  <c r="AB63" i="48"/>
  <c r="Y63" i="48"/>
  <c r="W63" i="48"/>
  <c r="V63" i="48"/>
  <c r="S63" i="48"/>
  <c r="Q63" i="48"/>
  <c r="P63" i="48"/>
  <c r="M63" i="48"/>
  <c r="N63" i="48" s="1"/>
  <c r="L63" i="48"/>
  <c r="K63" i="48"/>
  <c r="J63" i="48"/>
  <c r="G63" i="48"/>
  <c r="E63" i="48"/>
  <c r="D63" i="48"/>
  <c r="B63" i="48"/>
  <c r="AQ62" i="48"/>
  <c r="AR62" i="48" s="1"/>
  <c r="AO62" i="48"/>
  <c r="AN62" i="48"/>
  <c r="AP62" i="48" s="1"/>
  <c r="AL62" i="48"/>
  <c r="AJ62" i="48"/>
  <c r="AF62" i="48"/>
  <c r="AD62" i="48"/>
  <c r="X62" i="48"/>
  <c r="Z62" i="48" s="1"/>
  <c r="R62" i="48"/>
  <c r="T62" i="48" s="1"/>
  <c r="N62" i="48"/>
  <c r="L62" i="48"/>
  <c r="H62" i="48"/>
  <c r="F62" i="48"/>
  <c r="AQ61" i="48"/>
  <c r="AO61" i="48"/>
  <c r="AN61" i="48"/>
  <c r="AN63" i="48" s="1"/>
  <c r="AJ61" i="48"/>
  <c r="AL61" i="48" s="1"/>
  <c r="AD61" i="48"/>
  <c r="AF61" i="48" s="1"/>
  <c r="X61" i="48"/>
  <c r="Z61" i="48" s="1"/>
  <c r="R61" i="48"/>
  <c r="T61" i="48" s="1"/>
  <c r="N61" i="48"/>
  <c r="L61" i="48"/>
  <c r="F61" i="48"/>
  <c r="H61" i="48" s="1"/>
  <c r="AQ60" i="48"/>
  <c r="AO60" i="48"/>
  <c r="AN60" i="48"/>
  <c r="AL60" i="48"/>
  <c r="AJ60" i="48"/>
  <c r="AJ63" i="48" s="1"/>
  <c r="AD60" i="48"/>
  <c r="AF60" i="48" s="1"/>
  <c r="X60" i="48"/>
  <c r="X63" i="48" s="1"/>
  <c r="Z63" i="48" s="1"/>
  <c r="R60" i="48"/>
  <c r="R63" i="48" s="1"/>
  <c r="N60" i="48"/>
  <c r="L60" i="48"/>
  <c r="F60" i="48"/>
  <c r="F63" i="48" s="1"/>
  <c r="AK58" i="48"/>
  <c r="AI58" i="48"/>
  <c r="AH58" i="48"/>
  <c r="AE58" i="48"/>
  <c r="AF58" i="48" s="1"/>
  <c r="AD58" i="48"/>
  <c r="AC58" i="48"/>
  <c r="AB58" i="48"/>
  <c r="Y58" i="48"/>
  <c r="W58" i="48"/>
  <c r="V58" i="48"/>
  <c r="S58" i="48"/>
  <c r="Q58" i="48"/>
  <c r="P58" i="48"/>
  <c r="M58" i="48"/>
  <c r="K58" i="48"/>
  <c r="J58" i="48"/>
  <c r="G58" i="48"/>
  <c r="E58" i="48"/>
  <c r="D58" i="48"/>
  <c r="B58" i="48"/>
  <c r="AQ57" i="48"/>
  <c r="AO57" i="48"/>
  <c r="AN57" i="48"/>
  <c r="AP57" i="48" s="1"/>
  <c r="AR57" i="48" s="1"/>
  <c r="AL57" i="48"/>
  <c r="AJ57" i="48"/>
  <c r="AD57" i="48"/>
  <c r="AF57" i="48" s="1"/>
  <c r="X57" i="48"/>
  <c r="Z57" i="48" s="1"/>
  <c r="R57" i="48"/>
  <c r="T57" i="48" s="1"/>
  <c r="L57" i="48"/>
  <c r="N57" i="48" s="1"/>
  <c r="F57" i="48"/>
  <c r="H57" i="48" s="1"/>
  <c r="AQ56" i="48"/>
  <c r="AO56" i="48"/>
  <c r="AN56" i="48"/>
  <c r="AN58" i="48" s="1"/>
  <c r="AJ56" i="48"/>
  <c r="AL56" i="48" s="1"/>
  <c r="AF56" i="48"/>
  <c r="AD56" i="48"/>
  <c r="X56" i="48"/>
  <c r="Z56" i="48" s="1"/>
  <c r="T56" i="48"/>
  <c r="R56" i="48"/>
  <c r="N56" i="48"/>
  <c r="L56" i="48"/>
  <c r="F56" i="48"/>
  <c r="H56" i="48" s="1"/>
  <c r="AQ55" i="48"/>
  <c r="AQ58" i="48" s="1"/>
  <c r="AR58" i="48" s="1"/>
  <c r="AO55" i="48"/>
  <c r="AO58" i="48" s="1"/>
  <c r="AN55" i="48"/>
  <c r="AJ55" i="48"/>
  <c r="AL55" i="48" s="1"/>
  <c r="AD55" i="48"/>
  <c r="AF55" i="48" s="1"/>
  <c r="X55" i="48"/>
  <c r="X58" i="48" s="1"/>
  <c r="R55" i="48"/>
  <c r="R58" i="48" s="1"/>
  <c r="L55" i="48"/>
  <c r="L58" i="48" s="1"/>
  <c r="F55" i="48"/>
  <c r="F58" i="48" s="1"/>
  <c r="AI53" i="48"/>
  <c r="AH53" i="48"/>
  <c r="AC53" i="48"/>
  <c r="AB53" i="48"/>
  <c r="W53" i="48"/>
  <c r="V53" i="48"/>
  <c r="Q53" i="48"/>
  <c r="P53" i="48"/>
  <c r="K53" i="48"/>
  <c r="J53" i="48"/>
  <c r="E53" i="48"/>
  <c r="D53" i="48"/>
  <c r="B53" i="48"/>
  <c r="AQ52" i="48"/>
  <c r="AO52" i="48"/>
  <c r="AN52" i="48"/>
  <c r="AP52" i="48" s="1"/>
  <c r="AJ52" i="48"/>
  <c r="AL52" i="48" s="1"/>
  <c r="AD52" i="48"/>
  <c r="AF52" i="48" s="1"/>
  <c r="Z52" i="48"/>
  <c r="X52" i="48"/>
  <c r="R52" i="48"/>
  <c r="T52" i="48" s="1"/>
  <c r="N52" i="48"/>
  <c r="L52" i="48"/>
  <c r="F52" i="48"/>
  <c r="H52" i="48" s="1"/>
  <c r="AQ51" i="48"/>
  <c r="AO51" i="48"/>
  <c r="AN51" i="48"/>
  <c r="AN53" i="48" s="1"/>
  <c r="AJ51" i="48"/>
  <c r="AL51" i="48" s="1"/>
  <c r="AD51" i="48"/>
  <c r="AF51" i="48" s="1"/>
  <c r="X51" i="48"/>
  <c r="Z51" i="48" s="1"/>
  <c r="T51" i="48"/>
  <c r="R51" i="48"/>
  <c r="N51" i="48"/>
  <c r="L51" i="48"/>
  <c r="F51" i="48"/>
  <c r="F53" i="48" s="1"/>
  <c r="AQ50" i="48"/>
  <c r="AR50" i="48" s="1"/>
  <c r="AO50" i="48"/>
  <c r="AO53" i="48" s="1"/>
  <c r="AN50" i="48"/>
  <c r="AP50" i="48" s="1"/>
  <c r="AJ50" i="48"/>
  <c r="AL50" i="48" s="1"/>
  <c r="AD50" i="48"/>
  <c r="AF50" i="48" s="1"/>
  <c r="X50" i="48"/>
  <c r="X53" i="48" s="1"/>
  <c r="T50" i="48"/>
  <c r="R50" i="48"/>
  <c r="R53" i="48" s="1"/>
  <c r="N50" i="48"/>
  <c r="L50" i="48"/>
  <c r="L53" i="48" s="1"/>
  <c r="H50" i="48"/>
  <c r="AK48" i="48"/>
  <c r="AL48" i="48" s="1"/>
  <c r="AJ48" i="48"/>
  <c r="AI48" i="48"/>
  <c r="AH48" i="48"/>
  <c r="AE48" i="48"/>
  <c r="AF48" i="48" s="1"/>
  <c r="AC48" i="48"/>
  <c r="AB48" i="48"/>
  <c r="Y48" i="48"/>
  <c r="W48" i="48"/>
  <c r="V48" i="48"/>
  <c r="S48" i="48"/>
  <c r="Q48" i="48"/>
  <c r="P48" i="48"/>
  <c r="M48" i="48"/>
  <c r="N48" i="48" s="1"/>
  <c r="K48" i="48"/>
  <c r="J48" i="48"/>
  <c r="G48" i="48"/>
  <c r="H48" i="48" s="1"/>
  <c r="E48" i="48"/>
  <c r="D48" i="48"/>
  <c r="B48" i="48"/>
  <c r="AQ47" i="48"/>
  <c r="AO47" i="48"/>
  <c r="AN47" i="48"/>
  <c r="AP47" i="48" s="1"/>
  <c r="AJ47" i="48"/>
  <c r="AL47" i="48" s="1"/>
  <c r="AF47" i="48"/>
  <c r="AD47" i="48"/>
  <c r="Z47" i="48"/>
  <c r="X47" i="48"/>
  <c r="T47" i="48"/>
  <c r="R47" i="48"/>
  <c r="N47" i="48"/>
  <c r="L47" i="48"/>
  <c r="F47" i="48"/>
  <c r="H47" i="48" s="1"/>
  <c r="AQ46" i="48"/>
  <c r="AR46" i="48" s="1"/>
  <c r="AP46" i="48"/>
  <c r="AO46" i="48"/>
  <c r="AN46" i="48"/>
  <c r="AJ46" i="48"/>
  <c r="AL46" i="48" s="1"/>
  <c r="AD46" i="48"/>
  <c r="AF46" i="48" s="1"/>
  <c r="X46" i="48"/>
  <c r="Z46" i="48" s="1"/>
  <c r="T46" i="48"/>
  <c r="R46" i="48"/>
  <c r="L46" i="48"/>
  <c r="N46" i="48" s="1"/>
  <c r="F46" i="48"/>
  <c r="H46" i="48" s="1"/>
  <c r="AQ45" i="48"/>
  <c r="AO45" i="48"/>
  <c r="AO48" i="48" s="1"/>
  <c r="AN45" i="48"/>
  <c r="AJ45" i="48"/>
  <c r="AL45" i="48" s="1"/>
  <c r="AD45" i="48"/>
  <c r="AD48" i="48" s="1"/>
  <c r="X45" i="48"/>
  <c r="X48" i="48" s="1"/>
  <c r="T45" i="48"/>
  <c r="R45" i="48"/>
  <c r="R48" i="48" s="1"/>
  <c r="N45" i="48"/>
  <c r="L45" i="48"/>
  <c r="L48" i="48" s="1"/>
  <c r="F45" i="48"/>
  <c r="F48" i="48" s="1"/>
  <c r="AK43" i="48"/>
  <c r="AI43" i="48"/>
  <c r="AH43" i="48"/>
  <c r="AE43" i="48"/>
  <c r="AC43" i="48"/>
  <c r="AB43" i="48"/>
  <c r="Y43" i="48"/>
  <c r="Z43" i="48" s="1"/>
  <c r="W43" i="48"/>
  <c r="V43" i="48"/>
  <c r="S43" i="48"/>
  <c r="Q43" i="48"/>
  <c r="P43" i="48"/>
  <c r="M43" i="48"/>
  <c r="K43" i="48"/>
  <c r="J43" i="48"/>
  <c r="G43" i="48"/>
  <c r="E43" i="48"/>
  <c r="D43" i="48"/>
  <c r="B43" i="48"/>
  <c r="AQ42" i="48"/>
  <c r="AO42" i="48"/>
  <c r="AN42" i="48"/>
  <c r="AP42" i="48" s="1"/>
  <c r="AJ42" i="48"/>
  <c r="AL42" i="48" s="1"/>
  <c r="AD42" i="48"/>
  <c r="AF42" i="48" s="1"/>
  <c r="X42" i="48"/>
  <c r="Z42" i="48" s="1"/>
  <c r="R42" i="48"/>
  <c r="T42" i="48" s="1"/>
  <c r="N42" i="48"/>
  <c r="L42" i="48"/>
  <c r="F42" i="48"/>
  <c r="H42" i="48" s="1"/>
  <c r="AQ41" i="48"/>
  <c r="AR41" i="48" s="1"/>
  <c r="AO41" i="48"/>
  <c r="AN41" i="48"/>
  <c r="AP41" i="48" s="1"/>
  <c r="AJ41" i="48"/>
  <c r="AL41" i="48" s="1"/>
  <c r="AD41" i="48"/>
  <c r="AF41" i="48" s="1"/>
  <c r="Z41" i="48"/>
  <c r="X41" i="48"/>
  <c r="T41" i="48"/>
  <c r="R41" i="48"/>
  <c r="N41" i="48"/>
  <c r="L41" i="48"/>
  <c r="F41" i="48"/>
  <c r="H41" i="48" s="1"/>
  <c r="AQ40" i="48"/>
  <c r="AR40" i="48" s="1"/>
  <c r="AO40" i="48"/>
  <c r="AO43" i="48" s="1"/>
  <c r="AN40" i="48"/>
  <c r="AP40" i="48" s="1"/>
  <c r="AP43" i="48" s="1"/>
  <c r="AJ40" i="48"/>
  <c r="AJ43" i="48" s="1"/>
  <c r="AD40" i="48"/>
  <c r="AF40" i="48" s="1"/>
  <c r="X40" i="48"/>
  <c r="X43" i="48" s="1"/>
  <c r="R40" i="48"/>
  <c r="T40" i="48" s="1"/>
  <c r="N40" i="48"/>
  <c r="L40" i="48"/>
  <c r="L43" i="48" s="1"/>
  <c r="F40" i="48"/>
  <c r="F43" i="48" s="1"/>
  <c r="AK38" i="48"/>
  <c r="AI38" i="48"/>
  <c r="AH38" i="48"/>
  <c r="AE38" i="48"/>
  <c r="AC38" i="48"/>
  <c r="AB38" i="48"/>
  <c r="Y38" i="48"/>
  <c r="W38" i="48"/>
  <c r="V38" i="48"/>
  <c r="S38" i="48"/>
  <c r="Q38" i="48"/>
  <c r="P38" i="48"/>
  <c r="M38" i="48"/>
  <c r="K38" i="48"/>
  <c r="J38" i="48"/>
  <c r="G38" i="48"/>
  <c r="E38" i="48"/>
  <c r="D38" i="48"/>
  <c r="B38" i="48"/>
  <c r="AQ37" i="48"/>
  <c r="AO37" i="48"/>
  <c r="AN37" i="48"/>
  <c r="AP37" i="48" s="1"/>
  <c r="AJ37" i="48"/>
  <c r="AL37" i="48" s="1"/>
  <c r="AF37" i="48"/>
  <c r="AD37" i="48"/>
  <c r="X37" i="48"/>
  <c r="Z37" i="48" s="1"/>
  <c r="R37" i="48"/>
  <c r="T37" i="48" s="1"/>
  <c r="N37" i="48"/>
  <c r="L37" i="48"/>
  <c r="F37" i="48"/>
  <c r="H37" i="48" s="1"/>
  <c r="AQ36" i="48"/>
  <c r="AR36" i="48" s="1"/>
  <c r="AP36" i="48"/>
  <c r="AO36" i="48"/>
  <c r="AN36" i="48"/>
  <c r="AN38" i="48" s="1"/>
  <c r="AJ36" i="48"/>
  <c r="AL36" i="48" s="1"/>
  <c r="AD36" i="48"/>
  <c r="AF36" i="48" s="1"/>
  <c r="X36" i="48"/>
  <c r="Z36" i="48" s="1"/>
  <c r="R36" i="48"/>
  <c r="T36" i="48" s="1"/>
  <c r="L36" i="48"/>
  <c r="N36" i="48" s="1"/>
  <c r="F36" i="48"/>
  <c r="H36" i="48" s="1"/>
  <c r="B36" i="48"/>
  <c r="AQ35" i="48"/>
  <c r="AR35" i="48" s="1"/>
  <c r="AP35" i="48"/>
  <c r="AP38" i="48" s="1"/>
  <c r="AO35" i="48"/>
  <c r="AO38" i="48" s="1"/>
  <c r="AN35" i="48"/>
  <c r="AJ35" i="48"/>
  <c r="AL35" i="48" s="1"/>
  <c r="AD35" i="48"/>
  <c r="AF35" i="48" s="1"/>
  <c r="X35" i="48"/>
  <c r="X38" i="48" s="1"/>
  <c r="T35" i="48"/>
  <c r="R35" i="48"/>
  <c r="R38" i="48" s="1"/>
  <c r="L35" i="48"/>
  <c r="L38" i="48" s="1"/>
  <c r="F35" i="48"/>
  <c r="H35" i="48" s="1"/>
  <c r="AK33" i="48"/>
  <c r="AI33" i="48"/>
  <c r="AH33" i="48"/>
  <c r="AE33" i="48"/>
  <c r="AC33" i="48"/>
  <c r="AB33" i="48"/>
  <c r="Y33" i="48"/>
  <c r="W33" i="48"/>
  <c r="V33" i="48"/>
  <c r="S33" i="48"/>
  <c r="Q33" i="48"/>
  <c r="P33" i="48"/>
  <c r="M33" i="48"/>
  <c r="K33" i="48"/>
  <c r="J33" i="48"/>
  <c r="G33" i="48"/>
  <c r="E33" i="48"/>
  <c r="D33" i="48"/>
  <c r="B33" i="48"/>
  <c r="AQ32" i="48"/>
  <c r="AO32" i="48"/>
  <c r="AN32" i="48"/>
  <c r="AP32" i="48" s="1"/>
  <c r="AJ32" i="48"/>
  <c r="AL32" i="48" s="1"/>
  <c r="AD32" i="48"/>
  <c r="AF32" i="48" s="1"/>
  <c r="Z32" i="48"/>
  <c r="X32" i="48"/>
  <c r="R32" i="48"/>
  <c r="T32" i="48" s="1"/>
  <c r="N32" i="48"/>
  <c r="L32" i="48"/>
  <c r="F32" i="48"/>
  <c r="H32" i="48" s="1"/>
  <c r="AQ31" i="48"/>
  <c r="AO31" i="48"/>
  <c r="AN31" i="48"/>
  <c r="AN33" i="48" s="1"/>
  <c r="AJ31" i="48"/>
  <c r="AL31" i="48" s="1"/>
  <c r="AD31" i="48"/>
  <c r="AF31" i="48" s="1"/>
  <c r="X31" i="48"/>
  <c r="Z31" i="48" s="1"/>
  <c r="T31" i="48"/>
  <c r="R31" i="48"/>
  <c r="N31" i="48"/>
  <c r="L31" i="48"/>
  <c r="F31" i="48"/>
  <c r="H31" i="48" s="1"/>
  <c r="AQ30" i="48"/>
  <c r="AO30" i="48"/>
  <c r="AO33" i="48" s="1"/>
  <c r="AN30" i="48"/>
  <c r="AJ30" i="48"/>
  <c r="AL30" i="48" s="1"/>
  <c r="AD30" i="48"/>
  <c r="AD33" i="48" s="1"/>
  <c r="X30" i="48"/>
  <c r="X33" i="48" s="1"/>
  <c r="R30" i="48"/>
  <c r="R33" i="48" s="1"/>
  <c r="L30" i="48"/>
  <c r="L33" i="48" s="1"/>
  <c r="F30" i="48"/>
  <c r="F33" i="48" s="1"/>
  <c r="AK28" i="48"/>
  <c r="AI28" i="48"/>
  <c r="AH28" i="48"/>
  <c r="AE28" i="48"/>
  <c r="AC28" i="48"/>
  <c r="AB28" i="48"/>
  <c r="Y28" i="48"/>
  <c r="W28" i="48"/>
  <c r="V28" i="48"/>
  <c r="S28" i="48"/>
  <c r="Q28" i="48"/>
  <c r="P28" i="48"/>
  <c r="M28" i="48"/>
  <c r="K28" i="48"/>
  <c r="J28" i="48"/>
  <c r="G28" i="48"/>
  <c r="E28" i="48"/>
  <c r="D28" i="48"/>
  <c r="B28" i="48"/>
  <c r="AQ27" i="48"/>
  <c r="AO27" i="48"/>
  <c r="AN27" i="48"/>
  <c r="AP27" i="48" s="1"/>
  <c r="AJ27" i="48"/>
  <c r="AL27" i="48" s="1"/>
  <c r="AD27" i="48"/>
  <c r="AF27" i="48" s="1"/>
  <c r="X27" i="48"/>
  <c r="Z27" i="48" s="1"/>
  <c r="R27" i="48"/>
  <c r="T27" i="48" s="1"/>
  <c r="L27" i="48"/>
  <c r="N27" i="48" s="1"/>
  <c r="H27" i="48"/>
  <c r="F27" i="48"/>
  <c r="AQ26" i="48"/>
  <c r="AO26" i="48"/>
  <c r="AN26" i="48"/>
  <c r="AL26" i="48"/>
  <c r="AJ26" i="48"/>
  <c r="AF26" i="48"/>
  <c r="AD26" i="48"/>
  <c r="X26" i="48"/>
  <c r="Z26" i="48" s="1"/>
  <c r="R26" i="48"/>
  <c r="T26" i="48" s="1"/>
  <c r="L26" i="48"/>
  <c r="N26" i="48" s="1"/>
  <c r="F26" i="48"/>
  <c r="H26" i="48" s="1"/>
  <c r="AQ25" i="48"/>
  <c r="AO25" i="48"/>
  <c r="AO28" i="48" s="1"/>
  <c r="AN25" i="48"/>
  <c r="AL25" i="48"/>
  <c r="AJ25" i="48"/>
  <c r="AJ28" i="48" s="1"/>
  <c r="AD25" i="48"/>
  <c r="AD28" i="48" s="1"/>
  <c r="X25" i="48"/>
  <c r="Z25" i="48" s="1"/>
  <c r="R25" i="48"/>
  <c r="T25" i="48" s="1"/>
  <c r="L25" i="48"/>
  <c r="N25" i="48" s="1"/>
  <c r="F25" i="48"/>
  <c r="AK23" i="48"/>
  <c r="AI23" i="48"/>
  <c r="AH23" i="48"/>
  <c r="AE23" i="48"/>
  <c r="AF23" i="48" s="1"/>
  <c r="AC23" i="48"/>
  <c r="AB23" i="48"/>
  <c r="Y23" i="48"/>
  <c r="W23" i="48"/>
  <c r="V23" i="48"/>
  <c r="S23" i="48"/>
  <c r="Q23" i="48"/>
  <c r="P23" i="48"/>
  <c r="M23" i="48"/>
  <c r="K23" i="48"/>
  <c r="J23" i="48"/>
  <c r="G23" i="48"/>
  <c r="E23" i="48"/>
  <c r="D23" i="48"/>
  <c r="B23" i="48"/>
  <c r="AQ22" i="48"/>
  <c r="AO22" i="48"/>
  <c r="AN22" i="48"/>
  <c r="AP22" i="48" s="1"/>
  <c r="AJ22" i="48"/>
  <c r="AL22" i="48" s="1"/>
  <c r="AD22" i="48"/>
  <c r="AF22" i="48" s="1"/>
  <c r="Z22" i="48"/>
  <c r="X22" i="48"/>
  <c r="T22" i="48"/>
  <c r="R22" i="48"/>
  <c r="N22" i="48"/>
  <c r="L22" i="48"/>
  <c r="H22" i="48"/>
  <c r="F22" i="48"/>
  <c r="AQ21" i="48"/>
  <c r="AO21" i="48"/>
  <c r="AN21" i="48"/>
  <c r="AJ21" i="48"/>
  <c r="AL21" i="48" s="1"/>
  <c r="AD21" i="48"/>
  <c r="AF21" i="48" s="1"/>
  <c r="X21" i="48"/>
  <c r="Z21" i="48" s="1"/>
  <c r="T21" i="48"/>
  <c r="R21" i="48"/>
  <c r="L21" i="48"/>
  <c r="N21" i="48" s="1"/>
  <c r="F21" i="48"/>
  <c r="H21" i="48" s="1"/>
  <c r="AQ20" i="48"/>
  <c r="AO20" i="48"/>
  <c r="AN20" i="48"/>
  <c r="AL20" i="48"/>
  <c r="AJ20" i="48"/>
  <c r="AJ23" i="48" s="1"/>
  <c r="AF20" i="48"/>
  <c r="AD20" i="48"/>
  <c r="AD23" i="48" s="1"/>
  <c r="X20" i="48"/>
  <c r="X23" i="48" s="1"/>
  <c r="Z23" i="48" s="1"/>
  <c r="R20" i="48"/>
  <c r="T20" i="48" s="1"/>
  <c r="L20" i="48"/>
  <c r="L23" i="48" s="1"/>
  <c r="F20" i="48"/>
  <c r="F23" i="48" s="1"/>
  <c r="AK18" i="48"/>
  <c r="AI18" i="48"/>
  <c r="AH18" i="48"/>
  <c r="AE18" i="48"/>
  <c r="AC18" i="48"/>
  <c r="AB18" i="48"/>
  <c r="Y18" i="48"/>
  <c r="W18" i="48"/>
  <c r="V18" i="48"/>
  <c r="S18" i="48"/>
  <c r="Q18" i="48"/>
  <c r="P18" i="48"/>
  <c r="M18" i="48"/>
  <c r="N18" i="48" s="1"/>
  <c r="K18" i="48"/>
  <c r="J18" i="48"/>
  <c r="G18" i="48"/>
  <c r="E18" i="48"/>
  <c r="D18" i="48"/>
  <c r="B18" i="48"/>
  <c r="AQ17" i="48"/>
  <c r="AO17" i="48"/>
  <c r="AN17" i="48"/>
  <c r="AP17" i="48" s="1"/>
  <c r="AR17" i="48" s="1"/>
  <c r="AJ17" i="48"/>
  <c r="AL17" i="48" s="1"/>
  <c r="AD17" i="48"/>
  <c r="AF17" i="48" s="1"/>
  <c r="X17" i="48"/>
  <c r="Z17" i="48" s="1"/>
  <c r="R17" i="48"/>
  <c r="T17" i="48" s="1"/>
  <c r="N17" i="48"/>
  <c r="L17" i="48"/>
  <c r="F17" i="48"/>
  <c r="H17" i="48" s="1"/>
  <c r="AQ16" i="48"/>
  <c r="AO16" i="48"/>
  <c r="AN16" i="48"/>
  <c r="AJ16" i="48"/>
  <c r="AL16" i="48" s="1"/>
  <c r="AF16" i="48"/>
  <c r="AD16" i="48"/>
  <c r="X16" i="48"/>
  <c r="Z16" i="48" s="1"/>
  <c r="R16" i="48"/>
  <c r="T16" i="48" s="1"/>
  <c r="N16" i="48"/>
  <c r="L16" i="48"/>
  <c r="H16" i="48"/>
  <c r="F16" i="48"/>
  <c r="AQ15" i="48"/>
  <c r="AQ18" i="48" s="1"/>
  <c r="AO15" i="48"/>
  <c r="AO18" i="48" s="1"/>
  <c r="AN15" i="48"/>
  <c r="AJ15" i="48"/>
  <c r="AL15" i="48" s="1"/>
  <c r="AD15" i="48"/>
  <c r="AF15" i="48" s="1"/>
  <c r="X15" i="48"/>
  <c r="X18" i="48" s="1"/>
  <c r="R15" i="48"/>
  <c r="R18" i="48" s="1"/>
  <c r="L15" i="48"/>
  <c r="L18" i="48" s="1"/>
  <c r="F15" i="48"/>
  <c r="F18" i="48" s="1"/>
  <c r="AK13" i="48"/>
  <c r="AI13" i="48"/>
  <c r="AH13" i="48"/>
  <c r="AE13" i="48"/>
  <c r="AC13" i="48"/>
  <c r="AB13" i="48"/>
  <c r="Y13" i="48"/>
  <c r="W13" i="48"/>
  <c r="V13" i="48"/>
  <c r="S13" i="48"/>
  <c r="Q13" i="48"/>
  <c r="P13" i="48"/>
  <c r="M13" i="48"/>
  <c r="K13" i="48"/>
  <c r="J13" i="48"/>
  <c r="G13" i="48"/>
  <c r="E13" i="48"/>
  <c r="D13" i="48"/>
  <c r="B13" i="48"/>
  <c r="AQ12" i="48"/>
  <c r="AR12" i="48" s="1"/>
  <c r="AO12" i="48"/>
  <c r="AN12" i="48"/>
  <c r="AP12" i="48" s="1"/>
  <c r="AL12" i="48"/>
  <c r="AJ12" i="48"/>
  <c r="AD12" i="48"/>
  <c r="AF12" i="48" s="1"/>
  <c r="Z12" i="48"/>
  <c r="X12" i="48"/>
  <c r="R12" i="48"/>
  <c r="T12" i="48" s="1"/>
  <c r="N12" i="48"/>
  <c r="L12" i="48"/>
  <c r="F12" i="48"/>
  <c r="H12" i="48" s="1"/>
  <c r="AO11" i="48"/>
  <c r="AP11" i="48" s="1"/>
  <c r="AJ11" i="48"/>
  <c r="AD11" i="48"/>
  <c r="H11" i="48"/>
  <c r="AQ10" i="48"/>
  <c r="AO10" i="48"/>
  <c r="AN10" i="48"/>
  <c r="AN13" i="48" s="1"/>
  <c r="AJ10" i="48"/>
  <c r="AL10" i="48" s="1"/>
  <c r="AF10" i="48"/>
  <c r="AD10" i="48"/>
  <c r="X10" i="48"/>
  <c r="Z10" i="48" s="1"/>
  <c r="R10" i="48"/>
  <c r="T10" i="48" s="1"/>
  <c r="L10" i="48"/>
  <c r="N10" i="48" s="1"/>
  <c r="F10" i="48"/>
  <c r="H10" i="48" s="1"/>
  <c r="AO9" i="48"/>
  <c r="AJ9" i="48"/>
  <c r="AD9" i="48"/>
  <c r="H9" i="48"/>
  <c r="AQ8" i="48"/>
  <c r="AO8" i="48"/>
  <c r="AN8" i="48"/>
  <c r="AL8" i="48"/>
  <c r="AJ8" i="48"/>
  <c r="AJ13" i="48" s="1"/>
  <c r="AL13" i="48" s="1"/>
  <c r="AD8" i="48"/>
  <c r="AD13" i="48" s="1"/>
  <c r="X8" i="48"/>
  <c r="Z8" i="48" s="1"/>
  <c r="R8" i="48"/>
  <c r="L8" i="48"/>
  <c r="F8" i="48"/>
  <c r="H8" i="48" s="1"/>
  <c r="AK6" i="48"/>
  <c r="AI6" i="48"/>
  <c r="AH6" i="48"/>
  <c r="AE6" i="48"/>
  <c r="AC6" i="48"/>
  <c r="AB6" i="48"/>
  <c r="Y6" i="48"/>
  <c r="W6" i="48"/>
  <c r="V6" i="48"/>
  <c r="S6" i="48"/>
  <c r="Q6" i="48"/>
  <c r="P6" i="48"/>
  <c r="M6" i="48"/>
  <c r="K6" i="48"/>
  <c r="J6" i="48"/>
  <c r="G6" i="48"/>
  <c r="E6" i="48"/>
  <c r="D6" i="48"/>
  <c r="B6" i="48"/>
  <c r="AQ5" i="48"/>
  <c r="AO5" i="48"/>
  <c r="AN5" i="48"/>
  <c r="AP5" i="48" s="1"/>
  <c r="AL5" i="48"/>
  <c r="AJ5" i="48"/>
  <c r="AD5" i="48"/>
  <c r="AF5" i="48" s="1"/>
  <c r="X5" i="48"/>
  <c r="Z5" i="48" s="1"/>
  <c r="T5" i="48"/>
  <c r="R5" i="48"/>
  <c r="N5" i="48"/>
  <c r="L5" i="48"/>
  <c r="F5" i="48"/>
  <c r="H5" i="48" s="1"/>
  <c r="AQ4" i="48"/>
  <c r="AO4" i="48"/>
  <c r="AN4" i="48"/>
  <c r="AJ4" i="48"/>
  <c r="AL4" i="48" s="1"/>
  <c r="AD4" i="48"/>
  <c r="AF4" i="48" s="1"/>
  <c r="X4" i="48"/>
  <c r="Z4" i="48" s="1"/>
  <c r="R4" i="48"/>
  <c r="T4" i="48" s="1"/>
  <c r="L4" i="48"/>
  <c r="N4" i="48" s="1"/>
  <c r="F4" i="48"/>
  <c r="H4" i="48" s="1"/>
  <c r="AQ3" i="48"/>
  <c r="AO3" i="48"/>
  <c r="AN3" i="48"/>
  <c r="AJ3" i="48"/>
  <c r="AL3" i="48" s="1"/>
  <c r="AD3" i="48"/>
  <c r="AD6" i="48" s="1"/>
  <c r="X3" i="48"/>
  <c r="R3" i="48"/>
  <c r="T3" i="48" s="1"/>
  <c r="L3" i="48"/>
  <c r="F3" i="48"/>
  <c r="L70" i="47"/>
  <c r="N70" i="47" s="1"/>
  <c r="H65" i="47"/>
  <c r="AK103" i="47"/>
  <c r="AI103" i="47"/>
  <c r="AH103" i="47"/>
  <c r="AE103" i="47"/>
  <c r="AC103" i="47"/>
  <c r="AB103" i="47"/>
  <c r="Y103" i="47"/>
  <c r="W103" i="47"/>
  <c r="V103" i="47"/>
  <c r="S103" i="47"/>
  <c r="T103" i="47" s="1"/>
  <c r="Q103" i="47"/>
  <c r="P103" i="47"/>
  <c r="M103" i="47"/>
  <c r="K103" i="47"/>
  <c r="J103" i="47"/>
  <c r="G103" i="47"/>
  <c r="E103" i="47"/>
  <c r="D103" i="47"/>
  <c r="B103" i="47"/>
  <c r="AQ102" i="47"/>
  <c r="AO102" i="47"/>
  <c r="AN102" i="47"/>
  <c r="AP102" i="47" s="1"/>
  <c r="AR102" i="47" s="1"/>
  <c r="AL102" i="47"/>
  <c r="AJ102" i="47"/>
  <c r="AD102" i="47"/>
  <c r="AF102" i="47" s="1"/>
  <c r="X102" i="47"/>
  <c r="Z102" i="47" s="1"/>
  <c r="R102" i="47"/>
  <c r="R103" i="47" s="1"/>
  <c r="L102" i="47"/>
  <c r="N102" i="47" s="1"/>
  <c r="H102" i="47"/>
  <c r="F102" i="47"/>
  <c r="AR101" i="47"/>
  <c r="AQ101" i="47"/>
  <c r="AP101" i="47"/>
  <c r="AO101" i="47"/>
  <c r="AN101" i="47"/>
  <c r="AN103" i="47" s="1"/>
  <c r="AL101" i="47"/>
  <c r="AJ101" i="47"/>
  <c r="AF101" i="47"/>
  <c r="X101" i="47"/>
  <c r="Z101" i="47" s="1"/>
  <c r="T101" i="47"/>
  <c r="R101" i="47"/>
  <c r="N101" i="47"/>
  <c r="L101" i="47"/>
  <c r="F101" i="47"/>
  <c r="H101" i="47" s="1"/>
  <c r="AQ100" i="47"/>
  <c r="AQ103" i="47" s="1"/>
  <c r="AR103" i="47" s="1"/>
  <c r="AO100" i="47"/>
  <c r="AO103" i="47" s="1"/>
  <c r="AN100" i="47"/>
  <c r="AP100" i="47" s="1"/>
  <c r="AP103" i="47" s="1"/>
  <c r="AJ100" i="47"/>
  <c r="AL100" i="47" s="1"/>
  <c r="AD100" i="47"/>
  <c r="AD103" i="47" s="1"/>
  <c r="AF103" i="47" s="1"/>
  <c r="Z100" i="47"/>
  <c r="X100" i="47"/>
  <c r="X103" i="47" s="1"/>
  <c r="R100" i="47"/>
  <c r="T100" i="47" s="1"/>
  <c r="N100" i="47"/>
  <c r="L100" i="47"/>
  <c r="L103" i="47" s="1"/>
  <c r="H100" i="47"/>
  <c r="F100" i="47"/>
  <c r="F103" i="47" s="1"/>
  <c r="AK98" i="47"/>
  <c r="AL98" i="47" s="1"/>
  <c r="AI98" i="47"/>
  <c r="AH98" i="47"/>
  <c r="AE98" i="47"/>
  <c r="AC98" i="47"/>
  <c r="AB98" i="47"/>
  <c r="Y98" i="47"/>
  <c r="W98" i="47"/>
  <c r="V98" i="47"/>
  <c r="S98" i="47"/>
  <c r="Q98" i="47"/>
  <c r="P98" i="47"/>
  <c r="N98" i="47"/>
  <c r="M98" i="47"/>
  <c r="L98" i="47"/>
  <c r="K98" i="47"/>
  <c r="J98" i="47"/>
  <c r="G98" i="47"/>
  <c r="F98" i="47"/>
  <c r="H98" i="47" s="1"/>
  <c r="E98" i="47"/>
  <c r="D98" i="47"/>
  <c r="B98" i="47"/>
  <c r="AQ97" i="47"/>
  <c r="AO97" i="47"/>
  <c r="AN97" i="47"/>
  <c r="AP97" i="47" s="1"/>
  <c r="AJ97" i="47"/>
  <c r="AL97" i="47" s="1"/>
  <c r="AD97" i="47"/>
  <c r="AF97" i="47" s="1"/>
  <c r="X97" i="47"/>
  <c r="Z97" i="47" s="1"/>
  <c r="R97" i="47"/>
  <c r="T97" i="47" s="1"/>
  <c r="N97" i="47"/>
  <c r="L97" i="47"/>
  <c r="H97" i="47"/>
  <c r="F97" i="47"/>
  <c r="AQ96" i="47"/>
  <c r="AO96" i="47"/>
  <c r="AN96" i="47"/>
  <c r="AN98" i="47" s="1"/>
  <c r="AL96" i="47"/>
  <c r="AJ96" i="47"/>
  <c r="AD96" i="47"/>
  <c r="AF96" i="47" s="1"/>
  <c r="X96" i="47"/>
  <c r="Z96" i="47" s="1"/>
  <c r="T96" i="47"/>
  <c r="R96" i="47"/>
  <c r="L96" i="47"/>
  <c r="N96" i="47" s="1"/>
  <c r="H96" i="47"/>
  <c r="F96" i="47"/>
  <c r="AQ95" i="47"/>
  <c r="AO95" i="47"/>
  <c r="AP95" i="47" s="1"/>
  <c r="AN95" i="47"/>
  <c r="AL95" i="47"/>
  <c r="AJ95" i="47"/>
  <c r="AJ98" i="47" s="1"/>
  <c r="AD95" i="47"/>
  <c r="AD98" i="47" s="1"/>
  <c r="AF98" i="47" s="1"/>
  <c r="X95" i="47"/>
  <c r="X98" i="47" s="1"/>
  <c r="Z98" i="47" s="1"/>
  <c r="R95" i="47"/>
  <c r="R98" i="47" s="1"/>
  <c r="T98" i="47" s="1"/>
  <c r="L95" i="47"/>
  <c r="N95" i="47" s="1"/>
  <c r="H95" i="47"/>
  <c r="F95" i="47"/>
  <c r="AK93" i="47"/>
  <c r="AI93" i="47"/>
  <c r="AH93" i="47"/>
  <c r="AE93" i="47"/>
  <c r="AC93" i="47"/>
  <c r="AB93" i="47"/>
  <c r="Y93" i="47"/>
  <c r="W93" i="47"/>
  <c r="V93" i="47"/>
  <c r="S93" i="47"/>
  <c r="T93" i="47" s="1"/>
  <c r="R93" i="47"/>
  <c r="Q93" i="47"/>
  <c r="P93" i="47"/>
  <c r="M93" i="47"/>
  <c r="K93" i="47"/>
  <c r="J93" i="47"/>
  <c r="G93" i="47"/>
  <c r="H93" i="47" s="1"/>
  <c r="E93" i="47"/>
  <c r="D93" i="47"/>
  <c r="B93" i="47"/>
  <c r="AQ92" i="47"/>
  <c r="AO92" i="47"/>
  <c r="AN92" i="47"/>
  <c r="AP92" i="47" s="1"/>
  <c r="AR92" i="47" s="1"/>
  <c r="AL92" i="47"/>
  <c r="AJ92" i="47"/>
  <c r="AF92" i="47"/>
  <c r="AD92" i="47"/>
  <c r="X92" i="47"/>
  <c r="Z92" i="47" s="1"/>
  <c r="R92" i="47"/>
  <c r="N92" i="47"/>
  <c r="L92" i="47"/>
  <c r="F92" i="47"/>
  <c r="H92" i="47" s="1"/>
  <c r="AQ91" i="47"/>
  <c r="AO91" i="47"/>
  <c r="AN91" i="47"/>
  <c r="AN93" i="47" s="1"/>
  <c r="AJ91" i="47"/>
  <c r="AJ93" i="47" s="1"/>
  <c r="AL93" i="47" s="1"/>
  <c r="AD91" i="47"/>
  <c r="AF91" i="47" s="1"/>
  <c r="Z91" i="47"/>
  <c r="R91" i="47"/>
  <c r="T91" i="47" s="1"/>
  <c r="L91" i="47"/>
  <c r="N91" i="47" s="1"/>
  <c r="F91" i="47"/>
  <c r="H91" i="47" s="1"/>
  <c r="AQ90" i="47"/>
  <c r="AR90" i="47" s="1"/>
  <c r="AP90" i="47"/>
  <c r="AO90" i="47"/>
  <c r="AO93" i="47" s="1"/>
  <c r="AN90" i="47"/>
  <c r="AL90" i="47"/>
  <c r="AJ90" i="47"/>
  <c r="AD90" i="47"/>
  <c r="AF90" i="47" s="1"/>
  <c r="Z90" i="47"/>
  <c r="X90" i="47"/>
  <c r="T90" i="47"/>
  <c r="R90" i="47"/>
  <c r="L90" i="47"/>
  <c r="N90" i="47" s="1"/>
  <c r="F90" i="47"/>
  <c r="F93" i="47" s="1"/>
  <c r="AK88" i="47"/>
  <c r="AI88" i="47"/>
  <c r="AH88" i="47"/>
  <c r="AE88" i="47"/>
  <c r="AC88" i="47"/>
  <c r="AB88" i="47"/>
  <c r="Y88" i="47"/>
  <c r="W88" i="47"/>
  <c r="V88" i="47"/>
  <c r="S88" i="47"/>
  <c r="Q88" i="47"/>
  <c r="P88" i="47"/>
  <c r="M88" i="47"/>
  <c r="N88" i="47" s="1"/>
  <c r="K88" i="47"/>
  <c r="J88" i="47"/>
  <c r="G88" i="47"/>
  <c r="E88" i="47"/>
  <c r="D88" i="47"/>
  <c r="B88" i="47"/>
  <c r="AQ87" i="47"/>
  <c r="AO87" i="47"/>
  <c r="AN87" i="47"/>
  <c r="AP87" i="47" s="1"/>
  <c r="AR87" i="47" s="1"/>
  <c r="AJ87" i="47"/>
  <c r="AL87" i="47" s="1"/>
  <c r="AD87" i="47"/>
  <c r="AF87" i="47" s="1"/>
  <c r="Z87" i="47"/>
  <c r="X87" i="47"/>
  <c r="T87" i="47"/>
  <c r="R87" i="47"/>
  <c r="L87" i="47"/>
  <c r="N87" i="47" s="1"/>
  <c r="F87" i="47"/>
  <c r="H87" i="47" s="1"/>
  <c r="AQ86" i="47"/>
  <c r="AR86" i="47" s="1"/>
  <c r="AO86" i="47"/>
  <c r="AN86" i="47"/>
  <c r="AP86" i="47" s="1"/>
  <c r="AJ86" i="47"/>
  <c r="AL86" i="47" s="1"/>
  <c r="AF86" i="47"/>
  <c r="AD86" i="47"/>
  <c r="X86" i="47"/>
  <c r="Z86" i="47" s="1"/>
  <c r="T86" i="47"/>
  <c r="R86" i="47"/>
  <c r="N86" i="47"/>
  <c r="L86" i="47"/>
  <c r="F86" i="47"/>
  <c r="H86" i="47" s="1"/>
  <c r="AQ85" i="47"/>
  <c r="AP85" i="47"/>
  <c r="AO85" i="47"/>
  <c r="AO88" i="47" s="1"/>
  <c r="AN85" i="47"/>
  <c r="AJ85" i="47"/>
  <c r="AJ88" i="47" s="1"/>
  <c r="AD85" i="47"/>
  <c r="AD88" i="47" s="1"/>
  <c r="X85" i="47"/>
  <c r="Z85" i="47" s="1"/>
  <c r="T85" i="47"/>
  <c r="R85" i="47"/>
  <c r="R88" i="47" s="1"/>
  <c r="N85" i="47"/>
  <c r="L85" i="47"/>
  <c r="L88" i="47" s="1"/>
  <c r="H85" i="47"/>
  <c r="F85" i="47"/>
  <c r="F88" i="47" s="1"/>
  <c r="H88" i="47" s="1"/>
  <c r="AK83" i="47"/>
  <c r="AI83" i="47"/>
  <c r="AH83" i="47"/>
  <c r="AE83" i="47"/>
  <c r="AC83" i="47"/>
  <c r="AB83" i="47"/>
  <c r="Y83" i="47"/>
  <c r="W83" i="47"/>
  <c r="V83" i="47"/>
  <c r="S83" i="47"/>
  <c r="Q83" i="47"/>
  <c r="P83" i="47"/>
  <c r="M83" i="47"/>
  <c r="L83" i="47"/>
  <c r="N83" i="47" s="1"/>
  <c r="K83" i="47"/>
  <c r="J83" i="47"/>
  <c r="H83" i="47"/>
  <c r="G83" i="47"/>
  <c r="F83" i="47"/>
  <c r="E83" i="47"/>
  <c r="D83" i="47"/>
  <c r="B83" i="47"/>
  <c r="AQ82" i="47"/>
  <c r="AR82" i="47" s="1"/>
  <c r="AO82" i="47"/>
  <c r="AO83" i="47" s="1"/>
  <c r="AN82" i="47"/>
  <c r="AP82" i="47" s="1"/>
  <c r="AJ82" i="47"/>
  <c r="AL82" i="47" s="1"/>
  <c r="AD82" i="47"/>
  <c r="AF82" i="47" s="1"/>
  <c r="Z82" i="47"/>
  <c r="X82" i="47"/>
  <c r="T82" i="47"/>
  <c r="R82" i="47"/>
  <c r="N82" i="47"/>
  <c r="L82" i="47"/>
  <c r="H82" i="47"/>
  <c r="F82" i="47"/>
  <c r="AQ81" i="47"/>
  <c r="AO81" i="47"/>
  <c r="AN81" i="47"/>
  <c r="AN83" i="47" s="1"/>
  <c r="AJ81" i="47"/>
  <c r="AL81" i="47" s="1"/>
  <c r="AD81" i="47"/>
  <c r="AF81" i="47" s="1"/>
  <c r="X81" i="47"/>
  <c r="Z81" i="47" s="1"/>
  <c r="T81" i="47"/>
  <c r="R81" i="47"/>
  <c r="N81" i="47"/>
  <c r="L81" i="47"/>
  <c r="H81" i="47"/>
  <c r="F81" i="47"/>
  <c r="AQ80" i="47"/>
  <c r="AR80" i="47" s="1"/>
  <c r="AO80" i="47"/>
  <c r="AN80" i="47"/>
  <c r="AP80" i="47" s="1"/>
  <c r="AL80" i="47"/>
  <c r="AJ80" i="47"/>
  <c r="AJ83" i="47" s="1"/>
  <c r="AD80" i="47"/>
  <c r="AF80" i="47" s="1"/>
  <c r="X80" i="47"/>
  <c r="X83" i="47" s="1"/>
  <c r="Z83" i="47" s="1"/>
  <c r="T80" i="47"/>
  <c r="R80" i="47"/>
  <c r="R83" i="47" s="1"/>
  <c r="T83" i="47" s="1"/>
  <c r="N80" i="47"/>
  <c r="L80" i="47"/>
  <c r="H80" i="47"/>
  <c r="F80" i="47"/>
  <c r="AK78" i="47"/>
  <c r="AI78" i="47"/>
  <c r="AH78" i="47"/>
  <c r="AE78" i="47"/>
  <c r="AD78" i="47"/>
  <c r="AF78" i="47" s="1"/>
  <c r="AC78" i="47"/>
  <c r="AB78" i="47"/>
  <c r="Y78" i="47"/>
  <c r="W78" i="47"/>
  <c r="V78" i="47"/>
  <c r="S78" i="47"/>
  <c r="Q78" i="47"/>
  <c r="P78" i="47"/>
  <c r="M78" i="47"/>
  <c r="K78" i="47"/>
  <c r="J78" i="47"/>
  <c r="G78" i="47"/>
  <c r="E78" i="47"/>
  <c r="D78" i="47"/>
  <c r="B78" i="47"/>
  <c r="AQ77" i="47"/>
  <c r="AO77" i="47"/>
  <c r="AN77" i="47"/>
  <c r="AP77" i="47" s="1"/>
  <c r="AR77" i="47" s="1"/>
  <c r="AL77" i="47"/>
  <c r="AJ77" i="47"/>
  <c r="AD77" i="47"/>
  <c r="AF77" i="47" s="1"/>
  <c r="X77" i="47"/>
  <c r="Z77" i="47" s="1"/>
  <c r="R77" i="47"/>
  <c r="T77" i="47" s="1"/>
  <c r="N77" i="47"/>
  <c r="L77" i="47"/>
  <c r="H77" i="47"/>
  <c r="F77" i="47"/>
  <c r="AQ76" i="47"/>
  <c r="AO76" i="47"/>
  <c r="AN76" i="47"/>
  <c r="AN78" i="47" s="1"/>
  <c r="AL76" i="47"/>
  <c r="AJ76" i="47"/>
  <c r="AF76" i="47"/>
  <c r="AD76" i="47"/>
  <c r="X76" i="47"/>
  <c r="Z76" i="47" s="1"/>
  <c r="R76" i="47"/>
  <c r="T76" i="47" s="1"/>
  <c r="L76" i="47"/>
  <c r="N76" i="47" s="1"/>
  <c r="F76" i="47"/>
  <c r="F78" i="47" s="1"/>
  <c r="AQ75" i="47"/>
  <c r="AO75" i="47"/>
  <c r="AP75" i="47" s="1"/>
  <c r="AN75" i="47"/>
  <c r="AL75" i="47"/>
  <c r="AJ75" i="47"/>
  <c r="AJ78" i="47" s="1"/>
  <c r="AL78" i="47" s="1"/>
  <c r="AF75" i="47"/>
  <c r="AD75" i="47"/>
  <c r="X75" i="47"/>
  <c r="Z75" i="47" s="1"/>
  <c r="R75" i="47"/>
  <c r="T75" i="47" s="1"/>
  <c r="L75" i="47"/>
  <c r="N75" i="47" s="1"/>
  <c r="F75" i="47"/>
  <c r="H75" i="47" s="1"/>
  <c r="AK73" i="47"/>
  <c r="AH73" i="47"/>
  <c r="AE73" i="47"/>
  <c r="AC73" i="47"/>
  <c r="AB73" i="47"/>
  <c r="Y73" i="47"/>
  <c r="W73" i="47"/>
  <c r="V73" i="47"/>
  <c r="S73" i="47"/>
  <c r="Q73" i="47"/>
  <c r="P73" i="47"/>
  <c r="M73" i="47"/>
  <c r="K73" i="47"/>
  <c r="J73" i="47"/>
  <c r="G73" i="47"/>
  <c r="F73" i="47"/>
  <c r="H73" i="47" s="1"/>
  <c r="E73" i="47"/>
  <c r="D73" i="47"/>
  <c r="B73" i="47"/>
  <c r="AQ72" i="47"/>
  <c r="AO72" i="47"/>
  <c r="AN72" i="47"/>
  <c r="AP72" i="47" s="1"/>
  <c r="AJ72" i="47"/>
  <c r="AL72" i="47" s="1"/>
  <c r="AD72" i="47"/>
  <c r="AF72" i="47" s="1"/>
  <c r="X72" i="47"/>
  <c r="Z72" i="47" s="1"/>
  <c r="T72" i="47"/>
  <c r="R72" i="47"/>
  <c r="N72" i="47"/>
  <c r="L72" i="47"/>
  <c r="H72" i="47"/>
  <c r="F72" i="47"/>
  <c r="AQ71" i="47"/>
  <c r="AO71" i="47"/>
  <c r="AN71" i="47"/>
  <c r="AN73" i="47" s="1"/>
  <c r="AL71" i="47"/>
  <c r="AJ71" i="47"/>
  <c r="AJ73" i="47" s="1"/>
  <c r="AL73" i="47" s="1"/>
  <c r="AD71" i="47"/>
  <c r="AF71" i="47" s="1"/>
  <c r="X71" i="47"/>
  <c r="Z71" i="47" s="1"/>
  <c r="T71" i="47"/>
  <c r="R71" i="47"/>
  <c r="N71" i="47"/>
  <c r="L71" i="47"/>
  <c r="H71" i="47"/>
  <c r="F71" i="47"/>
  <c r="AQ70" i="47"/>
  <c r="AQ73" i="47" s="1"/>
  <c r="AO70" i="47"/>
  <c r="AO73" i="47" s="1"/>
  <c r="AN70" i="47"/>
  <c r="AL70" i="47"/>
  <c r="AJ70" i="47"/>
  <c r="AD70" i="47"/>
  <c r="AD73" i="47" s="1"/>
  <c r="AF73" i="47" s="1"/>
  <c r="X70" i="47"/>
  <c r="X73" i="47" s="1"/>
  <c r="Z73" i="47" s="1"/>
  <c r="R70" i="47"/>
  <c r="R73" i="47" s="1"/>
  <c r="T73" i="47" s="1"/>
  <c r="H70" i="47"/>
  <c r="F70" i="47"/>
  <c r="AK68" i="47"/>
  <c r="AJ68" i="47"/>
  <c r="AL68" i="47" s="1"/>
  <c r="AI68" i="47"/>
  <c r="AH68" i="47"/>
  <c r="AE68" i="47"/>
  <c r="AC68" i="47"/>
  <c r="AB68" i="47"/>
  <c r="Y68" i="47"/>
  <c r="W68" i="47"/>
  <c r="V68" i="47"/>
  <c r="S68" i="47"/>
  <c r="Q68" i="47"/>
  <c r="P68" i="47"/>
  <c r="M68" i="47"/>
  <c r="K68" i="47"/>
  <c r="J68" i="47"/>
  <c r="G68" i="47"/>
  <c r="E68" i="47"/>
  <c r="D68" i="47"/>
  <c r="B68" i="47"/>
  <c r="AQ67" i="47"/>
  <c r="AO67" i="47"/>
  <c r="AN67" i="47"/>
  <c r="AP67" i="47" s="1"/>
  <c r="AL67" i="47"/>
  <c r="AJ67" i="47"/>
  <c r="AF67" i="47"/>
  <c r="AD67" i="47"/>
  <c r="X67" i="47"/>
  <c r="Z67" i="47" s="1"/>
  <c r="R67" i="47"/>
  <c r="T67" i="47" s="1"/>
  <c r="N67" i="47"/>
  <c r="L67" i="47"/>
  <c r="H67" i="47"/>
  <c r="F67" i="47"/>
  <c r="AQ66" i="47"/>
  <c r="AO66" i="47"/>
  <c r="AN66" i="47"/>
  <c r="AL66" i="47"/>
  <c r="AJ66" i="47"/>
  <c r="AD66" i="47"/>
  <c r="AD68" i="47" s="1"/>
  <c r="AF68" i="47" s="1"/>
  <c r="X66" i="47"/>
  <c r="Z66" i="47" s="1"/>
  <c r="R66" i="47"/>
  <c r="T66" i="47" s="1"/>
  <c r="L66" i="47"/>
  <c r="N66" i="47" s="1"/>
  <c r="F66" i="47"/>
  <c r="H66" i="47" s="1"/>
  <c r="AQ65" i="47"/>
  <c r="AO65" i="47"/>
  <c r="AN65" i="47"/>
  <c r="AL65" i="47"/>
  <c r="AJ65" i="47"/>
  <c r="AF65" i="47"/>
  <c r="AD65" i="47"/>
  <c r="Z65" i="47"/>
  <c r="X65" i="47"/>
  <c r="X68" i="47" s="1"/>
  <c r="Z68" i="47" s="1"/>
  <c r="R65" i="47"/>
  <c r="T65" i="47" s="1"/>
  <c r="L65" i="47"/>
  <c r="N65" i="47" s="1"/>
  <c r="F65" i="47"/>
  <c r="AK63" i="47"/>
  <c r="AJ63" i="47"/>
  <c r="AL63" i="47" s="1"/>
  <c r="AI63" i="47"/>
  <c r="AH63" i="47"/>
  <c r="AF63" i="47"/>
  <c r="AE63" i="47"/>
  <c r="AD63" i="47"/>
  <c r="AC63" i="47"/>
  <c r="AB63" i="47"/>
  <c r="Y63" i="47"/>
  <c r="Z63" i="47" s="1"/>
  <c r="X63" i="47"/>
  <c r="W63" i="47"/>
  <c r="V63" i="47"/>
  <c r="S63" i="47"/>
  <c r="Q63" i="47"/>
  <c r="P63" i="47"/>
  <c r="M63" i="47"/>
  <c r="K63" i="47"/>
  <c r="J63" i="47"/>
  <c r="G63" i="47"/>
  <c r="H63" i="47" s="1"/>
  <c r="E63" i="47"/>
  <c r="D63" i="47"/>
  <c r="B63" i="47"/>
  <c r="AQ62" i="47"/>
  <c r="AO62" i="47"/>
  <c r="AN62" i="47"/>
  <c r="AN63" i="47" s="1"/>
  <c r="AL62" i="47"/>
  <c r="AJ62" i="47"/>
  <c r="AF62" i="47"/>
  <c r="AD62" i="47"/>
  <c r="X62" i="47"/>
  <c r="Z62" i="47" s="1"/>
  <c r="R62" i="47"/>
  <c r="T62" i="47" s="1"/>
  <c r="L62" i="47"/>
  <c r="N62" i="47" s="1"/>
  <c r="F62" i="47"/>
  <c r="H62" i="47" s="1"/>
  <c r="AQ61" i="47"/>
  <c r="AP61" i="47"/>
  <c r="AR61" i="47" s="1"/>
  <c r="AO61" i="47"/>
  <c r="AN61" i="47"/>
  <c r="AL61" i="47"/>
  <c r="AJ61" i="47"/>
  <c r="AF61" i="47"/>
  <c r="AD61" i="47"/>
  <c r="Z61" i="47"/>
  <c r="X61" i="47"/>
  <c r="T61" i="47"/>
  <c r="R61" i="47"/>
  <c r="L61" i="47"/>
  <c r="N61" i="47" s="1"/>
  <c r="F61" i="47"/>
  <c r="H61" i="47" s="1"/>
  <c r="AQ60" i="47"/>
  <c r="AQ63" i="47" s="1"/>
  <c r="AR63" i="47" s="1"/>
  <c r="AO60" i="47"/>
  <c r="AO63" i="47" s="1"/>
  <c r="AN60" i="47"/>
  <c r="AJ60" i="47"/>
  <c r="AL60" i="47" s="1"/>
  <c r="AF60" i="47"/>
  <c r="AD60" i="47"/>
  <c r="Z60" i="47"/>
  <c r="X60" i="47"/>
  <c r="R60" i="47"/>
  <c r="T60" i="47" s="1"/>
  <c r="L60" i="47"/>
  <c r="N60" i="47" s="1"/>
  <c r="F60" i="47"/>
  <c r="F63" i="47" s="1"/>
  <c r="AK58" i="47"/>
  <c r="AI58" i="47"/>
  <c r="AH58" i="47"/>
  <c r="AE58" i="47"/>
  <c r="AC58" i="47"/>
  <c r="AB58" i="47"/>
  <c r="Y58" i="47"/>
  <c r="Z58" i="47" s="1"/>
  <c r="W58" i="47"/>
  <c r="V58" i="47"/>
  <c r="S58" i="47"/>
  <c r="T58" i="47" s="1"/>
  <c r="Q58" i="47"/>
  <c r="P58" i="47"/>
  <c r="M58" i="47"/>
  <c r="K58" i="47"/>
  <c r="J58" i="47"/>
  <c r="G58" i="47"/>
  <c r="E58" i="47"/>
  <c r="D58" i="47"/>
  <c r="B58" i="47"/>
  <c r="AQ57" i="47"/>
  <c r="AO57" i="47"/>
  <c r="AN57" i="47"/>
  <c r="AP57" i="47" s="1"/>
  <c r="AJ57" i="47"/>
  <c r="AL57" i="47" s="1"/>
  <c r="AF57" i="47"/>
  <c r="AD57" i="47"/>
  <c r="Z57" i="47"/>
  <c r="X57" i="47"/>
  <c r="T57" i="47"/>
  <c r="R57" i="47"/>
  <c r="N57" i="47"/>
  <c r="L57" i="47"/>
  <c r="F57" i="47"/>
  <c r="H57" i="47" s="1"/>
  <c r="AQ56" i="47"/>
  <c r="AR56" i="47" s="1"/>
  <c r="AP56" i="47"/>
  <c r="AO56" i="47"/>
  <c r="AN56" i="47"/>
  <c r="AJ56" i="47"/>
  <c r="AL56" i="47" s="1"/>
  <c r="AD56" i="47"/>
  <c r="AF56" i="47" s="1"/>
  <c r="Z56" i="47"/>
  <c r="X56" i="47"/>
  <c r="T56" i="47"/>
  <c r="R56" i="47"/>
  <c r="N56" i="47"/>
  <c r="L56" i="47"/>
  <c r="F56" i="47"/>
  <c r="H56" i="47" s="1"/>
  <c r="AQ55" i="47"/>
  <c r="AO55" i="47"/>
  <c r="AO58" i="47" s="1"/>
  <c r="AN55" i="47"/>
  <c r="AJ55" i="47"/>
  <c r="AL55" i="47" s="1"/>
  <c r="AD55" i="47"/>
  <c r="AF55" i="47" s="1"/>
  <c r="Z55" i="47"/>
  <c r="X55" i="47"/>
  <c r="X58" i="47" s="1"/>
  <c r="T55" i="47"/>
  <c r="R55" i="47"/>
  <c r="R58" i="47" s="1"/>
  <c r="L55" i="47"/>
  <c r="L58" i="47" s="1"/>
  <c r="N58" i="47" s="1"/>
  <c r="F55" i="47"/>
  <c r="F58" i="47" s="1"/>
  <c r="AI53" i="47"/>
  <c r="AH53" i="47"/>
  <c r="AC53" i="47"/>
  <c r="AB53" i="47"/>
  <c r="W53" i="47"/>
  <c r="V53" i="47"/>
  <c r="Q53" i="47"/>
  <c r="P53" i="47"/>
  <c r="K53" i="47"/>
  <c r="J53" i="47"/>
  <c r="F53" i="47"/>
  <c r="E53" i="47"/>
  <c r="D53" i="47"/>
  <c r="B53" i="47"/>
  <c r="AQ52" i="47"/>
  <c r="AR52" i="47" s="1"/>
  <c r="AO52" i="47"/>
  <c r="AN52" i="47"/>
  <c r="AP52" i="47" s="1"/>
  <c r="AJ52" i="47"/>
  <c r="AL52" i="47" s="1"/>
  <c r="AD52" i="47"/>
  <c r="AF52" i="47" s="1"/>
  <c r="X52" i="47"/>
  <c r="X53" i="47" s="1"/>
  <c r="T52" i="47"/>
  <c r="R52" i="47"/>
  <c r="N52" i="47"/>
  <c r="L52" i="47"/>
  <c r="H52" i="47"/>
  <c r="F52" i="47"/>
  <c r="AQ51" i="47"/>
  <c r="AO51" i="47"/>
  <c r="AN51" i="47"/>
  <c r="AP51" i="47" s="1"/>
  <c r="AL51" i="47"/>
  <c r="AJ51" i="47"/>
  <c r="AD51" i="47"/>
  <c r="AF51" i="47" s="1"/>
  <c r="X51" i="47"/>
  <c r="Z51" i="47" s="1"/>
  <c r="T51" i="47"/>
  <c r="R51" i="47"/>
  <c r="N51" i="47"/>
  <c r="L51" i="47"/>
  <c r="H51" i="47"/>
  <c r="F51" i="47"/>
  <c r="AQ50" i="47"/>
  <c r="AO50" i="47"/>
  <c r="AO53" i="47" s="1"/>
  <c r="AN50" i="47"/>
  <c r="AP50" i="47" s="1"/>
  <c r="AL50" i="47"/>
  <c r="AJ50" i="47"/>
  <c r="AJ53" i="47" s="1"/>
  <c r="AD50" i="47"/>
  <c r="AF50" i="47" s="1"/>
  <c r="X50" i="47"/>
  <c r="Z50" i="47" s="1"/>
  <c r="R50" i="47"/>
  <c r="R53" i="47" s="1"/>
  <c r="N50" i="47"/>
  <c r="L50" i="47"/>
  <c r="L53" i="47" s="1"/>
  <c r="H50" i="47"/>
  <c r="AK48" i="47"/>
  <c r="AI48" i="47"/>
  <c r="AH48" i="47"/>
  <c r="AE48" i="47"/>
  <c r="AC48" i="47"/>
  <c r="AB48" i="47"/>
  <c r="Y48" i="47"/>
  <c r="Z48" i="47" s="1"/>
  <c r="W48" i="47"/>
  <c r="V48" i="47"/>
  <c r="S48" i="47"/>
  <c r="Q48" i="47"/>
  <c r="P48" i="47"/>
  <c r="M48" i="47"/>
  <c r="K48" i="47"/>
  <c r="J48" i="47"/>
  <c r="G48" i="47"/>
  <c r="E48" i="47"/>
  <c r="D48" i="47"/>
  <c r="B48" i="47"/>
  <c r="AQ47" i="47"/>
  <c r="AR47" i="47" s="1"/>
  <c r="AP47" i="47"/>
  <c r="AO47" i="47"/>
  <c r="AN47" i="47"/>
  <c r="AJ47" i="47"/>
  <c r="AL47" i="47" s="1"/>
  <c r="AD47" i="47"/>
  <c r="AF47" i="47" s="1"/>
  <c r="Z47" i="47"/>
  <c r="X47" i="47"/>
  <c r="T47" i="47"/>
  <c r="R47" i="47"/>
  <c r="N47" i="47"/>
  <c r="L47" i="47"/>
  <c r="F47" i="47"/>
  <c r="H47" i="47" s="1"/>
  <c r="AQ46" i="47"/>
  <c r="AO46" i="47"/>
  <c r="AN46" i="47"/>
  <c r="AN48" i="47" s="1"/>
  <c r="AJ46" i="47"/>
  <c r="AL46" i="47" s="1"/>
  <c r="AD46" i="47"/>
  <c r="AF46" i="47" s="1"/>
  <c r="Z46" i="47"/>
  <c r="X46" i="47"/>
  <c r="T46" i="47"/>
  <c r="R46" i="47"/>
  <c r="N46" i="47"/>
  <c r="L46" i="47"/>
  <c r="F46" i="47"/>
  <c r="F48" i="47" s="1"/>
  <c r="AQ45" i="47"/>
  <c r="AO45" i="47"/>
  <c r="AN45" i="47"/>
  <c r="AP45" i="47" s="1"/>
  <c r="AJ45" i="47"/>
  <c r="AL45" i="47" s="1"/>
  <c r="AD45" i="47"/>
  <c r="AD48" i="47" s="1"/>
  <c r="X45" i="47"/>
  <c r="X48" i="47" s="1"/>
  <c r="T45" i="47"/>
  <c r="R45" i="47"/>
  <c r="R48" i="47" s="1"/>
  <c r="T48" i="47" s="1"/>
  <c r="N45" i="47"/>
  <c r="L45" i="47"/>
  <c r="L48" i="47" s="1"/>
  <c r="F45" i="47"/>
  <c r="H45" i="47" s="1"/>
  <c r="AK43" i="47"/>
  <c r="AI43" i="47"/>
  <c r="AH43" i="47"/>
  <c r="AE43" i="47"/>
  <c r="AC43" i="47"/>
  <c r="AB43" i="47"/>
  <c r="Y43" i="47"/>
  <c r="W43" i="47"/>
  <c r="V43" i="47"/>
  <c r="S43" i="47"/>
  <c r="Q43" i="47"/>
  <c r="P43" i="47"/>
  <c r="M43" i="47"/>
  <c r="L43" i="47"/>
  <c r="N43" i="47" s="1"/>
  <c r="K43" i="47"/>
  <c r="J43" i="47"/>
  <c r="G43" i="47"/>
  <c r="F43" i="47"/>
  <c r="H43" i="47" s="1"/>
  <c r="E43" i="47"/>
  <c r="D43" i="47"/>
  <c r="B43" i="47"/>
  <c r="AQ42" i="47"/>
  <c r="AR42" i="47" s="1"/>
  <c r="AO42" i="47"/>
  <c r="AN42" i="47"/>
  <c r="AP42" i="47" s="1"/>
  <c r="AL42" i="47"/>
  <c r="AJ42" i="47"/>
  <c r="AD42" i="47"/>
  <c r="AF42" i="47" s="1"/>
  <c r="X42" i="47"/>
  <c r="Z42" i="47" s="1"/>
  <c r="T42" i="47"/>
  <c r="R42" i="47"/>
  <c r="N42" i="47"/>
  <c r="L42" i="47"/>
  <c r="H42" i="47"/>
  <c r="F42" i="47"/>
  <c r="AQ41" i="47"/>
  <c r="AO41" i="47"/>
  <c r="AO43" i="47" s="1"/>
  <c r="AN41" i="47"/>
  <c r="AP41" i="47" s="1"/>
  <c r="AR41" i="47" s="1"/>
  <c r="AL41" i="47"/>
  <c r="AJ41" i="47"/>
  <c r="AD41" i="47"/>
  <c r="AF41" i="47" s="1"/>
  <c r="X41" i="47"/>
  <c r="Z41" i="47" s="1"/>
  <c r="R41" i="47"/>
  <c r="T41" i="47" s="1"/>
  <c r="N41" i="47"/>
  <c r="L41" i="47"/>
  <c r="H41" i="47"/>
  <c r="F41" i="47"/>
  <c r="AQ40" i="47"/>
  <c r="AR40" i="47" s="1"/>
  <c r="AO40" i="47"/>
  <c r="AN40" i="47"/>
  <c r="AP40" i="47" s="1"/>
  <c r="AL40" i="47"/>
  <c r="AJ40" i="47"/>
  <c r="AJ43" i="47" s="1"/>
  <c r="AL43" i="47" s="1"/>
  <c r="AF40" i="47"/>
  <c r="AD40" i="47"/>
  <c r="AD43" i="47" s="1"/>
  <c r="X40" i="47"/>
  <c r="X43" i="47" s="1"/>
  <c r="Z43" i="47" s="1"/>
  <c r="R40" i="47"/>
  <c r="T40" i="47" s="1"/>
  <c r="N40" i="47"/>
  <c r="L40" i="47"/>
  <c r="H40" i="47"/>
  <c r="F40" i="47"/>
  <c r="AK38" i="47"/>
  <c r="AI38" i="47"/>
  <c r="AH38" i="47"/>
  <c r="AE38" i="47"/>
  <c r="AD38" i="47"/>
  <c r="AF38" i="47" s="1"/>
  <c r="AC38" i="47"/>
  <c r="AB38" i="47"/>
  <c r="Y38" i="47"/>
  <c r="X38" i="47"/>
  <c r="Z38" i="47" s="1"/>
  <c r="W38" i="47"/>
  <c r="V38" i="47"/>
  <c r="S38" i="47"/>
  <c r="Q38" i="47"/>
  <c r="P38" i="47"/>
  <c r="M38" i="47"/>
  <c r="K38" i="47"/>
  <c r="J38" i="47"/>
  <c r="G38" i="47"/>
  <c r="E38" i="47"/>
  <c r="D38" i="47"/>
  <c r="B38" i="47"/>
  <c r="AQ37" i="47"/>
  <c r="AP37" i="47"/>
  <c r="AR37" i="47" s="1"/>
  <c r="AO37" i="47"/>
  <c r="AN37" i="47"/>
  <c r="AL37" i="47"/>
  <c r="AJ37" i="47"/>
  <c r="AD37" i="47"/>
  <c r="AF37" i="47" s="1"/>
  <c r="X37" i="47"/>
  <c r="Z37" i="47" s="1"/>
  <c r="R37" i="47"/>
  <c r="T37" i="47" s="1"/>
  <c r="L37" i="47"/>
  <c r="L38" i="47" s="1"/>
  <c r="H37" i="47"/>
  <c r="F37" i="47"/>
  <c r="AQ36" i="47"/>
  <c r="AO36" i="47"/>
  <c r="AP36" i="47" s="1"/>
  <c r="AN36" i="47"/>
  <c r="AN38" i="47" s="1"/>
  <c r="AL36" i="47"/>
  <c r="AJ36" i="47"/>
  <c r="AF36" i="47"/>
  <c r="AD36" i="47"/>
  <c r="Z36" i="47"/>
  <c r="X36" i="47"/>
  <c r="R36" i="47"/>
  <c r="T36" i="47" s="1"/>
  <c r="L36" i="47"/>
  <c r="N36" i="47" s="1"/>
  <c r="H36" i="47"/>
  <c r="F36" i="47"/>
  <c r="B36" i="47"/>
  <c r="AQ35" i="47"/>
  <c r="AR35" i="47" s="1"/>
  <c r="AO35" i="47"/>
  <c r="AO38" i="47" s="1"/>
  <c r="AN35" i="47"/>
  <c r="AP35" i="47" s="1"/>
  <c r="AJ35" i="47"/>
  <c r="AL35" i="47" s="1"/>
  <c r="AD35" i="47"/>
  <c r="AF35" i="47" s="1"/>
  <c r="Z35" i="47"/>
  <c r="X35" i="47"/>
  <c r="T35" i="47"/>
  <c r="R35" i="47"/>
  <c r="N35" i="47"/>
  <c r="L35" i="47"/>
  <c r="H35" i="47"/>
  <c r="F35" i="47"/>
  <c r="F38" i="47" s="1"/>
  <c r="AK33" i="47"/>
  <c r="AL33" i="47" s="1"/>
  <c r="AI33" i="47"/>
  <c r="AH33" i="47"/>
  <c r="AE33" i="47"/>
  <c r="AC33" i="47"/>
  <c r="AB33" i="47"/>
  <c r="Y33" i="47"/>
  <c r="W33" i="47"/>
  <c r="V33" i="47"/>
  <c r="S33" i="47"/>
  <c r="Q33" i="47"/>
  <c r="P33" i="47"/>
  <c r="M33" i="47"/>
  <c r="N33" i="47" s="1"/>
  <c r="L33" i="47"/>
  <c r="K33" i="47"/>
  <c r="J33" i="47"/>
  <c r="G33" i="47"/>
  <c r="E33" i="47"/>
  <c r="D33" i="47"/>
  <c r="B33" i="47"/>
  <c r="AQ32" i="47"/>
  <c r="AR32" i="47" s="1"/>
  <c r="AO32" i="47"/>
  <c r="AN32" i="47"/>
  <c r="AP32" i="47" s="1"/>
  <c r="AJ32" i="47"/>
  <c r="AL32" i="47" s="1"/>
  <c r="AD32" i="47"/>
  <c r="AF32" i="47" s="1"/>
  <c r="X32" i="47"/>
  <c r="Z32" i="47" s="1"/>
  <c r="T32" i="47"/>
  <c r="R32" i="47"/>
  <c r="N32" i="47"/>
  <c r="L32" i="47"/>
  <c r="H32" i="47"/>
  <c r="F32" i="47"/>
  <c r="AQ31" i="47"/>
  <c r="AO31" i="47"/>
  <c r="AN31" i="47"/>
  <c r="AL31" i="47"/>
  <c r="AJ31" i="47"/>
  <c r="AD31" i="47"/>
  <c r="AF31" i="47" s="1"/>
  <c r="X31" i="47"/>
  <c r="Z31" i="47" s="1"/>
  <c r="T31" i="47"/>
  <c r="R31" i="47"/>
  <c r="N31" i="47"/>
  <c r="L31" i="47"/>
  <c r="H31" i="47"/>
  <c r="F31" i="47"/>
  <c r="AQ30" i="47"/>
  <c r="AO30" i="47"/>
  <c r="AO33" i="47" s="1"/>
  <c r="AN30" i="47"/>
  <c r="AP30" i="47" s="1"/>
  <c r="AL30" i="47"/>
  <c r="AJ30" i="47"/>
  <c r="AJ33" i="47" s="1"/>
  <c r="AD30" i="47"/>
  <c r="AD33" i="47" s="1"/>
  <c r="AF33" i="47" s="1"/>
  <c r="X30" i="47"/>
  <c r="X33" i="47" s="1"/>
  <c r="R30" i="47"/>
  <c r="R33" i="47" s="1"/>
  <c r="T33" i="47" s="1"/>
  <c r="N30" i="47"/>
  <c r="L30" i="47"/>
  <c r="H30" i="47"/>
  <c r="F30" i="47"/>
  <c r="F33" i="47" s="1"/>
  <c r="AK28" i="47"/>
  <c r="AJ28" i="47"/>
  <c r="AL28" i="47" s="1"/>
  <c r="AI28" i="47"/>
  <c r="AH28" i="47"/>
  <c r="AE28" i="47"/>
  <c r="AC28" i="47"/>
  <c r="AB28" i="47"/>
  <c r="Y28" i="47"/>
  <c r="W28" i="47"/>
  <c r="V28" i="47"/>
  <c r="S28" i="47"/>
  <c r="Q28" i="47"/>
  <c r="P28" i="47"/>
  <c r="M28" i="47"/>
  <c r="K28" i="47"/>
  <c r="J28" i="47"/>
  <c r="G28" i="47"/>
  <c r="E28" i="47"/>
  <c r="D28" i="47"/>
  <c r="B28" i="47"/>
  <c r="AQ27" i="47"/>
  <c r="AO27" i="47"/>
  <c r="AN27" i="47"/>
  <c r="AP27" i="47" s="1"/>
  <c r="AL27" i="47"/>
  <c r="AJ27" i="47"/>
  <c r="AF27" i="47"/>
  <c r="AD27" i="47"/>
  <c r="X27" i="47"/>
  <c r="Z27" i="47" s="1"/>
  <c r="R27" i="47"/>
  <c r="T27" i="47" s="1"/>
  <c r="N27" i="47"/>
  <c r="L27" i="47"/>
  <c r="H27" i="47"/>
  <c r="F27" i="47"/>
  <c r="AQ26" i="47"/>
  <c r="AO26" i="47"/>
  <c r="AN26" i="47"/>
  <c r="AL26" i="47"/>
  <c r="AJ26" i="47"/>
  <c r="AD26" i="47"/>
  <c r="AD28" i="47" s="1"/>
  <c r="AF28" i="47" s="1"/>
  <c r="X26" i="47"/>
  <c r="Z26" i="47" s="1"/>
  <c r="R26" i="47"/>
  <c r="T26" i="47" s="1"/>
  <c r="L26" i="47"/>
  <c r="N26" i="47" s="1"/>
  <c r="H26" i="47"/>
  <c r="F26" i="47"/>
  <c r="AQ25" i="47"/>
  <c r="AO25" i="47"/>
  <c r="AN25" i="47"/>
  <c r="AL25" i="47"/>
  <c r="AJ25" i="47"/>
  <c r="AF25" i="47"/>
  <c r="AD25" i="47"/>
  <c r="Z25" i="47"/>
  <c r="X25" i="47"/>
  <c r="X28" i="47" s="1"/>
  <c r="Z28" i="47" s="1"/>
  <c r="R25" i="47"/>
  <c r="T25" i="47" s="1"/>
  <c r="L25" i="47"/>
  <c r="N25" i="47" s="1"/>
  <c r="F25" i="47"/>
  <c r="F28" i="47" s="1"/>
  <c r="AK23" i="47"/>
  <c r="AJ23" i="47"/>
  <c r="AL23" i="47" s="1"/>
  <c r="AI23" i="47"/>
  <c r="AH23" i="47"/>
  <c r="AF23" i="47"/>
  <c r="AE23" i="47"/>
  <c r="AD23" i="47"/>
  <c r="AC23" i="47"/>
  <c r="AB23" i="47"/>
  <c r="Y23" i="47"/>
  <c r="Z23" i="47" s="1"/>
  <c r="X23" i="47"/>
  <c r="W23" i="47"/>
  <c r="V23" i="47"/>
  <c r="S23" i="47"/>
  <c r="Q23" i="47"/>
  <c r="P23" i="47"/>
  <c r="M23" i="47"/>
  <c r="K23" i="47"/>
  <c r="J23" i="47"/>
  <c r="G23" i="47"/>
  <c r="E23" i="47"/>
  <c r="D23" i="47"/>
  <c r="B23" i="47"/>
  <c r="AQ22" i="47"/>
  <c r="AO22" i="47"/>
  <c r="AN22" i="47"/>
  <c r="AL22" i="47"/>
  <c r="AJ22" i="47"/>
  <c r="AF22" i="47"/>
  <c r="AD22" i="47"/>
  <c r="X22" i="47"/>
  <c r="Z22" i="47" s="1"/>
  <c r="R22" i="47"/>
  <c r="T22" i="47" s="1"/>
  <c r="L22" i="47"/>
  <c r="N22" i="47" s="1"/>
  <c r="F22" i="47"/>
  <c r="H22" i="47" s="1"/>
  <c r="AQ21" i="47"/>
  <c r="AP21" i="47"/>
  <c r="AR21" i="47" s="1"/>
  <c r="AO21" i="47"/>
  <c r="AN21" i="47"/>
  <c r="AL21" i="47"/>
  <c r="AJ21" i="47"/>
  <c r="AF21" i="47"/>
  <c r="AD21" i="47"/>
  <c r="Z21" i="47"/>
  <c r="X21" i="47"/>
  <c r="T21" i="47"/>
  <c r="R21" i="47"/>
  <c r="L21" i="47"/>
  <c r="N21" i="47" s="1"/>
  <c r="F21" i="47"/>
  <c r="H21" i="47" s="1"/>
  <c r="AQ20" i="47"/>
  <c r="AQ23" i="47" s="1"/>
  <c r="AO20" i="47"/>
  <c r="AO23" i="47" s="1"/>
  <c r="AN20" i="47"/>
  <c r="AJ20" i="47"/>
  <c r="AL20" i="47" s="1"/>
  <c r="AF20" i="47"/>
  <c r="AD20" i="47"/>
  <c r="Z20" i="47"/>
  <c r="X20" i="47"/>
  <c r="R20" i="47"/>
  <c r="T20" i="47" s="1"/>
  <c r="L20" i="47"/>
  <c r="N20" i="47" s="1"/>
  <c r="F20" i="47"/>
  <c r="F23" i="47" s="1"/>
  <c r="AK18" i="47"/>
  <c r="AI18" i="47"/>
  <c r="AH18" i="47"/>
  <c r="AE18" i="47"/>
  <c r="AC18" i="47"/>
  <c r="AB18" i="47"/>
  <c r="Y18" i="47"/>
  <c r="W18" i="47"/>
  <c r="V18" i="47"/>
  <c r="S18" i="47"/>
  <c r="Q18" i="47"/>
  <c r="P18" i="47"/>
  <c r="M18" i="47"/>
  <c r="K18" i="47"/>
  <c r="J18" i="47"/>
  <c r="G18" i="47"/>
  <c r="E18" i="47"/>
  <c r="D18" i="47"/>
  <c r="B18" i="47"/>
  <c r="AQ17" i="47"/>
  <c r="AO17" i="47"/>
  <c r="AN17" i="47"/>
  <c r="AP17" i="47" s="1"/>
  <c r="AJ17" i="47"/>
  <c r="AL17" i="47" s="1"/>
  <c r="AF17" i="47"/>
  <c r="AD17" i="47"/>
  <c r="Z17" i="47"/>
  <c r="X17" i="47"/>
  <c r="T17" i="47"/>
  <c r="R17" i="47"/>
  <c r="N17" i="47"/>
  <c r="L17" i="47"/>
  <c r="F17" i="47"/>
  <c r="H17" i="47" s="1"/>
  <c r="AQ16" i="47"/>
  <c r="AO16" i="47"/>
  <c r="AN16" i="47"/>
  <c r="AP16" i="47" s="1"/>
  <c r="AJ16" i="47"/>
  <c r="AL16" i="47" s="1"/>
  <c r="AD16" i="47"/>
  <c r="AF16" i="47" s="1"/>
  <c r="Z16" i="47"/>
  <c r="X16" i="47"/>
  <c r="T16" i="47"/>
  <c r="R16" i="47"/>
  <c r="N16" i="47"/>
  <c r="L16" i="47"/>
  <c r="F16" i="47"/>
  <c r="H16" i="47" s="1"/>
  <c r="AQ15" i="47"/>
  <c r="AO15" i="47"/>
  <c r="AO18" i="47" s="1"/>
  <c r="AN15" i="47"/>
  <c r="AJ15" i="47"/>
  <c r="AL15" i="47" s="1"/>
  <c r="AD15" i="47"/>
  <c r="AF15" i="47" s="1"/>
  <c r="Z15" i="47"/>
  <c r="X15" i="47"/>
  <c r="X18" i="47" s="1"/>
  <c r="T15" i="47"/>
  <c r="R15" i="47"/>
  <c r="R18" i="47" s="1"/>
  <c r="L15" i="47"/>
  <c r="L18" i="47" s="1"/>
  <c r="N18" i="47" s="1"/>
  <c r="F15" i="47"/>
  <c r="F18" i="47" s="1"/>
  <c r="AK13" i="47"/>
  <c r="AI13" i="47"/>
  <c r="AH13" i="47"/>
  <c r="AE13" i="47"/>
  <c r="AC13" i="47"/>
  <c r="AB13" i="47"/>
  <c r="Y13" i="47"/>
  <c r="W13" i="47"/>
  <c r="V13" i="47"/>
  <c r="S13" i="47"/>
  <c r="Q13" i="47"/>
  <c r="P13" i="47"/>
  <c r="M13" i="47"/>
  <c r="K13" i="47"/>
  <c r="J13" i="47"/>
  <c r="G13" i="47"/>
  <c r="E13" i="47"/>
  <c r="D13" i="47"/>
  <c r="B13" i="47"/>
  <c r="AQ12" i="47"/>
  <c r="AO12" i="47"/>
  <c r="AN12" i="47"/>
  <c r="AP12" i="47" s="1"/>
  <c r="AJ12" i="47"/>
  <c r="AL12" i="47" s="1"/>
  <c r="AD12" i="47"/>
  <c r="AF12" i="47" s="1"/>
  <c r="X12" i="47"/>
  <c r="Z12" i="47" s="1"/>
  <c r="T12" i="47"/>
  <c r="R12" i="47"/>
  <c r="N12" i="47"/>
  <c r="L12" i="47"/>
  <c r="H12" i="47"/>
  <c r="F12" i="47"/>
  <c r="AO11" i="47"/>
  <c r="AP11" i="47" s="1"/>
  <c r="AJ11" i="47"/>
  <c r="AD11" i="47"/>
  <c r="H11" i="47"/>
  <c r="AQ10" i="47"/>
  <c r="AO10" i="47"/>
  <c r="AN10" i="47"/>
  <c r="AL10" i="47"/>
  <c r="AJ10" i="47"/>
  <c r="AD10" i="47"/>
  <c r="AF10" i="47" s="1"/>
  <c r="X10" i="47"/>
  <c r="Z10" i="47" s="1"/>
  <c r="R10" i="47"/>
  <c r="R13" i="47" s="1"/>
  <c r="T13" i="47" s="1"/>
  <c r="L10" i="47"/>
  <c r="N10" i="47" s="1"/>
  <c r="F10" i="47"/>
  <c r="H10" i="47" s="1"/>
  <c r="AO9" i="47"/>
  <c r="AP8" i="47" s="1"/>
  <c r="AJ9" i="47"/>
  <c r="AD9" i="47"/>
  <c r="H9" i="47"/>
  <c r="AQ8" i="47"/>
  <c r="AO8" i="47"/>
  <c r="AN8" i="47"/>
  <c r="AL8" i="47"/>
  <c r="AJ8" i="47"/>
  <c r="AJ13" i="47" s="1"/>
  <c r="AD8" i="47"/>
  <c r="AD13" i="47" s="1"/>
  <c r="AF13" i="47" s="1"/>
  <c r="X8" i="47"/>
  <c r="X13" i="47" s="1"/>
  <c r="Z13" i="47" s="1"/>
  <c r="R8" i="47"/>
  <c r="T8" i="47" s="1"/>
  <c r="L8" i="47"/>
  <c r="F8" i="47"/>
  <c r="H8" i="47" s="1"/>
  <c r="AK6" i="47"/>
  <c r="AJ6" i="47"/>
  <c r="AL6" i="47" s="1"/>
  <c r="AI6" i="47"/>
  <c r="AH6" i="47"/>
  <c r="AE6" i="47"/>
  <c r="AD6" i="47"/>
  <c r="AF6" i="47" s="1"/>
  <c r="AC6" i="47"/>
  <c r="AB6" i="47"/>
  <c r="Y6" i="47"/>
  <c r="W6" i="47"/>
  <c r="V6" i="47"/>
  <c r="S6" i="47"/>
  <c r="Q6" i="47"/>
  <c r="P6" i="47"/>
  <c r="M6" i="47"/>
  <c r="K6" i="47"/>
  <c r="J6" i="47"/>
  <c r="G6" i="47"/>
  <c r="E6" i="47"/>
  <c r="D6" i="47"/>
  <c r="B6" i="47"/>
  <c r="AQ5" i="47"/>
  <c r="AO5" i="47"/>
  <c r="AP5" i="47" s="1"/>
  <c r="AR5" i="47" s="1"/>
  <c r="AN5" i="47"/>
  <c r="AL5" i="47"/>
  <c r="AJ5" i="47"/>
  <c r="AF5" i="47"/>
  <c r="AD5" i="47"/>
  <c r="Z5" i="47"/>
  <c r="X5" i="47"/>
  <c r="R5" i="47"/>
  <c r="T5" i="47" s="1"/>
  <c r="L5" i="47"/>
  <c r="N5" i="47" s="1"/>
  <c r="H5" i="47"/>
  <c r="F5" i="47"/>
  <c r="AQ4" i="47"/>
  <c r="AO4" i="47"/>
  <c r="AN4" i="47"/>
  <c r="AN6" i="47" s="1"/>
  <c r="AL4" i="47"/>
  <c r="AJ4" i="47"/>
  <c r="AF4" i="47"/>
  <c r="AD4" i="47"/>
  <c r="X4" i="47"/>
  <c r="Z4" i="47" s="1"/>
  <c r="R4" i="47"/>
  <c r="T4" i="47" s="1"/>
  <c r="L4" i="47"/>
  <c r="N4" i="47" s="1"/>
  <c r="F4" i="47"/>
  <c r="H4" i="47" s="1"/>
  <c r="AQ3" i="47"/>
  <c r="AO3" i="47"/>
  <c r="AP3" i="47" s="1"/>
  <c r="AN3" i="47"/>
  <c r="AL3" i="47"/>
  <c r="AJ3" i="47"/>
  <c r="AF3" i="47"/>
  <c r="AD3" i="47"/>
  <c r="Z3" i="47"/>
  <c r="X3" i="47"/>
  <c r="T3" i="47"/>
  <c r="R3" i="47"/>
  <c r="R6" i="47" s="1"/>
  <c r="L3" i="47"/>
  <c r="N3" i="47" s="1"/>
  <c r="F3" i="47"/>
  <c r="H3" i="47" s="1"/>
  <c r="AK103" i="46"/>
  <c r="AI103" i="46"/>
  <c r="AH103" i="46"/>
  <c r="AE103" i="46"/>
  <c r="AC103" i="46"/>
  <c r="AB103" i="46"/>
  <c r="Y103" i="46"/>
  <c r="W103" i="46"/>
  <c r="V103" i="46"/>
  <c r="S103" i="46"/>
  <c r="Q103" i="46"/>
  <c r="P103" i="46"/>
  <c r="M103" i="46"/>
  <c r="N103" i="46" s="1"/>
  <c r="K103" i="46"/>
  <c r="J103" i="46"/>
  <c r="G103" i="46"/>
  <c r="H103" i="46" s="1"/>
  <c r="E103" i="46"/>
  <c r="D103" i="46"/>
  <c r="B103" i="46"/>
  <c r="AQ102" i="46"/>
  <c r="AP102" i="46"/>
  <c r="AR102" i="46" s="1"/>
  <c r="AO102" i="46"/>
  <c r="AN102" i="46"/>
  <c r="AJ102" i="46"/>
  <c r="AL102" i="46" s="1"/>
  <c r="AD102" i="46"/>
  <c r="AF102" i="46" s="1"/>
  <c r="Z102" i="46"/>
  <c r="X102" i="46"/>
  <c r="R102" i="46"/>
  <c r="T102" i="46" s="1"/>
  <c r="L102" i="46"/>
  <c r="N102" i="46" s="1"/>
  <c r="H102" i="46"/>
  <c r="F102" i="46"/>
  <c r="AQ101" i="46"/>
  <c r="AO101" i="46"/>
  <c r="AP101" i="46" s="1"/>
  <c r="AN101" i="46"/>
  <c r="AN103" i="46" s="1"/>
  <c r="AL101" i="46"/>
  <c r="AJ101" i="46"/>
  <c r="AF101" i="46"/>
  <c r="X101" i="46"/>
  <c r="Z101" i="46" s="1"/>
  <c r="T101" i="46"/>
  <c r="R101" i="46"/>
  <c r="L101" i="46"/>
  <c r="N101" i="46" s="1"/>
  <c r="F101" i="46"/>
  <c r="F103" i="46" s="1"/>
  <c r="AQ100" i="46"/>
  <c r="AQ103" i="46" s="1"/>
  <c r="AO100" i="46"/>
  <c r="AO103" i="46" s="1"/>
  <c r="AN100" i="46"/>
  <c r="AP100" i="46" s="1"/>
  <c r="AL100" i="46"/>
  <c r="AJ100" i="46"/>
  <c r="AJ103" i="46" s="1"/>
  <c r="AF100" i="46"/>
  <c r="AD100" i="46"/>
  <c r="AD103" i="46" s="1"/>
  <c r="X100" i="46"/>
  <c r="X103" i="46" s="1"/>
  <c r="T100" i="46"/>
  <c r="R100" i="46"/>
  <c r="R103" i="46" s="1"/>
  <c r="T103" i="46" s="1"/>
  <c r="N100" i="46"/>
  <c r="L100" i="46"/>
  <c r="L103" i="46" s="1"/>
  <c r="H100" i="46"/>
  <c r="F100" i="46"/>
  <c r="AK98" i="46"/>
  <c r="AI98" i="46"/>
  <c r="AH98" i="46"/>
  <c r="AE98" i="46"/>
  <c r="AC98" i="46"/>
  <c r="AB98" i="46"/>
  <c r="Y98" i="46"/>
  <c r="Z98" i="46" s="1"/>
  <c r="X98" i="46"/>
  <c r="W98" i="46"/>
  <c r="V98" i="46"/>
  <c r="S98" i="46"/>
  <c r="Q98" i="46"/>
  <c r="P98" i="46"/>
  <c r="M98" i="46"/>
  <c r="K98" i="46"/>
  <c r="J98" i="46"/>
  <c r="G98" i="46"/>
  <c r="E98" i="46"/>
  <c r="D98" i="46"/>
  <c r="B98" i="46"/>
  <c r="AR97" i="46"/>
  <c r="AQ97" i="46"/>
  <c r="AP97" i="46"/>
  <c r="AO97" i="46"/>
  <c r="AN97" i="46"/>
  <c r="AJ97" i="46"/>
  <c r="AL97" i="46" s="1"/>
  <c r="AF97" i="46"/>
  <c r="AD97" i="46"/>
  <c r="X97" i="46"/>
  <c r="Z97" i="46" s="1"/>
  <c r="R97" i="46"/>
  <c r="T97" i="46" s="1"/>
  <c r="N97" i="46"/>
  <c r="L97" i="46"/>
  <c r="F97" i="46"/>
  <c r="H97" i="46" s="1"/>
  <c r="AQ96" i="46"/>
  <c r="AQ98" i="46" s="1"/>
  <c r="AP96" i="46"/>
  <c r="AO96" i="46"/>
  <c r="AN96" i="46"/>
  <c r="AL96" i="46"/>
  <c r="AJ96" i="46"/>
  <c r="AF96" i="46"/>
  <c r="AD96" i="46"/>
  <c r="Z96" i="46"/>
  <c r="X96" i="46"/>
  <c r="R96" i="46"/>
  <c r="T96" i="46" s="1"/>
  <c r="N96" i="46"/>
  <c r="L96" i="46"/>
  <c r="H96" i="46"/>
  <c r="F96" i="46"/>
  <c r="AQ95" i="46"/>
  <c r="AP95" i="46"/>
  <c r="AR95" i="46" s="1"/>
  <c r="AO95" i="46"/>
  <c r="AO98" i="46" s="1"/>
  <c r="AN95" i="46"/>
  <c r="AN98" i="46" s="1"/>
  <c r="AJ95" i="46"/>
  <c r="AL95" i="46" s="1"/>
  <c r="AD95" i="46"/>
  <c r="AF95" i="46" s="1"/>
  <c r="Z95" i="46"/>
  <c r="X95" i="46"/>
  <c r="R95" i="46"/>
  <c r="R98" i="46" s="1"/>
  <c r="T98" i="46" s="1"/>
  <c r="L95" i="46"/>
  <c r="N95" i="46" s="1"/>
  <c r="H95" i="46"/>
  <c r="F95" i="46"/>
  <c r="F98" i="46" s="1"/>
  <c r="H98" i="46" s="1"/>
  <c r="AK93" i="46"/>
  <c r="AI93" i="46"/>
  <c r="AH93" i="46"/>
  <c r="AE93" i="46"/>
  <c r="AC93" i="46"/>
  <c r="AB93" i="46"/>
  <c r="Y93" i="46"/>
  <c r="W93" i="46"/>
  <c r="V93" i="46"/>
  <c r="S93" i="46"/>
  <c r="Q93" i="46"/>
  <c r="P93" i="46"/>
  <c r="M93" i="46"/>
  <c r="N93" i="46" s="1"/>
  <c r="L93" i="46"/>
  <c r="K93" i="46"/>
  <c r="J93" i="46"/>
  <c r="G93" i="46"/>
  <c r="H93" i="46" s="1"/>
  <c r="E93" i="46"/>
  <c r="D93" i="46"/>
  <c r="B93" i="46"/>
  <c r="AQ92" i="46"/>
  <c r="AO92" i="46"/>
  <c r="AO93" i="46" s="1"/>
  <c r="AN92" i="46"/>
  <c r="AN93" i="46" s="1"/>
  <c r="AL92" i="46"/>
  <c r="AJ92" i="46"/>
  <c r="AF92" i="46"/>
  <c r="AD92" i="46"/>
  <c r="Z92" i="46"/>
  <c r="X92" i="46"/>
  <c r="X93" i="46" s="1"/>
  <c r="Z93" i="46" s="1"/>
  <c r="R92" i="46"/>
  <c r="L92" i="46"/>
  <c r="N92" i="46" s="1"/>
  <c r="F92" i="46"/>
  <c r="H92" i="46" s="1"/>
  <c r="AQ91" i="46"/>
  <c r="AO91" i="46"/>
  <c r="AN91" i="46"/>
  <c r="AP91" i="46" s="1"/>
  <c r="AR91" i="46" s="1"/>
  <c r="AL91" i="46"/>
  <c r="AJ91" i="46"/>
  <c r="AF91" i="46"/>
  <c r="AD91" i="46"/>
  <c r="Z91" i="46"/>
  <c r="R91" i="46"/>
  <c r="R93" i="46" s="1"/>
  <c r="N91" i="46"/>
  <c r="L91" i="46"/>
  <c r="F91" i="46"/>
  <c r="H91" i="46" s="1"/>
  <c r="AQ90" i="46"/>
  <c r="AR90" i="46" s="1"/>
  <c r="AP90" i="46"/>
  <c r="AO90" i="46"/>
  <c r="AN90" i="46"/>
  <c r="AJ90" i="46"/>
  <c r="AJ93" i="46" s="1"/>
  <c r="AL93" i="46" s="1"/>
  <c r="AF90" i="46"/>
  <c r="AD90" i="46"/>
  <c r="AD93" i="46" s="1"/>
  <c r="AF93" i="46" s="1"/>
  <c r="Z90" i="46"/>
  <c r="X90" i="46"/>
  <c r="T90" i="46"/>
  <c r="R90" i="46"/>
  <c r="N90" i="46"/>
  <c r="L90" i="46"/>
  <c r="H90" i="46"/>
  <c r="F90" i="46"/>
  <c r="F93" i="46" s="1"/>
  <c r="AK88" i="46"/>
  <c r="AI88" i="46"/>
  <c r="AH88" i="46"/>
  <c r="AE88" i="46"/>
  <c r="AC88" i="46"/>
  <c r="AB88" i="46"/>
  <c r="Y88" i="46"/>
  <c r="W88" i="46"/>
  <c r="V88" i="46"/>
  <c r="S88" i="46"/>
  <c r="Q88" i="46"/>
  <c r="P88" i="46"/>
  <c r="M88" i="46"/>
  <c r="K88" i="46"/>
  <c r="J88" i="46"/>
  <c r="G88" i="46"/>
  <c r="F88" i="46"/>
  <c r="E88" i="46"/>
  <c r="D88" i="46"/>
  <c r="B88" i="46"/>
  <c r="AQ87" i="46"/>
  <c r="AR87" i="46" s="1"/>
  <c r="AP87" i="46"/>
  <c r="AO87" i="46"/>
  <c r="AN87" i="46"/>
  <c r="AJ87" i="46"/>
  <c r="AL87" i="46" s="1"/>
  <c r="AD87" i="46"/>
  <c r="AF87" i="46" s="1"/>
  <c r="Z87" i="46"/>
  <c r="X87" i="46"/>
  <c r="R87" i="46"/>
  <c r="T87" i="46" s="1"/>
  <c r="L87" i="46"/>
  <c r="N87" i="46" s="1"/>
  <c r="H87" i="46"/>
  <c r="F87" i="46"/>
  <c r="AQ86" i="46"/>
  <c r="AR86" i="46" s="1"/>
  <c r="AO86" i="46"/>
  <c r="AN86" i="46"/>
  <c r="AP86" i="46" s="1"/>
  <c r="AL86" i="46"/>
  <c r="AJ86" i="46"/>
  <c r="AD86" i="46"/>
  <c r="AF86" i="46" s="1"/>
  <c r="Z86" i="46"/>
  <c r="X86" i="46"/>
  <c r="T86" i="46"/>
  <c r="R86" i="46"/>
  <c r="N86" i="46"/>
  <c r="L86" i="46"/>
  <c r="H86" i="46"/>
  <c r="F86" i="46"/>
  <c r="AQ85" i="46"/>
  <c r="AO85" i="46"/>
  <c r="AO88" i="46" s="1"/>
  <c r="AN85" i="46"/>
  <c r="AP85" i="46" s="1"/>
  <c r="AL85" i="46"/>
  <c r="AJ85" i="46"/>
  <c r="AJ88" i="46" s="1"/>
  <c r="AD85" i="46"/>
  <c r="AD88" i="46" s="1"/>
  <c r="AF88" i="46" s="1"/>
  <c r="X85" i="46"/>
  <c r="Z85" i="46" s="1"/>
  <c r="T85" i="46"/>
  <c r="R85" i="46"/>
  <c r="R88" i="46" s="1"/>
  <c r="T88" i="46" s="1"/>
  <c r="L85" i="46"/>
  <c r="N85" i="46" s="1"/>
  <c r="F85" i="46"/>
  <c r="H85" i="46" s="1"/>
  <c r="AK83" i="46"/>
  <c r="AI83" i="46"/>
  <c r="AH83" i="46"/>
  <c r="AE83" i="46"/>
  <c r="AC83" i="46"/>
  <c r="AB83" i="46"/>
  <c r="Y83" i="46"/>
  <c r="X83" i="46"/>
  <c r="Z83" i="46" s="1"/>
  <c r="W83" i="46"/>
  <c r="V83" i="46"/>
  <c r="S83" i="46"/>
  <c r="Q83" i="46"/>
  <c r="P83" i="46"/>
  <c r="M83" i="46"/>
  <c r="L83" i="46"/>
  <c r="N83" i="46" s="1"/>
  <c r="K83" i="46"/>
  <c r="J83" i="46"/>
  <c r="G83" i="46"/>
  <c r="E83" i="46"/>
  <c r="D83" i="46"/>
  <c r="B83" i="46"/>
  <c r="AQ82" i="46"/>
  <c r="AO82" i="46"/>
  <c r="AO83" i="46" s="1"/>
  <c r="AN82" i="46"/>
  <c r="AL82" i="46"/>
  <c r="AJ82" i="46"/>
  <c r="AF82" i="46"/>
  <c r="AD82" i="46"/>
  <c r="X82" i="46"/>
  <c r="Z82" i="46" s="1"/>
  <c r="T82" i="46"/>
  <c r="R82" i="46"/>
  <c r="N82" i="46"/>
  <c r="L82" i="46"/>
  <c r="H82" i="46"/>
  <c r="F82" i="46"/>
  <c r="AR81" i="46"/>
  <c r="AQ81" i="46"/>
  <c r="AP81" i="46"/>
  <c r="AO81" i="46"/>
  <c r="AN81" i="46"/>
  <c r="AN83" i="46" s="1"/>
  <c r="AJ81" i="46"/>
  <c r="AJ83" i="46" s="1"/>
  <c r="AL83" i="46" s="1"/>
  <c r="AD81" i="46"/>
  <c r="AF81" i="46" s="1"/>
  <c r="X81" i="46"/>
  <c r="Z81" i="46" s="1"/>
  <c r="R81" i="46"/>
  <c r="T81" i="46" s="1"/>
  <c r="N81" i="46"/>
  <c r="L81" i="46"/>
  <c r="F81" i="46"/>
  <c r="H81" i="46" s="1"/>
  <c r="AQ80" i="46"/>
  <c r="AR80" i="46" s="1"/>
  <c r="AO80" i="46"/>
  <c r="AP80" i="46" s="1"/>
  <c r="AN80" i="46"/>
  <c r="AL80" i="46"/>
  <c r="AJ80" i="46"/>
  <c r="AF80" i="46"/>
  <c r="AD80" i="46"/>
  <c r="AD83" i="46" s="1"/>
  <c r="Z80" i="46"/>
  <c r="X80" i="46"/>
  <c r="R80" i="46"/>
  <c r="T80" i="46" s="1"/>
  <c r="N80" i="46"/>
  <c r="L80" i="46"/>
  <c r="H80" i="46"/>
  <c r="F80" i="46"/>
  <c r="F83" i="46" s="1"/>
  <c r="H83" i="46" s="1"/>
  <c r="AK78" i="46"/>
  <c r="AL78" i="46" s="1"/>
  <c r="AJ78" i="46"/>
  <c r="AI78" i="46"/>
  <c r="AH78" i="46"/>
  <c r="AE78" i="46"/>
  <c r="AC78" i="46"/>
  <c r="AB78" i="46"/>
  <c r="Y78" i="46"/>
  <c r="W78" i="46"/>
  <c r="V78" i="46"/>
  <c r="S78" i="46"/>
  <c r="Q78" i="46"/>
  <c r="P78" i="46"/>
  <c r="M78" i="46"/>
  <c r="K78" i="46"/>
  <c r="J78" i="46"/>
  <c r="G78" i="46"/>
  <c r="E78" i="46"/>
  <c r="D78" i="46"/>
  <c r="B78" i="46"/>
  <c r="AQ77" i="46"/>
  <c r="AP77" i="46"/>
  <c r="AR77" i="46" s="1"/>
  <c r="AO77" i="46"/>
  <c r="AN77" i="46"/>
  <c r="AJ77" i="46"/>
  <c r="AL77" i="46" s="1"/>
  <c r="AD77" i="46"/>
  <c r="AD78" i="46" s="1"/>
  <c r="AF78" i="46" s="1"/>
  <c r="X77" i="46"/>
  <c r="Z77" i="46" s="1"/>
  <c r="R77" i="46"/>
  <c r="T77" i="46" s="1"/>
  <c r="L77" i="46"/>
  <c r="N77" i="46" s="1"/>
  <c r="H77" i="46"/>
  <c r="F77" i="46"/>
  <c r="AQ76" i="46"/>
  <c r="AO76" i="46"/>
  <c r="AN76" i="46"/>
  <c r="AN78" i="46" s="1"/>
  <c r="AL76" i="46"/>
  <c r="AJ76" i="46"/>
  <c r="AF76" i="46"/>
  <c r="AD76" i="46"/>
  <c r="Z76" i="46"/>
  <c r="X76" i="46"/>
  <c r="T76" i="46"/>
  <c r="R76" i="46"/>
  <c r="L76" i="46"/>
  <c r="L78" i="46" s="1"/>
  <c r="F76" i="46"/>
  <c r="H76" i="46" s="1"/>
  <c r="AQ75" i="46"/>
  <c r="AQ78" i="46" s="1"/>
  <c r="AR78" i="46" s="1"/>
  <c r="AO75" i="46"/>
  <c r="AN75" i="46"/>
  <c r="AL75" i="46"/>
  <c r="AJ75" i="46"/>
  <c r="AD75" i="46"/>
  <c r="AF75" i="46" s="1"/>
  <c r="X75" i="46"/>
  <c r="X78" i="46" s="1"/>
  <c r="Z78" i="46" s="1"/>
  <c r="R75" i="46"/>
  <c r="T75" i="46" s="1"/>
  <c r="L75" i="46"/>
  <c r="N75" i="46" s="1"/>
  <c r="F75" i="46"/>
  <c r="H75" i="46" s="1"/>
  <c r="AK73" i="46"/>
  <c r="AH73" i="46"/>
  <c r="AE73" i="46"/>
  <c r="AC73" i="46"/>
  <c r="AB73" i="46"/>
  <c r="Y73" i="46"/>
  <c r="Z73" i="46" s="1"/>
  <c r="X73" i="46"/>
  <c r="W73" i="46"/>
  <c r="V73" i="46"/>
  <c r="S73" i="46"/>
  <c r="Q73" i="46"/>
  <c r="P73" i="46"/>
  <c r="M73" i="46"/>
  <c r="K73" i="46"/>
  <c r="J73" i="46"/>
  <c r="G73" i="46"/>
  <c r="E73" i="46"/>
  <c r="D73" i="46"/>
  <c r="B73" i="46"/>
  <c r="AR72" i="46"/>
  <c r="AQ72" i="46"/>
  <c r="AP72" i="46"/>
  <c r="AO72" i="46"/>
  <c r="AN72" i="46"/>
  <c r="AJ72" i="46"/>
  <c r="AL72" i="46" s="1"/>
  <c r="AD72" i="46"/>
  <c r="AF72" i="46" s="1"/>
  <c r="X72" i="46"/>
  <c r="Z72" i="46" s="1"/>
  <c r="R72" i="46"/>
  <c r="T72" i="46" s="1"/>
  <c r="N72" i="46"/>
  <c r="L72" i="46"/>
  <c r="F72" i="46"/>
  <c r="H72" i="46" s="1"/>
  <c r="AQ71" i="46"/>
  <c r="AO71" i="46"/>
  <c r="AP71" i="46" s="1"/>
  <c r="AN71" i="46"/>
  <c r="AL71" i="46"/>
  <c r="AJ71" i="46"/>
  <c r="AF71" i="46"/>
  <c r="AD71" i="46"/>
  <c r="Z71" i="46"/>
  <c r="X71" i="46"/>
  <c r="R71" i="46"/>
  <c r="T71" i="46" s="1"/>
  <c r="N71" i="46"/>
  <c r="L71" i="46"/>
  <c r="H71" i="46"/>
  <c r="F71" i="46"/>
  <c r="AQ70" i="46"/>
  <c r="AO70" i="46"/>
  <c r="AO73" i="46" s="1"/>
  <c r="AN70" i="46"/>
  <c r="AP70" i="46" s="1"/>
  <c r="AJ70" i="46"/>
  <c r="AL70" i="46" s="1"/>
  <c r="AD70" i="46"/>
  <c r="AF70" i="46" s="1"/>
  <c r="X70" i="46"/>
  <c r="Z70" i="46" s="1"/>
  <c r="R70" i="46"/>
  <c r="R73" i="46" s="1"/>
  <c r="T73" i="46" s="1"/>
  <c r="L70" i="46"/>
  <c r="N70" i="46" s="1"/>
  <c r="F70" i="46"/>
  <c r="F73" i="46" s="1"/>
  <c r="AK68" i="46"/>
  <c r="AJ68" i="46"/>
  <c r="AL68" i="46" s="1"/>
  <c r="AI68" i="46"/>
  <c r="AH68" i="46"/>
  <c r="AE68" i="46"/>
  <c r="AC68" i="46"/>
  <c r="AB68" i="46"/>
  <c r="Y68" i="46"/>
  <c r="W68" i="46"/>
  <c r="V68" i="46"/>
  <c r="S68" i="46"/>
  <c r="T68" i="46" s="1"/>
  <c r="Q68" i="46"/>
  <c r="P68" i="46"/>
  <c r="M68" i="46"/>
  <c r="N68" i="46" s="1"/>
  <c r="L68" i="46"/>
  <c r="K68" i="46"/>
  <c r="J68" i="46"/>
  <c r="G68" i="46"/>
  <c r="E68" i="46"/>
  <c r="D68" i="46"/>
  <c r="B68" i="46"/>
  <c r="AQ67" i="46"/>
  <c r="AO67" i="46"/>
  <c r="AN67" i="46"/>
  <c r="AL67" i="46"/>
  <c r="AJ67" i="46"/>
  <c r="AF67" i="46"/>
  <c r="AD67" i="46"/>
  <c r="Z67" i="46"/>
  <c r="X67" i="46"/>
  <c r="T67" i="46"/>
  <c r="R67" i="46"/>
  <c r="L67" i="46"/>
  <c r="N67" i="46" s="1"/>
  <c r="H67" i="46"/>
  <c r="F67" i="46"/>
  <c r="AQ66" i="46"/>
  <c r="AO66" i="46"/>
  <c r="AN66" i="46"/>
  <c r="AP66" i="46" s="1"/>
  <c r="AR66" i="46" s="1"/>
  <c r="AL66" i="46"/>
  <c r="AJ66" i="46"/>
  <c r="AD66" i="46"/>
  <c r="AF66" i="46" s="1"/>
  <c r="X66" i="46"/>
  <c r="Z66" i="46" s="1"/>
  <c r="R66" i="46"/>
  <c r="T66" i="46" s="1"/>
  <c r="L66" i="46"/>
  <c r="N66" i="46" s="1"/>
  <c r="F66" i="46"/>
  <c r="H66" i="46" s="1"/>
  <c r="AQ65" i="46"/>
  <c r="AO65" i="46"/>
  <c r="AN65" i="46"/>
  <c r="AL65" i="46"/>
  <c r="AJ65" i="46"/>
  <c r="AF65" i="46"/>
  <c r="AD65" i="46"/>
  <c r="AD68" i="46" s="1"/>
  <c r="AF68" i="46" s="1"/>
  <c r="Z65" i="46"/>
  <c r="X65" i="46"/>
  <c r="T65" i="46"/>
  <c r="R65" i="46"/>
  <c r="R68" i="46" s="1"/>
  <c r="N65" i="46"/>
  <c r="L65" i="46"/>
  <c r="F65" i="46"/>
  <c r="F68" i="46" s="1"/>
  <c r="AK63" i="46"/>
  <c r="AL63" i="46" s="1"/>
  <c r="AI63" i="46"/>
  <c r="AH63" i="46"/>
  <c r="AE63" i="46"/>
  <c r="AC63" i="46"/>
  <c r="AB63" i="46"/>
  <c r="Y63" i="46"/>
  <c r="W63" i="46"/>
  <c r="V63" i="46"/>
  <c r="S63" i="46"/>
  <c r="Q63" i="46"/>
  <c r="P63" i="46"/>
  <c r="M63" i="46"/>
  <c r="K63" i="46"/>
  <c r="J63" i="46"/>
  <c r="G63" i="46"/>
  <c r="E63" i="46"/>
  <c r="D63" i="46"/>
  <c r="B63" i="46"/>
  <c r="AQ62" i="46"/>
  <c r="AO62" i="46"/>
  <c r="AN62" i="46"/>
  <c r="AN63" i="46" s="1"/>
  <c r="AJ62" i="46"/>
  <c r="AL62" i="46" s="1"/>
  <c r="AF62" i="46"/>
  <c r="AD62" i="46"/>
  <c r="X62" i="46"/>
  <c r="Z62" i="46" s="1"/>
  <c r="R62" i="46"/>
  <c r="T62" i="46" s="1"/>
  <c r="N62" i="46"/>
  <c r="L62" i="46"/>
  <c r="F62" i="46"/>
  <c r="H62" i="46" s="1"/>
  <c r="AQ61" i="46"/>
  <c r="AR61" i="46" s="1"/>
  <c r="AP61" i="46"/>
  <c r="AO61" i="46"/>
  <c r="AN61" i="46"/>
  <c r="AJ61" i="46"/>
  <c r="AJ63" i="46" s="1"/>
  <c r="AF61" i="46"/>
  <c r="AD61" i="46"/>
  <c r="Z61" i="46"/>
  <c r="X61" i="46"/>
  <c r="T61" i="46"/>
  <c r="R61" i="46"/>
  <c r="N61" i="46"/>
  <c r="L61" i="46"/>
  <c r="H61" i="46"/>
  <c r="F61" i="46"/>
  <c r="AQ60" i="46"/>
  <c r="AO60" i="46"/>
  <c r="AO63" i="46" s="1"/>
  <c r="AN60" i="46"/>
  <c r="AJ60" i="46"/>
  <c r="AL60" i="46" s="1"/>
  <c r="AD60" i="46"/>
  <c r="AF60" i="46" s="1"/>
  <c r="Z60" i="46"/>
  <c r="X60" i="46"/>
  <c r="X63" i="46" s="1"/>
  <c r="R60" i="46"/>
  <c r="T60" i="46" s="1"/>
  <c r="L60" i="46"/>
  <c r="N60" i="46" s="1"/>
  <c r="F60" i="46"/>
  <c r="F63" i="46" s="1"/>
  <c r="AK58" i="46"/>
  <c r="AI58" i="46"/>
  <c r="AH58" i="46"/>
  <c r="AE58" i="46"/>
  <c r="AC58" i="46"/>
  <c r="AB58" i="46"/>
  <c r="Y58" i="46"/>
  <c r="W58" i="46"/>
  <c r="V58" i="46"/>
  <c r="S58" i="46"/>
  <c r="Q58" i="46"/>
  <c r="P58" i="46"/>
  <c r="M58" i="46"/>
  <c r="L58" i="46"/>
  <c r="N58" i="46" s="1"/>
  <c r="K58" i="46"/>
  <c r="J58" i="46"/>
  <c r="G58" i="46"/>
  <c r="E58" i="46"/>
  <c r="D58" i="46"/>
  <c r="B58" i="46"/>
  <c r="AQ57" i="46"/>
  <c r="AQ58" i="46" s="1"/>
  <c r="AR58" i="46" s="1"/>
  <c r="AO57" i="46"/>
  <c r="AO58" i="46" s="1"/>
  <c r="AN57" i="46"/>
  <c r="AP57" i="46" s="1"/>
  <c r="AJ57" i="46"/>
  <c r="AL57" i="46" s="1"/>
  <c r="AD57" i="46"/>
  <c r="AF57" i="46" s="1"/>
  <c r="Z57" i="46"/>
  <c r="X57" i="46"/>
  <c r="T57" i="46"/>
  <c r="R57" i="46"/>
  <c r="N57" i="46"/>
  <c r="L57" i="46"/>
  <c r="H57" i="46"/>
  <c r="F57" i="46"/>
  <c r="AQ56" i="46"/>
  <c r="AO56" i="46"/>
  <c r="AN56" i="46"/>
  <c r="AN58" i="46" s="1"/>
  <c r="AJ56" i="46"/>
  <c r="AL56" i="46" s="1"/>
  <c r="AD56" i="46"/>
  <c r="AF56" i="46" s="1"/>
  <c r="X56" i="46"/>
  <c r="Z56" i="46" s="1"/>
  <c r="T56" i="46"/>
  <c r="R56" i="46"/>
  <c r="L56" i="46"/>
  <c r="N56" i="46" s="1"/>
  <c r="F56" i="46"/>
  <c r="AQ55" i="46"/>
  <c r="AO55" i="46"/>
  <c r="AN55" i="46"/>
  <c r="AP55" i="46" s="1"/>
  <c r="AL55" i="46"/>
  <c r="AJ55" i="46"/>
  <c r="AJ58" i="46" s="1"/>
  <c r="AL58" i="46" s="1"/>
  <c r="AD55" i="46"/>
  <c r="AF55" i="46" s="1"/>
  <c r="X55" i="46"/>
  <c r="X58" i="46" s="1"/>
  <c r="Z58" i="46" s="1"/>
  <c r="T55" i="46"/>
  <c r="R55" i="46"/>
  <c r="R58" i="46" s="1"/>
  <c r="N55" i="46"/>
  <c r="L55" i="46"/>
  <c r="F55" i="46"/>
  <c r="H55" i="46" s="1"/>
  <c r="AI53" i="46"/>
  <c r="AH53" i="46"/>
  <c r="AC53" i="46"/>
  <c r="AB53" i="46"/>
  <c r="W53" i="46"/>
  <c r="V53" i="46"/>
  <c r="Q53" i="46"/>
  <c r="P53" i="46"/>
  <c r="K53" i="46"/>
  <c r="J53" i="46"/>
  <c r="E53" i="46"/>
  <c r="D53" i="46"/>
  <c r="B53" i="46"/>
  <c r="AQ52" i="46"/>
  <c r="AO52" i="46"/>
  <c r="AN52" i="46"/>
  <c r="AP52" i="46" s="1"/>
  <c r="AR52" i="46" s="1"/>
  <c r="AJ52" i="46"/>
  <c r="AJ53" i="46" s="1"/>
  <c r="AD52" i="46"/>
  <c r="AF52" i="46" s="1"/>
  <c r="X52" i="46"/>
  <c r="Z52" i="46" s="1"/>
  <c r="R52" i="46"/>
  <c r="T52" i="46" s="1"/>
  <c r="N52" i="46"/>
  <c r="L52" i="46"/>
  <c r="F52" i="46"/>
  <c r="H52" i="46" s="1"/>
  <c r="AQ51" i="46"/>
  <c r="AO51" i="46"/>
  <c r="AP51" i="46" s="1"/>
  <c r="AN51" i="46"/>
  <c r="AL51" i="46"/>
  <c r="AJ51" i="46"/>
  <c r="AF51" i="46"/>
  <c r="AD51" i="46"/>
  <c r="X51" i="46"/>
  <c r="Z51" i="46" s="1"/>
  <c r="R51" i="46"/>
  <c r="T51" i="46" s="1"/>
  <c r="N51" i="46"/>
  <c r="L51" i="46"/>
  <c r="H51" i="46"/>
  <c r="F51" i="46"/>
  <c r="AQ50" i="46"/>
  <c r="AO50" i="46"/>
  <c r="AO53" i="46" s="1"/>
  <c r="AN50" i="46"/>
  <c r="AJ50" i="46"/>
  <c r="AL50" i="46" s="1"/>
  <c r="AD50" i="46"/>
  <c r="AF50" i="46" s="1"/>
  <c r="X50" i="46"/>
  <c r="X53" i="46" s="1"/>
  <c r="R50" i="46"/>
  <c r="R53" i="46" s="1"/>
  <c r="L50" i="46"/>
  <c r="N50" i="46" s="1"/>
  <c r="H50" i="46"/>
  <c r="AK48" i="46"/>
  <c r="AJ48" i="46"/>
  <c r="AL48" i="46" s="1"/>
  <c r="AI48" i="46"/>
  <c r="AH48" i="46"/>
  <c r="AE48" i="46"/>
  <c r="AC48" i="46"/>
  <c r="AB48" i="46"/>
  <c r="Y48" i="46"/>
  <c r="W48" i="46"/>
  <c r="V48" i="46"/>
  <c r="S48" i="46"/>
  <c r="Q48" i="46"/>
  <c r="P48" i="46"/>
  <c r="M48" i="46"/>
  <c r="N48" i="46" s="1"/>
  <c r="L48" i="46"/>
  <c r="K48" i="46"/>
  <c r="J48" i="46"/>
  <c r="G48" i="46"/>
  <c r="E48" i="46"/>
  <c r="D48" i="46"/>
  <c r="B48" i="46"/>
  <c r="AQ47" i="46"/>
  <c r="AR47" i="46" s="1"/>
  <c r="AO47" i="46"/>
  <c r="AP47" i="46" s="1"/>
  <c r="AN47" i="46"/>
  <c r="AL47" i="46"/>
  <c r="AJ47" i="46"/>
  <c r="AF47" i="46"/>
  <c r="AD47" i="46"/>
  <c r="Z47" i="46"/>
  <c r="X47" i="46"/>
  <c r="R47" i="46"/>
  <c r="T47" i="46" s="1"/>
  <c r="L47" i="46"/>
  <c r="N47" i="46" s="1"/>
  <c r="H47" i="46"/>
  <c r="F47" i="46"/>
  <c r="AQ46" i="46"/>
  <c r="AO46" i="46"/>
  <c r="AN46" i="46"/>
  <c r="AP46" i="46" s="1"/>
  <c r="AR46" i="46" s="1"/>
  <c r="AL46" i="46"/>
  <c r="AJ46" i="46"/>
  <c r="AD46" i="46"/>
  <c r="AF46" i="46" s="1"/>
  <c r="X46" i="46"/>
  <c r="Z46" i="46" s="1"/>
  <c r="R46" i="46"/>
  <c r="T46" i="46" s="1"/>
  <c r="L46" i="46"/>
  <c r="N46" i="46" s="1"/>
  <c r="F46" i="46"/>
  <c r="H46" i="46" s="1"/>
  <c r="AQ45" i="46"/>
  <c r="AO45" i="46"/>
  <c r="AN45" i="46"/>
  <c r="AP45" i="46" s="1"/>
  <c r="AL45" i="46"/>
  <c r="AJ45" i="46"/>
  <c r="AF45" i="46"/>
  <c r="AD45" i="46"/>
  <c r="AD48" i="46" s="1"/>
  <c r="AF48" i="46" s="1"/>
  <c r="Z45" i="46"/>
  <c r="X45" i="46"/>
  <c r="X48" i="46" s="1"/>
  <c r="Z48" i="46" s="1"/>
  <c r="T45" i="46"/>
  <c r="R45" i="46"/>
  <c r="R48" i="46" s="1"/>
  <c r="N45" i="46"/>
  <c r="L45" i="46"/>
  <c r="F45" i="46"/>
  <c r="F48" i="46" s="1"/>
  <c r="AK43" i="46"/>
  <c r="AI43" i="46"/>
  <c r="AH43" i="46"/>
  <c r="AE43" i="46"/>
  <c r="AC43" i="46"/>
  <c r="AB43" i="46"/>
  <c r="Y43" i="46"/>
  <c r="W43" i="46"/>
  <c r="V43" i="46"/>
  <c r="S43" i="46"/>
  <c r="Q43" i="46"/>
  <c r="P43" i="46"/>
  <c r="M43" i="46"/>
  <c r="K43" i="46"/>
  <c r="J43" i="46"/>
  <c r="G43" i="46"/>
  <c r="E43" i="46"/>
  <c r="D43" i="46"/>
  <c r="B43" i="46"/>
  <c r="AQ42" i="46"/>
  <c r="AO42" i="46"/>
  <c r="AN42" i="46"/>
  <c r="AN43" i="46" s="1"/>
  <c r="AJ42" i="46"/>
  <c r="AL42" i="46" s="1"/>
  <c r="AF42" i="46"/>
  <c r="AD42" i="46"/>
  <c r="X42" i="46"/>
  <c r="Z42" i="46" s="1"/>
  <c r="R42" i="46"/>
  <c r="T42" i="46" s="1"/>
  <c r="N42" i="46"/>
  <c r="L42" i="46"/>
  <c r="F42" i="46"/>
  <c r="H42" i="46" s="1"/>
  <c r="AQ41" i="46"/>
  <c r="AR41" i="46" s="1"/>
  <c r="AP41" i="46"/>
  <c r="AO41" i="46"/>
  <c r="AN41" i="46"/>
  <c r="AJ41" i="46"/>
  <c r="AL41" i="46" s="1"/>
  <c r="AF41" i="46"/>
  <c r="AD41" i="46"/>
  <c r="X41" i="46"/>
  <c r="Z41" i="46" s="1"/>
  <c r="T41" i="46"/>
  <c r="R41" i="46"/>
  <c r="N41" i="46"/>
  <c r="L41" i="46"/>
  <c r="F41" i="46"/>
  <c r="H41" i="46" s="1"/>
  <c r="AQ40" i="46"/>
  <c r="AR40" i="46" s="1"/>
  <c r="AP40" i="46"/>
  <c r="AO40" i="46"/>
  <c r="AO43" i="46" s="1"/>
  <c r="AN40" i="46"/>
  <c r="AJ40" i="46"/>
  <c r="AL40" i="46" s="1"/>
  <c r="AD40" i="46"/>
  <c r="AF40" i="46" s="1"/>
  <c r="Z40" i="46"/>
  <c r="X40" i="46"/>
  <c r="X43" i="46" s="1"/>
  <c r="R40" i="46"/>
  <c r="T40" i="46" s="1"/>
  <c r="L40" i="46"/>
  <c r="N40" i="46" s="1"/>
  <c r="F40" i="46"/>
  <c r="F43" i="46" s="1"/>
  <c r="H43" i="46" s="1"/>
  <c r="AK38" i="46"/>
  <c r="AL38" i="46" s="1"/>
  <c r="AJ38" i="46"/>
  <c r="AI38" i="46"/>
  <c r="AH38" i="46"/>
  <c r="AE38" i="46"/>
  <c r="AC38" i="46"/>
  <c r="AB38" i="46"/>
  <c r="Y38" i="46"/>
  <c r="W38" i="46"/>
  <c r="V38" i="46"/>
  <c r="S38" i="46"/>
  <c r="Q38" i="46"/>
  <c r="P38" i="46"/>
  <c r="M38" i="46"/>
  <c r="L38" i="46"/>
  <c r="N38" i="46" s="1"/>
  <c r="K38" i="46"/>
  <c r="J38" i="46"/>
  <c r="G38" i="46"/>
  <c r="E38" i="46"/>
  <c r="D38" i="46"/>
  <c r="B38" i="46"/>
  <c r="AQ37" i="46"/>
  <c r="AO37" i="46"/>
  <c r="AO38" i="46" s="1"/>
  <c r="AN37" i="46"/>
  <c r="AP37" i="46" s="1"/>
  <c r="AJ37" i="46"/>
  <c r="AL37" i="46" s="1"/>
  <c r="AD37" i="46"/>
  <c r="AF37" i="46" s="1"/>
  <c r="Z37" i="46"/>
  <c r="X37" i="46"/>
  <c r="R37" i="46"/>
  <c r="T37" i="46" s="1"/>
  <c r="N37" i="46"/>
  <c r="L37" i="46"/>
  <c r="H37" i="46"/>
  <c r="F37" i="46"/>
  <c r="AQ36" i="46"/>
  <c r="AO36" i="46"/>
  <c r="AN36" i="46"/>
  <c r="AN38" i="46" s="1"/>
  <c r="AJ36" i="46"/>
  <c r="AL36" i="46" s="1"/>
  <c r="AD36" i="46"/>
  <c r="AF36" i="46" s="1"/>
  <c r="X36" i="46"/>
  <c r="Z36" i="46" s="1"/>
  <c r="T36" i="46"/>
  <c r="R36" i="46"/>
  <c r="L36" i="46"/>
  <c r="N36" i="46" s="1"/>
  <c r="F36" i="46"/>
  <c r="H36" i="46" s="1"/>
  <c r="B36" i="46"/>
  <c r="AQ35" i="46"/>
  <c r="AO35" i="46"/>
  <c r="AN35" i="46"/>
  <c r="AP35" i="46" s="1"/>
  <c r="AL35" i="46"/>
  <c r="AJ35" i="46"/>
  <c r="AD35" i="46"/>
  <c r="AF35" i="46" s="1"/>
  <c r="X35" i="46"/>
  <c r="X38" i="46" s="1"/>
  <c r="Z38" i="46" s="1"/>
  <c r="R35" i="46"/>
  <c r="R38" i="46" s="1"/>
  <c r="L35" i="46"/>
  <c r="N35" i="46" s="1"/>
  <c r="F35" i="46"/>
  <c r="H35" i="46" s="1"/>
  <c r="AK33" i="46"/>
  <c r="AI33" i="46"/>
  <c r="AH33" i="46"/>
  <c r="AE33" i="46"/>
  <c r="AF33" i="46" s="1"/>
  <c r="AD33" i="46"/>
  <c r="AC33" i="46"/>
  <c r="AB33" i="46"/>
  <c r="Y33" i="46"/>
  <c r="Z33" i="46" s="1"/>
  <c r="X33" i="46"/>
  <c r="W33" i="46"/>
  <c r="V33" i="46"/>
  <c r="S33" i="46"/>
  <c r="T33" i="46" s="1"/>
  <c r="Q33" i="46"/>
  <c r="P33" i="46"/>
  <c r="M33" i="46"/>
  <c r="K33" i="46"/>
  <c r="J33" i="46"/>
  <c r="G33" i="46"/>
  <c r="E33" i="46"/>
  <c r="D33" i="46"/>
  <c r="B33" i="46"/>
  <c r="AQ32" i="46"/>
  <c r="AO32" i="46"/>
  <c r="AN32" i="46"/>
  <c r="AP32" i="46" s="1"/>
  <c r="AR32" i="46" s="1"/>
  <c r="AL32" i="46"/>
  <c r="AJ32" i="46"/>
  <c r="AF32" i="46"/>
  <c r="AD32" i="46"/>
  <c r="Z32" i="46"/>
  <c r="X32" i="46"/>
  <c r="T32" i="46"/>
  <c r="R32" i="46"/>
  <c r="N32" i="46"/>
  <c r="L32" i="46"/>
  <c r="F32" i="46"/>
  <c r="H32" i="46" s="1"/>
  <c r="AQ31" i="46"/>
  <c r="AO31" i="46"/>
  <c r="AN31" i="46"/>
  <c r="AP31" i="46" s="1"/>
  <c r="AJ31" i="46"/>
  <c r="AL31" i="46" s="1"/>
  <c r="AF31" i="46"/>
  <c r="AD31" i="46"/>
  <c r="X31" i="46"/>
  <c r="Z31" i="46" s="1"/>
  <c r="R31" i="46"/>
  <c r="T31" i="46" s="1"/>
  <c r="L31" i="46"/>
  <c r="N31" i="46" s="1"/>
  <c r="F31" i="46"/>
  <c r="H31" i="46" s="1"/>
  <c r="AQ30" i="46"/>
  <c r="AR30" i="46" s="1"/>
  <c r="AP30" i="46"/>
  <c r="AO30" i="46"/>
  <c r="AO33" i="46" s="1"/>
  <c r="AN30" i="46"/>
  <c r="AJ30" i="46"/>
  <c r="AL30" i="46" s="1"/>
  <c r="AF30" i="46"/>
  <c r="AD30" i="46"/>
  <c r="X30" i="46"/>
  <c r="Z30" i="46" s="1"/>
  <c r="T30" i="46"/>
  <c r="R30" i="46"/>
  <c r="R33" i="46" s="1"/>
  <c r="N30" i="46"/>
  <c r="L30" i="46"/>
  <c r="L33" i="46" s="1"/>
  <c r="H30" i="46"/>
  <c r="F30" i="46"/>
  <c r="AK28" i="46"/>
  <c r="AL28" i="46" s="1"/>
  <c r="AI28" i="46"/>
  <c r="AH28" i="46"/>
  <c r="AE28" i="46"/>
  <c r="AC28" i="46"/>
  <c r="AB28" i="46"/>
  <c r="Y28" i="46"/>
  <c r="W28" i="46"/>
  <c r="V28" i="46"/>
  <c r="S28" i="46"/>
  <c r="Q28" i="46"/>
  <c r="P28" i="46"/>
  <c r="M28" i="46"/>
  <c r="K28" i="46"/>
  <c r="J28" i="46"/>
  <c r="G28" i="46"/>
  <c r="E28" i="46"/>
  <c r="D28" i="46"/>
  <c r="B28" i="46"/>
  <c r="AQ27" i="46"/>
  <c r="AR27" i="46" s="1"/>
  <c r="AP27" i="46"/>
  <c r="AO27" i="46"/>
  <c r="AN27" i="46"/>
  <c r="AJ27" i="46"/>
  <c r="AL27" i="46" s="1"/>
  <c r="AD27" i="46"/>
  <c r="AF27" i="46" s="1"/>
  <c r="Z27" i="46"/>
  <c r="X27" i="46"/>
  <c r="R27" i="46"/>
  <c r="T27" i="46" s="1"/>
  <c r="L27" i="46"/>
  <c r="N27" i="46" s="1"/>
  <c r="F27" i="46"/>
  <c r="H27" i="46" s="1"/>
  <c r="AQ26" i="46"/>
  <c r="AO26" i="46"/>
  <c r="AN26" i="46"/>
  <c r="AJ26" i="46"/>
  <c r="AL26" i="46" s="1"/>
  <c r="AD26" i="46"/>
  <c r="AF26" i="46" s="1"/>
  <c r="Z26" i="46"/>
  <c r="X26" i="46"/>
  <c r="T26" i="46"/>
  <c r="R26" i="46"/>
  <c r="N26" i="46"/>
  <c r="L26" i="46"/>
  <c r="F26" i="46"/>
  <c r="H26" i="46" s="1"/>
  <c r="AQ25" i="46"/>
  <c r="AO25" i="46"/>
  <c r="AO28" i="46" s="1"/>
  <c r="AN25" i="46"/>
  <c r="AP25" i="46" s="1"/>
  <c r="AJ25" i="46"/>
  <c r="AJ28" i="46" s="1"/>
  <c r="AD25" i="46"/>
  <c r="AD28" i="46" s="1"/>
  <c r="AF28" i="46" s="1"/>
  <c r="X25" i="46"/>
  <c r="Z25" i="46" s="1"/>
  <c r="T25" i="46"/>
  <c r="R25" i="46"/>
  <c r="R28" i="46" s="1"/>
  <c r="T28" i="46" s="1"/>
  <c r="L25" i="46"/>
  <c r="N25" i="46" s="1"/>
  <c r="F25" i="46"/>
  <c r="H25" i="46" s="1"/>
  <c r="AK23" i="46"/>
  <c r="AI23" i="46"/>
  <c r="AH23" i="46"/>
  <c r="AE23" i="46"/>
  <c r="AC23" i="46"/>
  <c r="AB23" i="46"/>
  <c r="Y23" i="46"/>
  <c r="X23" i="46"/>
  <c r="Z23" i="46" s="1"/>
  <c r="W23" i="46"/>
  <c r="V23" i="46"/>
  <c r="S23" i="46"/>
  <c r="Q23" i="46"/>
  <c r="P23" i="46"/>
  <c r="M23" i="46"/>
  <c r="L23" i="46"/>
  <c r="N23" i="46" s="1"/>
  <c r="K23" i="46"/>
  <c r="J23" i="46"/>
  <c r="G23" i="46"/>
  <c r="E23" i="46"/>
  <c r="D23" i="46"/>
  <c r="B23" i="46"/>
  <c r="AQ22" i="46"/>
  <c r="AO22" i="46"/>
  <c r="AO23" i="46" s="1"/>
  <c r="AN22" i="46"/>
  <c r="AP22" i="46" s="1"/>
  <c r="AL22" i="46"/>
  <c r="AJ22" i="46"/>
  <c r="AF22" i="46"/>
  <c r="AD22" i="46"/>
  <c r="X22" i="46"/>
  <c r="Z22" i="46" s="1"/>
  <c r="T22" i="46"/>
  <c r="R22" i="46"/>
  <c r="N22" i="46"/>
  <c r="L22" i="46"/>
  <c r="H22" i="46"/>
  <c r="F22" i="46"/>
  <c r="AQ21" i="46"/>
  <c r="AO21" i="46"/>
  <c r="AN21" i="46"/>
  <c r="AN23" i="46" s="1"/>
  <c r="AJ21" i="46"/>
  <c r="AL21" i="46" s="1"/>
  <c r="AD21" i="46"/>
  <c r="AF21" i="46" s="1"/>
  <c r="X21" i="46"/>
  <c r="Z21" i="46" s="1"/>
  <c r="R21" i="46"/>
  <c r="T21" i="46" s="1"/>
  <c r="N21" i="46"/>
  <c r="L21" i="46"/>
  <c r="F21" i="46"/>
  <c r="H21" i="46" s="1"/>
  <c r="AQ20" i="46"/>
  <c r="AO20" i="46"/>
  <c r="AN20" i="46"/>
  <c r="AP20" i="46" s="1"/>
  <c r="AL20" i="46"/>
  <c r="AJ20" i="46"/>
  <c r="AJ23" i="46" s="1"/>
  <c r="AL23" i="46" s="1"/>
  <c r="AF20" i="46"/>
  <c r="AD20" i="46"/>
  <c r="AD23" i="46" s="1"/>
  <c r="X20" i="46"/>
  <c r="Z20" i="46" s="1"/>
  <c r="R20" i="46"/>
  <c r="T20" i="46" s="1"/>
  <c r="N20" i="46"/>
  <c r="L20" i="46"/>
  <c r="H20" i="46"/>
  <c r="F20" i="46"/>
  <c r="AK18" i="46"/>
  <c r="AL18" i="46" s="1"/>
  <c r="AJ18" i="46"/>
  <c r="AI18" i="46"/>
  <c r="AH18" i="46"/>
  <c r="AE18" i="46"/>
  <c r="AC18" i="46"/>
  <c r="AB18" i="46"/>
  <c r="Y18" i="46"/>
  <c r="W18" i="46"/>
  <c r="V18" i="46"/>
  <c r="S18" i="46"/>
  <c r="Q18" i="46"/>
  <c r="P18" i="46"/>
  <c r="M18" i="46"/>
  <c r="K18" i="46"/>
  <c r="J18" i="46"/>
  <c r="G18" i="46"/>
  <c r="E18" i="46"/>
  <c r="D18" i="46"/>
  <c r="B18" i="46"/>
  <c r="AQ17" i="46"/>
  <c r="AP17" i="46"/>
  <c r="AR17" i="46" s="1"/>
  <c r="AO17" i="46"/>
  <c r="AN17" i="46"/>
  <c r="AJ17" i="46"/>
  <c r="AL17" i="46" s="1"/>
  <c r="AD17" i="46"/>
  <c r="AD18" i="46" s="1"/>
  <c r="AF18" i="46" s="1"/>
  <c r="X17" i="46"/>
  <c r="Z17" i="46" s="1"/>
  <c r="R17" i="46"/>
  <c r="T17" i="46" s="1"/>
  <c r="L17" i="46"/>
  <c r="N17" i="46" s="1"/>
  <c r="H17" i="46"/>
  <c r="F17" i="46"/>
  <c r="AQ16" i="46"/>
  <c r="AO16" i="46"/>
  <c r="AN16" i="46"/>
  <c r="AN18" i="46" s="1"/>
  <c r="AL16" i="46"/>
  <c r="AJ16" i="46"/>
  <c r="AF16" i="46"/>
  <c r="AD16" i="46"/>
  <c r="Z16" i="46"/>
  <c r="X16" i="46"/>
  <c r="T16" i="46"/>
  <c r="R16" i="46"/>
  <c r="L16" i="46"/>
  <c r="L18" i="46" s="1"/>
  <c r="H16" i="46"/>
  <c r="F16" i="46"/>
  <c r="AQ15" i="46"/>
  <c r="AQ18" i="46" s="1"/>
  <c r="AR18" i="46" s="1"/>
  <c r="AO15" i="46"/>
  <c r="AN15" i="46"/>
  <c r="AL15" i="46"/>
  <c r="AJ15" i="46"/>
  <c r="AD15" i="46"/>
  <c r="AF15" i="46" s="1"/>
  <c r="X15" i="46"/>
  <c r="X18" i="46" s="1"/>
  <c r="Z18" i="46" s="1"/>
  <c r="R15" i="46"/>
  <c r="T15" i="46" s="1"/>
  <c r="L15" i="46"/>
  <c r="N15" i="46" s="1"/>
  <c r="F15" i="46"/>
  <c r="H15" i="46" s="1"/>
  <c r="AK13" i="46"/>
  <c r="AI13" i="46"/>
  <c r="AH13" i="46"/>
  <c r="AE13" i="46"/>
  <c r="AC13" i="46"/>
  <c r="AB13" i="46"/>
  <c r="Y13" i="46"/>
  <c r="Z13" i="46" s="1"/>
  <c r="X13" i="46"/>
  <c r="W13" i="46"/>
  <c r="V13" i="46"/>
  <c r="S13" i="46"/>
  <c r="Q13" i="46"/>
  <c r="P13" i="46"/>
  <c r="M13" i="46"/>
  <c r="K13" i="46"/>
  <c r="J13" i="46"/>
  <c r="G13" i="46"/>
  <c r="E13" i="46"/>
  <c r="AO13" i="46" s="1"/>
  <c r="D13" i="46"/>
  <c r="B13" i="46"/>
  <c r="AQ12" i="46"/>
  <c r="AO12" i="46"/>
  <c r="AN12" i="46"/>
  <c r="AP12" i="46" s="1"/>
  <c r="AR12" i="46" s="1"/>
  <c r="AL12" i="46"/>
  <c r="AJ12" i="46"/>
  <c r="AF12" i="46"/>
  <c r="AD12" i="46"/>
  <c r="Z12" i="46"/>
  <c r="X12" i="46"/>
  <c r="T12" i="46"/>
  <c r="R12" i="46"/>
  <c r="N12" i="46"/>
  <c r="L12" i="46"/>
  <c r="F12" i="46"/>
  <c r="H12" i="46" s="1"/>
  <c r="AP11" i="46"/>
  <c r="AO11" i="46"/>
  <c r="AJ11" i="46"/>
  <c r="AD11" i="46"/>
  <c r="H11" i="46"/>
  <c r="AQ10" i="46"/>
  <c r="AO10" i="46"/>
  <c r="AP10" i="46" s="1"/>
  <c r="AN10" i="46"/>
  <c r="AJ10" i="46"/>
  <c r="AL10" i="46" s="1"/>
  <c r="AF10" i="46"/>
  <c r="AD10" i="46"/>
  <c r="X10" i="46"/>
  <c r="Z10" i="46" s="1"/>
  <c r="T10" i="46"/>
  <c r="R10" i="46"/>
  <c r="N10" i="46"/>
  <c r="L10" i="46"/>
  <c r="F10" i="46"/>
  <c r="H10" i="46" s="1"/>
  <c r="AO9" i="46"/>
  <c r="AP9" i="46" s="1"/>
  <c r="AJ9" i="46"/>
  <c r="AD9" i="46"/>
  <c r="H9" i="46"/>
  <c r="AQ8" i="46"/>
  <c r="AO8" i="46"/>
  <c r="AN8" i="46"/>
  <c r="AL8" i="46"/>
  <c r="AJ8" i="46"/>
  <c r="AJ13" i="46" s="1"/>
  <c r="AL13" i="46" s="1"/>
  <c r="AD8" i="46"/>
  <c r="AD13" i="46" s="1"/>
  <c r="Z8" i="46"/>
  <c r="X8" i="46"/>
  <c r="T8" i="46"/>
  <c r="R8" i="46"/>
  <c r="R13" i="46" s="1"/>
  <c r="N8" i="46"/>
  <c r="L8" i="46"/>
  <c r="L13" i="46" s="1"/>
  <c r="N13" i="46" s="1"/>
  <c r="F8" i="46"/>
  <c r="AK6" i="46"/>
  <c r="AI6" i="46"/>
  <c r="AH6" i="46"/>
  <c r="AE6" i="46"/>
  <c r="AC6" i="46"/>
  <c r="AB6" i="46"/>
  <c r="Y6" i="46"/>
  <c r="Z6" i="46" s="1"/>
  <c r="W6" i="46"/>
  <c r="V6" i="46"/>
  <c r="S6" i="46"/>
  <c r="Q6" i="46"/>
  <c r="P6" i="46"/>
  <c r="M6" i="46"/>
  <c r="N6" i="46" s="1"/>
  <c r="L6" i="46"/>
  <c r="K6" i="46"/>
  <c r="J6" i="46"/>
  <c r="G6" i="46"/>
  <c r="E6" i="46"/>
  <c r="D6" i="46"/>
  <c r="B6" i="46"/>
  <c r="AQ5" i="46"/>
  <c r="AO5" i="46"/>
  <c r="AN5" i="46"/>
  <c r="AP5" i="46" s="1"/>
  <c r="AR5" i="46" s="1"/>
  <c r="AL5" i="46"/>
  <c r="AJ5" i="46"/>
  <c r="AD5" i="46"/>
  <c r="AF5" i="46" s="1"/>
  <c r="X5" i="46"/>
  <c r="Z5" i="46" s="1"/>
  <c r="T5" i="46"/>
  <c r="R5" i="46"/>
  <c r="L5" i="46"/>
  <c r="N5" i="46" s="1"/>
  <c r="F5" i="46"/>
  <c r="AQ4" i="46"/>
  <c r="AO4" i="46"/>
  <c r="AN4" i="46"/>
  <c r="AL4" i="46"/>
  <c r="AJ4" i="46"/>
  <c r="AF4" i="46"/>
  <c r="AD4" i="46"/>
  <c r="X4" i="46"/>
  <c r="Z4" i="46" s="1"/>
  <c r="T4" i="46"/>
  <c r="R4" i="46"/>
  <c r="N4" i="46"/>
  <c r="L4" i="46"/>
  <c r="H4" i="46"/>
  <c r="F4" i="46"/>
  <c r="AQ3" i="46"/>
  <c r="AO3" i="46"/>
  <c r="AP3" i="46" s="1"/>
  <c r="AN3" i="46"/>
  <c r="AJ3" i="46"/>
  <c r="AL3" i="46" s="1"/>
  <c r="AD3" i="46"/>
  <c r="AD6" i="46" s="1"/>
  <c r="AF6" i="46" s="1"/>
  <c r="X3" i="46"/>
  <c r="X6" i="46" s="1"/>
  <c r="R3" i="46"/>
  <c r="T3" i="46" s="1"/>
  <c r="N3" i="46"/>
  <c r="L3" i="46"/>
  <c r="F3" i="46"/>
  <c r="H3" i="46" s="1"/>
  <c r="T10" i="45"/>
  <c r="F12" i="45"/>
  <c r="AN12" i="45"/>
  <c r="AP12" i="45" s="1"/>
  <c r="AO9" i="45"/>
  <c r="AO10" i="45"/>
  <c r="AO11" i="45"/>
  <c r="AP11" i="45" s="1"/>
  <c r="AO12" i="45"/>
  <c r="AQ8" i="45"/>
  <c r="AJ12" i="45"/>
  <c r="AJ9" i="45"/>
  <c r="AJ10" i="45"/>
  <c r="AJ11" i="45"/>
  <c r="AJ8" i="45"/>
  <c r="AD12" i="45"/>
  <c r="AD9" i="45"/>
  <c r="AD10" i="45"/>
  <c r="AD11" i="45"/>
  <c r="AD8" i="45"/>
  <c r="AF8" i="45" s="1"/>
  <c r="X12" i="45"/>
  <c r="Z12" i="45" s="1"/>
  <c r="X10" i="45"/>
  <c r="Z10" i="45" s="1"/>
  <c r="X8" i="45"/>
  <c r="Z8" i="45" s="1"/>
  <c r="R12" i="45"/>
  <c r="L12" i="45"/>
  <c r="L10" i="45"/>
  <c r="L8" i="45"/>
  <c r="N8" i="45" s="1"/>
  <c r="N12" i="45"/>
  <c r="R10" i="45"/>
  <c r="R8" i="45"/>
  <c r="AL8" i="45"/>
  <c r="N10" i="45"/>
  <c r="AF10" i="45"/>
  <c r="AL10" i="45"/>
  <c r="AL12" i="45"/>
  <c r="J13" i="45"/>
  <c r="K13" i="45"/>
  <c r="M13" i="45"/>
  <c r="P13" i="45"/>
  <c r="Q13" i="45"/>
  <c r="S13" i="45"/>
  <c r="V13" i="45"/>
  <c r="W13" i="45"/>
  <c r="Y13" i="45"/>
  <c r="AB13" i="45"/>
  <c r="AC13" i="45"/>
  <c r="AE13" i="45"/>
  <c r="AH13" i="45"/>
  <c r="AI13" i="45"/>
  <c r="AJ13" i="45"/>
  <c r="AL13" i="45" s="1"/>
  <c r="AK13" i="45"/>
  <c r="F10" i="45"/>
  <c r="H10" i="45" s="1"/>
  <c r="H11" i="45"/>
  <c r="H12" i="45"/>
  <c r="F8" i="45"/>
  <c r="H8" i="45" s="1"/>
  <c r="H9" i="45"/>
  <c r="G13" i="45"/>
  <c r="E13" i="45"/>
  <c r="D13" i="45"/>
  <c r="B13" i="45"/>
  <c r="AQ12" i="45"/>
  <c r="AQ10" i="45"/>
  <c r="AN10" i="45"/>
  <c r="AO8" i="45"/>
  <c r="AN8" i="45"/>
  <c r="F15" i="45"/>
  <c r="H15" i="45" s="1"/>
  <c r="L15" i="45"/>
  <c r="N15" i="45" s="1"/>
  <c r="R15" i="45"/>
  <c r="T15" i="45" s="1"/>
  <c r="X15" i="45"/>
  <c r="Z15" i="45" s="1"/>
  <c r="AD15" i="45"/>
  <c r="AF15" i="45" s="1"/>
  <c r="AJ15" i="45"/>
  <c r="AL15" i="45" s="1"/>
  <c r="AN15" i="45"/>
  <c r="AO15" i="45"/>
  <c r="AQ15" i="45"/>
  <c r="F16" i="45"/>
  <c r="H16" i="45" s="1"/>
  <c r="L16" i="45"/>
  <c r="N16" i="45" s="1"/>
  <c r="R16" i="45"/>
  <c r="T16" i="45" s="1"/>
  <c r="X16" i="45"/>
  <c r="Z16" i="45" s="1"/>
  <c r="AD16" i="45"/>
  <c r="AF16" i="45" s="1"/>
  <c r="AJ16" i="45"/>
  <c r="AL16" i="45" s="1"/>
  <c r="AN16" i="45"/>
  <c r="AO16" i="45"/>
  <c r="AQ16" i="45"/>
  <c r="AI18" i="45"/>
  <c r="AB18" i="45"/>
  <c r="D18" i="45"/>
  <c r="AK103" i="45"/>
  <c r="AI103" i="45"/>
  <c r="AH103" i="45"/>
  <c r="AE103" i="45"/>
  <c r="AC103" i="45"/>
  <c r="AB103" i="45"/>
  <c r="Y103" i="45"/>
  <c r="W103" i="45"/>
  <c r="V103" i="45"/>
  <c r="S103" i="45"/>
  <c r="Q103" i="45"/>
  <c r="P103" i="45"/>
  <c r="M103" i="45"/>
  <c r="K103" i="45"/>
  <c r="J103" i="45"/>
  <c r="G103" i="45"/>
  <c r="E103" i="45"/>
  <c r="D103" i="45"/>
  <c r="B103" i="45"/>
  <c r="AQ102" i="45"/>
  <c r="AO102" i="45"/>
  <c r="AN102" i="45"/>
  <c r="AJ102" i="45"/>
  <c r="AL102" i="45" s="1"/>
  <c r="AD102" i="45"/>
  <c r="AF102" i="45" s="1"/>
  <c r="X102" i="45"/>
  <c r="Z102" i="45" s="1"/>
  <c r="R102" i="45"/>
  <c r="T102" i="45" s="1"/>
  <c r="L102" i="45"/>
  <c r="N102" i="45" s="1"/>
  <c r="F102" i="45"/>
  <c r="H102" i="45" s="1"/>
  <c r="AQ101" i="45"/>
  <c r="AO101" i="45"/>
  <c r="AN101" i="45"/>
  <c r="AJ101" i="45"/>
  <c r="AL101" i="45" s="1"/>
  <c r="AF101" i="45"/>
  <c r="X101" i="45"/>
  <c r="Z101" i="45" s="1"/>
  <c r="R101" i="45"/>
  <c r="T101" i="45" s="1"/>
  <c r="L101" i="45"/>
  <c r="N101" i="45" s="1"/>
  <c r="F101" i="45"/>
  <c r="H101" i="45" s="1"/>
  <c r="AQ100" i="45"/>
  <c r="AO100" i="45"/>
  <c r="AN100" i="45"/>
  <c r="AJ100" i="45"/>
  <c r="AD100" i="45"/>
  <c r="X100" i="45"/>
  <c r="R100" i="45"/>
  <c r="T100" i="45" s="1"/>
  <c r="L100" i="45"/>
  <c r="F100" i="45"/>
  <c r="H100" i="45" s="1"/>
  <c r="AK98" i="45"/>
  <c r="AI98" i="45"/>
  <c r="AH98" i="45"/>
  <c r="AE98" i="45"/>
  <c r="AC98" i="45"/>
  <c r="AB98" i="45"/>
  <c r="Y98" i="45"/>
  <c r="W98" i="45"/>
  <c r="V98" i="45"/>
  <c r="S98" i="45"/>
  <c r="Q98" i="45"/>
  <c r="P98" i="45"/>
  <c r="M98" i="45"/>
  <c r="K98" i="45"/>
  <c r="J98" i="45"/>
  <c r="G98" i="45"/>
  <c r="E98" i="45"/>
  <c r="D98" i="45"/>
  <c r="B98" i="45"/>
  <c r="AQ97" i="45"/>
  <c r="AO97" i="45"/>
  <c r="AN97" i="45"/>
  <c r="AJ97" i="45"/>
  <c r="AL97" i="45" s="1"/>
  <c r="AD97" i="45"/>
  <c r="AF97" i="45" s="1"/>
  <c r="X97" i="45"/>
  <c r="Z97" i="45" s="1"/>
  <c r="R97" i="45"/>
  <c r="T97" i="45" s="1"/>
  <c r="L97" i="45"/>
  <c r="N97" i="45" s="1"/>
  <c r="F97" i="45"/>
  <c r="H97" i="45" s="1"/>
  <c r="AQ96" i="45"/>
  <c r="AO96" i="45"/>
  <c r="AN96" i="45"/>
  <c r="AJ96" i="45"/>
  <c r="AL96" i="45" s="1"/>
  <c r="AD96" i="45"/>
  <c r="AF96" i="45" s="1"/>
  <c r="X96" i="45"/>
  <c r="Z96" i="45" s="1"/>
  <c r="R96" i="45"/>
  <c r="T96" i="45" s="1"/>
  <c r="L96" i="45"/>
  <c r="N96" i="45" s="1"/>
  <c r="F96" i="45"/>
  <c r="H96" i="45" s="1"/>
  <c r="AQ95" i="45"/>
  <c r="AO95" i="45"/>
  <c r="AN95" i="45"/>
  <c r="AJ95" i="45"/>
  <c r="AD95" i="45"/>
  <c r="AF95" i="45" s="1"/>
  <c r="X95" i="45"/>
  <c r="Z95" i="45" s="1"/>
  <c r="R95" i="45"/>
  <c r="L95" i="45"/>
  <c r="N95" i="45" s="1"/>
  <c r="F95" i="45"/>
  <c r="H95" i="45" s="1"/>
  <c r="AK93" i="45"/>
  <c r="AI93" i="45"/>
  <c r="AH93" i="45"/>
  <c r="AE93" i="45"/>
  <c r="AC93" i="45"/>
  <c r="AB93" i="45"/>
  <c r="Y93" i="45"/>
  <c r="W93" i="45"/>
  <c r="V93" i="45"/>
  <c r="S93" i="45"/>
  <c r="Q93" i="45"/>
  <c r="P93" i="45"/>
  <c r="M93" i="45"/>
  <c r="K93" i="45"/>
  <c r="J93" i="45"/>
  <c r="G93" i="45"/>
  <c r="E93" i="45"/>
  <c r="D93" i="45"/>
  <c r="B93" i="45"/>
  <c r="AQ92" i="45"/>
  <c r="AO92" i="45"/>
  <c r="AN92" i="45"/>
  <c r="AJ92" i="45"/>
  <c r="AL92" i="45" s="1"/>
  <c r="AD92" i="45"/>
  <c r="AF92" i="45" s="1"/>
  <c r="X92" i="45"/>
  <c r="Z92" i="45" s="1"/>
  <c r="R92" i="45"/>
  <c r="L92" i="45"/>
  <c r="N92" i="45" s="1"/>
  <c r="F92" i="45"/>
  <c r="H92" i="45" s="1"/>
  <c r="AQ91" i="45"/>
  <c r="AO91" i="45"/>
  <c r="AN91" i="45"/>
  <c r="AJ91" i="45"/>
  <c r="AL91" i="45" s="1"/>
  <c r="AD91" i="45"/>
  <c r="AF91" i="45" s="1"/>
  <c r="Z91" i="45"/>
  <c r="R91" i="45"/>
  <c r="T91" i="45" s="1"/>
  <c r="L91" i="45"/>
  <c r="N91" i="45" s="1"/>
  <c r="F91" i="45"/>
  <c r="H91" i="45" s="1"/>
  <c r="AQ90" i="45"/>
  <c r="AO90" i="45"/>
  <c r="AN90" i="45"/>
  <c r="AJ90" i="45"/>
  <c r="AD90" i="45"/>
  <c r="AF90" i="45" s="1"/>
  <c r="X90" i="45"/>
  <c r="R90" i="45"/>
  <c r="T90" i="45" s="1"/>
  <c r="L90" i="45"/>
  <c r="F90" i="45"/>
  <c r="AK88" i="45"/>
  <c r="AI88" i="45"/>
  <c r="AH88" i="45"/>
  <c r="AE88" i="45"/>
  <c r="AC88" i="45"/>
  <c r="AB88" i="45"/>
  <c r="Y88" i="45"/>
  <c r="W88" i="45"/>
  <c r="V88" i="45"/>
  <c r="S88" i="45"/>
  <c r="Q88" i="45"/>
  <c r="P88" i="45"/>
  <c r="M88" i="45"/>
  <c r="K88" i="45"/>
  <c r="J88" i="45"/>
  <c r="G88" i="45"/>
  <c r="E88" i="45"/>
  <c r="D88" i="45"/>
  <c r="B88" i="45"/>
  <c r="AQ87" i="45"/>
  <c r="AO87" i="45"/>
  <c r="AN87" i="45"/>
  <c r="AJ87" i="45"/>
  <c r="AL87" i="45" s="1"/>
  <c r="AD87" i="45"/>
  <c r="AF87" i="45" s="1"/>
  <c r="X87" i="45"/>
  <c r="Z87" i="45" s="1"/>
  <c r="R87" i="45"/>
  <c r="T87" i="45" s="1"/>
  <c r="L87" i="45"/>
  <c r="N87" i="45" s="1"/>
  <c r="F87" i="45"/>
  <c r="H87" i="45" s="1"/>
  <c r="AQ86" i="45"/>
  <c r="AO86" i="45"/>
  <c r="AN86" i="45"/>
  <c r="AJ86" i="45"/>
  <c r="AD86" i="45"/>
  <c r="X86" i="45"/>
  <c r="Z86" i="45" s="1"/>
  <c r="R86" i="45"/>
  <c r="T86" i="45" s="1"/>
  <c r="L86" i="45"/>
  <c r="N86" i="45" s="1"/>
  <c r="F86" i="45"/>
  <c r="H86" i="45" s="1"/>
  <c r="AQ85" i="45"/>
  <c r="AO85" i="45"/>
  <c r="AN85" i="45"/>
  <c r="AJ85" i="45"/>
  <c r="AL85" i="45" s="1"/>
  <c r="AD85" i="45"/>
  <c r="AF85" i="45" s="1"/>
  <c r="X85" i="45"/>
  <c r="Z85" i="45" s="1"/>
  <c r="R85" i="45"/>
  <c r="T85" i="45" s="1"/>
  <c r="L85" i="45"/>
  <c r="F85" i="45"/>
  <c r="H85" i="45" s="1"/>
  <c r="AK83" i="45"/>
  <c r="AI83" i="45"/>
  <c r="AH83" i="45"/>
  <c r="AE83" i="45"/>
  <c r="AC83" i="45"/>
  <c r="AB83" i="45"/>
  <c r="Y83" i="45"/>
  <c r="W83" i="45"/>
  <c r="V83" i="45"/>
  <c r="S83" i="45"/>
  <c r="Q83" i="45"/>
  <c r="P83" i="45"/>
  <c r="M83" i="45"/>
  <c r="K83" i="45"/>
  <c r="J83" i="45"/>
  <c r="G83" i="45"/>
  <c r="E83" i="45"/>
  <c r="D83" i="45"/>
  <c r="B83" i="45"/>
  <c r="AQ82" i="45"/>
  <c r="AO82" i="45"/>
  <c r="AN82" i="45"/>
  <c r="AJ82" i="45"/>
  <c r="AL82" i="45" s="1"/>
  <c r="AD82" i="45"/>
  <c r="AF82" i="45" s="1"/>
  <c r="X82" i="45"/>
  <c r="Z82" i="45" s="1"/>
  <c r="R82" i="45"/>
  <c r="T82" i="45" s="1"/>
  <c r="L82" i="45"/>
  <c r="N82" i="45" s="1"/>
  <c r="F82" i="45"/>
  <c r="H82" i="45" s="1"/>
  <c r="AQ81" i="45"/>
  <c r="AO81" i="45"/>
  <c r="AN81" i="45"/>
  <c r="AJ81" i="45"/>
  <c r="AL81" i="45" s="1"/>
  <c r="AD81" i="45"/>
  <c r="AF81" i="45" s="1"/>
  <c r="X81" i="45"/>
  <c r="Z81" i="45" s="1"/>
  <c r="R81" i="45"/>
  <c r="T81" i="45" s="1"/>
  <c r="L81" i="45"/>
  <c r="N81" i="45" s="1"/>
  <c r="F81" i="45"/>
  <c r="H81" i="45" s="1"/>
  <c r="AQ80" i="45"/>
  <c r="AO80" i="45"/>
  <c r="AN80" i="45"/>
  <c r="AJ80" i="45"/>
  <c r="AL80" i="45" s="1"/>
  <c r="AD80" i="45"/>
  <c r="AF80" i="45" s="1"/>
  <c r="X80" i="45"/>
  <c r="Z80" i="45" s="1"/>
  <c r="R80" i="45"/>
  <c r="T80" i="45" s="1"/>
  <c r="L80" i="45"/>
  <c r="F80" i="45"/>
  <c r="H80" i="45" s="1"/>
  <c r="AK78" i="45"/>
  <c r="AI78" i="45"/>
  <c r="AH78" i="45"/>
  <c r="AE78" i="45"/>
  <c r="AC78" i="45"/>
  <c r="AB78" i="45"/>
  <c r="Y78" i="45"/>
  <c r="W78" i="45"/>
  <c r="V78" i="45"/>
  <c r="S78" i="45"/>
  <c r="Q78" i="45"/>
  <c r="P78" i="45"/>
  <c r="M78" i="45"/>
  <c r="K78" i="45"/>
  <c r="J78" i="45"/>
  <c r="G78" i="45"/>
  <c r="E78" i="45"/>
  <c r="D78" i="45"/>
  <c r="B78" i="45"/>
  <c r="AQ77" i="45"/>
  <c r="AO77" i="45"/>
  <c r="AN77" i="45"/>
  <c r="AJ77" i="45"/>
  <c r="AL77" i="45" s="1"/>
  <c r="AD77" i="45"/>
  <c r="AF77" i="45" s="1"/>
  <c r="X77" i="45"/>
  <c r="Z77" i="45" s="1"/>
  <c r="R77" i="45"/>
  <c r="T77" i="45" s="1"/>
  <c r="L77" i="45"/>
  <c r="N77" i="45" s="1"/>
  <c r="F77" i="45"/>
  <c r="H77" i="45" s="1"/>
  <c r="AQ76" i="45"/>
  <c r="AO76" i="45"/>
  <c r="AN76" i="45"/>
  <c r="AJ76" i="45"/>
  <c r="AL76" i="45" s="1"/>
  <c r="AD76" i="45"/>
  <c r="AF76" i="45" s="1"/>
  <c r="X76" i="45"/>
  <c r="Z76" i="45" s="1"/>
  <c r="R76" i="45"/>
  <c r="T76" i="45" s="1"/>
  <c r="L76" i="45"/>
  <c r="N76" i="45" s="1"/>
  <c r="F76" i="45"/>
  <c r="H76" i="45" s="1"/>
  <c r="AQ75" i="45"/>
  <c r="AO75" i="45"/>
  <c r="AN75" i="45"/>
  <c r="AJ75" i="45"/>
  <c r="AL75" i="45" s="1"/>
  <c r="AD75" i="45"/>
  <c r="X75" i="45"/>
  <c r="R75" i="45"/>
  <c r="T75" i="45" s="1"/>
  <c r="L75" i="45"/>
  <c r="F75" i="45"/>
  <c r="H75" i="45" s="1"/>
  <c r="AK73" i="45"/>
  <c r="AH73" i="45"/>
  <c r="AE73" i="45"/>
  <c r="AC73" i="45"/>
  <c r="AB73" i="45"/>
  <c r="Y73" i="45"/>
  <c r="W73" i="45"/>
  <c r="V73" i="45"/>
  <c r="S73" i="45"/>
  <c r="Q73" i="45"/>
  <c r="P73" i="45"/>
  <c r="M73" i="45"/>
  <c r="K73" i="45"/>
  <c r="J73" i="45"/>
  <c r="G73" i="45"/>
  <c r="E73" i="45"/>
  <c r="D73" i="45"/>
  <c r="B73" i="45"/>
  <c r="AQ72" i="45"/>
  <c r="AO72" i="45"/>
  <c r="AN72" i="45"/>
  <c r="AJ72" i="45"/>
  <c r="AL72" i="45" s="1"/>
  <c r="AD72" i="45"/>
  <c r="AF72" i="45" s="1"/>
  <c r="X72" i="45"/>
  <c r="Z72" i="45" s="1"/>
  <c r="R72" i="45"/>
  <c r="T72" i="45" s="1"/>
  <c r="L72" i="45"/>
  <c r="N72" i="45" s="1"/>
  <c r="F72" i="45"/>
  <c r="H72" i="45" s="1"/>
  <c r="AQ71" i="45"/>
  <c r="AO71" i="45"/>
  <c r="AN71" i="45"/>
  <c r="AJ71" i="45"/>
  <c r="AL71" i="45" s="1"/>
  <c r="AD71" i="45"/>
  <c r="AF71" i="45" s="1"/>
  <c r="X71" i="45"/>
  <c r="Z71" i="45" s="1"/>
  <c r="R71" i="45"/>
  <c r="T71" i="45" s="1"/>
  <c r="L71" i="45"/>
  <c r="N71" i="45" s="1"/>
  <c r="F71" i="45"/>
  <c r="H71" i="45" s="1"/>
  <c r="AQ70" i="45"/>
  <c r="AO70" i="45"/>
  <c r="AN70" i="45"/>
  <c r="AJ70" i="45"/>
  <c r="AL70" i="45" s="1"/>
  <c r="AD70" i="45"/>
  <c r="AF70" i="45" s="1"/>
  <c r="X70" i="45"/>
  <c r="R70" i="45"/>
  <c r="T70" i="45" s="1"/>
  <c r="L70" i="45"/>
  <c r="N70" i="45" s="1"/>
  <c r="F70" i="45"/>
  <c r="H70" i="45" s="1"/>
  <c r="AK68" i="45"/>
  <c r="AI68" i="45"/>
  <c r="AH68" i="45"/>
  <c r="AE68" i="45"/>
  <c r="AC68" i="45"/>
  <c r="AB68" i="45"/>
  <c r="Y68" i="45"/>
  <c r="W68" i="45"/>
  <c r="V68" i="45"/>
  <c r="S68" i="45"/>
  <c r="Q68" i="45"/>
  <c r="P68" i="45"/>
  <c r="M68" i="45"/>
  <c r="K68" i="45"/>
  <c r="J68" i="45"/>
  <c r="G68" i="45"/>
  <c r="E68" i="45"/>
  <c r="D68" i="45"/>
  <c r="B68" i="45"/>
  <c r="AQ67" i="45"/>
  <c r="AO67" i="45"/>
  <c r="AN67" i="45"/>
  <c r="AJ67" i="45"/>
  <c r="AL67" i="45" s="1"/>
  <c r="AD67" i="45"/>
  <c r="AF67" i="45" s="1"/>
  <c r="X67" i="45"/>
  <c r="Z67" i="45" s="1"/>
  <c r="R67" i="45"/>
  <c r="T67" i="45" s="1"/>
  <c r="L67" i="45"/>
  <c r="N67" i="45" s="1"/>
  <c r="F67" i="45"/>
  <c r="H67" i="45" s="1"/>
  <c r="AQ66" i="45"/>
  <c r="AO66" i="45"/>
  <c r="AN66" i="45"/>
  <c r="AJ66" i="45"/>
  <c r="AL66" i="45" s="1"/>
  <c r="AD66" i="45"/>
  <c r="AF66" i="45" s="1"/>
  <c r="X66" i="45"/>
  <c r="Z66" i="45" s="1"/>
  <c r="R66" i="45"/>
  <c r="T66" i="45" s="1"/>
  <c r="L66" i="45"/>
  <c r="N66" i="45" s="1"/>
  <c r="F66" i="45"/>
  <c r="H66" i="45" s="1"/>
  <c r="AQ65" i="45"/>
  <c r="AO65" i="45"/>
  <c r="AN65" i="45"/>
  <c r="AJ65" i="45"/>
  <c r="AD65" i="45"/>
  <c r="X65" i="45"/>
  <c r="Z65" i="45" s="1"/>
  <c r="R65" i="45"/>
  <c r="T65" i="45" s="1"/>
  <c r="L65" i="45"/>
  <c r="N65" i="45" s="1"/>
  <c r="F65" i="45"/>
  <c r="AK63" i="45"/>
  <c r="AI63" i="45"/>
  <c r="AH63" i="45"/>
  <c r="AE63" i="45"/>
  <c r="AC63" i="45"/>
  <c r="AB63" i="45"/>
  <c r="Y63" i="45"/>
  <c r="W63" i="45"/>
  <c r="V63" i="45"/>
  <c r="S63" i="45"/>
  <c r="Q63" i="45"/>
  <c r="P63" i="45"/>
  <c r="M63" i="45"/>
  <c r="K63" i="45"/>
  <c r="J63" i="45"/>
  <c r="G63" i="45"/>
  <c r="E63" i="45"/>
  <c r="D63" i="45"/>
  <c r="B63" i="45"/>
  <c r="AQ62" i="45"/>
  <c r="AO62" i="45"/>
  <c r="AN62" i="45"/>
  <c r="AJ62" i="45"/>
  <c r="AL62" i="45" s="1"/>
  <c r="AD62" i="45"/>
  <c r="AF62" i="45" s="1"/>
  <c r="X62" i="45"/>
  <c r="Z62" i="45" s="1"/>
  <c r="R62" i="45"/>
  <c r="T62" i="45" s="1"/>
  <c r="L62" i="45"/>
  <c r="N62" i="45" s="1"/>
  <c r="F62" i="45"/>
  <c r="H62" i="45" s="1"/>
  <c r="AQ61" i="45"/>
  <c r="AO61" i="45"/>
  <c r="AN61" i="45"/>
  <c r="AJ61" i="45"/>
  <c r="AL61" i="45" s="1"/>
  <c r="AD61" i="45"/>
  <c r="AF61" i="45" s="1"/>
  <c r="X61" i="45"/>
  <c r="Z61" i="45" s="1"/>
  <c r="R61" i="45"/>
  <c r="T61" i="45" s="1"/>
  <c r="L61" i="45"/>
  <c r="N61" i="45" s="1"/>
  <c r="F61" i="45"/>
  <c r="H61" i="45" s="1"/>
  <c r="AQ60" i="45"/>
  <c r="AO60" i="45"/>
  <c r="AN60" i="45"/>
  <c r="AJ60" i="45"/>
  <c r="AD60" i="45"/>
  <c r="AF60" i="45" s="1"/>
  <c r="X60" i="45"/>
  <c r="R60" i="45"/>
  <c r="L60" i="45"/>
  <c r="F60" i="45"/>
  <c r="AK58" i="45"/>
  <c r="AI58" i="45"/>
  <c r="AH58" i="45"/>
  <c r="AE58" i="45"/>
  <c r="AC58" i="45"/>
  <c r="AB58" i="45"/>
  <c r="Y58" i="45"/>
  <c r="W58" i="45"/>
  <c r="V58" i="45"/>
  <c r="S58" i="45"/>
  <c r="Q58" i="45"/>
  <c r="P58" i="45"/>
  <c r="M58" i="45"/>
  <c r="K58" i="45"/>
  <c r="J58" i="45"/>
  <c r="G58" i="45"/>
  <c r="E58" i="45"/>
  <c r="D58" i="45"/>
  <c r="B58" i="45"/>
  <c r="AQ57" i="45"/>
  <c r="AO57" i="45"/>
  <c r="AN57" i="45"/>
  <c r="AJ57" i="45"/>
  <c r="AL57" i="45" s="1"/>
  <c r="AD57" i="45"/>
  <c r="AF57" i="45" s="1"/>
  <c r="X57" i="45"/>
  <c r="Z57" i="45" s="1"/>
  <c r="R57" i="45"/>
  <c r="T57" i="45" s="1"/>
  <c r="L57" i="45"/>
  <c r="N57" i="45" s="1"/>
  <c r="F57" i="45"/>
  <c r="H57" i="45" s="1"/>
  <c r="AQ56" i="45"/>
  <c r="AO56" i="45"/>
  <c r="AN56" i="45"/>
  <c r="AJ56" i="45"/>
  <c r="AL56" i="45" s="1"/>
  <c r="AD56" i="45"/>
  <c r="AF56" i="45" s="1"/>
  <c r="X56" i="45"/>
  <c r="Z56" i="45" s="1"/>
  <c r="R56" i="45"/>
  <c r="T56" i="45" s="1"/>
  <c r="L56" i="45"/>
  <c r="N56" i="45" s="1"/>
  <c r="F56" i="45"/>
  <c r="H56" i="45" s="1"/>
  <c r="AQ55" i="45"/>
  <c r="AO55" i="45"/>
  <c r="AN55" i="45"/>
  <c r="AJ55" i="45"/>
  <c r="AD55" i="45"/>
  <c r="AF55" i="45" s="1"/>
  <c r="X55" i="45"/>
  <c r="R55" i="45"/>
  <c r="L55" i="45"/>
  <c r="N55" i="45" s="1"/>
  <c r="F55" i="45"/>
  <c r="H55" i="45" s="1"/>
  <c r="AI53" i="45"/>
  <c r="AH53" i="45"/>
  <c r="AC53" i="45"/>
  <c r="AB53" i="45"/>
  <c r="W53" i="45"/>
  <c r="V53" i="45"/>
  <c r="Q53" i="45"/>
  <c r="P53" i="45"/>
  <c r="K53" i="45"/>
  <c r="J53" i="45"/>
  <c r="E53" i="45"/>
  <c r="D53" i="45"/>
  <c r="B53" i="45"/>
  <c r="AQ52" i="45"/>
  <c r="AO52" i="45"/>
  <c r="AN52" i="45"/>
  <c r="AJ52" i="45"/>
  <c r="AL52" i="45" s="1"/>
  <c r="AD52" i="45"/>
  <c r="AF52" i="45" s="1"/>
  <c r="X52" i="45"/>
  <c r="Z52" i="45" s="1"/>
  <c r="R52" i="45"/>
  <c r="T52" i="45" s="1"/>
  <c r="L52" i="45"/>
  <c r="N52" i="45" s="1"/>
  <c r="F52" i="45"/>
  <c r="H52" i="45" s="1"/>
  <c r="AQ51" i="45"/>
  <c r="AO51" i="45"/>
  <c r="AN51" i="45"/>
  <c r="AJ51" i="45"/>
  <c r="AL51" i="45" s="1"/>
  <c r="AD51" i="45"/>
  <c r="AF51" i="45" s="1"/>
  <c r="X51" i="45"/>
  <c r="Z51" i="45" s="1"/>
  <c r="R51" i="45"/>
  <c r="T51" i="45" s="1"/>
  <c r="L51" i="45"/>
  <c r="N51" i="45" s="1"/>
  <c r="F51" i="45"/>
  <c r="H51" i="45" s="1"/>
  <c r="AQ50" i="45"/>
  <c r="AO50" i="45"/>
  <c r="AN50" i="45"/>
  <c r="AJ50" i="45"/>
  <c r="AL50" i="45" s="1"/>
  <c r="AD50" i="45"/>
  <c r="X50" i="45"/>
  <c r="R50" i="45"/>
  <c r="T50" i="45" s="1"/>
  <c r="L50" i="45"/>
  <c r="N50" i="45" s="1"/>
  <c r="F50" i="45"/>
  <c r="H50" i="45" s="1"/>
  <c r="AK48" i="45"/>
  <c r="AI48" i="45"/>
  <c r="AH48" i="45"/>
  <c r="AE48" i="45"/>
  <c r="AC48" i="45"/>
  <c r="AB48" i="45"/>
  <c r="Y48" i="45"/>
  <c r="W48" i="45"/>
  <c r="V48" i="45"/>
  <c r="S48" i="45"/>
  <c r="Q48" i="45"/>
  <c r="P48" i="45"/>
  <c r="M48" i="45"/>
  <c r="K48" i="45"/>
  <c r="J48" i="45"/>
  <c r="G48" i="45"/>
  <c r="E48" i="45"/>
  <c r="D48" i="45"/>
  <c r="B48" i="45"/>
  <c r="AQ47" i="45"/>
  <c r="AO47" i="45"/>
  <c r="AN47" i="45"/>
  <c r="AJ47" i="45"/>
  <c r="AL47" i="45" s="1"/>
  <c r="AD47" i="45"/>
  <c r="AF47" i="45" s="1"/>
  <c r="X47" i="45"/>
  <c r="Z47" i="45" s="1"/>
  <c r="R47" i="45"/>
  <c r="T47" i="45" s="1"/>
  <c r="L47" i="45"/>
  <c r="N47" i="45" s="1"/>
  <c r="F47" i="45"/>
  <c r="H47" i="45" s="1"/>
  <c r="AQ46" i="45"/>
  <c r="AO46" i="45"/>
  <c r="AN46" i="45"/>
  <c r="AJ46" i="45"/>
  <c r="AL46" i="45" s="1"/>
  <c r="AD46" i="45"/>
  <c r="AF46" i="45" s="1"/>
  <c r="X46" i="45"/>
  <c r="Z46" i="45" s="1"/>
  <c r="R46" i="45"/>
  <c r="T46" i="45" s="1"/>
  <c r="L46" i="45"/>
  <c r="N46" i="45" s="1"/>
  <c r="F46" i="45"/>
  <c r="H46" i="45" s="1"/>
  <c r="AQ45" i="45"/>
  <c r="AO45" i="45"/>
  <c r="AN45" i="45"/>
  <c r="AJ45" i="45"/>
  <c r="AD45" i="45"/>
  <c r="X45" i="45"/>
  <c r="Z45" i="45" s="1"/>
  <c r="R45" i="45"/>
  <c r="L45" i="45"/>
  <c r="N45" i="45" s="1"/>
  <c r="F45" i="45"/>
  <c r="AK43" i="45"/>
  <c r="AI43" i="45"/>
  <c r="AH43" i="45"/>
  <c r="AE43" i="45"/>
  <c r="AC43" i="45"/>
  <c r="AB43" i="45"/>
  <c r="Y43" i="45"/>
  <c r="W43" i="45"/>
  <c r="V43" i="45"/>
  <c r="S43" i="45"/>
  <c r="Q43" i="45"/>
  <c r="P43" i="45"/>
  <c r="M43" i="45"/>
  <c r="K43" i="45"/>
  <c r="J43" i="45"/>
  <c r="G43" i="45"/>
  <c r="E43" i="45"/>
  <c r="D43" i="45"/>
  <c r="B43" i="45"/>
  <c r="AQ42" i="45"/>
  <c r="AO42" i="45"/>
  <c r="AN42" i="45"/>
  <c r="AJ42" i="45"/>
  <c r="AL42" i="45" s="1"/>
  <c r="AD42" i="45"/>
  <c r="AF42" i="45" s="1"/>
  <c r="X42" i="45"/>
  <c r="Z42" i="45" s="1"/>
  <c r="R42" i="45"/>
  <c r="T42" i="45" s="1"/>
  <c r="L42" i="45"/>
  <c r="N42" i="45" s="1"/>
  <c r="F42" i="45"/>
  <c r="H42" i="45" s="1"/>
  <c r="AQ41" i="45"/>
  <c r="AO41" i="45"/>
  <c r="AN41" i="45"/>
  <c r="AJ41" i="45"/>
  <c r="AL41" i="45" s="1"/>
  <c r="AD41" i="45"/>
  <c r="AF41" i="45" s="1"/>
  <c r="X41" i="45"/>
  <c r="R41" i="45"/>
  <c r="T41" i="45" s="1"/>
  <c r="L41" i="45"/>
  <c r="N41" i="45" s="1"/>
  <c r="F41" i="45"/>
  <c r="H41" i="45" s="1"/>
  <c r="AQ40" i="45"/>
  <c r="AO40" i="45"/>
  <c r="AN40" i="45"/>
  <c r="AJ40" i="45"/>
  <c r="AD40" i="45"/>
  <c r="AF40" i="45" s="1"/>
  <c r="X40" i="45"/>
  <c r="Z40" i="45" s="1"/>
  <c r="R40" i="45"/>
  <c r="L40" i="45"/>
  <c r="N40" i="45" s="1"/>
  <c r="F40" i="45"/>
  <c r="H40" i="45" s="1"/>
  <c r="AK38" i="45"/>
  <c r="AI38" i="45"/>
  <c r="AH38" i="45"/>
  <c r="AE38" i="45"/>
  <c r="AC38" i="45"/>
  <c r="AB38" i="45"/>
  <c r="Y38" i="45"/>
  <c r="W38" i="45"/>
  <c r="V38" i="45"/>
  <c r="S38" i="45"/>
  <c r="Q38" i="45"/>
  <c r="P38" i="45"/>
  <c r="M38" i="45"/>
  <c r="K38" i="45"/>
  <c r="J38" i="45"/>
  <c r="G38" i="45"/>
  <c r="E38" i="45"/>
  <c r="D38" i="45"/>
  <c r="B38" i="45"/>
  <c r="AQ37" i="45"/>
  <c r="AO37" i="45"/>
  <c r="AN37" i="45"/>
  <c r="AJ37" i="45"/>
  <c r="AL37" i="45" s="1"/>
  <c r="AD37" i="45"/>
  <c r="AF37" i="45" s="1"/>
  <c r="X37" i="45"/>
  <c r="Z37" i="45" s="1"/>
  <c r="R37" i="45"/>
  <c r="T37" i="45" s="1"/>
  <c r="L37" i="45"/>
  <c r="N37" i="45" s="1"/>
  <c r="F37" i="45"/>
  <c r="H37" i="45" s="1"/>
  <c r="AQ36" i="45"/>
  <c r="AO36" i="45"/>
  <c r="AN36" i="45"/>
  <c r="AJ36" i="45"/>
  <c r="AL36" i="45" s="1"/>
  <c r="AD36" i="45"/>
  <c r="AF36" i="45" s="1"/>
  <c r="X36" i="45"/>
  <c r="Z36" i="45" s="1"/>
  <c r="R36" i="45"/>
  <c r="T36" i="45" s="1"/>
  <c r="L36" i="45"/>
  <c r="N36" i="45" s="1"/>
  <c r="F36" i="45"/>
  <c r="H36" i="45" s="1"/>
  <c r="B36" i="45"/>
  <c r="AQ35" i="45"/>
  <c r="AO35" i="45"/>
  <c r="AN35" i="45"/>
  <c r="AJ35" i="45"/>
  <c r="AD35" i="45"/>
  <c r="X35" i="45"/>
  <c r="R35" i="45"/>
  <c r="L35" i="45"/>
  <c r="N35" i="45" s="1"/>
  <c r="F35" i="45"/>
  <c r="H35" i="45" s="1"/>
  <c r="AK33" i="45"/>
  <c r="AI33" i="45"/>
  <c r="AH33" i="45"/>
  <c r="AE33" i="45"/>
  <c r="AC33" i="45"/>
  <c r="AB33" i="45"/>
  <c r="Y33" i="45"/>
  <c r="W33" i="45"/>
  <c r="V33" i="45"/>
  <c r="S33" i="45"/>
  <c r="Q33" i="45"/>
  <c r="P33" i="45"/>
  <c r="M33" i="45"/>
  <c r="K33" i="45"/>
  <c r="J33" i="45"/>
  <c r="G33" i="45"/>
  <c r="E33" i="45"/>
  <c r="D33" i="45"/>
  <c r="B33" i="45"/>
  <c r="AQ32" i="45"/>
  <c r="AO32" i="45"/>
  <c r="AN32" i="45"/>
  <c r="AJ32" i="45"/>
  <c r="AL32" i="45" s="1"/>
  <c r="AD32" i="45"/>
  <c r="AF32" i="45" s="1"/>
  <c r="X32" i="45"/>
  <c r="Z32" i="45" s="1"/>
  <c r="R32" i="45"/>
  <c r="T32" i="45" s="1"/>
  <c r="L32" i="45"/>
  <c r="N32" i="45" s="1"/>
  <c r="F32" i="45"/>
  <c r="H32" i="45" s="1"/>
  <c r="AQ31" i="45"/>
  <c r="AO31" i="45"/>
  <c r="AN31" i="45"/>
  <c r="AJ31" i="45"/>
  <c r="AL31" i="45" s="1"/>
  <c r="AD31" i="45"/>
  <c r="AF31" i="45" s="1"/>
  <c r="X31" i="45"/>
  <c r="Z31" i="45" s="1"/>
  <c r="R31" i="45"/>
  <c r="T31" i="45" s="1"/>
  <c r="L31" i="45"/>
  <c r="N31" i="45" s="1"/>
  <c r="F31" i="45"/>
  <c r="H31" i="45" s="1"/>
  <c r="AQ30" i="45"/>
  <c r="AO30" i="45"/>
  <c r="AN30" i="45"/>
  <c r="AJ30" i="45"/>
  <c r="AL30" i="45" s="1"/>
  <c r="AD30" i="45"/>
  <c r="AF30" i="45" s="1"/>
  <c r="X30" i="45"/>
  <c r="Z30" i="45" s="1"/>
  <c r="R30" i="45"/>
  <c r="T30" i="45" s="1"/>
  <c r="L30" i="45"/>
  <c r="F30" i="45"/>
  <c r="AK28" i="45"/>
  <c r="AI28" i="45"/>
  <c r="AH28" i="45"/>
  <c r="AE28" i="45"/>
  <c r="AC28" i="45"/>
  <c r="AB28" i="45"/>
  <c r="Y28" i="45"/>
  <c r="W28" i="45"/>
  <c r="V28" i="45"/>
  <c r="S28" i="45"/>
  <c r="Q28" i="45"/>
  <c r="P28" i="45"/>
  <c r="M28" i="45"/>
  <c r="K28" i="45"/>
  <c r="J28" i="45"/>
  <c r="G28" i="45"/>
  <c r="E28" i="45"/>
  <c r="D28" i="45"/>
  <c r="B28" i="45"/>
  <c r="AQ27" i="45"/>
  <c r="AO27" i="45"/>
  <c r="AN27" i="45"/>
  <c r="AJ27" i="45"/>
  <c r="AL27" i="45" s="1"/>
  <c r="AD27" i="45"/>
  <c r="AF27" i="45" s="1"/>
  <c r="X27" i="45"/>
  <c r="Z27" i="45" s="1"/>
  <c r="R27" i="45"/>
  <c r="T27" i="45" s="1"/>
  <c r="L27" i="45"/>
  <c r="N27" i="45" s="1"/>
  <c r="F27" i="45"/>
  <c r="H27" i="45" s="1"/>
  <c r="AQ26" i="45"/>
  <c r="AO26" i="45"/>
  <c r="AN26" i="45"/>
  <c r="AJ26" i="45"/>
  <c r="AL26" i="45" s="1"/>
  <c r="AD26" i="45"/>
  <c r="AF26" i="45" s="1"/>
  <c r="X26" i="45"/>
  <c r="Z26" i="45" s="1"/>
  <c r="R26" i="45"/>
  <c r="T26" i="45" s="1"/>
  <c r="L26" i="45"/>
  <c r="N26" i="45" s="1"/>
  <c r="F26" i="45"/>
  <c r="AQ25" i="45"/>
  <c r="AO25" i="45"/>
  <c r="AN25" i="45"/>
  <c r="AJ25" i="45"/>
  <c r="AD25" i="45"/>
  <c r="X25" i="45"/>
  <c r="Z25" i="45" s="1"/>
  <c r="R25" i="45"/>
  <c r="T25" i="45" s="1"/>
  <c r="L25" i="45"/>
  <c r="N25" i="45" s="1"/>
  <c r="F25" i="45"/>
  <c r="H25" i="45" s="1"/>
  <c r="AK23" i="45"/>
  <c r="AI23" i="45"/>
  <c r="AH23" i="45"/>
  <c r="AE23" i="45"/>
  <c r="AC23" i="45"/>
  <c r="AB23" i="45"/>
  <c r="Y23" i="45"/>
  <c r="W23" i="45"/>
  <c r="V23" i="45"/>
  <c r="S23" i="45"/>
  <c r="Q23" i="45"/>
  <c r="P23" i="45"/>
  <c r="M23" i="45"/>
  <c r="K23" i="45"/>
  <c r="J23" i="45"/>
  <c r="G23" i="45"/>
  <c r="E23" i="45"/>
  <c r="D23" i="45"/>
  <c r="B23" i="45"/>
  <c r="AQ22" i="45"/>
  <c r="AO22" i="45"/>
  <c r="AN22" i="45"/>
  <c r="AJ22" i="45"/>
  <c r="AL22" i="45" s="1"/>
  <c r="AD22" i="45"/>
  <c r="AF22" i="45" s="1"/>
  <c r="X22" i="45"/>
  <c r="Z22" i="45" s="1"/>
  <c r="R22" i="45"/>
  <c r="T22" i="45" s="1"/>
  <c r="L22" i="45"/>
  <c r="N22" i="45" s="1"/>
  <c r="F22" i="45"/>
  <c r="H22" i="45" s="1"/>
  <c r="AQ21" i="45"/>
  <c r="AO21" i="45"/>
  <c r="AN21" i="45"/>
  <c r="AJ21" i="45"/>
  <c r="AL21" i="45" s="1"/>
  <c r="AD21" i="45"/>
  <c r="AF21" i="45" s="1"/>
  <c r="X21" i="45"/>
  <c r="Z21" i="45" s="1"/>
  <c r="R21" i="45"/>
  <c r="T21" i="45" s="1"/>
  <c r="L21" i="45"/>
  <c r="N21" i="45" s="1"/>
  <c r="F21" i="45"/>
  <c r="H21" i="45" s="1"/>
  <c r="AQ20" i="45"/>
  <c r="AO20" i="45"/>
  <c r="AN20" i="45"/>
  <c r="AJ20" i="45"/>
  <c r="AL20" i="45" s="1"/>
  <c r="AD20" i="45"/>
  <c r="AF20" i="45" s="1"/>
  <c r="X20" i="45"/>
  <c r="Z20" i="45" s="1"/>
  <c r="R20" i="45"/>
  <c r="T20" i="45" s="1"/>
  <c r="L20" i="45"/>
  <c r="F20" i="45"/>
  <c r="AK18" i="45"/>
  <c r="AH18" i="45"/>
  <c r="AE18" i="45"/>
  <c r="AC18" i="45"/>
  <c r="Y18" i="45"/>
  <c r="W18" i="45"/>
  <c r="V18" i="45"/>
  <c r="S18" i="45"/>
  <c r="Q18" i="45"/>
  <c r="P18" i="45"/>
  <c r="K18" i="45"/>
  <c r="J18" i="45"/>
  <c r="G18" i="45"/>
  <c r="E18" i="45"/>
  <c r="B18" i="45"/>
  <c r="AQ17" i="45"/>
  <c r="AO17" i="45"/>
  <c r="AN17" i="45"/>
  <c r="AJ17" i="45"/>
  <c r="AL17" i="45" s="1"/>
  <c r="AD17" i="45"/>
  <c r="AF17" i="45" s="1"/>
  <c r="X17" i="45"/>
  <c r="Z17" i="45" s="1"/>
  <c r="R17" i="45"/>
  <c r="T17" i="45" s="1"/>
  <c r="L17" i="45"/>
  <c r="N17" i="45" s="1"/>
  <c r="F17" i="45"/>
  <c r="H17" i="45" s="1"/>
  <c r="AK6" i="45"/>
  <c r="AI6" i="45"/>
  <c r="AH6" i="45"/>
  <c r="AE6" i="45"/>
  <c r="AC6" i="45"/>
  <c r="AB6" i="45"/>
  <c r="Y6" i="45"/>
  <c r="W6" i="45"/>
  <c r="V6" i="45"/>
  <c r="S6" i="45"/>
  <c r="Q6" i="45"/>
  <c r="P6" i="45"/>
  <c r="M6" i="45"/>
  <c r="K6" i="45"/>
  <c r="J6" i="45"/>
  <c r="G6" i="45"/>
  <c r="E6" i="45"/>
  <c r="D6" i="45"/>
  <c r="B6" i="45"/>
  <c r="AQ5" i="45"/>
  <c r="AO5" i="45"/>
  <c r="AN5" i="45"/>
  <c r="AJ5" i="45"/>
  <c r="AL5" i="45" s="1"/>
  <c r="AD5" i="45"/>
  <c r="AF5" i="45" s="1"/>
  <c r="X5" i="45"/>
  <c r="Z5" i="45" s="1"/>
  <c r="R5" i="45"/>
  <c r="T5" i="45" s="1"/>
  <c r="L5" i="45"/>
  <c r="N5" i="45" s="1"/>
  <c r="F5" i="45"/>
  <c r="H5" i="45" s="1"/>
  <c r="AQ4" i="45"/>
  <c r="AO4" i="45"/>
  <c r="AN4" i="45"/>
  <c r="AJ4" i="45"/>
  <c r="AL4" i="45" s="1"/>
  <c r="AD4" i="45"/>
  <c r="AF4" i="45" s="1"/>
  <c r="X4" i="45"/>
  <c r="Z4" i="45" s="1"/>
  <c r="R4" i="45"/>
  <c r="T4" i="45" s="1"/>
  <c r="L4" i="45"/>
  <c r="N4" i="45" s="1"/>
  <c r="F4" i="45"/>
  <c r="H4" i="45" s="1"/>
  <c r="AQ3" i="45"/>
  <c r="AO3" i="45"/>
  <c r="AN3" i="45"/>
  <c r="AJ3" i="45"/>
  <c r="AL3" i="45" s="1"/>
  <c r="AD3" i="45"/>
  <c r="X3" i="45"/>
  <c r="R3" i="45"/>
  <c r="L3" i="45"/>
  <c r="F3" i="45"/>
  <c r="H3" i="45" s="1"/>
  <c r="AK96" i="44"/>
  <c r="AI96" i="44"/>
  <c r="AH96" i="44"/>
  <c r="AE96" i="44"/>
  <c r="AC96" i="44"/>
  <c r="AB96" i="44"/>
  <c r="Y96" i="44"/>
  <c r="Z96" i="44" s="1"/>
  <c r="W96" i="44"/>
  <c r="V96" i="44"/>
  <c r="S96" i="44"/>
  <c r="Q96" i="44"/>
  <c r="P96" i="44"/>
  <c r="M96" i="44"/>
  <c r="K96" i="44"/>
  <c r="J96" i="44"/>
  <c r="G96" i="44"/>
  <c r="E96" i="44"/>
  <c r="D96" i="44"/>
  <c r="B96" i="44"/>
  <c r="AQ95" i="44"/>
  <c r="AO95" i="44"/>
  <c r="AN95" i="44"/>
  <c r="AP95" i="44" s="1"/>
  <c r="AR95" i="44" s="1"/>
  <c r="AJ95" i="44"/>
  <c r="AL95" i="44" s="1"/>
  <c r="AD95" i="44"/>
  <c r="AD96" i="44" s="1"/>
  <c r="Z95" i="44"/>
  <c r="X95" i="44"/>
  <c r="T95" i="44"/>
  <c r="R95" i="44"/>
  <c r="N95" i="44"/>
  <c r="L95" i="44"/>
  <c r="F95" i="44"/>
  <c r="H95" i="44" s="1"/>
  <c r="AQ94" i="44"/>
  <c r="AO94" i="44"/>
  <c r="AP94" i="44" s="1"/>
  <c r="AN94" i="44"/>
  <c r="AJ94" i="44"/>
  <c r="AJ96" i="44" s="1"/>
  <c r="AF94" i="44"/>
  <c r="Z94" i="44"/>
  <c r="X94" i="44"/>
  <c r="R94" i="44"/>
  <c r="T94" i="44" s="1"/>
  <c r="L94" i="44"/>
  <c r="N94" i="44" s="1"/>
  <c r="F94" i="44"/>
  <c r="H94" i="44" s="1"/>
  <c r="AQ93" i="44"/>
  <c r="AQ96" i="44" s="1"/>
  <c r="AP93" i="44"/>
  <c r="AO93" i="44"/>
  <c r="AO96" i="44" s="1"/>
  <c r="AN93" i="44"/>
  <c r="AL93" i="44"/>
  <c r="AJ93" i="44"/>
  <c r="AF93" i="44"/>
  <c r="AD93" i="44"/>
  <c r="Z93" i="44"/>
  <c r="X93" i="44"/>
  <c r="X96" i="44" s="1"/>
  <c r="T93" i="44"/>
  <c r="R93" i="44"/>
  <c r="R96" i="44" s="1"/>
  <c r="T96" i="44" s="1"/>
  <c r="L93" i="44"/>
  <c r="L96" i="44" s="1"/>
  <c r="N96" i="44" s="1"/>
  <c r="H93" i="44"/>
  <c r="F93" i="44"/>
  <c r="AK91" i="44"/>
  <c r="AI91" i="44"/>
  <c r="AH91" i="44"/>
  <c r="AE91" i="44"/>
  <c r="AC91" i="44"/>
  <c r="AB91" i="44"/>
  <c r="Y91" i="44"/>
  <c r="Z91" i="44" s="1"/>
  <c r="X91" i="44"/>
  <c r="W91" i="44"/>
  <c r="V91" i="44"/>
  <c r="S91" i="44"/>
  <c r="T91" i="44" s="1"/>
  <c r="Q91" i="44"/>
  <c r="P91" i="44"/>
  <c r="M91" i="44"/>
  <c r="N91" i="44" s="1"/>
  <c r="K91" i="44"/>
  <c r="J91" i="44"/>
  <c r="G91" i="44"/>
  <c r="E91" i="44"/>
  <c r="D91" i="44"/>
  <c r="B91" i="44"/>
  <c r="AQ90" i="44"/>
  <c r="AO90" i="44"/>
  <c r="AN90" i="44"/>
  <c r="AP90" i="44" s="1"/>
  <c r="AR90" i="44" s="1"/>
  <c r="AJ90" i="44"/>
  <c r="AL90" i="44" s="1"/>
  <c r="AF90" i="44"/>
  <c r="AD90" i="44"/>
  <c r="Z90" i="44"/>
  <c r="X90" i="44"/>
  <c r="T90" i="44"/>
  <c r="R90" i="44"/>
  <c r="L90" i="44"/>
  <c r="N90" i="44" s="1"/>
  <c r="F90" i="44"/>
  <c r="H90" i="44" s="1"/>
  <c r="AQ89" i="44"/>
  <c r="AO89" i="44"/>
  <c r="AO91" i="44" s="1"/>
  <c r="AN89" i="44"/>
  <c r="AN91" i="44" s="1"/>
  <c r="AL89" i="44"/>
  <c r="AJ89" i="44"/>
  <c r="AF89" i="44"/>
  <c r="AD89" i="44"/>
  <c r="Z89" i="44"/>
  <c r="X89" i="44"/>
  <c r="T89" i="44"/>
  <c r="R89" i="44"/>
  <c r="N89" i="44"/>
  <c r="L89" i="44"/>
  <c r="L91" i="44" s="1"/>
  <c r="F89" i="44"/>
  <c r="H89" i="44" s="1"/>
  <c r="AQ88" i="44"/>
  <c r="AQ91" i="44" s="1"/>
  <c r="AR91" i="44" s="1"/>
  <c r="AO88" i="44"/>
  <c r="AN88" i="44"/>
  <c r="AP88" i="44" s="1"/>
  <c r="AJ88" i="44"/>
  <c r="AL88" i="44" s="1"/>
  <c r="AD88" i="44"/>
  <c r="AD91" i="44" s="1"/>
  <c r="AF91" i="44" s="1"/>
  <c r="Z88" i="44"/>
  <c r="X88" i="44"/>
  <c r="T88" i="44"/>
  <c r="R88" i="44"/>
  <c r="R91" i="44" s="1"/>
  <c r="N88" i="44"/>
  <c r="L88" i="44"/>
  <c r="F88" i="44"/>
  <c r="H88" i="44" s="1"/>
  <c r="AK86" i="44"/>
  <c r="AI86" i="44"/>
  <c r="AH86" i="44"/>
  <c r="AE86" i="44"/>
  <c r="AF86" i="44" s="1"/>
  <c r="AC86" i="44"/>
  <c r="AB86" i="44"/>
  <c r="Y86" i="44"/>
  <c r="W86" i="44"/>
  <c r="V86" i="44"/>
  <c r="S86" i="44"/>
  <c r="Q86" i="44"/>
  <c r="P86" i="44"/>
  <c r="M86" i="44"/>
  <c r="K86" i="44"/>
  <c r="J86" i="44"/>
  <c r="G86" i="44"/>
  <c r="E86" i="44"/>
  <c r="D86" i="44"/>
  <c r="B86" i="44"/>
  <c r="AQ85" i="44"/>
  <c r="AO85" i="44"/>
  <c r="AP85" i="44" s="1"/>
  <c r="AN85" i="44"/>
  <c r="AN86" i="44" s="1"/>
  <c r="AJ85" i="44"/>
  <c r="AL85" i="44" s="1"/>
  <c r="AF85" i="44"/>
  <c r="AD85" i="44"/>
  <c r="Z85" i="44"/>
  <c r="X85" i="44"/>
  <c r="R85" i="44"/>
  <c r="L85" i="44"/>
  <c r="N85" i="44" s="1"/>
  <c r="F85" i="44"/>
  <c r="H85" i="44" s="1"/>
  <c r="AQ84" i="44"/>
  <c r="AP84" i="44"/>
  <c r="AR84" i="44" s="1"/>
  <c r="AO84" i="44"/>
  <c r="AN84" i="44"/>
  <c r="AL84" i="44"/>
  <c r="AJ84" i="44"/>
  <c r="AF84" i="44"/>
  <c r="AD84" i="44"/>
  <c r="Z84" i="44"/>
  <c r="R84" i="44"/>
  <c r="T84" i="44" s="1"/>
  <c r="N84" i="44"/>
  <c r="L84" i="44"/>
  <c r="H84" i="44"/>
  <c r="F84" i="44"/>
  <c r="F86" i="44" s="1"/>
  <c r="AQ83" i="44"/>
  <c r="AO83" i="44"/>
  <c r="AN83" i="44"/>
  <c r="AP83" i="44" s="1"/>
  <c r="AL83" i="44"/>
  <c r="AJ83" i="44"/>
  <c r="AJ86" i="44" s="1"/>
  <c r="AF83" i="44"/>
  <c r="AD83" i="44"/>
  <c r="AD86" i="44" s="1"/>
  <c r="X83" i="44"/>
  <c r="X86" i="44" s="1"/>
  <c r="Z86" i="44" s="1"/>
  <c r="T83" i="44"/>
  <c r="R83" i="44"/>
  <c r="R86" i="44" s="1"/>
  <c r="T86" i="44" s="1"/>
  <c r="N83" i="44"/>
  <c r="L83" i="44"/>
  <c r="H83" i="44"/>
  <c r="F83" i="44"/>
  <c r="AK81" i="44"/>
  <c r="AI81" i="44"/>
  <c r="AH81" i="44"/>
  <c r="AE81" i="44"/>
  <c r="AD81" i="44"/>
  <c r="AC81" i="44"/>
  <c r="AB81" i="44"/>
  <c r="Y81" i="44"/>
  <c r="X81" i="44"/>
  <c r="W81" i="44"/>
  <c r="V81" i="44"/>
  <c r="S81" i="44"/>
  <c r="Q81" i="44"/>
  <c r="P81" i="44"/>
  <c r="M81" i="44"/>
  <c r="K81" i="44"/>
  <c r="J81" i="44"/>
  <c r="G81" i="44"/>
  <c r="E81" i="44"/>
  <c r="D81" i="44"/>
  <c r="B81" i="44"/>
  <c r="AR80" i="44"/>
  <c r="AQ80" i="44"/>
  <c r="AP80" i="44"/>
  <c r="AO80" i="44"/>
  <c r="AN80" i="44"/>
  <c r="AL80" i="44"/>
  <c r="AJ80" i="44"/>
  <c r="AF80" i="44"/>
  <c r="AD80" i="44"/>
  <c r="X80" i="44"/>
  <c r="Z80" i="44" s="1"/>
  <c r="R80" i="44"/>
  <c r="T80" i="44" s="1"/>
  <c r="L80" i="44"/>
  <c r="N80" i="44" s="1"/>
  <c r="H80" i="44"/>
  <c r="F80" i="44"/>
  <c r="AR79" i="44"/>
  <c r="AQ79" i="44"/>
  <c r="AP79" i="44"/>
  <c r="AO79" i="44"/>
  <c r="AN79" i="44"/>
  <c r="AL79" i="44"/>
  <c r="AJ79" i="44"/>
  <c r="AF79" i="44"/>
  <c r="AD79" i="44"/>
  <c r="Z79" i="44"/>
  <c r="X79" i="44"/>
  <c r="R79" i="44"/>
  <c r="T79" i="44" s="1"/>
  <c r="N79" i="44"/>
  <c r="L79" i="44"/>
  <c r="H79" i="44"/>
  <c r="F79" i="44"/>
  <c r="AQ78" i="44"/>
  <c r="AO78" i="44"/>
  <c r="AO81" i="44" s="1"/>
  <c r="AN78" i="44"/>
  <c r="AN81" i="44" s="1"/>
  <c r="AJ78" i="44"/>
  <c r="AJ81" i="44" s="1"/>
  <c r="AF78" i="44"/>
  <c r="AD78" i="44"/>
  <c r="Z78" i="44"/>
  <c r="X78" i="44"/>
  <c r="R78" i="44"/>
  <c r="T78" i="44" s="1"/>
  <c r="L78" i="44"/>
  <c r="N78" i="44" s="1"/>
  <c r="F78" i="44"/>
  <c r="F81" i="44" s="1"/>
  <c r="H81" i="44" s="1"/>
  <c r="AK76" i="44"/>
  <c r="AI76" i="44"/>
  <c r="AH76" i="44"/>
  <c r="AE76" i="44"/>
  <c r="AD76" i="44"/>
  <c r="AC76" i="44"/>
  <c r="AB76" i="44"/>
  <c r="Y76" i="44"/>
  <c r="W76" i="44"/>
  <c r="V76" i="44"/>
  <c r="S76" i="44"/>
  <c r="Q76" i="44"/>
  <c r="P76" i="44"/>
  <c r="M76" i="44"/>
  <c r="N76" i="44" s="1"/>
  <c r="K76" i="44"/>
  <c r="J76" i="44"/>
  <c r="G76" i="44"/>
  <c r="H76" i="44" s="1"/>
  <c r="E76" i="44"/>
  <c r="D76" i="44"/>
  <c r="B76" i="44"/>
  <c r="AQ75" i="44"/>
  <c r="AP75" i="44"/>
  <c r="AR75" i="44" s="1"/>
  <c r="AO75" i="44"/>
  <c r="AN75" i="44"/>
  <c r="AL75" i="44"/>
  <c r="AJ75" i="44"/>
  <c r="AF75" i="44"/>
  <c r="AD75" i="44"/>
  <c r="Z75" i="44"/>
  <c r="X75" i="44"/>
  <c r="T75" i="44"/>
  <c r="R75" i="44"/>
  <c r="L75" i="44"/>
  <c r="N75" i="44" s="1"/>
  <c r="H75" i="44"/>
  <c r="F75" i="44"/>
  <c r="AQ74" i="44"/>
  <c r="AO74" i="44"/>
  <c r="AN74" i="44"/>
  <c r="AJ74" i="44"/>
  <c r="AJ76" i="44" s="1"/>
  <c r="AL76" i="44" s="1"/>
  <c r="AF74" i="44"/>
  <c r="AD74" i="44"/>
  <c r="Z74" i="44"/>
  <c r="X74" i="44"/>
  <c r="T74" i="44"/>
  <c r="R74" i="44"/>
  <c r="L74" i="44"/>
  <c r="L76" i="44" s="1"/>
  <c r="F74" i="44"/>
  <c r="H74" i="44" s="1"/>
  <c r="AQ73" i="44"/>
  <c r="AO73" i="44"/>
  <c r="AN73" i="44"/>
  <c r="AL73" i="44"/>
  <c r="AJ73" i="44"/>
  <c r="AF73" i="44"/>
  <c r="AD73" i="44"/>
  <c r="Z73" i="44"/>
  <c r="X73" i="44"/>
  <c r="X76" i="44" s="1"/>
  <c r="Z76" i="44" s="1"/>
  <c r="R73" i="44"/>
  <c r="R76" i="44" s="1"/>
  <c r="N73" i="44"/>
  <c r="L73" i="44"/>
  <c r="F73" i="44"/>
  <c r="F76" i="44" s="1"/>
  <c r="AK71" i="44"/>
  <c r="AI71" i="44"/>
  <c r="AH71" i="44"/>
  <c r="AE71" i="44"/>
  <c r="AC71" i="44"/>
  <c r="AB71" i="44"/>
  <c r="Y71" i="44"/>
  <c r="W71" i="44"/>
  <c r="V71" i="44"/>
  <c r="S71" i="44"/>
  <c r="Q71" i="44"/>
  <c r="P71" i="44"/>
  <c r="M71" i="44"/>
  <c r="K71" i="44"/>
  <c r="J71" i="44"/>
  <c r="G71" i="44"/>
  <c r="E71" i="44"/>
  <c r="D71" i="44"/>
  <c r="B71" i="44"/>
  <c r="AQ70" i="44"/>
  <c r="AO70" i="44"/>
  <c r="AN70" i="44"/>
  <c r="AP70" i="44" s="1"/>
  <c r="AR70" i="44" s="1"/>
  <c r="AJ70" i="44"/>
  <c r="AL70" i="44" s="1"/>
  <c r="AD70" i="44"/>
  <c r="AF70" i="44" s="1"/>
  <c r="Z70" i="44"/>
  <c r="X70" i="44"/>
  <c r="T70" i="44"/>
  <c r="R70" i="44"/>
  <c r="N70" i="44"/>
  <c r="L70" i="44"/>
  <c r="F70" i="44"/>
  <c r="H70" i="44" s="1"/>
  <c r="AQ69" i="44"/>
  <c r="AO69" i="44"/>
  <c r="AP69" i="44" s="1"/>
  <c r="AN69" i="44"/>
  <c r="AJ69" i="44"/>
  <c r="AD69" i="44"/>
  <c r="AF69" i="44" s="1"/>
  <c r="X69" i="44"/>
  <c r="Z69" i="44" s="1"/>
  <c r="T69" i="44"/>
  <c r="R69" i="44"/>
  <c r="L69" i="44"/>
  <c r="N69" i="44" s="1"/>
  <c r="F69" i="44"/>
  <c r="H69" i="44" s="1"/>
  <c r="AQ68" i="44"/>
  <c r="AO68" i="44"/>
  <c r="AN68" i="44"/>
  <c r="AJ68" i="44"/>
  <c r="AL68" i="44" s="1"/>
  <c r="AD68" i="44"/>
  <c r="X68" i="44"/>
  <c r="X71" i="44" s="1"/>
  <c r="T68" i="44"/>
  <c r="R68" i="44"/>
  <c r="R71" i="44" s="1"/>
  <c r="T71" i="44" s="1"/>
  <c r="L68" i="44"/>
  <c r="F68" i="44"/>
  <c r="AO66" i="44"/>
  <c r="AK66" i="44"/>
  <c r="AH66" i="44"/>
  <c r="AE66" i="44"/>
  <c r="AC66" i="44"/>
  <c r="AB66" i="44"/>
  <c r="Y66" i="44"/>
  <c r="Z66" i="44" s="1"/>
  <c r="X66" i="44"/>
  <c r="W66" i="44"/>
  <c r="V66" i="44"/>
  <c r="S66" i="44"/>
  <c r="T66" i="44" s="1"/>
  <c r="Q66" i="44"/>
  <c r="P66" i="44"/>
  <c r="M66" i="44"/>
  <c r="N66" i="44" s="1"/>
  <c r="K66" i="44"/>
  <c r="J66" i="44"/>
  <c r="G66" i="44"/>
  <c r="E66" i="44"/>
  <c r="D66" i="44"/>
  <c r="B66" i="44"/>
  <c r="AQ65" i="44"/>
  <c r="AO65" i="44"/>
  <c r="AN65" i="44"/>
  <c r="AP65" i="44" s="1"/>
  <c r="AR65" i="44" s="1"/>
  <c r="AJ65" i="44"/>
  <c r="AL65" i="44" s="1"/>
  <c r="AF65" i="44"/>
  <c r="AD65" i="44"/>
  <c r="Z65" i="44"/>
  <c r="X65" i="44"/>
  <c r="T65" i="44"/>
  <c r="R65" i="44"/>
  <c r="L65" i="44"/>
  <c r="N65" i="44" s="1"/>
  <c r="F65" i="44"/>
  <c r="H65" i="44" s="1"/>
  <c r="AQ64" i="44"/>
  <c r="AQ66" i="44" s="1"/>
  <c r="AO64" i="44"/>
  <c r="AN64" i="44"/>
  <c r="AN66" i="44" s="1"/>
  <c r="AL64" i="44"/>
  <c r="AJ64" i="44"/>
  <c r="AF64" i="44"/>
  <c r="AD64" i="44"/>
  <c r="Z64" i="44"/>
  <c r="X64" i="44"/>
  <c r="T64" i="44"/>
  <c r="R64" i="44"/>
  <c r="N64" i="44"/>
  <c r="L64" i="44"/>
  <c r="L66" i="44" s="1"/>
  <c r="F64" i="44"/>
  <c r="H64" i="44" s="1"/>
  <c r="AQ63" i="44"/>
  <c r="AO63" i="44"/>
  <c r="AN63" i="44"/>
  <c r="AP63" i="44" s="1"/>
  <c r="AJ63" i="44"/>
  <c r="AL63" i="44" s="1"/>
  <c r="AD63" i="44"/>
  <c r="AD66" i="44" s="1"/>
  <c r="AF66" i="44" s="1"/>
  <c r="Z63" i="44"/>
  <c r="X63" i="44"/>
  <c r="T63" i="44"/>
  <c r="R63" i="44"/>
  <c r="R66" i="44" s="1"/>
  <c r="N63" i="44"/>
  <c r="L63" i="44"/>
  <c r="F63" i="44"/>
  <c r="H63" i="44" s="1"/>
  <c r="AK61" i="44"/>
  <c r="AI61" i="44"/>
  <c r="AH61" i="44"/>
  <c r="AE61" i="44"/>
  <c r="AC61" i="44"/>
  <c r="AB61" i="44"/>
  <c r="Y61" i="44"/>
  <c r="W61" i="44"/>
  <c r="V61" i="44"/>
  <c r="S61" i="44"/>
  <c r="Q61" i="44"/>
  <c r="P61" i="44"/>
  <c r="N61" i="44"/>
  <c r="M61" i="44"/>
  <c r="L61" i="44"/>
  <c r="K61" i="44"/>
  <c r="J61" i="44"/>
  <c r="G61" i="44"/>
  <c r="E61" i="44"/>
  <c r="D61" i="44"/>
  <c r="B61" i="44"/>
  <c r="AQ60" i="44"/>
  <c r="AR60" i="44" s="1"/>
  <c r="AO60" i="44"/>
  <c r="AP60" i="44" s="1"/>
  <c r="AN60" i="44"/>
  <c r="AJ60" i="44"/>
  <c r="AL60" i="44" s="1"/>
  <c r="AF60" i="44"/>
  <c r="AD60" i="44"/>
  <c r="Z60" i="44"/>
  <c r="X60" i="44"/>
  <c r="T60" i="44"/>
  <c r="R60" i="44"/>
  <c r="N60" i="44"/>
  <c r="L60" i="44"/>
  <c r="H60" i="44"/>
  <c r="F60" i="44"/>
  <c r="AQ59" i="44"/>
  <c r="AO59" i="44"/>
  <c r="AN59" i="44"/>
  <c r="AP59" i="44" s="1"/>
  <c r="AJ59" i="44"/>
  <c r="AJ61" i="44" s="1"/>
  <c r="AD59" i="44"/>
  <c r="AF59" i="44" s="1"/>
  <c r="X59" i="44"/>
  <c r="Z59" i="44" s="1"/>
  <c r="T59" i="44"/>
  <c r="R59" i="44"/>
  <c r="N59" i="44"/>
  <c r="L59" i="44"/>
  <c r="H59" i="44"/>
  <c r="F59" i="44"/>
  <c r="AQ58" i="44"/>
  <c r="AO58" i="44"/>
  <c r="AO61" i="44" s="1"/>
  <c r="AN58" i="44"/>
  <c r="AP58" i="44" s="1"/>
  <c r="AL58" i="44"/>
  <c r="AJ58" i="44"/>
  <c r="AD58" i="44"/>
  <c r="Z58" i="44"/>
  <c r="X58" i="44"/>
  <c r="T58" i="44"/>
  <c r="R58" i="44"/>
  <c r="R61" i="44" s="1"/>
  <c r="T61" i="44" s="1"/>
  <c r="N58" i="44"/>
  <c r="L58" i="44"/>
  <c r="H58" i="44"/>
  <c r="F58" i="44"/>
  <c r="F61" i="44" s="1"/>
  <c r="AK56" i="44"/>
  <c r="AI56" i="44"/>
  <c r="AH56" i="44"/>
  <c r="AF56" i="44"/>
  <c r="AE56" i="44"/>
  <c r="AD56" i="44"/>
  <c r="AC56" i="44"/>
  <c r="AB56" i="44"/>
  <c r="Y56" i="44"/>
  <c r="W56" i="44"/>
  <c r="V56" i="44"/>
  <c r="S56" i="44"/>
  <c r="Q56" i="44"/>
  <c r="P56" i="44"/>
  <c r="M56" i="44"/>
  <c r="L56" i="44"/>
  <c r="K56" i="44"/>
  <c r="J56" i="44"/>
  <c r="G56" i="44"/>
  <c r="H56" i="44" s="1"/>
  <c r="F56" i="44"/>
  <c r="E56" i="44"/>
  <c r="D56" i="44"/>
  <c r="B56" i="44"/>
  <c r="AQ55" i="44"/>
  <c r="AO55" i="44"/>
  <c r="AN55" i="44"/>
  <c r="AL55" i="44"/>
  <c r="AJ55" i="44"/>
  <c r="AD55" i="44"/>
  <c r="AF55" i="44" s="1"/>
  <c r="X55" i="44"/>
  <c r="Z55" i="44" s="1"/>
  <c r="R55" i="44"/>
  <c r="T55" i="44" s="1"/>
  <c r="N55" i="44"/>
  <c r="L55" i="44"/>
  <c r="H55" i="44"/>
  <c r="F55" i="44"/>
  <c r="AQ54" i="44"/>
  <c r="AO54" i="44"/>
  <c r="AN54" i="44"/>
  <c r="AP54" i="44" s="1"/>
  <c r="AL54" i="44"/>
  <c r="AJ54" i="44"/>
  <c r="AF54" i="44"/>
  <c r="AD54" i="44"/>
  <c r="X54" i="44"/>
  <c r="Z54" i="44" s="1"/>
  <c r="T54" i="44"/>
  <c r="R54" i="44"/>
  <c r="N54" i="44"/>
  <c r="L54" i="44"/>
  <c r="H54" i="44"/>
  <c r="F54" i="44"/>
  <c r="AQ53" i="44"/>
  <c r="AO53" i="44"/>
  <c r="AN53" i="44"/>
  <c r="AL53" i="44"/>
  <c r="AJ53" i="44"/>
  <c r="AJ56" i="44" s="1"/>
  <c r="AL56" i="44" s="1"/>
  <c r="AF53" i="44"/>
  <c r="AD53" i="44"/>
  <c r="X53" i="44"/>
  <c r="X56" i="44" s="1"/>
  <c r="Z56" i="44" s="1"/>
  <c r="R53" i="44"/>
  <c r="T53" i="44" s="1"/>
  <c r="L53" i="44"/>
  <c r="N53" i="44" s="1"/>
  <c r="H53" i="44"/>
  <c r="F53" i="44"/>
  <c r="AK51" i="44"/>
  <c r="AI51" i="44"/>
  <c r="AH51" i="44"/>
  <c r="AE51" i="44"/>
  <c r="AD51" i="44"/>
  <c r="AF51" i="44" s="1"/>
  <c r="AC51" i="44"/>
  <c r="AB51" i="44"/>
  <c r="Y51" i="44"/>
  <c r="W51" i="44"/>
  <c r="V51" i="44"/>
  <c r="S51" i="44"/>
  <c r="T51" i="44" s="1"/>
  <c r="Q51" i="44"/>
  <c r="P51" i="44"/>
  <c r="M51" i="44"/>
  <c r="K51" i="44"/>
  <c r="J51" i="44"/>
  <c r="G51" i="44"/>
  <c r="E51" i="44"/>
  <c r="D51" i="44"/>
  <c r="B51" i="44"/>
  <c r="AR50" i="44"/>
  <c r="AQ50" i="44"/>
  <c r="AP50" i="44"/>
  <c r="AO50" i="44"/>
  <c r="AN50" i="44"/>
  <c r="AL50" i="44"/>
  <c r="AJ50" i="44"/>
  <c r="AF50" i="44"/>
  <c r="AD50" i="44"/>
  <c r="Z50" i="44"/>
  <c r="X50" i="44"/>
  <c r="R50" i="44"/>
  <c r="T50" i="44" s="1"/>
  <c r="N50" i="44"/>
  <c r="L50" i="44"/>
  <c r="F50" i="44"/>
  <c r="H50" i="44" s="1"/>
  <c r="AQ49" i="44"/>
  <c r="AP49" i="44"/>
  <c r="AR49" i="44" s="1"/>
  <c r="AO49" i="44"/>
  <c r="AN49" i="44"/>
  <c r="AL49" i="44"/>
  <c r="AJ49" i="44"/>
  <c r="AF49" i="44"/>
  <c r="AD49" i="44"/>
  <c r="Z49" i="44"/>
  <c r="X49" i="44"/>
  <c r="R49" i="44"/>
  <c r="T49" i="44" s="1"/>
  <c r="L49" i="44"/>
  <c r="N49" i="44" s="1"/>
  <c r="F49" i="44"/>
  <c r="F51" i="44" s="1"/>
  <c r="AQ48" i="44"/>
  <c r="AO48" i="44"/>
  <c r="AO51" i="44" s="1"/>
  <c r="AN48" i="44"/>
  <c r="AJ48" i="44"/>
  <c r="AJ51" i="44" s="1"/>
  <c r="AF48" i="44"/>
  <c r="AD48" i="44"/>
  <c r="Z48" i="44"/>
  <c r="X48" i="44"/>
  <c r="X51" i="44" s="1"/>
  <c r="T48" i="44"/>
  <c r="R48" i="44"/>
  <c r="R51" i="44" s="1"/>
  <c r="L48" i="44"/>
  <c r="L51" i="44" s="1"/>
  <c r="F48" i="44"/>
  <c r="H48" i="44" s="1"/>
  <c r="AI46" i="44"/>
  <c r="AH46" i="44"/>
  <c r="AC46" i="44"/>
  <c r="AB46" i="44"/>
  <c r="W46" i="44"/>
  <c r="V46" i="44"/>
  <c r="Q46" i="44"/>
  <c r="P46" i="44"/>
  <c r="L46" i="44"/>
  <c r="K46" i="44"/>
  <c r="J46" i="44"/>
  <c r="E46" i="44"/>
  <c r="D46" i="44"/>
  <c r="B46" i="44"/>
  <c r="AQ45" i="44"/>
  <c r="AO45" i="44"/>
  <c r="AN45" i="44"/>
  <c r="AP45" i="44" s="1"/>
  <c r="AJ45" i="44"/>
  <c r="AL45" i="44" s="1"/>
  <c r="AF45" i="44"/>
  <c r="AD45" i="44"/>
  <c r="Z45" i="44"/>
  <c r="X45" i="44"/>
  <c r="T45" i="44"/>
  <c r="R45" i="44"/>
  <c r="L45" i="44"/>
  <c r="N45" i="44" s="1"/>
  <c r="F45" i="44"/>
  <c r="H45" i="44" s="1"/>
  <c r="AQ44" i="44"/>
  <c r="AO44" i="44"/>
  <c r="AO46" i="44" s="1"/>
  <c r="AN44" i="44"/>
  <c r="AN46" i="44" s="1"/>
  <c r="AL44" i="44"/>
  <c r="AJ44" i="44"/>
  <c r="AD44" i="44"/>
  <c r="AF44" i="44" s="1"/>
  <c r="Z44" i="44"/>
  <c r="X44" i="44"/>
  <c r="T44" i="44"/>
  <c r="R44" i="44"/>
  <c r="R46" i="44" s="1"/>
  <c r="N44" i="44"/>
  <c r="L44" i="44"/>
  <c r="F44" i="44"/>
  <c r="H44" i="44" s="1"/>
  <c r="AQ43" i="44"/>
  <c r="AQ46" i="44" s="1"/>
  <c r="AR46" i="44" s="1"/>
  <c r="AO43" i="44"/>
  <c r="AN43" i="44"/>
  <c r="AP43" i="44" s="1"/>
  <c r="AJ43" i="44"/>
  <c r="AL43" i="44" s="1"/>
  <c r="AD43" i="44"/>
  <c r="AF43" i="44" s="1"/>
  <c r="Z43" i="44"/>
  <c r="X43" i="44"/>
  <c r="X46" i="44" s="1"/>
  <c r="T43" i="44"/>
  <c r="R43" i="44"/>
  <c r="N43" i="44"/>
  <c r="L43" i="44"/>
  <c r="F43" i="44"/>
  <c r="H43" i="44" s="1"/>
  <c r="AK41" i="44"/>
  <c r="AI41" i="44"/>
  <c r="AH41" i="44"/>
  <c r="AE41" i="44"/>
  <c r="AC41" i="44"/>
  <c r="AB41" i="44"/>
  <c r="Y41" i="44"/>
  <c r="W41" i="44"/>
  <c r="V41" i="44"/>
  <c r="S41" i="44"/>
  <c r="Q41" i="44"/>
  <c r="P41" i="44"/>
  <c r="M41" i="44"/>
  <c r="K41" i="44"/>
  <c r="J41" i="44"/>
  <c r="G41" i="44"/>
  <c r="E41" i="44"/>
  <c r="D41" i="44"/>
  <c r="B41" i="44"/>
  <c r="AQ40" i="44"/>
  <c r="AR40" i="44" s="1"/>
  <c r="AO40" i="44"/>
  <c r="AP40" i="44" s="1"/>
  <c r="AN40" i="44"/>
  <c r="AJ40" i="44"/>
  <c r="AL40" i="44" s="1"/>
  <c r="AF40" i="44"/>
  <c r="AD40" i="44"/>
  <c r="Z40" i="44"/>
  <c r="X40" i="44"/>
  <c r="T40" i="44"/>
  <c r="R40" i="44"/>
  <c r="N40" i="44"/>
  <c r="L40" i="44"/>
  <c r="H40" i="44"/>
  <c r="F40" i="44"/>
  <c r="AQ39" i="44"/>
  <c r="AO39" i="44"/>
  <c r="AN39" i="44"/>
  <c r="AJ39" i="44"/>
  <c r="AJ41" i="44" s="1"/>
  <c r="AD39" i="44"/>
  <c r="AF39" i="44" s="1"/>
  <c r="X39" i="44"/>
  <c r="Z39" i="44" s="1"/>
  <c r="T39" i="44"/>
  <c r="R39" i="44"/>
  <c r="L39" i="44"/>
  <c r="L41" i="44" s="1"/>
  <c r="F39" i="44"/>
  <c r="H39" i="44" s="1"/>
  <c r="AQ38" i="44"/>
  <c r="AO38" i="44"/>
  <c r="AN38" i="44"/>
  <c r="AL38" i="44"/>
  <c r="AJ38" i="44"/>
  <c r="AD38" i="44"/>
  <c r="Z38" i="44"/>
  <c r="X38" i="44"/>
  <c r="R38" i="44"/>
  <c r="R41" i="44" s="1"/>
  <c r="N38" i="44"/>
  <c r="L38" i="44"/>
  <c r="H38" i="44"/>
  <c r="F38" i="44"/>
  <c r="F41" i="44" s="1"/>
  <c r="H41" i="44" s="1"/>
  <c r="AK36" i="44"/>
  <c r="AI36" i="44"/>
  <c r="AH36" i="44"/>
  <c r="AF36" i="44"/>
  <c r="AE36" i="44"/>
  <c r="AD36" i="44"/>
  <c r="AC36" i="44"/>
  <c r="AB36" i="44"/>
  <c r="Y36" i="44"/>
  <c r="W36" i="44"/>
  <c r="V36" i="44"/>
  <c r="S36" i="44"/>
  <c r="Q36" i="44"/>
  <c r="P36" i="44"/>
  <c r="M36" i="44"/>
  <c r="L36" i="44"/>
  <c r="N36" i="44" s="1"/>
  <c r="K36" i="44"/>
  <c r="J36" i="44"/>
  <c r="G36" i="44"/>
  <c r="H36" i="44" s="1"/>
  <c r="F36" i="44"/>
  <c r="E36" i="44"/>
  <c r="D36" i="44"/>
  <c r="B36" i="44"/>
  <c r="AQ35" i="44"/>
  <c r="AO35" i="44"/>
  <c r="AO36" i="44" s="1"/>
  <c r="AN35" i="44"/>
  <c r="AN36" i="44" s="1"/>
  <c r="AL35" i="44"/>
  <c r="AJ35" i="44"/>
  <c r="AD35" i="44"/>
  <c r="AF35" i="44" s="1"/>
  <c r="X35" i="44"/>
  <c r="Z35" i="44" s="1"/>
  <c r="R35" i="44"/>
  <c r="T35" i="44" s="1"/>
  <c r="N35" i="44"/>
  <c r="L35" i="44"/>
  <c r="H35" i="44"/>
  <c r="F35" i="44"/>
  <c r="AQ34" i="44"/>
  <c r="AO34" i="44"/>
  <c r="AN34" i="44"/>
  <c r="AP34" i="44" s="1"/>
  <c r="AR34" i="44" s="1"/>
  <c r="AL34" i="44"/>
  <c r="AJ34" i="44"/>
  <c r="AF34" i="44"/>
  <c r="AD34" i="44"/>
  <c r="X34" i="44"/>
  <c r="Z34" i="44" s="1"/>
  <c r="T34" i="44"/>
  <c r="R34" i="44"/>
  <c r="N34" i="44"/>
  <c r="L34" i="44"/>
  <c r="H34" i="44"/>
  <c r="F34" i="44"/>
  <c r="AR33" i="44"/>
  <c r="AQ33" i="44"/>
  <c r="AQ36" i="44" s="1"/>
  <c r="AP33" i="44"/>
  <c r="AO33" i="44"/>
  <c r="AN33" i="44"/>
  <c r="AL33" i="44"/>
  <c r="AJ33" i="44"/>
  <c r="AJ36" i="44" s="1"/>
  <c r="AL36" i="44" s="1"/>
  <c r="AF33" i="44"/>
  <c r="AD33" i="44"/>
  <c r="X33" i="44"/>
  <c r="X36" i="44" s="1"/>
  <c r="Z36" i="44" s="1"/>
  <c r="R33" i="44"/>
  <c r="T33" i="44" s="1"/>
  <c r="L33" i="44"/>
  <c r="N33" i="44" s="1"/>
  <c r="H33" i="44"/>
  <c r="F33" i="44"/>
  <c r="AK31" i="44"/>
  <c r="AI31" i="44"/>
  <c r="AH31" i="44"/>
  <c r="AE31" i="44"/>
  <c r="AD31" i="44"/>
  <c r="AC31" i="44"/>
  <c r="AB31" i="44"/>
  <c r="Y31" i="44"/>
  <c r="W31" i="44"/>
  <c r="V31" i="44"/>
  <c r="S31" i="44"/>
  <c r="Q31" i="44"/>
  <c r="P31" i="44"/>
  <c r="M31" i="44"/>
  <c r="K31" i="44"/>
  <c r="J31" i="44"/>
  <c r="G31" i="44"/>
  <c r="E31" i="44"/>
  <c r="D31" i="44"/>
  <c r="B31" i="44"/>
  <c r="AR30" i="44"/>
  <c r="AQ30" i="44"/>
  <c r="AP30" i="44"/>
  <c r="AO30" i="44"/>
  <c r="AN30" i="44"/>
  <c r="AL30" i="44"/>
  <c r="AJ30" i="44"/>
  <c r="AF30" i="44"/>
  <c r="AD30" i="44"/>
  <c r="Z30" i="44"/>
  <c r="X30" i="44"/>
  <c r="R30" i="44"/>
  <c r="T30" i="44" s="1"/>
  <c r="N30" i="44"/>
  <c r="L30" i="44"/>
  <c r="F30" i="44"/>
  <c r="H30" i="44" s="1"/>
  <c r="AQ29" i="44"/>
  <c r="AP29" i="44"/>
  <c r="AO29" i="44"/>
  <c r="AN29" i="44"/>
  <c r="AL29" i="44"/>
  <c r="AJ29" i="44"/>
  <c r="AF29" i="44"/>
  <c r="AD29" i="44"/>
  <c r="Z29" i="44"/>
  <c r="X29" i="44"/>
  <c r="R29" i="44"/>
  <c r="T29" i="44" s="1"/>
  <c r="L29" i="44"/>
  <c r="N29" i="44" s="1"/>
  <c r="F29" i="44"/>
  <c r="F31" i="44" s="1"/>
  <c r="B29" i="44"/>
  <c r="AQ28" i="44"/>
  <c r="AO28" i="44"/>
  <c r="AO31" i="44" s="1"/>
  <c r="AN28" i="44"/>
  <c r="AP28" i="44" s="1"/>
  <c r="AP31" i="44" s="1"/>
  <c r="AJ28" i="44"/>
  <c r="AL28" i="44" s="1"/>
  <c r="AD28" i="44"/>
  <c r="AF28" i="44" s="1"/>
  <c r="X28" i="44"/>
  <c r="X31" i="44" s="1"/>
  <c r="T28" i="44"/>
  <c r="R28" i="44"/>
  <c r="N28" i="44"/>
  <c r="L28" i="44"/>
  <c r="L31" i="44" s="1"/>
  <c r="H28" i="44"/>
  <c r="F28" i="44"/>
  <c r="AK26" i="44"/>
  <c r="AI26" i="44"/>
  <c r="AH26" i="44"/>
  <c r="AE26" i="44"/>
  <c r="AC26" i="44"/>
  <c r="AB26" i="44"/>
  <c r="Y26" i="44"/>
  <c r="W26" i="44"/>
  <c r="V26" i="44"/>
  <c r="S26" i="44"/>
  <c r="Q26" i="44"/>
  <c r="P26" i="44"/>
  <c r="M26" i="44"/>
  <c r="L26" i="44"/>
  <c r="K26" i="44"/>
  <c r="J26" i="44"/>
  <c r="G26" i="44"/>
  <c r="F26" i="44"/>
  <c r="E26" i="44"/>
  <c r="D26" i="44"/>
  <c r="B26" i="44"/>
  <c r="AQ25" i="44"/>
  <c r="AO25" i="44"/>
  <c r="AN25" i="44"/>
  <c r="AP25" i="44" s="1"/>
  <c r="AL25" i="44"/>
  <c r="AJ25" i="44"/>
  <c r="AD25" i="44"/>
  <c r="AF25" i="44" s="1"/>
  <c r="Z25" i="44"/>
  <c r="X25" i="44"/>
  <c r="T25" i="44"/>
  <c r="R25" i="44"/>
  <c r="N25" i="44"/>
  <c r="L25" i="44"/>
  <c r="H25" i="44"/>
  <c r="F25" i="44"/>
  <c r="AQ24" i="44"/>
  <c r="AO24" i="44"/>
  <c r="AN24" i="44"/>
  <c r="AL24" i="44"/>
  <c r="AJ24" i="44"/>
  <c r="AD24" i="44"/>
  <c r="AF24" i="44" s="1"/>
  <c r="X24" i="44"/>
  <c r="Z24" i="44" s="1"/>
  <c r="R24" i="44"/>
  <c r="T24" i="44" s="1"/>
  <c r="N24" i="44"/>
  <c r="L24" i="44"/>
  <c r="H24" i="44"/>
  <c r="F24" i="44"/>
  <c r="AQ23" i="44"/>
  <c r="AO23" i="44"/>
  <c r="AN23" i="44"/>
  <c r="AJ23" i="44"/>
  <c r="AJ26" i="44" s="1"/>
  <c r="AF23" i="44"/>
  <c r="AD23" i="44"/>
  <c r="AD26" i="44" s="1"/>
  <c r="X23" i="44"/>
  <c r="T23" i="44"/>
  <c r="R23" i="44"/>
  <c r="N23" i="44"/>
  <c r="L23" i="44"/>
  <c r="H23" i="44"/>
  <c r="F23" i="44"/>
  <c r="AK21" i="44"/>
  <c r="AI21" i="44"/>
  <c r="AH21" i="44"/>
  <c r="AE21" i="44"/>
  <c r="AC21" i="44"/>
  <c r="AB21" i="44"/>
  <c r="Y21" i="44"/>
  <c r="X21" i="44"/>
  <c r="W21" i="44"/>
  <c r="V21" i="44"/>
  <c r="S21" i="44"/>
  <c r="Q21" i="44"/>
  <c r="P21" i="44"/>
  <c r="M21" i="44"/>
  <c r="K21" i="44"/>
  <c r="J21" i="44"/>
  <c r="G21" i="44"/>
  <c r="E21" i="44"/>
  <c r="D21" i="44"/>
  <c r="B21" i="44"/>
  <c r="AR20" i="44"/>
  <c r="AQ20" i="44"/>
  <c r="AP20" i="44"/>
  <c r="AO20" i="44"/>
  <c r="AN20" i="44"/>
  <c r="AL20" i="44"/>
  <c r="AJ20" i="44"/>
  <c r="AF20" i="44"/>
  <c r="AD20" i="44"/>
  <c r="X20" i="44"/>
  <c r="Z20" i="44" s="1"/>
  <c r="R20" i="44"/>
  <c r="T20" i="44" s="1"/>
  <c r="L20" i="44"/>
  <c r="N20" i="44" s="1"/>
  <c r="H20" i="44"/>
  <c r="F20" i="44"/>
  <c r="AQ19" i="44"/>
  <c r="AO19" i="44"/>
  <c r="AP19" i="44" s="1"/>
  <c r="AN19" i="44"/>
  <c r="AL19" i="44"/>
  <c r="AJ19" i="44"/>
  <c r="AD19" i="44"/>
  <c r="AF19" i="44" s="1"/>
  <c r="X19" i="44"/>
  <c r="Z19" i="44" s="1"/>
  <c r="R19" i="44"/>
  <c r="T19" i="44" s="1"/>
  <c r="N19" i="44"/>
  <c r="L19" i="44"/>
  <c r="F19" i="44"/>
  <c r="H19" i="44" s="1"/>
  <c r="AQ18" i="44"/>
  <c r="AO18" i="44"/>
  <c r="AN18" i="44"/>
  <c r="AN21" i="44" s="1"/>
  <c r="AL18" i="44"/>
  <c r="AJ18" i="44"/>
  <c r="AJ21" i="44" s="1"/>
  <c r="AD18" i="44"/>
  <c r="Z18" i="44"/>
  <c r="X18" i="44"/>
  <c r="R18" i="44"/>
  <c r="T18" i="44" s="1"/>
  <c r="L18" i="44"/>
  <c r="N18" i="44" s="1"/>
  <c r="F18" i="44"/>
  <c r="F21" i="44" s="1"/>
  <c r="AK16" i="44"/>
  <c r="AI16" i="44"/>
  <c r="AH16" i="44"/>
  <c r="AE16" i="44"/>
  <c r="AC16" i="44"/>
  <c r="AB16" i="44"/>
  <c r="Y16" i="44"/>
  <c r="W16" i="44"/>
  <c r="V16" i="44"/>
  <c r="S16" i="44"/>
  <c r="Q16" i="44"/>
  <c r="P16" i="44"/>
  <c r="M16" i="44"/>
  <c r="N16" i="44" s="1"/>
  <c r="K16" i="44"/>
  <c r="J16" i="44"/>
  <c r="G16" i="44"/>
  <c r="H16" i="44" s="1"/>
  <c r="E16" i="44"/>
  <c r="D16" i="44"/>
  <c r="B16" i="44"/>
  <c r="AQ15" i="44"/>
  <c r="AP15" i="44"/>
  <c r="AR15" i="44" s="1"/>
  <c r="AO15" i="44"/>
  <c r="AN15" i="44"/>
  <c r="AL15" i="44"/>
  <c r="AJ15" i="44"/>
  <c r="AF15" i="44"/>
  <c r="AD15" i="44"/>
  <c r="Z15" i="44"/>
  <c r="X15" i="44"/>
  <c r="T15" i="44"/>
  <c r="R15" i="44"/>
  <c r="L15" i="44"/>
  <c r="N15" i="44" s="1"/>
  <c r="H15" i="44"/>
  <c r="F15" i="44"/>
  <c r="AQ14" i="44"/>
  <c r="AO14" i="44"/>
  <c r="AN14" i="44"/>
  <c r="AJ14" i="44"/>
  <c r="AJ16" i="44" s="1"/>
  <c r="AF14" i="44"/>
  <c r="AD14" i="44"/>
  <c r="Z14" i="44"/>
  <c r="X14" i="44"/>
  <c r="T14" i="44"/>
  <c r="R14" i="44"/>
  <c r="L14" i="44"/>
  <c r="L16" i="44" s="1"/>
  <c r="F14" i="44"/>
  <c r="H14" i="44" s="1"/>
  <c r="AQ13" i="44"/>
  <c r="AO13" i="44"/>
  <c r="AN13" i="44"/>
  <c r="AL13" i="44"/>
  <c r="AJ13" i="44"/>
  <c r="AD13" i="44"/>
  <c r="AD16" i="44" s="1"/>
  <c r="Z13" i="44"/>
  <c r="X13" i="44"/>
  <c r="X16" i="44" s="1"/>
  <c r="Z16" i="44" s="1"/>
  <c r="T13" i="44"/>
  <c r="R13" i="44"/>
  <c r="R16" i="44" s="1"/>
  <c r="N13" i="44"/>
  <c r="L13" i="44"/>
  <c r="F13" i="44"/>
  <c r="F16" i="44" s="1"/>
  <c r="AK11" i="44"/>
  <c r="AI11" i="44"/>
  <c r="AH11" i="44"/>
  <c r="AE11" i="44"/>
  <c r="AC11" i="44"/>
  <c r="AB11" i="44"/>
  <c r="Y11" i="44"/>
  <c r="W11" i="44"/>
  <c r="V11" i="44"/>
  <c r="S11" i="44"/>
  <c r="Q11" i="44"/>
  <c r="P11" i="44"/>
  <c r="M11" i="44"/>
  <c r="K11" i="44"/>
  <c r="J11" i="44"/>
  <c r="G11" i="44"/>
  <c r="H11" i="44" s="1"/>
  <c r="F11" i="44"/>
  <c r="E11" i="44"/>
  <c r="D11" i="44"/>
  <c r="B11" i="44"/>
  <c r="AQ10" i="44"/>
  <c r="AO10" i="44"/>
  <c r="AN10" i="44"/>
  <c r="AP10" i="44" s="1"/>
  <c r="AR10" i="44" s="1"/>
  <c r="AJ10" i="44"/>
  <c r="AL10" i="44" s="1"/>
  <c r="AD10" i="44"/>
  <c r="AF10" i="44" s="1"/>
  <c r="Z10" i="44"/>
  <c r="X10" i="44"/>
  <c r="T10" i="44"/>
  <c r="R10" i="44"/>
  <c r="N10" i="44"/>
  <c r="L10" i="44"/>
  <c r="F10" i="44"/>
  <c r="H10" i="44" s="1"/>
  <c r="AQ9" i="44"/>
  <c r="AR9" i="44" s="1"/>
  <c r="AO9" i="44"/>
  <c r="AP9" i="44" s="1"/>
  <c r="AN9" i="44"/>
  <c r="AJ9" i="44"/>
  <c r="AF9" i="44"/>
  <c r="AD9" i="44"/>
  <c r="X9" i="44"/>
  <c r="Z9" i="44" s="1"/>
  <c r="T9" i="44"/>
  <c r="R9" i="44"/>
  <c r="N9" i="44"/>
  <c r="L9" i="44"/>
  <c r="H9" i="44"/>
  <c r="F9" i="44"/>
  <c r="AQ8" i="44"/>
  <c r="AQ11" i="44" s="1"/>
  <c r="AO8" i="44"/>
  <c r="AO11" i="44" s="1"/>
  <c r="AN8" i="44"/>
  <c r="AP8" i="44" s="1"/>
  <c r="AP11" i="44" s="1"/>
  <c r="AJ8" i="44"/>
  <c r="AL8" i="44" s="1"/>
  <c r="AD8" i="44"/>
  <c r="AD11" i="44" s="1"/>
  <c r="X8" i="44"/>
  <c r="X11" i="44" s="1"/>
  <c r="T8" i="44"/>
  <c r="R8" i="44"/>
  <c r="R11" i="44" s="1"/>
  <c r="N8" i="44"/>
  <c r="L8" i="44"/>
  <c r="L11" i="44" s="1"/>
  <c r="N11" i="44" s="1"/>
  <c r="H8" i="44"/>
  <c r="F8" i="44"/>
  <c r="AK6" i="44"/>
  <c r="AI6" i="44"/>
  <c r="AH6" i="44"/>
  <c r="AE6" i="44"/>
  <c r="AC6" i="44"/>
  <c r="AB6" i="44"/>
  <c r="Y6" i="44"/>
  <c r="W6" i="44"/>
  <c r="V6" i="44"/>
  <c r="S6" i="44"/>
  <c r="Q6" i="44"/>
  <c r="P6" i="44"/>
  <c r="M6" i="44"/>
  <c r="K6" i="44"/>
  <c r="J6" i="44"/>
  <c r="G6" i="44"/>
  <c r="E6" i="44"/>
  <c r="D6" i="44"/>
  <c r="B6" i="44"/>
  <c r="AQ5" i="44"/>
  <c r="AR5" i="44" s="1"/>
  <c r="AO5" i="44"/>
  <c r="AN5" i="44"/>
  <c r="AP5" i="44" s="1"/>
  <c r="AL5" i="44"/>
  <c r="AJ5" i="44"/>
  <c r="AD5" i="44"/>
  <c r="AF5" i="44" s="1"/>
  <c r="Z5" i="44"/>
  <c r="X5" i="44"/>
  <c r="R5" i="44"/>
  <c r="T5" i="44" s="1"/>
  <c r="N5" i="44"/>
  <c r="L5" i="44"/>
  <c r="H5" i="44"/>
  <c r="F5" i="44"/>
  <c r="AQ4" i="44"/>
  <c r="AO4" i="44"/>
  <c r="AN4" i="44"/>
  <c r="AL4" i="44"/>
  <c r="AJ4" i="44"/>
  <c r="AD4" i="44"/>
  <c r="AF4" i="44" s="1"/>
  <c r="X4" i="44"/>
  <c r="Z4" i="44" s="1"/>
  <c r="R4" i="44"/>
  <c r="T4" i="44" s="1"/>
  <c r="L4" i="44"/>
  <c r="N4" i="44" s="1"/>
  <c r="F4" i="44"/>
  <c r="H4" i="44" s="1"/>
  <c r="AQ3" i="44"/>
  <c r="AO3" i="44"/>
  <c r="AN3" i="44"/>
  <c r="AJ3" i="44"/>
  <c r="AJ6" i="44" s="1"/>
  <c r="AL6" i="44" s="1"/>
  <c r="AD3" i="44"/>
  <c r="AD6" i="44" s="1"/>
  <c r="X3" i="44"/>
  <c r="X6" i="44" s="1"/>
  <c r="R3" i="44"/>
  <c r="R6" i="44" s="1"/>
  <c r="L3" i="44"/>
  <c r="N3" i="44" s="1"/>
  <c r="F3" i="44"/>
  <c r="F6" i="44" s="1"/>
  <c r="L59" i="43"/>
  <c r="AK96" i="43"/>
  <c r="AL96" i="43" s="1"/>
  <c r="AJ96" i="43"/>
  <c r="AI96" i="43"/>
  <c r="AH96" i="43"/>
  <c r="AE96" i="43"/>
  <c r="AC96" i="43"/>
  <c r="AB96" i="43"/>
  <c r="Y96" i="43"/>
  <c r="Z96" i="43" s="1"/>
  <c r="W96" i="43"/>
  <c r="V96" i="43"/>
  <c r="S96" i="43"/>
  <c r="Q96" i="43"/>
  <c r="P96" i="43"/>
  <c r="M96" i="43"/>
  <c r="K96" i="43"/>
  <c r="J96" i="43"/>
  <c r="G96" i="43"/>
  <c r="E96" i="43"/>
  <c r="D96" i="43"/>
  <c r="B96" i="43"/>
  <c r="AQ95" i="43"/>
  <c r="AO95" i="43"/>
  <c r="AN95" i="43"/>
  <c r="AP95" i="43" s="1"/>
  <c r="AJ95" i="43"/>
  <c r="AL95" i="43" s="1"/>
  <c r="AF95" i="43"/>
  <c r="AD95" i="43"/>
  <c r="Z95" i="43"/>
  <c r="X95" i="43"/>
  <c r="T95" i="43"/>
  <c r="R95" i="43"/>
  <c r="L95" i="43"/>
  <c r="N95" i="43" s="1"/>
  <c r="H95" i="43"/>
  <c r="F95" i="43"/>
  <c r="AQ94" i="43"/>
  <c r="AO94" i="43"/>
  <c r="AN94" i="43"/>
  <c r="AN96" i="43" s="1"/>
  <c r="AJ94" i="43"/>
  <c r="AL94" i="43" s="1"/>
  <c r="AF94" i="43"/>
  <c r="Z94" i="43"/>
  <c r="X94" i="43"/>
  <c r="T94" i="43"/>
  <c r="R94" i="43"/>
  <c r="L94" i="43"/>
  <c r="N94" i="43" s="1"/>
  <c r="H94" i="43"/>
  <c r="F94" i="43"/>
  <c r="F96" i="43" s="1"/>
  <c r="AR93" i="43"/>
  <c r="AQ93" i="43"/>
  <c r="AQ96" i="43" s="1"/>
  <c r="AP93" i="43"/>
  <c r="AO93" i="43"/>
  <c r="AO96" i="43" s="1"/>
  <c r="AN93" i="43"/>
  <c r="AJ93" i="43"/>
  <c r="AL93" i="43" s="1"/>
  <c r="AF93" i="43"/>
  <c r="AD93" i="43"/>
  <c r="AD96" i="43" s="1"/>
  <c r="X93" i="43"/>
  <c r="X96" i="43" s="1"/>
  <c r="R93" i="43"/>
  <c r="T93" i="43" s="1"/>
  <c r="L93" i="43"/>
  <c r="L96" i="43" s="1"/>
  <c r="H93" i="43"/>
  <c r="F93" i="43"/>
  <c r="AK91" i="43"/>
  <c r="AJ91" i="43"/>
  <c r="AL91" i="43" s="1"/>
  <c r="AI91" i="43"/>
  <c r="AH91" i="43"/>
  <c r="AE91" i="43"/>
  <c r="AC91" i="43"/>
  <c r="AB91" i="43"/>
  <c r="Y91" i="43"/>
  <c r="Z91" i="43" s="1"/>
  <c r="X91" i="43"/>
  <c r="W91" i="43"/>
  <c r="V91" i="43"/>
  <c r="S91" i="43"/>
  <c r="T91" i="43" s="1"/>
  <c r="Q91" i="43"/>
  <c r="P91" i="43"/>
  <c r="M91" i="43"/>
  <c r="K91" i="43"/>
  <c r="J91" i="43"/>
  <c r="G91" i="43"/>
  <c r="E91" i="43"/>
  <c r="D91" i="43"/>
  <c r="B91" i="43"/>
  <c r="AQ90" i="43"/>
  <c r="AO90" i="43"/>
  <c r="AN90" i="43"/>
  <c r="AP90" i="43" s="1"/>
  <c r="AL90" i="43"/>
  <c r="AJ90" i="43"/>
  <c r="AF90" i="43"/>
  <c r="AD90" i="43"/>
  <c r="Z90" i="43"/>
  <c r="X90" i="43"/>
  <c r="R90" i="43"/>
  <c r="T90" i="43" s="1"/>
  <c r="L90" i="43"/>
  <c r="N90" i="43" s="1"/>
  <c r="F90" i="43"/>
  <c r="H90" i="43" s="1"/>
  <c r="AQ89" i="43"/>
  <c r="AP89" i="43"/>
  <c r="AR89" i="43" s="1"/>
  <c r="AO89" i="43"/>
  <c r="AN89" i="43"/>
  <c r="AN91" i="43" s="1"/>
  <c r="AJ89" i="43"/>
  <c r="AL89" i="43" s="1"/>
  <c r="AD89" i="43"/>
  <c r="AF89" i="43" s="1"/>
  <c r="X89" i="43"/>
  <c r="Z89" i="43" s="1"/>
  <c r="R89" i="43"/>
  <c r="T89" i="43" s="1"/>
  <c r="L89" i="43"/>
  <c r="N89" i="43" s="1"/>
  <c r="F89" i="43"/>
  <c r="F91" i="43" s="1"/>
  <c r="AQ88" i="43"/>
  <c r="AO88" i="43"/>
  <c r="AO91" i="43" s="1"/>
  <c r="AN88" i="43"/>
  <c r="AP88" i="43" s="1"/>
  <c r="AJ88" i="43"/>
  <c r="AL88" i="43" s="1"/>
  <c r="AF88" i="43"/>
  <c r="AD88" i="43"/>
  <c r="AD91" i="43" s="1"/>
  <c r="Z88" i="43"/>
  <c r="X88" i="43"/>
  <c r="T88" i="43"/>
  <c r="R88" i="43"/>
  <c r="R91" i="43" s="1"/>
  <c r="N88" i="43"/>
  <c r="L88" i="43"/>
  <c r="L91" i="43" s="1"/>
  <c r="F88" i="43"/>
  <c r="H88" i="43" s="1"/>
  <c r="AK86" i="43"/>
  <c r="AI86" i="43"/>
  <c r="AH86" i="43"/>
  <c r="AE86" i="43"/>
  <c r="AF86" i="43" s="1"/>
  <c r="AC86" i="43"/>
  <c r="AB86" i="43"/>
  <c r="Y86" i="43"/>
  <c r="W86" i="43"/>
  <c r="V86" i="43"/>
  <c r="S86" i="43"/>
  <c r="Q86" i="43"/>
  <c r="P86" i="43"/>
  <c r="M86" i="43"/>
  <c r="N86" i="43" s="1"/>
  <c r="L86" i="43"/>
  <c r="K86" i="43"/>
  <c r="J86" i="43"/>
  <c r="G86" i="43"/>
  <c r="E86" i="43"/>
  <c r="D86" i="43"/>
  <c r="B86" i="43"/>
  <c r="AQ85" i="43"/>
  <c r="AO85" i="43"/>
  <c r="AO86" i="43" s="1"/>
  <c r="AN85" i="43"/>
  <c r="AN86" i="43" s="1"/>
  <c r="AJ85" i="43"/>
  <c r="AL85" i="43" s="1"/>
  <c r="AD85" i="43"/>
  <c r="AF85" i="43" s="1"/>
  <c r="X85" i="43"/>
  <c r="Z85" i="43" s="1"/>
  <c r="R85" i="43"/>
  <c r="N85" i="43"/>
  <c r="L85" i="43"/>
  <c r="H85" i="43"/>
  <c r="F85" i="43"/>
  <c r="AR84" i="43"/>
  <c r="AQ84" i="43"/>
  <c r="AP84" i="43"/>
  <c r="AO84" i="43"/>
  <c r="AN84" i="43"/>
  <c r="AJ84" i="43"/>
  <c r="AL84" i="43" s="1"/>
  <c r="AD84" i="43"/>
  <c r="AF84" i="43" s="1"/>
  <c r="Z84" i="43"/>
  <c r="T84" i="43"/>
  <c r="R84" i="43"/>
  <c r="N84" i="43"/>
  <c r="L84" i="43"/>
  <c r="H84" i="43"/>
  <c r="F84" i="43"/>
  <c r="AQ83" i="43"/>
  <c r="AO83" i="43"/>
  <c r="AN83" i="43"/>
  <c r="AP83" i="43" s="1"/>
  <c r="AJ83" i="43"/>
  <c r="AJ86" i="43" s="1"/>
  <c r="AD83" i="43"/>
  <c r="AD86" i="43" s="1"/>
  <c r="X83" i="43"/>
  <c r="X86" i="43" s="1"/>
  <c r="R83" i="43"/>
  <c r="T83" i="43" s="1"/>
  <c r="N83" i="43"/>
  <c r="L83" i="43"/>
  <c r="F83" i="43"/>
  <c r="F86" i="43" s="1"/>
  <c r="H86" i="43" s="1"/>
  <c r="AK81" i="43"/>
  <c r="AI81" i="43"/>
  <c r="AH81" i="43"/>
  <c r="AE81" i="43"/>
  <c r="AC81" i="43"/>
  <c r="AB81" i="43"/>
  <c r="Y81" i="43"/>
  <c r="W81" i="43"/>
  <c r="V81" i="43"/>
  <c r="S81" i="43"/>
  <c r="Q81" i="43"/>
  <c r="P81" i="43"/>
  <c r="M81" i="43"/>
  <c r="L81" i="43"/>
  <c r="K81" i="43"/>
  <c r="J81" i="43"/>
  <c r="G81" i="43"/>
  <c r="H81" i="43" s="1"/>
  <c r="E81" i="43"/>
  <c r="D81" i="43"/>
  <c r="B81" i="43"/>
  <c r="AQ80" i="43"/>
  <c r="AO80" i="43"/>
  <c r="AP80" i="43" s="1"/>
  <c r="AN80" i="43"/>
  <c r="AL80" i="43"/>
  <c r="AJ80" i="43"/>
  <c r="AF80" i="43"/>
  <c r="AD80" i="43"/>
  <c r="X80" i="43"/>
  <c r="Z80" i="43" s="1"/>
  <c r="R80" i="43"/>
  <c r="T80" i="43" s="1"/>
  <c r="N80" i="43"/>
  <c r="L80" i="43"/>
  <c r="H80" i="43"/>
  <c r="F80" i="43"/>
  <c r="AR79" i="43"/>
  <c r="AQ79" i="43"/>
  <c r="AP79" i="43"/>
  <c r="AO79" i="43"/>
  <c r="AN79" i="43"/>
  <c r="AN81" i="43" s="1"/>
  <c r="AL79" i="43"/>
  <c r="AJ79" i="43"/>
  <c r="AD79" i="43"/>
  <c r="AF79" i="43" s="1"/>
  <c r="X79" i="43"/>
  <c r="Z79" i="43" s="1"/>
  <c r="R79" i="43"/>
  <c r="T79" i="43" s="1"/>
  <c r="L79" i="43"/>
  <c r="N79" i="43" s="1"/>
  <c r="H79" i="43"/>
  <c r="F79" i="43"/>
  <c r="AQ78" i="43"/>
  <c r="AR78" i="43" s="1"/>
  <c r="AO78" i="43"/>
  <c r="AN78" i="43"/>
  <c r="AP78" i="43" s="1"/>
  <c r="AL78" i="43"/>
  <c r="AJ78" i="43"/>
  <c r="AJ81" i="43" s="1"/>
  <c r="AL81" i="43" s="1"/>
  <c r="AF78" i="43"/>
  <c r="AD78" i="43"/>
  <c r="AD81" i="43" s="1"/>
  <c r="X78" i="43"/>
  <c r="Z78" i="43" s="1"/>
  <c r="R78" i="43"/>
  <c r="T78" i="43" s="1"/>
  <c r="L78" i="43"/>
  <c r="N78" i="43" s="1"/>
  <c r="H78" i="43"/>
  <c r="F78" i="43"/>
  <c r="F81" i="43" s="1"/>
  <c r="AK76" i="43"/>
  <c r="AI76" i="43"/>
  <c r="AH76" i="43"/>
  <c r="AE76" i="43"/>
  <c r="AD76" i="43"/>
  <c r="AF76" i="43" s="1"/>
  <c r="AC76" i="43"/>
  <c r="AB76" i="43"/>
  <c r="Y76" i="43"/>
  <c r="Z76" i="43" s="1"/>
  <c r="W76" i="43"/>
  <c r="V76" i="43"/>
  <c r="S76" i="43"/>
  <c r="Q76" i="43"/>
  <c r="P76" i="43"/>
  <c r="M76" i="43"/>
  <c r="K76" i="43"/>
  <c r="J76" i="43"/>
  <c r="G76" i="43"/>
  <c r="E76" i="43"/>
  <c r="D76" i="43"/>
  <c r="B76" i="43"/>
  <c r="AR75" i="43"/>
  <c r="AQ75" i="43"/>
  <c r="AP75" i="43"/>
  <c r="AO75" i="43"/>
  <c r="AN75" i="43"/>
  <c r="AL75" i="43"/>
  <c r="AJ75" i="43"/>
  <c r="AF75" i="43"/>
  <c r="AD75" i="43"/>
  <c r="X75" i="43"/>
  <c r="Z75" i="43" s="1"/>
  <c r="R75" i="43"/>
  <c r="T75" i="43" s="1"/>
  <c r="L75" i="43"/>
  <c r="N75" i="43" s="1"/>
  <c r="F75" i="43"/>
  <c r="H75" i="43" s="1"/>
  <c r="AQ74" i="43"/>
  <c r="AO74" i="43"/>
  <c r="AN74" i="43"/>
  <c r="AL74" i="43"/>
  <c r="AJ74" i="43"/>
  <c r="AF74" i="43"/>
  <c r="AD74" i="43"/>
  <c r="Z74" i="43"/>
  <c r="X74" i="43"/>
  <c r="T74" i="43"/>
  <c r="R74" i="43"/>
  <c r="L74" i="43"/>
  <c r="N74" i="43" s="1"/>
  <c r="F74" i="43"/>
  <c r="H74" i="43" s="1"/>
  <c r="AQ73" i="43"/>
  <c r="AQ76" i="43" s="1"/>
  <c r="AO73" i="43"/>
  <c r="AO76" i="43" s="1"/>
  <c r="AN73" i="43"/>
  <c r="AP73" i="43" s="1"/>
  <c r="AJ73" i="43"/>
  <c r="AL73" i="43" s="1"/>
  <c r="AD73" i="43"/>
  <c r="AF73" i="43" s="1"/>
  <c r="X73" i="43"/>
  <c r="X76" i="43" s="1"/>
  <c r="R73" i="43"/>
  <c r="R76" i="43" s="1"/>
  <c r="L73" i="43"/>
  <c r="L76" i="43" s="1"/>
  <c r="F73" i="43"/>
  <c r="F76" i="43" s="1"/>
  <c r="AK71" i="43"/>
  <c r="AJ71" i="43"/>
  <c r="AI71" i="43"/>
  <c r="AH71" i="43"/>
  <c r="AE71" i="43"/>
  <c r="AC71" i="43"/>
  <c r="AB71" i="43"/>
  <c r="Y71" i="43"/>
  <c r="W71" i="43"/>
  <c r="V71" i="43"/>
  <c r="S71" i="43"/>
  <c r="Q71" i="43"/>
  <c r="P71" i="43"/>
  <c r="M71" i="43"/>
  <c r="K71" i="43"/>
  <c r="J71" i="43"/>
  <c r="G71" i="43"/>
  <c r="E71" i="43"/>
  <c r="D71" i="43"/>
  <c r="B71" i="43"/>
  <c r="AQ70" i="43"/>
  <c r="AO70" i="43"/>
  <c r="AN70" i="43"/>
  <c r="AP70" i="43" s="1"/>
  <c r="AJ70" i="43"/>
  <c r="AL70" i="43" s="1"/>
  <c r="AF70" i="43"/>
  <c r="AD70" i="43"/>
  <c r="Z70" i="43"/>
  <c r="X70" i="43"/>
  <c r="T70" i="43"/>
  <c r="R70" i="43"/>
  <c r="N70" i="43"/>
  <c r="L70" i="43"/>
  <c r="F70" i="43"/>
  <c r="H70" i="43" s="1"/>
  <c r="AQ69" i="43"/>
  <c r="AO69" i="43"/>
  <c r="AN69" i="43"/>
  <c r="AJ69" i="43"/>
  <c r="AL69" i="43" s="1"/>
  <c r="AD69" i="43"/>
  <c r="AF69" i="43" s="1"/>
  <c r="X69" i="43"/>
  <c r="Z69" i="43" s="1"/>
  <c r="R69" i="43"/>
  <c r="T69" i="43" s="1"/>
  <c r="L69" i="43"/>
  <c r="N69" i="43" s="1"/>
  <c r="F69" i="43"/>
  <c r="AQ68" i="43"/>
  <c r="AO68" i="43"/>
  <c r="AN68" i="43"/>
  <c r="AJ68" i="43"/>
  <c r="AL68" i="43" s="1"/>
  <c r="AD68" i="43"/>
  <c r="AD71" i="43" s="1"/>
  <c r="X68" i="43"/>
  <c r="X71" i="43" s="1"/>
  <c r="R68" i="43"/>
  <c r="T68" i="43" s="1"/>
  <c r="N68" i="43"/>
  <c r="L68" i="43"/>
  <c r="F68" i="43"/>
  <c r="H68" i="43" s="1"/>
  <c r="AN66" i="43"/>
  <c r="AK66" i="43"/>
  <c r="AH66" i="43"/>
  <c r="AE66" i="43"/>
  <c r="AC66" i="43"/>
  <c r="AB66" i="43"/>
  <c r="Y66" i="43"/>
  <c r="Z66" i="43" s="1"/>
  <c r="X66" i="43"/>
  <c r="W66" i="43"/>
  <c r="V66" i="43"/>
  <c r="S66" i="43"/>
  <c r="Q66" i="43"/>
  <c r="P66" i="43"/>
  <c r="M66" i="43"/>
  <c r="K66" i="43"/>
  <c r="J66" i="43"/>
  <c r="G66" i="43"/>
  <c r="E66" i="43"/>
  <c r="D66" i="43"/>
  <c r="B66" i="43"/>
  <c r="AQ65" i="43"/>
  <c r="AO65" i="43"/>
  <c r="AN65" i="43"/>
  <c r="AP65" i="43" s="1"/>
  <c r="AR65" i="43" s="1"/>
  <c r="AL65" i="43"/>
  <c r="AJ65" i="43"/>
  <c r="AF65" i="43"/>
  <c r="AD65" i="43"/>
  <c r="Z65" i="43"/>
  <c r="X65" i="43"/>
  <c r="R65" i="43"/>
  <c r="T65" i="43" s="1"/>
  <c r="L65" i="43"/>
  <c r="N65" i="43" s="1"/>
  <c r="F65" i="43"/>
  <c r="H65" i="43" s="1"/>
  <c r="AQ64" i="43"/>
  <c r="AP64" i="43"/>
  <c r="AR64" i="43" s="1"/>
  <c r="AO64" i="43"/>
  <c r="AN64" i="43"/>
  <c r="AJ64" i="43"/>
  <c r="AL64" i="43" s="1"/>
  <c r="AF64" i="43"/>
  <c r="AD64" i="43"/>
  <c r="X64" i="43"/>
  <c r="Z64" i="43" s="1"/>
  <c r="R64" i="43"/>
  <c r="T64" i="43" s="1"/>
  <c r="L64" i="43"/>
  <c r="N64" i="43" s="1"/>
  <c r="F64" i="43"/>
  <c r="H64" i="43" s="1"/>
  <c r="AQ63" i="43"/>
  <c r="AR63" i="43" s="1"/>
  <c r="AP63" i="43"/>
  <c r="AP66" i="43" s="1"/>
  <c r="AO63" i="43"/>
  <c r="AO66" i="43" s="1"/>
  <c r="AN63" i="43"/>
  <c r="AJ63" i="43"/>
  <c r="AL63" i="43" s="1"/>
  <c r="AF63" i="43"/>
  <c r="AD63" i="43"/>
  <c r="AD66" i="43" s="1"/>
  <c r="Z63" i="43"/>
  <c r="X63" i="43"/>
  <c r="R63" i="43"/>
  <c r="R66" i="43" s="1"/>
  <c r="N63" i="43"/>
  <c r="L63" i="43"/>
  <c r="L66" i="43" s="1"/>
  <c r="H63" i="43"/>
  <c r="F63" i="43"/>
  <c r="F66" i="43" s="1"/>
  <c r="AK61" i="43"/>
  <c r="AL61" i="43" s="1"/>
  <c r="AI61" i="43"/>
  <c r="AH61" i="43"/>
  <c r="AE61" i="43"/>
  <c r="AC61" i="43"/>
  <c r="AB61" i="43"/>
  <c r="Y61" i="43"/>
  <c r="W61" i="43"/>
  <c r="V61" i="43"/>
  <c r="S61" i="43"/>
  <c r="Q61" i="43"/>
  <c r="P61" i="43"/>
  <c r="M61" i="43"/>
  <c r="K61" i="43"/>
  <c r="J61" i="43"/>
  <c r="G61" i="43"/>
  <c r="E61" i="43"/>
  <c r="D61" i="43"/>
  <c r="B61" i="43"/>
  <c r="AQ60" i="43"/>
  <c r="AO60" i="43"/>
  <c r="AN60" i="43"/>
  <c r="AP60" i="43" s="1"/>
  <c r="AJ60" i="43"/>
  <c r="AL60" i="43" s="1"/>
  <c r="AD60" i="43"/>
  <c r="AF60" i="43" s="1"/>
  <c r="Z60" i="43"/>
  <c r="X60" i="43"/>
  <c r="R60" i="43"/>
  <c r="T60" i="43" s="1"/>
  <c r="L60" i="43"/>
  <c r="N60" i="43" s="1"/>
  <c r="F60" i="43"/>
  <c r="H60" i="43" s="1"/>
  <c r="AQ59" i="43"/>
  <c r="AO59" i="43"/>
  <c r="AN59" i="43"/>
  <c r="AL59" i="43"/>
  <c r="AJ59" i="43"/>
  <c r="AD59" i="43"/>
  <c r="AF59" i="43" s="1"/>
  <c r="Z59" i="43"/>
  <c r="X59" i="43"/>
  <c r="T59" i="43"/>
  <c r="R59" i="43"/>
  <c r="N59" i="43"/>
  <c r="F59" i="43"/>
  <c r="H59" i="43" s="1"/>
  <c r="AQ58" i="43"/>
  <c r="AQ61" i="43" s="1"/>
  <c r="AO58" i="43"/>
  <c r="AN58" i="43"/>
  <c r="AJ58" i="43"/>
  <c r="AJ61" i="43" s="1"/>
  <c r="AD58" i="43"/>
  <c r="X58" i="43"/>
  <c r="Z58" i="43" s="1"/>
  <c r="R58" i="43"/>
  <c r="R61" i="43" s="1"/>
  <c r="L58" i="43"/>
  <c r="N58" i="43" s="1"/>
  <c r="F58" i="43"/>
  <c r="F61" i="43" s="1"/>
  <c r="AK56" i="43"/>
  <c r="AI56" i="43"/>
  <c r="AH56" i="43"/>
  <c r="AE56" i="43"/>
  <c r="AF56" i="43" s="1"/>
  <c r="AC56" i="43"/>
  <c r="AB56" i="43"/>
  <c r="Y56" i="43"/>
  <c r="W56" i="43"/>
  <c r="V56" i="43"/>
  <c r="S56" i="43"/>
  <c r="Q56" i="43"/>
  <c r="P56" i="43"/>
  <c r="M56" i="43"/>
  <c r="K56" i="43"/>
  <c r="J56" i="43"/>
  <c r="G56" i="43"/>
  <c r="E56" i="43"/>
  <c r="D56" i="43"/>
  <c r="B56" i="43"/>
  <c r="AQ55" i="43"/>
  <c r="AR55" i="43" s="1"/>
  <c r="AO55" i="43"/>
  <c r="AN55" i="43"/>
  <c r="AP55" i="43" s="1"/>
  <c r="AL55" i="43"/>
  <c r="AJ55" i="43"/>
  <c r="AD55" i="43"/>
  <c r="AF55" i="43" s="1"/>
  <c r="X55" i="43"/>
  <c r="Z55" i="43" s="1"/>
  <c r="T55" i="43"/>
  <c r="R55" i="43"/>
  <c r="N55" i="43"/>
  <c r="L55" i="43"/>
  <c r="F55" i="43"/>
  <c r="H55" i="43" s="1"/>
  <c r="AQ54" i="43"/>
  <c r="AO54" i="43"/>
  <c r="AN54" i="43"/>
  <c r="AJ54" i="43"/>
  <c r="AL54" i="43" s="1"/>
  <c r="AD54" i="43"/>
  <c r="AD56" i="43" s="1"/>
  <c r="X54" i="43"/>
  <c r="Z54" i="43" s="1"/>
  <c r="R54" i="43"/>
  <c r="T54" i="43" s="1"/>
  <c r="N54" i="43"/>
  <c r="L54" i="43"/>
  <c r="F54" i="43"/>
  <c r="H54" i="43" s="1"/>
  <c r="AQ53" i="43"/>
  <c r="AO53" i="43"/>
  <c r="AN53" i="43"/>
  <c r="AJ53" i="43"/>
  <c r="AJ56" i="43" s="1"/>
  <c r="AL56" i="43" s="1"/>
  <c r="AF53" i="43"/>
  <c r="AD53" i="43"/>
  <c r="X53" i="43"/>
  <c r="X56" i="43" s="1"/>
  <c r="R53" i="43"/>
  <c r="R56" i="43" s="1"/>
  <c r="L53" i="43"/>
  <c r="L56" i="43" s="1"/>
  <c r="F53" i="43"/>
  <c r="F56" i="43" s="1"/>
  <c r="AK51" i="43"/>
  <c r="AI51" i="43"/>
  <c r="AH51" i="43"/>
  <c r="AE51" i="43"/>
  <c r="AC51" i="43"/>
  <c r="AB51" i="43"/>
  <c r="Y51" i="43"/>
  <c r="W51" i="43"/>
  <c r="V51" i="43"/>
  <c r="S51" i="43"/>
  <c r="Q51" i="43"/>
  <c r="P51" i="43"/>
  <c r="M51" i="43"/>
  <c r="N51" i="43" s="1"/>
  <c r="K51" i="43"/>
  <c r="J51" i="43"/>
  <c r="G51" i="43"/>
  <c r="F51" i="43"/>
  <c r="E51" i="43"/>
  <c r="D51" i="43"/>
  <c r="B51" i="43"/>
  <c r="AQ50" i="43"/>
  <c r="AP50" i="43"/>
  <c r="AR50" i="43" s="1"/>
  <c r="AO50" i="43"/>
  <c r="AN50" i="43"/>
  <c r="AJ50" i="43"/>
  <c r="AL50" i="43" s="1"/>
  <c r="AD50" i="43"/>
  <c r="AF50" i="43" s="1"/>
  <c r="X50" i="43"/>
  <c r="Z50" i="43" s="1"/>
  <c r="R50" i="43"/>
  <c r="T50" i="43" s="1"/>
  <c r="L50" i="43"/>
  <c r="N50" i="43" s="1"/>
  <c r="F50" i="43"/>
  <c r="H50" i="43" s="1"/>
  <c r="AQ49" i="43"/>
  <c r="AO49" i="43"/>
  <c r="AN49" i="43"/>
  <c r="AN51" i="43" s="1"/>
  <c r="AL49" i="43"/>
  <c r="AJ49" i="43"/>
  <c r="AD49" i="43"/>
  <c r="AF49" i="43" s="1"/>
  <c r="Z49" i="43"/>
  <c r="X49" i="43"/>
  <c r="R49" i="43"/>
  <c r="T49" i="43" s="1"/>
  <c r="L49" i="43"/>
  <c r="N49" i="43" s="1"/>
  <c r="H49" i="43"/>
  <c r="F49" i="43"/>
  <c r="AQ48" i="43"/>
  <c r="AQ51" i="43" s="1"/>
  <c r="AO48" i="43"/>
  <c r="AO51" i="43" s="1"/>
  <c r="AN48" i="43"/>
  <c r="AJ48" i="43"/>
  <c r="AL48" i="43" s="1"/>
  <c r="AD48" i="43"/>
  <c r="AF48" i="43" s="1"/>
  <c r="X48" i="43"/>
  <c r="X51" i="43" s="1"/>
  <c r="R48" i="43"/>
  <c r="T48" i="43" s="1"/>
  <c r="L48" i="43"/>
  <c r="L51" i="43" s="1"/>
  <c r="F48" i="43"/>
  <c r="H48" i="43" s="1"/>
  <c r="AJ46" i="43"/>
  <c r="AI46" i="43"/>
  <c r="AH46" i="43"/>
  <c r="AC46" i="43"/>
  <c r="AB46" i="43"/>
  <c r="W46" i="43"/>
  <c r="V46" i="43"/>
  <c r="Q46" i="43"/>
  <c r="P46" i="43"/>
  <c r="K46" i="43"/>
  <c r="J46" i="43"/>
  <c r="E46" i="43"/>
  <c r="D46" i="43"/>
  <c r="B46" i="43"/>
  <c r="AQ45" i="43"/>
  <c r="AO45" i="43"/>
  <c r="AN45" i="43"/>
  <c r="AP45" i="43" s="1"/>
  <c r="AL45" i="43"/>
  <c r="AJ45" i="43"/>
  <c r="AF45" i="43"/>
  <c r="AD45" i="43"/>
  <c r="X45" i="43"/>
  <c r="Z45" i="43" s="1"/>
  <c r="T45" i="43"/>
  <c r="R45" i="43"/>
  <c r="N45" i="43"/>
  <c r="L45" i="43"/>
  <c r="H45" i="43"/>
  <c r="F45" i="43"/>
  <c r="AQ44" i="43"/>
  <c r="AP44" i="43"/>
  <c r="AR44" i="43" s="1"/>
  <c r="AO44" i="43"/>
  <c r="AN44" i="43"/>
  <c r="AN46" i="43" s="1"/>
  <c r="AJ44" i="43"/>
  <c r="AL44" i="43" s="1"/>
  <c r="AD44" i="43"/>
  <c r="AF44" i="43" s="1"/>
  <c r="X44" i="43"/>
  <c r="Z44" i="43" s="1"/>
  <c r="R44" i="43"/>
  <c r="T44" i="43" s="1"/>
  <c r="L44" i="43"/>
  <c r="L46" i="43" s="1"/>
  <c r="F44" i="43"/>
  <c r="H44" i="43" s="1"/>
  <c r="AQ43" i="43"/>
  <c r="AO43" i="43"/>
  <c r="AO46" i="43" s="1"/>
  <c r="AN43" i="43"/>
  <c r="AP43" i="43" s="1"/>
  <c r="AP46" i="43" s="1"/>
  <c r="AL43" i="43"/>
  <c r="AJ43" i="43"/>
  <c r="AF43" i="43"/>
  <c r="AD43" i="43"/>
  <c r="AD46" i="43" s="1"/>
  <c r="Z43" i="43"/>
  <c r="X43" i="43"/>
  <c r="X46" i="43" s="1"/>
  <c r="T43" i="43"/>
  <c r="R43" i="43"/>
  <c r="R46" i="43" s="1"/>
  <c r="N43" i="43"/>
  <c r="L43" i="43"/>
  <c r="H43" i="43"/>
  <c r="F43" i="43"/>
  <c r="F46" i="43" s="1"/>
  <c r="AK41" i="43"/>
  <c r="AL41" i="43" s="1"/>
  <c r="AI41" i="43"/>
  <c r="AH41" i="43"/>
  <c r="AE41" i="43"/>
  <c r="AC41" i="43"/>
  <c r="AB41" i="43"/>
  <c r="Y41" i="43"/>
  <c r="W41" i="43"/>
  <c r="V41" i="43"/>
  <c r="S41" i="43"/>
  <c r="Q41" i="43"/>
  <c r="P41" i="43"/>
  <c r="M41" i="43"/>
  <c r="K41" i="43"/>
  <c r="J41" i="43"/>
  <c r="G41" i="43"/>
  <c r="E41" i="43"/>
  <c r="D41" i="43"/>
  <c r="B41" i="43"/>
  <c r="AQ40" i="43"/>
  <c r="AO40" i="43"/>
  <c r="AN40" i="43"/>
  <c r="AP40" i="43" s="1"/>
  <c r="AJ40" i="43"/>
  <c r="AL40" i="43" s="1"/>
  <c r="AD40" i="43"/>
  <c r="AF40" i="43" s="1"/>
  <c r="X40" i="43"/>
  <c r="Z40" i="43" s="1"/>
  <c r="R40" i="43"/>
  <c r="T40" i="43" s="1"/>
  <c r="L40" i="43"/>
  <c r="N40" i="43" s="1"/>
  <c r="F40" i="43"/>
  <c r="H40" i="43" s="1"/>
  <c r="AQ39" i="43"/>
  <c r="AO39" i="43"/>
  <c r="AN39" i="43"/>
  <c r="AJ39" i="43"/>
  <c r="AL39" i="43" s="1"/>
  <c r="AD39" i="43"/>
  <c r="AF39" i="43" s="1"/>
  <c r="Z39" i="43"/>
  <c r="X39" i="43"/>
  <c r="T39" i="43"/>
  <c r="R39" i="43"/>
  <c r="N39" i="43"/>
  <c r="L39" i="43"/>
  <c r="F39" i="43"/>
  <c r="H39" i="43" s="1"/>
  <c r="AQ38" i="43"/>
  <c r="AO38" i="43"/>
  <c r="AN38" i="43"/>
  <c r="AP38" i="43" s="1"/>
  <c r="AJ38" i="43"/>
  <c r="AJ41" i="43" s="1"/>
  <c r="AD38" i="43"/>
  <c r="X38" i="43"/>
  <c r="Z38" i="43" s="1"/>
  <c r="T38" i="43"/>
  <c r="R38" i="43"/>
  <c r="R41" i="43" s="1"/>
  <c r="N38" i="43"/>
  <c r="L38" i="43"/>
  <c r="F38" i="43"/>
  <c r="F41" i="43" s="1"/>
  <c r="AK36" i="43"/>
  <c r="AL36" i="43" s="1"/>
  <c r="AI36" i="43"/>
  <c r="AH36" i="43"/>
  <c r="AE36" i="43"/>
  <c r="AC36" i="43"/>
  <c r="AB36" i="43"/>
  <c r="Y36" i="43"/>
  <c r="W36" i="43"/>
  <c r="V36" i="43"/>
  <c r="S36" i="43"/>
  <c r="Q36" i="43"/>
  <c r="P36" i="43"/>
  <c r="M36" i="43"/>
  <c r="K36" i="43"/>
  <c r="J36" i="43"/>
  <c r="G36" i="43"/>
  <c r="E36" i="43"/>
  <c r="D36" i="43"/>
  <c r="B36" i="43"/>
  <c r="AQ35" i="43"/>
  <c r="AO35" i="43"/>
  <c r="AN35" i="43"/>
  <c r="AP35" i="43" s="1"/>
  <c r="AJ35" i="43"/>
  <c r="AL35" i="43" s="1"/>
  <c r="AD35" i="43"/>
  <c r="AF35" i="43" s="1"/>
  <c r="X35" i="43"/>
  <c r="Z35" i="43" s="1"/>
  <c r="T35" i="43"/>
  <c r="R35" i="43"/>
  <c r="N35" i="43"/>
  <c r="L35" i="43"/>
  <c r="F35" i="43"/>
  <c r="H35" i="43" s="1"/>
  <c r="AQ34" i="43"/>
  <c r="AO34" i="43"/>
  <c r="AN34" i="43"/>
  <c r="AN36" i="43" s="1"/>
  <c r="AJ34" i="43"/>
  <c r="AL34" i="43" s="1"/>
  <c r="AD34" i="43"/>
  <c r="AD36" i="43" s="1"/>
  <c r="X34" i="43"/>
  <c r="Z34" i="43" s="1"/>
  <c r="T34" i="43"/>
  <c r="R34" i="43"/>
  <c r="N34" i="43"/>
  <c r="L34" i="43"/>
  <c r="F34" i="43"/>
  <c r="H34" i="43" s="1"/>
  <c r="AQ33" i="43"/>
  <c r="AR33" i="43" s="1"/>
  <c r="AO33" i="43"/>
  <c r="AP33" i="43" s="1"/>
  <c r="AN33" i="43"/>
  <c r="AJ33" i="43"/>
  <c r="AJ36" i="43" s="1"/>
  <c r="AD33" i="43"/>
  <c r="AF33" i="43" s="1"/>
  <c r="X33" i="43"/>
  <c r="X36" i="43" s="1"/>
  <c r="Z36" i="43" s="1"/>
  <c r="T33" i="43"/>
  <c r="R33" i="43"/>
  <c r="R36" i="43" s="1"/>
  <c r="N33" i="43"/>
  <c r="L33" i="43"/>
  <c r="L36" i="43" s="1"/>
  <c r="N36" i="43" s="1"/>
  <c r="H33" i="43"/>
  <c r="F33" i="43"/>
  <c r="F36" i="43" s="1"/>
  <c r="H36" i="43" s="1"/>
  <c r="AK31" i="43"/>
  <c r="AI31" i="43"/>
  <c r="AH31" i="43"/>
  <c r="AE31" i="43"/>
  <c r="AC31" i="43"/>
  <c r="AB31" i="43"/>
  <c r="Y31" i="43"/>
  <c r="W31" i="43"/>
  <c r="V31" i="43"/>
  <c r="S31" i="43"/>
  <c r="R31" i="43"/>
  <c r="Q31" i="43"/>
  <c r="P31" i="43"/>
  <c r="M31" i="43"/>
  <c r="K31" i="43"/>
  <c r="J31" i="43"/>
  <c r="G31" i="43"/>
  <c r="H31" i="43" s="1"/>
  <c r="F31" i="43"/>
  <c r="E31" i="43"/>
  <c r="D31" i="43"/>
  <c r="B31" i="43"/>
  <c r="AQ30" i="43"/>
  <c r="AR30" i="43" s="1"/>
  <c r="AO30" i="43"/>
  <c r="AN30" i="43"/>
  <c r="AP30" i="43" s="1"/>
  <c r="AJ30" i="43"/>
  <c r="AL30" i="43" s="1"/>
  <c r="AD30" i="43"/>
  <c r="AF30" i="43" s="1"/>
  <c r="X30" i="43"/>
  <c r="Z30" i="43" s="1"/>
  <c r="R30" i="43"/>
  <c r="T30" i="43" s="1"/>
  <c r="N30" i="43"/>
  <c r="L30" i="43"/>
  <c r="F30" i="43"/>
  <c r="H30" i="43" s="1"/>
  <c r="AQ29" i="43"/>
  <c r="AO29" i="43"/>
  <c r="AN29" i="43"/>
  <c r="AL29" i="43"/>
  <c r="AJ29" i="43"/>
  <c r="AD29" i="43"/>
  <c r="AF29" i="43" s="1"/>
  <c r="X29" i="43"/>
  <c r="Z29" i="43" s="1"/>
  <c r="T29" i="43"/>
  <c r="R29" i="43"/>
  <c r="L29" i="43"/>
  <c r="N29" i="43" s="1"/>
  <c r="H29" i="43"/>
  <c r="F29" i="43"/>
  <c r="B29" i="43"/>
  <c r="AQ28" i="43"/>
  <c r="AO28" i="43"/>
  <c r="AO31" i="43" s="1"/>
  <c r="AN28" i="43"/>
  <c r="AP28" i="43" s="1"/>
  <c r="AJ28" i="43"/>
  <c r="AJ31" i="43" s="1"/>
  <c r="AD28" i="43"/>
  <c r="AF28" i="43" s="1"/>
  <c r="Z28" i="43"/>
  <c r="X28" i="43"/>
  <c r="X31" i="43" s="1"/>
  <c r="T28" i="43"/>
  <c r="R28" i="43"/>
  <c r="L28" i="43"/>
  <c r="L31" i="43" s="1"/>
  <c r="F28" i="43"/>
  <c r="H28" i="43" s="1"/>
  <c r="AK26" i="43"/>
  <c r="AI26" i="43"/>
  <c r="AH26" i="43"/>
  <c r="AE26" i="43"/>
  <c r="AC26" i="43"/>
  <c r="AB26" i="43"/>
  <c r="Y26" i="43"/>
  <c r="W26" i="43"/>
  <c r="V26" i="43"/>
  <c r="S26" i="43"/>
  <c r="Q26" i="43"/>
  <c r="P26" i="43"/>
  <c r="M26" i="43"/>
  <c r="K26" i="43"/>
  <c r="J26" i="43"/>
  <c r="G26" i="43"/>
  <c r="E26" i="43"/>
  <c r="D26" i="43"/>
  <c r="B26" i="43"/>
  <c r="AQ25" i="43"/>
  <c r="AO25" i="43"/>
  <c r="AN25" i="43"/>
  <c r="AJ25" i="43"/>
  <c r="AL25" i="43" s="1"/>
  <c r="AD25" i="43"/>
  <c r="AF25" i="43" s="1"/>
  <c r="X25" i="43"/>
  <c r="Z25" i="43" s="1"/>
  <c r="R25" i="43"/>
  <c r="T25" i="43" s="1"/>
  <c r="N25" i="43"/>
  <c r="L25" i="43"/>
  <c r="F25" i="43"/>
  <c r="H25" i="43" s="1"/>
  <c r="AQ24" i="43"/>
  <c r="AO24" i="43"/>
  <c r="AN24" i="43"/>
  <c r="AL24" i="43"/>
  <c r="AJ24" i="43"/>
  <c r="AD24" i="43"/>
  <c r="AF24" i="43" s="1"/>
  <c r="X24" i="43"/>
  <c r="Z24" i="43" s="1"/>
  <c r="R24" i="43"/>
  <c r="T24" i="43" s="1"/>
  <c r="N24" i="43"/>
  <c r="L24" i="43"/>
  <c r="F24" i="43"/>
  <c r="H24" i="43" s="1"/>
  <c r="AQ23" i="43"/>
  <c r="AO23" i="43"/>
  <c r="AN23" i="43"/>
  <c r="AJ23" i="43"/>
  <c r="AL23" i="43" s="1"/>
  <c r="AD23" i="43"/>
  <c r="X23" i="43"/>
  <c r="Z23" i="43" s="1"/>
  <c r="R23" i="43"/>
  <c r="T23" i="43" s="1"/>
  <c r="L23" i="43"/>
  <c r="F23" i="43"/>
  <c r="H23" i="43" s="1"/>
  <c r="AK21" i="43"/>
  <c r="AI21" i="43"/>
  <c r="AH21" i="43"/>
  <c r="AE21" i="43"/>
  <c r="AC21" i="43"/>
  <c r="AB21" i="43"/>
  <c r="Y21" i="43"/>
  <c r="W21" i="43"/>
  <c r="V21" i="43"/>
  <c r="S21" i="43"/>
  <c r="Q21" i="43"/>
  <c r="P21" i="43"/>
  <c r="M21" i="43"/>
  <c r="K21" i="43"/>
  <c r="J21" i="43"/>
  <c r="G21" i="43"/>
  <c r="E21" i="43"/>
  <c r="D21" i="43"/>
  <c r="B21" i="43"/>
  <c r="AQ20" i="43"/>
  <c r="AO20" i="43"/>
  <c r="AP20" i="43" s="1"/>
  <c r="AN20" i="43"/>
  <c r="AJ20" i="43"/>
  <c r="AL20" i="43" s="1"/>
  <c r="AF20" i="43"/>
  <c r="AD20" i="43"/>
  <c r="X20" i="43"/>
  <c r="Z20" i="43" s="1"/>
  <c r="R20" i="43"/>
  <c r="T20" i="43" s="1"/>
  <c r="N20" i="43"/>
  <c r="L20" i="43"/>
  <c r="H20" i="43"/>
  <c r="F20" i="43"/>
  <c r="AQ19" i="43"/>
  <c r="AO19" i="43"/>
  <c r="AN19" i="43"/>
  <c r="AL19" i="43"/>
  <c r="AJ19" i="43"/>
  <c r="AD19" i="43"/>
  <c r="AF19" i="43" s="1"/>
  <c r="X19" i="43"/>
  <c r="Z19" i="43" s="1"/>
  <c r="R19" i="43"/>
  <c r="T19" i="43" s="1"/>
  <c r="L19" i="43"/>
  <c r="N19" i="43" s="1"/>
  <c r="F19" i="43"/>
  <c r="H19" i="43" s="1"/>
  <c r="AQ18" i="43"/>
  <c r="AO18" i="43"/>
  <c r="AN18" i="43"/>
  <c r="AJ18" i="43"/>
  <c r="AJ21" i="43" s="1"/>
  <c r="AD18" i="43"/>
  <c r="X18" i="43"/>
  <c r="Z18" i="43" s="1"/>
  <c r="R18" i="43"/>
  <c r="T18" i="43" s="1"/>
  <c r="L18" i="43"/>
  <c r="L21" i="43" s="1"/>
  <c r="H18" i="43"/>
  <c r="F18" i="43"/>
  <c r="F21" i="43" s="1"/>
  <c r="AK16" i="43"/>
  <c r="AI16" i="43"/>
  <c r="AH16" i="43"/>
  <c r="AE16" i="43"/>
  <c r="AC16" i="43"/>
  <c r="AB16" i="43"/>
  <c r="Y16" i="43"/>
  <c r="W16" i="43"/>
  <c r="V16" i="43"/>
  <c r="S16" i="43"/>
  <c r="Q16" i="43"/>
  <c r="P16" i="43"/>
  <c r="M16" i="43"/>
  <c r="N16" i="43" s="1"/>
  <c r="K16" i="43"/>
  <c r="J16" i="43"/>
  <c r="G16" i="43"/>
  <c r="E16" i="43"/>
  <c r="D16" i="43"/>
  <c r="B16" i="43"/>
  <c r="AQ15" i="43"/>
  <c r="AO15" i="43"/>
  <c r="AN15" i="43"/>
  <c r="AP15" i="43" s="1"/>
  <c r="AR15" i="43" s="1"/>
  <c r="AJ15" i="43"/>
  <c r="AL15" i="43" s="1"/>
  <c r="AF15" i="43"/>
  <c r="AD15" i="43"/>
  <c r="X15" i="43"/>
  <c r="Z15" i="43" s="1"/>
  <c r="R15" i="43"/>
  <c r="T15" i="43" s="1"/>
  <c r="L15" i="43"/>
  <c r="N15" i="43" s="1"/>
  <c r="F15" i="43"/>
  <c r="H15" i="43" s="1"/>
  <c r="AQ14" i="43"/>
  <c r="AR14" i="43" s="1"/>
  <c r="AP14" i="43"/>
  <c r="AO14" i="43"/>
  <c r="AN14" i="43"/>
  <c r="AL14" i="43"/>
  <c r="AJ14" i="43"/>
  <c r="AJ16" i="43" s="1"/>
  <c r="AF14" i="43"/>
  <c r="AD14" i="43"/>
  <c r="X14" i="43"/>
  <c r="Z14" i="43" s="1"/>
  <c r="R14" i="43"/>
  <c r="T14" i="43" s="1"/>
  <c r="L14" i="43"/>
  <c r="N14" i="43" s="1"/>
  <c r="F14" i="43"/>
  <c r="H14" i="43" s="1"/>
  <c r="AQ13" i="43"/>
  <c r="AQ16" i="43" s="1"/>
  <c r="AO13" i="43"/>
  <c r="AO16" i="43" s="1"/>
  <c r="AN13" i="43"/>
  <c r="AJ13" i="43"/>
  <c r="AL13" i="43" s="1"/>
  <c r="AD13" i="43"/>
  <c r="AF13" i="43" s="1"/>
  <c r="Z13" i="43"/>
  <c r="X13" i="43"/>
  <c r="X16" i="43" s="1"/>
  <c r="R13" i="43"/>
  <c r="T13" i="43" s="1"/>
  <c r="L13" i="43"/>
  <c r="L16" i="43" s="1"/>
  <c r="F13" i="43"/>
  <c r="F16" i="43" s="1"/>
  <c r="AK11" i="43"/>
  <c r="AI11" i="43"/>
  <c r="AH11" i="43"/>
  <c r="AE11" i="43"/>
  <c r="AF11" i="43" s="1"/>
  <c r="AC11" i="43"/>
  <c r="AB11" i="43"/>
  <c r="Y11" i="43"/>
  <c r="W11" i="43"/>
  <c r="V11" i="43"/>
  <c r="S11" i="43"/>
  <c r="Q11" i="43"/>
  <c r="P11" i="43"/>
  <c r="M11" i="43"/>
  <c r="K11" i="43"/>
  <c r="J11" i="43"/>
  <c r="G11" i="43"/>
  <c r="E11" i="43"/>
  <c r="D11" i="43"/>
  <c r="B11" i="43"/>
  <c r="AQ10" i="43"/>
  <c r="AR10" i="43" s="1"/>
  <c r="AO10" i="43"/>
  <c r="AN10" i="43"/>
  <c r="AP10" i="43" s="1"/>
  <c r="AL10" i="43"/>
  <c r="AJ10" i="43"/>
  <c r="AF10" i="43"/>
  <c r="AD10" i="43"/>
  <c r="Z10" i="43"/>
  <c r="X10" i="43"/>
  <c r="R10" i="43"/>
  <c r="T10" i="43" s="1"/>
  <c r="L10" i="43"/>
  <c r="N10" i="43" s="1"/>
  <c r="F10" i="43"/>
  <c r="H10" i="43" s="1"/>
  <c r="AQ9" i="43"/>
  <c r="AO9" i="43"/>
  <c r="AN9" i="43"/>
  <c r="AJ9" i="43"/>
  <c r="AL9" i="43" s="1"/>
  <c r="AD9" i="43"/>
  <c r="AF9" i="43" s="1"/>
  <c r="X9" i="43"/>
  <c r="Z9" i="43" s="1"/>
  <c r="T9" i="43"/>
  <c r="R9" i="43"/>
  <c r="L9" i="43"/>
  <c r="N9" i="43" s="1"/>
  <c r="F9" i="43"/>
  <c r="F11" i="43" s="1"/>
  <c r="AQ8" i="43"/>
  <c r="AQ11" i="43" s="1"/>
  <c r="AO8" i="43"/>
  <c r="AO11" i="43" s="1"/>
  <c r="AN8" i="43"/>
  <c r="AJ8" i="43"/>
  <c r="AL8" i="43" s="1"/>
  <c r="AD8" i="43"/>
  <c r="AD11" i="43" s="1"/>
  <c r="Z8" i="43"/>
  <c r="X8" i="43"/>
  <c r="X11" i="43" s="1"/>
  <c r="T8" i="43"/>
  <c r="R8" i="43"/>
  <c r="R11" i="43" s="1"/>
  <c r="N8" i="43"/>
  <c r="L8" i="43"/>
  <c r="L11" i="43" s="1"/>
  <c r="H8" i="43"/>
  <c r="F8" i="43"/>
  <c r="AK6" i="43"/>
  <c r="AI6" i="43"/>
  <c r="AH6" i="43"/>
  <c r="AE6" i="43"/>
  <c r="AC6" i="43"/>
  <c r="AB6" i="43"/>
  <c r="Y6" i="43"/>
  <c r="W6" i="43"/>
  <c r="V6" i="43"/>
  <c r="S6" i="43"/>
  <c r="Q6" i="43"/>
  <c r="P6" i="43"/>
  <c r="M6" i="43"/>
  <c r="K6" i="43"/>
  <c r="J6" i="43"/>
  <c r="G6" i="43"/>
  <c r="E6" i="43"/>
  <c r="D6" i="43"/>
  <c r="B6" i="43"/>
  <c r="AQ5" i="43"/>
  <c r="AO5" i="43"/>
  <c r="AN5" i="43"/>
  <c r="AP5" i="43" s="1"/>
  <c r="AR5" i="43" s="1"/>
  <c r="AJ5" i="43"/>
  <c r="AL5" i="43" s="1"/>
  <c r="AF5" i="43"/>
  <c r="AD5" i="43"/>
  <c r="X5" i="43"/>
  <c r="Z5" i="43" s="1"/>
  <c r="R5" i="43"/>
  <c r="T5" i="43" s="1"/>
  <c r="N5" i="43"/>
  <c r="L5" i="43"/>
  <c r="F5" i="43"/>
  <c r="H5" i="43" s="1"/>
  <c r="AQ4" i="43"/>
  <c r="AO4" i="43"/>
  <c r="AN4" i="43"/>
  <c r="AL4" i="43"/>
  <c r="AJ4" i="43"/>
  <c r="AF4" i="43"/>
  <c r="AD4" i="43"/>
  <c r="X4" i="43"/>
  <c r="Z4" i="43" s="1"/>
  <c r="R4" i="43"/>
  <c r="T4" i="43" s="1"/>
  <c r="N4" i="43"/>
  <c r="L4" i="43"/>
  <c r="F4" i="43"/>
  <c r="H4" i="43" s="1"/>
  <c r="AQ3" i="43"/>
  <c r="AO3" i="43"/>
  <c r="AN3" i="43"/>
  <c r="AJ3" i="43"/>
  <c r="AL3" i="43" s="1"/>
  <c r="AD3" i="43"/>
  <c r="AD6" i="43" s="1"/>
  <c r="X3" i="43"/>
  <c r="X6" i="43" s="1"/>
  <c r="R3" i="43"/>
  <c r="T3" i="43" s="1"/>
  <c r="L3" i="43"/>
  <c r="N3" i="43" s="1"/>
  <c r="F3" i="43"/>
  <c r="H3" i="43" s="1"/>
  <c r="AK96" i="42"/>
  <c r="AI96" i="42"/>
  <c r="AH96" i="42"/>
  <c r="AE96" i="42"/>
  <c r="AC96" i="42"/>
  <c r="AB96" i="42"/>
  <c r="Y96" i="42"/>
  <c r="W96" i="42"/>
  <c r="V96" i="42"/>
  <c r="S96" i="42"/>
  <c r="T96" i="42" s="1"/>
  <c r="Q96" i="42"/>
  <c r="P96" i="42"/>
  <c r="M96" i="42"/>
  <c r="K96" i="42"/>
  <c r="J96" i="42"/>
  <c r="G96" i="42"/>
  <c r="E96" i="42"/>
  <c r="D96" i="42"/>
  <c r="B96" i="42"/>
  <c r="AQ95" i="42"/>
  <c r="AR95" i="42" s="1"/>
  <c r="AP95" i="42"/>
  <c r="AO95" i="42"/>
  <c r="AN95" i="42"/>
  <c r="AJ95" i="42"/>
  <c r="AL95" i="42" s="1"/>
  <c r="AD95" i="42"/>
  <c r="AF95" i="42" s="1"/>
  <c r="X95" i="42"/>
  <c r="Z95" i="42" s="1"/>
  <c r="R95" i="42"/>
  <c r="T95" i="42" s="1"/>
  <c r="L95" i="42"/>
  <c r="N95" i="42" s="1"/>
  <c r="F95" i="42"/>
  <c r="H95" i="42" s="1"/>
  <c r="AQ94" i="42"/>
  <c r="AO94" i="42"/>
  <c r="AP94" i="42" s="1"/>
  <c r="AN94" i="42"/>
  <c r="AN96" i="42" s="1"/>
  <c r="AJ94" i="42"/>
  <c r="AL94" i="42" s="1"/>
  <c r="AF94" i="42"/>
  <c r="X94" i="42"/>
  <c r="Z94" i="42" s="1"/>
  <c r="R94" i="42"/>
  <c r="T94" i="42" s="1"/>
  <c r="L94" i="42"/>
  <c r="N94" i="42" s="1"/>
  <c r="F94" i="42"/>
  <c r="H94" i="42" s="1"/>
  <c r="AQ93" i="42"/>
  <c r="AQ96" i="42" s="1"/>
  <c r="AR96" i="42" s="1"/>
  <c r="AO93" i="42"/>
  <c r="AO96" i="42" s="1"/>
  <c r="AN93" i="42"/>
  <c r="AP93" i="42" s="1"/>
  <c r="AL93" i="42"/>
  <c r="AJ93" i="42"/>
  <c r="AJ96" i="42" s="1"/>
  <c r="AD93" i="42"/>
  <c r="AD96" i="42" s="1"/>
  <c r="Z93" i="42"/>
  <c r="X93" i="42"/>
  <c r="T93" i="42"/>
  <c r="R93" i="42"/>
  <c r="R96" i="42" s="1"/>
  <c r="L93" i="42"/>
  <c r="L96" i="42" s="1"/>
  <c r="F93" i="42"/>
  <c r="H93" i="42" s="1"/>
  <c r="AK91" i="42"/>
  <c r="AI91" i="42"/>
  <c r="AH91" i="42"/>
  <c r="AE91" i="42"/>
  <c r="AF91" i="42" s="1"/>
  <c r="AD91" i="42"/>
  <c r="AC91" i="42"/>
  <c r="AB91" i="42"/>
  <c r="Y91" i="42"/>
  <c r="W91" i="42"/>
  <c r="V91" i="42"/>
  <c r="S91" i="42"/>
  <c r="Q91" i="42"/>
  <c r="P91" i="42"/>
  <c r="M91" i="42"/>
  <c r="K91" i="42"/>
  <c r="J91" i="42"/>
  <c r="G91" i="42"/>
  <c r="E91" i="42"/>
  <c r="D91" i="42"/>
  <c r="B91" i="42"/>
  <c r="AQ90" i="42"/>
  <c r="AO90" i="42"/>
  <c r="AO91" i="42" s="1"/>
  <c r="AN90" i="42"/>
  <c r="AP90" i="42" s="1"/>
  <c r="AR90" i="42" s="1"/>
  <c r="AJ90" i="42"/>
  <c r="AL90" i="42" s="1"/>
  <c r="AF90" i="42"/>
  <c r="AD90" i="42"/>
  <c r="Z90" i="42"/>
  <c r="X90" i="42"/>
  <c r="R90" i="42"/>
  <c r="T90" i="42" s="1"/>
  <c r="L90" i="42"/>
  <c r="N90" i="42" s="1"/>
  <c r="F90" i="42"/>
  <c r="H90" i="42" s="1"/>
  <c r="AQ89" i="42"/>
  <c r="AR89" i="42" s="1"/>
  <c r="AO89" i="42"/>
  <c r="AN89" i="42"/>
  <c r="AP89" i="42" s="1"/>
  <c r="AJ89" i="42"/>
  <c r="AL89" i="42" s="1"/>
  <c r="AF89" i="42"/>
  <c r="AD89" i="42"/>
  <c r="X89" i="42"/>
  <c r="Z89" i="42" s="1"/>
  <c r="T89" i="42"/>
  <c r="R89" i="42"/>
  <c r="N89" i="42"/>
  <c r="L89" i="42"/>
  <c r="F89" i="42"/>
  <c r="H89" i="42" s="1"/>
  <c r="AQ88" i="42"/>
  <c r="AR88" i="42" s="1"/>
  <c r="AP88" i="42"/>
  <c r="AP91" i="42" s="1"/>
  <c r="AO88" i="42"/>
  <c r="AN88" i="42"/>
  <c r="AJ88" i="42"/>
  <c r="AL88" i="42" s="1"/>
  <c r="AD88" i="42"/>
  <c r="AF88" i="42" s="1"/>
  <c r="Z88" i="42"/>
  <c r="X88" i="42"/>
  <c r="T88" i="42"/>
  <c r="R88" i="42"/>
  <c r="R91" i="42" s="1"/>
  <c r="L88" i="42"/>
  <c r="N88" i="42" s="1"/>
  <c r="F88" i="42"/>
  <c r="H88" i="42" s="1"/>
  <c r="AK86" i="42"/>
  <c r="AL86" i="42" s="1"/>
  <c r="AI86" i="42"/>
  <c r="AH86" i="42"/>
  <c r="AE86" i="42"/>
  <c r="AC86" i="42"/>
  <c r="AB86" i="42"/>
  <c r="Y86" i="42"/>
  <c r="W86" i="42"/>
  <c r="V86" i="42"/>
  <c r="S86" i="42"/>
  <c r="Q86" i="42"/>
  <c r="P86" i="42"/>
  <c r="M86" i="42"/>
  <c r="L86" i="42"/>
  <c r="K86" i="42"/>
  <c r="J86" i="42"/>
  <c r="G86" i="42"/>
  <c r="E86" i="42"/>
  <c r="D86" i="42"/>
  <c r="B86" i="42"/>
  <c r="AQ85" i="42"/>
  <c r="AO85" i="42"/>
  <c r="AP85" i="42" s="1"/>
  <c r="AN85" i="42"/>
  <c r="AJ85" i="42"/>
  <c r="AL85" i="42" s="1"/>
  <c r="AD85" i="42"/>
  <c r="AF85" i="42" s="1"/>
  <c r="Z85" i="42"/>
  <c r="X85" i="42"/>
  <c r="R85" i="42"/>
  <c r="L85" i="42"/>
  <c r="N85" i="42" s="1"/>
  <c r="F85" i="42"/>
  <c r="AQ84" i="42"/>
  <c r="AO84" i="42"/>
  <c r="AN84" i="42"/>
  <c r="AL84" i="42"/>
  <c r="AJ84" i="42"/>
  <c r="AD84" i="42"/>
  <c r="AF84" i="42" s="1"/>
  <c r="Z84" i="42"/>
  <c r="R84" i="42"/>
  <c r="T84" i="42" s="1"/>
  <c r="N84" i="42"/>
  <c r="L84" i="42"/>
  <c r="H84" i="42"/>
  <c r="F84" i="42"/>
  <c r="AQ83" i="42"/>
  <c r="AO83" i="42"/>
  <c r="AN83" i="42"/>
  <c r="AP83" i="42" s="1"/>
  <c r="AL83" i="42"/>
  <c r="AJ83" i="42"/>
  <c r="AJ86" i="42" s="1"/>
  <c r="AF83" i="42"/>
  <c r="AD83" i="42"/>
  <c r="X83" i="42"/>
  <c r="X86" i="42" s="1"/>
  <c r="Z86" i="42" s="1"/>
  <c r="R83" i="42"/>
  <c r="T83" i="42" s="1"/>
  <c r="N83" i="42"/>
  <c r="L83" i="42"/>
  <c r="F83" i="42"/>
  <c r="H83" i="42" s="1"/>
  <c r="AK81" i="42"/>
  <c r="AI81" i="42"/>
  <c r="AH81" i="42"/>
  <c r="AE81" i="42"/>
  <c r="AC81" i="42"/>
  <c r="AB81" i="42"/>
  <c r="Y81" i="42"/>
  <c r="W81" i="42"/>
  <c r="V81" i="42"/>
  <c r="S81" i="42"/>
  <c r="Q81" i="42"/>
  <c r="P81" i="42"/>
  <c r="M81" i="42"/>
  <c r="K81" i="42"/>
  <c r="J81" i="42"/>
  <c r="G81" i="42"/>
  <c r="F81" i="42"/>
  <c r="E81" i="42"/>
  <c r="D81" i="42"/>
  <c r="B81" i="42"/>
  <c r="AQ80" i="42"/>
  <c r="AP80" i="42"/>
  <c r="AR80" i="42" s="1"/>
  <c r="AO80" i="42"/>
  <c r="AN80" i="42"/>
  <c r="AL80" i="42"/>
  <c r="AJ80" i="42"/>
  <c r="AD80" i="42"/>
  <c r="AF80" i="42" s="1"/>
  <c r="X80" i="42"/>
  <c r="Z80" i="42" s="1"/>
  <c r="R80" i="42"/>
  <c r="T80" i="42" s="1"/>
  <c r="L80" i="42"/>
  <c r="N80" i="42" s="1"/>
  <c r="H80" i="42"/>
  <c r="F80" i="42"/>
  <c r="AQ79" i="42"/>
  <c r="AO79" i="42"/>
  <c r="AP79" i="42" s="1"/>
  <c r="AR79" i="42" s="1"/>
  <c r="AN79" i="42"/>
  <c r="AJ79" i="42"/>
  <c r="AL79" i="42" s="1"/>
  <c r="AF79" i="42"/>
  <c r="AD79" i="42"/>
  <c r="Z79" i="42"/>
  <c r="X79" i="42"/>
  <c r="R79" i="42"/>
  <c r="T79" i="42" s="1"/>
  <c r="L79" i="42"/>
  <c r="N79" i="42" s="1"/>
  <c r="H79" i="42"/>
  <c r="F79" i="42"/>
  <c r="AQ78" i="42"/>
  <c r="AO78" i="42"/>
  <c r="AO81" i="42" s="1"/>
  <c r="AN78" i="42"/>
  <c r="AL78" i="42"/>
  <c r="AJ78" i="42"/>
  <c r="AJ81" i="42" s="1"/>
  <c r="AL81" i="42" s="1"/>
  <c r="AF78" i="42"/>
  <c r="AD78" i="42"/>
  <c r="X78" i="42"/>
  <c r="Z78" i="42" s="1"/>
  <c r="R78" i="42"/>
  <c r="T78" i="42" s="1"/>
  <c r="L78" i="42"/>
  <c r="N78" i="42" s="1"/>
  <c r="F78" i="42"/>
  <c r="H78" i="42" s="1"/>
  <c r="AK76" i="42"/>
  <c r="AI76" i="42"/>
  <c r="AH76" i="42"/>
  <c r="AE76" i="42"/>
  <c r="AC76" i="42"/>
  <c r="AB76" i="42"/>
  <c r="Y76" i="42"/>
  <c r="Z76" i="42" s="1"/>
  <c r="X76" i="42"/>
  <c r="W76" i="42"/>
  <c r="V76" i="42"/>
  <c r="S76" i="42"/>
  <c r="T76" i="42" s="1"/>
  <c r="Q76" i="42"/>
  <c r="P76" i="42"/>
  <c r="M76" i="42"/>
  <c r="K76" i="42"/>
  <c r="J76" i="42"/>
  <c r="G76" i="42"/>
  <c r="E76" i="42"/>
  <c r="D76" i="42"/>
  <c r="B76" i="42"/>
  <c r="AQ75" i="42"/>
  <c r="AO75" i="42"/>
  <c r="AN75" i="42"/>
  <c r="AP75" i="42" s="1"/>
  <c r="AL75" i="42"/>
  <c r="AJ75" i="42"/>
  <c r="AD75" i="42"/>
  <c r="AF75" i="42" s="1"/>
  <c r="Z75" i="42"/>
  <c r="X75" i="42"/>
  <c r="T75" i="42"/>
  <c r="R75" i="42"/>
  <c r="L75" i="42"/>
  <c r="N75" i="42" s="1"/>
  <c r="F75" i="42"/>
  <c r="H75" i="42" s="1"/>
  <c r="AQ74" i="42"/>
  <c r="AO74" i="42"/>
  <c r="AN74" i="42"/>
  <c r="AJ74" i="42"/>
  <c r="AL74" i="42" s="1"/>
  <c r="AD74" i="42"/>
  <c r="AF74" i="42" s="1"/>
  <c r="Z74" i="42"/>
  <c r="X74" i="42"/>
  <c r="R74" i="42"/>
  <c r="T74" i="42" s="1"/>
  <c r="L74" i="42"/>
  <c r="N74" i="42" s="1"/>
  <c r="F74" i="42"/>
  <c r="AQ73" i="42"/>
  <c r="AO73" i="42"/>
  <c r="AO76" i="42" s="1"/>
  <c r="AN73" i="42"/>
  <c r="AJ73" i="42"/>
  <c r="AL73" i="42" s="1"/>
  <c r="AD73" i="42"/>
  <c r="AD76" i="42" s="1"/>
  <c r="X73" i="42"/>
  <c r="Z73" i="42" s="1"/>
  <c r="T73" i="42"/>
  <c r="R73" i="42"/>
  <c r="R76" i="42" s="1"/>
  <c r="N73" i="42"/>
  <c r="L73" i="42"/>
  <c r="L76" i="42" s="1"/>
  <c r="F73" i="42"/>
  <c r="H73" i="42" s="1"/>
  <c r="AK71" i="42"/>
  <c r="AI71" i="42"/>
  <c r="AH71" i="42"/>
  <c r="AE71" i="42"/>
  <c r="AC71" i="42"/>
  <c r="AB71" i="42"/>
  <c r="Y71" i="42"/>
  <c r="W71" i="42"/>
  <c r="V71" i="42"/>
  <c r="S71" i="42"/>
  <c r="Q71" i="42"/>
  <c r="P71" i="42"/>
  <c r="M71" i="42"/>
  <c r="K71" i="42"/>
  <c r="J71" i="42"/>
  <c r="G71" i="42"/>
  <c r="E71" i="42"/>
  <c r="D71" i="42"/>
  <c r="B71" i="42"/>
  <c r="AQ70" i="42"/>
  <c r="AR70" i="42" s="1"/>
  <c r="AP70" i="42"/>
  <c r="AO70" i="42"/>
  <c r="AN70" i="42"/>
  <c r="AJ70" i="42"/>
  <c r="AL70" i="42" s="1"/>
  <c r="AD70" i="42"/>
  <c r="AF70" i="42" s="1"/>
  <c r="Z70" i="42"/>
  <c r="X70" i="42"/>
  <c r="T70" i="42"/>
  <c r="R70" i="42"/>
  <c r="L70" i="42"/>
  <c r="N70" i="42" s="1"/>
  <c r="F70" i="42"/>
  <c r="H70" i="42" s="1"/>
  <c r="AQ69" i="42"/>
  <c r="AO69" i="42"/>
  <c r="AP69" i="42" s="1"/>
  <c r="AN69" i="42"/>
  <c r="AJ69" i="42"/>
  <c r="AL69" i="42" s="1"/>
  <c r="AD69" i="42"/>
  <c r="AF69" i="42" s="1"/>
  <c r="X69" i="42"/>
  <c r="Z69" i="42" s="1"/>
  <c r="R69" i="42"/>
  <c r="T69" i="42" s="1"/>
  <c r="L69" i="42"/>
  <c r="N69" i="42" s="1"/>
  <c r="F69" i="42"/>
  <c r="H69" i="42" s="1"/>
  <c r="AQ68" i="42"/>
  <c r="AO68" i="42"/>
  <c r="AN68" i="42"/>
  <c r="AJ68" i="42"/>
  <c r="AL68" i="42" s="1"/>
  <c r="AD68" i="42"/>
  <c r="X68" i="42"/>
  <c r="T68" i="42"/>
  <c r="R68" i="42"/>
  <c r="R71" i="42" s="1"/>
  <c r="T71" i="42" s="1"/>
  <c r="L68" i="42"/>
  <c r="F68" i="42"/>
  <c r="H68" i="42" s="1"/>
  <c r="AO66" i="42"/>
  <c r="AK66" i="42"/>
  <c r="AH66" i="42"/>
  <c r="AE66" i="42"/>
  <c r="AF66" i="42" s="1"/>
  <c r="AD66" i="42"/>
  <c r="AC66" i="42"/>
  <c r="AB66" i="42"/>
  <c r="Y66" i="42"/>
  <c r="W66" i="42"/>
  <c r="V66" i="42"/>
  <c r="S66" i="42"/>
  <c r="T66" i="42" s="1"/>
  <c r="Q66" i="42"/>
  <c r="P66" i="42"/>
  <c r="M66" i="42"/>
  <c r="K66" i="42"/>
  <c r="J66" i="42"/>
  <c r="G66" i="42"/>
  <c r="E66" i="42"/>
  <c r="D66" i="42"/>
  <c r="B66" i="42"/>
  <c r="AQ65" i="42"/>
  <c r="AO65" i="42"/>
  <c r="AN65" i="42"/>
  <c r="AP65" i="42" s="1"/>
  <c r="AR65" i="42" s="1"/>
  <c r="AJ65" i="42"/>
  <c r="AL65" i="42" s="1"/>
  <c r="AD65" i="42"/>
  <c r="AF65" i="42" s="1"/>
  <c r="Z65" i="42"/>
  <c r="X65" i="42"/>
  <c r="R65" i="42"/>
  <c r="T65" i="42" s="1"/>
  <c r="L65" i="42"/>
  <c r="N65" i="42" s="1"/>
  <c r="F65" i="42"/>
  <c r="H65" i="42" s="1"/>
  <c r="AQ64" i="42"/>
  <c r="AO64" i="42"/>
  <c r="AN64" i="42"/>
  <c r="AN66" i="42" s="1"/>
  <c r="AJ64" i="42"/>
  <c r="AL64" i="42" s="1"/>
  <c r="AF64" i="42"/>
  <c r="AD64" i="42"/>
  <c r="X64" i="42"/>
  <c r="Z64" i="42" s="1"/>
  <c r="T64" i="42"/>
  <c r="R64" i="42"/>
  <c r="N64" i="42"/>
  <c r="L64" i="42"/>
  <c r="F64" i="42"/>
  <c r="H64" i="42" s="1"/>
  <c r="AQ63" i="42"/>
  <c r="AR63" i="42" s="1"/>
  <c r="AP63" i="42"/>
  <c r="AO63" i="42"/>
  <c r="AN63" i="42"/>
  <c r="AJ63" i="42"/>
  <c r="AL63" i="42" s="1"/>
  <c r="AD63" i="42"/>
  <c r="AF63" i="42" s="1"/>
  <c r="X63" i="42"/>
  <c r="Z63" i="42" s="1"/>
  <c r="T63" i="42"/>
  <c r="R63" i="42"/>
  <c r="R66" i="42" s="1"/>
  <c r="L63" i="42"/>
  <c r="N63" i="42" s="1"/>
  <c r="F63" i="42"/>
  <c r="H63" i="42" s="1"/>
  <c r="AK61" i="42"/>
  <c r="AI61" i="42"/>
  <c r="AH61" i="42"/>
  <c r="AE61" i="42"/>
  <c r="AC61" i="42"/>
  <c r="AB61" i="42"/>
  <c r="Y61" i="42"/>
  <c r="W61" i="42"/>
  <c r="V61" i="42"/>
  <c r="S61" i="42"/>
  <c r="Q61" i="42"/>
  <c r="P61" i="42"/>
  <c r="M61" i="42"/>
  <c r="K61" i="42"/>
  <c r="J61" i="42"/>
  <c r="G61" i="42"/>
  <c r="E61" i="42"/>
  <c r="D61" i="42"/>
  <c r="B61" i="42"/>
  <c r="AQ60" i="42"/>
  <c r="AO60" i="42"/>
  <c r="AP60" i="42" s="1"/>
  <c r="AN60" i="42"/>
  <c r="AJ60" i="42"/>
  <c r="AL60" i="42" s="1"/>
  <c r="AD60" i="42"/>
  <c r="AF60" i="42" s="1"/>
  <c r="Z60" i="42"/>
  <c r="X60" i="42"/>
  <c r="R60" i="42"/>
  <c r="T60" i="42" s="1"/>
  <c r="N60" i="42"/>
  <c r="L60" i="42"/>
  <c r="H60" i="42"/>
  <c r="F60" i="42"/>
  <c r="AQ59" i="42"/>
  <c r="AO59" i="42"/>
  <c r="AN59" i="42"/>
  <c r="AJ59" i="42"/>
  <c r="AL59" i="42" s="1"/>
  <c r="AD59" i="42"/>
  <c r="AD61" i="42" s="1"/>
  <c r="X59" i="42"/>
  <c r="Z59" i="42" s="1"/>
  <c r="T59" i="42"/>
  <c r="R59" i="42"/>
  <c r="L59" i="42"/>
  <c r="N59" i="42" s="1"/>
  <c r="F59" i="42"/>
  <c r="AQ58" i="42"/>
  <c r="AO58" i="42"/>
  <c r="AN58" i="42"/>
  <c r="AL58" i="42"/>
  <c r="AJ58" i="42"/>
  <c r="AJ61" i="42" s="1"/>
  <c r="AD58" i="42"/>
  <c r="AF58" i="42" s="1"/>
  <c r="X58" i="42"/>
  <c r="Z58" i="42" s="1"/>
  <c r="T58" i="42"/>
  <c r="R58" i="42"/>
  <c r="R61" i="42" s="1"/>
  <c r="L58" i="42"/>
  <c r="N58" i="42" s="1"/>
  <c r="F58" i="42"/>
  <c r="H58" i="42" s="1"/>
  <c r="AK56" i="42"/>
  <c r="AI56" i="42"/>
  <c r="AH56" i="42"/>
  <c r="AE56" i="42"/>
  <c r="AC56" i="42"/>
  <c r="AB56" i="42"/>
  <c r="Y56" i="42"/>
  <c r="W56" i="42"/>
  <c r="V56" i="42"/>
  <c r="S56" i="42"/>
  <c r="Q56" i="42"/>
  <c r="P56" i="42"/>
  <c r="M56" i="42"/>
  <c r="K56" i="42"/>
  <c r="J56" i="42"/>
  <c r="G56" i="42"/>
  <c r="E56" i="42"/>
  <c r="D56" i="42"/>
  <c r="B56" i="42"/>
  <c r="AQ55" i="42"/>
  <c r="AO55" i="42"/>
  <c r="AN55" i="42"/>
  <c r="AP55" i="42" s="1"/>
  <c r="AR55" i="42" s="1"/>
  <c r="AJ55" i="42"/>
  <c r="AL55" i="42" s="1"/>
  <c r="AD55" i="42"/>
  <c r="AF55" i="42" s="1"/>
  <c r="X55" i="42"/>
  <c r="R55" i="42"/>
  <c r="T55" i="42" s="1"/>
  <c r="N55" i="42"/>
  <c r="L55" i="42"/>
  <c r="H55" i="42"/>
  <c r="F55" i="42"/>
  <c r="AQ54" i="42"/>
  <c r="AO54" i="42"/>
  <c r="AN54" i="42"/>
  <c r="AL54" i="42"/>
  <c r="AJ54" i="42"/>
  <c r="AJ56" i="42" s="1"/>
  <c r="AF54" i="42"/>
  <c r="AD54" i="42"/>
  <c r="X54" i="42"/>
  <c r="Z54" i="42" s="1"/>
  <c r="R54" i="42"/>
  <c r="T54" i="42" s="1"/>
  <c r="N54" i="42"/>
  <c r="L54" i="42"/>
  <c r="F54" i="42"/>
  <c r="AQ53" i="42"/>
  <c r="AQ56" i="42" s="1"/>
  <c r="AO53" i="42"/>
  <c r="AN53" i="42"/>
  <c r="AL53" i="42"/>
  <c r="AJ53" i="42"/>
  <c r="AD53" i="42"/>
  <c r="AF53" i="42" s="1"/>
  <c r="X53" i="42"/>
  <c r="Z53" i="42" s="1"/>
  <c r="R53" i="42"/>
  <c r="T53" i="42" s="1"/>
  <c r="L53" i="42"/>
  <c r="N53" i="42" s="1"/>
  <c r="F53" i="42"/>
  <c r="H53" i="42" s="1"/>
  <c r="AK51" i="42"/>
  <c r="AI51" i="42"/>
  <c r="AH51" i="42"/>
  <c r="AE51" i="42"/>
  <c r="AC51" i="42"/>
  <c r="AB51" i="42"/>
  <c r="Y51" i="42"/>
  <c r="W51" i="42"/>
  <c r="V51" i="42"/>
  <c r="S51" i="42"/>
  <c r="Q51" i="42"/>
  <c r="P51" i="42"/>
  <c r="M51" i="42"/>
  <c r="K51" i="42"/>
  <c r="J51" i="42"/>
  <c r="G51" i="42"/>
  <c r="E51" i="42"/>
  <c r="D51" i="42"/>
  <c r="B51" i="42"/>
  <c r="AQ50" i="42"/>
  <c r="AO50" i="42"/>
  <c r="AP50" i="42" s="1"/>
  <c r="AR50" i="42" s="1"/>
  <c r="AN50" i="42"/>
  <c r="AJ50" i="42"/>
  <c r="AL50" i="42" s="1"/>
  <c r="AF50" i="42"/>
  <c r="AD50" i="42"/>
  <c r="Z50" i="42"/>
  <c r="X50" i="42"/>
  <c r="R50" i="42"/>
  <c r="T50" i="42" s="1"/>
  <c r="L50" i="42"/>
  <c r="N50" i="42" s="1"/>
  <c r="H50" i="42"/>
  <c r="F50" i="42"/>
  <c r="AQ49" i="42"/>
  <c r="AO49" i="42"/>
  <c r="AN49" i="42"/>
  <c r="AN51" i="42" s="1"/>
  <c r="AL49" i="42"/>
  <c r="AJ49" i="42"/>
  <c r="AF49" i="42"/>
  <c r="AD49" i="42"/>
  <c r="X49" i="42"/>
  <c r="Z49" i="42" s="1"/>
  <c r="R49" i="42"/>
  <c r="T49" i="42" s="1"/>
  <c r="L49" i="42"/>
  <c r="N49" i="42" s="1"/>
  <c r="F49" i="42"/>
  <c r="H49" i="42" s="1"/>
  <c r="AQ48" i="42"/>
  <c r="AQ51" i="42" s="1"/>
  <c r="AO48" i="42"/>
  <c r="AN48" i="42"/>
  <c r="AL48" i="42"/>
  <c r="AJ48" i="42"/>
  <c r="AJ51" i="42" s="1"/>
  <c r="AD48" i="42"/>
  <c r="AF48" i="42" s="1"/>
  <c r="X48" i="42"/>
  <c r="X51" i="42" s="1"/>
  <c r="T48" i="42"/>
  <c r="R48" i="42"/>
  <c r="R51" i="42" s="1"/>
  <c r="L48" i="42"/>
  <c r="N48" i="42" s="1"/>
  <c r="F48" i="42"/>
  <c r="H48" i="42" s="1"/>
  <c r="AI46" i="42"/>
  <c r="AH46" i="42"/>
  <c r="AC46" i="42"/>
  <c r="AB46" i="42"/>
  <c r="X46" i="42"/>
  <c r="W46" i="42"/>
  <c r="V46" i="42"/>
  <c r="Q46" i="42"/>
  <c r="P46" i="42"/>
  <c r="K46" i="42"/>
  <c r="J46" i="42"/>
  <c r="E46" i="42"/>
  <c r="D46" i="42"/>
  <c r="B46" i="42"/>
  <c r="AQ45" i="42"/>
  <c r="AO45" i="42"/>
  <c r="AO46" i="42" s="1"/>
  <c r="AN45" i="42"/>
  <c r="AP45" i="42" s="1"/>
  <c r="AR45" i="42" s="1"/>
  <c r="AJ45" i="42"/>
  <c r="AL45" i="42" s="1"/>
  <c r="AD45" i="42"/>
  <c r="AF45" i="42" s="1"/>
  <c r="Z45" i="42"/>
  <c r="X45" i="42"/>
  <c r="R45" i="42"/>
  <c r="T45" i="42" s="1"/>
  <c r="L45" i="42"/>
  <c r="N45" i="42" s="1"/>
  <c r="F45" i="42"/>
  <c r="H45" i="42" s="1"/>
  <c r="AQ44" i="42"/>
  <c r="AO44" i="42"/>
  <c r="AN44" i="42"/>
  <c r="AP44" i="42" s="1"/>
  <c r="AJ44" i="42"/>
  <c r="AL44" i="42" s="1"/>
  <c r="AF44" i="42"/>
  <c r="AD44" i="42"/>
  <c r="X44" i="42"/>
  <c r="Z44" i="42" s="1"/>
  <c r="T44" i="42"/>
  <c r="R44" i="42"/>
  <c r="R46" i="42" s="1"/>
  <c r="N44" i="42"/>
  <c r="L44" i="42"/>
  <c r="F44" i="42"/>
  <c r="H44" i="42" s="1"/>
  <c r="AQ43" i="42"/>
  <c r="AR43" i="42" s="1"/>
  <c r="AP43" i="42"/>
  <c r="AO43" i="42"/>
  <c r="AN43" i="42"/>
  <c r="AJ43" i="42"/>
  <c r="AL43" i="42" s="1"/>
  <c r="AD43" i="42"/>
  <c r="AF43" i="42" s="1"/>
  <c r="X43" i="42"/>
  <c r="Z43" i="42" s="1"/>
  <c r="T43" i="42"/>
  <c r="R43" i="42"/>
  <c r="L43" i="42"/>
  <c r="N43" i="42" s="1"/>
  <c r="F43" i="42"/>
  <c r="H43" i="42" s="1"/>
  <c r="AK41" i="42"/>
  <c r="AI41" i="42"/>
  <c r="AH41" i="42"/>
  <c r="AE41" i="42"/>
  <c r="AC41" i="42"/>
  <c r="AB41" i="42"/>
  <c r="Y41" i="42"/>
  <c r="W41" i="42"/>
  <c r="V41" i="42"/>
  <c r="S41" i="42"/>
  <c r="T41" i="42" s="1"/>
  <c r="Q41" i="42"/>
  <c r="P41" i="42"/>
  <c r="M41" i="42"/>
  <c r="K41" i="42"/>
  <c r="J41" i="42"/>
  <c r="G41" i="42"/>
  <c r="E41" i="42"/>
  <c r="D41" i="42"/>
  <c r="B41" i="42"/>
  <c r="AQ40" i="42"/>
  <c r="AO40" i="42"/>
  <c r="AP40" i="42" s="1"/>
  <c r="AN40" i="42"/>
  <c r="AJ40" i="42"/>
  <c r="AL40" i="42" s="1"/>
  <c r="AD40" i="42"/>
  <c r="AF40" i="42" s="1"/>
  <c r="Z40" i="42"/>
  <c r="X40" i="42"/>
  <c r="R40" i="42"/>
  <c r="T40" i="42" s="1"/>
  <c r="N40" i="42"/>
  <c r="L40" i="42"/>
  <c r="H40" i="42"/>
  <c r="F40" i="42"/>
  <c r="AQ39" i="42"/>
  <c r="AO39" i="42"/>
  <c r="AN39" i="42"/>
  <c r="AJ39" i="42"/>
  <c r="AJ41" i="42" s="1"/>
  <c r="AD39" i="42"/>
  <c r="X39" i="42"/>
  <c r="Z39" i="42" s="1"/>
  <c r="T39" i="42"/>
  <c r="R39" i="42"/>
  <c r="L39" i="42"/>
  <c r="N39" i="42" s="1"/>
  <c r="F39" i="42"/>
  <c r="AQ38" i="42"/>
  <c r="AO38" i="42"/>
  <c r="AP38" i="42" s="1"/>
  <c r="AN38" i="42"/>
  <c r="AL38" i="42"/>
  <c r="AJ38" i="42"/>
  <c r="AD38" i="42"/>
  <c r="AF38" i="42" s="1"/>
  <c r="X38" i="42"/>
  <c r="Z38" i="42" s="1"/>
  <c r="T38" i="42"/>
  <c r="R38" i="42"/>
  <c r="R41" i="42" s="1"/>
  <c r="L38" i="42"/>
  <c r="N38" i="42" s="1"/>
  <c r="H38" i="42"/>
  <c r="F38" i="42"/>
  <c r="AK36" i="42"/>
  <c r="AI36" i="42"/>
  <c r="AH36" i="42"/>
  <c r="AE36" i="42"/>
  <c r="AC36" i="42"/>
  <c r="AB36" i="42"/>
  <c r="Y36" i="42"/>
  <c r="W36" i="42"/>
  <c r="V36" i="42"/>
  <c r="S36" i="42"/>
  <c r="Q36" i="42"/>
  <c r="P36" i="42"/>
  <c r="M36" i="42"/>
  <c r="K36" i="42"/>
  <c r="J36" i="42"/>
  <c r="G36" i="42"/>
  <c r="E36" i="42"/>
  <c r="D36" i="42"/>
  <c r="B36" i="42"/>
  <c r="AQ35" i="42"/>
  <c r="AO35" i="42"/>
  <c r="AN35" i="42"/>
  <c r="AP35" i="42" s="1"/>
  <c r="AR35" i="42" s="1"/>
  <c r="AJ35" i="42"/>
  <c r="AL35" i="42" s="1"/>
  <c r="AD35" i="42"/>
  <c r="AF35" i="42" s="1"/>
  <c r="X35" i="42"/>
  <c r="X36" i="42" s="1"/>
  <c r="Z36" i="42" s="1"/>
  <c r="R35" i="42"/>
  <c r="T35" i="42" s="1"/>
  <c r="L35" i="42"/>
  <c r="N35" i="42" s="1"/>
  <c r="H35" i="42"/>
  <c r="F35" i="42"/>
  <c r="AQ34" i="42"/>
  <c r="AO34" i="42"/>
  <c r="AO36" i="42" s="1"/>
  <c r="AN34" i="42"/>
  <c r="AN36" i="42" s="1"/>
  <c r="AL34" i="42"/>
  <c r="AJ34" i="42"/>
  <c r="AF34" i="42"/>
  <c r="AD34" i="42"/>
  <c r="X34" i="42"/>
  <c r="Z34" i="42" s="1"/>
  <c r="R34" i="42"/>
  <c r="T34" i="42" s="1"/>
  <c r="N34" i="42"/>
  <c r="L34" i="42"/>
  <c r="F34" i="42"/>
  <c r="F36" i="42" s="1"/>
  <c r="H36" i="42" s="1"/>
  <c r="AQ33" i="42"/>
  <c r="AQ36" i="42" s="1"/>
  <c r="AR36" i="42" s="1"/>
  <c r="AP33" i="42"/>
  <c r="AR33" i="42" s="1"/>
  <c r="AO33" i="42"/>
  <c r="AN33" i="42"/>
  <c r="AL33" i="42"/>
  <c r="AJ33" i="42"/>
  <c r="AJ36" i="42" s="1"/>
  <c r="AD33" i="42"/>
  <c r="AF33" i="42" s="1"/>
  <c r="X33" i="42"/>
  <c r="Z33" i="42" s="1"/>
  <c r="R33" i="42"/>
  <c r="T33" i="42" s="1"/>
  <c r="L33" i="42"/>
  <c r="N33" i="42" s="1"/>
  <c r="F33" i="42"/>
  <c r="H33" i="42" s="1"/>
  <c r="AK31" i="42"/>
  <c r="AI31" i="42"/>
  <c r="AH31" i="42"/>
  <c r="AE31" i="42"/>
  <c r="AC31" i="42"/>
  <c r="AB31" i="42"/>
  <c r="Y31" i="42"/>
  <c r="W31" i="42"/>
  <c r="V31" i="42"/>
  <c r="S31" i="42"/>
  <c r="T31" i="42" s="1"/>
  <c r="Q31" i="42"/>
  <c r="P31" i="42"/>
  <c r="M31" i="42"/>
  <c r="N31" i="42" s="1"/>
  <c r="L31" i="42"/>
  <c r="K31" i="42"/>
  <c r="J31" i="42"/>
  <c r="G31" i="42"/>
  <c r="E31" i="42"/>
  <c r="D31" i="42"/>
  <c r="B31" i="42"/>
  <c r="AQ30" i="42"/>
  <c r="AO30" i="42"/>
  <c r="AP30" i="42" s="1"/>
  <c r="AR30" i="42" s="1"/>
  <c r="AN30" i="42"/>
  <c r="AJ30" i="42"/>
  <c r="AL30" i="42" s="1"/>
  <c r="AF30" i="42"/>
  <c r="AD30" i="42"/>
  <c r="Z30" i="42"/>
  <c r="X30" i="42"/>
  <c r="R30" i="42"/>
  <c r="T30" i="42" s="1"/>
  <c r="L30" i="42"/>
  <c r="N30" i="42" s="1"/>
  <c r="H30" i="42"/>
  <c r="F30" i="42"/>
  <c r="AQ29" i="42"/>
  <c r="AO29" i="42"/>
  <c r="AN29" i="42"/>
  <c r="AJ29" i="42"/>
  <c r="AL29" i="42" s="1"/>
  <c r="AF29" i="42"/>
  <c r="AD29" i="42"/>
  <c r="X29" i="42"/>
  <c r="Z29" i="42" s="1"/>
  <c r="R29" i="42"/>
  <c r="T29" i="42" s="1"/>
  <c r="L29" i="42"/>
  <c r="N29" i="42" s="1"/>
  <c r="F29" i="42"/>
  <c r="H29" i="42" s="1"/>
  <c r="B29" i="42"/>
  <c r="AQ28" i="42"/>
  <c r="AO28" i="42"/>
  <c r="AN28" i="42"/>
  <c r="AJ28" i="42"/>
  <c r="AL28" i="42" s="1"/>
  <c r="AD28" i="42"/>
  <c r="AF28" i="42" s="1"/>
  <c r="X28" i="42"/>
  <c r="X31" i="42" s="1"/>
  <c r="R28" i="42"/>
  <c r="R31" i="42" s="1"/>
  <c r="N28" i="42"/>
  <c r="L28" i="42"/>
  <c r="F28" i="42"/>
  <c r="H28" i="42" s="1"/>
  <c r="AK26" i="42"/>
  <c r="AI26" i="42"/>
  <c r="AH26" i="42"/>
  <c r="AE26" i="42"/>
  <c r="AC26" i="42"/>
  <c r="AB26" i="42"/>
  <c r="Y26" i="42"/>
  <c r="W26" i="42"/>
  <c r="V26" i="42"/>
  <c r="S26" i="42"/>
  <c r="Q26" i="42"/>
  <c r="P26" i="42"/>
  <c r="M26" i="42"/>
  <c r="K26" i="42"/>
  <c r="J26" i="42"/>
  <c r="G26" i="42"/>
  <c r="E26" i="42"/>
  <c r="D26" i="42"/>
  <c r="B26" i="42"/>
  <c r="AQ25" i="42"/>
  <c r="AO25" i="42"/>
  <c r="AN25" i="42"/>
  <c r="AL25" i="42"/>
  <c r="AJ25" i="42"/>
  <c r="AD25" i="42"/>
  <c r="AF25" i="42" s="1"/>
  <c r="X25" i="42"/>
  <c r="Z25" i="42" s="1"/>
  <c r="R25" i="42"/>
  <c r="T25" i="42" s="1"/>
  <c r="L25" i="42"/>
  <c r="N25" i="42" s="1"/>
  <c r="H25" i="42"/>
  <c r="F25" i="42"/>
  <c r="AQ24" i="42"/>
  <c r="AO24" i="42"/>
  <c r="AN24" i="42"/>
  <c r="AJ24" i="42"/>
  <c r="AL24" i="42" s="1"/>
  <c r="AD24" i="42"/>
  <c r="AF24" i="42" s="1"/>
  <c r="X24" i="42"/>
  <c r="Z24" i="42" s="1"/>
  <c r="R24" i="42"/>
  <c r="T24" i="42" s="1"/>
  <c r="L24" i="42"/>
  <c r="N24" i="42" s="1"/>
  <c r="F24" i="42"/>
  <c r="H24" i="42" s="1"/>
  <c r="AQ23" i="42"/>
  <c r="AO23" i="42"/>
  <c r="AN23" i="42"/>
  <c r="AL23" i="42"/>
  <c r="AJ23" i="42"/>
  <c r="AJ26" i="42" s="1"/>
  <c r="AF23" i="42"/>
  <c r="AD23" i="42"/>
  <c r="X23" i="42"/>
  <c r="Z23" i="42" s="1"/>
  <c r="R23" i="42"/>
  <c r="T23" i="42" s="1"/>
  <c r="L23" i="42"/>
  <c r="F23" i="42"/>
  <c r="H23" i="42" s="1"/>
  <c r="AK21" i="42"/>
  <c r="AI21" i="42"/>
  <c r="AH21" i="42"/>
  <c r="AE21" i="42"/>
  <c r="AC21" i="42"/>
  <c r="AB21" i="42"/>
  <c r="Y21" i="42"/>
  <c r="W21" i="42"/>
  <c r="V21" i="42"/>
  <c r="S21" i="42"/>
  <c r="Q21" i="42"/>
  <c r="P21" i="42"/>
  <c r="M21" i="42"/>
  <c r="K21" i="42"/>
  <c r="J21" i="42"/>
  <c r="G21" i="42"/>
  <c r="E21" i="42"/>
  <c r="D21" i="42"/>
  <c r="B21" i="42"/>
  <c r="AQ20" i="42"/>
  <c r="AP20" i="42"/>
  <c r="AR20" i="42" s="1"/>
  <c r="AO20" i="42"/>
  <c r="AN20" i="42"/>
  <c r="AL20" i="42"/>
  <c r="AJ20" i="42"/>
  <c r="AD20" i="42"/>
  <c r="AF20" i="42" s="1"/>
  <c r="X20" i="42"/>
  <c r="Z20" i="42" s="1"/>
  <c r="R20" i="42"/>
  <c r="T20" i="42" s="1"/>
  <c r="L20" i="42"/>
  <c r="N20" i="42" s="1"/>
  <c r="F20" i="42"/>
  <c r="H20" i="42" s="1"/>
  <c r="AQ19" i="42"/>
  <c r="AO19" i="42"/>
  <c r="AN19" i="42"/>
  <c r="AJ19" i="42"/>
  <c r="AL19" i="42" s="1"/>
  <c r="AD19" i="42"/>
  <c r="AF19" i="42" s="1"/>
  <c r="X19" i="42"/>
  <c r="Z19" i="42" s="1"/>
  <c r="R19" i="42"/>
  <c r="T19" i="42" s="1"/>
  <c r="L19" i="42"/>
  <c r="N19" i="42" s="1"/>
  <c r="F19" i="42"/>
  <c r="H19" i="42" s="1"/>
  <c r="AQ18" i="42"/>
  <c r="AO18" i="42"/>
  <c r="AN18" i="42"/>
  <c r="AJ18" i="42"/>
  <c r="AL18" i="42" s="1"/>
  <c r="AD18" i="42"/>
  <c r="AF18" i="42" s="1"/>
  <c r="X18" i="42"/>
  <c r="Z18" i="42" s="1"/>
  <c r="R18" i="42"/>
  <c r="T18" i="42" s="1"/>
  <c r="L18" i="42"/>
  <c r="N18" i="42" s="1"/>
  <c r="F18" i="42"/>
  <c r="H18" i="42" s="1"/>
  <c r="AK16" i="42"/>
  <c r="AI16" i="42"/>
  <c r="AH16" i="42"/>
  <c r="AE16" i="42"/>
  <c r="AF16" i="42" s="1"/>
  <c r="AC16" i="42"/>
  <c r="AB16" i="42"/>
  <c r="Y16" i="42"/>
  <c r="W16" i="42"/>
  <c r="V16" i="42"/>
  <c r="S16" i="42"/>
  <c r="Q16" i="42"/>
  <c r="P16" i="42"/>
  <c r="M16" i="42"/>
  <c r="K16" i="42"/>
  <c r="J16" i="42"/>
  <c r="G16" i="42"/>
  <c r="E16" i="42"/>
  <c r="D16" i="42"/>
  <c r="B16" i="42"/>
  <c r="AQ15" i="42"/>
  <c r="AO15" i="42"/>
  <c r="AN15" i="42"/>
  <c r="AP15" i="42" s="1"/>
  <c r="AL15" i="42"/>
  <c r="AJ15" i="42"/>
  <c r="AD15" i="42"/>
  <c r="AF15" i="42" s="1"/>
  <c r="Z15" i="42"/>
  <c r="X15" i="42"/>
  <c r="T15" i="42"/>
  <c r="R15" i="42"/>
  <c r="L15" i="42"/>
  <c r="N15" i="42" s="1"/>
  <c r="F15" i="42"/>
  <c r="H15" i="42" s="1"/>
  <c r="AQ14" i="42"/>
  <c r="AO14" i="42"/>
  <c r="AN14" i="42"/>
  <c r="AN16" i="42" s="1"/>
  <c r="AJ14" i="42"/>
  <c r="AL14" i="42" s="1"/>
  <c r="AD14" i="42"/>
  <c r="AF14" i="42" s="1"/>
  <c r="Z14" i="42"/>
  <c r="X14" i="42"/>
  <c r="R14" i="42"/>
  <c r="T14" i="42" s="1"/>
  <c r="L14" i="42"/>
  <c r="N14" i="42" s="1"/>
  <c r="F14" i="42"/>
  <c r="AQ13" i="42"/>
  <c r="AO13" i="42"/>
  <c r="AO16" i="42" s="1"/>
  <c r="AN13" i="42"/>
  <c r="AJ13" i="42"/>
  <c r="AL13" i="42" s="1"/>
  <c r="AF13" i="42"/>
  <c r="AD13" i="42"/>
  <c r="AD16" i="42" s="1"/>
  <c r="X13" i="42"/>
  <c r="Z13" i="42" s="1"/>
  <c r="T13" i="42"/>
  <c r="R13" i="42"/>
  <c r="R16" i="42" s="1"/>
  <c r="L13" i="42"/>
  <c r="L16" i="42" s="1"/>
  <c r="F13" i="42"/>
  <c r="H13" i="42" s="1"/>
  <c r="AK11" i="42"/>
  <c r="AI11" i="42"/>
  <c r="AH11" i="42"/>
  <c r="AE11" i="42"/>
  <c r="AC11" i="42"/>
  <c r="AB11" i="42"/>
  <c r="Y11" i="42"/>
  <c r="W11" i="42"/>
  <c r="V11" i="42"/>
  <c r="S11" i="42"/>
  <c r="Q11" i="42"/>
  <c r="P11" i="42"/>
  <c r="M11" i="42"/>
  <c r="K11" i="42"/>
  <c r="J11" i="42"/>
  <c r="G11" i="42"/>
  <c r="E11" i="42"/>
  <c r="D11" i="42"/>
  <c r="B11" i="42"/>
  <c r="AQ10" i="42"/>
  <c r="AR10" i="42" s="1"/>
  <c r="AP10" i="42"/>
  <c r="AO10" i="42"/>
  <c r="AN10" i="42"/>
  <c r="AJ10" i="42"/>
  <c r="AL10" i="42" s="1"/>
  <c r="AD10" i="42"/>
  <c r="AF10" i="42" s="1"/>
  <c r="X10" i="42"/>
  <c r="Z10" i="42" s="1"/>
  <c r="T10" i="42"/>
  <c r="R10" i="42"/>
  <c r="L10" i="42"/>
  <c r="N10" i="42" s="1"/>
  <c r="F10" i="42"/>
  <c r="H10" i="42" s="1"/>
  <c r="AQ9" i="42"/>
  <c r="AO9" i="42"/>
  <c r="AP9" i="42" s="1"/>
  <c r="AN9" i="42"/>
  <c r="AJ9" i="42"/>
  <c r="AL9" i="42" s="1"/>
  <c r="AD9" i="42"/>
  <c r="AF9" i="42" s="1"/>
  <c r="Z9" i="42"/>
  <c r="X9" i="42"/>
  <c r="R9" i="42"/>
  <c r="T9" i="42" s="1"/>
  <c r="N9" i="42"/>
  <c r="L9" i="42"/>
  <c r="H9" i="42"/>
  <c r="F9" i="42"/>
  <c r="AQ8" i="42"/>
  <c r="AO8" i="42"/>
  <c r="AO11" i="42" s="1"/>
  <c r="AN8" i="42"/>
  <c r="AJ8" i="42"/>
  <c r="AL8" i="42" s="1"/>
  <c r="AD8" i="42"/>
  <c r="AD11" i="42" s="1"/>
  <c r="X8" i="42"/>
  <c r="X11" i="42" s="1"/>
  <c r="R8" i="42"/>
  <c r="T8" i="42" s="1"/>
  <c r="N8" i="42"/>
  <c r="L8" i="42"/>
  <c r="L11" i="42" s="1"/>
  <c r="F8" i="42"/>
  <c r="H8" i="42" s="1"/>
  <c r="AK6" i="42"/>
  <c r="AI6" i="42"/>
  <c r="AH6" i="42"/>
  <c r="AE6" i="42"/>
  <c r="AC6" i="42"/>
  <c r="AB6" i="42"/>
  <c r="Y6" i="42"/>
  <c r="W6" i="42"/>
  <c r="V6" i="42"/>
  <c r="S6" i="42"/>
  <c r="Q6" i="42"/>
  <c r="P6" i="42"/>
  <c r="M6" i="42"/>
  <c r="K6" i="42"/>
  <c r="J6" i="42"/>
  <c r="G6" i="42"/>
  <c r="E6" i="42"/>
  <c r="D6" i="42"/>
  <c r="B6" i="42"/>
  <c r="AQ5" i="42"/>
  <c r="AO5" i="42"/>
  <c r="AP5" i="42" s="1"/>
  <c r="AN5" i="42"/>
  <c r="AL5" i="42"/>
  <c r="AJ5" i="42"/>
  <c r="AD5" i="42"/>
  <c r="AF5" i="42" s="1"/>
  <c r="X5" i="42"/>
  <c r="Z5" i="42" s="1"/>
  <c r="T5" i="42"/>
  <c r="R5" i="42"/>
  <c r="L5" i="42"/>
  <c r="N5" i="42" s="1"/>
  <c r="H5" i="42"/>
  <c r="F5" i="42"/>
  <c r="AQ4" i="42"/>
  <c r="AO4" i="42"/>
  <c r="AN4" i="42"/>
  <c r="AJ4" i="42"/>
  <c r="AL4" i="42" s="1"/>
  <c r="AD4" i="42"/>
  <c r="AF4" i="42" s="1"/>
  <c r="X4" i="42"/>
  <c r="Z4" i="42" s="1"/>
  <c r="R4" i="42"/>
  <c r="T4" i="42" s="1"/>
  <c r="L4" i="42"/>
  <c r="N4" i="42" s="1"/>
  <c r="F4" i="42"/>
  <c r="H4" i="42" s="1"/>
  <c r="AQ3" i="42"/>
  <c r="AO3" i="42"/>
  <c r="AN3" i="42"/>
  <c r="AJ3" i="42"/>
  <c r="AJ6" i="42" s="1"/>
  <c r="AF3" i="42"/>
  <c r="AD3" i="42"/>
  <c r="AD6" i="42" s="1"/>
  <c r="X3" i="42"/>
  <c r="Z3" i="42" s="1"/>
  <c r="R3" i="42"/>
  <c r="T3" i="42" s="1"/>
  <c r="N3" i="42"/>
  <c r="L3" i="42"/>
  <c r="F3" i="42"/>
  <c r="H3" i="42" s="1"/>
  <c r="AK96" i="41"/>
  <c r="AI96" i="41"/>
  <c r="AH96" i="41"/>
  <c r="AE96" i="41"/>
  <c r="AC96" i="41"/>
  <c r="AB96" i="41"/>
  <c r="Y96" i="41"/>
  <c r="W96" i="41"/>
  <c r="V96" i="41"/>
  <c r="S96" i="41"/>
  <c r="Q96" i="41"/>
  <c r="P96" i="41"/>
  <c r="M96" i="41"/>
  <c r="K96" i="41"/>
  <c r="J96" i="41"/>
  <c r="G96" i="41"/>
  <c r="E96" i="41"/>
  <c r="D96" i="41"/>
  <c r="B96" i="41"/>
  <c r="AQ95" i="41"/>
  <c r="AO95" i="41"/>
  <c r="AN95" i="41"/>
  <c r="AJ95" i="41"/>
  <c r="AL95" i="41" s="1"/>
  <c r="AF95" i="41"/>
  <c r="AD95" i="41"/>
  <c r="X95" i="41"/>
  <c r="Z95" i="41" s="1"/>
  <c r="R95" i="41"/>
  <c r="T95" i="41" s="1"/>
  <c r="L95" i="41"/>
  <c r="N95" i="41" s="1"/>
  <c r="F95" i="41"/>
  <c r="H95" i="41" s="1"/>
  <c r="AQ94" i="41"/>
  <c r="AO94" i="41"/>
  <c r="AN94" i="41"/>
  <c r="AJ94" i="41"/>
  <c r="AL94" i="41" s="1"/>
  <c r="AF94" i="41"/>
  <c r="X94" i="41"/>
  <c r="Z94" i="41" s="1"/>
  <c r="T94" i="41"/>
  <c r="R94" i="41"/>
  <c r="L94" i="41"/>
  <c r="N94" i="41" s="1"/>
  <c r="H94" i="41"/>
  <c r="F94" i="41"/>
  <c r="AQ93" i="41"/>
  <c r="AQ96" i="41" s="1"/>
  <c r="AO93" i="41"/>
  <c r="AN93" i="41"/>
  <c r="AJ93" i="41"/>
  <c r="AL93" i="41" s="1"/>
  <c r="AD93" i="41"/>
  <c r="AD96" i="41" s="1"/>
  <c r="X93" i="41"/>
  <c r="Z93" i="41" s="1"/>
  <c r="R93" i="41"/>
  <c r="L93" i="41"/>
  <c r="F93" i="41"/>
  <c r="H93" i="41" s="1"/>
  <c r="AK91" i="41"/>
  <c r="AI91" i="41"/>
  <c r="AH91" i="41"/>
  <c r="AE91" i="41"/>
  <c r="AC91" i="41"/>
  <c r="AB91" i="41"/>
  <c r="Y91" i="41"/>
  <c r="W91" i="41"/>
  <c r="V91" i="41"/>
  <c r="S91" i="41"/>
  <c r="Q91" i="41"/>
  <c r="P91" i="41"/>
  <c r="M91" i="41"/>
  <c r="K91" i="41"/>
  <c r="J91" i="41"/>
  <c r="G91" i="41"/>
  <c r="E91" i="41"/>
  <c r="D91" i="41"/>
  <c r="B91" i="41"/>
  <c r="AQ90" i="41"/>
  <c r="AO90" i="41"/>
  <c r="AN90" i="41"/>
  <c r="AJ90" i="41"/>
  <c r="AL90" i="41" s="1"/>
  <c r="AD90" i="41"/>
  <c r="AF90" i="41" s="1"/>
  <c r="X90" i="41"/>
  <c r="Z90" i="41" s="1"/>
  <c r="R90" i="41"/>
  <c r="T90" i="41" s="1"/>
  <c r="L90" i="41"/>
  <c r="N90" i="41" s="1"/>
  <c r="F90" i="41"/>
  <c r="H90" i="41" s="1"/>
  <c r="AQ89" i="41"/>
  <c r="AO89" i="41"/>
  <c r="AN89" i="41"/>
  <c r="AJ89" i="41"/>
  <c r="AL89" i="41" s="1"/>
  <c r="AD89" i="41"/>
  <c r="AF89" i="41" s="1"/>
  <c r="X89" i="41"/>
  <c r="Z89" i="41" s="1"/>
  <c r="R89" i="41"/>
  <c r="T89" i="41" s="1"/>
  <c r="L89" i="41"/>
  <c r="N89" i="41" s="1"/>
  <c r="F89" i="41"/>
  <c r="H89" i="41" s="1"/>
  <c r="AQ88" i="41"/>
  <c r="AO88" i="41"/>
  <c r="AN88" i="41"/>
  <c r="AJ88" i="41"/>
  <c r="AL88" i="41" s="1"/>
  <c r="AD88" i="41"/>
  <c r="AF88" i="41" s="1"/>
  <c r="X88" i="41"/>
  <c r="Z88" i="41" s="1"/>
  <c r="R88" i="41"/>
  <c r="L88" i="41"/>
  <c r="N88" i="41" s="1"/>
  <c r="F88" i="41"/>
  <c r="AK86" i="41"/>
  <c r="AI86" i="41"/>
  <c r="AH86" i="41"/>
  <c r="AE86" i="41"/>
  <c r="AC86" i="41"/>
  <c r="AB86" i="41"/>
  <c r="Y86" i="41"/>
  <c r="W86" i="41"/>
  <c r="V86" i="41"/>
  <c r="S86" i="41"/>
  <c r="Q86" i="41"/>
  <c r="P86" i="41"/>
  <c r="M86" i="41"/>
  <c r="K86" i="41"/>
  <c r="J86" i="41"/>
  <c r="G86" i="41"/>
  <c r="E86" i="41"/>
  <c r="D86" i="41"/>
  <c r="B86" i="41"/>
  <c r="AQ85" i="41"/>
  <c r="AO85" i="41"/>
  <c r="AN85" i="41"/>
  <c r="AJ85" i="41"/>
  <c r="AL85" i="41" s="1"/>
  <c r="AD85" i="41"/>
  <c r="AF85" i="41" s="1"/>
  <c r="X85" i="41"/>
  <c r="Z85" i="41" s="1"/>
  <c r="R85" i="41"/>
  <c r="L85" i="41"/>
  <c r="N85" i="41" s="1"/>
  <c r="F85" i="41"/>
  <c r="H85" i="41" s="1"/>
  <c r="AQ84" i="41"/>
  <c r="AO84" i="41"/>
  <c r="AN84" i="41"/>
  <c r="AJ84" i="41"/>
  <c r="AL84" i="41" s="1"/>
  <c r="AD84" i="41"/>
  <c r="Z84" i="41"/>
  <c r="R84" i="41"/>
  <c r="T84" i="41" s="1"/>
  <c r="L84" i="41"/>
  <c r="N84" i="41" s="1"/>
  <c r="F84" i="41"/>
  <c r="H84" i="41" s="1"/>
  <c r="AQ83" i="41"/>
  <c r="AO83" i="41"/>
  <c r="AN83" i="41"/>
  <c r="AJ83" i="41"/>
  <c r="AD83" i="41"/>
  <c r="AF83" i="41" s="1"/>
  <c r="X83" i="41"/>
  <c r="R83" i="41"/>
  <c r="T83" i="41" s="1"/>
  <c r="L83" i="41"/>
  <c r="N83" i="41" s="1"/>
  <c r="F83" i="41"/>
  <c r="AK81" i="41"/>
  <c r="AI81" i="41"/>
  <c r="AH81" i="41"/>
  <c r="AE81" i="41"/>
  <c r="AC81" i="41"/>
  <c r="AB81" i="41"/>
  <c r="Y81" i="41"/>
  <c r="W81" i="41"/>
  <c r="V81" i="41"/>
  <c r="S81" i="41"/>
  <c r="Q81" i="41"/>
  <c r="P81" i="41"/>
  <c r="M81" i="41"/>
  <c r="K81" i="41"/>
  <c r="J81" i="41"/>
  <c r="G81" i="41"/>
  <c r="E81" i="41"/>
  <c r="D81" i="41"/>
  <c r="B81" i="41"/>
  <c r="AQ80" i="41"/>
  <c r="AO80" i="41"/>
  <c r="AN80" i="41"/>
  <c r="AJ80" i="41"/>
  <c r="AL80" i="41" s="1"/>
  <c r="AD80" i="41"/>
  <c r="AF80" i="41" s="1"/>
  <c r="X80" i="41"/>
  <c r="Z80" i="41" s="1"/>
  <c r="R80" i="41"/>
  <c r="T80" i="41" s="1"/>
  <c r="L80" i="41"/>
  <c r="N80" i="41" s="1"/>
  <c r="F80" i="41"/>
  <c r="H80" i="41" s="1"/>
  <c r="AQ79" i="41"/>
  <c r="AO79" i="41"/>
  <c r="AN79" i="41"/>
  <c r="AJ79" i="41"/>
  <c r="AL79" i="41" s="1"/>
  <c r="AD79" i="41"/>
  <c r="AF79" i="41" s="1"/>
  <c r="X79" i="41"/>
  <c r="Z79" i="41" s="1"/>
  <c r="R79" i="41"/>
  <c r="T79" i="41" s="1"/>
  <c r="L79" i="41"/>
  <c r="N79" i="41" s="1"/>
  <c r="F79" i="41"/>
  <c r="H79" i="41" s="1"/>
  <c r="AQ78" i="41"/>
  <c r="AO78" i="41"/>
  <c r="AN78" i="41"/>
  <c r="AJ78" i="41"/>
  <c r="AD78" i="41"/>
  <c r="X78" i="41"/>
  <c r="R78" i="41"/>
  <c r="T78" i="41" s="1"/>
  <c r="L78" i="41"/>
  <c r="F78" i="41"/>
  <c r="H78" i="41" s="1"/>
  <c r="AK76" i="41"/>
  <c r="AI76" i="41"/>
  <c r="AH76" i="41"/>
  <c r="AE76" i="41"/>
  <c r="AC76" i="41"/>
  <c r="AB76" i="41"/>
  <c r="Y76" i="41"/>
  <c r="W76" i="41"/>
  <c r="V76" i="41"/>
  <c r="S76" i="41"/>
  <c r="Q76" i="41"/>
  <c r="P76" i="41"/>
  <c r="M76" i="41"/>
  <c r="K76" i="41"/>
  <c r="J76" i="41"/>
  <c r="G76" i="41"/>
  <c r="E76" i="41"/>
  <c r="D76" i="41"/>
  <c r="B76" i="41"/>
  <c r="AQ75" i="41"/>
  <c r="AO75" i="41"/>
  <c r="AP75" i="41" s="1"/>
  <c r="AN75" i="41"/>
  <c r="AJ75" i="41"/>
  <c r="AL75" i="41" s="1"/>
  <c r="AD75" i="41"/>
  <c r="AF75" i="41" s="1"/>
  <c r="X75" i="41"/>
  <c r="Z75" i="41" s="1"/>
  <c r="R75" i="41"/>
  <c r="T75" i="41" s="1"/>
  <c r="L75" i="41"/>
  <c r="N75" i="41" s="1"/>
  <c r="F75" i="41"/>
  <c r="H75" i="41" s="1"/>
  <c r="AQ74" i="41"/>
  <c r="AO74" i="41"/>
  <c r="AN74" i="41"/>
  <c r="AJ74" i="41"/>
  <c r="AL74" i="41" s="1"/>
  <c r="AD74" i="41"/>
  <c r="AF74" i="41" s="1"/>
  <c r="X74" i="41"/>
  <c r="Z74" i="41" s="1"/>
  <c r="R74" i="41"/>
  <c r="T74" i="41" s="1"/>
  <c r="L74" i="41"/>
  <c r="N74" i="41" s="1"/>
  <c r="F74" i="41"/>
  <c r="H74" i="41" s="1"/>
  <c r="AQ73" i="41"/>
  <c r="AO73" i="41"/>
  <c r="AN73" i="41"/>
  <c r="AJ73" i="41"/>
  <c r="AD73" i="41"/>
  <c r="AF73" i="41" s="1"/>
  <c r="X73" i="41"/>
  <c r="R73" i="41"/>
  <c r="T73" i="41" s="1"/>
  <c r="L73" i="41"/>
  <c r="F73" i="41"/>
  <c r="H73" i="41" s="1"/>
  <c r="AK71" i="41"/>
  <c r="AI71" i="41"/>
  <c r="AH71" i="41"/>
  <c r="AE71" i="41"/>
  <c r="AC71" i="41"/>
  <c r="AB71" i="41"/>
  <c r="Y71" i="41"/>
  <c r="W71" i="41"/>
  <c r="V71" i="41"/>
  <c r="S71" i="41"/>
  <c r="Q71" i="41"/>
  <c r="P71" i="41"/>
  <c r="M71" i="41"/>
  <c r="K71" i="41"/>
  <c r="J71" i="41"/>
  <c r="G71" i="41"/>
  <c r="E71" i="41"/>
  <c r="D71" i="41"/>
  <c r="B71" i="41"/>
  <c r="AQ70" i="41"/>
  <c r="AO70" i="41"/>
  <c r="AN70" i="41"/>
  <c r="AJ70" i="41"/>
  <c r="AL70" i="41" s="1"/>
  <c r="AD70" i="41"/>
  <c r="AF70" i="41" s="1"/>
  <c r="X70" i="41"/>
  <c r="Z70" i="41" s="1"/>
  <c r="R70" i="41"/>
  <c r="T70" i="41" s="1"/>
  <c r="L70" i="41"/>
  <c r="N70" i="41" s="1"/>
  <c r="F70" i="41"/>
  <c r="H70" i="41" s="1"/>
  <c r="AQ69" i="41"/>
  <c r="AO69" i="41"/>
  <c r="AN69" i="41"/>
  <c r="AJ69" i="41"/>
  <c r="AL69" i="41" s="1"/>
  <c r="AD69" i="41"/>
  <c r="AF69" i="41" s="1"/>
  <c r="X69" i="41"/>
  <c r="Z69" i="41" s="1"/>
  <c r="R69" i="41"/>
  <c r="T69" i="41" s="1"/>
  <c r="L69" i="41"/>
  <c r="N69" i="41" s="1"/>
  <c r="F69" i="41"/>
  <c r="H69" i="41" s="1"/>
  <c r="AQ68" i="41"/>
  <c r="AO68" i="41"/>
  <c r="AN68" i="41"/>
  <c r="AJ68" i="41"/>
  <c r="AD68" i="41"/>
  <c r="X68" i="41"/>
  <c r="Z68" i="41" s="1"/>
  <c r="R68" i="41"/>
  <c r="L68" i="41"/>
  <c r="F68" i="41"/>
  <c r="H68" i="41" s="1"/>
  <c r="AK66" i="41"/>
  <c r="AH66" i="41"/>
  <c r="AE66" i="41"/>
  <c r="AC66" i="41"/>
  <c r="AB66" i="41"/>
  <c r="Y66" i="41"/>
  <c r="W66" i="41"/>
  <c r="V66" i="41"/>
  <c r="S66" i="41"/>
  <c r="Q66" i="41"/>
  <c r="P66" i="41"/>
  <c r="M66" i="41"/>
  <c r="K66" i="41"/>
  <c r="J66" i="41"/>
  <c r="G66" i="41"/>
  <c r="E66" i="41"/>
  <c r="D66" i="41"/>
  <c r="B66" i="41"/>
  <c r="AQ65" i="41"/>
  <c r="AO65" i="41"/>
  <c r="AN65" i="41"/>
  <c r="AJ65" i="41"/>
  <c r="AL65" i="41" s="1"/>
  <c r="AD65" i="41"/>
  <c r="AF65" i="41" s="1"/>
  <c r="X65" i="41"/>
  <c r="Z65" i="41" s="1"/>
  <c r="R65" i="41"/>
  <c r="T65" i="41" s="1"/>
  <c r="N65" i="41"/>
  <c r="L65" i="41"/>
  <c r="F65" i="41"/>
  <c r="H65" i="41" s="1"/>
  <c r="AQ64" i="41"/>
  <c r="AO64" i="41"/>
  <c r="AN64" i="41"/>
  <c r="AJ64" i="41"/>
  <c r="AL64" i="41" s="1"/>
  <c r="AD64" i="41"/>
  <c r="AF64" i="41" s="1"/>
  <c r="X64" i="41"/>
  <c r="Z64" i="41" s="1"/>
  <c r="R64" i="41"/>
  <c r="T64" i="41" s="1"/>
  <c r="L64" i="41"/>
  <c r="N64" i="41" s="1"/>
  <c r="F64" i="41"/>
  <c r="H64" i="41" s="1"/>
  <c r="AQ63" i="41"/>
  <c r="AO63" i="41"/>
  <c r="AN63" i="41"/>
  <c r="AJ63" i="41"/>
  <c r="AD63" i="41"/>
  <c r="X63" i="41"/>
  <c r="R63" i="41"/>
  <c r="R66" i="41" s="1"/>
  <c r="L63" i="41"/>
  <c r="L66" i="41" s="1"/>
  <c r="N66" i="41" s="1"/>
  <c r="F63" i="41"/>
  <c r="AK61" i="41"/>
  <c r="AI61" i="41"/>
  <c r="AH61" i="41"/>
  <c r="AE61" i="41"/>
  <c r="AC61" i="41"/>
  <c r="AB61" i="41"/>
  <c r="Y61" i="41"/>
  <c r="W61" i="41"/>
  <c r="V61" i="41"/>
  <c r="S61" i="41"/>
  <c r="Q61" i="41"/>
  <c r="P61" i="41"/>
  <c r="M61" i="41"/>
  <c r="K61" i="41"/>
  <c r="J61" i="41"/>
  <c r="G61" i="41"/>
  <c r="E61" i="41"/>
  <c r="D61" i="41"/>
  <c r="B61" i="41"/>
  <c r="AQ60" i="41"/>
  <c r="AO60" i="41"/>
  <c r="AN60" i="41"/>
  <c r="AJ60" i="41"/>
  <c r="AL60" i="41" s="1"/>
  <c r="AD60" i="41"/>
  <c r="AF60" i="41" s="1"/>
  <c r="X60" i="41"/>
  <c r="Z60" i="41" s="1"/>
  <c r="R60" i="41"/>
  <c r="T60" i="41" s="1"/>
  <c r="L60" i="41"/>
  <c r="N60" i="41" s="1"/>
  <c r="F60" i="41"/>
  <c r="H60" i="41" s="1"/>
  <c r="AQ59" i="41"/>
  <c r="AO59" i="41"/>
  <c r="AN59" i="41"/>
  <c r="AJ59" i="41"/>
  <c r="AL59" i="41" s="1"/>
  <c r="AD59" i="41"/>
  <c r="AF59" i="41" s="1"/>
  <c r="X59" i="41"/>
  <c r="Z59" i="41" s="1"/>
  <c r="R59" i="41"/>
  <c r="T59" i="41" s="1"/>
  <c r="L59" i="41"/>
  <c r="N59" i="41" s="1"/>
  <c r="F59" i="41"/>
  <c r="H59" i="41" s="1"/>
  <c r="AQ58" i="41"/>
  <c r="AO58" i="41"/>
  <c r="AN58" i="41"/>
  <c r="AJ58" i="41"/>
  <c r="AD58" i="41"/>
  <c r="AF58" i="41" s="1"/>
  <c r="X58" i="41"/>
  <c r="R58" i="41"/>
  <c r="T58" i="41" s="1"/>
  <c r="L58" i="41"/>
  <c r="N58" i="41" s="1"/>
  <c r="F58" i="41"/>
  <c r="AK56" i="41"/>
  <c r="AI56" i="41"/>
  <c r="AH56" i="41"/>
  <c r="AE56" i="41"/>
  <c r="AC56" i="41"/>
  <c r="AB56" i="41"/>
  <c r="Y56" i="41"/>
  <c r="W56" i="41"/>
  <c r="V56" i="41"/>
  <c r="S56" i="41"/>
  <c r="Q56" i="41"/>
  <c r="P56" i="41"/>
  <c r="M56" i="41"/>
  <c r="K56" i="41"/>
  <c r="J56" i="41"/>
  <c r="G56" i="41"/>
  <c r="E56" i="41"/>
  <c r="D56" i="41"/>
  <c r="B56" i="41"/>
  <c r="AQ55" i="41"/>
  <c r="AO55" i="41"/>
  <c r="AN55" i="41"/>
  <c r="AJ55" i="41"/>
  <c r="AL55" i="41" s="1"/>
  <c r="AD55" i="41"/>
  <c r="AF55" i="41" s="1"/>
  <c r="X55" i="41"/>
  <c r="Z55" i="41" s="1"/>
  <c r="R55" i="41"/>
  <c r="T55" i="41" s="1"/>
  <c r="L55" i="41"/>
  <c r="N55" i="41" s="1"/>
  <c r="F55" i="41"/>
  <c r="H55" i="41" s="1"/>
  <c r="AQ54" i="41"/>
  <c r="AO54" i="41"/>
  <c r="AN54" i="41"/>
  <c r="AJ54" i="41"/>
  <c r="AL54" i="41" s="1"/>
  <c r="AD54" i="41"/>
  <c r="AF54" i="41" s="1"/>
  <c r="X54" i="41"/>
  <c r="Z54" i="41" s="1"/>
  <c r="R54" i="41"/>
  <c r="T54" i="41" s="1"/>
  <c r="L54" i="41"/>
  <c r="N54" i="41" s="1"/>
  <c r="F54" i="41"/>
  <c r="H54" i="41" s="1"/>
  <c r="AQ53" i="41"/>
  <c r="AO53" i="41"/>
  <c r="AN53" i="41"/>
  <c r="AJ53" i="41"/>
  <c r="AD53" i="41"/>
  <c r="AF53" i="41" s="1"/>
  <c r="X53" i="41"/>
  <c r="R53" i="41"/>
  <c r="L53" i="41"/>
  <c r="N53" i="41" s="1"/>
  <c r="F53" i="41"/>
  <c r="H53" i="41" s="1"/>
  <c r="AK51" i="41"/>
  <c r="AI51" i="41"/>
  <c r="AH51" i="41"/>
  <c r="AE51" i="41"/>
  <c r="AC51" i="41"/>
  <c r="AB51" i="41"/>
  <c r="Y51" i="41"/>
  <c r="W51" i="41"/>
  <c r="V51" i="41"/>
  <c r="S51" i="41"/>
  <c r="Q51" i="41"/>
  <c r="P51" i="41"/>
  <c r="M51" i="41"/>
  <c r="K51" i="41"/>
  <c r="J51" i="41"/>
  <c r="G51" i="41"/>
  <c r="E51" i="41"/>
  <c r="D51" i="41"/>
  <c r="B51" i="41"/>
  <c r="AQ50" i="41"/>
  <c r="AO50" i="41"/>
  <c r="AN50" i="41"/>
  <c r="AJ50" i="41"/>
  <c r="AL50" i="41" s="1"/>
  <c r="AD50" i="41"/>
  <c r="AF50" i="41" s="1"/>
  <c r="X50" i="41"/>
  <c r="Z50" i="41" s="1"/>
  <c r="R50" i="41"/>
  <c r="T50" i="41" s="1"/>
  <c r="L50" i="41"/>
  <c r="N50" i="41" s="1"/>
  <c r="F50" i="41"/>
  <c r="H50" i="41" s="1"/>
  <c r="AQ49" i="41"/>
  <c r="AO49" i="41"/>
  <c r="AN49" i="41"/>
  <c r="AJ49" i="41"/>
  <c r="AL49" i="41" s="1"/>
  <c r="AD49" i="41"/>
  <c r="AF49" i="41" s="1"/>
  <c r="X49" i="41"/>
  <c r="Z49" i="41" s="1"/>
  <c r="R49" i="41"/>
  <c r="T49" i="41" s="1"/>
  <c r="L49" i="41"/>
  <c r="N49" i="41" s="1"/>
  <c r="F49" i="41"/>
  <c r="H49" i="41" s="1"/>
  <c r="AQ48" i="41"/>
  <c r="AO48" i="41"/>
  <c r="AN48" i="41"/>
  <c r="AJ48" i="41"/>
  <c r="AL48" i="41" s="1"/>
  <c r="AD48" i="41"/>
  <c r="AF48" i="41" s="1"/>
  <c r="X48" i="41"/>
  <c r="R48" i="41"/>
  <c r="L48" i="41"/>
  <c r="F48" i="41"/>
  <c r="H48" i="41" s="1"/>
  <c r="AI46" i="41"/>
  <c r="AH46" i="41"/>
  <c r="AC46" i="41"/>
  <c r="AB46" i="41"/>
  <c r="W46" i="41"/>
  <c r="V46" i="41"/>
  <c r="Q46" i="41"/>
  <c r="P46" i="41"/>
  <c r="K46" i="41"/>
  <c r="J46" i="41"/>
  <c r="E46" i="41"/>
  <c r="D46" i="41"/>
  <c r="B46" i="41"/>
  <c r="AQ45" i="41"/>
  <c r="AO45" i="41"/>
  <c r="AN45" i="41"/>
  <c r="AJ45" i="41"/>
  <c r="AL45" i="41" s="1"/>
  <c r="AD45" i="41"/>
  <c r="AF45" i="41" s="1"/>
  <c r="X45" i="41"/>
  <c r="Z45" i="41" s="1"/>
  <c r="R45" i="41"/>
  <c r="T45" i="41" s="1"/>
  <c r="L45" i="41"/>
  <c r="N45" i="41" s="1"/>
  <c r="F45" i="41"/>
  <c r="H45" i="41" s="1"/>
  <c r="AQ44" i="41"/>
  <c r="AO44" i="41"/>
  <c r="AN44" i="41"/>
  <c r="AL44" i="41"/>
  <c r="AJ44" i="41"/>
  <c r="AD44" i="41"/>
  <c r="AF44" i="41" s="1"/>
  <c r="X44" i="41"/>
  <c r="Z44" i="41" s="1"/>
  <c r="R44" i="41"/>
  <c r="T44" i="41" s="1"/>
  <c r="L44" i="41"/>
  <c r="N44" i="41" s="1"/>
  <c r="F44" i="41"/>
  <c r="AQ43" i="41"/>
  <c r="AO43" i="41"/>
  <c r="AN43" i="41"/>
  <c r="AJ43" i="41"/>
  <c r="AL43" i="41" s="1"/>
  <c r="AD43" i="41"/>
  <c r="AF43" i="41" s="1"/>
  <c r="X43" i="41"/>
  <c r="X46" i="41" s="1"/>
  <c r="R43" i="41"/>
  <c r="L43" i="41"/>
  <c r="N43" i="41" s="1"/>
  <c r="F43" i="41"/>
  <c r="H43" i="41" s="1"/>
  <c r="AK41" i="41"/>
  <c r="AI41" i="41"/>
  <c r="AH41" i="41"/>
  <c r="AE41" i="41"/>
  <c r="AC41" i="41"/>
  <c r="AB41" i="41"/>
  <c r="Y41" i="41"/>
  <c r="W41" i="41"/>
  <c r="V41" i="41"/>
  <c r="S41" i="41"/>
  <c r="Q41" i="41"/>
  <c r="P41" i="41"/>
  <c r="M41" i="41"/>
  <c r="K41" i="41"/>
  <c r="J41" i="41"/>
  <c r="G41" i="41"/>
  <c r="E41" i="41"/>
  <c r="D41" i="41"/>
  <c r="B41" i="41"/>
  <c r="AQ40" i="41"/>
  <c r="AO40" i="41"/>
  <c r="AN40" i="41"/>
  <c r="AJ40" i="41"/>
  <c r="AL40" i="41" s="1"/>
  <c r="AD40" i="41"/>
  <c r="AF40" i="41" s="1"/>
  <c r="X40" i="41"/>
  <c r="Z40" i="41" s="1"/>
  <c r="R40" i="41"/>
  <c r="T40" i="41" s="1"/>
  <c r="L40" i="41"/>
  <c r="N40" i="41" s="1"/>
  <c r="F40" i="41"/>
  <c r="H40" i="41" s="1"/>
  <c r="AQ39" i="41"/>
  <c r="AO39" i="41"/>
  <c r="AN39" i="41"/>
  <c r="AJ39" i="41"/>
  <c r="AL39" i="41" s="1"/>
  <c r="AD39" i="41"/>
  <c r="AF39" i="41" s="1"/>
  <c r="X39" i="41"/>
  <c r="Z39" i="41" s="1"/>
  <c r="R39" i="41"/>
  <c r="T39" i="41" s="1"/>
  <c r="L39" i="41"/>
  <c r="N39" i="41" s="1"/>
  <c r="F39" i="41"/>
  <c r="H39" i="41" s="1"/>
  <c r="AQ38" i="41"/>
  <c r="AO38" i="41"/>
  <c r="AN38" i="41"/>
  <c r="AJ38" i="41"/>
  <c r="AL38" i="41" s="1"/>
  <c r="AD38" i="41"/>
  <c r="AF38" i="41" s="1"/>
  <c r="X38" i="41"/>
  <c r="Z38" i="41" s="1"/>
  <c r="R38" i="41"/>
  <c r="L38" i="41"/>
  <c r="N38" i="41" s="1"/>
  <c r="F38" i="41"/>
  <c r="AK36" i="41"/>
  <c r="AI36" i="41"/>
  <c r="AH36" i="41"/>
  <c r="AE36" i="41"/>
  <c r="AC36" i="41"/>
  <c r="AB36" i="41"/>
  <c r="Y36" i="41"/>
  <c r="W36" i="41"/>
  <c r="V36" i="41"/>
  <c r="S36" i="41"/>
  <c r="Q36" i="41"/>
  <c r="P36" i="41"/>
  <c r="M36" i="41"/>
  <c r="K36" i="41"/>
  <c r="J36" i="41"/>
  <c r="G36" i="41"/>
  <c r="E36" i="41"/>
  <c r="D36" i="41"/>
  <c r="B36" i="41"/>
  <c r="AQ35" i="41"/>
  <c r="AO35" i="41"/>
  <c r="AN35" i="41"/>
  <c r="AP35" i="41" s="1"/>
  <c r="AJ35" i="41"/>
  <c r="AL35" i="41" s="1"/>
  <c r="AD35" i="41"/>
  <c r="AF35" i="41" s="1"/>
  <c r="X35" i="41"/>
  <c r="Z35" i="41" s="1"/>
  <c r="R35" i="41"/>
  <c r="T35" i="41" s="1"/>
  <c r="L35" i="41"/>
  <c r="N35" i="41" s="1"/>
  <c r="F35" i="41"/>
  <c r="H35" i="41" s="1"/>
  <c r="AQ34" i="41"/>
  <c r="AO34" i="41"/>
  <c r="AN34" i="41"/>
  <c r="AJ34" i="41"/>
  <c r="AL34" i="41" s="1"/>
  <c r="AD34" i="41"/>
  <c r="AF34" i="41" s="1"/>
  <c r="X34" i="41"/>
  <c r="Z34" i="41" s="1"/>
  <c r="R34" i="41"/>
  <c r="T34" i="41" s="1"/>
  <c r="L34" i="41"/>
  <c r="N34" i="41" s="1"/>
  <c r="F34" i="41"/>
  <c r="H34" i="41" s="1"/>
  <c r="AQ33" i="41"/>
  <c r="AO33" i="41"/>
  <c r="AN33" i="41"/>
  <c r="AJ33" i="41"/>
  <c r="AD33" i="41"/>
  <c r="AF33" i="41" s="1"/>
  <c r="X33" i="41"/>
  <c r="R33" i="41"/>
  <c r="L33" i="41"/>
  <c r="F33" i="41"/>
  <c r="AK31" i="41"/>
  <c r="AI31" i="41"/>
  <c r="AH31" i="41"/>
  <c r="AE31" i="41"/>
  <c r="AC31" i="41"/>
  <c r="AB31" i="41"/>
  <c r="Y31" i="41"/>
  <c r="W31" i="41"/>
  <c r="V31" i="41"/>
  <c r="S31" i="41"/>
  <c r="Q31" i="41"/>
  <c r="P31" i="41"/>
  <c r="M31" i="41"/>
  <c r="K31" i="41"/>
  <c r="J31" i="41"/>
  <c r="G31" i="41"/>
  <c r="E31" i="41"/>
  <c r="D31" i="41"/>
  <c r="B31" i="41"/>
  <c r="AQ30" i="41"/>
  <c r="AO30" i="41"/>
  <c r="AN30" i="41"/>
  <c r="AJ30" i="41"/>
  <c r="AL30" i="41" s="1"/>
  <c r="AD30" i="41"/>
  <c r="AF30" i="41" s="1"/>
  <c r="X30" i="41"/>
  <c r="Z30" i="41" s="1"/>
  <c r="R30" i="41"/>
  <c r="T30" i="41" s="1"/>
  <c r="L30" i="41"/>
  <c r="N30" i="41" s="1"/>
  <c r="F30" i="41"/>
  <c r="H30" i="41" s="1"/>
  <c r="AQ29" i="41"/>
  <c r="AO29" i="41"/>
  <c r="AN29" i="41"/>
  <c r="AJ29" i="41"/>
  <c r="AL29" i="41" s="1"/>
  <c r="AD29" i="41"/>
  <c r="AF29" i="41" s="1"/>
  <c r="X29" i="41"/>
  <c r="Z29" i="41" s="1"/>
  <c r="R29" i="41"/>
  <c r="T29" i="41" s="1"/>
  <c r="L29" i="41"/>
  <c r="N29" i="41" s="1"/>
  <c r="F29" i="41"/>
  <c r="H29" i="41" s="1"/>
  <c r="B29" i="41"/>
  <c r="AQ28" i="41"/>
  <c r="AO28" i="41"/>
  <c r="AN28" i="41"/>
  <c r="AJ28" i="41"/>
  <c r="AL28" i="41" s="1"/>
  <c r="AD28" i="41"/>
  <c r="AF28" i="41" s="1"/>
  <c r="X28" i="41"/>
  <c r="R28" i="41"/>
  <c r="L28" i="41"/>
  <c r="L31" i="41" s="1"/>
  <c r="F28" i="41"/>
  <c r="H28" i="41" s="1"/>
  <c r="AK26" i="41"/>
  <c r="AI26" i="41"/>
  <c r="AH26" i="41"/>
  <c r="AE26" i="41"/>
  <c r="AC26" i="41"/>
  <c r="AB26" i="41"/>
  <c r="Y26" i="41"/>
  <c r="W26" i="41"/>
  <c r="V26" i="41"/>
  <c r="S26" i="41"/>
  <c r="Q26" i="41"/>
  <c r="P26" i="41"/>
  <c r="M26" i="41"/>
  <c r="K26" i="41"/>
  <c r="J26" i="41"/>
  <c r="G26" i="41"/>
  <c r="E26" i="41"/>
  <c r="D26" i="41"/>
  <c r="B26" i="41"/>
  <c r="AQ25" i="41"/>
  <c r="AO25" i="41"/>
  <c r="AN25" i="41"/>
  <c r="AJ25" i="41"/>
  <c r="AL25" i="41" s="1"/>
  <c r="AD25" i="41"/>
  <c r="AF25" i="41" s="1"/>
  <c r="X25" i="41"/>
  <c r="Z25" i="41" s="1"/>
  <c r="R25" i="41"/>
  <c r="T25" i="41" s="1"/>
  <c r="L25" i="41"/>
  <c r="N25" i="41" s="1"/>
  <c r="F25" i="41"/>
  <c r="H25" i="41" s="1"/>
  <c r="AQ24" i="41"/>
  <c r="AO24" i="41"/>
  <c r="AN24" i="41"/>
  <c r="AJ24" i="41"/>
  <c r="AL24" i="41" s="1"/>
  <c r="AD24" i="41"/>
  <c r="AF24" i="41" s="1"/>
  <c r="X24" i="41"/>
  <c r="Z24" i="41" s="1"/>
  <c r="R24" i="41"/>
  <c r="T24" i="41" s="1"/>
  <c r="L24" i="41"/>
  <c r="N24" i="41" s="1"/>
  <c r="F24" i="41"/>
  <c r="H24" i="41" s="1"/>
  <c r="AQ23" i="41"/>
  <c r="AO23" i="41"/>
  <c r="AN23" i="41"/>
  <c r="AJ23" i="41"/>
  <c r="AL23" i="41" s="1"/>
  <c r="AD23" i="41"/>
  <c r="X23" i="41"/>
  <c r="R23" i="41"/>
  <c r="T23" i="41" s="1"/>
  <c r="L23" i="41"/>
  <c r="F23" i="41"/>
  <c r="H23" i="41" s="1"/>
  <c r="AK21" i="41"/>
  <c r="AI21" i="41"/>
  <c r="AH21" i="41"/>
  <c r="AE21" i="41"/>
  <c r="AC21" i="41"/>
  <c r="AB21" i="41"/>
  <c r="Y21" i="41"/>
  <c r="W21" i="41"/>
  <c r="V21" i="41"/>
  <c r="S21" i="41"/>
  <c r="Q21" i="41"/>
  <c r="P21" i="41"/>
  <c r="M21" i="41"/>
  <c r="K21" i="41"/>
  <c r="J21" i="41"/>
  <c r="G21" i="41"/>
  <c r="E21" i="41"/>
  <c r="D21" i="41"/>
  <c r="B21" i="41"/>
  <c r="AQ20" i="41"/>
  <c r="AO20" i="41"/>
  <c r="AN20" i="41"/>
  <c r="AJ20" i="41"/>
  <c r="AL20" i="41" s="1"/>
  <c r="AD20" i="41"/>
  <c r="AF20" i="41" s="1"/>
  <c r="X20" i="41"/>
  <c r="Z20" i="41" s="1"/>
  <c r="R20" i="41"/>
  <c r="T20" i="41" s="1"/>
  <c r="L20" i="41"/>
  <c r="N20" i="41" s="1"/>
  <c r="F20" i="41"/>
  <c r="H20" i="41" s="1"/>
  <c r="AQ19" i="41"/>
  <c r="AO19" i="41"/>
  <c r="AN19" i="41"/>
  <c r="AJ19" i="41"/>
  <c r="AL19" i="41" s="1"/>
  <c r="AD19" i="41"/>
  <c r="AF19" i="41" s="1"/>
  <c r="X19" i="41"/>
  <c r="Z19" i="41" s="1"/>
  <c r="R19" i="41"/>
  <c r="T19" i="41" s="1"/>
  <c r="L19" i="41"/>
  <c r="N19" i="41" s="1"/>
  <c r="F19" i="41"/>
  <c r="H19" i="41" s="1"/>
  <c r="AQ18" i="41"/>
  <c r="AO18" i="41"/>
  <c r="AN18" i="41"/>
  <c r="AJ18" i="41"/>
  <c r="AL18" i="41" s="1"/>
  <c r="AD18" i="41"/>
  <c r="X18" i="41"/>
  <c r="Z18" i="41" s="1"/>
  <c r="R18" i="41"/>
  <c r="T18" i="41" s="1"/>
  <c r="L18" i="41"/>
  <c r="F18" i="41"/>
  <c r="AK16" i="41"/>
  <c r="AI16" i="41"/>
  <c r="AH16" i="41"/>
  <c r="AE16" i="41"/>
  <c r="AC16" i="41"/>
  <c r="AB16" i="41"/>
  <c r="Y16" i="41"/>
  <c r="W16" i="41"/>
  <c r="V16" i="41"/>
  <c r="S16" i="41"/>
  <c r="Q16" i="41"/>
  <c r="P16" i="41"/>
  <c r="M16" i="41"/>
  <c r="K16" i="41"/>
  <c r="J16" i="41"/>
  <c r="G16" i="41"/>
  <c r="E16" i="41"/>
  <c r="D16" i="41"/>
  <c r="B16" i="41"/>
  <c r="AQ15" i="41"/>
  <c r="AO15" i="41"/>
  <c r="AN15" i="41"/>
  <c r="AJ15" i="41"/>
  <c r="AL15" i="41" s="1"/>
  <c r="AD15" i="41"/>
  <c r="AF15" i="41" s="1"/>
  <c r="X15" i="41"/>
  <c r="Z15" i="41" s="1"/>
  <c r="R15" i="41"/>
  <c r="T15" i="41" s="1"/>
  <c r="L15" i="41"/>
  <c r="N15" i="41" s="1"/>
  <c r="F15" i="41"/>
  <c r="H15" i="41" s="1"/>
  <c r="AQ14" i="41"/>
  <c r="AO14" i="41"/>
  <c r="AN14" i="41"/>
  <c r="AJ14" i="41"/>
  <c r="AL14" i="41" s="1"/>
  <c r="AD14" i="41"/>
  <c r="AF14" i="41" s="1"/>
  <c r="X14" i="41"/>
  <c r="Z14" i="41" s="1"/>
  <c r="R14" i="41"/>
  <c r="T14" i="41" s="1"/>
  <c r="L14" i="41"/>
  <c r="N14" i="41" s="1"/>
  <c r="F14" i="41"/>
  <c r="H14" i="41" s="1"/>
  <c r="AQ13" i="41"/>
  <c r="AO13" i="41"/>
  <c r="AN13" i="41"/>
  <c r="AJ13" i="41"/>
  <c r="AL13" i="41" s="1"/>
  <c r="AD13" i="41"/>
  <c r="AF13" i="41" s="1"/>
  <c r="X13" i="41"/>
  <c r="R13" i="41"/>
  <c r="L13" i="41"/>
  <c r="F13" i="41"/>
  <c r="H13" i="41" s="1"/>
  <c r="AK11" i="41"/>
  <c r="AI11" i="41"/>
  <c r="AH11" i="41"/>
  <c r="AE11" i="41"/>
  <c r="AC11" i="41"/>
  <c r="AB11" i="41"/>
  <c r="Y11" i="41"/>
  <c r="W11" i="41"/>
  <c r="V11" i="41"/>
  <c r="S11" i="41"/>
  <c r="Q11" i="41"/>
  <c r="P11" i="41"/>
  <c r="M11" i="41"/>
  <c r="K11" i="41"/>
  <c r="J11" i="41"/>
  <c r="G11" i="41"/>
  <c r="E11" i="41"/>
  <c r="D11" i="41"/>
  <c r="B11" i="41"/>
  <c r="AQ10" i="41"/>
  <c r="AO10" i="41"/>
  <c r="AN10" i="41"/>
  <c r="AJ10" i="41"/>
  <c r="AL10" i="41" s="1"/>
  <c r="AD10" i="41"/>
  <c r="AF10" i="41" s="1"/>
  <c r="X10" i="41"/>
  <c r="Z10" i="41" s="1"/>
  <c r="R10" i="41"/>
  <c r="T10" i="41" s="1"/>
  <c r="L10" i="41"/>
  <c r="N10" i="41" s="1"/>
  <c r="F10" i="41"/>
  <c r="H10" i="41" s="1"/>
  <c r="AQ9" i="41"/>
  <c r="AO9" i="41"/>
  <c r="AN9" i="41"/>
  <c r="AJ9" i="41"/>
  <c r="AL9" i="41" s="1"/>
  <c r="AD9" i="41"/>
  <c r="AF9" i="41" s="1"/>
  <c r="X9" i="41"/>
  <c r="Z9" i="41" s="1"/>
  <c r="R9" i="41"/>
  <c r="T9" i="41" s="1"/>
  <c r="L9" i="41"/>
  <c r="N9" i="41" s="1"/>
  <c r="F9" i="41"/>
  <c r="H9" i="41" s="1"/>
  <c r="AQ8" i="41"/>
  <c r="AO8" i="41"/>
  <c r="AN8" i="41"/>
  <c r="AJ8" i="41"/>
  <c r="AL8" i="41" s="1"/>
  <c r="AD8" i="41"/>
  <c r="X8" i="41"/>
  <c r="Z8" i="41" s="1"/>
  <c r="R8" i="41"/>
  <c r="L8" i="41"/>
  <c r="N8" i="41" s="1"/>
  <c r="F8" i="41"/>
  <c r="F11" i="41" s="1"/>
  <c r="H11" i="41" s="1"/>
  <c r="AK6" i="41"/>
  <c r="AI6" i="41"/>
  <c r="AH6" i="41"/>
  <c r="AE6" i="41"/>
  <c r="AC6" i="41"/>
  <c r="AB6" i="41"/>
  <c r="Y6" i="41"/>
  <c r="W6" i="41"/>
  <c r="V6" i="41"/>
  <c r="S6" i="41"/>
  <c r="Q6" i="41"/>
  <c r="P6" i="41"/>
  <c r="M6" i="41"/>
  <c r="K6" i="41"/>
  <c r="J6" i="41"/>
  <c r="G6" i="41"/>
  <c r="E6" i="41"/>
  <c r="D6" i="41"/>
  <c r="B6" i="41"/>
  <c r="AQ5" i="41"/>
  <c r="AO5" i="41"/>
  <c r="AN5" i="41"/>
  <c r="AJ5" i="41"/>
  <c r="AL5" i="41" s="1"/>
  <c r="AD5" i="41"/>
  <c r="AF5" i="41" s="1"/>
  <c r="X5" i="41"/>
  <c r="Z5" i="41" s="1"/>
  <c r="R5" i="41"/>
  <c r="T5" i="41" s="1"/>
  <c r="L5" i="41"/>
  <c r="N5" i="41" s="1"/>
  <c r="F5" i="41"/>
  <c r="H5" i="41" s="1"/>
  <c r="AQ4" i="41"/>
  <c r="AO4" i="41"/>
  <c r="AN4" i="41"/>
  <c r="AJ4" i="41"/>
  <c r="AL4" i="41" s="1"/>
  <c r="AD4" i="41"/>
  <c r="AF4" i="41" s="1"/>
  <c r="X4" i="41"/>
  <c r="Z4" i="41" s="1"/>
  <c r="R4" i="41"/>
  <c r="T4" i="41" s="1"/>
  <c r="L4" i="41"/>
  <c r="N4" i="41" s="1"/>
  <c r="F4" i="41"/>
  <c r="H4" i="41" s="1"/>
  <c r="AQ3" i="41"/>
  <c r="AO3" i="41"/>
  <c r="AN3" i="41"/>
  <c r="AJ3" i="41"/>
  <c r="AL3" i="41" s="1"/>
  <c r="AD3" i="41"/>
  <c r="X3" i="41"/>
  <c r="R3" i="41"/>
  <c r="T3" i="41" s="1"/>
  <c r="L3" i="41"/>
  <c r="N3" i="41" s="1"/>
  <c r="F3" i="41"/>
  <c r="H3" i="41" s="1"/>
  <c r="AK96" i="40"/>
  <c r="AI96" i="40"/>
  <c r="AH96" i="40"/>
  <c r="AE96" i="40"/>
  <c r="AC96" i="40"/>
  <c r="AB96" i="40"/>
  <c r="Y96" i="40"/>
  <c r="Z96" i="40" s="1"/>
  <c r="W96" i="40"/>
  <c r="V96" i="40"/>
  <c r="S96" i="40"/>
  <c r="T96" i="40" s="1"/>
  <c r="R96" i="40"/>
  <c r="Q96" i="40"/>
  <c r="P96" i="40"/>
  <c r="M96" i="40"/>
  <c r="N96" i="40" s="1"/>
  <c r="K96" i="40"/>
  <c r="J96" i="40"/>
  <c r="G96" i="40"/>
  <c r="E96" i="40"/>
  <c r="D96" i="40"/>
  <c r="B96" i="40"/>
  <c r="AQ95" i="40"/>
  <c r="AR95" i="40" s="1"/>
  <c r="AO95" i="40"/>
  <c r="AN95" i="40"/>
  <c r="AP95" i="40" s="1"/>
  <c r="AJ95" i="40"/>
  <c r="AL95" i="40" s="1"/>
  <c r="AD95" i="40"/>
  <c r="AF95" i="40" s="1"/>
  <c r="X95" i="40"/>
  <c r="Z95" i="40" s="1"/>
  <c r="T95" i="40"/>
  <c r="R95" i="40"/>
  <c r="L95" i="40"/>
  <c r="N95" i="40" s="1"/>
  <c r="F95" i="40"/>
  <c r="H95" i="40" s="1"/>
  <c r="AQ94" i="40"/>
  <c r="AO94" i="40"/>
  <c r="AN94" i="40"/>
  <c r="AN96" i="40" s="1"/>
  <c r="AJ94" i="40"/>
  <c r="AL94" i="40" s="1"/>
  <c r="AF94" i="40"/>
  <c r="X94" i="40"/>
  <c r="Z94" i="40" s="1"/>
  <c r="R94" i="40"/>
  <c r="T94" i="40" s="1"/>
  <c r="L94" i="40"/>
  <c r="N94" i="40" s="1"/>
  <c r="F94" i="40"/>
  <c r="H94" i="40" s="1"/>
  <c r="AQ93" i="40"/>
  <c r="AQ96" i="40" s="1"/>
  <c r="AP93" i="40"/>
  <c r="AO93" i="40"/>
  <c r="AO96" i="40" s="1"/>
  <c r="AN93" i="40"/>
  <c r="AL93" i="40"/>
  <c r="AJ93" i="40"/>
  <c r="AF93" i="40"/>
  <c r="AD93" i="40"/>
  <c r="AD96" i="40" s="1"/>
  <c r="Z93" i="40"/>
  <c r="X93" i="40"/>
  <c r="X96" i="40" s="1"/>
  <c r="R93" i="40"/>
  <c r="T93" i="40" s="1"/>
  <c r="L93" i="40"/>
  <c r="L96" i="40" s="1"/>
  <c r="H93" i="40"/>
  <c r="F93" i="40"/>
  <c r="AK91" i="40"/>
  <c r="AL91" i="40" s="1"/>
  <c r="AJ91" i="40"/>
  <c r="AI91" i="40"/>
  <c r="AH91" i="40"/>
  <c r="AE91" i="40"/>
  <c r="AC91" i="40"/>
  <c r="AB91" i="40"/>
  <c r="Y91" i="40"/>
  <c r="W91" i="40"/>
  <c r="V91" i="40"/>
  <c r="S91" i="40"/>
  <c r="T91" i="40" s="1"/>
  <c r="Q91" i="40"/>
  <c r="P91" i="40"/>
  <c r="M91" i="40"/>
  <c r="K91" i="40"/>
  <c r="J91" i="40"/>
  <c r="G91" i="40"/>
  <c r="H91" i="40" s="1"/>
  <c r="E91" i="40"/>
  <c r="D91" i="40"/>
  <c r="B91" i="40"/>
  <c r="AQ90" i="40"/>
  <c r="AO90" i="40"/>
  <c r="AN90" i="40"/>
  <c r="AP90" i="40" s="1"/>
  <c r="AR90" i="40" s="1"/>
  <c r="AJ90" i="40"/>
  <c r="AL90" i="40" s="1"/>
  <c r="AD90" i="40"/>
  <c r="AF90" i="40" s="1"/>
  <c r="Z90" i="40"/>
  <c r="X90" i="40"/>
  <c r="R90" i="40"/>
  <c r="T90" i="40" s="1"/>
  <c r="L90" i="40"/>
  <c r="N90" i="40" s="1"/>
  <c r="F90" i="40"/>
  <c r="H90" i="40" s="1"/>
  <c r="AQ89" i="40"/>
  <c r="AO89" i="40"/>
  <c r="AN89" i="40"/>
  <c r="AN91" i="40" s="1"/>
  <c r="AL89" i="40"/>
  <c r="AJ89" i="40"/>
  <c r="AF89" i="40"/>
  <c r="AD89" i="40"/>
  <c r="X89" i="40"/>
  <c r="Z89" i="40" s="1"/>
  <c r="T89" i="40"/>
  <c r="R89" i="40"/>
  <c r="L89" i="40"/>
  <c r="N89" i="40" s="1"/>
  <c r="F89" i="40"/>
  <c r="F91" i="40" s="1"/>
  <c r="AQ88" i="40"/>
  <c r="AQ91" i="40" s="1"/>
  <c r="AR91" i="40" s="1"/>
  <c r="AO88" i="40"/>
  <c r="AO91" i="40" s="1"/>
  <c r="AN88" i="40"/>
  <c r="AP88" i="40" s="1"/>
  <c r="AJ88" i="40"/>
  <c r="AL88" i="40" s="1"/>
  <c r="AD88" i="40"/>
  <c r="AD91" i="40" s="1"/>
  <c r="AF91" i="40" s="1"/>
  <c r="X88" i="40"/>
  <c r="X91" i="40" s="1"/>
  <c r="T88" i="40"/>
  <c r="R88" i="40"/>
  <c r="R91" i="40" s="1"/>
  <c r="L88" i="40"/>
  <c r="N88" i="40" s="1"/>
  <c r="F88" i="40"/>
  <c r="H88" i="40" s="1"/>
  <c r="AK86" i="40"/>
  <c r="AL86" i="40" s="1"/>
  <c r="AI86" i="40"/>
  <c r="AH86" i="40"/>
  <c r="AE86" i="40"/>
  <c r="AC86" i="40"/>
  <c r="AB86" i="40"/>
  <c r="Y86" i="40"/>
  <c r="W86" i="40"/>
  <c r="V86" i="40"/>
  <c r="S86" i="40"/>
  <c r="Q86" i="40"/>
  <c r="P86" i="40"/>
  <c r="M86" i="40"/>
  <c r="K86" i="40"/>
  <c r="J86" i="40"/>
  <c r="G86" i="40"/>
  <c r="E86" i="40"/>
  <c r="D86" i="40"/>
  <c r="B86" i="40"/>
  <c r="AQ85" i="40"/>
  <c r="AO85" i="40"/>
  <c r="AN85" i="40"/>
  <c r="AP85" i="40" s="1"/>
  <c r="AJ85" i="40"/>
  <c r="AL85" i="40" s="1"/>
  <c r="AF85" i="40"/>
  <c r="AD85" i="40"/>
  <c r="X85" i="40"/>
  <c r="Z85" i="40" s="1"/>
  <c r="R85" i="40"/>
  <c r="L85" i="40"/>
  <c r="N85" i="40" s="1"/>
  <c r="F85" i="40"/>
  <c r="H85" i="40" s="1"/>
  <c r="AQ84" i="40"/>
  <c r="AR84" i="40" s="1"/>
  <c r="AP84" i="40"/>
  <c r="AO84" i="40"/>
  <c r="AN84" i="40"/>
  <c r="AJ84" i="40"/>
  <c r="AL84" i="40" s="1"/>
  <c r="AF84" i="40"/>
  <c r="AD84" i="40"/>
  <c r="Z84" i="40"/>
  <c r="R84" i="40"/>
  <c r="T84" i="40" s="1"/>
  <c r="L84" i="40"/>
  <c r="L86" i="40" s="1"/>
  <c r="N86" i="40" s="1"/>
  <c r="H84" i="40"/>
  <c r="F84" i="40"/>
  <c r="AQ83" i="40"/>
  <c r="AO83" i="40"/>
  <c r="AP83" i="40" s="1"/>
  <c r="AP86" i="40" s="1"/>
  <c r="AN83" i="40"/>
  <c r="AL83" i="40"/>
  <c r="AJ83" i="40"/>
  <c r="AJ86" i="40" s="1"/>
  <c r="AD83" i="40"/>
  <c r="AD86" i="40" s="1"/>
  <c r="X83" i="40"/>
  <c r="X86" i="40" s="1"/>
  <c r="T83" i="40"/>
  <c r="R83" i="40"/>
  <c r="R86" i="40" s="1"/>
  <c r="N83" i="40"/>
  <c r="L83" i="40"/>
  <c r="H83" i="40"/>
  <c r="F83" i="40"/>
  <c r="F86" i="40" s="1"/>
  <c r="H86" i="40" s="1"/>
  <c r="AK81" i="40"/>
  <c r="AI81" i="40"/>
  <c r="AH81" i="40"/>
  <c r="AE81" i="40"/>
  <c r="AC81" i="40"/>
  <c r="AB81" i="40"/>
  <c r="Y81" i="40"/>
  <c r="Z81" i="40" s="1"/>
  <c r="X81" i="40"/>
  <c r="W81" i="40"/>
  <c r="V81" i="40"/>
  <c r="S81" i="40"/>
  <c r="T81" i="40" s="1"/>
  <c r="Q81" i="40"/>
  <c r="P81" i="40"/>
  <c r="M81" i="40"/>
  <c r="N81" i="40" s="1"/>
  <c r="L81" i="40"/>
  <c r="K81" i="40"/>
  <c r="J81" i="40"/>
  <c r="G81" i="40"/>
  <c r="E81" i="40"/>
  <c r="D81" i="40"/>
  <c r="B81" i="40"/>
  <c r="AQ80" i="40"/>
  <c r="AO80" i="40"/>
  <c r="AO81" i="40" s="1"/>
  <c r="AN80" i="40"/>
  <c r="AN81" i="40" s="1"/>
  <c r="AL80" i="40"/>
  <c r="AJ80" i="40"/>
  <c r="AF80" i="40"/>
  <c r="AD80" i="40"/>
  <c r="X80" i="40"/>
  <c r="Z80" i="40" s="1"/>
  <c r="T80" i="40"/>
  <c r="R80" i="40"/>
  <c r="L80" i="40"/>
  <c r="N80" i="40" s="1"/>
  <c r="F80" i="40"/>
  <c r="H80" i="40" s="1"/>
  <c r="AQ79" i="40"/>
  <c r="AO79" i="40"/>
  <c r="AN79" i="40"/>
  <c r="AP79" i="40" s="1"/>
  <c r="AR79" i="40" s="1"/>
  <c r="AJ79" i="40"/>
  <c r="AL79" i="40" s="1"/>
  <c r="AD79" i="40"/>
  <c r="AF79" i="40" s="1"/>
  <c r="X79" i="40"/>
  <c r="Z79" i="40" s="1"/>
  <c r="R79" i="40"/>
  <c r="T79" i="40" s="1"/>
  <c r="L79" i="40"/>
  <c r="N79" i="40" s="1"/>
  <c r="F79" i="40"/>
  <c r="H79" i="40" s="1"/>
  <c r="AQ78" i="40"/>
  <c r="AR78" i="40" s="1"/>
  <c r="AO78" i="40"/>
  <c r="AN78" i="40"/>
  <c r="AP78" i="40" s="1"/>
  <c r="AJ78" i="40"/>
  <c r="AJ81" i="40" s="1"/>
  <c r="AL81" i="40" s="1"/>
  <c r="AF78" i="40"/>
  <c r="AD78" i="40"/>
  <c r="AD81" i="40" s="1"/>
  <c r="Z78" i="40"/>
  <c r="X78" i="40"/>
  <c r="T78" i="40"/>
  <c r="R78" i="40"/>
  <c r="R81" i="40" s="1"/>
  <c r="N78" i="40"/>
  <c r="L78" i="40"/>
  <c r="F78" i="40"/>
  <c r="F81" i="40" s="1"/>
  <c r="AK76" i="40"/>
  <c r="AI76" i="40"/>
  <c r="AH76" i="40"/>
  <c r="AE76" i="40"/>
  <c r="AC76" i="40"/>
  <c r="AB76" i="40"/>
  <c r="Y76" i="40"/>
  <c r="W76" i="40"/>
  <c r="V76" i="40"/>
  <c r="S76" i="40"/>
  <c r="Q76" i="40"/>
  <c r="P76" i="40"/>
  <c r="M76" i="40"/>
  <c r="K76" i="40"/>
  <c r="J76" i="40"/>
  <c r="G76" i="40"/>
  <c r="E76" i="40"/>
  <c r="D76" i="40"/>
  <c r="B76" i="40"/>
  <c r="AQ75" i="40"/>
  <c r="AP75" i="40"/>
  <c r="AO75" i="40"/>
  <c r="AN75" i="40"/>
  <c r="AJ75" i="40"/>
  <c r="AL75" i="40" s="1"/>
  <c r="AD75" i="40"/>
  <c r="AF75" i="40" s="1"/>
  <c r="X75" i="40"/>
  <c r="Z75" i="40" s="1"/>
  <c r="R75" i="40"/>
  <c r="T75" i="40" s="1"/>
  <c r="L75" i="40"/>
  <c r="N75" i="40" s="1"/>
  <c r="F75" i="40"/>
  <c r="H75" i="40" s="1"/>
  <c r="AQ74" i="40"/>
  <c r="AO74" i="40"/>
  <c r="AN74" i="40"/>
  <c r="AN76" i="40" s="1"/>
  <c r="AJ74" i="40"/>
  <c r="AL74" i="40" s="1"/>
  <c r="AD74" i="40"/>
  <c r="AD76" i="40" s="1"/>
  <c r="Z74" i="40"/>
  <c r="X74" i="40"/>
  <c r="T74" i="40"/>
  <c r="R74" i="40"/>
  <c r="N74" i="40"/>
  <c r="L74" i="40"/>
  <c r="H74" i="40"/>
  <c r="F74" i="40"/>
  <c r="AQ73" i="40"/>
  <c r="AO73" i="40"/>
  <c r="AO76" i="40" s="1"/>
  <c r="AN73" i="40"/>
  <c r="AP73" i="40" s="1"/>
  <c r="AJ73" i="40"/>
  <c r="AL73" i="40" s="1"/>
  <c r="AD73" i="40"/>
  <c r="AF73" i="40" s="1"/>
  <c r="X73" i="40"/>
  <c r="X76" i="40" s="1"/>
  <c r="R73" i="40"/>
  <c r="T73" i="40" s="1"/>
  <c r="L73" i="40"/>
  <c r="L76" i="40" s="1"/>
  <c r="F73" i="40"/>
  <c r="F76" i="40" s="1"/>
  <c r="AK71" i="40"/>
  <c r="AI71" i="40"/>
  <c r="AH71" i="40"/>
  <c r="AE71" i="40"/>
  <c r="AC71" i="40"/>
  <c r="AB71" i="40"/>
  <c r="Y71" i="40"/>
  <c r="W71" i="40"/>
  <c r="V71" i="40"/>
  <c r="S71" i="40"/>
  <c r="T71" i="40" s="1"/>
  <c r="Q71" i="40"/>
  <c r="P71" i="40"/>
  <c r="M71" i="40"/>
  <c r="N71" i="40" s="1"/>
  <c r="K71" i="40"/>
  <c r="J71" i="40"/>
  <c r="G71" i="40"/>
  <c r="E71" i="40"/>
  <c r="D71" i="40"/>
  <c r="B71" i="40"/>
  <c r="AQ70" i="40"/>
  <c r="AR70" i="40" s="1"/>
  <c r="AO70" i="40"/>
  <c r="AN70" i="40"/>
  <c r="AP70" i="40" s="1"/>
  <c r="AL70" i="40"/>
  <c r="AJ70" i="40"/>
  <c r="AD70" i="40"/>
  <c r="AF70" i="40" s="1"/>
  <c r="X70" i="40"/>
  <c r="Z70" i="40" s="1"/>
  <c r="T70" i="40"/>
  <c r="R70" i="40"/>
  <c r="N70" i="40"/>
  <c r="L70" i="40"/>
  <c r="H70" i="40"/>
  <c r="F70" i="40"/>
  <c r="AQ69" i="40"/>
  <c r="AO69" i="40"/>
  <c r="AN69" i="40"/>
  <c r="AN71" i="40" s="1"/>
  <c r="AJ69" i="40"/>
  <c r="AL69" i="40" s="1"/>
  <c r="AD69" i="40"/>
  <c r="AF69" i="40" s="1"/>
  <c r="X69" i="40"/>
  <c r="Z69" i="40" s="1"/>
  <c r="R69" i="40"/>
  <c r="T69" i="40" s="1"/>
  <c r="L69" i="40"/>
  <c r="N69" i="40" s="1"/>
  <c r="F69" i="40"/>
  <c r="H69" i="40" s="1"/>
  <c r="AQ68" i="40"/>
  <c r="AQ71" i="40" s="1"/>
  <c r="AO68" i="40"/>
  <c r="AP68" i="40" s="1"/>
  <c r="AN68" i="40"/>
  <c r="AL68" i="40"/>
  <c r="AJ68" i="40"/>
  <c r="AJ71" i="40" s="1"/>
  <c r="AL71" i="40" s="1"/>
  <c r="AF68" i="40"/>
  <c r="AD68" i="40"/>
  <c r="AD71" i="40" s="1"/>
  <c r="X68" i="40"/>
  <c r="X71" i="40" s="1"/>
  <c r="Z71" i="40" s="1"/>
  <c r="R68" i="40"/>
  <c r="R71" i="40" s="1"/>
  <c r="N68" i="40"/>
  <c r="L68" i="40"/>
  <c r="L71" i="40" s="1"/>
  <c r="H68" i="40"/>
  <c r="F68" i="40"/>
  <c r="F71" i="40" s="1"/>
  <c r="AK66" i="40"/>
  <c r="AL66" i="40" s="1"/>
  <c r="AJ66" i="40"/>
  <c r="AH66" i="40"/>
  <c r="AE66" i="40"/>
  <c r="AF66" i="40" s="1"/>
  <c r="AC66" i="40"/>
  <c r="AB66" i="40"/>
  <c r="Y66" i="40"/>
  <c r="W66" i="40"/>
  <c r="V66" i="40"/>
  <c r="S66" i="40"/>
  <c r="Q66" i="40"/>
  <c r="P66" i="40"/>
  <c r="M66" i="40"/>
  <c r="K66" i="40"/>
  <c r="J66" i="40"/>
  <c r="G66" i="40"/>
  <c r="H66" i="40" s="1"/>
  <c r="E66" i="40"/>
  <c r="D66" i="40"/>
  <c r="B66" i="40"/>
  <c r="AQ65" i="40"/>
  <c r="AO65" i="40"/>
  <c r="AN65" i="40"/>
  <c r="AP65" i="40" s="1"/>
  <c r="AJ65" i="40"/>
  <c r="AL65" i="40" s="1"/>
  <c r="AD65" i="40"/>
  <c r="AF65" i="40" s="1"/>
  <c r="Z65" i="40"/>
  <c r="X65" i="40"/>
  <c r="T65" i="40"/>
  <c r="R65" i="40"/>
  <c r="N65" i="40"/>
  <c r="L65" i="40"/>
  <c r="H65" i="40"/>
  <c r="F65" i="40"/>
  <c r="AQ64" i="40"/>
  <c r="AO64" i="40"/>
  <c r="AN64" i="40"/>
  <c r="AN66" i="40" s="1"/>
  <c r="AJ64" i="40"/>
  <c r="AL64" i="40" s="1"/>
  <c r="AD64" i="40"/>
  <c r="AF64" i="40" s="1"/>
  <c r="X64" i="40"/>
  <c r="Z64" i="40" s="1"/>
  <c r="T64" i="40"/>
  <c r="R64" i="40"/>
  <c r="L64" i="40"/>
  <c r="N64" i="40" s="1"/>
  <c r="F64" i="40"/>
  <c r="F66" i="40" s="1"/>
  <c r="AQ63" i="40"/>
  <c r="AR63" i="40" s="1"/>
  <c r="AO63" i="40"/>
  <c r="AO66" i="40" s="1"/>
  <c r="AN63" i="40"/>
  <c r="AP63" i="40" s="1"/>
  <c r="AJ63" i="40"/>
  <c r="AL63" i="40" s="1"/>
  <c r="AD63" i="40"/>
  <c r="AD66" i="40" s="1"/>
  <c r="X63" i="40"/>
  <c r="X66" i="40" s="1"/>
  <c r="Z66" i="40" s="1"/>
  <c r="T63" i="40"/>
  <c r="R63" i="40"/>
  <c r="R66" i="40" s="1"/>
  <c r="N63" i="40"/>
  <c r="L63" i="40"/>
  <c r="L66" i="40" s="1"/>
  <c r="N66" i="40" s="1"/>
  <c r="H63" i="40"/>
  <c r="F63" i="40"/>
  <c r="AK61" i="40"/>
  <c r="AI61" i="40"/>
  <c r="AH61" i="40"/>
  <c r="AE61" i="40"/>
  <c r="AC61" i="40"/>
  <c r="AB61" i="40"/>
  <c r="Y61" i="40"/>
  <c r="W61" i="40"/>
  <c r="V61" i="40"/>
  <c r="S61" i="40"/>
  <c r="Q61" i="40"/>
  <c r="P61" i="40"/>
  <c r="M61" i="40"/>
  <c r="K61" i="40"/>
  <c r="J61" i="40"/>
  <c r="G61" i="40"/>
  <c r="E61" i="40"/>
  <c r="D61" i="40"/>
  <c r="B61" i="40"/>
  <c r="AQ60" i="40"/>
  <c r="AR60" i="40" s="1"/>
  <c r="AO60" i="40"/>
  <c r="AN60" i="40"/>
  <c r="AP60" i="40" s="1"/>
  <c r="AJ60" i="40"/>
  <c r="AL60" i="40" s="1"/>
  <c r="AF60" i="40"/>
  <c r="AD60" i="40"/>
  <c r="X60" i="40"/>
  <c r="Z60" i="40" s="1"/>
  <c r="R60" i="40"/>
  <c r="T60" i="40" s="1"/>
  <c r="L60" i="40"/>
  <c r="N60" i="40" s="1"/>
  <c r="F60" i="40"/>
  <c r="H60" i="40" s="1"/>
  <c r="AQ59" i="40"/>
  <c r="AO59" i="40"/>
  <c r="AP59" i="40" s="1"/>
  <c r="AN59" i="40"/>
  <c r="AL59" i="40"/>
  <c r="AJ59" i="40"/>
  <c r="AD59" i="40"/>
  <c r="AF59" i="40" s="1"/>
  <c r="X59" i="40"/>
  <c r="Z59" i="40" s="1"/>
  <c r="R59" i="40"/>
  <c r="T59" i="40" s="1"/>
  <c r="N59" i="40"/>
  <c r="L59" i="40"/>
  <c r="H59" i="40"/>
  <c r="F59" i="40"/>
  <c r="AQ58" i="40"/>
  <c r="AO58" i="40"/>
  <c r="AO61" i="40" s="1"/>
  <c r="AN58" i="40"/>
  <c r="AJ58" i="40"/>
  <c r="AJ61" i="40" s="1"/>
  <c r="AD58" i="40"/>
  <c r="AD61" i="40" s="1"/>
  <c r="AF61" i="40" s="1"/>
  <c r="X58" i="40"/>
  <c r="Z58" i="40" s="1"/>
  <c r="R58" i="40"/>
  <c r="T58" i="40" s="1"/>
  <c r="L58" i="40"/>
  <c r="N58" i="40" s="1"/>
  <c r="F58" i="40"/>
  <c r="AK56" i="40"/>
  <c r="AI56" i="40"/>
  <c r="AH56" i="40"/>
  <c r="AE56" i="40"/>
  <c r="AC56" i="40"/>
  <c r="AB56" i="40"/>
  <c r="Y56" i="40"/>
  <c r="W56" i="40"/>
  <c r="V56" i="40"/>
  <c r="S56" i="40"/>
  <c r="Q56" i="40"/>
  <c r="P56" i="40"/>
  <c r="M56" i="40"/>
  <c r="K56" i="40"/>
  <c r="J56" i="40"/>
  <c r="G56" i="40"/>
  <c r="E56" i="40"/>
  <c r="D56" i="40"/>
  <c r="B56" i="40"/>
  <c r="AQ55" i="40"/>
  <c r="AO55" i="40"/>
  <c r="AN55" i="40"/>
  <c r="AL55" i="40"/>
  <c r="AJ55" i="40"/>
  <c r="AF55" i="40"/>
  <c r="AD55" i="40"/>
  <c r="Z55" i="40"/>
  <c r="X55" i="40"/>
  <c r="T55" i="40"/>
  <c r="R55" i="40"/>
  <c r="L55" i="40"/>
  <c r="N55" i="40" s="1"/>
  <c r="H55" i="40"/>
  <c r="F55" i="40"/>
  <c r="AQ54" i="40"/>
  <c r="AO54" i="40"/>
  <c r="AN54" i="40"/>
  <c r="AN56" i="40" s="1"/>
  <c r="AJ54" i="40"/>
  <c r="AL54" i="40" s="1"/>
  <c r="AD54" i="40"/>
  <c r="AF54" i="40" s="1"/>
  <c r="X54" i="40"/>
  <c r="Z54" i="40" s="1"/>
  <c r="T54" i="40"/>
  <c r="R54" i="40"/>
  <c r="L54" i="40"/>
  <c r="N54" i="40" s="1"/>
  <c r="F54" i="40"/>
  <c r="H54" i="40" s="1"/>
  <c r="AQ53" i="40"/>
  <c r="AO53" i="40"/>
  <c r="AN53" i="40"/>
  <c r="AL53" i="40"/>
  <c r="AJ53" i="40"/>
  <c r="AJ56" i="40" s="1"/>
  <c r="AL56" i="40" s="1"/>
  <c r="AD53" i="40"/>
  <c r="AF53" i="40" s="1"/>
  <c r="Z53" i="40"/>
  <c r="X53" i="40"/>
  <c r="X56" i="40" s="1"/>
  <c r="T53" i="40"/>
  <c r="R53" i="40"/>
  <c r="R56" i="40" s="1"/>
  <c r="L53" i="40"/>
  <c r="N53" i="40" s="1"/>
  <c r="F53" i="40"/>
  <c r="AK51" i="40"/>
  <c r="AI51" i="40"/>
  <c r="AH51" i="40"/>
  <c r="AE51" i="40"/>
  <c r="AF51" i="40" s="1"/>
  <c r="AD51" i="40"/>
  <c r="AC51" i="40"/>
  <c r="AB51" i="40"/>
  <c r="Y51" i="40"/>
  <c r="W51" i="40"/>
  <c r="V51" i="40"/>
  <c r="S51" i="40"/>
  <c r="Q51" i="40"/>
  <c r="P51" i="40"/>
  <c r="M51" i="40"/>
  <c r="K51" i="40"/>
  <c r="J51" i="40"/>
  <c r="G51" i="40"/>
  <c r="E51" i="40"/>
  <c r="D51" i="40"/>
  <c r="B51" i="40"/>
  <c r="AQ50" i="40"/>
  <c r="AO50" i="40"/>
  <c r="AN50" i="40"/>
  <c r="AP50" i="40" s="1"/>
  <c r="AR50" i="40" s="1"/>
  <c r="AL50" i="40"/>
  <c r="AJ50" i="40"/>
  <c r="AD50" i="40"/>
  <c r="AF50" i="40" s="1"/>
  <c r="X50" i="40"/>
  <c r="X51" i="40" s="1"/>
  <c r="R50" i="40"/>
  <c r="T50" i="40" s="1"/>
  <c r="N50" i="40"/>
  <c r="L50" i="40"/>
  <c r="F50" i="40"/>
  <c r="H50" i="40" s="1"/>
  <c r="AQ49" i="40"/>
  <c r="AO49" i="40"/>
  <c r="AN49" i="40"/>
  <c r="AJ49" i="40"/>
  <c r="AL49" i="40" s="1"/>
  <c r="AF49" i="40"/>
  <c r="AD49" i="40"/>
  <c r="X49" i="40"/>
  <c r="Z49" i="40" s="1"/>
  <c r="R49" i="40"/>
  <c r="T49" i="40" s="1"/>
  <c r="N49" i="40"/>
  <c r="L49" i="40"/>
  <c r="F49" i="40"/>
  <c r="H49" i="40" s="1"/>
  <c r="AQ48" i="40"/>
  <c r="AQ51" i="40" s="1"/>
  <c r="AO48" i="40"/>
  <c r="AO51" i="40" s="1"/>
  <c r="AN48" i="40"/>
  <c r="AJ48" i="40"/>
  <c r="AL48" i="40" s="1"/>
  <c r="AF48" i="40"/>
  <c r="AD48" i="40"/>
  <c r="X48" i="40"/>
  <c r="Z48" i="40" s="1"/>
  <c r="R48" i="40"/>
  <c r="T48" i="40" s="1"/>
  <c r="L48" i="40"/>
  <c r="L51" i="40" s="1"/>
  <c r="N51" i="40" s="1"/>
  <c r="H48" i="40"/>
  <c r="F48" i="40"/>
  <c r="F51" i="40" s="1"/>
  <c r="H51" i="40" s="1"/>
  <c r="AI46" i="40"/>
  <c r="AH46" i="40"/>
  <c r="AC46" i="40"/>
  <c r="AB46" i="40"/>
  <c r="W46" i="40"/>
  <c r="V46" i="40"/>
  <c r="R46" i="40"/>
  <c r="Q46" i="40"/>
  <c r="P46" i="40"/>
  <c r="K46" i="40"/>
  <c r="J46" i="40"/>
  <c r="E46" i="40"/>
  <c r="D46" i="40"/>
  <c r="B46" i="40"/>
  <c r="AQ45" i="40"/>
  <c r="AR45" i="40" s="1"/>
  <c r="AP45" i="40"/>
  <c r="AO45" i="40"/>
  <c r="AN45" i="40"/>
  <c r="AJ45" i="40"/>
  <c r="AL45" i="40" s="1"/>
  <c r="AD45" i="40"/>
  <c r="AD46" i="40" s="1"/>
  <c r="Z45" i="40"/>
  <c r="X45" i="40"/>
  <c r="R45" i="40"/>
  <c r="T45" i="40" s="1"/>
  <c r="L45" i="40"/>
  <c r="N45" i="40" s="1"/>
  <c r="F45" i="40"/>
  <c r="H45" i="40" s="1"/>
  <c r="AQ44" i="40"/>
  <c r="AO44" i="40"/>
  <c r="AN44" i="40"/>
  <c r="AN46" i="40" s="1"/>
  <c r="AL44" i="40"/>
  <c r="AJ44" i="40"/>
  <c r="AD44" i="40"/>
  <c r="AF44" i="40" s="1"/>
  <c r="Z44" i="40"/>
  <c r="X44" i="40"/>
  <c r="T44" i="40"/>
  <c r="R44" i="40"/>
  <c r="L44" i="40"/>
  <c r="N44" i="40" s="1"/>
  <c r="F44" i="40"/>
  <c r="F46" i="40" s="1"/>
  <c r="AQ43" i="40"/>
  <c r="AR43" i="40" s="1"/>
  <c r="AO43" i="40"/>
  <c r="AO46" i="40" s="1"/>
  <c r="AN43" i="40"/>
  <c r="AP43" i="40" s="1"/>
  <c r="AJ43" i="40"/>
  <c r="AL43" i="40" s="1"/>
  <c r="AD43" i="40"/>
  <c r="AF43" i="40" s="1"/>
  <c r="X43" i="40"/>
  <c r="X46" i="40" s="1"/>
  <c r="T43" i="40"/>
  <c r="R43" i="40"/>
  <c r="N43" i="40"/>
  <c r="L43" i="40"/>
  <c r="L46" i="40" s="1"/>
  <c r="F43" i="40"/>
  <c r="H43" i="40" s="1"/>
  <c r="AK41" i="40"/>
  <c r="AL41" i="40" s="1"/>
  <c r="AI41" i="40"/>
  <c r="AH41" i="40"/>
  <c r="AE41" i="40"/>
  <c r="AC41" i="40"/>
  <c r="AB41" i="40"/>
  <c r="Y41" i="40"/>
  <c r="W41" i="40"/>
  <c r="V41" i="40"/>
  <c r="S41" i="40"/>
  <c r="Q41" i="40"/>
  <c r="P41" i="40"/>
  <c r="M41" i="40"/>
  <c r="K41" i="40"/>
  <c r="J41" i="40"/>
  <c r="G41" i="40"/>
  <c r="E41" i="40"/>
  <c r="D41" i="40"/>
  <c r="B41" i="40"/>
  <c r="AQ40" i="40"/>
  <c r="AO40" i="40"/>
  <c r="AN40" i="40"/>
  <c r="AP40" i="40" s="1"/>
  <c r="AJ40" i="40"/>
  <c r="AL40" i="40" s="1"/>
  <c r="AD40" i="40"/>
  <c r="AF40" i="40" s="1"/>
  <c r="X40" i="40"/>
  <c r="Z40" i="40" s="1"/>
  <c r="T40" i="40"/>
  <c r="R40" i="40"/>
  <c r="L40" i="40"/>
  <c r="N40" i="40" s="1"/>
  <c r="F40" i="40"/>
  <c r="H40" i="40" s="1"/>
  <c r="AQ39" i="40"/>
  <c r="AO39" i="40"/>
  <c r="AN39" i="40"/>
  <c r="AP39" i="40" s="1"/>
  <c r="AJ39" i="40"/>
  <c r="AL39" i="40" s="1"/>
  <c r="AD39" i="40"/>
  <c r="AF39" i="40" s="1"/>
  <c r="X39" i="40"/>
  <c r="Z39" i="40" s="1"/>
  <c r="R39" i="40"/>
  <c r="T39" i="40" s="1"/>
  <c r="L39" i="40"/>
  <c r="N39" i="40" s="1"/>
  <c r="F39" i="40"/>
  <c r="H39" i="40" s="1"/>
  <c r="AQ38" i="40"/>
  <c r="AO38" i="40"/>
  <c r="AO41" i="40" s="1"/>
  <c r="AN38" i="40"/>
  <c r="AP38" i="40" s="1"/>
  <c r="AP41" i="40" s="1"/>
  <c r="AJ38" i="40"/>
  <c r="AJ41" i="40" s="1"/>
  <c r="AD38" i="40"/>
  <c r="AD41" i="40" s="1"/>
  <c r="X38" i="40"/>
  <c r="Z38" i="40" s="1"/>
  <c r="R38" i="40"/>
  <c r="T38" i="40" s="1"/>
  <c r="L38" i="40"/>
  <c r="F38" i="40"/>
  <c r="F41" i="40" s="1"/>
  <c r="AK36" i="40"/>
  <c r="AL36" i="40" s="1"/>
  <c r="AI36" i="40"/>
  <c r="AH36" i="40"/>
  <c r="AE36" i="40"/>
  <c r="AC36" i="40"/>
  <c r="AB36" i="40"/>
  <c r="Y36" i="40"/>
  <c r="W36" i="40"/>
  <c r="V36" i="40"/>
  <c r="S36" i="40"/>
  <c r="Q36" i="40"/>
  <c r="P36" i="40"/>
  <c r="M36" i="40"/>
  <c r="N36" i="40" s="1"/>
  <c r="L36" i="40"/>
  <c r="K36" i="40"/>
  <c r="J36" i="40"/>
  <c r="G36" i="40"/>
  <c r="E36" i="40"/>
  <c r="D36" i="40"/>
  <c r="B36" i="40"/>
  <c r="AQ35" i="40"/>
  <c r="AO35" i="40"/>
  <c r="AN35" i="40"/>
  <c r="AJ35" i="40"/>
  <c r="AL35" i="40" s="1"/>
  <c r="AD35" i="40"/>
  <c r="AF35" i="40" s="1"/>
  <c r="Z35" i="40"/>
  <c r="X35" i="40"/>
  <c r="T35" i="40"/>
  <c r="R35" i="40"/>
  <c r="L35" i="40"/>
  <c r="N35" i="40" s="1"/>
  <c r="H35" i="40"/>
  <c r="F35" i="40"/>
  <c r="AQ34" i="40"/>
  <c r="AO34" i="40"/>
  <c r="AN34" i="40"/>
  <c r="AN36" i="40" s="1"/>
  <c r="AJ34" i="40"/>
  <c r="AL34" i="40" s="1"/>
  <c r="AD34" i="40"/>
  <c r="AF34" i="40" s="1"/>
  <c r="X34" i="40"/>
  <c r="Z34" i="40" s="1"/>
  <c r="R34" i="40"/>
  <c r="T34" i="40" s="1"/>
  <c r="N34" i="40"/>
  <c r="L34" i="40"/>
  <c r="H34" i="40"/>
  <c r="F34" i="40"/>
  <c r="AQ33" i="40"/>
  <c r="AO33" i="40"/>
  <c r="AN33" i="40"/>
  <c r="AP33" i="40" s="1"/>
  <c r="AL33" i="40"/>
  <c r="AJ33" i="40"/>
  <c r="AJ36" i="40" s="1"/>
  <c r="AF33" i="40"/>
  <c r="AD33" i="40"/>
  <c r="AD36" i="40" s="1"/>
  <c r="X33" i="40"/>
  <c r="X36" i="40" s="1"/>
  <c r="Z36" i="40" s="1"/>
  <c r="T33" i="40"/>
  <c r="R33" i="40"/>
  <c r="R36" i="40" s="1"/>
  <c r="T36" i="40" s="1"/>
  <c r="L33" i="40"/>
  <c r="N33" i="40" s="1"/>
  <c r="F33" i="40"/>
  <c r="F36" i="40" s="1"/>
  <c r="AK31" i="40"/>
  <c r="AI31" i="40"/>
  <c r="AH31" i="40"/>
  <c r="AE31" i="40"/>
  <c r="AD31" i="40"/>
  <c r="AC31" i="40"/>
  <c r="AB31" i="40"/>
  <c r="Y31" i="40"/>
  <c r="W31" i="40"/>
  <c r="V31" i="40"/>
  <c r="S31" i="40"/>
  <c r="Q31" i="40"/>
  <c r="P31" i="40"/>
  <c r="M31" i="40"/>
  <c r="N31" i="40" s="1"/>
  <c r="K31" i="40"/>
  <c r="J31" i="40"/>
  <c r="G31" i="40"/>
  <c r="E31" i="40"/>
  <c r="D31" i="40"/>
  <c r="B31" i="40"/>
  <c r="AQ30" i="40"/>
  <c r="AO30" i="40"/>
  <c r="AN30" i="40"/>
  <c r="AP30" i="40" s="1"/>
  <c r="AR30" i="40" s="1"/>
  <c r="AL30" i="40"/>
  <c r="AJ30" i="40"/>
  <c r="AD30" i="40"/>
  <c r="AF30" i="40" s="1"/>
  <c r="X30" i="40"/>
  <c r="X31" i="40" s="1"/>
  <c r="R30" i="40"/>
  <c r="T30" i="40" s="1"/>
  <c r="L30" i="40"/>
  <c r="N30" i="40" s="1"/>
  <c r="F30" i="40"/>
  <c r="H30" i="40" s="1"/>
  <c r="AQ29" i="40"/>
  <c r="AO29" i="40"/>
  <c r="AN29" i="40"/>
  <c r="AN31" i="40" s="1"/>
  <c r="AJ29" i="40"/>
  <c r="AL29" i="40" s="1"/>
  <c r="AF29" i="40"/>
  <c r="AD29" i="40"/>
  <c r="X29" i="40"/>
  <c r="Z29" i="40" s="1"/>
  <c r="R29" i="40"/>
  <c r="T29" i="40" s="1"/>
  <c r="N29" i="40"/>
  <c r="L29" i="40"/>
  <c r="H29" i="40"/>
  <c r="F29" i="40"/>
  <c r="B29" i="40"/>
  <c r="AQ28" i="40"/>
  <c r="AO28" i="40"/>
  <c r="AO31" i="40" s="1"/>
  <c r="AN28" i="40"/>
  <c r="AP28" i="40" s="1"/>
  <c r="AJ28" i="40"/>
  <c r="AL28" i="40" s="1"/>
  <c r="AF28" i="40"/>
  <c r="AD28" i="40"/>
  <c r="Z28" i="40"/>
  <c r="X28" i="40"/>
  <c r="R28" i="40"/>
  <c r="R31" i="40" s="1"/>
  <c r="N28" i="40"/>
  <c r="L28" i="40"/>
  <c r="L31" i="40" s="1"/>
  <c r="F28" i="40"/>
  <c r="H28" i="40" s="1"/>
  <c r="AK26" i="40"/>
  <c r="AL26" i="40" s="1"/>
  <c r="AJ26" i="40"/>
  <c r="AI26" i="40"/>
  <c r="AH26" i="40"/>
  <c r="AE26" i="40"/>
  <c r="AC26" i="40"/>
  <c r="AB26" i="40"/>
  <c r="Y26" i="40"/>
  <c r="W26" i="40"/>
  <c r="V26" i="40"/>
  <c r="S26" i="40"/>
  <c r="Q26" i="40"/>
  <c r="P26" i="40"/>
  <c r="M26" i="40"/>
  <c r="K26" i="40"/>
  <c r="J26" i="40"/>
  <c r="G26" i="40"/>
  <c r="E26" i="40"/>
  <c r="D26" i="40"/>
  <c r="B26" i="40"/>
  <c r="AQ25" i="40"/>
  <c r="AO25" i="40"/>
  <c r="AN25" i="40"/>
  <c r="AP25" i="40" s="1"/>
  <c r="AJ25" i="40"/>
  <c r="AL25" i="40" s="1"/>
  <c r="AD25" i="40"/>
  <c r="AF25" i="40" s="1"/>
  <c r="X25" i="40"/>
  <c r="Z25" i="40" s="1"/>
  <c r="T25" i="40"/>
  <c r="R25" i="40"/>
  <c r="N25" i="40"/>
  <c r="L25" i="40"/>
  <c r="F25" i="40"/>
  <c r="H25" i="40" s="1"/>
  <c r="AQ24" i="40"/>
  <c r="AO24" i="40"/>
  <c r="AP24" i="40" s="1"/>
  <c r="AN24" i="40"/>
  <c r="AN26" i="40" s="1"/>
  <c r="AJ24" i="40"/>
  <c r="AL24" i="40" s="1"/>
  <c r="AD24" i="40"/>
  <c r="AF24" i="40" s="1"/>
  <c r="Z24" i="40"/>
  <c r="X24" i="40"/>
  <c r="T24" i="40"/>
  <c r="R24" i="40"/>
  <c r="L24" i="40"/>
  <c r="N24" i="40" s="1"/>
  <c r="H24" i="40"/>
  <c r="F24" i="40"/>
  <c r="AQ23" i="40"/>
  <c r="AO23" i="40"/>
  <c r="AO26" i="40" s="1"/>
  <c r="AN23" i="40"/>
  <c r="AP23" i="40" s="1"/>
  <c r="AJ23" i="40"/>
  <c r="AL23" i="40" s="1"/>
  <c r="AD23" i="40"/>
  <c r="AD26" i="40" s="1"/>
  <c r="X23" i="40"/>
  <c r="T23" i="40"/>
  <c r="R23" i="40"/>
  <c r="R26" i="40" s="1"/>
  <c r="T26" i="40" s="1"/>
  <c r="N23" i="40"/>
  <c r="L23" i="40"/>
  <c r="L26" i="40" s="1"/>
  <c r="F23" i="40"/>
  <c r="F26" i="40" s="1"/>
  <c r="AK21" i="40"/>
  <c r="AI21" i="40"/>
  <c r="AH21" i="40"/>
  <c r="AE21" i="40"/>
  <c r="AC21" i="40"/>
  <c r="AB21" i="40"/>
  <c r="Y21" i="40"/>
  <c r="W21" i="40"/>
  <c r="V21" i="40"/>
  <c r="S21" i="40"/>
  <c r="Q21" i="40"/>
  <c r="P21" i="40"/>
  <c r="M21" i="40"/>
  <c r="L21" i="40"/>
  <c r="K21" i="40"/>
  <c r="J21" i="40"/>
  <c r="G21" i="40"/>
  <c r="E21" i="40"/>
  <c r="D21" i="40"/>
  <c r="B21" i="40"/>
  <c r="AQ20" i="40"/>
  <c r="AO20" i="40"/>
  <c r="AN20" i="40"/>
  <c r="AN21" i="40" s="1"/>
  <c r="AL20" i="40"/>
  <c r="AJ20" i="40"/>
  <c r="AD20" i="40"/>
  <c r="AF20" i="40" s="1"/>
  <c r="X20" i="40"/>
  <c r="Z20" i="40" s="1"/>
  <c r="T20" i="40"/>
  <c r="R20" i="40"/>
  <c r="N20" i="40"/>
  <c r="L20" i="40"/>
  <c r="F20" i="40"/>
  <c r="H20" i="40" s="1"/>
  <c r="AQ19" i="40"/>
  <c r="AO19" i="40"/>
  <c r="AN19" i="40"/>
  <c r="AL19" i="40"/>
  <c r="AJ19" i="40"/>
  <c r="AD19" i="40"/>
  <c r="AF19" i="40" s="1"/>
  <c r="X19" i="40"/>
  <c r="Z19" i="40" s="1"/>
  <c r="R19" i="40"/>
  <c r="T19" i="40" s="1"/>
  <c r="L19" i="40"/>
  <c r="N19" i="40" s="1"/>
  <c r="F19" i="40"/>
  <c r="H19" i="40" s="1"/>
  <c r="AQ18" i="40"/>
  <c r="AO18" i="40"/>
  <c r="AN18" i="40"/>
  <c r="AJ18" i="40"/>
  <c r="AJ21" i="40" s="1"/>
  <c r="AL21" i="40" s="1"/>
  <c r="AF18" i="40"/>
  <c r="AD18" i="40"/>
  <c r="AD21" i="40" s="1"/>
  <c r="AF21" i="40" s="1"/>
  <c r="X18" i="40"/>
  <c r="Z18" i="40" s="1"/>
  <c r="R18" i="40"/>
  <c r="T18" i="40" s="1"/>
  <c r="N18" i="40"/>
  <c r="L18" i="40"/>
  <c r="F18" i="40"/>
  <c r="AK16" i="40"/>
  <c r="AJ16" i="40"/>
  <c r="AL16" i="40" s="1"/>
  <c r="AI16" i="40"/>
  <c r="AH16" i="40"/>
  <c r="AE16" i="40"/>
  <c r="AC16" i="40"/>
  <c r="AB16" i="40"/>
  <c r="Y16" i="40"/>
  <c r="W16" i="40"/>
  <c r="V16" i="40"/>
  <c r="S16" i="40"/>
  <c r="Q16" i="40"/>
  <c r="P16" i="40"/>
  <c r="M16" i="40"/>
  <c r="K16" i="40"/>
  <c r="J16" i="40"/>
  <c r="G16" i="40"/>
  <c r="E16" i="40"/>
  <c r="D16" i="40"/>
  <c r="B16" i="40"/>
  <c r="AQ15" i="40"/>
  <c r="AP15" i="40"/>
  <c r="AO15" i="40"/>
  <c r="AN15" i="40"/>
  <c r="AL15" i="40"/>
  <c r="AJ15" i="40"/>
  <c r="AD15" i="40"/>
  <c r="AF15" i="40" s="1"/>
  <c r="X15" i="40"/>
  <c r="Z15" i="40" s="1"/>
  <c r="R15" i="40"/>
  <c r="T15" i="40" s="1"/>
  <c r="L15" i="40"/>
  <c r="N15" i="40" s="1"/>
  <c r="F15" i="40"/>
  <c r="H15" i="40" s="1"/>
  <c r="AQ14" i="40"/>
  <c r="AO14" i="40"/>
  <c r="AP14" i="40" s="1"/>
  <c r="AR14" i="40" s="1"/>
  <c r="AN14" i="40"/>
  <c r="AJ14" i="40"/>
  <c r="AL14" i="40" s="1"/>
  <c r="AD14" i="40"/>
  <c r="AD16" i="40" s="1"/>
  <c r="Z14" i="40"/>
  <c r="X14" i="40"/>
  <c r="R14" i="40"/>
  <c r="T14" i="40" s="1"/>
  <c r="L14" i="40"/>
  <c r="N14" i="40" s="1"/>
  <c r="H14" i="40"/>
  <c r="F14" i="40"/>
  <c r="AQ13" i="40"/>
  <c r="AO13" i="40"/>
  <c r="AO16" i="40" s="1"/>
  <c r="AN13" i="40"/>
  <c r="AJ13" i="40"/>
  <c r="AL13" i="40" s="1"/>
  <c r="AF13" i="40"/>
  <c r="AD13" i="40"/>
  <c r="X13" i="40"/>
  <c r="X16" i="40" s="1"/>
  <c r="R13" i="40"/>
  <c r="T13" i="40" s="1"/>
  <c r="L13" i="40"/>
  <c r="L16" i="40" s="1"/>
  <c r="F13" i="40"/>
  <c r="H13" i="40" s="1"/>
  <c r="AK11" i="40"/>
  <c r="AI11" i="40"/>
  <c r="AH11" i="40"/>
  <c r="AE11" i="40"/>
  <c r="AC11" i="40"/>
  <c r="AB11" i="40"/>
  <c r="Y11" i="40"/>
  <c r="Z11" i="40" s="1"/>
  <c r="W11" i="40"/>
  <c r="V11" i="40"/>
  <c r="S11" i="40"/>
  <c r="Q11" i="40"/>
  <c r="P11" i="40"/>
  <c r="M11" i="40"/>
  <c r="K11" i="40"/>
  <c r="J11" i="40"/>
  <c r="G11" i="40"/>
  <c r="E11" i="40"/>
  <c r="D11" i="40"/>
  <c r="B11" i="40"/>
  <c r="AQ10" i="40"/>
  <c r="AR10" i="40" s="1"/>
  <c r="AO10" i="40"/>
  <c r="AN10" i="40"/>
  <c r="AP10" i="40" s="1"/>
  <c r="AL10" i="40"/>
  <c r="AJ10" i="40"/>
  <c r="AD10" i="40"/>
  <c r="AF10" i="40" s="1"/>
  <c r="X10" i="40"/>
  <c r="X11" i="40" s="1"/>
  <c r="T10" i="40"/>
  <c r="R10" i="40"/>
  <c r="L10" i="40"/>
  <c r="N10" i="40" s="1"/>
  <c r="F10" i="40"/>
  <c r="H10" i="40" s="1"/>
  <c r="AQ9" i="40"/>
  <c r="AO9" i="40"/>
  <c r="AN9" i="40"/>
  <c r="AJ9" i="40"/>
  <c r="AL9" i="40" s="1"/>
  <c r="AD9" i="40"/>
  <c r="AF9" i="40" s="1"/>
  <c r="Z9" i="40"/>
  <c r="X9" i="40"/>
  <c r="R9" i="40"/>
  <c r="T9" i="40" s="1"/>
  <c r="L9" i="40"/>
  <c r="N9" i="40" s="1"/>
  <c r="F9" i="40"/>
  <c r="H9" i="40" s="1"/>
  <c r="AQ8" i="40"/>
  <c r="AO8" i="40"/>
  <c r="AO11" i="40" s="1"/>
  <c r="AN8" i="40"/>
  <c r="AP8" i="40" s="1"/>
  <c r="AJ8" i="40"/>
  <c r="AL8" i="40" s="1"/>
  <c r="AF8" i="40"/>
  <c r="AD8" i="40"/>
  <c r="AD11" i="40" s="1"/>
  <c r="X8" i="40"/>
  <c r="Z8" i="40" s="1"/>
  <c r="R8" i="40"/>
  <c r="R11" i="40" s="1"/>
  <c r="L8" i="40"/>
  <c r="L11" i="40" s="1"/>
  <c r="F8" i="40"/>
  <c r="H8" i="40" s="1"/>
  <c r="AK6" i="40"/>
  <c r="AL6" i="40" s="1"/>
  <c r="AJ6" i="40"/>
  <c r="AI6" i="40"/>
  <c r="AH6" i="40"/>
  <c r="AE6" i="40"/>
  <c r="AC6" i="40"/>
  <c r="AB6" i="40"/>
  <c r="Y6" i="40"/>
  <c r="W6" i="40"/>
  <c r="V6" i="40"/>
  <c r="S6" i="40"/>
  <c r="Q6" i="40"/>
  <c r="P6" i="40"/>
  <c r="M6" i="40"/>
  <c r="K6" i="40"/>
  <c r="J6" i="40"/>
  <c r="G6" i="40"/>
  <c r="E6" i="40"/>
  <c r="D6" i="40"/>
  <c r="B6" i="40"/>
  <c r="AQ5" i="40"/>
  <c r="AR5" i="40" s="1"/>
  <c r="AP5" i="40"/>
  <c r="AO5" i="40"/>
  <c r="AN5" i="40"/>
  <c r="AJ5" i="40"/>
  <c r="AL5" i="40" s="1"/>
  <c r="AD5" i="40"/>
  <c r="AF5" i="40" s="1"/>
  <c r="X5" i="40"/>
  <c r="Z5" i="40" s="1"/>
  <c r="T5" i="40"/>
  <c r="R5" i="40"/>
  <c r="L5" i="40"/>
  <c r="N5" i="40" s="1"/>
  <c r="F5" i="40"/>
  <c r="H5" i="40" s="1"/>
  <c r="AQ4" i="40"/>
  <c r="AO4" i="40"/>
  <c r="AP4" i="40" s="1"/>
  <c r="AN4" i="40"/>
  <c r="AN6" i="40" s="1"/>
  <c r="AJ4" i="40"/>
  <c r="AL4" i="40" s="1"/>
  <c r="AD4" i="40"/>
  <c r="AF4" i="40" s="1"/>
  <c r="Z4" i="40"/>
  <c r="X4" i="40"/>
  <c r="R4" i="40"/>
  <c r="T4" i="40" s="1"/>
  <c r="L4" i="40"/>
  <c r="N4" i="40" s="1"/>
  <c r="H4" i="40"/>
  <c r="F4" i="40"/>
  <c r="AQ3" i="40"/>
  <c r="AO3" i="40"/>
  <c r="AN3" i="40"/>
  <c r="AJ3" i="40"/>
  <c r="AL3" i="40" s="1"/>
  <c r="AD3" i="40"/>
  <c r="X3" i="40"/>
  <c r="R3" i="40"/>
  <c r="R6" i="40" s="1"/>
  <c r="L3" i="40"/>
  <c r="L6" i="40" s="1"/>
  <c r="F3" i="40"/>
  <c r="H3" i="40" s="1"/>
  <c r="B29" i="39"/>
  <c r="B31" i="39"/>
  <c r="H29" i="39"/>
  <c r="H28" i="39"/>
  <c r="AK96" i="39"/>
  <c r="AI96" i="39"/>
  <c r="AH96" i="39"/>
  <c r="AE96" i="39"/>
  <c r="AF96" i="39" s="1"/>
  <c r="AC96" i="39"/>
  <c r="AB96" i="39"/>
  <c r="Y96" i="39"/>
  <c r="W96" i="39"/>
  <c r="V96" i="39"/>
  <c r="S96" i="39"/>
  <c r="Q96" i="39"/>
  <c r="P96" i="39"/>
  <c r="M96" i="39"/>
  <c r="K96" i="39"/>
  <c r="J96" i="39"/>
  <c r="G96" i="39"/>
  <c r="E96" i="39"/>
  <c r="D96" i="39"/>
  <c r="B96" i="39"/>
  <c r="AQ95" i="39"/>
  <c r="AR95" i="39" s="1"/>
  <c r="AP95" i="39"/>
  <c r="AO95" i="39"/>
  <c r="AO96" i="39" s="1"/>
  <c r="AN95" i="39"/>
  <c r="AL95" i="39"/>
  <c r="AJ95" i="39"/>
  <c r="AF95" i="39"/>
  <c r="AD95" i="39"/>
  <c r="X95" i="39"/>
  <c r="Z95" i="39" s="1"/>
  <c r="T95" i="39"/>
  <c r="R95" i="39"/>
  <c r="L95" i="39"/>
  <c r="N95" i="39" s="1"/>
  <c r="H95" i="39"/>
  <c r="F95" i="39"/>
  <c r="AR94" i="39"/>
  <c r="AQ94" i="39"/>
  <c r="AP94" i="39"/>
  <c r="AO94" i="39"/>
  <c r="AN94" i="39"/>
  <c r="AN96" i="39" s="1"/>
  <c r="AJ94" i="39"/>
  <c r="AL94" i="39" s="1"/>
  <c r="AF94" i="39"/>
  <c r="X94" i="39"/>
  <c r="Z94" i="39" s="1"/>
  <c r="T94" i="39"/>
  <c r="R94" i="39"/>
  <c r="N94" i="39"/>
  <c r="L94" i="39"/>
  <c r="H94" i="39"/>
  <c r="F94" i="39"/>
  <c r="AQ93" i="39"/>
  <c r="AR93" i="39" s="1"/>
  <c r="AO93" i="39"/>
  <c r="AN93" i="39"/>
  <c r="AP93" i="39" s="1"/>
  <c r="AP96" i="39" s="1"/>
  <c r="AL93" i="39"/>
  <c r="AJ93" i="39"/>
  <c r="AJ96" i="39" s="1"/>
  <c r="AL96" i="39" s="1"/>
  <c r="AD93" i="39"/>
  <c r="AD96" i="39" s="1"/>
  <c r="Z93" i="39"/>
  <c r="X93" i="39"/>
  <c r="R93" i="39"/>
  <c r="T93" i="39" s="1"/>
  <c r="L93" i="39"/>
  <c r="N93" i="39" s="1"/>
  <c r="F93" i="39"/>
  <c r="H93" i="39" s="1"/>
  <c r="AK91" i="39"/>
  <c r="AI91" i="39"/>
  <c r="AH91" i="39"/>
  <c r="AE91" i="39"/>
  <c r="AF91" i="39" s="1"/>
  <c r="AD91" i="39"/>
  <c r="AC91" i="39"/>
  <c r="AB91" i="39"/>
  <c r="Y91" i="39"/>
  <c r="W91" i="39"/>
  <c r="V91" i="39"/>
  <c r="S91" i="39"/>
  <c r="T91" i="39" s="1"/>
  <c r="Q91" i="39"/>
  <c r="P91" i="39"/>
  <c r="M91" i="39"/>
  <c r="K91" i="39"/>
  <c r="J91" i="39"/>
  <c r="G91" i="39"/>
  <c r="E91" i="39"/>
  <c r="D91" i="39"/>
  <c r="B91" i="39"/>
  <c r="AQ90" i="39"/>
  <c r="AQ91" i="39" s="1"/>
  <c r="AO90" i="39"/>
  <c r="AN90" i="39"/>
  <c r="AP90" i="39" s="1"/>
  <c r="AR90" i="39" s="1"/>
  <c r="AL90" i="39"/>
  <c r="AJ90" i="39"/>
  <c r="AD90" i="39"/>
  <c r="AF90" i="39" s="1"/>
  <c r="Z90" i="39"/>
  <c r="X90" i="39"/>
  <c r="R90" i="39"/>
  <c r="T90" i="39" s="1"/>
  <c r="N90" i="39"/>
  <c r="L90" i="39"/>
  <c r="H90" i="39"/>
  <c r="F90" i="39"/>
  <c r="AQ89" i="39"/>
  <c r="AO89" i="39"/>
  <c r="AN89" i="39"/>
  <c r="AP89" i="39" s="1"/>
  <c r="AR89" i="39" s="1"/>
  <c r="AJ89" i="39"/>
  <c r="AL89" i="39" s="1"/>
  <c r="AF89" i="39"/>
  <c r="AD89" i="39"/>
  <c r="X89" i="39"/>
  <c r="Z89" i="39" s="1"/>
  <c r="T89" i="39"/>
  <c r="R89" i="39"/>
  <c r="N89" i="39"/>
  <c r="L89" i="39"/>
  <c r="F89" i="39"/>
  <c r="H89" i="39" s="1"/>
  <c r="AQ88" i="39"/>
  <c r="AR88" i="39" s="1"/>
  <c r="AP88" i="39"/>
  <c r="AP91" i="39" s="1"/>
  <c r="AO88" i="39"/>
  <c r="AO91" i="39" s="1"/>
  <c r="AN88" i="39"/>
  <c r="AL88" i="39"/>
  <c r="AJ88" i="39"/>
  <c r="AJ91" i="39" s="1"/>
  <c r="AL91" i="39" s="1"/>
  <c r="AF88" i="39"/>
  <c r="AD88" i="39"/>
  <c r="X88" i="39"/>
  <c r="Z88" i="39" s="1"/>
  <c r="T88" i="39"/>
  <c r="R88" i="39"/>
  <c r="R91" i="39" s="1"/>
  <c r="L88" i="39"/>
  <c r="N88" i="39" s="1"/>
  <c r="H88" i="39"/>
  <c r="F88" i="39"/>
  <c r="F91" i="39" s="1"/>
  <c r="AK86" i="39"/>
  <c r="AI86" i="39"/>
  <c r="AH86" i="39"/>
  <c r="AE86" i="39"/>
  <c r="AC86" i="39"/>
  <c r="AB86" i="39"/>
  <c r="Y86" i="39"/>
  <c r="W86" i="39"/>
  <c r="V86" i="39"/>
  <c r="S86" i="39"/>
  <c r="Q86" i="39"/>
  <c r="P86" i="39"/>
  <c r="M86" i="39"/>
  <c r="K86" i="39"/>
  <c r="J86" i="39"/>
  <c r="G86" i="39"/>
  <c r="F86" i="39"/>
  <c r="E86" i="39"/>
  <c r="D86" i="39"/>
  <c r="B86" i="39"/>
  <c r="AQ85" i="39"/>
  <c r="AO85" i="39"/>
  <c r="AN85" i="39"/>
  <c r="AP85" i="39" s="1"/>
  <c r="AR85" i="39" s="1"/>
  <c r="AJ85" i="39"/>
  <c r="AL85" i="39" s="1"/>
  <c r="AD85" i="39"/>
  <c r="AF85" i="39" s="1"/>
  <c r="Z85" i="39"/>
  <c r="X85" i="39"/>
  <c r="R85" i="39"/>
  <c r="N85" i="39"/>
  <c r="L85" i="39"/>
  <c r="F85" i="39"/>
  <c r="H85" i="39" s="1"/>
  <c r="AQ84" i="39"/>
  <c r="AO84" i="39"/>
  <c r="AN84" i="39"/>
  <c r="AN86" i="39" s="1"/>
  <c r="AL84" i="39"/>
  <c r="AJ84" i="39"/>
  <c r="AD84" i="39"/>
  <c r="AF84" i="39" s="1"/>
  <c r="Z84" i="39"/>
  <c r="R84" i="39"/>
  <c r="T84" i="39" s="1"/>
  <c r="L84" i="39"/>
  <c r="N84" i="39" s="1"/>
  <c r="H84" i="39"/>
  <c r="F84" i="39"/>
  <c r="AQ83" i="39"/>
  <c r="AO83" i="39"/>
  <c r="AO86" i="39" s="1"/>
  <c r="AN83" i="39"/>
  <c r="AL83" i="39"/>
  <c r="AJ83" i="39"/>
  <c r="AJ86" i="39" s="1"/>
  <c r="AD83" i="39"/>
  <c r="AF83" i="39" s="1"/>
  <c r="X83" i="39"/>
  <c r="X86" i="39" s="1"/>
  <c r="R83" i="39"/>
  <c r="T83" i="39" s="1"/>
  <c r="N83" i="39"/>
  <c r="L83" i="39"/>
  <c r="L86" i="39" s="1"/>
  <c r="N86" i="39" s="1"/>
  <c r="F83" i="39"/>
  <c r="H83" i="39" s="1"/>
  <c r="AK81" i="39"/>
  <c r="AJ81" i="39"/>
  <c r="AI81" i="39"/>
  <c r="AH81" i="39"/>
  <c r="AE81" i="39"/>
  <c r="AC81" i="39"/>
  <c r="AB81" i="39"/>
  <c r="Y81" i="39"/>
  <c r="W81" i="39"/>
  <c r="V81" i="39"/>
  <c r="S81" i="39"/>
  <c r="Q81" i="39"/>
  <c r="P81" i="39"/>
  <c r="M81" i="39"/>
  <c r="K81" i="39"/>
  <c r="J81" i="39"/>
  <c r="G81" i="39"/>
  <c r="H81" i="39" s="1"/>
  <c r="F81" i="39"/>
  <c r="E81" i="39"/>
  <c r="D81" i="39"/>
  <c r="B81" i="39"/>
  <c r="AQ80" i="39"/>
  <c r="AO80" i="39"/>
  <c r="AN80" i="39"/>
  <c r="AP80" i="39" s="1"/>
  <c r="AR80" i="39" s="1"/>
  <c r="AL80" i="39"/>
  <c r="AJ80" i="39"/>
  <c r="AD80" i="39"/>
  <c r="AF80" i="39" s="1"/>
  <c r="Z80" i="39"/>
  <c r="X80" i="39"/>
  <c r="T80" i="39"/>
  <c r="R80" i="39"/>
  <c r="N80" i="39"/>
  <c r="L80" i="39"/>
  <c r="H80" i="39"/>
  <c r="F80" i="39"/>
  <c r="AQ79" i="39"/>
  <c r="AO79" i="39"/>
  <c r="AN79" i="39"/>
  <c r="AP79" i="39" s="1"/>
  <c r="AR79" i="39" s="1"/>
  <c r="AJ79" i="39"/>
  <c r="AL79" i="39" s="1"/>
  <c r="AF79" i="39"/>
  <c r="AD79" i="39"/>
  <c r="X79" i="39"/>
  <c r="Z79" i="39" s="1"/>
  <c r="R79" i="39"/>
  <c r="T79" i="39" s="1"/>
  <c r="L79" i="39"/>
  <c r="N79" i="39" s="1"/>
  <c r="H79" i="39"/>
  <c r="F79" i="39"/>
  <c r="AQ78" i="39"/>
  <c r="AO78" i="39"/>
  <c r="AO81" i="39" s="1"/>
  <c r="AN78" i="39"/>
  <c r="AP78" i="39" s="1"/>
  <c r="AP81" i="39" s="1"/>
  <c r="AL78" i="39"/>
  <c r="AJ78" i="39"/>
  <c r="AD78" i="39"/>
  <c r="AF78" i="39" s="1"/>
  <c r="X78" i="39"/>
  <c r="Z78" i="39" s="1"/>
  <c r="T78" i="39"/>
  <c r="R78" i="39"/>
  <c r="R81" i="39" s="1"/>
  <c r="L78" i="39"/>
  <c r="L81" i="39" s="1"/>
  <c r="H78" i="39"/>
  <c r="F78" i="39"/>
  <c r="AK76" i="39"/>
  <c r="AI76" i="39"/>
  <c r="AH76" i="39"/>
  <c r="AE76" i="39"/>
  <c r="AF76" i="39" s="1"/>
  <c r="AC76" i="39"/>
  <c r="AB76" i="39"/>
  <c r="Y76" i="39"/>
  <c r="Z76" i="39" s="1"/>
  <c r="X76" i="39"/>
  <c r="W76" i="39"/>
  <c r="V76" i="39"/>
  <c r="S76" i="39"/>
  <c r="Q76" i="39"/>
  <c r="P76" i="39"/>
  <c r="M76" i="39"/>
  <c r="N76" i="39" s="1"/>
  <c r="K76" i="39"/>
  <c r="J76" i="39"/>
  <c r="G76" i="39"/>
  <c r="E76" i="39"/>
  <c r="D76" i="39"/>
  <c r="B76" i="39"/>
  <c r="AQ75" i="39"/>
  <c r="AO75" i="39"/>
  <c r="AN75" i="39"/>
  <c r="AN76" i="39" s="1"/>
  <c r="AL75" i="39"/>
  <c r="AJ75" i="39"/>
  <c r="AD75" i="39"/>
  <c r="AF75" i="39" s="1"/>
  <c r="Z75" i="39"/>
  <c r="X75" i="39"/>
  <c r="R75" i="39"/>
  <c r="T75" i="39" s="1"/>
  <c r="L75" i="39"/>
  <c r="N75" i="39" s="1"/>
  <c r="F75" i="39"/>
  <c r="H75" i="39" s="1"/>
  <c r="AQ74" i="39"/>
  <c r="AO74" i="39"/>
  <c r="AN74" i="39"/>
  <c r="AP74" i="39" s="1"/>
  <c r="AR74" i="39" s="1"/>
  <c r="AJ74" i="39"/>
  <c r="AL74" i="39" s="1"/>
  <c r="AD74" i="39"/>
  <c r="AF74" i="39" s="1"/>
  <c r="Z74" i="39"/>
  <c r="X74" i="39"/>
  <c r="R74" i="39"/>
  <c r="T74" i="39" s="1"/>
  <c r="N74" i="39"/>
  <c r="L74" i="39"/>
  <c r="H74" i="39"/>
  <c r="F74" i="39"/>
  <c r="AQ73" i="39"/>
  <c r="AO73" i="39"/>
  <c r="AO76" i="39" s="1"/>
  <c r="AN73" i="39"/>
  <c r="AJ73" i="39"/>
  <c r="AL73" i="39" s="1"/>
  <c r="AD73" i="39"/>
  <c r="AD76" i="39" s="1"/>
  <c r="X73" i="39"/>
  <c r="Z73" i="39" s="1"/>
  <c r="R73" i="39"/>
  <c r="R76" i="39" s="1"/>
  <c r="N73" i="39"/>
  <c r="L73" i="39"/>
  <c r="L76" i="39" s="1"/>
  <c r="F73" i="39"/>
  <c r="H73" i="39" s="1"/>
  <c r="AK71" i="39"/>
  <c r="AI71" i="39"/>
  <c r="AH71" i="39"/>
  <c r="AE71" i="39"/>
  <c r="AC71" i="39"/>
  <c r="AB71" i="39"/>
  <c r="Y71" i="39"/>
  <c r="W71" i="39"/>
  <c r="V71" i="39"/>
  <c r="S71" i="39"/>
  <c r="Q71" i="39"/>
  <c r="P71" i="39"/>
  <c r="M71" i="39"/>
  <c r="K71" i="39"/>
  <c r="J71" i="39"/>
  <c r="G71" i="39"/>
  <c r="E71" i="39"/>
  <c r="D71" i="39"/>
  <c r="B71" i="39"/>
  <c r="AQ70" i="39"/>
  <c r="AR70" i="39" s="1"/>
  <c r="AP70" i="39"/>
  <c r="AO70" i="39"/>
  <c r="AO71" i="39" s="1"/>
  <c r="AN70" i="39"/>
  <c r="AL70" i="39"/>
  <c r="AJ70" i="39"/>
  <c r="AD70" i="39"/>
  <c r="AF70" i="39" s="1"/>
  <c r="X70" i="39"/>
  <c r="Z70" i="39" s="1"/>
  <c r="T70" i="39"/>
  <c r="R70" i="39"/>
  <c r="L70" i="39"/>
  <c r="N70" i="39" s="1"/>
  <c r="H70" i="39"/>
  <c r="F70" i="39"/>
  <c r="AQ69" i="39"/>
  <c r="AO69" i="39"/>
  <c r="AN69" i="39"/>
  <c r="AN71" i="39" s="1"/>
  <c r="AJ69" i="39"/>
  <c r="AL69" i="39" s="1"/>
  <c r="AD69" i="39"/>
  <c r="AF69" i="39" s="1"/>
  <c r="Z69" i="39"/>
  <c r="X69" i="39"/>
  <c r="X71" i="39" s="1"/>
  <c r="Z71" i="39" s="1"/>
  <c r="R69" i="39"/>
  <c r="T69" i="39" s="1"/>
  <c r="N69" i="39"/>
  <c r="L69" i="39"/>
  <c r="F69" i="39"/>
  <c r="H69" i="39" s="1"/>
  <c r="AQ68" i="39"/>
  <c r="AO68" i="39"/>
  <c r="AN68" i="39"/>
  <c r="AP68" i="39" s="1"/>
  <c r="AL68" i="39"/>
  <c r="AJ68" i="39"/>
  <c r="AJ71" i="39" s="1"/>
  <c r="AL71" i="39" s="1"/>
  <c r="AF68" i="39"/>
  <c r="AD68" i="39"/>
  <c r="AD71" i="39" s="1"/>
  <c r="X68" i="39"/>
  <c r="Z68" i="39" s="1"/>
  <c r="R68" i="39"/>
  <c r="T68" i="39" s="1"/>
  <c r="N68" i="39"/>
  <c r="L68" i="39"/>
  <c r="F68" i="39"/>
  <c r="H68" i="39" s="1"/>
  <c r="AK66" i="39"/>
  <c r="AH66" i="39"/>
  <c r="AE66" i="39"/>
  <c r="AF66" i="39" s="1"/>
  <c r="AD66" i="39"/>
  <c r="AC66" i="39"/>
  <c r="AB66" i="39"/>
  <c r="Y66" i="39"/>
  <c r="W66" i="39"/>
  <c r="V66" i="39"/>
  <c r="S66" i="39"/>
  <c r="T66" i="39" s="1"/>
  <c r="Q66" i="39"/>
  <c r="P66" i="39"/>
  <c r="M66" i="39"/>
  <c r="K66" i="39"/>
  <c r="J66" i="39"/>
  <c r="G66" i="39"/>
  <c r="E66" i="39"/>
  <c r="D66" i="39"/>
  <c r="B66" i="39"/>
  <c r="AQ65" i="39"/>
  <c r="AO65" i="39"/>
  <c r="AN65" i="39"/>
  <c r="AP65" i="39" s="1"/>
  <c r="AR65" i="39" s="1"/>
  <c r="AL65" i="39"/>
  <c r="AJ65" i="39"/>
  <c r="AD65" i="39"/>
  <c r="AF65" i="39" s="1"/>
  <c r="Z65" i="39"/>
  <c r="X65" i="39"/>
  <c r="R65" i="39"/>
  <c r="T65" i="39" s="1"/>
  <c r="N65" i="39"/>
  <c r="L65" i="39"/>
  <c r="H65" i="39"/>
  <c r="F65" i="39"/>
  <c r="AQ64" i="39"/>
  <c r="AO64" i="39"/>
  <c r="AN64" i="39"/>
  <c r="AN66" i="39" s="1"/>
  <c r="AJ64" i="39"/>
  <c r="AL64" i="39" s="1"/>
  <c r="AF64" i="39"/>
  <c r="AD64" i="39"/>
  <c r="X64" i="39"/>
  <c r="Z64" i="39" s="1"/>
  <c r="T64" i="39"/>
  <c r="R64" i="39"/>
  <c r="N64" i="39"/>
  <c r="L64" i="39"/>
  <c r="F64" i="39"/>
  <c r="H64" i="39" s="1"/>
  <c r="AQ63" i="39"/>
  <c r="AR63" i="39" s="1"/>
  <c r="AP63" i="39"/>
  <c r="AO63" i="39"/>
  <c r="AO66" i="39" s="1"/>
  <c r="AN63" i="39"/>
  <c r="AL63" i="39"/>
  <c r="AJ63" i="39"/>
  <c r="AJ66" i="39" s="1"/>
  <c r="AD63" i="39"/>
  <c r="AF63" i="39" s="1"/>
  <c r="X63" i="39"/>
  <c r="X66" i="39" s="1"/>
  <c r="Z66" i="39" s="1"/>
  <c r="T63" i="39"/>
  <c r="R63" i="39"/>
  <c r="R66" i="39" s="1"/>
  <c r="L63" i="39"/>
  <c r="N63" i="39" s="1"/>
  <c r="H63" i="39"/>
  <c r="F63" i="39"/>
  <c r="F66" i="39" s="1"/>
  <c r="H66" i="39" s="1"/>
  <c r="AK61" i="39"/>
  <c r="AI61" i="39"/>
  <c r="AH61" i="39"/>
  <c r="AE61" i="39"/>
  <c r="AC61" i="39"/>
  <c r="AB61" i="39"/>
  <c r="Y61" i="39"/>
  <c r="W61" i="39"/>
  <c r="V61" i="39"/>
  <c r="S61" i="39"/>
  <c r="Q61" i="39"/>
  <c r="P61" i="39"/>
  <c r="M61" i="39"/>
  <c r="K61" i="39"/>
  <c r="J61" i="39"/>
  <c r="G61" i="39"/>
  <c r="E61" i="39"/>
  <c r="D61" i="39"/>
  <c r="B61" i="39"/>
  <c r="AQ60" i="39"/>
  <c r="AO60" i="39"/>
  <c r="AN60" i="39"/>
  <c r="AP60" i="39" s="1"/>
  <c r="AR60" i="39" s="1"/>
  <c r="AJ60" i="39"/>
  <c r="AL60" i="39" s="1"/>
  <c r="AD60" i="39"/>
  <c r="AF60" i="39" s="1"/>
  <c r="Z60" i="39"/>
  <c r="X60" i="39"/>
  <c r="R60" i="39"/>
  <c r="T60" i="39" s="1"/>
  <c r="N60" i="39"/>
  <c r="L60" i="39"/>
  <c r="H60" i="39"/>
  <c r="F60" i="39"/>
  <c r="AQ59" i="39"/>
  <c r="AO59" i="39"/>
  <c r="AN59" i="39"/>
  <c r="AL59" i="39"/>
  <c r="AJ59" i="39"/>
  <c r="AD59" i="39"/>
  <c r="AF59" i="39" s="1"/>
  <c r="X59" i="39"/>
  <c r="Z59" i="39" s="1"/>
  <c r="R59" i="39"/>
  <c r="T59" i="39" s="1"/>
  <c r="L59" i="39"/>
  <c r="N59" i="39" s="1"/>
  <c r="F59" i="39"/>
  <c r="AQ58" i="39"/>
  <c r="AO58" i="39"/>
  <c r="AN58" i="39"/>
  <c r="AJ58" i="39"/>
  <c r="AJ61" i="39" s="1"/>
  <c r="AD58" i="39"/>
  <c r="AF58" i="39" s="1"/>
  <c r="X58" i="39"/>
  <c r="Z58" i="39" s="1"/>
  <c r="R58" i="39"/>
  <c r="L58" i="39"/>
  <c r="N58" i="39" s="1"/>
  <c r="F58" i="39"/>
  <c r="H58" i="39" s="1"/>
  <c r="AK56" i="39"/>
  <c r="AI56" i="39"/>
  <c r="AH56" i="39"/>
  <c r="AE56" i="39"/>
  <c r="AC56" i="39"/>
  <c r="AB56" i="39"/>
  <c r="Y56" i="39"/>
  <c r="X56" i="39"/>
  <c r="Z56" i="39" s="1"/>
  <c r="W56" i="39"/>
  <c r="V56" i="39"/>
  <c r="S56" i="39"/>
  <c r="Q56" i="39"/>
  <c r="P56" i="39"/>
  <c r="M56" i="39"/>
  <c r="K56" i="39"/>
  <c r="J56" i="39"/>
  <c r="G56" i="39"/>
  <c r="E56" i="39"/>
  <c r="D56" i="39"/>
  <c r="B56" i="39"/>
  <c r="AQ55" i="39"/>
  <c r="AO55" i="39"/>
  <c r="AN55" i="39"/>
  <c r="AP55" i="39" s="1"/>
  <c r="AJ55" i="39"/>
  <c r="AL55" i="39" s="1"/>
  <c r="AF55" i="39"/>
  <c r="AD55" i="39"/>
  <c r="Z55" i="39"/>
  <c r="X55" i="39"/>
  <c r="R55" i="39"/>
  <c r="T55" i="39" s="1"/>
  <c r="N55" i="39"/>
  <c r="L55" i="39"/>
  <c r="F55" i="39"/>
  <c r="H55" i="39" s="1"/>
  <c r="AQ54" i="39"/>
  <c r="AR54" i="39" s="1"/>
  <c r="AP54" i="39"/>
  <c r="AO54" i="39"/>
  <c r="AN54" i="39"/>
  <c r="AL54" i="39"/>
  <c r="AJ54" i="39"/>
  <c r="AD54" i="39"/>
  <c r="AF54" i="39" s="1"/>
  <c r="X54" i="39"/>
  <c r="Z54" i="39" s="1"/>
  <c r="R54" i="39"/>
  <c r="T54" i="39" s="1"/>
  <c r="N54" i="39"/>
  <c r="L54" i="39"/>
  <c r="F54" i="39"/>
  <c r="H54" i="39" s="1"/>
  <c r="AQ53" i="39"/>
  <c r="AQ56" i="39" s="1"/>
  <c r="AO53" i="39"/>
  <c r="AN53" i="39"/>
  <c r="AJ53" i="39"/>
  <c r="AL53" i="39" s="1"/>
  <c r="AD53" i="39"/>
  <c r="AF53" i="39" s="1"/>
  <c r="Z53" i="39"/>
  <c r="X53" i="39"/>
  <c r="T53" i="39"/>
  <c r="R53" i="39"/>
  <c r="R56" i="39" s="1"/>
  <c r="L53" i="39"/>
  <c r="N53" i="39" s="1"/>
  <c r="F53" i="39"/>
  <c r="F56" i="39" s="1"/>
  <c r="AK51" i="39"/>
  <c r="AI51" i="39"/>
  <c r="AH51" i="39"/>
  <c r="AE51" i="39"/>
  <c r="AC51" i="39"/>
  <c r="AB51" i="39"/>
  <c r="Y51" i="39"/>
  <c r="W51" i="39"/>
  <c r="V51" i="39"/>
  <c r="S51" i="39"/>
  <c r="Q51" i="39"/>
  <c r="P51" i="39"/>
  <c r="M51" i="39"/>
  <c r="K51" i="39"/>
  <c r="J51" i="39"/>
  <c r="G51" i="39"/>
  <c r="E51" i="39"/>
  <c r="D51" i="39"/>
  <c r="B51" i="39"/>
  <c r="AQ50" i="39"/>
  <c r="AR50" i="39" s="1"/>
  <c r="AO50" i="39"/>
  <c r="AN50" i="39"/>
  <c r="AP50" i="39" s="1"/>
  <c r="AJ50" i="39"/>
  <c r="AL50" i="39" s="1"/>
  <c r="AF50" i="39"/>
  <c r="AD50" i="39"/>
  <c r="Z50" i="39"/>
  <c r="X50" i="39"/>
  <c r="R50" i="39"/>
  <c r="T50" i="39" s="1"/>
  <c r="L50" i="39"/>
  <c r="N50" i="39" s="1"/>
  <c r="H50" i="39"/>
  <c r="F50" i="39"/>
  <c r="AQ49" i="39"/>
  <c r="AP49" i="39"/>
  <c r="AO49" i="39"/>
  <c r="AN49" i="39"/>
  <c r="AJ49" i="39"/>
  <c r="AL49" i="39" s="1"/>
  <c r="AD49" i="39"/>
  <c r="AF49" i="39" s="1"/>
  <c r="X49" i="39"/>
  <c r="Z49" i="39" s="1"/>
  <c r="T49" i="39"/>
  <c r="R49" i="39"/>
  <c r="N49" i="39"/>
  <c r="L49" i="39"/>
  <c r="F49" i="39"/>
  <c r="H49" i="39" s="1"/>
  <c r="AQ48" i="39"/>
  <c r="AO48" i="39"/>
  <c r="AN48" i="39"/>
  <c r="AJ48" i="39"/>
  <c r="AJ51" i="39" s="1"/>
  <c r="AD48" i="39"/>
  <c r="AF48" i="39" s="1"/>
  <c r="Z48" i="39"/>
  <c r="X48" i="39"/>
  <c r="X51" i="39" s="1"/>
  <c r="Z51" i="39" s="1"/>
  <c r="R48" i="39"/>
  <c r="R51" i="39" s="1"/>
  <c r="L48" i="39"/>
  <c r="N48" i="39" s="1"/>
  <c r="F48" i="39"/>
  <c r="H48" i="39" s="1"/>
  <c r="AI46" i="39"/>
  <c r="AH46" i="39"/>
  <c r="AC46" i="39"/>
  <c r="AB46" i="39"/>
  <c r="X46" i="39"/>
  <c r="W46" i="39"/>
  <c r="V46" i="39"/>
  <c r="Q46" i="39"/>
  <c r="P46" i="39"/>
  <c r="K46" i="39"/>
  <c r="J46" i="39"/>
  <c r="E46" i="39"/>
  <c r="D46" i="39"/>
  <c r="B46" i="39"/>
  <c r="AQ45" i="39"/>
  <c r="AQ46" i="39" s="1"/>
  <c r="AO45" i="39"/>
  <c r="AN45" i="39"/>
  <c r="AP45" i="39" s="1"/>
  <c r="AR45" i="39" s="1"/>
  <c r="AL45" i="39"/>
  <c r="AJ45" i="39"/>
  <c r="AD45" i="39"/>
  <c r="AF45" i="39" s="1"/>
  <c r="X45" i="39"/>
  <c r="Z45" i="39" s="1"/>
  <c r="R45" i="39"/>
  <c r="T45" i="39" s="1"/>
  <c r="N45" i="39"/>
  <c r="L45" i="39"/>
  <c r="H45" i="39"/>
  <c r="F45" i="39"/>
  <c r="AQ44" i="39"/>
  <c r="AR44" i="39" s="1"/>
  <c r="AO44" i="39"/>
  <c r="AN44" i="39"/>
  <c r="AP44" i="39" s="1"/>
  <c r="AJ44" i="39"/>
  <c r="AL44" i="39" s="1"/>
  <c r="AF44" i="39"/>
  <c r="AD44" i="39"/>
  <c r="X44" i="39"/>
  <c r="Z44" i="39" s="1"/>
  <c r="T44" i="39"/>
  <c r="R44" i="39"/>
  <c r="N44" i="39"/>
  <c r="L44" i="39"/>
  <c r="F44" i="39"/>
  <c r="H44" i="39" s="1"/>
  <c r="AQ43" i="39"/>
  <c r="AR43" i="39" s="1"/>
  <c r="AP43" i="39"/>
  <c r="AP46" i="39" s="1"/>
  <c r="AO43" i="39"/>
  <c r="AO46" i="39" s="1"/>
  <c r="AN43" i="39"/>
  <c r="AL43" i="39"/>
  <c r="AJ43" i="39"/>
  <c r="AJ46" i="39" s="1"/>
  <c r="AD43" i="39"/>
  <c r="AF43" i="39" s="1"/>
  <c r="X43" i="39"/>
  <c r="Z43" i="39" s="1"/>
  <c r="R43" i="39"/>
  <c r="R46" i="39" s="1"/>
  <c r="L43" i="39"/>
  <c r="N43" i="39" s="1"/>
  <c r="H43" i="39"/>
  <c r="F43" i="39"/>
  <c r="F46" i="39" s="1"/>
  <c r="AK41" i="39"/>
  <c r="AI41" i="39"/>
  <c r="AH41" i="39"/>
  <c r="AE41" i="39"/>
  <c r="AC41" i="39"/>
  <c r="AB41" i="39"/>
  <c r="Y41" i="39"/>
  <c r="W41" i="39"/>
  <c r="V41" i="39"/>
  <c r="S41" i="39"/>
  <c r="Q41" i="39"/>
  <c r="P41" i="39"/>
  <c r="M41" i="39"/>
  <c r="K41" i="39"/>
  <c r="J41" i="39"/>
  <c r="G41" i="39"/>
  <c r="E41" i="39"/>
  <c r="D41" i="39"/>
  <c r="B41" i="39"/>
  <c r="AQ40" i="39"/>
  <c r="AO40" i="39"/>
  <c r="AN40" i="39"/>
  <c r="AP40" i="39" s="1"/>
  <c r="AR40" i="39" s="1"/>
  <c r="AJ40" i="39"/>
  <c r="AL40" i="39" s="1"/>
  <c r="AD40" i="39"/>
  <c r="AF40" i="39" s="1"/>
  <c r="Z40" i="39"/>
  <c r="X40" i="39"/>
  <c r="R40" i="39"/>
  <c r="T40" i="39" s="1"/>
  <c r="N40" i="39"/>
  <c r="L40" i="39"/>
  <c r="F40" i="39"/>
  <c r="H40" i="39" s="1"/>
  <c r="AQ39" i="39"/>
  <c r="AO39" i="39"/>
  <c r="AN39" i="39"/>
  <c r="AL39" i="39"/>
  <c r="AJ39" i="39"/>
  <c r="AF39" i="39"/>
  <c r="AD39" i="39"/>
  <c r="X39" i="39"/>
  <c r="Z39" i="39" s="1"/>
  <c r="R39" i="39"/>
  <c r="T39" i="39" s="1"/>
  <c r="L39" i="39"/>
  <c r="N39" i="39" s="1"/>
  <c r="F39" i="39"/>
  <c r="AQ38" i="39"/>
  <c r="AO38" i="39"/>
  <c r="AN38" i="39"/>
  <c r="AJ38" i="39"/>
  <c r="AL38" i="39" s="1"/>
  <c r="AD38" i="39"/>
  <c r="AF38" i="39" s="1"/>
  <c r="X38" i="39"/>
  <c r="Z38" i="39" s="1"/>
  <c r="T38" i="39"/>
  <c r="R38" i="39"/>
  <c r="L38" i="39"/>
  <c r="N38" i="39" s="1"/>
  <c r="F38" i="39"/>
  <c r="H38" i="39" s="1"/>
  <c r="AK36" i="39"/>
  <c r="AI36" i="39"/>
  <c r="AH36" i="39"/>
  <c r="AE36" i="39"/>
  <c r="AC36" i="39"/>
  <c r="AB36" i="39"/>
  <c r="Y36" i="39"/>
  <c r="Z36" i="39" s="1"/>
  <c r="X36" i="39"/>
  <c r="W36" i="39"/>
  <c r="V36" i="39"/>
  <c r="S36" i="39"/>
  <c r="T36" i="39" s="1"/>
  <c r="Q36" i="39"/>
  <c r="P36" i="39"/>
  <c r="M36" i="39"/>
  <c r="K36" i="39"/>
  <c r="J36" i="39"/>
  <c r="G36" i="39"/>
  <c r="E36" i="39"/>
  <c r="D36" i="39"/>
  <c r="B36" i="39"/>
  <c r="AQ35" i="39"/>
  <c r="AR35" i="39" s="1"/>
  <c r="AO35" i="39"/>
  <c r="AO36" i="39" s="1"/>
  <c r="AN35" i="39"/>
  <c r="AP35" i="39" s="1"/>
  <c r="AJ35" i="39"/>
  <c r="AL35" i="39" s="1"/>
  <c r="AF35" i="39"/>
  <c r="AD35" i="39"/>
  <c r="Z35" i="39"/>
  <c r="X35" i="39"/>
  <c r="T35" i="39"/>
  <c r="R35" i="39"/>
  <c r="L35" i="39"/>
  <c r="N35" i="39" s="1"/>
  <c r="F35" i="39"/>
  <c r="H35" i="39" s="1"/>
  <c r="AQ34" i="39"/>
  <c r="AR34" i="39" s="1"/>
  <c r="AP34" i="39"/>
  <c r="AO34" i="39"/>
  <c r="AN34" i="39"/>
  <c r="AN36" i="39" s="1"/>
  <c r="AL34" i="39"/>
  <c r="AJ34" i="39"/>
  <c r="AD34" i="39"/>
  <c r="AF34" i="39" s="1"/>
  <c r="X34" i="39"/>
  <c r="Z34" i="39" s="1"/>
  <c r="R34" i="39"/>
  <c r="T34" i="39" s="1"/>
  <c r="N34" i="39"/>
  <c r="L34" i="39"/>
  <c r="L36" i="39" s="1"/>
  <c r="F34" i="39"/>
  <c r="H34" i="39" s="1"/>
  <c r="AQ33" i="39"/>
  <c r="AQ36" i="39" s="1"/>
  <c r="AR36" i="39" s="1"/>
  <c r="AO33" i="39"/>
  <c r="AN33" i="39"/>
  <c r="AP33" i="39" s="1"/>
  <c r="AJ33" i="39"/>
  <c r="AL33" i="39" s="1"/>
  <c r="AD33" i="39"/>
  <c r="AF33" i="39" s="1"/>
  <c r="Z33" i="39"/>
  <c r="X33" i="39"/>
  <c r="T33" i="39"/>
  <c r="R33" i="39"/>
  <c r="R36" i="39" s="1"/>
  <c r="N33" i="39"/>
  <c r="L33" i="39"/>
  <c r="F33" i="39"/>
  <c r="F36" i="39" s="1"/>
  <c r="H36" i="39" s="1"/>
  <c r="AK31" i="39"/>
  <c r="AI31" i="39"/>
  <c r="AH31" i="39"/>
  <c r="AE31" i="39"/>
  <c r="AC31" i="39"/>
  <c r="AB31" i="39"/>
  <c r="Y31" i="39"/>
  <c r="W31" i="39"/>
  <c r="V31" i="39"/>
  <c r="S31" i="39"/>
  <c r="Q31" i="39"/>
  <c r="P31" i="39"/>
  <c r="M31" i="39"/>
  <c r="N31" i="39" s="1"/>
  <c r="L31" i="39"/>
  <c r="K31" i="39"/>
  <c r="J31" i="39"/>
  <c r="G31" i="39"/>
  <c r="E31" i="39"/>
  <c r="D31" i="39"/>
  <c r="AQ30" i="39"/>
  <c r="AO30" i="39"/>
  <c r="AO31" i="39" s="1"/>
  <c r="AN30" i="39"/>
  <c r="AP30" i="39" s="1"/>
  <c r="AJ30" i="39"/>
  <c r="AL30" i="39" s="1"/>
  <c r="AF30" i="39"/>
  <c r="AD30" i="39"/>
  <c r="X30" i="39"/>
  <c r="Z30" i="39" s="1"/>
  <c r="R30" i="39"/>
  <c r="T30" i="39" s="1"/>
  <c r="L30" i="39"/>
  <c r="N30" i="39" s="1"/>
  <c r="H30" i="39"/>
  <c r="F30" i="39"/>
  <c r="AQ29" i="39"/>
  <c r="AP29" i="39"/>
  <c r="AO29" i="39"/>
  <c r="AN29" i="39"/>
  <c r="AJ29" i="39"/>
  <c r="AL29" i="39" s="1"/>
  <c r="AD29" i="39"/>
  <c r="AF29" i="39" s="1"/>
  <c r="X29" i="39"/>
  <c r="Z29" i="39" s="1"/>
  <c r="T29" i="39"/>
  <c r="R29" i="39"/>
  <c r="N29" i="39"/>
  <c r="L29" i="39"/>
  <c r="F29" i="39"/>
  <c r="AQ28" i="39"/>
  <c r="AO28" i="39"/>
  <c r="AN28" i="39"/>
  <c r="AP28" i="39" s="1"/>
  <c r="AP31" i="39" s="1"/>
  <c r="AL28" i="39"/>
  <c r="AJ28" i="39"/>
  <c r="AJ31" i="39" s="1"/>
  <c r="AD28" i="39"/>
  <c r="AF28" i="39" s="1"/>
  <c r="Z28" i="39"/>
  <c r="X28" i="39"/>
  <c r="X31" i="39" s="1"/>
  <c r="R28" i="39"/>
  <c r="T28" i="39" s="1"/>
  <c r="L28" i="39"/>
  <c r="N28" i="39" s="1"/>
  <c r="F28" i="39"/>
  <c r="AK26" i="39"/>
  <c r="AI26" i="39"/>
  <c r="AH26" i="39"/>
  <c r="AE26" i="39"/>
  <c r="AC26" i="39"/>
  <c r="AB26" i="39"/>
  <c r="Y26" i="39"/>
  <c r="W26" i="39"/>
  <c r="V26" i="39"/>
  <c r="S26" i="39"/>
  <c r="Q26" i="39"/>
  <c r="P26" i="39"/>
  <c r="M26" i="39"/>
  <c r="K26" i="39"/>
  <c r="J26" i="39"/>
  <c r="G26" i="39"/>
  <c r="E26" i="39"/>
  <c r="D26" i="39"/>
  <c r="B26" i="39"/>
  <c r="AQ25" i="39"/>
  <c r="AO25" i="39"/>
  <c r="AN25" i="39"/>
  <c r="AP25" i="39" s="1"/>
  <c r="AR25" i="39" s="1"/>
  <c r="AL25" i="39"/>
  <c r="AJ25" i="39"/>
  <c r="AD25" i="39"/>
  <c r="AF25" i="39" s="1"/>
  <c r="X25" i="39"/>
  <c r="Z25" i="39" s="1"/>
  <c r="R25" i="39"/>
  <c r="T25" i="39" s="1"/>
  <c r="N25" i="39"/>
  <c r="L25" i="39"/>
  <c r="H25" i="39"/>
  <c r="F25" i="39"/>
  <c r="AQ24" i="39"/>
  <c r="AO24" i="39"/>
  <c r="AN24" i="39"/>
  <c r="AJ24" i="39"/>
  <c r="AL24" i="39" s="1"/>
  <c r="AD24" i="39"/>
  <c r="AD26" i="39" s="1"/>
  <c r="X24" i="39"/>
  <c r="Z24" i="39" s="1"/>
  <c r="R24" i="39"/>
  <c r="T24" i="39" s="1"/>
  <c r="L24" i="39"/>
  <c r="N24" i="39" s="1"/>
  <c r="F24" i="39"/>
  <c r="H24" i="39" s="1"/>
  <c r="AQ23" i="39"/>
  <c r="AO23" i="39"/>
  <c r="AN23" i="39"/>
  <c r="AL23" i="39"/>
  <c r="AJ23" i="39"/>
  <c r="AJ26" i="39" s="1"/>
  <c r="AF23" i="39"/>
  <c r="AD23" i="39"/>
  <c r="X23" i="39"/>
  <c r="Z23" i="39" s="1"/>
  <c r="R23" i="39"/>
  <c r="L23" i="39"/>
  <c r="N23" i="39" s="1"/>
  <c r="F23" i="39"/>
  <c r="F26" i="39" s="1"/>
  <c r="AK21" i="39"/>
  <c r="AL21" i="39" s="1"/>
  <c r="AJ21" i="39"/>
  <c r="AI21" i="39"/>
  <c r="AH21" i="39"/>
  <c r="AE21" i="39"/>
  <c r="AC21" i="39"/>
  <c r="AB21" i="39"/>
  <c r="Y21" i="39"/>
  <c r="W21" i="39"/>
  <c r="V21" i="39"/>
  <c r="S21" i="39"/>
  <c r="Q21" i="39"/>
  <c r="P21" i="39"/>
  <c r="M21" i="39"/>
  <c r="K21" i="39"/>
  <c r="J21" i="39"/>
  <c r="G21" i="39"/>
  <c r="E21" i="39"/>
  <c r="D21" i="39"/>
  <c r="B21" i="39"/>
  <c r="AR20" i="39"/>
  <c r="AQ20" i="39"/>
  <c r="AP20" i="39"/>
  <c r="AO20" i="39"/>
  <c r="AN20" i="39"/>
  <c r="AJ20" i="39"/>
  <c r="AL20" i="39" s="1"/>
  <c r="AD20" i="39"/>
  <c r="AF20" i="39" s="1"/>
  <c r="Z20" i="39"/>
  <c r="X20" i="39"/>
  <c r="R20" i="39"/>
  <c r="T20" i="39" s="1"/>
  <c r="N20" i="39"/>
  <c r="L20" i="39"/>
  <c r="F20" i="39"/>
  <c r="H20" i="39" s="1"/>
  <c r="AQ19" i="39"/>
  <c r="AO19" i="39"/>
  <c r="AN19" i="39"/>
  <c r="AL19" i="39"/>
  <c r="AJ19" i="39"/>
  <c r="AF19" i="39"/>
  <c r="AD19" i="39"/>
  <c r="Z19" i="39"/>
  <c r="X19" i="39"/>
  <c r="R19" i="39"/>
  <c r="T19" i="39" s="1"/>
  <c r="L19" i="39"/>
  <c r="N19" i="39" s="1"/>
  <c r="F19" i="39"/>
  <c r="AQ18" i="39"/>
  <c r="AO18" i="39"/>
  <c r="AP18" i="39" s="1"/>
  <c r="AN18" i="39"/>
  <c r="AJ18" i="39"/>
  <c r="AL18" i="39" s="1"/>
  <c r="AD18" i="39"/>
  <c r="AF18" i="39" s="1"/>
  <c r="X18" i="39"/>
  <c r="Z18" i="39" s="1"/>
  <c r="T18" i="39"/>
  <c r="R18" i="39"/>
  <c r="R21" i="39" s="1"/>
  <c r="L18" i="39"/>
  <c r="N18" i="39" s="1"/>
  <c r="F18" i="39"/>
  <c r="H18" i="39" s="1"/>
  <c r="AK16" i="39"/>
  <c r="AI16" i="39"/>
  <c r="AH16" i="39"/>
  <c r="AE16" i="39"/>
  <c r="AC16" i="39"/>
  <c r="AB16" i="39"/>
  <c r="Y16" i="39"/>
  <c r="Z16" i="39" s="1"/>
  <c r="X16" i="39"/>
  <c r="W16" i="39"/>
  <c r="V16" i="39"/>
  <c r="S16" i="39"/>
  <c r="T16" i="39" s="1"/>
  <c r="Q16" i="39"/>
  <c r="P16" i="39"/>
  <c r="M16" i="39"/>
  <c r="N16" i="39" s="1"/>
  <c r="K16" i="39"/>
  <c r="J16" i="39"/>
  <c r="G16" i="39"/>
  <c r="E16" i="39"/>
  <c r="D16" i="39"/>
  <c r="B16" i="39"/>
  <c r="AQ15" i="39"/>
  <c r="AO15" i="39"/>
  <c r="AN15" i="39"/>
  <c r="AP15" i="39" s="1"/>
  <c r="AJ15" i="39"/>
  <c r="AL15" i="39" s="1"/>
  <c r="AF15" i="39"/>
  <c r="AD15" i="39"/>
  <c r="Z15" i="39"/>
  <c r="X15" i="39"/>
  <c r="T15" i="39"/>
  <c r="R15" i="39"/>
  <c r="L15" i="39"/>
  <c r="N15" i="39" s="1"/>
  <c r="F15" i="39"/>
  <c r="H15" i="39" s="1"/>
  <c r="AQ14" i="39"/>
  <c r="AR14" i="39" s="1"/>
  <c r="AP14" i="39"/>
  <c r="AO14" i="39"/>
  <c r="AN14" i="39"/>
  <c r="AL14" i="39"/>
  <c r="AJ14" i="39"/>
  <c r="AD14" i="39"/>
  <c r="AF14" i="39" s="1"/>
  <c r="X14" i="39"/>
  <c r="Z14" i="39" s="1"/>
  <c r="R14" i="39"/>
  <c r="T14" i="39" s="1"/>
  <c r="N14" i="39"/>
  <c r="L14" i="39"/>
  <c r="L16" i="39" s="1"/>
  <c r="F14" i="39"/>
  <c r="H14" i="39" s="1"/>
  <c r="AQ13" i="39"/>
  <c r="AQ16" i="39" s="1"/>
  <c r="AO13" i="39"/>
  <c r="AN13" i="39"/>
  <c r="AJ13" i="39"/>
  <c r="AL13" i="39" s="1"/>
  <c r="AD13" i="39"/>
  <c r="AF13" i="39" s="1"/>
  <c r="Z13" i="39"/>
  <c r="X13" i="39"/>
  <c r="T13" i="39"/>
  <c r="R13" i="39"/>
  <c r="R16" i="39" s="1"/>
  <c r="N13" i="39"/>
  <c r="L13" i="39"/>
  <c r="F13" i="39"/>
  <c r="F16" i="39" s="1"/>
  <c r="AK11" i="39"/>
  <c r="AI11" i="39"/>
  <c r="AH11" i="39"/>
  <c r="AE11" i="39"/>
  <c r="AC11" i="39"/>
  <c r="AB11" i="39"/>
  <c r="Y11" i="39"/>
  <c r="W11" i="39"/>
  <c r="V11" i="39"/>
  <c r="S11" i="39"/>
  <c r="Q11" i="39"/>
  <c r="P11" i="39"/>
  <c r="M11" i="39"/>
  <c r="N11" i="39" s="1"/>
  <c r="L11" i="39"/>
  <c r="K11" i="39"/>
  <c r="J11" i="39"/>
  <c r="G11" i="39"/>
  <c r="E11" i="39"/>
  <c r="D11" i="39"/>
  <c r="B11" i="39"/>
  <c r="AQ10" i="39"/>
  <c r="AO10" i="39"/>
  <c r="AN10" i="39"/>
  <c r="AP10" i="39" s="1"/>
  <c r="AJ10" i="39"/>
  <c r="AL10" i="39" s="1"/>
  <c r="AF10" i="39"/>
  <c r="AD10" i="39"/>
  <c r="X10" i="39"/>
  <c r="Z10" i="39" s="1"/>
  <c r="R10" i="39"/>
  <c r="T10" i="39" s="1"/>
  <c r="L10" i="39"/>
  <c r="N10" i="39" s="1"/>
  <c r="H10" i="39"/>
  <c r="F10" i="39"/>
  <c r="AQ9" i="39"/>
  <c r="AP9" i="39"/>
  <c r="AO9" i="39"/>
  <c r="AN9" i="39"/>
  <c r="AL9" i="39"/>
  <c r="AJ9" i="39"/>
  <c r="AD9" i="39"/>
  <c r="AF9" i="39" s="1"/>
  <c r="X9" i="39"/>
  <c r="Z9" i="39" s="1"/>
  <c r="T9" i="39"/>
  <c r="R9" i="39"/>
  <c r="N9" i="39"/>
  <c r="L9" i="39"/>
  <c r="H9" i="39"/>
  <c r="F9" i="39"/>
  <c r="AQ8" i="39"/>
  <c r="AO8" i="39"/>
  <c r="AN8" i="39"/>
  <c r="AJ8" i="39"/>
  <c r="AJ11" i="39" s="1"/>
  <c r="AD8" i="39"/>
  <c r="AF8" i="39" s="1"/>
  <c r="X8" i="39"/>
  <c r="X11" i="39" s="1"/>
  <c r="T8" i="39"/>
  <c r="R8" i="39"/>
  <c r="R11" i="39" s="1"/>
  <c r="L8" i="39"/>
  <c r="N8" i="39" s="1"/>
  <c r="F8" i="39"/>
  <c r="H8" i="39" s="1"/>
  <c r="AK6" i="39"/>
  <c r="AI6" i="39"/>
  <c r="AH6" i="39"/>
  <c r="AE6" i="39"/>
  <c r="AC6" i="39"/>
  <c r="AB6" i="39"/>
  <c r="Y6" i="39"/>
  <c r="W6" i="39"/>
  <c r="V6" i="39"/>
  <c r="S6" i="39"/>
  <c r="Q6" i="39"/>
  <c r="P6" i="39"/>
  <c r="M6" i="39"/>
  <c r="K6" i="39"/>
  <c r="J6" i="39"/>
  <c r="G6" i="39"/>
  <c r="E6" i="39"/>
  <c r="D6" i="39"/>
  <c r="B6" i="39"/>
  <c r="AQ5" i="39"/>
  <c r="AO5" i="39"/>
  <c r="AN5" i="39"/>
  <c r="AP5" i="39" s="1"/>
  <c r="AR5" i="39" s="1"/>
  <c r="AL5" i="39"/>
  <c r="AJ5" i="39"/>
  <c r="AD5" i="39"/>
  <c r="AF5" i="39" s="1"/>
  <c r="X5" i="39"/>
  <c r="Z5" i="39" s="1"/>
  <c r="R5" i="39"/>
  <c r="T5" i="39" s="1"/>
  <c r="N5" i="39"/>
  <c r="L5" i="39"/>
  <c r="H5" i="39"/>
  <c r="F5" i="39"/>
  <c r="AQ4" i="39"/>
  <c r="AO4" i="39"/>
  <c r="AN4" i="39"/>
  <c r="AJ4" i="39"/>
  <c r="AL4" i="39" s="1"/>
  <c r="AF4" i="39"/>
  <c r="AD4" i="39"/>
  <c r="X4" i="39"/>
  <c r="Z4" i="39" s="1"/>
  <c r="R4" i="39"/>
  <c r="T4" i="39" s="1"/>
  <c r="L4" i="39"/>
  <c r="N4" i="39" s="1"/>
  <c r="F4" i="39"/>
  <c r="H4" i="39" s="1"/>
  <c r="AQ3" i="39"/>
  <c r="AO3" i="39"/>
  <c r="AN3" i="39"/>
  <c r="AL3" i="39"/>
  <c r="AJ3" i="39"/>
  <c r="AJ6" i="39" s="1"/>
  <c r="AD3" i="39"/>
  <c r="AD6" i="39" s="1"/>
  <c r="X3" i="39"/>
  <c r="R3" i="39"/>
  <c r="L3" i="39"/>
  <c r="N3" i="39" s="1"/>
  <c r="H3" i="39"/>
  <c r="F3" i="39"/>
  <c r="AK96" i="38"/>
  <c r="AI96" i="38"/>
  <c r="AH96" i="38"/>
  <c r="AE96" i="38"/>
  <c r="AC96" i="38"/>
  <c r="AB96" i="38"/>
  <c r="Y96" i="38"/>
  <c r="Z96" i="38" s="1"/>
  <c r="W96" i="38"/>
  <c r="V96" i="38"/>
  <c r="S96" i="38"/>
  <c r="R96" i="38"/>
  <c r="T96" i="38" s="1"/>
  <c r="Q96" i="38"/>
  <c r="P96" i="38"/>
  <c r="M96" i="38"/>
  <c r="K96" i="38"/>
  <c r="J96" i="38"/>
  <c r="G96" i="38"/>
  <c r="E96" i="38"/>
  <c r="D96" i="38"/>
  <c r="B96" i="38"/>
  <c r="AQ95" i="38"/>
  <c r="AR95" i="38" s="1"/>
  <c r="AP95" i="38"/>
  <c r="AO95" i="38"/>
  <c r="AN95" i="38"/>
  <c r="AL95" i="38"/>
  <c r="AJ95" i="38"/>
  <c r="AD95" i="38"/>
  <c r="AF95" i="38" s="1"/>
  <c r="X95" i="38"/>
  <c r="Z95" i="38" s="1"/>
  <c r="R95" i="38"/>
  <c r="T95" i="38" s="1"/>
  <c r="N95" i="38"/>
  <c r="L95" i="38"/>
  <c r="F95" i="38"/>
  <c r="H95" i="38" s="1"/>
  <c r="AQ94" i="38"/>
  <c r="AO94" i="38"/>
  <c r="AP94" i="38" s="1"/>
  <c r="AR94" i="38" s="1"/>
  <c r="AN94" i="38"/>
  <c r="AN96" i="38" s="1"/>
  <c r="AL94" i="38"/>
  <c r="AJ94" i="38"/>
  <c r="AF94" i="38"/>
  <c r="Z94" i="38"/>
  <c r="X94" i="38"/>
  <c r="R94" i="38"/>
  <c r="T94" i="38" s="1"/>
  <c r="N94" i="38"/>
  <c r="L94" i="38"/>
  <c r="F94" i="38"/>
  <c r="H94" i="38" s="1"/>
  <c r="AQ93" i="38"/>
  <c r="AQ96" i="38" s="1"/>
  <c r="AP93" i="38"/>
  <c r="AP96" i="38" s="1"/>
  <c r="AO93" i="38"/>
  <c r="AO96" i="38" s="1"/>
  <c r="AN93" i="38"/>
  <c r="AL93" i="38"/>
  <c r="AJ93" i="38"/>
  <c r="AJ96" i="38" s="1"/>
  <c r="AL96" i="38" s="1"/>
  <c r="AD93" i="38"/>
  <c r="AD96" i="38" s="1"/>
  <c r="Z93" i="38"/>
  <c r="X93" i="38"/>
  <c r="X96" i="38" s="1"/>
  <c r="T93" i="38"/>
  <c r="R93" i="38"/>
  <c r="N93" i="38"/>
  <c r="L93" i="38"/>
  <c r="L96" i="38" s="1"/>
  <c r="N96" i="38" s="1"/>
  <c r="H93" i="38"/>
  <c r="F93" i="38"/>
  <c r="AK91" i="38"/>
  <c r="AL91" i="38" s="1"/>
  <c r="AI91" i="38"/>
  <c r="AH91" i="38"/>
  <c r="AE91" i="38"/>
  <c r="AC91" i="38"/>
  <c r="AB91" i="38"/>
  <c r="Y91" i="38"/>
  <c r="W91" i="38"/>
  <c r="V91" i="38"/>
  <c r="S91" i="38"/>
  <c r="Q91" i="38"/>
  <c r="P91" i="38"/>
  <c r="M91" i="38"/>
  <c r="N91" i="38" s="1"/>
  <c r="K91" i="38"/>
  <c r="J91" i="38"/>
  <c r="G91" i="38"/>
  <c r="F91" i="38"/>
  <c r="H91" i="38" s="1"/>
  <c r="E91" i="38"/>
  <c r="D91" i="38"/>
  <c r="B91" i="38"/>
  <c r="AQ90" i="38"/>
  <c r="AO90" i="38"/>
  <c r="AN90" i="38"/>
  <c r="AP90" i="38" s="1"/>
  <c r="AR90" i="38" s="1"/>
  <c r="AJ90" i="38"/>
  <c r="AL90" i="38" s="1"/>
  <c r="AD90" i="38"/>
  <c r="AF90" i="38" s="1"/>
  <c r="Z90" i="38"/>
  <c r="X90" i="38"/>
  <c r="T90" i="38"/>
  <c r="R90" i="38"/>
  <c r="L90" i="38"/>
  <c r="N90" i="38" s="1"/>
  <c r="H90" i="38"/>
  <c r="F90" i="38"/>
  <c r="AQ89" i="38"/>
  <c r="AO89" i="38"/>
  <c r="AN89" i="38"/>
  <c r="AN91" i="38" s="1"/>
  <c r="AL89" i="38"/>
  <c r="AJ89" i="38"/>
  <c r="AF89" i="38"/>
  <c r="AD89" i="38"/>
  <c r="X89" i="38"/>
  <c r="Z89" i="38" s="1"/>
  <c r="T89" i="38"/>
  <c r="R89" i="38"/>
  <c r="N89" i="38"/>
  <c r="L89" i="38"/>
  <c r="H89" i="38"/>
  <c r="F89" i="38"/>
  <c r="AR88" i="38"/>
  <c r="AQ88" i="38"/>
  <c r="AQ91" i="38" s="1"/>
  <c r="AR91" i="38" s="1"/>
  <c r="AP88" i="38"/>
  <c r="AO88" i="38"/>
  <c r="AO91" i="38" s="1"/>
  <c r="AN88" i="38"/>
  <c r="AL88" i="38"/>
  <c r="AJ88" i="38"/>
  <c r="AJ91" i="38" s="1"/>
  <c r="AD88" i="38"/>
  <c r="AD91" i="38" s="1"/>
  <c r="AF91" i="38" s="1"/>
  <c r="X88" i="38"/>
  <c r="X91" i="38" s="1"/>
  <c r="Z91" i="38" s="1"/>
  <c r="T88" i="38"/>
  <c r="R88" i="38"/>
  <c r="R91" i="38" s="1"/>
  <c r="T91" i="38" s="1"/>
  <c r="N88" i="38"/>
  <c r="L88" i="38"/>
  <c r="L91" i="38" s="1"/>
  <c r="F88" i="38"/>
  <c r="H88" i="38" s="1"/>
  <c r="AK86" i="38"/>
  <c r="AI86" i="38"/>
  <c r="AH86" i="38"/>
  <c r="AE86" i="38"/>
  <c r="AC86" i="38"/>
  <c r="AB86" i="38"/>
  <c r="Y86" i="38"/>
  <c r="X86" i="38"/>
  <c r="Z86" i="38" s="1"/>
  <c r="W86" i="38"/>
  <c r="V86" i="38"/>
  <c r="S86" i="38"/>
  <c r="Q86" i="38"/>
  <c r="P86" i="38"/>
  <c r="M86" i="38"/>
  <c r="N86" i="38" s="1"/>
  <c r="K86" i="38"/>
  <c r="J86" i="38"/>
  <c r="G86" i="38"/>
  <c r="E86" i="38"/>
  <c r="D86" i="38"/>
  <c r="B86" i="38"/>
  <c r="AQ85" i="38"/>
  <c r="AO85" i="38"/>
  <c r="AO86" i="38" s="1"/>
  <c r="AN85" i="38"/>
  <c r="AP85" i="38" s="1"/>
  <c r="AR85" i="38" s="1"/>
  <c r="AL85" i="38"/>
  <c r="AJ85" i="38"/>
  <c r="AJ86" i="38" s="1"/>
  <c r="AL86" i="38" s="1"/>
  <c r="AF85" i="38"/>
  <c r="AD85" i="38"/>
  <c r="Z85" i="38"/>
  <c r="X85" i="38"/>
  <c r="R85" i="38"/>
  <c r="N85" i="38"/>
  <c r="L85" i="38"/>
  <c r="F85" i="38"/>
  <c r="H85" i="38" s="1"/>
  <c r="AQ84" i="38"/>
  <c r="AR84" i="38" s="1"/>
  <c r="AP84" i="38"/>
  <c r="AO84" i="38"/>
  <c r="AN84" i="38"/>
  <c r="AN86" i="38" s="1"/>
  <c r="AL84" i="38"/>
  <c r="AJ84" i="38"/>
  <c r="AD84" i="38"/>
  <c r="AF84" i="38" s="1"/>
  <c r="Z84" i="38"/>
  <c r="R84" i="38"/>
  <c r="T84" i="38" s="1"/>
  <c r="L84" i="38"/>
  <c r="L86" i="38" s="1"/>
  <c r="H84" i="38"/>
  <c r="F84" i="38"/>
  <c r="F86" i="38" s="1"/>
  <c r="H86" i="38" s="1"/>
  <c r="AQ83" i="38"/>
  <c r="AQ86" i="38" s="1"/>
  <c r="AO83" i="38"/>
  <c r="AN83" i="38"/>
  <c r="AP83" i="38" s="1"/>
  <c r="AL83" i="38"/>
  <c r="AJ83" i="38"/>
  <c r="AF83" i="38"/>
  <c r="AD83" i="38"/>
  <c r="AD86" i="38" s="1"/>
  <c r="Z83" i="38"/>
  <c r="X83" i="38"/>
  <c r="T83" i="38"/>
  <c r="R83" i="38"/>
  <c r="R86" i="38" s="1"/>
  <c r="N83" i="38"/>
  <c r="L83" i="38"/>
  <c r="F83" i="38"/>
  <c r="H83" i="38" s="1"/>
  <c r="AK81" i="38"/>
  <c r="AI81" i="38"/>
  <c r="AH81" i="38"/>
  <c r="AE81" i="38"/>
  <c r="AC81" i="38"/>
  <c r="AB81" i="38"/>
  <c r="Y81" i="38"/>
  <c r="Z81" i="38" s="1"/>
  <c r="X81" i="38"/>
  <c r="W81" i="38"/>
  <c r="V81" i="38"/>
  <c r="S81" i="38"/>
  <c r="Q81" i="38"/>
  <c r="P81" i="38"/>
  <c r="M81" i="38"/>
  <c r="K81" i="38"/>
  <c r="J81" i="38"/>
  <c r="G81" i="38"/>
  <c r="E81" i="38"/>
  <c r="D81" i="38"/>
  <c r="B81" i="38"/>
  <c r="AQ80" i="38"/>
  <c r="AR80" i="38" s="1"/>
  <c r="AO80" i="38"/>
  <c r="AN80" i="38"/>
  <c r="AP80" i="38" s="1"/>
  <c r="AL80" i="38"/>
  <c r="AJ80" i="38"/>
  <c r="AF80" i="38"/>
  <c r="AD80" i="38"/>
  <c r="X80" i="38"/>
  <c r="Z80" i="38" s="1"/>
  <c r="T80" i="38"/>
  <c r="R80" i="38"/>
  <c r="L80" i="38"/>
  <c r="N80" i="38" s="1"/>
  <c r="F80" i="38"/>
  <c r="H80" i="38" s="1"/>
  <c r="AR79" i="38"/>
  <c r="AQ79" i="38"/>
  <c r="AP79" i="38"/>
  <c r="AO79" i="38"/>
  <c r="AN79" i="38"/>
  <c r="AJ79" i="38"/>
  <c r="AL79" i="38" s="1"/>
  <c r="AD79" i="38"/>
  <c r="AF79" i="38" s="1"/>
  <c r="Z79" i="38"/>
  <c r="X79" i="38"/>
  <c r="T79" i="38"/>
  <c r="R79" i="38"/>
  <c r="N79" i="38"/>
  <c r="L79" i="38"/>
  <c r="F79" i="38"/>
  <c r="H79" i="38" s="1"/>
  <c r="AQ78" i="38"/>
  <c r="AO78" i="38"/>
  <c r="AO81" i="38" s="1"/>
  <c r="AN78" i="38"/>
  <c r="AP78" i="38" s="1"/>
  <c r="AP81" i="38" s="1"/>
  <c r="AJ78" i="38"/>
  <c r="AJ81" i="38" s="1"/>
  <c r="AL81" i="38" s="1"/>
  <c r="AF78" i="38"/>
  <c r="AD78" i="38"/>
  <c r="AD81" i="38" s="1"/>
  <c r="Z78" i="38"/>
  <c r="X78" i="38"/>
  <c r="R78" i="38"/>
  <c r="T78" i="38" s="1"/>
  <c r="L78" i="38"/>
  <c r="N78" i="38" s="1"/>
  <c r="F78" i="38"/>
  <c r="F81" i="38" s="1"/>
  <c r="AK76" i="38"/>
  <c r="AL76" i="38" s="1"/>
  <c r="AI76" i="38"/>
  <c r="AH76" i="38"/>
  <c r="AE76" i="38"/>
  <c r="AC76" i="38"/>
  <c r="AB76" i="38"/>
  <c r="Y76" i="38"/>
  <c r="W76" i="38"/>
  <c r="V76" i="38"/>
  <c r="S76" i="38"/>
  <c r="T76" i="38" s="1"/>
  <c r="Q76" i="38"/>
  <c r="P76" i="38"/>
  <c r="M76" i="38"/>
  <c r="K76" i="38"/>
  <c r="J76" i="38"/>
  <c r="G76" i="38"/>
  <c r="H76" i="38" s="1"/>
  <c r="E76" i="38"/>
  <c r="D76" i="38"/>
  <c r="B76" i="38"/>
  <c r="AQ75" i="38"/>
  <c r="AP75" i="38"/>
  <c r="AO75" i="38"/>
  <c r="AN75" i="38"/>
  <c r="AJ75" i="38"/>
  <c r="AL75" i="38" s="1"/>
  <c r="AD75" i="38"/>
  <c r="AF75" i="38" s="1"/>
  <c r="X75" i="38"/>
  <c r="Z75" i="38" s="1"/>
  <c r="T75" i="38"/>
  <c r="R75" i="38"/>
  <c r="N75" i="38"/>
  <c r="L75" i="38"/>
  <c r="L76" i="38" s="1"/>
  <c r="H75" i="38"/>
  <c r="F75" i="38"/>
  <c r="AQ74" i="38"/>
  <c r="AO74" i="38"/>
  <c r="AN74" i="38"/>
  <c r="AN76" i="38" s="1"/>
  <c r="AJ74" i="38"/>
  <c r="AL74" i="38" s="1"/>
  <c r="AD74" i="38"/>
  <c r="AF74" i="38" s="1"/>
  <c r="Z74" i="38"/>
  <c r="X74" i="38"/>
  <c r="T74" i="38"/>
  <c r="R74" i="38"/>
  <c r="N74" i="38"/>
  <c r="L74" i="38"/>
  <c r="H74" i="38"/>
  <c r="F74" i="38"/>
  <c r="AQ73" i="38"/>
  <c r="AO73" i="38"/>
  <c r="AO76" i="38" s="1"/>
  <c r="AN73" i="38"/>
  <c r="AL73" i="38"/>
  <c r="AJ73" i="38"/>
  <c r="AJ76" i="38" s="1"/>
  <c r="AD73" i="38"/>
  <c r="AF73" i="38" s="1"/>
  <c r="X73" i="38"/>
  <c r="X76" i="38" s="1"/>
  <c r="Z76" i="38" s="1"/>
  <c r="T73" i="38"/>
  <c r="R73" i="38"/>
  <c r="R76" i="38" s="1"/>
  <c r="N73" i="38"/>
  <c r="L73" i="38"/>
  <c r="F73" i="38"/>
  <c r="F76" i="38" s="1"/>
  <c r="AK71" i="38"/>
  <c r="AI71" i="38"/>
  <c r="AH71" i="38"/>
  <c r="AE71" i="38"/>
  <c r="AC71" i="38"/>
  <c r="AB71" i="38"/>
  <c r="Y71" i="38"/>
  <c r="Z71" i="38" s="1"/>
  <c r="W71" i="38"/>
  <c r="V71" i="38"/>
  <c r="S71" i="38"/>
  <c r="Q71" i="38"/>
  <c r="P71" i="38"/>
  <c r="M71" i="38"/>
  <c r="K71" i="38"/>
  <c r="J71" i="38"/>
  <c r="G71" i="38"/>
  <c r="H71" i="38" s="1"/>
  <c r="F71" i="38"/>
  <c r="E71" i="38"/>
  <c r="D71" i="38"/>
  <c r="B71" i="38"/>
  <c r="AQ70" i="38"/>
  <c r="AO70" i="38"/>
  <c r="AN70" i="38"/>
  <c r="AP70" i="38" s="1"/>
  <c r="AR70" i="38" s="1"/>
  <c r="AL70" i="38"/>
  <c r="AJ70" i="38"/>
  <c r="AD70" i="38"/>
  <c r="AD71" i="38" s="1"/>
  <c r="AF71" i="38" s="1"/>
  <c r="X70" i="38"/>
  <c r="Z70" i="38" s="1"/>
  <c r="T70" i="38"/>
  <c r="R70" i="38"/>
  <c r="L70" i="38"/>
  <c r="N70" i="38" s="1"/>
  <c r="F70" i="38"/>
  <c r="H70" i="38" s="1"/>
  <c r="AQ69" i="38"/>
  <c r="AO69" i="38"/>
  <c r="AN69" i="38"/>
  <c r="AN71" i="38" s="1"/>
  <c r="AL69" i="38"/>
  <c r="AJ69" i="38"/>
  <c r="AF69" i="38"/>
  <c r="AD69" i="38"/>
  <c r="X69" i="38"/>
  <c r="Z69" i="38" s="1"/>
  <c r="R69" i="38"/>
  <c r="T69" i="38" s="1"/>
  <c r="N69" i="38"/>
  <c r="L69" i="38"/>
  <c r="H69" i="38"/>
  <c r="F69" i="38"/>
  <c r="AR68" i="38"/>
  <c r="AQ68" i="38"/>
  <c r="AQ71" i="38" s="1"/>
  <c r="AR71" i="38" s="1"/>
  <c r="AP68" i="38"/>
  <c r="AO68" i="38"/>
  <c r="AO71" i="38" s="1"/>
  <c r="AN68" i="38"/>
  <c r="AJ68" i="38"/>
  <c r="AL68" i="38" s="1"/>
  <c r="AF68" i="38"/>
  <c r="AD68" i="38"/>
  <c r="X68" i="38"/>
  <c r="X71" i="38" s="1"/>
  <c r="R68" i="38"/>
  <c r="R71" i="38" s="1"/>
  <c r="T71" i="38" s="1"/>
  <c r="N68" i="38"/>
  <c r="L68" i="38"/>
  <c r="L71" i="38" s="1"/>
  <c r="F68" i="38"/>
  <c r="H68" i="38" s="1"/>
  <c r="AK66" i="38"/>
  <c r="AJ66" i="38"/>
  <c r="AL66" i="38" s="1"/>
  <c r="AH66" i="38"/>
  <c r="AE66" i="38"/>
  <c r="AC66" i="38"/>
  <c r="AB66" i="38"/>
  <c r="Y66" i="38"/>
  <c r="Z66" i="38" s="1"/>
  <c r="W66" i="38"/>
  <c r="V66" i="38"/>
  <c r="S66" i="38"/>
  <c r="Q66" i="38"/>
  <c r="P66" i="38"/>
  <c r="M66" i="38"/>
  <c r="K66" i="38"/>
  <c r="J66" i="38"/>
  <c r="G66" i="38"/>
  <c r="F66" i="38"/>
  <c r="H66" i="38" s="1"/>
  <c r="E66" i="38"/>
  <c r="D66" i="38"/>
  <c r="B66" i="38"/>
  <c r="AQ65" i="38"/>
  <c r="AR65" i="38" s="1"/>
  <c r="AO65" i="38"/>
  <c r="AN65" i="38"/>
  <c r="AP65" i="38" s="1"/>
  <c r="AJ65" i="38"/>
  <c r="AL65" i="38" s="1"/>
  <c r="AD65" i="38"/>
  <c r="AF65" i="38" s="1"/>
  <c r="Z65" i="38"/>
  <c r="X65" i="38"/>
  <c r="R65" i="38"/>
  <c r="T65" i="38" s="1"/>
  <c r="L65" i="38"/>
  <c r="N65" i="38" s="1"/>
  <c r="F65" i="38"/>
  <c r="H65" i="38" s="1"/>
  <c r="AQ64" i="38"/>
  <c r="AO64" i="38"/>
  <c r="AN64" i="38"/>
  <c r="AN66" i="38" s="1"/>
  <c r="AL64" i="38"/>
  <c r="AJ64" i="38"/>
  <c r="AD64" i="38"/>
  <c r="AF64" i="38" s="1"/>
  <c r="X64" i="38"/>
  <c r="Z64" i="38" s="1"/>
  <c r="R64" i="38"/>
  <c r="T64" i="38" s="1"/>
  <c r="N64" i="38"/>
  <c r="L64" i="38"/>
  <c r="H64" i="38"/>
  <c r="F64" i="38"/>
  <c r="AQ63" i="38"/>
  <c r="AQ66" i="38" s="1"/>
  <c r="AO63" i="38"/>
  <c r="AO66" i="38" s="1"/>
  <c r="AN63" i="38"/>
  <c r="AP63" i="38" s="1"/>
  <c r="AL63" i="38"/>
  <c r="AJ63" i="38"/>
  <c r="AD63" i="38"/>
  <c r="AD66" i="38" s="1"/>
  <c r="AF66" i="38" s="1"/>
  <c r="X63" i="38"/>
  <c r="X66" i="38" s="1"/>
  <c r="T63" i="38"/>
  <c r="R63" i="38"/>
  <c r="R66" i="38" s="1"/>
  <c r="T66" i="38" s="1"/>
  <c r="N63" i="38"/>
  <c r="L63" i="38"/>
  <c r="L66" i="38" s="1"/>
  <c r="F63" i="38"/>
  <c r="H63" i="38" s="1"/>
  <c r="AK61" i="38"/>
  <c r="AI61" i="38"/>
  <c r="AH61" i="38"/>
  <c r="AE61" i="38"/>
  <c r="AF61" i="38" s="1"/>
  <c r="AC61" i="38"/>
  <c r="AB61" i="38"/>
  <c r="Y61" i="38"/>
  <c r="X61" i="38"/>
  <c r="Z61" i="38" s="1"/>
  <c r="W61" i="38"/>
  <c r="V61" i="38"/>
  <c r="S61" i="38"/>
  <c r="Q61" i="38"/>
  <c r="P61" i="38"/>
  <c r="M61" i="38"/>
  <c r="N61" i="38" s="1"/>
  <c r="L61" i="38"/>
  <c r="K61" i="38"/>
  <c r="J61" i="38"/>
  <c r="G61" i="38"/>
  <c r="E61" i="38"/>
  <c r="D61" i="38"/>
  <c r="B61" i="38"/>
  <c r="AQ60" i="38"/>
  <c r="AO60" i="38"/>
  <c r="AO61" i="38" s="1"/>
  <c r="AN60" i="38"/>
  <c r="AP60" i="38" s="1"/>
  <c r="AL60" i="38"/>
  <c r="AJ60" i="38"/>
  <c r="AJ61" i="38" s="1"/>
  <c r="AL61" i="38" s="1"/>
  <c r="AF60" i="38"/>
  <c r="AD60" i="38"/>
  <c r="Z60" i="38"/>
  <c r="X60" i="38"/>
  <c r="R60" i="38"/>
  <c r="T60" i="38" s="1"/>
  <c r="N60" i="38"/>
  <c r="L60" i="38"/>
  <c r="H60" i="38"/>
  <c r="F60" i="38"/>
  <c r="AR59" i="38"/>
  <c r="AQ59" i="38"/>
  <c r="AP59" i="38"/>
  <c r="AO59" i="38"/>
  <c r="AN59" i="38"/>
  <c r="AN61" i="38" s="1"/>
  <c r="AJ59" i="38"/>
  <c r="AL59" i="38" s="1"/>
  <c r="AF59" i="38"/>
  <c r="AD59" i="38"/>
  <c r="X59" i="38"/>
  <c r="Z59" i="38" s="1"/>
  <c r="R59" i="38"/>
  <c r="T59" i="38" s="1"/>
  <c r="N59" i="38"/>
  <c r="L59" i="38"/>
  <c r="F59" i="38"/>
  <c r="H59" i="38" s="1"/>
  <c r="AQ58" i="38"/>
  <c r="AO58" i="38"/>
  <c r="AN58" i="38"/>
  <c r="AP58" i="38" s="1"/>
  <c r="AP61" i="38" s="1"/>
  <c r="AL58" i="38"/>
  <c r="AJ58" i="38"/>
  <c r="AF58" i="38"/>
  <c r="AD58" i="38"/>
  <c r="AD61" i="38" s="1"/>
  <c r="Z58" i="38"/>
  <c r="X58" i="38"/>
  <c r="T58" i="38"/>
  <c r="R58" i="38"/>
  <c r="R61" i="38" s="1"/>
  <c r="L58" i="38"/>
  <c r="N58" i="38" s="1"/>
  <c r="F58" i="38"/>
  <c r="F61" i="38" s="1"/>
  <c r="H61" i="38" s="1"/>
  <c r="AK56" i="38"/>
  <c r="AL56" i="38" s="1"/>
  <c r="AI56" i="38"/>
  <c r="AH56" i="38"/>
  <c r="AE56" i="38"/>
  <c r="AF56" i="38" s="1"/>
  <c r="AD56" i="38"/>
  <c r="AC56" i="38"/>
  <c r="AB56" i="38"/>
  <c r="Y56" i="38"/>
  <c r="W56" i="38"/>
  <c r="V56" i="38"/>
  <c r="S56" i="38"/>
  <c r="Q56" i="38"/>
  <c r="P56" i="38"/>
  <c r="M56" i="38"/>
  <c r="K56" i="38"/>
  <c r="J56" i="38"/>
  <c r="G56" i="38"/>
  <c r="E56" i="38"/>
  <c r="D56" i="38"/>
  <c r="B56" i="38"/>
  <c r="AQ55" i="38"/>
  <c r="AP55" i="38"/>
  <c r="AR55" i="38" s="1"/>
  <c r="AO55" i="38"/>
  <c r="AO56" i="38" s="1"/>
  <c r="AN55" i="38"/>
  <c r="AJ55" i="38"/>
  <c r="AL55" i="38" s="1"/>
  <c r="AD55" i="38"/>
  <c r="AF55" i="38" s="1"/>
  <c r="X55" i="38"/>
  <c r="Z55" i="38" s="1"/>
  <c r="R55" i="38"/>
  <c r="T55" i="38" s="1"/>
  <c r="L55" i="38"/>
  <c r="N55" i="38" s="1"/>
  <c r="F55" i="38"/>
  <c r="H55" i="38" s="1"/>
  <c r="AQ54" i="38"/>
  <c r="AO54" i="38"/>
  <c r="AN54" i="38"/>
  <c r="AP54" i="38" s="1"/>
  <c r="AJ54" i="38"/>
  <c r="AL54" i="38" s="1"/>
  <c r="AF54" i="38"/>
  <c r="AD54" i="38"/>
  <c r="Z54" i="38"/>
  <c r="X54" i="38"/>
  <c r="T54" i="38"/>
  <c r="R54" i="38"/>
  <c r="L54" i="38"/>
  <c r="N54" i="38" s="1"/>
  <c r="H54" i="38"/>
  <c r="F54" i="38"/>
  <c r="AQ53" i="38"/>
  <c r="AO53" i="38"/>
  <c r="AN53" i="38"/>
  <c r="AN56" i="38" s="1"/>
  <c r="AJ53" i="38"/>
  <c r="AJ56" i="38" s="1"/>
  <c r="AD53" i="38"/>
  <c r="AF53" i="38" s="1"/>
  <c r="X53" i="38"/>
  <c r="X56" i="38" s="1"/>
  <c r="Z56" i="38" s="1"/>
  <c r="T53" i="38"/>
  <c r="R53" i="38"/>
  <c r="R56" i="38" s="1"/>
  <c r="L53" i="38"/>
  <c r="N53" i="38" s="1"/>
  <c r="F53" i="38"/>
  <c r="F56" i="38" s="1"/>
  <c r="AK51" i="38"/>
  <c r="AI51" i="38"/>
  <c r="AH51" i="38"/>
  <c r="AE51" i="38"/>
  <c r="AC51" i="38"/>
  <c r="AB51" i="38"/>
  <c r="Y51" i="38"/>
  <c r="Z51" i="38" s="1"/>
  <c r="W51" i="38"/>
  <c r="V51" i="38"/>
  <c r="S51" i="38"/>
  <c r="T51" i="38" s="1"/>
  <c r="Q51" i="38"/>
  <c r="P51" i="38"/>
  <c r="M51" i="38"/>
  <c r="K51" i="38"/>
  <c r="J51" i="38"/>
  <c r="G51" i="38"/>
  <c r="E51" i="38"/>
  <c r="D51" i="38"/>
  <c r="B51" i="38"/>
  <c r="AQ50" i="38"/>
  <c r="AO50" i="38"/>
  <c r="AN50" i="38"/>
  <c r="AP50" i="38" s="1"/>
  <c r="AJ50" i="38"/>
  <c r="AL50" i="38" s="1"/>
  <c r="AD50" i="38"/>
  <c r="AF50" i="38" s="1"/>
  <c r="Z50" i="38"/>
  <c r="X50" i="38"/>
  <c r="T50" i="38"/>
  <c r="R50" i="38"/>
  <c r="N50" i="38"/>
  <c r="L50" i="38"/>
  <c r="H50" i="38"/>
  <c r="F50" i="38"/>
  <c r="AQ49" i="38"/>
  <c r="AO49" i="38"/>
  <c r="AN49" i="38"/>
  <c r="AJ49" i="38"/>
  <c r="AL49" i="38" s="1"/>
  <c r="AD49" i="38"/>
  <c r="AD51" i="38" s="1"/>
  <c r="X49" i="38"/>
  <c r="Z49" i="38" s="1"/>
  <c r="T49" i="38"/>
  <c r="R49" i="38"/>
  <c r="N49" i="38"/>
  <c r="L49" i="38"/>
  <c r="F49" i="38"/>
  <c r="H49" i="38" s="1"/>
  <c r="AQ48" i="38"/>
  <c r="AQ51" i="38" s="1"/>
  <c r="AO48" i="38"/>
  <c r="AO51" i="38" s="1"/>
  <c r="AN48" i="38"/>
  <c r="AJ48" i="38"/>
  <c r="AL48" i="38" s="1"/>
  <c r="AD48" i="38"/>
  <c r="AF48" i="38" s="1"/>
  <c r="X48" i="38"/>
  <c r="X51" i="38" s="1"/>
  <c r="R48" i="38"/>
  <c r="R51" i="38" s="1"/>
  <c r="L48" i="38"/>
  <c r="L51" i="38" s="1"/>
  <c r="F48" i="38"/>
  <c r="F51" i="38" s="1"/>
  <c r="H51" i="38" s="1"/>
  <c r="AI46" i="38"/>
  <c r="AH46" i="38"/>
  <c r="AC46" i="38"/>
  <c r="AB46" i="38"/>
  <c r="W46" i="38"/>
  <c r="V46" i="38"/>
  <c r="Q46" i="38"/>
  <c r="P46" i="38"/>
  <c r="K46" i="38"/>
  <c r="J46" i="38"/>
  <c r="F46" i="38"/>
  <c r="E46" i="38"/>
  <c r="D46" i="38"/>
  <c r="B46" i="38"/>
  <c r="AQ45" i="38"/>
  <c r="AR45" i="38" s="1"/>
  <c r="AO45" i="38"/>
  <c r="AN45" i="38"/>
  <c r="AP45" i="38" s="1"/>
  <c r="AJ45" i="38"/>
  <c r="AL45" i="38" s="1"/>
  <c r="AD45" i="38"/>
  <c r="AD46" i="38" s="1"/>
  <c r="Z45" i="38"/>
  <c r="X45" i="38"/>
  <c r="R45" i="38"/>
  <c r="T45" i="38" s="1"/>
  <c r="L45" i="38"/>
  <c r="N45" i="38" s="1"/>
  <c r="H45" i="38"/>
  <c r="F45" i="38"/>
  <c r="AQ44" i="38"/>
  <c r="AO44" i="38"/>
  <c r="AN44" i="38"/>
  <c r="AN46" i="38" s="1"/>
  <c r="AL44" i="38"/>
  <c r="AJ44" i="38"/>
  <c r="AF44" i="38"/>
  <c r="AD44" i="38"/>
  <c r="Z44" i="38"/>
  <c r="X44" i="38"/>
  <c r="R44" i="38"/>
  <c r="T44" i="38" s="1"/>
  <c r="N44" i="38"/>
  <c r="L44" i="38"/>
  <c r="H44" i="38"/>
  <c r="F44" i="38"/>
  <c r="AQ43" i="38"/>
  <c r="AQ46" i="38" s="1"/>
  <c r="AR46" i="38" s="1"/>
  <c r="AO43" i="38"/>
  <c r="AO46" i="38" s="1"/>
  <c r="AN43" i="38"/>
  <c r="AP43" i="38" s="1"/>
  <c r="AL43" i="38"/>
  <c r="AJ43" i="38"/>
  <c r="AJ46" i="38" s="1"/>
  <c r="AD43" i="38"/>
  <c r="AF43" i="38" s="1"/>
  <c r="X43" i="38"/>
  <c r="X46" i="38" s="1"/>
  <c r="T43" i="38"/>
  <c r="R43" i="38"/>
  <c r="R46" i="38" s="1"/>
  <c r="N43" i="38"/>
  <c r="L43" i="38"/>
  <c r="L46" i="38" s="1"/>
  <c r="F43" i="38"/>
  <c r="H43" i="38" s="1"/>
  <c r="AK41" i="38"/>
  <c r="AI41" i="38"/>
  <c r="AH41" i="38"/>
  <c r="AE41" i="38"/>
  <c r="AC41" i="38"/>
  <c r="AB41" i="38"/>
  <c r="Y41" i="38"/>
  <c r="X41" i="38"/>
  <c r="Z41" i="38" s="1"/>
  <c r="W41" i="38"/>
  <c r="V41" i="38"/>
  <c r="S41" i="38"/>
  <c r="Q41" i="38"/>
  <c r="P41" i="38"/>
  <c r="M41" i="38"/>
  <c r="N41" i="38" s="1"/>
  <c r="L41" i="38"/>
  <c r="K41" i="38"/>
  <c r="J41" i="38"/>
  <c r="G41" i="38"/>
  <c r="E41" i="38"/>
  <c r="D41" i="38"/>
  <c r="B41" i="38"/>
  <c r="AQ40" i="38"/>
  <c r="AO40" i="38"/>
  <c r="AO41" i="38" s="1"/>
  <c r="AN40" i="38"/>
  <c r="AP40" i="38" s="1"/>
  <c r="AR40" i="38" s="1"/>
  <c r="AL40" i="38"/>
  <c r="AJ40" i="38"/>
  <c r="AJ41" i="38" s="1"/>
  <c r="AL41" i="38" s="1"/>
  <c r="AF40" i="38"/>
  <c r="AD40" i="38"/>
  <c r="Z40" i="38"/>
  <c r="X40" i="38"/>
  <c r="R40" i="38"/>
  <c r="T40" i="38" s="1"/>
  <c r="L40" i="38"/>
  <c r="N40" i="38" s="1"/>
  <c r="H40" i="38"/>
  <c r="F40" i="38"/>
  <c r="AQ39" i="38"/>
  <c r="AR39" i="38" s="1"/>
  <c r="AP39" i="38"/>
  <c r="AO39" i="38"/>
  <c r="AN39" i="38"/>
  <c r="AN41" i="38" s="1"/>
  <c r="AJ39" i="38"/>
  <c r="AL39" i="38" s="1"/>
  <c r="AD39" i="38"/>
  <c r="AF39" i="38" s="1"/>
  <c r="X39" i="38"/>
  <c r="Z39" i="38" s="1"/>
  <c r="R39" i="38"/>
  <c r="T39" i="38" s="1"/>
  <c r="N39" i="38"/>
  <c r="L39" i="38"/>
  <c r="F39" i="38"/>
  <c r="H39" i="38" s="1"/>
  <c r="AQ38" i="38"/>
  <c r="AR38" i="38" s="1"/>
  <c r="AP38" i="38"/>
  <c r="AP41" i="38" s="1"/>
  <c r="AO38" i="38"/>
  <c r="AN38" i="38"/>
  <c r="AL38" i="38"/>
  <c r="AJ38" i="38"/>
  <c r="AF38" i="38"/>
  <c r="AD38" i="38"/>
  <c r="AD41" i="38" s="1"/>
  <c r="Z38" i="38"/>
  <c r="X38" i="38"/>
  <c r="R38" i="38"/>
  <c r="T38" i="38" s="1"/>
  <c r="L38" i="38"/>
  <c r="N38" i="38" s="1"/>
  <c r="F38" i="38"/>
  <c r="F41" i="38" s="1"/>
  <c r="AK36" i="38"/>
  <c r="AL36" i="38" s="1"/>
  <c r="AI36" i="38"/>
  <c r="AH36" i="38"/>
  <c r="AE36" i="38"/>
  <c r="AF36" i="38" s="1"/>
  <c r="AD36" i="38"/>
  <c r="AC36" i="38"/>
  <c r="AB36" i="38"/>
  <c r="Y36" i="38"/>
  <c r="W36" i="38"/>
  <c r="V36" i="38"/>
  <c r="S36" i="38"/>
  <c r="T36" i="38" s="1"/>
  <c r="Q36" i="38"/>
  <c r="P36" i="38"/>
  <c r="M36" i="38"/>
  <c r="K36" i="38"/>
  <c r="J36" i="38"/>
  <c r="G36" i="38"/>
  <c r="E36" i="38"/>
  <c r="D36" i="38"/>
  <c r="B36" i="38"/>
  <c r="AQ35" i="38"/>
  <c r="AP35" i="38"/>
  <c r="AR35" i="38" s="1"/>
  <c r="AO35" i="38"/>
  <c r="AO36" i="38" s="1"/>
  <c r="AN35" i="38"/>
  <c r="AJ35" i="38"/>
  <c r="AL35" i="38" s="1"/>
  <c r="AD35" i="38"/>
  <c r="AF35" i="38" s="1"/>
  <c r="Z35" i="38"/>
  <c r="X35" i="38"/>
  <c r="R35" i="38"/>
  <c r="T35" i="38" s="1"/>
  <c r="L35" i="38"/>
  <c r="N35" i="38" s="1"/>
  <c r="F35" i="38"/>
  <c r="H35" i="38" s="1"/>
  <c r="AQ34" i="38"/>
  <c r="AR34" i="38" s="1"/>
  <c r="AO34" i="38"/>
  <c r="AN34" i="38"/>
  <c r="AP34" i="38" s="1"/>
  <c r="AJ34" i="38"/>
  <c r="AL34" i="38" s="1"/>
  <c r="AF34" i="38"/>
  <c r="AD34" i="38"/>
  <c r="Z34" i="38"/>
  <c r="X34" i="38"/>
  <c r="T34" i="38"/>
  <c r="R34" i="38"/>
  <c r="L34" i="38"/>
  <c r="N34" i="38" s="1"/>
  <c r="F34" i="38"/>
  <c r="H34" i="38" s="1"/>
  <c r="AQ33" i="38"/>
  <c r="AO33" i="38"/>
  <c r="AN33" i="38"/>
  <c r="AN36" i="38" s="1"/>
  <c r="AL33" i="38"/>
  <c r="AJ33" i="38"/>
  <c r="AJ36" i="38" s="1"/>
  <c r="AD33" i="38"/>
  <c r="AF33" i="38" s="1"/>
  <c r="X33" i="38"/>
  <c r="X36" i="38" s="1"/>
  <c r="Z36" i="38" s="1"/>
  <c r="T33" i="38"/>
  <c r="R33" i="38"/>
  <c r="R36" i="38" s="1"/>
  <c r="L33" i="38"/>
  <c r="N33" i="38" s="1"/>
  <c r="F33" i="38"/>
  <c r="F36" i="38" s="1"/>
  <c r="AK31" i="38"/>
  <c r="AI31" i="38"/>
  <c r="AH31" i="38"/>
  <c r="AE31" i="38"/>
  <c r="AF31" i="38" s="1"/>
  <c r="AC31" i="38"/>
  <c r="AB31" i="38"/>
  <c r="Y31" i="38"/>
  <c r="Z31" i="38" s="1"/>
  <c r="W31" i="38"/>
  <c r="V31" i="38"/>
  <c r="S31" i="38"/>
  <c r="Q31" i="38"/>
  <c r="P31" i="38"/>
  <c r="M31" i="38"/>
  <c r="K31" i="38"/>
  <c r="J31" i="38"/>
  <c r="G31" i="38"/>
  <c r="E31" i="38"/>
  <c r="D31" i="38"/>
  <c r="B31" i="38"/>
  <c r="AQ30" i="38"/>
  <c r="AR30" i="38" s="1"/>
  <c r="AO30" i="38"/>
  <c r="AN30" i="38"/>
  <c r="AP30" i="38" s="1"/>
  <c r="AJ30" i="38"/>
  <c r="AL30" i="38" s="1"/>
  <c r="AD30" i="38"/>
  <c r="AF30" i="38" s="1"/>
  <c r="Z30" i="38"/>
  <c r="X30" i="38"/>
  <c r="T30" i="38"/>
  <c r="R30" i="38"/>
  <c r="N30" i="38"/>
  <c r="L30" i="38"/>
  <c r="F30" i="38"/>
  <c r="H30" i="38" s="1"/>
  <c r="AQ29" i="38"/>
  <c r="AO29" i="38"/>
  <c r="AN29" i="38"/>
  <c r="AN31" i="38" s="1"/>
  <c r="AJ29" i="38"/>
  <c r="AL29" i="38" s="1"/>
  <c r="AD29" i="38"/>
  <c r="AD31" i="38" s="1"/>
  <c r="X29" i="38"/>
  <c r="Z29" i="38" s="1"/>
  <c r="T29" i="38"/>
  <c r="R29" i="38"/>
  <c r="N29" i="38"/>
  <c r="L29" i="38"/>
  <c r="F29" i="38"/>
  <c r="H29" i="38" s="1"/>
  <c r="AQ28" i="38"/>
  <c r="AQ31" i="38" s="1"/>
  <c r="AR31" i="38" s="1"/>
  <c r="AO28" i="38"/>
  <c r="AO31" i="38" s="1"/>
  <c r="AN28" i="38"/>
  <c r="AJ28" i="38"/>
  <c r="AL28" i="38" s="1"/>
  <c r="AD28" i="38"/>
  <c r="AF28" i="38" s="1"/>
  <c r="X28" i="38"/>
  <c r="X31" i="38" s="1"/>
  <c r="T28" i="38"/>
  <c r="R28" i="38"/>
  <c r="R31" i="38" s="1"/>
  <c r="N28" i="38"/>
  <c r="L28" i="38"/>
  <c r="L31" i="38" s="1"/>
  <c r="N31" i="38" s="1"/>
  <c r="H28" i="38"/>
  <c r="F28" i="38"/>
  <c r="F31" i="38" s="1"/>
  <c r="AK26" i="38"/>
  <c r="AI26" i="38"/>
  <c r="AH26" i="38"/>
  <c r="AE26" i="38"/>
  <c r="AC26" i="38"/>
  <c r="AB26" i="38"/>
  <c r="Y26" i="38"/>
  <c r="W26" i="38"/>
  <c r="V26" i="38"/>
  <c r="S26" i="38"/>
  <c r="Q26" i="38"/>
  <c r="P26" i="38"/>
  <c r="M26" i="38"/>
  <c r="N26" i="38" s="1"/>
  <c r="K26" i="38"/>
  <c r="J26" i="38"/>
  <c r="G26" i="38"/>
  <c r="E26" i="38"/>
  <c r="D26" i="38"/>
  <c r="B26" i="38"/>
  <c r="AQ25" i="38"/>
  <c r="AO25" i="38"/>
  <c r="AN25" i="38"/>
  <c r="AP25" i="38" s="1"/>
  <c r="AJ25" i="38"/>
  <c r="AL25" i="38" s="1"/>
  <c r="AD25" i="38"/>
  <c r="AF25" i="38" s="1"/>
  <c r="X25" i="38"/>
  <c r="Z25" i="38" s="1"/>
  <c r="T25" i="38"/>
  <c r="R25" i="38"/>
  <c r="L25" i="38"/>
  <c r="N25" i="38" s="1"/>
  <c r="H25" i="38"/>
  <c r="F25" i="38"/>
  <c r="AQ24" i="38"/>
  <c r="AO24" i="38"/>
  <c r="AN24" i="38"/>
  <c r="AN26" i="38" s="1"/>
  <c r="AL24" i="38"/>
  <c r="AJ24" i="38"/>
  <c r="AD24" i="38"/>
  <c r="AF24" i="38" s="1"/>
  <c r="Z24" i="38"/>
  <c r="X24" i="38"/>
  <c r="T24" i="38"/>
  <c r="R24" i="38"/>
  <c r="N24" i="38"/>
  <c r="L24" i="38"/>
  <c r="F24" i="38"/>
  <c r="H24" i="38" s="1"/>
  <c r="AQ23" i="38"/>
  <c r="AO23" i="38"/>
  <c r="AN23" i="38"/>
  <c r="AJ23" i="38"/>
  <c r="AL23" i="38" s="1"/>
  <c r="AD23" i="38"/>
  <c r="AD26" i="38" s="1"/>
  <c r="AF26" i="38" s="1"/>
  <c r="X23" i="38"/>
  <c r="X26" i="38" s="1"/>
  <c r="R23" i="38"/>
  <c r="R26" i="38" s="1"/>
  <c r="N23" i="38"/>
  <c r="L23" i="38"/>
  <c r="L26" i="38" s="1"/>
  <c r="F23" i="38"/>
  <c r="H23" i="38" s="1"/>
  <c r="AK21" i="38"/>
  <c r="AI21" i="38"/>
  <c r="AH21" i="38"/>
  <c r="AE21" i="38"/>
  <c r="AF21" i="38" s="1"/>
  <c r="AC21" i="38"/>
  <c r="AB21" i="38"/>
  <c r="Y21" i="38"/>
  <c r="X21" i="38"/>
  <c r="Z21" i="38" s="1"/>
  <c r="W21" i="38"/>
  <c r="V21" i="38"/>
  <c r="S21" i="38"/>
  <c r="Q21" i="38"/>
  <c r="P21" i="38"/>
  <c r="M21" i="38"/>
  <c r="K21" i="38"/>
  <c r="J21" i="38"/>
  <c r="G21" i="38"/>
  <c r="H21" i="38" s="1"/>
  <c r="E21" i="38"/>
  <c r="D21" i="38"/>
  <c r="B21" i="38"/>
  <c r="AQ20" i="38"/>
  <c r="AO20" i="38"/>
  <c r="AN20" i="38"/>
  <c r="AP20" i="38" s="1"/>
  <c r="AR20" i="38" s="1"/>
  <c r="AL20" i="38"/>
  <c r="AJ20" i="38"/>
  <c r="AJ21" i="38" s="1"/>
  <c r="AL21" i="38" s="1"/>
  <c r="AF20" i="38"/>
  <c r="AD20" i="38"/>
  <c r="X20" i="38"/>
  <c r="Z20" i="38" s="1"/>
  <c r="R20" i="38"/>
  <c r="T20" i="38" s="1"/>
  <c r="N20" i="38"/>
  <c r="L20" i="38"/>
  <c r="H20" i="38"/>
  <c r="F20" i="38"/>
  <c r="AQ19" i="38"/>
  <c r="AO19" i="38"/>
  <c r="AP19" i="38" s="1"/>
  <c r="AN19" i="38"/>
  <c r="AN21" i="38" s="1"/>
  <c r="AL19" i="38"/>
  <c r="AJ19" i="38"/>
  <c r="AD19" i="38"/>
  <c r="AF19" i="38" s="1"/>
  <c r="X19" i="38"/>
  <c r="Z19" i="38" s="1"/>
  <c r="R19" i="38"/>
  <c r="T19" i="38" s="1"/>
  <c r="N19" i="38"/>
  <c r="L19" i="38"/>
  <c r="F19" i="38"/>
  <c r="H19" i="38" s="1"/>
  <c r="AQ18" i="38"/>
  <c r="AO18" i="38"/>
  <c r="AP18" i="38" s="1"/>
  <c r="AN18" i="38"/>
  <c r="AL18" i="38"/>
  <c r="AJ18" i="38"/>
  <c r="AF18" i="38"/>
  <c r="AD18" i="38"/>
  <c r="AD21" i="38" s="1"/>
  <c r="Z18" i="38"/>
  <c r="X18" i="38"/>
  <c r="R18" i="38"/>
  <c r="T18" i="38" s="1"/>
  <c r="L18" i="38"/>
  <c r="N18" i="38" s="1"/>
  <c r="F18" i="38"/>
  <c r="F21" i="38" s="1"/>
  <c r="AK16" i="38"/>
  <c r="AI16" i="38"/>
  <c r="AH16" i="38"/>
  <c r="AE16" i="38"/>
  <c r="AF16" i="38" s="1"/>
  <c r="AD16" i="38"/>
  <c r="AC16" i="38"/>
  <c r="AB16" i="38"/>
  <c r="Y16" i="38"/>
  <c r="W16" i="38"/>
  <c r="V16" i="38"/>
  <c r="S16" i="38"/>
  <c r="Q16" i="38"/>
  <c r="P16" i="38"/>
  <c r="M16" i="38"/>
  <c r="K16" i="38"/>
  <c r="J16" i="38"/>
  <c r="G16" i="38"/>
  <c r="H16" i="38" s="1"/>
  <c r="E16" i="38"/>
  <c r="D16" i="38"/>
  <c r="B16" i="38"/>
  <c r="AQ15" i="38"/>
  <c r="AP15" i="38"/>
  <c r="AR15" i="38" s="1"/>
  <c r="AO15" i="38"/>
  <c r="AN15" i="38"/>
  <c r="AL15" i="38"/>
  <c r="AJ15" i="38"/>
  <c r="AD15" i="38"/>
  <c r="AF15" i="38" s="1"/>
  <c r="Z15" i="38"/>
  <c r="X15" i="38"/>
  <c r="R15" i="38"/>
  <c r="T15" i="38" s="1"/>
  <c r="L15" i="38"/>
  <c r="N15" i="38" s="1"/>
  <c r="H15" i="38"/>
  <c r="F15" i="38"/>
  <c r="AQ14" i="38"/>
  <c r="AO14" i="38"/>
  <c r="AN14" i="38"/>
  <c r="AP14" i="38" s="1"/>
  <c r="AR14" i="38" s="1"/>
  <c r="AL14" i="38"/>
  <c r="AJ14" i="38"/>
  <c r="AF14" i="38"/>
  <c r="AD14" i="38"/>
  <c r="Z14" i="38"/>
  <c r="X14" i="38"/>
  <c r="T14" i="38"/>
  <c r="R14" i="38"/>
  <c r="N14" i="38"/>
  <c r="L14" i="38"/>
  <c r="F14" i="38"/>
  <c r="H14" i="38" s="1"/>
  <c r="AQ13" i="38"/>
  <c r="AO13" i="38"/>
  <c r="AN13" i="38"/>
  <c r="AN16" i="38" s="1"/>
  <c r="AJ13" i="38"/>
  <c r="AJ16" i="38" s="1"/>
  <c r="AL16" i="38" s="1"/>
  <c r="AF13" i="38"/>
  <c r="AD13" i="38"/>
  <c r="Z13" i="38"/>
  <c r="X13" i="38"/>
  <c r="X16" i="38" s="1"/>
  <c r="R13" i="38"/>
  <c r="T13" i="38" s="1"/>
  <c r="L13" i="38"/>
  <c r="N13" i="38" s="1"/>
  <c r="F13" i="38"/>
  <c r="F16" i="38" s="1"/>
  <c r="AK11" i="38"/>
  <c r="AI11" i="38"/>
  <c r="AH11" i="38"/>
  <c r="AE11" i="38"/>
  <c r="AC11" i="38"/>
  <c r="AB11" i="38"/>
  <c r="Y11" i="38"/>
  <c r="Z11" i="38" s="1"/>
  <c r="W11" i="38"/>
  <c r="V11" i="38"/>
  <c r="S11" i="38"/>
  <c r="Q11" i="38"/>
  <c r="P11" i="38"/>
  <c r="M11" i="38"/>
  <c r="K11" i="38"/>
  <c r="J11" i="38"/>
  <c r="G11" i="38"/>
  <c r="E11" i="38"/>
  <c r="D11" i="38"/>
  <c r="B11" i="38"/>
  <c r="AQ10" i="38"/>
  <c r="AR10" i="38" s="1"/>
  <c r="AO10" i="38"/>
  <c r="AN10" i="38"/>
  <c r="AP10" i="38" s="1"/>
  <c r="AL10" i="38"/>
  <c r="AJ10" i="38"/>
  <c r="AD10" i="38"/>
  <c r="AF10" i="38" s="1"/>
  <c r="Z10" i="38"/>
  <c r="X10" i="38"/>
  <c r="T10" i="38"/>
  <c r="R10" i="38"/>
  <c r="N10" i="38"/>
  <c r="L10" i="38"/>
  <c r="H10" i="38"/>
  <c r="F10" i="38"/>
  <c r="AQ9" i="38"/>
  <c r="AO9" i="38"/>
  <c r="AN9" i="38"/>
  <c r="AN11" i="38" s="1"/>
  <c r="AJ9" i="38"/>
  <c r="AL9" i="38" s="1"/>
  <c r="AD9" i="38"/>
  <c r="AD11" i="38" s="1"/>
  <c r="X9" i="38"/>
  <c r="Z9" i="38" s="1"/>
  <c r="T9" i="38"/>
  <c r="R9" i="38"/>
  <c r="L9" i="38"/>
  <c r="N9" i="38" s="1"/>
  <c r="F9" i="38"/>
  <c r="H9" i="38" s="1"/>
  <c r="AQ8" i="38"/>
  <c r="AQ11" i="38" s="1"/>
  <c r="AO8" i="38"/>
  <c r="AO11" i="38" s="1"/>
  <c r="AN8" i="38"/>
  <c r="AJ8" i="38"/>
  <c r="AL8" i="38" s="1"/>
  <c r="AD8" i="38"/>
  <c r="AF8" i="38" s="1"/>
  <c r="X8" i="38"/>
  <c r="X11" i="38" s="1"/>
  <c r="T8" i="38"/>
  <c r="R8" i="38"/>
  <c r="R11" i="38" s="1"/>
  <c r="L8" i="38"/>
  <c r="L11" i="38" s="1"/>
  <c r="H8" i="38"/>
  <c r="F8" i="38"/>
  <c r="F11" i="38" s="1"/>
  <c r="AK6" i="38"/>
  <c r="AI6" i="38"/>
  <c r="AH6" i="38"/>
  <c r="AE6" i="38"/>
  <c r="AC6" i="38"/>
  <c r="AB6" i="38"/>
  <c r="Y6" i="38"/>
  <c r="Z6" i="38" s="1"/>
  <c r="W6" i="38"/>
  <c r="V6" i="38"/>
  <c r="S6" i="38"/>
  <c r="Q6" i="38"/>
  <c r="P6" i="38"/>
  <c r="M6" i="38"/>
  <c r="K6" i="38"/>
  <c r="J6" i="38"/>
  <c r="G6" i="38"/>
  <c r="E6" i="38"/>
  <c r="D6" i="38"/>
  <c r="B6" i="38"/>
  <c r="AQ5" i="38"/>
  <c r="AO5" i="38"/>
  <c r="AN5" i="38"/>
  <c r="AP5" i="38" s="1"/>
  <c r="AR5" i="38" s="1"/>
  <c r="AJ5" i="38"/>
  <c r="AL5" i="38" s="1"/>
  <c r="AD5" i="38"/>
  <c r="AF5" i="38" s="1"/>
  <c r="X5" i="38"/>
  <c r="Z5" i="38" s="1"/>
  <c r="R5" i="38"/>
  <c r="T5" i="38" s="1"/>
  <c r="L5" i="38"/>
  <c r="N5" i="38" s="1"/>
  <c r="F5" i="38"/>
  <c r="H5" i="38" s="1"/>
  <c r="AQ4" i="38"/>
  <c r="AO4" i="38"/>
  <c r="AN4" i="38"/>
  <c r="AN6" i="38" s="1"/>
  <c r="AL4" i="38"/>
  <c r="AJ4" i="38"/>
  <c r="AF4" i="38"/>
  <c r="AD4" i="38"/>
  <c r="X4" i="38"/>
  <c r="Z4" i="38" s="1"/>
  <c r="R4" i="38"/>
  <c r="T4" i="38" s="1"/>
  <c r="L4" i="38"/>
  <c r="N4" i="38" s="1"/>
  <c r="F4" i="38"/>
  <c r="H4" i="38" s="1"/>
  <c r="AQ3" i="38"/>
  <c r="AO3" i="38"/>
  <c r="AN3" i="38"/>
  <c r="AL3" i="38"/>
  <c r="AJ3" i="38"/>
  <c r="AJ6" i="38" s="1"/>
  <c r="AD3" i="38"/>
  <c r="AD6" i="38" s="1"/>
  <c r="AF6" i="38" s="1"/>
  <c r="X3" i="38"/>
  <c r="X6" i="38" s="1"/>
  <c r="R3" i="38"/>
  <c r="R6" i="38" s="1"/>
  <c r="L3" i="38"/>
  <c r="L6" i="38" s="1"/>
  <c r="F3" i="38"/>
  <c r="F6" i="38" s="1"/>
  <c r="H6" i="38" s="1"/>
  <c r="G6" i="37"/>
  <c r="AK96" i="37"/>
  <c r="AI96" i="37"/>
  <c r="AH96" i="37"/>
  <c r="AE96" i="37"/>
  <c r="AC96" i="37"/>
  <c r="AB96" i="37"/>
  <c r="Y96" i="37"/>
  <c r="W96" i="37"/>
  <c r="V96" i="37"/>
  <c r="S96" i="37"/>
  <c r="R96" i="37"/>
  <c r="T96" i="37" s="1"/>
  <c r="Q96" i="37"/>
  <c r="P96" i="37"/>
  <c r="M96" i="37"/>
  <c r="K96" i="37"/>
  <c r="J96" i="37"/>
  <c r="G96" i="37"/>
  <c r="E96" i="37"/>
  <c r="D96" i="37"/>
  <c r="B96" i="37"/>
  <c r="AQ95" i="37"/>
  <c r="AO95" i="37"/>
  <c r="AN95" i="37"/>
  <c r="AP95" i="37" s="1"/>
  <c r="AL95" i="37"/>
  <c r="AJ95" i="37"/>
  <c r="AF95" i="37"/>
  <c r="AD95" i="37"/>
  <c r="X95" i="37"/>
  <c r="Z95" i="37" s="1"/>
  <c r="R95" i="37"/>
  <c r="T95" i="37" s="1"/>
  <c r="L95" i="37"/>
  <c r="N95" i="37" s="1"/>
  <c r="F95" i="37"/>
  <c r="H95" i="37" s="1"/>
  <c r="AQ94" i="37"/>
  <c r="AP94" i="37"/>
  <c r="AR94" i="37" s="1"/>
  <c r="AO94" i="37"/>
  <c r="AN94" i="37"/>
  <c r="AN96" i="37" s="1"/>
  <c r="AJ94" i="37"/>
  <c r="AL94" i="37" s="1"/>
  <c r="AF94" i="37"/>
  <c r="X94" i="37"/>
  <c r="Z94" i="37" s="1"/>
  <c r="R94" i="37"/>
  <c r="T94" i="37" s="1"/>
  <c r="N94" i="37"/>
  <c r="L94" i="37"/>
  <c r="H94" i="37"/>
  <c r="F94" i="37"/>
  <c r="F96" i="37" s="1"/>
  <c r="AQ93" i="37"/>
  <c r="AQ96" i="37" s="1"/>
  <c r="AP93" i="37"/>
  <c r="AO93" i="37"/>
  <c r="AO96" i="37" s="1"/>
  <c r="AN93" i="37"/>
  <c r="AL93" i="37"/>
  <c r="AJ93" i="37"/>
  <c r="AJ96" i="37" s="1"/>
  <c r="AF93" i="37"/>
  <c r="AD93" i="37"/>
  <c r="AD96" i="37" s="1"/>
  <c r="AF96" i="37" s="1"/>
  <c r="X93" i="37"/>
  <c r="X96" i="37" s="1"/>
  <c r="T93" i="37"/>
  <c r="R93" i="37"/>
  <c r="L93" i="37"/>
  <c r="L96" i="37" s="1"/>
  <c r="H93" i="37"/>
  <c r="F93" i="37"/>
  <c r="AK91" i="37"/>
  <c r="AI91" i="37"/>
  <c r="AH91" i="37"/>
  <c r="AE91" i="37"/>
  <c r="AC91" i="37"/>
  <c r="AB91" i="37"/>
  <c r="Y91" i="37"/>
  <c r="X91" i="37"/>
  <c r="Z91" i="37" s="1"/>
  <c r="W91" i="37"/>
  <c r="V91" i="37"/>
  <c r="S91" i="37"/>
  <c r="T91" i="37" s="1"/>
  <c r="Q91" i="37"/>
  <c r="P91" i="37"/>
  <c r="M91" i="37"/>
  <c r="K91" i="37"/>
  <c r="J91" i="37"/>
  <c r="G91" i="37"/>
  <c r="E91" i="37"/>
  <c r="D91" i="37"/>
  <c r="B91" i="37"/>
  <c r="AQ90" i="37"/>
  <c r="AP90" i="37"/>
  <c r="AR90" i="37" s="1"/>
  <c r="AO90" i="37"/>
  <c r="AN90" i="37"/>
  <c r="AL90" i="37"/>
  <c r="AJ90" i="37"/>
  <c r="AD90" i="37"/>
  <c r="AF90" i="37" s="1"/>
  <c r="Z90" i="37"/>
  <c r="X90" i="37"/>
  <c r="R90" i="37"/>
  <c r="T90" i="37" s="1"/>
  <c r="L90" i="37"/>
  <c r="N90" i="37" s="1"/>
  <c r="H90" i="37"/>
  <c r="F90" i="37"/>
  <c r="AQ89" i="37"/>
  <c r="AO89" i="37"/>
  <c r="AO91" i="37" s="1"/>
  <c r="AN89" i="37"/>
  <c r="AN91" i="37" s="1"/>
  <c r="AL89" i="37"/>
  <c r="AJ89" i="37"/>
  <c r="AF89" i="37"/>
  <c r="AD89" i="37"/>
  <c r="Z89" i="37"/>
  <c r="X89" i="37"/>
  <c r="R89" i="37"/>
  <c r="T89" i="37" s="1"/>
  <c r="N89" i="37"/>
  <c r="L89" i="37"/>
  <c r="F89" i="37"/>
  <c r="F91" i="37" s="1"/>
  <c r="H91" i="37" s="1"/>
  <c r="AQ88" i="37"/>
  <c r="AQ91" i="37" s="1"/>
  <c r="AO88" i="37"/>
  <c r="AN88" i="37"/>
  <c r="AP88" i="37" s="1"/>
  <c r="AL88" i="37"/>
  <c r="AJ88" i="37"/>
  <c r="AJ91" i="37" s="1"/>
  <c r="AL91" i="37" s="1"/>
  <c r="AF88" i="37"/>
  <c r="AD88" i="37"/>
  <c r="AD91" i="37" s="1"/>
  <c r="AF91" i="37" s="1"/>
  <c r="X88" i="37"/>
  <c r="Z88" i="37" s="1"/>
  <c r="T88" i="37"/>
  <c r="R88" i="37"/>
  <c r="R91" i="37" s="1"/>
  <c r="L88" i="37"/>
  <c r="N88" i="37" s="1"/>
  <c r="F88" i="37"/>
  <c r="H88" i="37" s="1"/>
  <c r="AK86" i="37"/>
  <c r="AI86" i="37"/>
  <c r="AH86" i="37"/>
  <c r="AE86" i="37"/>
  <c r="AC86" i="37"/>
  <c r="AB86" i="37"/>
  <c r="Y86" i="37"/>
  <c r="W86" i="37"/>
  <c r="V86" i="37"/>
  <c r="S86" i="37"/>
  <c r="Q86" i="37"/>
  <c r="P86" i="37"/>
  <c r="M86" i="37"/>
  <c r="K86" i="37"/>
  <c r="J86" i="37"/>
  <c r="G86" i="37"/>
  <c r="E86" i="37"/>
  <c r="D86" i="37"/>
  <c r="B86" i="37"/>
  <c r="AQ85" i="37"/>
  <c r="AP85" i="37"/>
  <c r="AR85" i="37" s="1"/>
  <c r="AO85" i="37"/>
  <c r="AN85" i="37"/>
  <c r="AJ85" i="37"/>
  <c r="AL85" i="37" s="1"/>
  <c r="AF85" i="37"/>
  <c r="AD85" i="37"/>
  <c r="Z85" i="37"/>
  <c r="X85" i="37"/>
  <c r="R85" i="37"/>
  <c r="N85" i="37"/>
  <c r="L85" i="37"/>
  <c r="H85" i="37"/>
  <c r="F85" i="37"/>
  <c r="AQ84" i="37"/>
  <c r="AR84" i="37" s="1"/>
  <c r="AP84" i="37"/>
  <c r="AO84" i="37"/>
  <c r="AN84" i="37"/>
  <c r="AN86" i="37" s="1"/>
  <c r="AL84" i="37"/>
  <c r="AJ84" i="37"/>
  <c r="AF84" i="37"/>
  <c r="AD84" i="37"/>
  <c r="AD86" i="37" s="1"/>
  <c r="Z84" i="37"/>
  <c r="T84" i="37"/>
  <c r="R84" i="37"/>
  <c r="L84" i="37"/>
  <c r="L86" i="37" s="1"/>
  <c r="H84" i="37"/>
  <c r="F84" i="37"/>
  <c r="AQ83" i="37"/>
  <c r="AO83" i="37"/>
  <c r="AN83" i="37"/>
  <c r="AJ83" i="37"/>
  <c r="AJ86" i="37" s="1"/>
  <c r="AF83" i="37"/>
  <c r="AD83" i="37"/>
  <c r="X83" i="37"/>
  <c r="X86" i="37" s="1"/>
  <c r="R83" i="37"/>
  <c r="R86" i="37" s="1"/>
  <c r="N83" i="37"/>
  <c r="L83" i="37"/>
  <c r="H83" i="37"/>
  <c r="F83" i="37"/>
  <c r="F86" i="37" s="1"/>
  <c r="AK81" i="37"/>
  <c r="AI81" i="37"/>
  <c r="AH81" i="37"/>
  <c r="AE81" i="37"/>
  <c r="AC81" i="37"/>
  <c r="AB81" i="37"/>
  <c r="Y81" i="37"/>
  <c r="W81" i="37"/>
  <c r="V81" i="37"/>
  <c r="S81" i="37"/>
  <c r="Q81" i="37"/>
  <c r="P81" i="37"/>
  <c r="M81" i="37"/>
  <c r="K81" i="37"/>
  <c r="J81" i="37"/>
  <c r="G81" i="37"/>
  <c r="H81" i="37" s="1"/>
  <c r="E81" i="37"/>
  <c r="D81" i="37"/>
  <c r="B81" i="37"/>
  <c r="AQ80" i="37"/>
  <c r="AR80" i="37" s="1"/>
  <c r="AO80" i="37"/>
  <c r="AN80" i="37"/>
  <c r="AP80" i="37" s="1"/>
  <c r="AL80" i="37"/>
  <c r="AJ80" i="37"/>
  <c r="AD80" i="37"/>
  <c r="AF80" i="37" s="1"/>
  <c r="X80" i="37"/>
  <c r="Z80" i="37" s="1"/>
  <c r="T80" i="37"/>
  <c r="R80" i="37"/>
  <c r="N80" i="37"/>
  <c r="L80" i="37"/>
  <c r="F80" i="37"/>
  <c r="H80" i="37" s="1"/>
  <c r="AQ79" i="37"/>
  <c r="AO79" i="37"/>
  <c r="AN79" i="37"/>
  <c r="AP79" i="37" s="1"/>
  <c r="AR79" i="37" s="1"/>
  <c r="AL79" i="37"/>
  <c r="AJ79" i="37"/>
  <c r="AD79" i="37"/>
  <c r="AF79" i="37" s="1"/>
  <c r="Z79" i="37"/>
  <c r="X79" i="37"/>
  <c r="R79" i="37"/>
  <c r="T79" i="37" s="1"/>
  <c r="N79" i="37"/>
  <c r="L79" i="37"/>
  <c r="H79" i="37"/>
  <c r="F79" i="37"/>
  <c r="AQ78" i="37"/>
  <c r="AO78" i="37"/>
  <c r="AO81" i="37" s="1"/>
  <c r="AN78" i="37"/>
  <c r="AP78" i="37" s="1"/>
  <c r="AJ78" i="37"/>
  <c r="AJ81" i="37" s="1"/>
  <c r="AL81" i="37" s="1"/>
  <c r="AD78" i="37"/>
  <c r="AD81" i="37" s="1"/>
  <c r="X78" i="37"/>
  <c r="Z78" i="37" s="1"/>
  <c r="R78" i="37"/>
  <c r="T78" i="37" s="1"/>
  <c r="N78" i="37"/>
  <c r="L78" i="37"/>
  <c r="L81" i="37" s="1"/>
  <c r="H78" i="37"/>
  <c r="F78" i="37"/>
  <c r="F81" i="37" s="1"/>
  <c r="AK76" i="37"/>
  <c r="AI76" i="37"/>
  <c r="AH76" i="37"/>
  <c r="AE76" i="37"/>
  <c r="AC76" i="37"/>
  <c r="AB76" i="37"/>
  <c r="Y76" i="37"/>
  <c r="W76" i="37"/>
  <c r="V76" i="37"/>
  <c r="S76" i="37"/>
  <c r="Q76" i="37"/>
  <c r="P76" i="37"/>
  <c r="M76" i="37"/>
  <c r="K76" i="37"/>
  <c r="J76" i="37"/>
  <c r="G76" i="37"/>
  <c r="H76" i="37" s="1"/>
  <c r="E76" i="37"/>
  <c r="D76" i="37"/>
  <c r="B76" i="37"/>
  <c r="AQ75" i="37"/>
  <c r="AR75" i="37" s="1"/>
  <c r="AP75" i="37"/>
  <c r="AO75" i="37"/>
  <c r="AN75" i="37"/>
  <c r="AL75" i="37"/>
  <c r="AJ75" i="37"/>
  <c r="AF75" i="37"/>
  <c r="AD75" i="37"/>
  <c r="X75" i="37"/>
  <c r="Z75" i="37" s="1"/>
  <c r="T75" i="37"/>
  <c r="R75" i="37"/>
  <c r="L75" i="37"/>
  <c r="N75" i="37" s="1"/>
  <c r="F75" i="37"/>
  <c r="H75" i="37" s="1"/>
  <c r="AQ74" i="37"/>
  <c r="AP74" i="37"/>
  <c r="AR74" i="37" s="1"/>
  <c r="AO74" i="37"/>
  <c r="AN74" i="37"/>
  <c r="AN76" i="37" s="1"/>
  <c r="AL74" i="37"/>
  <c r="AJ74" i="37"/>
  <c r="AJ76" i="37" s="1"/>
  <c r="AL76" i="37" s="1"/>
  <c r="AD74" i="37"/>
  <c r="AF74" i="37" s="1"/>
  <c r="Z74" i="37"/>
  <c r="X74" i="37"/>
  <c r="R74" i="37"/>
  <c r="T74" i="37" s="1"/>
  <c r="L74" i="37"/>
  <c r="N74" i="37" s="1"/>
  <c r="H74" i="37"/>
  <c r="F74" i="37"/>
  <c r="AQ73" i="37"/>
  <c r="AQ76" i="37" s="1"/>
  <c r="AO73" i="37"/>
  <c r="AO76" i="37" s="1"/>
  <c r="AN73" i="37"/>
  <c r="AJ73" i="37"/>
  <c r="AL73" i="37" s="1"/>
  <c r="AF73" i="37"/>
  <c r="AD73" i="37"/>
  <c r="AD76" i="37" s="1"/>
  <c r="Z73" i="37"/>
  <c r="X73" i="37"/>
  <c r="X76" i="37" s="1"/>
  <c r="R73" i="37"/>
  <c r="T73" i="37" s="1"/>
  <c r="N73" i="37"/>
  <c r="L73" i="37"/>
  <c r="L76" i="37" s="1"/>
  <c r="F73" i="37"/>
  <c r="F76" i="37" s="1"/>
  <c r="AK71" i="37"/>
  <c r="AI71" i="37"/>
  <c r="AH71" i="37"/>
  <c r="AE71" i="37"/>
  <c r="AC71" i="37"/>
  <c r="AB71" i="37"/>
  <c r="Y71" i="37"/>
  <c r="Z71" i="37" s="1"/>
  <c r="W71" i="37"/>
  <c r="V71" i="37"/>
  <c r="S71" i="37"/>
  <c r="Q71" i="37"/>
  <c r="P71" i="37"/>
  <c r="M71" i="37"/>
  <c r="K71" i="37"/>
  <c r="J71" i="37"/>
  <c r="G71" i="37"/>
  <c r="H71" i="37" s="1"/>
  <c r="F71" i="37"/>
  <c r="E71" i="37"/>
  <c r="D71" i="37"/>
  <c r="B71" i="37"/>
  <c r="AQ70" i="37"/>
  <c r="AO70" i="37"/>
  <c r="AN70" i="37"/>
  <c r="AP70" i="37" s="1"/>
  <c r="AL70" i="37"/>
  <c r="AJ70" i="37"/>
  <c r="AF70" i="37"/>
  <c r="AD70" i="37"/>
  <c r="X70" i="37"/>
  <c r="Z70" i="37" s="1"/>
  <c r="T70" i="37"/>
  <c r="R70" i="37"/>
  <c r="L70" i="37"/>
  <c r="N70" i="37" s="1"/>
  <c r="F70" i="37"/>
  <c r="H70" i="37" s="1"/>
  <c r="AQ69" i="37"/>
  <c r="AP69" i="37"/>
  <c r="AR69" i="37" s="1"/>
  <c r="AO69" i="37"/>
  <c r="AN69" i="37"/>
  <c r="AJ69" i="37"/>
  <c r="AJ71" i="37" s="1"/>
  <c r="AL71" i="37" s="1"/>
  <c r="AD69" i="37"/>
  <c r="AF69" i="37" s="1"/>
  <c r="Z69" i="37"/>
  <c r="X69" i="37"/>
  <c r="T69" i="37"/>
  <c r="R69" i="37"/>
  <c r="L69" i="37"/>
  <c r="N69" i="37" s="1"/>
  <c r="H69" i="37"/>
  <c r="F69" i="37"/>
  <c r="AQ68" i="37"/>
  <c r="AQ71" i="37" s="1"/>
  <c r="AO68" i="37"/>
  <c r="AO71" i="37" s="1"/>
  <c r="AN68" i="37"/>
  <c r="AP68" i="37" s="1"/>
  <c r="AJ68" i="37"/>
  <c r="AL68" i="37" s="1"/>
  <c r="AF68" i="37"/>
  <c r="AD68" i="37"/>
  <c r="AD71" i="37" s="1"/>
  <c r="Z68" i="37"/>
  <c r="X68" i="37"/>
  <c r="X71" i="37" s="1"/>
  <c r="R68" i="37"/>
  <c r="T68" i="37" s="1"/>
  <c r="N68" i="37"/>
  <c r="L68" i="37"/>
  <c r="L71" i="37" s="1"/>
  <c r="F68" i="37"/>
  <c r="H68" i="37" s="1"/>
  <c r="AK66" i="37"/>
  <c r="AH66" i="37"/>
  <c r="AE66" i="37"/>
  <c r="AC66" i="37"/>
  <c r="AB66" i="37"/>
  <c r="Y66" i="37"/>
  <c r="X66" i="37"/>
  <c r="Z66" i="37" s="1"/>
  <c r="W66" i="37"/>
  <c r="V66" i="37"/>
  <c r="S66" i="37"/>
  <c r="Q66" i="37"/>
  <c r="P66" i="37"/>
  <c r="M66" i="37"/>
  <c r="K66" i="37"/>
  <c r="J66" i="37"/>
  <c r="G66" i="37"/>
  <c r="E66" i="37"/>
  <c r="D66" i="37"/>
  <c r="B66" i="37"/>
  <c r="AQ65" i="37"/>
  <c r="AP65" i="37"/>
  <c r="AR65" i="37" s="1"/>
  <c r="AO65" i="37"/>
  <c r="AN65" i="37"/>
  <c r="AL65" i="37"/>
  <c r="AJ65" i="37"/>
  <c r="AJ66" i="37" s="1"/>
  <c r="AL66" i="37" s="1"/>
  <c r="AD65" i="37"/>
  <c r="AF65" i="37" s="1"/>
  <c r="Z65" i="37"/>
  <c r="X65" i="37"/>
  <c r="R65" i="37"/>
  <c r="T65" i="37" s="1"/>
  <c r="L65" i="37"/>
  <c r="N65" i="37" s="1"/>
  <c r="H65" i="37"/>
  <c r="F65" i="37"/>
  <c r="AQ64" i="37"/>
  <c r="AQ66" i="37" s="1"/>
  <c r="AO64" i="37"/>
  <c r="AN64" i="37"/>
  <c r="AN66" i="37" s="1"/>
  <c r="AJ64" i="37"/>
  <c r="AL64" i="37" s="1"/>
  <c r="AF64" i="37"/>
  <c r="AD64" i="37"/>
  <c r="Z64" i="37"/>
  <c r="X64" i="37"/>
  <c r="R64" i="37"/>
  <c r="T64" i="37" s="1"/>
  <c r="N64" i="37"/>
  <c r="L64" i="37"/>
  <c r="F64" i="37"/>
  <c r="F66" i="37" s="1"/>
  <c r="H66" i="37" s="1"/>
  <c r="AQ63" i="37"/>
  <c r="AO63" i="37"/>
  <c r="AO66" i="37" s="1"/>
  <c r="AN63" i="37"/>
  <c r="AP63" i="37" s="1"/>
  <c r="AL63" i="37"/>
  <c r="AJ63" i="37"/>
  <c r="AF63" i="37"/>
  <c r="AD63" i="37"/>
  <c r="AD66" i="37" s="1"/>
  <c r="X63" i="37"/>
  <c r="Z63" i="37" s="1"/>
  <c r="T63" i="37"/>
  <c r="R63" i="37"/>
  <c r="R66" i="37" s="1"/>
  <c r="L63" i="37"/>
  <c r="N63" i="37" s="1"/>
  <c r="F63" i="37"/>
  <c r="H63" i="37" s="1"/>
  <c r="AK61" i="37"/>
  <c r="AI61" i="37"/>
  <c r="AH61" i="37"/>
  <c r="AE61" i="37"/>
  <c r="AF61" i="37" s="1"/>
  <c r="AC61" i="37"/>
  <c r="AB61" i="37"/>
  <c r="Y61" i="37"/>
  <c r="W61" i="37"/>
  <c r="V61" i="37"/>
  <c r="S61" i="37"/>
  <c r="Q61" i="37"/>
  <c r="P61" i="37"/>
  <c r="M61" i="37"/>
  <c r="K61" i="37"/>
  <c r="J61" i="37"/>
  <c r="G61" i="37"/>
  <c r="E61" i="37"/>
  <c r="D61" i="37"/>
  <c r="B61" i="37"/>
  <c r="AQ60" i="37"/>
  <c r="AR60" i="37" s="1"/>
  <c r="AP60" i="37"/>
  <c r="AO60" i="37"/>
  <c r="AO61" i="37" s="1"/>
  <c r="AN60" i="37"/>
  <c r="AJ60" i="37"/>
  <c r="AL60" i="37" s="1"/>
  <c r="AD60" i="37"/>
  <c r="AF60" i="37" s="1"/>
  <c r="Z60" i="37"/>
  <c r="X60" i="37"/>
  <c r="T60" i="37"/>
  <c r="R60" i="37"/>
  <c r="L60" i="37"/>
  <c r="N60" i="37" s="1"/>
  <c r="H60" i="37"/>
  <c r="F60" i="37"/>
  <c r="AQ59" i="37"/>
  <c r="AO59" i="37"/>
  <c r="AN59" i="37"/>
  <c r="AP59" i="37" s="1"/>
  <c r="AJ59" i="37"/>
  <c r="AL59" i="37" s="1"/>
  <c r="AD59" i="37"/>
  <c r="AF59" i="37" s="1"/>
  <c r="Z59" i="37"/>
  <c r="X59" i="37"/>
  <c r="X61" i="37" s="1"/>
  <c r="Z61" i="37" s="1"/>
  <c r="R59" i="37"/>
  <c r="T59" i="37" s="1"/>
  <c r="N59" i="37"/>
  <c r="L59" i="37"/>
  <c r="F59" i="37"/>
  <c r="H59" i="37" s="1"/>
  <c r="AQ58" i="37"/>
  <c r="AO58" i="37"/>
  <c r="AN58" i="37"/>
  <c r="AP58" i="37" s="1"/>
  <c r="AP61" i="37" s="1"/>
  <c r="AL58" i="37"/>
  <c r="AJ58" i="37"/>
  <c r="AJ61" i="37" s="1"/>
  <c r="AD58" i="37"/>
  <c r="AD61" i="37" s="1"/>
  <c r="X58" i="37"/>
  <c r="Z58" i="37" s="1"/>
  <c r="T58" i="37"/>
  <c r="R58" i="37"/>
  <c r="R61" i="37" s="1"/>
  <c r="N58" i="37"/>
  <c r="L58" i="37"/>
  <c r="F58" i="37"/>
  <c r="F61" i="37" s="1"/>
  <c r="H61" i="37" s="1"/>
  <c r="AK56" i="37"/>
  <c r="AI56" i="37"/>
  <c r="AH56" i="37"/>
  <c r="AE56" i="37"/>
  <c r="AC56" i="37"/>
  <c r="AB56" i="37"/>
  <c r="Y56" i="37"/>
  <c r="W56" i="37"/>
  <c r="V56" i="37"/>
  <c r="S56" i="37"/>
  <c r="Q56" i="37"/>
  <c r="P56" i="37"/>
  <c r="M56" i="37"/>
  <c r="L56" i="37"/>
  <c r="K56" i="37"/>
  <c r="J56" i="37"/>
  <c r="G56" i="37"/>
  <c r="E56" i="37"/>
  <c r="D56" i="37"/>
  <c r="B56" i="37"/>
  <c r="AQ55" i="37"/>
  <c r="AO55" i="37"/>
  <c r="AP55" i="37" s="1"/>
  <c r="AR55" i="37" s="1"/>
  <c r="AN55" i="37"/>
  <c r="AJ55" i="37"/>
  <c r="AL55" i="37" s="1"/>
  <c r="AD55" i="37"/>
  <c r="AF55" i="37" s="1"/>
  <c r="X55" i="37"/>
  <c r="Z55" i="37" s="1"/>
  <c r="T55" i="37"/>
  <c r="R55" i="37"/>
  <c r="L55" i="37"/>
  <c r="N55" i="37" s="1"/>
  <c r="H55" i="37"/>
  <c r="F55" i="37"/>
  <c r="AQ54" i="37"/>
  <c r="AO54" i="37"/>
  <c r="AN54" i="37"/>
  <c r="AN56" i="37" s="1"/>
  <c r="AJ54" i="37"/>
  <c r="AL54" i="37" s="1"/>
  <c r="AF54" i="37"/>
  <c r="AD54" i="37"/>
  <c r="X54" i="37"/>
  <c r="Z54" i="37" s="1"/>
  <c r="T54" i="37"/>
  <c r="R54" i="37"/>
  <c r="L54" i="37"/>
  <c r="N54" i="37" s="1"/>
  <c r="H54" i="37"/>
  <c r="F54" i="37"/>
  <c r="AQ53" i="37"/>
  <c r="AO53" i="37"/>
  <c r="AN53" i="37"/>
  <c r="AL53" i="37"/>
  <c r="AJ53" i="37"/>
  <c r="AJ56" i="37" s="1"/>
  <c r="AD53" i="37"/>
  <c r="AF53" i="37" s="1"/>
  <c r="X53" i="37"/>
  <c r="X56" i="37" s="1"/>
  <c r="Z56" i="37" s="1"/>
  <c r="R53" i="37"/>
  <c r="R56" i="37" s="1"/>
  <c r="L53" i="37"/>
  <c r="N53" i="37" s="1"/>
  <c r="F53" i="37"/>
  <c r="F56" i="37" s="1"/>
  <c r="AK51" i="37"/>
  <c r="AI51" i="37"/>
  <c r="AH51" i="37"/>
  <c r="AE51" i="37"/>
  <c r="AC51" i="37"/>
  <c r="AB51" i="37"/>
  <c r="Y51" i="37"/>
  <c r="W51" i="37"/>
  <c r="V51" i="37"/>
  <c r="S51" i="37"/>
  <c r="Q51" i="37"/>
  <c r="P51" i="37"/>
  <c r="M51" i="37"/>
  <c r="N51" i="37" s="1"/>
  <c r="K51" i="37"/>
  <c r="J51" i="37"/>
  <c r="G51" i="37"/>
  <c r="H51" i="37" s="1"/>
  <c r="F51" i="37"/>
  <c r="E51" i="37"/>
  <c r="D51" i="37"/>
  <c r="B51" i="37"/>
  <c r="AQ50" i="37"/>
  <c r="AO50" i="37"/>
  <c r="AN50" i="37"/>
  <c r="AP50" i="37" s="1"/>
  <c r="AR50" i="37" s="1"/>
  <c r="AL50" i="37"/>
  <c r="AJ50" i="37"/>
  <c r="AD50" i="37"/>
  <c r="AF50" i="37" s="1"/>
  <c r="Z50" i="37"/>
  <c r="X50" i="37"/>
  <c r="R50" i="37"/>
  <c r="T50" i="37" s="1"/>
  <c r="L50" i="37"/>
  <c r="N50" i="37" s="1"/>
  <c r="F50" i="37"/>
  <c r="H50" i="37" s="1"/>
  <c r="AQ49" i="37"/>
  <c r="AO49" i="37"/>
  <c r="AN49" i="37"/>
  <c r="AJ49" i="37"/>
  <c r="AL49" i="37" s="1"/>
  <c r="AF49" i="37"/>
  <c r="AD49" i="37"/>
  <c r="X49" i="37"/>
  <c r="Z49" i="37" s="1"/>
  <c r="R49" i="37"/>
  <c r="T49" i="37" s="1"/>
  <c r="L49" i="37"/>
  <c r="N49" i="37" s="1"/>
  <c r="H49" i="37"/>
  <c r="F49" i="37"/>
  <c r="AQ48" i="37"/>
  <c r="AQ51" i="37" s="1"/>
  <c r="AO48" i="37"/>
  <c r="AO51" i="37" s="1"/>
  <c r="AN48" i="37"/>
  <c r="AJ48" i="37"/>
  <c r="AL48" i="37" s="1"/>
  <c r="AD48" i="37"/>
  <c r="AF48" i="37" s="1"/>
  <c r="X48" i="37"/>
  <c r="X51" i="37" s="1"/>
  <c r="R48" i="37"/>
  <c r="R51" i="37" s="1"/>
  <c r="L48" i="37"/>
  <c r="L51" i="37" s="1"/>
  <c r="F48" i="37"/>
  <c r="H48" i="37" s="1"/>
  <c r="AJ46" i="37"/>
  <c r="AI46" i="37"/>
  <c r="AH46" i="37"/>
  <c r="AC46" i="37"/>
  <c r="AB46" i="37"/>
  <c r="W46" i="37"/>
  <c r="V46" i="37"/>
  <c r="Q46" i="37"/>
  <c r="P46" i="37"/>
  <c r="L46" i="37"/>
  <c r="K46" i="37"/>
  <c r="J46" i="37"/>
  <c r="E46" i="37"/>
  <c r="D46" i="37"/>
  <c r="B46" i="37"/>
  <c r="AQ45" i="37"/>
  <c r="AR45" i="37" s="1"/>
  <c r="AP45" i="37"/>
  <c r="AO45" i="37"/>
  <c r="AN45" i="37"/>
  <c r="AL45" i="37"/>
  <c r="AJ45" i="37"/>
  <c r="AD45" i="37"/>
  <c r="AF45" i="37" s="1"/>
  <c r="Z45" i="37"/>
  <c r="X45" i="37"/>
  <c r="R45" i="37"/>
  <c r="T45" i="37" s="1"/>
  <c r="L45" i="37"/>
  <c r="N45" i="37" s="1"/>
  <c r="F45" i="37"/>
  <c r="H45" i="37" s="1"/>
  <c r="AQ44" i="37"/>
  <c r="AO44" i="37"/>
  <c r="AN44" i="37"/>
  <c r="AN46" i="37" s="1"/>
  <c r="AL44" i="37"/>
  <c r="AJ44" i="37"/>
  <c r="AD44" i="37"/>
  <c r="AF44" i="37" s="1"/>
  <c r="Z44" i="37"/>
  <c r="X44" i="37"/>
  <c r="R44" i="37"/>
  <c r="R46" i="37" s="1"/>
  <c r="N44" i="37"/>
  <c r="L44" i="37"/>
  <c r="F44" i="37"/>
  <c r="F46" i="37" s="1"/>
  <c r="AQ43" i="37"/>
  <c r="AQ46" i="37" s="1"/>
  <c r="AO43" i="37"/>
  <c r="AO46" i="37" s="1"/>
  <c r="AN43" i="37"/>
  <c r="AP43" i="37" s="1"/>
  <c r="AJ43" i="37"/>
  <c r="AL43" i="37" s="1"/>
  <c r="AF43" i="37"/>
  <c r="AD43" i="37"/>
  <c r="AD46" i="37" s="1"/>
  <c r="X43" i="37"/>
  <c r="X46" i="37" s="1"/>
  <c r="T43" i="37"/>
  <c r="R43" i="37"/>
  <c r="L43" i="37"/>
  <c r="N43" i="37" s="1"/>
  <c r="F43" i="37"/>
  <c r="H43" i="37" s="1"/>
  <c r="AK41" i="37"/>
  <c r="AI41" i="37"/>
  <c r="AH41" i="37"/>
  <c r="AE41" i="37"/>
  <c r="AF41" i="37" s="1"/>
  <c r="AC41" i="37"/>
  <c r="AB41" i="37"/>
  <c r="Y41" i="37"/>
  <c r="W41" i="37"/>
  <c r="V41" i="37"/>
  <c r="S41" i="37"/>
  <c r="Q41" i="37"/>
  <c r="P41" i="37"/>
  <c r="M41" i="37"/>
  <c r="K41" i="37"/>
  <c r="J41" i="37"/>
  <c r="G41" i="37"/>
  <c r="E41" i="37"/>
  <c r="D41" i="37"/>
  <c r="B41" i="37"/>
  <c r="AQ40" i="37"/>
  <c r="AR40" i="37" s="1"/>
  <c r="AP40" i="37"/>
  <c r="AO40" i="37"/>
  <c r="AN40" i="37"/>
  <c r="AJ40" i="37"/>
  <c r="AL40" i="37" s="1"/>
  <c r="AF40" i="37"/>
  <c r="AD40" i="37"/>
  <c r="X40" i="37"/>
  <c r="Z40" i="37" s="1"/>
  <c r="T40" i="37"/>
  <c r="R40" i="37"/>
  <c r="L40" i="37"/>
  <c r="N40" i="37" s="1"/>
  <c r="H40" i="37"/>
  <c r="F40" i="37"/>
  <c r="AQ39" i="37"/>
  <c r="AO39" i="37"/>
  <c r="AN39" i="37"/>
  <c r="AP39" i="37" s="1"/>
  <c r="AJ39" i="37"/>
  <c r="AL39" i="37" s="1"/>
  <c r="AD39" i="37"/>
  <c r="AF39" i="37" s="1"/>
  <c r="Z39" i="37"/>
  <c r="X39" i="37"/>
  <c r="X41" i="37" s="1"/>
  <c r="R39" i="37"/>
  <c r="T39" i="37" s="1"/>
  <c r="N39" i="37"/>
  <c r="L39" i="37"/>
  <c r="F39" i="37"/>
  <c r="H39" i="37" s="1"/>
  <c r="AQ38" i="37"/>
  <c r="AR38" i="37" s="1"/>
  <c r="AO38" i="37"/>
  <c r="AO41" i="37" s="1"/>
  <c r="AN38" i="37"/>
  <c r="AP38" i="37" s="1"/>
  <c r="AP41" i="37" s="1"/>
  <c r="AL38" i="37"/>
  <c r="AJ38" i="37"/>
  <c r="AJ41" i="37" s="1"/>
  <c r="AD38" i="37"/>
  <c r="AD41" i="37" s="1"/>
  <c r="X38" i="37"/>
  <c r="Z38" i="37" s="1"/>
  <c r="T38" i="37"/>
  <c r="R38" i="37"/>
  <c r="R41" i="37" s="1"/>
  <c r="N38" i="37"/>
  <c r="L38" i="37"/>
  <c r="F38" i="37"/>
  <c r="F41" i="37" s="1"/>
  <c r="H41" i="37" s="1"/>
  <c r="AK36" i="37"/>
  <c r="AL36" i="37" s="1"/>
  <c r="AI36" i="37"/>
  <c r="AH36" i="37"/>
  <c r="AE36" i="37"/>
  <c r="AF36" i="37" s="1"/>
  <c r="AD36" i="37"/>
  <c r="AC36" i="37"/>
  <c r="AB36" i="37"/>
  <c r="Y36" i="37"/>
  <c r="W36" i="37"/>
  <c r="V36" i="37"/>
  <c r="S36" i="37"/>
  <c r="Q36" i="37"/>
  <c r="P36" i="37"/>
  <c r="M36" i="37"/>
  <c r="N36" i="37" s="1"/>
  <c r="L36" i="37"/>
  <c r="K36" i="37"/>
  <c r="J36" i="37"/>
  <c r="G36" i="37"/>
  <c r="E36" i="37"/>
  <c r="D36" i="37"/>
  <c r="B36" i="37"/>
  <c r="AQ35" i="37"/>
  <c r="AO35" i="37"/>
  <c r="AP35" i="37" s="1"/>
  <c r="AR35" i="37" s="1"/>
  <c r="AN35" i="37"/>
  <c r="AL35" i="37"/>
  <c r="AJ35" i="37"/>
  <c r="AD35" i="37"/>
  <c r="AF35" i="37" s="1"/>
  <c r="X35" i="37"/>
  <c r="Z35" i="37" s="1"/>
  <c r="T35" i="37"/>
  <c r="R35" i="37"/>
  <c r="L35" i="37"/>
  <c r="N35" i="37" s="1"/>
  <c r="H35" i="37"/>
  <c r="F35" i="37"/>
  <c r="AQ34" i="37"/>
  <c r="AO34" i="37"/>
  <c r="AN34" i="37"/>
  <c r="AN36" i="37" s="1"/>
  <c r="AJ34" i="37"/>
  <c r="AL34" i="37" s="1"/>
  <c r="AF34" i="37"/>
  <c r="AD34" i="37"/>
  <c r="X34" i="37"/>
  <c r="Z34" i="37" s="1"/>
  <c r="T34" i="37"/>
  <c r="R34" i="37"/>
  <c r="N34" i="37"/>
  <c r="L34" i="37"/>
  <c r="H34" i="37"/>
  <c r="F34" i="37"/>
  <c r="AQ33" i="37"/>
  <c r="AR33" i="37" s="1"/>
  <c r="AP33" i="37"/>
  <c r="AO33" i="37"/>
  <c r="AN33" i="37"/>
  <c r="AL33" i="37"/>
  <c r="AJ33" i="37"/>
  <c r="AJ36" i="37" s="1"/>
  <c r="AD33" i="37"/>
  <c r="AF33" i="37" s="1"/>
  <c r="X33" i="37"/>
  <c r="X36" i="37" s="1"/>
  <c r="Z36" i="37" s="1"/>
  <c r="R33" i="37"/>
  <c r="T33" i="37" s="1"/>
  <c r="N33" i="37"/>
  <c r="L33" i="37"/>
  <c r="F33" i="37"/>
  <c r="F36" i="37" s="1"/>
  <c r="AK31" i="37"/>
  <c r="AJ31" i="37"/>
  <c r="AL31" i="37" s="1"/>
  <c r="AI31" i="37"/>
  <c r="AH31" i="37"/>
  <c r="AE31" i="37"/>
  <c r="AC31" i="37"/>
  <c r="AB31" i="37"/>
  <c r="Y31" i="37"/>
  <c r="W31" i="37"/>
  <c r="V31" i="37"/>
  <c r="S31" i="37"/>
  <c r="Q31" i="37"/>
  <c r="P31" i="37"/>
  <c r="M31" i="37"/>
  <c r="K31" i="37"/>
  <c r="J31" i="37"/>
  <c r="G31" i="37"/>
  <c r="H31" i="37" s="1"/>
  <c r="F31" i="37"/>
  <c r="E31" i="37"/>
  <c r="D31" i="37"/>
  <c r="B31" i="37"/>
  <c r="AQ30" i="37"/>
  <c r="AO30" i="37"/>
  <c r="AN30" i="37"/>
  <c r="AP30" i="37" s="1"/>
  <c r="AR30" i="37" s="1"/>
  <c r="AL30" i="37"/>
  <c r="AJ30" i="37"/>
  <c r="AD30" i="37"/>
  <c r="AF30" i="37" s="1"/>
  <c r="Z30" i="37"/>
  <c r="X30" i="37"/>
  <c r="R30" i="37"/>
  <c r="T30" i="37" s="1"/>
  <c r="N30" i="37"/>
  <c r="L30" i="37"/>
  <c r="H30" i="37"/>
  <c r="F30" i="37"/>
  <c r="AQ29" i="37"/>
  <c r="AO29" i="37"/>
  <c r="AO31" i="37" s="1"/>
  <c r="AN29" i="37"/>
  <c r="AN31" i="37" s="1"/>
  <c r="AJ29" i="37"/>
  <c r="AL29" i="37" s="1"/>
  <c r="AF29" i="37"/>
  <c r="AD29" i="37"/>
  <c r="X29" i="37"/>
  <c r="Z29" i="37" s="1"/>
  <c r="R29" i="37"/>
  <c r="T29" i="37" s="1"/>
  <c r="L29" i="37"/>
  <c r="N29" i="37" s="1"/>
  <c r="H29" i="37"/>
  <c r="F29" i="37"/>
  <c r="AQ28" i="37"/>
  <c r="AP28" i="37"/>
  <c r="AO28" i="37"/>
  <c r="AN28" i="37"/>
  <c r="AL28" i="37"/>
  <c r="AJ28" i="37"/>
  <c r="AF28" i="37"/>
  <c r="AD28" i="37"/>
  <c r="X28" i="37"/>
  <c r="T28" i="37"/>
  <c r="R28" i="37"/>
  <c r="R31" i="37" s="1"/>
  <c r="L28" i="37"/>
  <c r="L31" i="37" s="1"/>
  <c r="H28" i="37"/>
  <c r="F28" i="37"/>
  <c r="AK26" i="37"/>
  <c r="AI26" i="37"/>
  <c r="AH26" i="37"/>
  <c r="AE26" i="37"/>
  <c r="AC26" i="37"/>
  <c r="AB26" i="37"/>
  <c r="Y26" i="37"/>
  <c r="X26" i="37"/>
  <c r="W26" i="37"/>
  <c r="V26" i="37"/>
  <c r="S26" i="37"/>
  <c r="Q26" i="37"/>
  <c r="P26" i="37"/>
  <c r="M26" i="37"/>
  <c r="N26" i="37" s="1"/>
  <c r="K26" i="37"/>
  <c r="J26" i="37"/>
  <c r="G26" i="37"/>
  <c r="E26" i="37"/>
  <c r="D26" i="37"/>
  <c r="B26" i="37"/>
  <c r="AQ25" i="37"/>
  <c r="AO25" i="37"/>
  <c r="AN25" i="37"/>
  <c r="AP25" i="37" s="1"/>
  <c r="AR25" i="37" s="1"/>
  <c r="AL25" i="37"/>
  <c r="AJ25" i="37"/>
  <c r="AD25" i="37"/>
  <c r="AF25" i="37" s="1"/>
  <c r="Z25" i="37"/>
  <c r="X25" i="37"/>
  <c r="R25" i="37"/>
  <c r="T25" i="37" s="1"/>
  <c r="L25" i="37"/>
  <c r="N25" i="37" s="1"/>
  <c r="F25" i="37"/>
  <c r="H25" i="37" s="1"/>
  <c r="AQ24" i="37"/>
  <c r="AO24" i="37"/>
  <c r="AN24" i="37"/>
  <c r="AL24" i="37"/>
  <c r="AJ24" i="37"/>
  <c r="AD24" i="37"/>
  <c r="AF24" i="37" s="1"/>
  <c r="Z24" i="37"/>
  <c r="X24" i="37"/>
  <c r="R24" i="37"/>
  <c r="T24" i="37" s="1"/>
  <c r="N24" i="37"/>
  <c r="L24" i="37"/>
  <c r="F24" i="37"/>
  <c r="AQ23" i="37"/>
  <c r="AO23" i="37"/>
  <c r="AN23" i="37"/>
  <c r="AJ23" i="37"/>
  <c r="AL23" i="37" s="1"/>
  <c r="AF23" i="37"/>
  <c r="AD23" i="37"/>
  <c r="AD26" i="37" s="1"/>
  <c r="X23" i="37"/>
  <c r="Z23" i="37" s="1"/>
  <c r="R23" i="37"/>
  <c r="R26" i="37" s="1"/>
  <c r="N23" i="37"/>
  <c r="L23" i="37"/>
  <c r="L26" i="37" s="1"/>
  <c r="F23" i="37"/>
  <c r="H23" i="37" s="1"/>
  <c r="AK21" i="37"/>
  <c r="AI21" i="37"/>
  <c r="AH21" i="37"/>
  <c r="AE21" i="37"/>
  <c r="AC21" i="37"/>
  <c r="AB21" i="37"/>
  <c r="Y21" i="37"/>
  <c r="W21" i="37"/>
  <c r="V21" i="37"/>
  <c r="S21" i="37"/>
  <c r="Q21" i="37"/>
  <c r="P21" i="37"/>
  <c r="M21" i="37"/>
  <c r="K21" i="37"/>
  <c r="J21" i="37"/>
  <c r="G21" i="37"/>
  <c r="E21" i="37"/>
  <c r="D21" i="37"/>
  <c r="B21" i="37"/>
  <c r="AQ20" i="37"/>
  <c r="AR20" i="37" s="1"/>
  <c r="AP20" i="37"/>
  <c r="AO20" i="37"/>
  <c r="AN20" i="37"/>
  <c r="AJ20" i="37"/>
  <c r="AL20" i="37" s="1"/>
  <c r="AD20" i="37"/>
  <c r="AF20" i="37" s="1"/>
  <c r="X20" i="37"/>
  <c r="Z20" i="37" s="1"/>
  <c r="T20" i="37"/>
  <c r="R20" i="37"/>
  <c r="L20" i="37"/>
  <c r="N20" i="37" s="1"/>
  <c r="H20" i="37"/>
  <c r="F20" i="37"/>
  <c r="AQ19" i="37"/>
  <c r="AO19" i="37"/>
  <c r="AN19" i="37"/>
  <c r="AJ19" i="37"/>
  <c r="AL19" i="37" s="1"/>
  <c r="AD19" i="37"/>
  <c r="AF19" i="37" s="1"/>
  <c r="X19" i="37"/>
  <c r="Z19" i="37" s="1"/>
  <c r="R19" i="37"/>
  <c r="T19" i="37" s="1"/>
  <c r="L19" i="37"/>
  <c r="N19" i="37" s="1"/>
  <c r="F19" i="37"/>
  <c r="H19" i="37" s="1"/>
  <c r="AQ18" i="37"/>
  <c r="AO18" i="37"/>
  <c r="AN18" i="37"/>
  <c r="AL18" i="37"/>
  <c r="AJ18" i="37"/>
  <c r="AJ21" i="37" s="1"/>
  <c r="AD18" i="37"/>
  <c r="AD21" i="37" s="1"/>
  <c r="X18" i="37"/>
  <c r="Z18" i="37" s="1"/>
  <c r="R18" i="37"/>
  <c r="T18" i="37" s="1"/>
  <c r="L18" i="37"/>
  <c r="N18" i="37" s="1"/>
  <c r="F18" i="37"/>
  <c r="F21" i="37" s="1"/>
  <c r="AK16" i="37"/>
  <c r="AI16" i="37"/>
  <c r="AH16" i="37"/>
  <c r="AE16" i="37"/>
  <c r="AC16" i="37"/>
  <c r="AB16" i="37"/>
  <c r="Y16" i="37"/>
  <c r="W16" i="37"/>
  <c r="V16" i="37"/>
  <c r="S16" i="37"/>
  <c r="Q16" i="37"/>
  <c r="P16" i="37"/>
  <c r="M16" i="37"/>
  <c r="L16" i="37"/>
  <c r="K16" i="37"/>
  <c r="J16" i="37"/>
  <c r="G16" i="37"/>
  <c r="E16" i="37"/>
  <c r="D16" i="37"/>
  <c r="B16" i="37"/>
  <c r="AQ15" i="37"/>
  <c r="AO15" i="37"/>
  <c r="AP15" i="37" s="1"/>
  <c r="AR15" i="37" s="1"/>
  <c r="AN15" i="37"/>
  <c r="AJ15" i="37"/>
  <c r="AL15" i="37" s="1"/>
  <c r="AD15" i="37"/>
  <c r="AF15" i="37" s="1"/>
  <c r="X15" i="37"/>
  <c r="Z15" i="37" s="1"/>
  <c r="T15" i="37"/>
  <c r="R15" i="37"/>
  <c r="L15" i="37"/>
  <c r="N15" i="37" s="1"/>
  <c r="H15" i="37"/>
  <c r="F15" i="37"/>
  <c r="AQ14" i="37"/>
  <c r="AO14" i="37"/>
  <c r="AN14" i="37"/>
  <c r="AN16" i="37" s="1"/>
  <c r="AJ14" i="37"/>
  <c r="AL14" i="37" s="1"/>
  <c r="AF14" i="37"/>
  <c r="AD14" i="37"/>
  <c r="X14" i="37"/>
  <c r="Z14" i="37" s="1"/>
  <c r="R14" i="37"/>
  <c r="T14" i="37" s="1"/>
  <c r="L14" i="37"/>
  <c r="N14" i="37" s="1"/>
  <c r="F14" i="37"/>
  <c r="H14" i="37" s="1"/>
  <c r="AQ13" i="37"/>
  <c r="AO13" i="37"/>
  <c r="AN13" i="37"/>
  <c r="AL13" i="37"/>
  <c r="AJ13" i="37"/>
  <c r="AJ16" i="37" s="1"/>
  <c r="AD13" i="37"/>
  <c r="AF13" i="37" s="1"/>
  <c r="X13" i="37"/>
  <c r="X16" i="37" s="1"/>
  <c r="R13" i="37"/>
  <c r="T13" i="37" s="1"/>
  <c r="N13" i="37"/>
  <c r="L13" i="37"/>
  <c r="F13" i="37"/>
  <c r="F16" i="37" s="1"/>
  <c r="AK11" i="37"/>
  <c r="AL11" i="37" s="1"/>
  <c r="AJ11" i="37"/>
  <c r="AI11" i="37"/>
  <c r="AH11" i="37"/>
  <c r="AE11" i="37"/>
  <c r="AC11" i="37"/>
  <c r="AB11" i="37"/>
  <c r="Y11" i="37"/>
  <c r="W11" i="37"/>
  <c r="V11" i="37"/>
  <c r="S11" i="37"/>
  <c r="Q11" i="37"/>
  <c r="P11" i="37"/>
  <c r="M11" i="37"/>
  <c r="K11" i="37"/>
  <c r="J11" i="37"/>
  <c r="G11" i="37"/>
  <c r="H11" i="37" s="1"/>
  <c r="F11" i="37"/>
  <c r="E11" i="37"/>
  <c r="D11" i="37"/>
  <c r="B11" i="37"/>
  <c r="AQ10" i="37"/>
  <c r="AO10" i="37"/>
  <c r="AN10" i="37"/>
  <c r="AP10" i="37" s="1"/>
  <c r="AR10" i="37" s="1"/>
  <c r="AL10" i="37"/>
  <c r="AJ10" i="37"/>
  <c r="AD10" i="37"/>
  <c r="AF10" i="37" s="1"/>
  <c r="Z10" i="37"/>
  <c r="X10" i="37"/>
  <c r="R10" i="37"/>
  <c r="T10" i="37" s="1"/>
  <c r="N10" i="37"/>
  <c r="L10" i="37"/>
  <c r="F10" i="37"/>
  <c r="H10" i="37" s="1"/>
  <c r="AQ9" i="37"/>
  <c r="AO9" i="37"/>
  <c r="AP9" i="37" s="1"/>
  <c r="AR9" i="37" s="1"/>
  <c r="AN9" i="37"/>
  <c r="AN11" i="37" s="1"/>
  <c r="AJ9" i="37"/>
  <c r="AL9" i="37" s="1"/>
  <c r="AF9" i="37"/>
  <c r="AD9" i="37"/>
  <c r="X9" i="37"/>
  <c r="Z9" i="37" s="1"/>
  <c r="T9" i="37"/>
  <c r="R9" i="37"/>
  <c r="L9" i="37"/>
  <c r="N9" i="37" s="1"/>
  <c r="H9" i="37"/>
  <c r="F9" i="37"/>
  <c r="AQ8" i="37"/>
  <c r="AQ11" i="37" s="1"/>
  <c r="AO8" i="37"/>
  <c r="AO11" i="37" s="1"/>
  <c r="AN8" i="37"/>
  <c r="AJ8" i="37"/>
  <c r="AL8" i="37" s="1"/>
  <c r="AD8" i="37"/>
  <c r="AF8" i="37" s="1"/>
  <c r="X8" i="37"/>
  <c r="X11" i="37" s="1"/>
  <c r="T8" i="37"/>
  <c r="R8" i="37"/>
  <c r="R11" i="37" s="1"/>
  <c r="T11" i="37" s="1"/>
  <c r="L8" i="37"/>
  <c r="L11" i="37" s="1"/>
  <c r="F8" i="37"/>
  <c r="H8" i="37" s="1"/>
  <c r="AK6" i="37"/>
  <c r="AI6" i="37"/>
  <c r="AH6" i="37"/>
  <c r="AE6" i="37"/>
  <c r="AC6" i="37"/>
  <c r="AB6" i="37"/>
  <c r="Y6" i="37"/>
  <c r="W6" i="37"/>
  <c r="V6" i="37"/>
  <c r="S6" i="37"/>
  <c r="Q6" i="37"/>
  <c r="P6" i="37"/>
  <c r="M6" i="37"/>
  <c r="K6" i="37"/>
  <c r="J6" i="37"/>
  <c r="E6" i="37"/>
  <c r="D6" i="37"/>
  <c r="B6" i="37"/>
  <c r="AQ5" i="37"/>
  <c r="AR5" i="37" s="1"/>
  <c r="AO5" i="37"/>
  <c r="AN5" i="37"/>
  <c r="AP5" i="37" s="1"/>
  <c r="AL5" i="37"/>
  <c r="AJ5" i="37"/>
  <c r="AD5" i="37"/>
  <c r="AF5" i="37" s="1"/>
  <c r="Z5" i="37"/>
  <c r="X5" i="37"/>
  <c r="R5" i="37"/>
  <c r="T5" i="37" s="1"/>
  <c r="L5" i="37"/>
  <c r="N5" i="37" s="1"/>
  <c r="F5" i="37"/>
  <c r="H5" i="37" s="1"/>
  <c r="AQ4" i="37"/>
  <c r="AO4" i="37"/>
  <c r="AN4" i="37"/>
  <c r="AJ4" i="37"/>
  <c r="AL4" i="37" s="1"/>
  <c r="AD4" i="37"/>
  <c r="AF4" i="37" s="1"/>
  <c r="X4" i="37"/>
  <c r="Z4" i="37" s="1"/>
  <c r="R4" i="37"/>
  <c r="T4" i="37" s="1"/>
  <c r="L4" i="37"/>
  <c r="N4" i="37" s="1"/>
  <c r="F4" i="37"/>
  <c r="H4" i="37" s="1"/>
  <c r="AQ3" i="37"/>
  <c r="AO3" i="37"/>
  <c r="AN3" i="37"/>
  <c r="AJ3" i="37"/>
  <c r="AL3" i="37" s="1"/>
  <c r="AF3" i="37"/>
  <c r="AD3" i="37"/>
  <c r="X3" i="37"/>
  <c r="Z3" i="37" s="1"/>
  <c r="R3" i="37"/>
  <c r="L3" i="37"/>
  <c r="N3" i="37" s="1"/>
  <c r="F3" i="37"/>
  <c r="H3" i="37" s="1"/>
  <c r="AK96" i="36"/>
  <c r="AI96" i="36"/>
  <c r="AH96" i="36"/>
  <c r="AE96" i="36"/>
  <c r="AC96" i="36"/>
  <c r="AB96" i="36"/>
  <c r="Y96" i="36"/>
  <c r="W96" i="36"/>
  <c r="V96" i="36"/>
  <c r="S96" i="36"/>
  <c r="Q96" i="36"/>
  <c r="P96" i="36"/>
  <c r="M96" i="36"/>
  <c r="K96" i="36"/>
  <c r="J96" i="36"/>
  <c r="G96" i="36"/>
  <c r="E96" i="36"/>
  <c r="D96" i="36"/>
  <c r="B96" i="36"/>
  <c r="AQ95" i="36"/>
  <c r="AO95" i="36"/>
  <c r="AN95" i="36"/>
  <c r="AP95" i="36" s="1"/>
  <c r="AJ95" i="36"/>
  <c r="AL95" i="36" s="1"/>
  <c r="AD95" i="36"/>
  <c r="AF95" i="36" s="1"/>
  <c r="X95" i="36"/>
  <c r="Z95" i="36" s="1"/>
  <c r="R95" i="36"/>
  <c r="T95" i="36" s="1"/>
  <c r="N95" i="36"/>
  <c r="L95" i="36"/>
  <c r="H95" i="36"/>
  <c r="F95" i="36"/>
  <c r="AQ94" i="36"/>
  <c r="AO94" i="36"/>
  <c r="AN94" i="36"/>
  <c r="AN96" i="36" s="1"/>
  <c r="AL94" i="36"/>
  <c r="AJ94" i="36"/>
  <c r="AF94" i="36"/>
  <c r="Z94" i="36"/>
  <c r="X94" i="36"/>
  <c r="T94" i="36"/>
  <c r="R94" i="36"/>
  <c r="L94" i="36"/>
  <c r="L96" i="36" s="1"/>
  <c r="N96" i="36" s="1"/>
  <c r="F94" i="36"/>
  <c r="H94" i="36" s="1"/>
  <c r="AQ93" i="36"/>
  <c r="AQ96" i="36" s="1"/>
  <c r="AO93" i="36"/>
  <c r="AO96" i="36" s="1"/>
  <c r="AN93" i="36"/>
  <c r="AP93" i="36" s="1"/>
  <c r="AJ93" i="36"/>
  <c r="AL93" i="36" s="1"/>
  <c r="AF93" i="36"/>
  <c r="AD93" i="36"/>
  <c r="AD96" i="36" s="1"/>
  <c r="AF96" i="36" s="1"/>
  <c r="Z93" i="36"/>
  <c r="X93" i="36"/>
  <c r="X96" i="36" s="1"/>
  <c r="Z96" i="36" s="1"/>
  <c r="R93" i="36"/>
  <c r="T93" i="36" s="1"/>
  <c r="N93" i="36"/>
  <c r="L93" i="36"/>
  <c r="F93" i="36"/>
  <c r="H93" i="36" s="1"/>
  <c r="AK91" i="36"/>
  <c r="AI91" i="36"/>
  <c r="AH91" i="36"/>
  <c r="AE91" i="36"/>
  <c r="AF91" i="36" s="1"/>
  <c r="AC91" i="36"/>
  <c r="AB91" i="36"/>
  <c r="Y91" i="36"/>
  <c r="W91" i="36"/>
  <c r="V91" i="36"/>
  <c r="S91" i="36"/>
  <c r="Q91" i="36"/>
  <c r="P91" i="36"/>
  <c r="M91" i="36"/>
  <c r="K91" i="36"/>
  <c r="J91" i="36"/>
  <c r="G91" i="36"/>
  <c r="H91" i="36" s="1"/>
  <c r="E91" i="36"/>
  <c r="D91" i="36"/>
  <c r="B91" i="36"/>
  <c r="AQ90" i="36"/>
  <c r="AO90" i="36"/>
  <c r="AN90" i="36"/>
  <c r="AP90" i="36" s="1"/>
  <c r="AJ90" i="36"/>
  <c r="AL90" i="36" s="1"/>
  <c r="AD90" i="36"/>
  <c r="AF90" i="36" s="1"/>
  <c r="X90" i="36"/>
  <c r="Z90" i="36" s="1"/>
  <c r="T90" i="36"/>
  <c r="R90" i="36"/>
  <c r="N90" i="36"/>
  <c r="L90" i="36"/>
  <c r="F90" i="36"/>
  <c r="H90" i="36" s="1"/>
  <c r="AQ89" i="36"/>
  <c r="AO89" i="36"/>
  <c r="AP89" i="36" s="1"/>
  <c r="AN89" i="36"/>
  <c r="AJ89" i="36"/>
  <c r="AL89" i="36" s="1"/>
  <c r="AD89" i="36"/>
  <c r="AD91" i="36" s="1"/>
  <c r="Z89" i="36"/>
  <c r="X89" i="36"/>
  <c r="T89" i="36"/>
  <c r="R89" i="36"/>
  <c r="L89" i="36"/>
  <c r="N89" i="36" s="1"/>
  <c r="H89" i="36"/>
  <c r="F89" i="36"/>
  <c r="AQ88" i="36"/>
  <c r="AR88" i="36" s="1"/>
  <c r="AO88" i="36"/>
  <c r="AO91" i="36" s="1"/>
  <c r="AN88" i="36"/>
  <c r="AP88" i="36" s="1"/>
  <c r="AJ88" i="36"/>
  <c r="AL88" i="36" s="1"/>
  <c r="AD88" i="36"/>
  <c r="AF88" i="36" s="1"/>
  <c r="X88" i="36"/>
  <c r="X91" i="36" s="1"/>
  <c r="R88" i="36"/>
  <c r="R91" i="36" s="1"/>
  <c r="T91" i="36" s="1"/>
  <c r="N88" i="36"/>
  <c r="L88" i="36"/>
  <c r="L91" i="36" s="1"/>
  <c r="N91" i="36" s="1"/>
  <c r="H88" i="36"/>
  <c r="F88" i="36"/>
  <c r="F91" i="36" s="1"/>
  <c r="AK86" i="36"/>
  <c r="AI86" i="36"/>
  <c r="AH86" i="36"/>
  <c r="AE86" i="36"/>
  <c r="AC86" i="36"/>
  <c r="AB86" i="36"/>
  <c r="Y86" i="36"/>
  <c r="Z86" i="36" s="1"/>
  <c r="X86" i="36"/>
  <c r="W86" i="36"/>
  <c r="V86" i="36"/>
  <c r="S86" i="36"/>
  <c r="Q86" i="36"/>
  <c r="P86" i="36"/>
  <c r="M86" i="36"/>
  <c r="K86" i="36"/>
  <c r="J86" i="36"/>
  <c r="G86" i="36"/>
  <c r="E86" i="36"/>
  <c r="D86" i="36"/>
  <c r="B86" i="36"/>
  <c r="AQ85" i="36"/>
  <c r="AR85" i="36" s="1"/>
  <c r="AO85" i="36"/>
  <c r="AN85" i="36"/>
  <c r="AP85" i="36" s="1"/>
  <c r="AL85" i="36"/>
  <c r="AJ85" i="36"/>
  <c r="AD85" i="36"/>
  <c r="AF85" i="36" s="1"/>
  <c r="X85" i="36"/>
  <c r="Z85" i="36" s="1"/>
  <c r="R85" i="36"/>
  <c r="L85" i="36"/>
  <c r="N85" i="36" s="1"/>
  <c r="F85" i="36"/>
  <c r="H85" i="36" s="1"/>
  <c r="AQ84" i="36"/>
  <c r="AO84" i="36"/>
  <c r="AN84" i="36"/>
  <c r="AN86" i="36" s="1"/>
  <c r="AJ84" i="36"/>
  <c r="AL84" i="36" s="1"/>
  <c r="AF84" i="36"/>
  <c r="AD84" i="36"/>
  <c r="Z84" i="36"/>
  <c r="R84" i="36"/>
  <c r="T84" i="36" s="1"/>
  <c r="L84" i="36"/>
  <c r="N84" i="36" s="1"/>
  <c r="F84" i="36"/>
  <c r="H84" i="36" s="1"/>
  <c r="AQ83" i="36"/>
  <c r="AQ86" i="36" s="1"/>
  <c r="AO83" i="36"/>
  <c r="AP83" i="36" s="1"/>
  <c r="AN83" i="36"/>
  <c r="AL83" i="36"/>
  <c r="AJ83" i="36"/>
  <c r="AJ86" i="36" s="1"/>
  <c r="AL86" i="36" s="1"/>
  <c r="AD83" i="36"/>
  <c r="AD86" i="36" s="1"/>
  <c r="AF86" i="36" s="1"/>
  <c r="Z83" i="36"/>
  <c r="X83" i="36"/>
  <c r="R83" i="36"/>
  <c r="T83" i="36" s="1"/>
  <c r="L83" i="36"/>
  <c r="N83" i="36" s="1"/>
  <c r="F83" i="36"/>
  <c r="H83" i="36" s="1"/>
  <c r="AK81" i="36"/>
  <c r="AL81" i="36" s="1"/>
  <c r="AJ81" i="36"/>
  <c r="AI81" i="36"/>
  <c r="AH81" i="36"/>
  <c r="AE81" i="36"/>
  <c r="AD81" i="36"/>
  <c r="AC81" i="36"/>
  <c r="AB81" i="36"/>
  <c r="Y81" i="36"/>
  <c r="W81" i="36"/>
  <c r="V81" i="36"/>
  <c r="S81" i="36"/>
  <c r="Q81" i="36"/>
  <c r="P81" i="36"/>
  <c r="M81" i="36"/>
  <c r="K81" i="36"/>
  <c r="J81" i="36"/>
  <c r="G81" i="36"/>
  <c r="H81" i="36" s="1"/>
  <c r="E81" i="36"/>
  <c r="D81" i="36"/>
  <c r="B81" i="36"/>
  <c r="AQ80" i="36"/>
  <c r="AO80" i="36"/>
  <c r="AN80" i="36"/>
  <c r="AP80" i="36" s="1"/>
  <c r="AR80" i="36" s="1"/>
  <c r="AJ80" i="36"/>
  <c r="AL80" i="36" s="1"/>
  <c r="AF80" i="36"/>
  <c r="AD80" i="36"/>
  <c r="Z80" i="36"/>
  <c r="X80" i="36"/>
  <c r="R80" i="36"/>
  <c r="T80" i="36" s="1"/>
  <c r="N80" i="36"/>
  <c r="L80" i="36"/>
  <c r="F80" i="36"/>
  <c r="H80" i="36" s="1"/>
  <c r="AQ79" i="36"/>
  <c r="AR79" i="36" s="1"/>
  <c r="AP79" i="36"/>
  <c r="AO79" i="36"/>
  <c r="AO81" i="36" s="1"/>
  <c r="AN79" i="36"/>
  <c r="AN81" i="36" s="1"/>
  <c r="AL79" i="36"/>
  <c r="AJ79" i="36"/>
  <c r="AF79" i="36"/>
  <c r="AD79" i="36"/>
  <c r="X79" i="36"/>
  <c r="Z79" i="36" s="1"/>
  <c r="T79" i="36"/>
  <c r="R79" i="36"/>
  <c r="L79" i="36"/>
  <c r="N79" i="36" s="1"/>
  <c r="F79" i="36"/>
  <c r="F81" i="36" s="1"/>
  <c r="AQ78" i="36"/>
  <c r="AQ81" i="36" s="1"/>
  <c r="AP78" i="36"/>
  <c r="AO78" i="36"/>
  <c r="AN78" i="36"/>
  <c r="AJ78" i="36"/>
  <c r="AL78" i="36" s="1"/>
  <c r="AD78" i="36"/>
  <c r="AF78" i="36" s="1"/>
  <c r="Z78" i="36"/>
  <c r="X78" i="36"/>
  <c r="X81" i="36" s="1"/>
  <c r="R78" i="36"/>
  <c r="T78" i="36" s="1"/>
  <c r="L78" i="36"/>
  <c r="N78" i="36" s="1"/>
  <c r="H78" i="36"/>
  <c r="F78" i="36"/>
  <c r="AK76" i="36"/>
  <c r="AI76" i="36"/>
  <c r="AH76" i="36"/>
  <c r="AE76" i="36"/>
  <c r="AC76" i="36"/>
  <c r="AB76" i="36"/>
  <c r="Y76" i="36"/>
  <c r="Z76" i="36" s="1"/>
  <c r="X76" i="36"/>
  <c r="W76" i="36"/>
  <c r="V76" i="36"/>
  <c r="S76" i="36"/>
  <c r="Q76" i="36"/>
  <c r="P76" i="36"/>
  <c r="M76" i="36"/>
  <c r="K76" i="36"/>
  <c r="J76" i="36"/>
  <c r="G76" i="36"/>
  <c r="E76" i="36"/>
  <c r="D76" i="36"/>
  <c r="B76" i="36"/>
  <c r="AQ75" i="36"/>
  <c r="AO75" i="36"/>
  <c r="AN75" i="36"/>
  <c r="AJ75" i="36"/>
  <c r="AL75" i="36" s="1"/>
  <c r="AF75" i="36"/>
  <c r="AD75" i="36"/>
  <c r="Z75" i="36"/>
  <c r="X75" i="36"/>
  <c r="R75" i="36"/>
  <c r="T75" i="36" s="1"/>
  <c r="N75" i="36"/>
  <c r="L75" i="36"/>
  <c r="F75" i="36"/>
  <c r="H75" i="36" s="1"/>
  <c r="AQ74" i="36"/>
  <c r="AR74" i="36" s="1"/>
  <c r="AO74" i="36"/>
  <c r="AN74" i="36"/>
  <c r="AP74" i="36" s="1"/>
  <c r="AJ74" i="36"/>
  <c r="AL74" i="36" s="1"/>
  <c r="AD74" i="36"/>
  <c r="AF74" i="36" s="1"/>
  <c r="X74" i="36"/>
  <c r="Z74" i="36" s="1"/>
  <c r="T74" i="36"/>
  <c r="R74" i="36"/>
  <c r="L74" i="36"/>
  <c r="N74" i="36" s="1"/>
  <c r="F74" i="36"/>
  <c r="H74" i="36" s="1"/>
  <c r="AQ73" i="36"/>
  <c r="AO73" i="36"/>
  <c r="AO76" i="36" s="1"/>
  <c r="AN73" i="36"/>
  <c r="AJ73" i="36"/>
  <c r="AL73" i="36" s="1"/>
  <c r="AD73" i="36"/>
  <c r="AF73" i="36" s="1"/>
  <c r="Z73" i="36"/>
  <c r="X73" i="36"/>
  <c r="T73" i="36"/>
  <c r="R73" i="36"/>
  <c r="R76" i="36" s="1"/>
  <c r="L73" i="36"/>
  <c r="L76" i="36" s="1"/>
  <c r="H73" i="36"/>
  <c r="F73" i="36"/>
  <c r="F76" i="36" s="1"/>
  <c r="AK71" i="36"/>
  <c r="AI71" i="36"/>
  <c r="AH71" i="36"/>
  <c r="AE71" i="36"/>
  <c r="AC71" i="36"/>
  <c r="AB71" i="36"/>
  <c r="Y71" i="36"/>
  <c r="W71" i="36"/>
  <c r="V71" i="36"/>
  <c r="S71" i="36"/>
  <c r="Q71" i="36"/>
  <c r="P71" i="36"/>
  <c r="N71" i="36"/>
  <c r="M71" i="36"/>
  <c r="L71" i="36"/>
  <c r="K71" i="36"/>
  <c r="J71" i="36"/>
  <c r="G71" i="36"/>
  <c r="E71" i="36"/>
  <c r="D71" i="36"/>
  <c r="B71" i="36"/>
  <c r="AQ70" i="36"/>
  <c r="AO70" i="36"/>
  <c r="AN70" i="36"/>
  <c r="AP70" i="36" s="1"/>
  <c r="AJ70" i="36"/>
  <c r="AL70" i="36" s="1"/>
  <c r="AD70" i="36"/>
  <c r="AF70" i="36" s="1"/>
  <c r="X70" i="36"/>
  <c r="Z70" i="36" s="1"/>
  <c r="T70" i="36"/>
  <c r="R70" i="36"/>
  <c r="N70" i="36"/>
  <c r="L70" i="36"/>
  <c r="F70" i="36"/>
  <c r="H70" i="36" s="1"/>
  <c r="AQ69" i="36"/>
  <c r="AO69" i="36"/>
  <c r="AN69" i="36"/>
  <c r="AN71" i="36" s="1"/>
  <c r="AL69" i="36"/>
  <c r="AJ69" i="36"/>
  <c r="AD69" i="36"/>
  <c r="AF69" i="36" s="1"/>
  <c r="X69" i="36"/>
  <c r="Z69" i="36" s="1"/>
  <c r="T69" i="36"/>
  <c r="R69" i="36"/>
  <c r="N69" i="36"/>
  <c r="L69" i="36"/>
  <c r="F69" i="36"/>
  <c r="H69" i="36" s="1"/>
  <c r="AQ68" i="36"/>
  <c r="AO68" i="36"/>
  <c r="AO71" i="36" s="1"/>
  <c r="AN68" i="36"/>
  <c r="AP68" i="36" s="1"/>
  <c r="AJ68" i="36"/>
  <c r="AL68" i="36" s="1"/>
  <c r="AD68" i="36"/>
  <c r="AD71" i="36" s="1"/>
  <c r="AF71" i="36" s="1"/>
  <c r="X68" i="36"/>
  <c r="X71" i="36" s="1"/>
  <c r="R68" i="36"/>
  <c r="T68" i="36" s="1"/>
  <c r="N68" i="36"/>
  <c r="L68" i="36"/>
  <c r="H68" i="36"/>
  <c r="F68" i="36"/>
  <c r="F71" i="36" s="1"/>
  <c r="H71" i="36" s="1"/>
  <c r="AK66" i="36"/>
  <c r="AH66" i="36"/>
  <c r="AE66" i="36"/>
  <c r="AF66" i="36" s="1"/>
  <c r="AC66" i="36"/>
  <c r="AB66" i="36"/>
  <c r="Y66" i="36"/>
  <c r="Z66" i="36" s="1"/>
  <c r="W66" i="36"/>
  <c r="V66" i="36"/>
  <c r="S66" i="36"/>
  <c r="Q66" i="36"/>
  <c r="P66" i="36"/>
  <c r="M66" i="36"/>
  <c r="K66" i="36"/>
  <c r="J66" i="36"/>
  <c r="G66" i="36"/>
  <c r="E66" i="36"/>
  <c r="D66" i="36"/>
  <c r="B66" i="36"/>
  <c r="AQ65" i="36"/>
  <c r="AR65" i="36" s="1"/>
  <c r="AP65" i="36"/>
  <c r="AO65" i="36"/>
  <c r="AN65" i="36"/>
  <c r="AL65" i="36"/>
  <c r="AJ65" i="36"/>
  <c r="AD65" i="36"/>
  <c r="AF65" i="36" s="1"/>
  <c r="Z65" i="36"/>
  <c r="X65" i="36"/>
  <c r="T65" i="36"/>
  <c r="R65" i="36"/>
  <c r="L65" i="36"/>
  <c r="N65" i="36" s="1"/>
  <c r="F65" i="36"/>
  <c r="H65" i="36" s="1"/>
  <c r="AQ64" i="36"/>
  <c r="AO64" i="36"/>
  <c r="AP64" i="36" s="1"/>
  <c r="AN64" i="36"/>
  <c r="AN66" i="36" s="1"/>
  <c r="AJ64" i="36"/>
  <c r="AL64" i="36" s="1"/>
  <c r="AD64" i="36"/>
  <c r="AD66" i="36" s="1"/>
  <c r="Z64" i="36"/>
  <c r="X64" i="36"/>
  <c r="T64" i="36"/>
  <c r="R64" i="36"/>
  <c r="L64" i="36"/>
  <c r="N64" i="36" s="1"/>
  <c r="H64" i="36"/>
  <c r="F64" i="36"/>
  <c r="AQ63" i="36"/>
  <c r="AR63" i="36" s="1"/>
  <c r="AO63" i="36"/>
  <c r="AO66" i="36" s="1"/>
  <c r="AN63" i="36"/>
  <c r="AP63" i="36" s="1"/>
  <c r="AJ63" i="36"/>
  <c r="AL63" i="36" s="1"/>
  <c r="AD63" i="36"/>
  <c r="AF63" i="36" s="1"/>
  <c r="X63" i="36"/>
  <c r="X66" i="36" s="1"/>
  <c r="T63" i="36"/>
  <c r="R63" i="36"/>
  <c r="R66" i="36" s="1"/>
  <c r="T66" i="36" s="1"/>
  <c r="N63" i="36"/>
  <c r="L63" i="36"/>
  <c r="L66" i="36" s="1"/>
  <c r="F63" i="36"/>
  <c r="H63" i="36" s="1"/>
  <c r="AK61" i="36"/>
  <c r="AI61" i="36"/>
  <c r="AH61" i="36"/>
  <c r="AE61" i="36"/>
  <c r="AC61" i="36"/>
  <c r="AB61" i="36"/>
  <c r="Y61" i="36"/>
  <c r="W61" i="36"/>
  <c r="V61" i="36"/>
  <c r="S61" i="36"/>
  <c r="Q61" i="36"/>
  <c r="P61" i="36"/>
  <c r="M61" i="36"/>
  <c r="K61" i="36"/>
  <c r="J61" i="36"/>
  <c r="G61" i="36"/>
  <c r="F61" i="36"/>
  <c r="H61" i="36" s="1"/>
  <c r="E61" i="36"/>
  <c r="D61" i="36"/>
  <c r="B61" i="36"/>
  <c r="AQ60" i="36"/>
  <c r="AO60" i="36"/>
  <c r="AN60" i="36"/>
  <c r="AP60" i="36" s="1"/>
  <c r="AL60" i="36"/>
  <c r="AJ60" i="36"/>
  <c r="AD60" i="36"/>
  <c r="AF60" i="36" s="1"/>
  <c r="X60" i="36"/>
  <c r="Z60" i="36" s="1"/>
  <c r="T60" i="36"/>
  <c r="R60" i="36"/>
  <c r="N60" i="36"/>
  <c r="L60" i="36"/>
  <c r="F60" i="36"/>
  <c r="H60" i="36" s="1"/>
  <c r="AQ59" i="36"/>
  <c r="AO59" i="36"/>
  <c r="AN59" i="36"/>
  <c r="AP59" i="36" s="1"/>
  <c r="AR59" i="36" s="1"/>
  <c r="AJ59" i="36"/>
  <c r="AL59" i="36" s="1"/>
  <c r="AD59" i="36"/>
  <c r="AF59" i="36" s="1"/>
  <c r="X59" i="36"/>
  <c r="Z59" i="36" s="1"/>
  <c r="R59" i="36"/>
  <c r="T59" i="36" s="1"/>
  <c r="N59" i="36"/>
  <c r="L59" i="36"/>
  <c r="H59" i="36"/>
  <c r="F59" i="36"/>
  <c r="AQ58" i="36"/>
  <c r="AO58" i="36"/>
  <c r="AP58" i="36" s="1"/>
  <c r="AN58" i="36"/>
  <c r="AJ58" i="36"/>
  <c r="AJ61" i="36" s="1"/>
  <c r="AL61" i="36" s="1"/>
  <c r="AF58" i="36"/>
  <c r="AD58" i="36"/>
  <c r="AD61" i="36" s="1"/>
  <c r="X58" i="36"/>
  <c r="Z58" i="36" s="1"/>
  <c r="R58" i="36"/>
  <c r="T58" i="36" s="1"/>
  <c r="N58" i="36"/>
  <c r="L58" i="36"/>
  <c r="L61" i="36" s="1"/>
  <c r="N61" i="36" s="1"/>
  <c r="H58" i="36"/>
  <c r="F58" i="36"/>
  <c r="AL56" i="36"/>
  <c r="AK56" i="36"/>
  <c r="AJ56" i="36"/>
  <c r="AI56" i="36"/>
  <c r="AH56" i="36"/>
  <c r="AE56" i="36"/>
  <c r="AC56" i="36"/>
  <c r="AB56" i="36"/>
  <c r="Y56" i="36"/>
  <c r="X56" i="36"/>
  <c r="Z56" i="36" s="1"/>
  <c r="W56" i="36"/>
  <c r="V56" i="36"/>
  <c r="S56" i="36"/>
  <c r="Q56" i="36"/>
  <c r="P56" i="36"/>
  <c r="M56" i="36"/>
  <c r="K56" i="36"/>
  <c r="J56" i="36"/>
  <c r="G56" i="36"/>
  <c r="H56" i="36" s="1"/>
  <c r="E56" i="36"/>
  <c r="D56" i="36"/>
  <c r="B56" i="36"/>
  <c r="AQ55" i="36"/>
  <c r="AR55" i="36" s="1"/>
  <c r="AP55" i="36"/>
  <c r="AO55" i="36"/>
  <c r="AN55" i="36"/>
  <c r="AL55" i="36"/>
  <c r="AJ55" i="36"/>
  <c r="AD55" i="36"/>
  <c r="AF55" i="36" s="1"/>
  <c r="X55" i="36"/>
  <c r="Z55" i="36" s="1"/>
  <c r="R55" i="36"/>
  <c r="T55" i="36" s="1"/>
  <c r="L55" i="36"/>
  <c r="N55" i="36" s="1"/>
  <c r="H55" i="36"/>
  <c r="F55" i="36"/>
  <c r="AQ54" i="36"/>
  <c r="AO54" i="36"/>
  <c r="AP54" i="36" s="1"/>
  <c r="AR54" i="36" s="1"/>
  <c r="AN54" i="36"/>
  <c r="AN56" i="36" s="1"/>
  <c r="AL54" i="36"/>
  <c r="AJ54" i="36"/>
  <c r="AD54" i="36"/>
  <c r="AF54" i="36" s="1"/>
  <c r="Z54" i="36"/>
  <c r="X54" i="36"/>
  <c r="R54" i="36"/>
  <c r="T54" i="36" s="1"/>
  <c r="L54" i="36"/>
  <c r="N54" i="36" s="1"/>
  <c r="H54" i="36"/>
  <c r="F54" i="36"/>
  <c r="AQ53" i="36"/>
  <c r="AO53" i="36"/>
  <c r="AO56" i="36" s="1"/>
  <c r="AN53" i="36"/>
  <c r="AL53" i="36"/>
  <c r="AJ53" i="36"/>
  <c r="AD53" i="36"/>
  <c r="AD56" i="36" s="1"/>
  <c r="X53" i="36"/>
  <c r="Z53" i="36" s="1"/>
  <c r="R53" i="36"/>
  <c r="T53" i="36" s="1"/>
  <c r="L53" i="36"/>
  <c r="N53" i="36" s="1"/>
  <c r="F53" i="36"/>
  <c r="F56" i="36" s="1"/>
  <c r="AK51" i="36"/>
  <c r="AI51" i="36"/>
  <c r="AH51" i="36"/>
  <c r="AE51" i="36"/>
  <c r="AC51" i="36"/>
  <c r="AB51" i="36"/>
  <c r="Y51" i="36"/>
  <c r="X51" i="36"/>
  <c r="W51" i="36"/>
  <c r="V51" i="36"/>
  <c r="S51" i="36"/>
  <c r="Q51" i="36"/>
  <c r="P51" i="36"/>
  <c r="M51" i="36"/>
  <c r="K51" i="36"/>
  <c r="J51" i="36"/>
  <c r="G51" i="36"/>
  <c r="E51" i="36"/>
  <c r="D51" i="36"/>
  <c r="B51" i="36"/>
  <c r="AQ50" i="36"/>
  <c r="AR50" i="36" s="1"/>
  <c r="AP50" i="36"/>
  <c r="AO50" i="36"/>
  <c r="AN50" i="36"/>
  <c r="AL50" i="36"/>
  <c r="AJ50" i="36"/>
  <c r="AF50" i="36"/>
  <c r="AD50" i="36"/>
  <c r="X50" i="36"/>
  <c r="Z50" i="36" s="1"/>
  <c r="T50" i="36"/>
  <c r="R50" i="36"/>
  <c r="L50" i="36"/>
  <c r="N50" i="36" s="1"/>
  <c r="F50" i="36"/>
  <c r="H50" i="36" s="1"/>
  <c r="AR49" i="36"/>
  <c r="AQ49" i="36"/>
  <c r="AP49" i="36"/>
  <c r="AO49" i="36"/>
  <c r="AN49" i="36"/>
  <c r="AJ49" i="36"/>
  <c r="AL49" i="36" s="1"/>
  <c r="AF49" i="36"/>
  <c r="AD49" i="36"/>
  <c r="Z49" i="36"/>
  <c r="X49" i="36"/>
  <c r="R49" i="36"/>
  <c r="T49" i="36" s="1"/>
  <c r="L49" i="36"/>
  <c r="L51" i="36" s="1"/>
  <c r="F49" i="36"/>
  <c r="H49" i="36" s="1"/>
  <c r="AQ48" i="36"/>
  <c r="AQ51" i="36" s="1"/>
  <c r="AO48" i="36"/>
  <c r="AN48" i="36"/>
  <c r="AN51" i="36" s="1"/>
  <c r="AJ48" i="36"/>
  <c r="AL48" i="36" s="1"/>
  <c r="AF48" i="36"/>
  <c r="AD48" i="36"/>
  <c r="AD51" i="36" s="1"/>
  <c r="Z48" i="36"/>
  <c r="X48" i="36"/>
  <c r="R48" i="36"/>
  <c r="T48" i="36" s="1"/>
  <c r="N48" i="36"/>
  <c r="L48" i="36"/>
  <c r="F48" i="36"/>
  <c r="H48" i="36" s="1"/>
  <c r="AI46" i="36"/>
  <c r="AH46" i="36"/>
  <c r="AC46" i="36"/>
  <c r="AB46" i="36"/>
  <c r="X46" i="36"/>
  <c r="W46" i="36"/>
  <c r="V46" i="36"/>
  <c r="R46" i="36"/>
  <c r="Q46" i="36"/>
  <c r="P46" i="36"/>
  <c r="K46" i="36"/>
  <c r="J46" i="36"/>
  <c r="E46" i="36"/>
  <c r="D46" i="36"/>
  <c r="B46" i="36"/>
  <c r="AQ45" i="36"/>
  <c r="AR45" i="36" s="1"/>
  <c r="AP45" i="36"/>
  <c r="AO45" i="36"/>
  <c r="AN45" i="36"/>
  <c r="AJ45" i="36"/>
  <c r="AL45" i="36" s="1"/>
  <c r="AD45" i="36"/>
  <c r="AF45" i="36" s="1"/>
  <c r="Z45" i="36"/>
  <c r="X45" i="36"/>
  <c r="T45" i="36"/>
  <c r="R45" i="36"/>
  <c r="L45" i="36"/>
  <c r="N45" i="36" s="1"/>
  <c r="F45" i="36"/>
  <c r="H45" i="36" s="1"/>
  <c r="AQ44" i="36"/>
  <c r="AR44" i="36" s="1"/>
  <c r="AO44" i="36"/>
  <c r="AP44" i="36" s="1"/>
  <c r="AN44" i="36"/>
  <c r="AJ44" i="36"/>
  <c r="AL44" i="36" s="1"/>
  <c r="AD44" i="36"/>
  <c r="AF44" i="36" s="1"/>
  <c r="Z44" i="36"/>
  <c r="X44" i="36"/>
  <c r="T44" i="36"/>
  <c r="R44" i="36"/>
  <c r="L44" i="36"/>
  <c r="N44" i="36" s="1"/>
  <c r="H44" i="36"/>
  <c r="F44" i="36"/>
  <c r="AQ43" i="36"/>
  <c r="AO43" i="36"/>
  <c r="AO46" i="36" s="1"/>
  <c r="AN43" i="36"/>
  <c r="AP43" i="36" s="1"/>
  <c r="AP46" i="36" s="1"/>
  <c r="AJ43" i="36"/>
  <c r="AL43" i="36" s="1"/>
  <c r="AD43" i="36"/>
  <c r="AF43" i="36" s="1"/>
  <c r="X43" i="36"/>
  <c r="Z43" i="36" s="1"/>
  <c r="T43" i="36"/>
  <c r="R43" i="36"/>
  <c r="N43" i="36"/>
  <c r="L43" i="36"/>
  <c r="L46" i="36" s="1"/>
  <c r="F43" i="36"/>
  <c r="H43" i="36" s="1"/>
  <c r="AK41" i="36"/>
  <c r="AI41" i="36"/>
  <c r="AH41" i="36"/>
  <c r="AE41" i="36"/>
  <c r="AC41" i="36"/>
  <c r="AB41" i="36"/>
  <c r="Y41" i="36"/>
  <c r="W41" i="36"/>
  <c r="V41" i="36"/>
  <c r="S41" i="36"/>
  <c r="Q41" i="36"/>
  <c r="P41" i="36"/>
  <c r="M41" i="36"/>
  <c r="K41" i="36"/>
  <c r="J41" i="36"/>
  <c r="G41" i="36"/>
  <c r="F41" i="36"/>
  <c r="E41" i="36"/>
  <c r="D41" i="36"/>
  <c r="B41" i="36"/>
  <c r="AQ40" i="36"/>
  <c r="AO40" i="36"/>
  <c r="AN40" i="36"/>
  <c r="AP40" i="36" s="1"/>
  <c r="AL40" i="36"/>
  <c r="AJ40" i="36"/>
  <c r="AD40" i="36"/>
  <c r="AF40" i="36" s="1"/>
  <c r="X40" i="36"/>
  <c r="Z40" i="36" s="1"/>
  <c r="T40" i="36"/>
  <c r="R40" i="36"/>
  <c r="N40" i="36"/>
  <c r="L40" i="36"/>
  <c r="F40" i="36"/>
  <c r="H40" i="36" s="1"/>
  <c r="AQ39" i="36"/>
  <c r="AO39" i="36"/>
  <c r="AN39" i="36"/>
  <c r="AP39" i="36" s="1"/>
  <c r="AJ39" i="36"/>
  <c r="AL39" i="36" s="1"/>
  <c r="AD39" i="36"/>
  <c r="AF39" i="36" s="1"/>
  <c r="X39" i="36"/>
  <c r="Z39" i="36" s="1"/>
  <c r="R39" i="36"/>
  <c r="T39" i="36" s="1"/>
  <c r="N39" i="36"/>
  <c r="L39" i="36"/>
  <c r="H39" i="36"/>
  <c r="F39" i="36"/>
  <c r="AQ38" i="36"/>
  <c r="AR38" i="36" s="1"/>
  <c r="AO38" i="36"/>
  <c r="AO41" i="36" s="1"/>
  <c r="AN38" i="36"/>
  <c r="AP38" i="36" s="1"/>
  <c r="AJ38" i="36"/>
  <c r="AJ41" i="36" s="1"/>
  <c r="AL41" i="36" s="1"/>
  <c r="AF38" i="36"/>
  <c r="AD38" i="36"/>
  <c r="AD41" i="36" s="1"/>
  <c r="X38" i="36"/>
  <c r="Z38" i="36" s="1"/>
  <c r="R38" i="36"/>
  <c r="T38" i="36" s="1"/>
  <c r="N38" i="36"/>
  <c r="L38" i="36"/>
  <c r="L41" i="36" s="1"/>
  <c r="H38" i="36"/>
  <c r="F38" i="36"/>
  <c r="AL36" i="36"/>
  <c r="AK36" i="36"/>
  <c r="AJ36" i="36"/>
  <c r="AI36" i="36"/>
  <c r="AH36" i="36"/>
  <c r="AE36" i="36"/>
  <c r="AC36" i="36"/>
  <c r="AB36" i="36"/>
  <c r="Y36" i="36"/>
  <c r="X36" i="36"/>
  <c r="Z36" i="36" s="1"/>
  <c r="W36" i="36"/>
  <c r="V36" i="36"/>
  <c r="S36" i="36"/>
  <c r="Q36" i="36"/>
  <c r="P36" i="36"/>
  <c r="M36" i="36"/>
  <c r="N36" i="36" s="1"/>
  <c r="K36" i="36"/>
  <c r="J36" i="36"/>
  <c r="G36" i="36"/>
  <c r="E36" i="36"/>
  <c r="D36" i="36"/>
  <c r="B36" i="36"/>
  <c r="AQ35" i="36"/>
  <c r="AR35" i="36" s="1"/>
  <c r="AP35" i="36"/>
  <c r="AO35" i="36"/>
  <c r="AN35" i="36"/>
  <c r="AL35" i="36"/>
  <c r="AJ35" i="36"/>
  <c r="AD35" i="36"/>
  <c r="AF35" i="36" s="1"/>
  <c r="X35" i="36"/>
  <c r="Z35" i="36" s="1"/>
  <c r="R35" i="36"/>
  <c r="T35" i="36" s="1"/>
  <c r="L35" i="36"/>
  <c r="N35" i="36" s="1"/>
  <c r="F35" i="36"/>
  <c r="H35" i="36" s="1"/>
  <c r="AQ34" i="36"/>
  <c r="AQ36" i="36" s="1"/>
  <c r="AO34" i="36"/>
  <c r="AP34" i="36" s="1"/>
  <c r="AR34" i="36" s="1"/>
  <c r="AN34" i="36"/>
  <c r="AN36" i="36" s="1"/>
  <c r="AL34" i="36"/>
  <c r="AJ34" i="36"/>
  <c r="AD34" i="36"/>
  <c r="AF34" i="36" s="1"/>
  <c r="Z34" i="36"/>
  <c r="X34" i="36"/>
  <c r="R34" i="36"/>
  <c r="T34" i="36" s="1"/>
  <c r="L34" i="36"/>
  <c r="N34" i="36" s="1"/>
  <c r="H34" i="36"/>
  <c r="F34" i="36"/>
  <c r="AQ33" i="36"/>
  <c r="AO33" i="36"/>
  <c r="AO36" i="36" s="1"/>
  <c r="AN33" i="36"/>
  <c r="AP33" i="36" s="1"/>
  <c r="AJ33" i="36"/>
  <c r="AL33" i="36" s="1"/>
  <c r="AF33" i="36"/>
  <c r="AD33" i="36"/>
  <c r="AD36" i="36" s="1"/>
  <c r="AF36" i="36" s="1"/>
  <c r="X33" i="36"/>
  <c r="Z33" i="36" s="1"/>
  <c r="R33" i="36"/>
  <c r="T33" i="36" s="1"/>
  <c r="N33" i="36"/>
  <c r="L33" i="36"/>
  <c r="L36" i="36" s="1"/>
  <c r="F33" i="36"/>
  <c r="F36" i="36" s="1"/>
  <c r="AK31" i="36"/>
  <c r="AI31" i="36"/>
  <c r="AH31" i="36"/>
  <c r="AE31" i="36"/>
  <c r="AF31" i="36" s="1"/>
  <c r="AC31" i="36"/>
  <c r="AB31" i="36"/>
  <c r="Y31" i="36"/>
  <c r="Z31" i="36" s="1"/>
  <c r="X31" i="36"/>
  <c r="W31" i="36"/>
  <c r="V31" i="36"/>
  <c r="S31" i="36"/>
  <c r="Q31" i="36"/>
  <c r="P31" i="36"/>
  <c r="M31" i="36"/>
  <c r="K31" i="36"/>
  <c r="J31" i="36"/>
  <c r="G31" i="36"/>
  <c r="E31" i="36"/>
  <c r="D31" i="36"/>
  <c r="B31" i="36"/>
  <c r="AQ30" i="36"/>
  <c r="AR30" i="36" s="1"/>
  <c r="AP30" i="36"/>
  <c r="AO30" i="36"/>
  <c r="AO31" i="36" s="1"/>
  <c r="AN30" i="36"/>
  <c r="AL30" i="36"/>
  <c r="AJ30" i="36"/>
  <c r="AF30" i="36"/>
  <c r="AD30" i="36"/>
  <c r="X30" i="36"/>
  <c r="Z30" i="36" s="1"/>
  <c r="T30" i="36"/>
  <c r="R30" i="36"/>
  <c r="L30" i="36"/>
  <c r="N30" i="36" s="1"/>
  <c r="F30" i="36"/>
  <c r="H30" i="36" s="1"/>
  <c r="AR29" i="36"/>
  <c r="AQ29" i="36"/>
  <c r="AP29" i="36"/>
  <c r="AO29" i="36"/>
  <c r="AN29" i="36"/>
  <c r="AJ29" i="36"/>
  <c r="AL29" i="36" s="1"/>
  <c r="AD29" i="36"/>
  <c r="AF29" i="36" s="1"/>
  <c r="Z29" i="36"/>
  <c r="X29" i="36"/>
  <c r="R29" i="36"/>
  <c r="T29" i="36" s="1"/>
  <c r="L29" i="36"/>
  <c r="L31" i="36" s="1"/>
  <c r="F29" i="36"/>
  <c r="H29" i="36" s="1"/>
  <c r="AQ28" i="36"/>
  <c r="AQ31" i="36" s="1"/>
  <c r="AR31" i="36" s="1"/>
  <c r="AO28" i="36"/>
  <c r="AN28" i="36"/>
  <c r="AN31" i="36" s="1"/>
  <c r="AJ28" i="36"/>
  <c r="AL28" i="36" s="1"/>
  <c r="AF28" i="36"/>
  <c r="AD28" i="36"/>
  <c r="AD31" i="36" s="1"/>
  <c r="Z28" i="36"/>
  <c r="X28" i="36"/>
  <c r="R28" i="36"/>
  <c r="T28" i="36" s="1"/>
  <c r="N28" i="36"/>
  <c r="L28" i="36"/>
  <c r="F28" i="36"/>
  <c r="H28" i="36" s="1"/>
  <c r="AK26" i="36"/>
  <c r="AI26" i="36"/>
  <c r="AH26" i="36"/>
  <c r="AE26" i="36"/>
  <c r="AC26" i="36"/>
  <c r="AB26" i="36"/>
  <c r="Y26" i="36"/>
  <c r="Z26" i="36" s="1"/>
  <c r="W26" i="36"/>
  <c r="V26" i="36"/>
  <c r="S26" i="36"/>
  <c r="Q26" i="36"/>
  <c r="P26" i="36"/>
  <c r="M26" i="36"/>
  <c r="K26" i="36"/>
  <c r="J26" i="36"/>
  <c r="G26" i="36"/>
  <c r="E26" i="36"/>
  <c r="D26" i="36"/>
  <c r="B26" i="36"/>
  <c r="AQ25" i="36"/>
  <c r="AR25" i="36" s="1"/>
  <c r="AP25" i="36"/>
  <c r="AO25" i="36"/>
  <c r="AN25" i="36"/>
  <c r="AL25" i="36"/>
  <c r="AJ25" i="36"/>
  <c r="AD25" i="36"/>
  <c r="AF25" i="36" s="1"/>
  <c r="X25" i="36"/>
  <c r="Z25" i="36" s="1"/>
  <c r="T25" i="36"/>
  <c r="R25" i="36"/>
  <c r="L25" i="36"/>
  <c r="N25" i="36" s="1"/>
  <c r="F25" i="36"/>
  <c r="H25" i="36" s="1"/>
  <c r="AQ24" i="36"/>
  <c r="AO24" i="36"/>
  <c r="AP24" i="36" s="1"/>
  <c r="AN24" i="36"/>
  <c r="AJ24" i="36"/>
  <c r="AL24" i="36" s="1"/>
  <c r="AD24" i="36"/>
  <c r="Z24" i="36"/>
  <c r="X24" i="36"/>
  <c r="T24" i="36"/>
  <c r="R24" i="36"/>
  <c r="L24" i="36"/>
  <c r="N24" i="36" s="1"/>
  <c r="H24" i="36"/>
  <c r="F24" i="36"/>
  <c r="AQ23" i="36"/>
  <c r="AO23" i="36"/>
  <c r="AO26" i="36" s="1"/>
  <c r="AN23" i="36"/>
  <c r="AJ23" i="36"/>
  <c r="AL23" i="36" s="1"/>
  <c r="AD23" i="36"/>
  <c r="AF23" i="36" s="1"/>
  <c r="X23" i="36"/>
  <c r="X26" i="36" s="1"/>
  <c r="R23" i="36"/>
  <c r="R26" i="36" s="1"/>
  <c r="L23" i="36"/>
  <c r="L26" i="36" s="1"/>
  <c r="F23" i="36"/>
  <c r="H23" i="36" s="1"/>
  <c r="AK21" i="36"/>
  <c r="AI21" i="36"/>
  <c r="AH21" i="36"/>
  <c r="AE21" i="36"/>
  <c r="AC21" i="36"/>
  <c r="AB21" i="36"/>
  <c r="Y21" i="36"/>
  <c r="W21" i="36"/>
  <c r="V21" i="36"/>
  <c r="S21" i="36"/>
  <c r="Q21" i="36"/>
  <c r="P21" i="36"/>
  <c r="M21" i="36"/>
  <c r="K21" i="36"/>
  <c r="J21" i="36"/>
  <c r="G21" i="36"/>
  <c r="E21" i="36"/>
  <c r="D21" i="36"/>
  <c r="B21" i="36"/>
  <c r="AQ20" i="36"/>
  <c r="AO20" i="36"/>
  <c r="AN20" i="36"/>
  <c r="AP20" i="36" s="1"/>
  <c r="AL20" i="36"/>
  <c r="AJ20" i="36"/>
  <c r="AD20" i="36"/>
  <c r="AF20" i="36" s="1"/>
  <c r="X20" i="36"/>
  <c r="Z20" i="36" s="1"/>
  <c r="T20" i="36"/>
  <c r="R20" i="36"/>
  <c r="N20" i="36"/>
  <c r="L20" i="36"/>
  <c r="F20" i="36"/>
  <c r="H20" i="36" s="1"/>
  <c r="AQ19" i="36"/>
  <c r="AO19" i="36"/>
  <c r="AN19" i="36"/>
  <c r="AJ19" i="36"/>
  <c r="AL19" i="36" s="1"/>
  <c r="AD19" i="36"/>
  <c r="AF19" i="36" s="1"/>
  <c r="X19" i="36"/>
  <c r="Z19" i="36" s="1"/>
  <c r="R19" i="36"/>
  <c r="T19" i="36" s="1"/>
  <c r="L19" i="36"/>
  <c r="N19" i="36" s="1"/>
  <c r="F19" i="36"/>
  <c r="H19" i="36" s="1"/>
  <c r="AQ18" i="36"/>
  <c r="AO18" i="36"/>
  <c r="AN18" i="36"/>
  <c r="AJ18" i="36"/>
  <c r="AJ21" i="36" s="1"/>
  <c r="AF18" i="36"/>
  <c r="AD18" i="36"/>
  <c r="X18" i="36"/>
  <c r="Z18" i="36" s="1"/>
  <c r="R18" i="36"/>
  <c r="T18" i="36" s="1"/>
  <c r="L18" i="36"/>
  <c r="N18" i="36" s="1"/>
  <c r="F18" i="36"/>
  <c r="H18" i="36" s="1"/>
  <c r="AL16" i="36"/>
  <c r="AK16" i="36"/>
  <c r="AJ16" i="36"/>
  <c r="AI16" i="36"/>
  <c r="AH16" i="36"/>
  <c r="AE16" i="36"/>
  <c r="AC16" i="36"/>
  <c r="AB16" i="36"/>
  <c r="Y16" i="36"/>
  <c r="W16" i="36"/>
  <c r="V16" i="36"/>
  <c r="S16" i="36"/>
  <c r="Q16" i="36"/>
  <c r="P16" i="36"/>
  <c r="M16" i="36"/>
  <c r="K16" i="36"/>
  <c r="J16" i="36"/>
  <c r="G16" i="36"/>
  <c r="E16" i="36"/>
  <c r="D16" i="36"/>
  <c r="B16" i="36"/>
  <c r="AQ15" i="36"/>
  <c r="AR15" i="36" s="1"/>
  <c r="AP15" i="36"/>
  <c r="AO15" i="36"/>
  <c r="AN15" i="36"/>
  <c r="AL15" i="36"/>
  <c r="AJ15" i="36"/>
  <c r="AD15" i="36"/>
  <c r="AF15" i="36" s="1"/>
  <c r="X15" i="36"/>
  <c r="Z15" i="36" s="1"/>
  <c r="R15" i="36"/>
  <c r="T15" i="36" s="1"/>
  <c r="L15" i="36"/>
  <c r="N15" i="36" s="1"/>
  <c r="F15" i="36"/>
  <c r="H15" i="36" s="1"/>
  <c r="AQ14" i="36"/>
  <c r="AO14" i="36"/>
  <c r="AP14" i="36" s="1"/>
  <c r="AR14" i="36" s="1"/>
  <c r="AN14" i="36"/>
  <c r="AL14" i="36"/>
  <c r="AJ14" i="36"/>
  <c r="AD14" i="36"/>
  <c r="AF14" i="36" s="1"/>
  <c r="Z14" i="36"/>
  <c r="X14" i="36"/>
  <c r="R14" i="36"/>
  <c r="T14" i="36" s="1"/>
  <c r="L14" i="36"/>
  <c r="N14" i="36" s="1"/>
  <c r="H14" i="36"/>
  <c r="F14" i="36"/>
  <c r="AQ13" i="36"/>
  <c r="AO13" i="36"/>
  <c r="AO16" i="36" s="1"/>
  <c r="AN13" i="36"/>
  <c r="AJ13" i="36"/>
  <c r="AL13" i="36" s="1"/>
  <c r="AD13" i="36"/>
  <c r="AD16" i="36" s="1"/>
  <c r="X13" i="36"/>
  <c r="Z13" i="36" s="1"/>
  <c r="R13" i="36"/>
  <c r="T13" i="36" s="1"/>
  <c r="L13" i="36"/>
  <c r="L16" i="36" s="1"/>
  <c r="F13" i="36"/>
  <c r="F16" i="36" s="1"/>
  <c r="AK11" i="36"/>
  <c r="AI11" i="36"/>
  <c r="AH11" i="36"/>
  <c r="AE11" i="36"/>
  <c r="AC11" i="36"/>
  <c r="AB11" i="36"/>
  <c r="Y11" i="36"/>
  <c r="Z11" i="36" s="1"/>
  <c r="X11" i="36"/>
  <c r="W11" i="36"/>
  <c r="V11" i="36"/>
  <c r="S11" i="36"/>
  <c r="Q11" i="36"/>
  <c r="P11" i="36"/>
  <c r="M11" i="36"/>
  <c r="K11" i="36"/>
  <c r="J11" i="36"/>
  <c r="G11" i="36"/>
  <c r="E11" i="36"/>
  <c r="D11" i="36"/>
  <c r="B11" i="36"/>
  <c r="AQ10" i="36"/>
  <c r="AR10" i="36" s="1"/>
  <c r="AP10" i="36"/>
  <c r="AO10" i="36"/>
  <c r="AN10" i="36"/>
  <c r="AL10" i="36"/>
  <c r="AJ10" i="36"/>
  <c r="AF10" i="36"/>
  <c r="AD10" i="36"/>
  <c r="X10" i="36"/>
  <c r="Z10" i="36" s="1"/>
  <c r="T10" i="36"/>
  <c r="R10" i="36"/>
  <c r="L10" i="36"/>
  <c r="N10" i="36" s="1"/>
  <c r="F10" i="36"/>
  <c r="H10" i="36" s="1"/>
  <c r="AR9" i="36"/>
  <c r="AQ9" i="36"/>
  <c r="AP9" i="36"/>
  <c r="AO9" i="36"/>
  <c r="AN9" i="36"/>
  <c r="AJ9" i="36"/>
  <c r="AL9" i="36" s="1"/>
  <c r="AF9" i="36"/>
  <c r="AD9" i="36"/>
  <c r="Z9" i="36"/>
  <c r="X9" i="36"/>
  <c r="R9" i="36"/>
  <c r="T9" i="36" s="1"/>
  <c r="L9" i="36"/>
  <c r="F9" i="36"/>
  <c r="H9" i="36" s="1"/>
  <c r="AQ8" i="36"/>
  <c r="AQ11" i="36" s="1"/>
  <c r="AO8" i="36"/>
  <c r="AN8" i="36"/>
  <c r="AN11" i="36" s="1"/>
  <c r="AJ8" i="36"/>
  <c r="AL8" i="36" s="1"/>
  <c r="AD8" i="36"/>
  <c r="AD11" i="36" s="1"/>
  <c r="Z8" i="36"/>
  <c r="X8" i="36"/>
  <c r="R8" i="36"/>
  <c r="T8" i="36" s="1"/>
  <c r="L8" i="36"/>
  <c r="N8" i="36" s="1"/>
  <c r="F8" i="36"/>
  <c r="H8" i="36" s="1"/>
  <c r="AK6" i="36"/>
  <c r="AI6" i="36"/>
  <c r="AH6" i="36"/>
  <c r="AE6" i="36"/>
  <c r="AF6" i="36" s="1"/>
  <c r="AC6" i="36"/>
  <c r="AB6" i="36"/>
  <c r="Y6" i="36"/>
  <c r="W6" i="36"/>
  <c r="V6" i="36"/>
  <c r="S6" i="36"/>
  <c r="Q6" i="36"/>
  <c r="P6" i="36"/>
  <c r="M6" i="36"/>
  <c r="K6" i="36"/>
  <c r="J6" i="36"/>
  <c r="G6" i="36"/>
  <c r="E6" i="36"/>
  <c r="D6" i="36"/>
  <c r="B6" i="36"/>
  <c r="AQ5" i="36"/>
  <c r="AR5" i="36" s="1"/>
  <c r="AP5" i="36"/>
  <c r="AO5" i="36"/>
  <c r="AN5" i="36"/>
  <c r="AL5" i="36"/>
  <c r="AJ5" i="36"/>
  <c r="AD5" i="36"/>
  <c r="AF5" i="36" s="1"/>
  <c r="Z5" i="36"/>
  <c r="X5" i="36"/>
  <c r="T5" i="36"/>
  <c r="R5" i="36"/>
  <c r="L5" i="36"/>
  <c r="N5" i="36" s="1"/>
  <c r="F5" i="36"/>
  <c r="H5" i="36" s="1"/>
  <c r="AQ4" i="36"/>
  <c r="AO4" i="36"/>
  <c r="AP4" i="36" s="1"/>
  <c r="AN4" i="36"/>
  <c r="AJ4" i="36"/>
  <c r="AL4" i="36" s="1"/>
  <c r="AD4" i="36"/>
  <c r="AD6" i="36" s="1"/>
  <c r="X4" i="36"/>
  <c r="Z4" i="36" s="1"/>
  <c r="R4" i="36"/>
  <c r="T4" i="36" s="1"/>
  <c r="L4" i="36"/>
  <c r="N4" i="36" s="1"/>
  <c r="F4" i="36"/>
  <c r="H4" i="36" s="1"/>
  <c r="AQ3" i="36"/>
  <c r="AO3" i="36"/>
  <c r="AN3" i="36"/>
  <c r="AJ3" i="36"/>
  <c r="AL3" i="36" s="1"/>
  <c r="AF3" i="36"/>
  <c r="AD3" i="36"/>
  <c r="X3" i="36"/>
  <c r="T3" i="36"/>
  <c r="R3" i="36"/>
  <c r="R6" i="36" s="1"/>
  <c r="L3" i="36"/>
  <c r="F3" i="36"/>
  <c r="H3" i="36" s="1"/>
  <c r="AK96" i="35"/>
  <c r="AI96" i="35"/>
  <c r="AH96" i="35"/>
  <c r="AE96" i="35"/>
  <c r="AC96" i="35"/>
  <c r="AB96" i="35"/>
  <c r="Y96" i="35"/>
  <c r="Z96" i="35" s="1"/>
  <c r="X96" i="35"/>
  <c r="W96" i="35"/>
  <c r="V96" i="35"/>
  <c r="S96" i="35"/>
  <c r="Q96" i="35"/>
  <c r="P96" i="35"/>
  <c r="M96" i="35"/>
  <c r="K96" i="35"/>
  <c r="J96" i="35"/>
  <c r="G96" i="35"/>
  <c r="E96" i="35"/>
  <c r="D96" i="35"/>
  <c r="B96" i="35"/>
  <c r="AQ95" i="35"/>
  <c r="AR95" i="35" s="1"/>
  <c r="AO95" i="35"/>
  <c r="AN95" i="35"/>
  <c r="AP95" i="35" s="1"/>
  <c r="AJ95" i="35"/>
  <c r="AL95" i="35" s="1"/>
  <c r="AF95" i="35"/>
  <c r="AD95" i="35"/>
  <c r="X95" i="35"/>
  <c r="Z95" i="35" s="1"/>
  <c r="R95" i="35"/>
  <c r="T95" i="35" s="1"/>
  <c r="N95" i="35"/>
  <c r="L95" i="35"/>
  <c r="F95" i="35"/>
  <c r="H95" i="35" s="1"/>
  <c r="AQ94" i="35"/>
  <c r="AO94" i="35"/>
  <c r="AN94" i="35"/>
  <c r="AN96" i="35" s="1"/>
  <c r="AL94" i="35"/>
  <c r="AJ94" i="35"/>
  <c r="AF94" i="35"/>
  <c r="Z94" i="35"/>
  <c r="X94" i="35"/>
  <c r="R94" i="35"/>
  <c r="T94" i="35" s="1"/>
  <c r="L94" i="35"/>
  <c r="L96" i="35" s="1"/>
  <c r="N96" i="35" s="1"/>
  <c r="H94" i="35"/>
  <c r="F94" i="35"/>
  <c r="AQ93" i="35"/>
  <c r="AQ96" i="35" s="1"/>
  <c r="AO93" i="35"/>
  <c r="AO96" i="35" s="1"/>
  <c r="AN93" i="35"/>
  <c r="AP93" i="35" s="1"/>
  <c r="AJ93" i="35"/>
  <c r="AL93" i="35" s="1"/>
  <c r="AF93" i="35"/>
  <c r="AD93" i="35"/>
  <c r="AD96" i="35" s="1"/>
  <c r="Z93" i="35"/>
  <c r="X93" i="35"/>
  <c r="R93" i="35"/>
  <c r="T93" i="35" s="1"/>
  <c r="N93" i="35"/>
  <c r="L93" i="35"/>
  <c r="F93" i="35"/>
  <c r="H93" i="35" s="1"/>
  <c r="AK91" i="35"/>
  <c r="AJ91" i="35"/>
  <c r="AL91" i="35" s="1"/>
  <c r="AI91" i="35"/>
  <c r="AH91" i="35"/>
  <c r="AE91" i="35"/>
  <c r="AF91" i="35" s="1"/>
  <c r="AC91" i="35"/>
  <c r="AB91" i="35"/>
  <c r="Y91" i="35"/>
  <c r="W91" i="35"/>
  <c r="V91" i="35"/>
  <c r="S91" i="35"/>
  <c r="Q91" i="35"/>
  <c r="P91" i="35"/>
  <c r="M91" i="35"/>
  <c r="N91" i="35" s="1"/>
  <c r="K91" i="35"/>
  <c r="J91" i="35"/>
  <c r="G91" i="35"/>
  <c r="E91" i="35"/>
  <c r="D91" i="35"/>
  <c r="B91" i="35"/>
  <c r="AQ90" i="35"/>
  <c r="AO90" i="35"/>
  <c r="AO91" i="35" s="1"/>
  <c r="AN90" i="35"/>
  <c r="AN91" i="35" s="1"/>
  <c r="AL90" i="35"/>
  <c r="AJ90" i="35"/>
  <c r="AF90" i="35"/>
  <c r="AD90" i="35"/>
  <c r="Z90" i="35"/>
  <c r="X90" i="35"/>
  <c r="T90" i="35"/>
  <c r="R90" i="35"/>
  <c r="L90" i="35"/>
  <c r="N90" i="35" s="1"/>
  <c r="F90" i="35"/>
  <c r="H90" i="35" s="1"/>
  <c r="AQ89" i="35"/>
  <c r="AP89" i="35"/>
  <c r="AR89" i="35" s="1"/>
  <c r="AO89" i="35"/>
  <c r="AN89" i="35"/>
  <c r="AJ89" i="35"/>
  <c r="AL89" i="35" s="1"/>
  <c r="AD89" i="35"/>
  <c r="AF89" i="35" s="1"/>
  <c r="Z89" i="35"/>
  <c r="X89" i="35"/>
  <c r="X91" i="35" s="1"/>
  <c r="T89" i="35"/>
  <c r="R89" i="35"/>
  <c r="L89" i="35"/>
  <c r="L91" i="35" s="1"/>
  <c r="H89" i="35"/>
  <c r="F89" i="35"/>
  <c r="AQ88" i="35"/>
  <c r="AO88" i="35"/>
  <c r="AN88" i="35"/>
  <c r="AP88" i="35" s="1"/>
  <c r="AJ88" i="35"/>
  <c r="AL88" i="35" s="1"/>
  <c r="AF88" i="35"/>
  <c r="AD88" i="35"/>
  <c r="AD91" i="35" s="1"/>
  <c r="Z88" i="35"/>
  <c r="X88" i="35"/>
  <c r="T88" i="35"/>
  <c r="R88" i="35"/>
  <c r="R91" i="35" s="1"/>
  <c r="T91" i="35" s="1"/>
  <c r="N88" i="35"/>
  <c r="L88" i="35"/>
  <c r="F88" i="35"/>
  <c r="H88" i="35" s="1"/>
  <c r="AK86" i="35"/>
  <c r="AL86" i="35" s="1"/>
  <c r="AI86" i="35"/>
  <c r="AH86" i="35"/>
  <c r="AE86" i="35"/>
  <c r="AF86" i="35" s="1"/>
  <c r="AC86" i="35"/>
  <c r="AB86" i="35"/>
  <c r="Y86" i="35"/>
  <c r="W86" i="35"/>
  <c r="V86" i="35"/>
  <c r="S86" i="35"/>
  <c r="Q86" i="35"/>
  <c r="P86" i="35"/>
  <c r="M86" i="35"/>
  <c r="K86" i="35"/>
  <c r="J86" i="35"/>
  <c r="G86" i="35"/>
  <c r="E86" i="35"/>
  <c r="D86" i="35"/>
  <c r="B86" i="35"/>
  <c r="AQ85" i="35"/>
  <c r="AO85" i="35"/>
  <c r="AN85" i="35"/>
  <c r="AP85" i="35" s="1"/>
  <c r="AL85" i="35"/>
  <c r="AJ85" i="35"/>
  <c r="AD85" i="35"/>
  <c r="AF85" i="35" s="1"/>
  <c r="Z85" i="35"/>
  <c r="X85" i="35"/>
  <c r="R85" i="35"/>
  <c r="L85" i="35"/>
  <c r="N85" i="35" s="1"/>
  <c r="H85" i="35"/>
  <c r="F85" i="35"/>
  <c r="AQ84" i="35"/>
  <c r="AO84" i="35"/>
  <c r="AN84" i="35"/>
  <c r="AP84" i="35" s="1"/>
  <c r="AR84" i="35" s="1"/>
  <c r="AJ84" i="35"/>
  <c r="AL84" i="35" s="1"/>
  <c r="AF84" i="35"/>
  <c r="AD84" i="35"/>
  <c r="Z84" i="35"/>
  <c r="T84" i="35"/>
  <c r="R84" i="35"/>
  <c r="N84" i="35"/>
  <c r="L84" i="35"/>
  <c r="F84" i="35"/>
  <c r="H84" i="35" s="1"/>
  <c r="AQ83" i="35"/>
  <c r="AO83" i="35"/>
  <c r="AO86" i="35" s="1"/>
  <c r="AN83" i="35"/>
  <c r="AP83" i="35" s="1"/>
  <c r="AL83" i="35"/>
  <c r="AJ83" i="35"/>
  <c r="AJ86" i="35" s="1"/>
  <c r="AD83" i="35"/>
  <c r="AD86" i="35" s="1"/>
  <c r="X83" i="35"/>
  <c r="X86" i="35" s="1"/>
  <c r="R83" i="35"/>
  <c r="T83" i="35" s="1"/>
  <c r="L83" i="35"/>
  <c r="N83" i="35" s="1"/>
  <c r="H83" i="35"/>
  <c r="F83" i="35"/>
  <c r="F86" i="35" s="1"/>
  <c r="AK81" i="35"/>
  <c r="AI81" i="35"/>
  <c r="AH81" i="35"/>
  <c r="AE81" i="35"/>
  <c r="AC81" i="35"/>
  <c r="AB81" i="35"/>
  <c r="Y81" i="35"/>
  <c r="W81" i="35"/>
  <c r="V81" i="35"/>
  <c r="S81" i="35"/>
  <c r="Q81" i="35"/>
  <c r="P81" i="35"/>
  <c r="M81" i="35"/>
  <c r="N81" i="35" s="1"/>
  <c r="L81" i="35"/>
  <c r="K81" i="35"/>
  <c r="J81" i="35"/>
  <c r="G81" i="35"/>
  <c r="E81" i="35"/>
  <c r="D81" i="35"/>
  <c r="B81" i="35"/>
  <c r="AQ80" i="35"/>
  <c r="AO80" i="35"/>
  <c r="AN80" i="35"/>
  <c r="AP80" i="35" s="1"/>
  <c r="AR80" i="35" s="1"/>
  <c r="AJ80" i="35"/>
  <c r="AL80" i="35" s="1"/>
  <c r="AF80" i="35"/>
  <c r="AD80" i="35"/>
  <c r="X80" i="35"/>
  <c r="Z80" i="35" s="1"/>
  <c r="R80" i="35"/>
  <c r="T80" i="35" s="1"/>
  <c r="L80" i="35"/>
  <c r="N80" i="35" s="1"/>
  <c r="H80" i="35"/>
  <c r="F80" i="35"/>
  <c r="AQ79" i="35"/>
  <c r="AR79" i="35" s="1"/>
  <c r="AP79" i="35"/>
  <c r="AO79" i="35"/>
  <c r="AN79" i="35"/>
  <c r="AL79" i="35"/>
  <c r="AJ79" i="35"/>
  <c r="AJ81" i="35" s="1"/>
  <c r="AF79" i="35"/>
  <c r="AD79" i="35"/>
  <c r="X79" i="35"/>
  <c r="Z79" i="35" s="1"/>
  <c r="R79" i="35"/>
  <c r="T79" i="35" s="1"/>
  <c r="L79" i="35"/>
  <c r="N79" i="35" s="1"/>
  <c r="H79" i="35"/>
  <c r="F79" i="35"/>
  <c r="AQ78" i="35"/>
  <c r="AQ81" i="35" s="1"/>
  <c r="AO78" i="35"/>
  <c r="AN78" i="35"/>
  <c r="AL78" i="35"/>
  <c r="AJ78" i="35"/>
  <c r="AD78" i="35"/>
  <c r="AF78" i="35" s="1"/>
  <c r="Z78" i="35"/>
  <c r="X78" i="35"/>
  <c r="X81" i="35" s="1"/>
  <c r="R78" i="35"/>
  <c r="T78" i="35" s="1"/>
  <c r="L78" i="35"/>
  <c r="N78" i="35" s="1"/>
  <c r="F78" i="35"/>
  <c r="F81" i="35" s="1"/>
  <c r="AK76" i="35"/>
  <c r="AI76" i="35"/>
  <c r="AH76" i="35"/>
  <c r="AE76" i="35"/>
  <c r="AD76" i="35"/>
  <c r="AC76" i="35"/>
  <c r="AB76" i="35"/>
  <c r="Y76" i="35"/>
  <c r="W76" i="35"/>
  <c r="V76" i="35"/>
  <c r="S76" i="35"/>
  <c r="T76" i="35" s="1"/>
  <c r="Q76" i="35"/>
  <c r="P76" i="35"/>
  <c r="M76" i="35"/>
  <c r="N76" i="35" s="1"/>
  <c r="K76" i="35"/>
  <c r="J76" i="35"/>
  <c r="G76" i="35"/>
  <c r="E76" i="35"/>
  <c r="D76" i="35"/>
  <c r="B76" i="35"/>
  <c r="AQ75" i="35"/>
  <c r="AO75" i="35"/>
  <c r="AN75" i="35"/>
  <c r="AP75" i="35" s="1"/>
  <c r="AR75" i="35" s="1"/>
  <c r="AJ75" i="35"/>
  <c r="AL75" i="35" s="1"/>
  <c r="AF75" i="35"/>
  <c r="AD75" i="35"/>
  <c r="Z75" i="35"/>
  <c r="X75" i="35"/>
  <c r="R75" i="35"/>
  <c r="T75" i="35" s="1"/>
  <c r="L75" i="35"/>
  <c r="N75" i="35" s="1"/>
  <c r="H75" i="35"/>
  <c r="F75" i="35"/>
  <c r="AQ74" i="35"/>
  <c r="AO74" i="35"/>
  <c r="AN74" i="35"/>
  <c r="AN76" i="35" s="1"/>
  <c r="AJ74" i="35"/>
  <c r="AL74" i="35" s="1"/>
  <c r="AF74" i="35"/>
  <c r="AD74" i="35"/>
  <c r="X74" i="35"/>
  <c r="Z74" i="35" s="1"/>
  <c r="R74" i="35"/>
  <c r="T74" i="35" s="1"/>
  <c r="L74" i="35"/>
  <c r="N74" i="35" s="1"/>
  <c r="F74" i="35"/>
  <c r="H74" i="35" s="1"/>
  <c r="AQ73" i="35"/>
  <c r="AO73" i="35"/>
  <c r="AO76" i="35" s="1"/>
  <c r="AN73" i="35"/>
  <c r="AP73" i="35" s="1"/>
  <c r="AJ73" i="35"/>
  <c r="AL73" i="35" s="1"/>
  <c r="AF73" i="35"/>
  <c r="AD73" i="35"/>
  <c r="Z73" i="35"/>
  <c r="X73" i="35"/>
  <c r="X76" i="35" s="1"/>
  <c r="T73" i="35"/>
  <c r="R73" i="35"/>
  <c r="R76" i="35" s="1"/>
  <c r="L73" i="35"/>
  <c r="L76" i="35" s="1"/>
  <c r="H73" i="35"/>
  <c r="F73" i="35"/>
  <c r="F76" i="35" s="1"/>
  <c r="AK71" i="35"/>
  <c r="AI71" i="35"/>
  <c r="AH71" i="35"/>
  <c r="AE71" i="35"/>
  <c r="AF71" i="35" s="1"/>
  <c r="AC71" i="35"/>
  <c r="AB71" i="35"/>
  <c r="Y71" i="35"/>
  <c r="Z71" i="35" s="1"/>
  <c r="W71" i="35"/>
  <c r="V71" i="35"/>
  <c r="S71" i="35"/>
  <c r="Q71" i="35"/>
  <c r="P71" i="35"/>
  <c r="M71" i="35"/>
  <c r="N71" i="35" s="1"/>
  <c r="K71" i="35"/>
  <c r="J71" i="35"/>
  <c r="G71" i="35"/>
  <c r="E71" i="35"/>
  <c r="D71" i="35"/>
  <c r="B71" i="35"/>
  <c r="AQ70" i="35"/>
  <c r="AO70" i="35"/>
  <c r="AN70" i="35"/>
  <c r="AP70" i="35" s="1"/>
  <c r="AR70" i="35" s="1"/>
  <c r="AJ70" i="35"/>
  <c r="AL70" i="35" s="1"/>
  <c r="AD70" i="35"/>
  <c r="AF70" i="35" s="1"/>
  <c r="Z70" i="35"/>
  <c r="X70" i="35"/>
  <c r="R70" i="35"/>
  <c r="T70" i="35" s="1"/>
  <c r="N70" i="35"/>
  <c r="L70" i="35"/>
  <c r="H70" i="35"/>
  <c r="F70" i="35"/>
  <c r="AQ69" i="35"/>
  <c r="AO69" i="35"/>
  <c r="AN69" i="35"/>
  <c r="AN71" i="35" s="1"/>
  <c r="AJ69" i="35"/>
  <c r="AL69" i="35" s="1"/>
  <c r="AD69" i="35"/>
  <c r="AF69" i="35" s="1"/>
  <c r="X69" i="35"/>
  <c r="Z69" i="35" s="1"/>
  <c r="R69" i="35"/>
  <c r="T69" i="35" s="1"/>
  <c r="N69" i="35"/>
  <c r="L69" i="35"/>
  <c r="F69" i="35"/>
  <c r="H69" i="35" s="1"/>
  <c r="AQ68" i="35"/>
  <c r="AQ71" i="35" s="1"/>
  <c r="AR71" i="35" s="1"/>
  <c r="AO68" i="35"/>
  <c r="AO71" i="35" s="1"/>
  <c r="AN68" i="35"/>
  <c r="AP68" i="35" s="1"/>
  <c r="AJ68" i="35"/>
  <c r="AL68" i="35" s="1"/>
  <c r="AD68" i="35"/>
  <c r="AD71" i="35" s="1"/>
  <c r="X68" i="35"/>
  <c r="X71" i="35" s="1"/>
  <c r="T68" i="35"/>
  <c r="R68" i="35"/>
  <c r="R71" i="35" s="1"/>
  <c r="N68" i="35"/>
  <c r="L68" i="35"/>
  <c r="L71" i="35" s="1"/>
  <c r="F68" i="35"/>
  <c r="H68" i="35" s="1"/>
  <c r="AO66" i="35"/>
  <c r="AK66" i="35"/>
  <c r="AH66" i="35"/>
  <c r="AE66" i="35"/>
  <c r="AF66" i="35" s="1"/>
  <c r="AC66" i="35"/>
  <c r="AB66" i="35"/>
  <c r="Y66" i="35"/>
  <c r="W66" i="35"/>
  <c r="V66" i="35"/>
  <c r="S66" i="35"/>
  <c r="Q66" i="35"/>
  <c r="P66" i="35"/>
  <c r="M66" i="35"/>
  <c r="K66" i="35"/>
  <c r="J66" i="35"/>
  <c r="G66" i="35"/>
  <c r="H66" i="35" s="1"/>
  <c r="E66" i="35"/>
  <c r="D66" i="35"/>
  <c r="B66" i="35"/>
  <c r="AQ65" i="35"/>
  <c r="AO65" i="35"/>
  <c r="AN65" i="35"/>
  <c r="AP65" i="35" s="1"/>
  <c r="AL65" i="35"/>
  <c r="AJ65" i="35"/>
  <c r="AF65" i="35"/>
  <c r="AD65" i="35"/>
  <c r="X65" i="35"/>
  <c r="Z65" i="35" s="1"/>
  <c r="T65" i="35"/>
  <c r="R65" i="35"/>
  <c r="N65" i="35"/>
  <c r="L65" i="35"/>
  <c r="F65" i="35"/>
  <c r="H65" i="35" s="1"/>
  <c r="AQ64" i="35"/>
  <c r="AR64" i="35" s="1"/>
  <c r="AP64" i="35"/>
  <c r="AO64" i="35"/>
  <c r="AN64" i="35"/>
  <c r="AN66" i="35" s="1"/>
  <c r="AL64" i="35"/>
  <c r="AJ64" i="35"/>
  <c r="AD64" i="35"/>
  <c r="AF64" i="35" s="1"/>
  <c r="X64" i="35"/>
  <c r="Z64" i="35" s="1"/>
  <c r="T64" i="35"/>
  <c r="R64" i="35"/>
  <c r="L64" i="35"/>
  <c r="N64" i="35" s="1"/>
  <c r="F64" i="35"/>
  <c r="H64" i="35" s="1"/>
  <c r="AQ63" i="35"/>
  <c r="AQ66" i="35" s="1"/>
  <c r="AO63" i="35"/>
  <c r="AN63" i="35"/>
  <c r="AP63" i="35" s="1"/>
  <c r="AJ63" i="35"/>
  <c r="AL63" i="35" s="1"/>
  <c r="AD63" i="35"/>
  <c r="AD66" i="35" s="1"/>
  <c r="Z63" i="35"/>
  <c r="X63" i="35"/>
  <c r="X66" i="35" s="1"/>
  <c r="R63" i="35"/>
  <c r="R66" i="35" s="1"/>
  <c r="T66" i="35" s="1"/>
  <c r="N63" i="35"/>
  <c r="L63" i="35"/>
  <c r="L66" i="35" s="1"/>
  <c r="H63" i="35"/>
  <c r="F63" i="35"/>
  <c r="F66" i="35" s="1"/>
  <c r="AK61" i="35"/>
  <c r="AI61" i="35"/>
  <c r="AH61" i="35"/>
  <c r="AE61" i="35"/>
  <c r="AC61" i="35"/>
  <c r="AB61" i="35"/>
  <c r="Y61" i="35"/>
  <c r="W61" i="35"/>
  <c r="V61" i="35"/>
  <c r="S61" i="35"/>
  <c r="Q61" i="35"/>
  <c r="P61" i="35"/>
  <c r="M61" i="35"/>
  <c r="K61" i="35"/>
  <c r="J61" i="35"/>
  <c r="G61" i="35"/>
  <c r="H61" i="35" s="1"/>
  <c r="E61" i="35"/>
  <c r="D61" i="35"/>
  <c r="B61" i="35"/>
  <c r="AQ60" i="35"/>
  <c r="AR60" i="35" s="1"/>
  <c r="AO60" i="35"/>
  <c r="AN60" i="35"/>
  <c r="AP60" i="35" s="1"/>
  <c r="AL60" i="35"/>
  <c r="AJ60" i="35"/>
  <c r="AF60" i="35"/>
  <c r="AD60" i="35"/>
  <c r="X60" i="35"/>
  <c r="Z60" i="35" s="1"/>
  <c r="R60" i="35"/>
  <c r="T60" i="35" s="1"/>
  <c r="N60" i="35"/>
  <c r="L60" i="35"/>
  <c r="F60" i="35"/>
  <c r="H60" i="35" s="1"/>
  <c r="AQ59" i="35"/>
  <c r="AR59" i="35" s="1"/>
  <c r="AP59" i="35"/>
  <c r="AO59" i="35"/>
  <c r="AN59" i="35"/>
  <c r="AL59" i="35"/>
  <c r="AJ59" i="35"/>
  <c r="AD59" i="35"/>
  <c r="AF59" i="35" s="1"/>
  <c r="X59" i="35"/>
  <c r="Z59" i="35" s="1"/>
  <c r="T59" i="35"/>
  <c r="R59" i="35"/>
  <c r="N59" i="35"/>
  <c r="L59" i="35"/>
  <c r="H59" i="35"/>
  <c r="F59" i="35"/>
  <c r="AQ58" i="35"/>
  <c r="AO58" i="35"/>
  <c r="AP58" i="35" s="1"/>
  <c r="AN58" i="35"/>
  <c r="AJ58" i="35"/>
  <c r="AJ61" i="35" s="1"/>
  <c r="AD58" i="35"/>
  <c r="AD61" i="35" s="1"/>
  <c r="AF61" i="35" s="1"/>
  <c r="Z58" i="35"/>
  <c r="X58" i="35"/>
  <c r="X61" i="35" s="1"/>
  <c r="R58" i="35"/>
  <c r="T58" i="35" s="1"/>
  <c r="L58" i="35"/>
  <c r="N58" i="35" s="1"/>
  <c r="H58" i="35"/>
  <c r="F58" i="35"/>
  <c r="F61" i="35" s="1"/>
  <c r="AK56" i="35"/>
  <c r="AI56" i="35"/>
  <c r="AH56" i="35"/>
  <c r="AE56" i="35"/>
  <c r="AC56" i="35"/>
  <c r="AB56" i="35"/>
  <c r="Y56" i="35"/>
  <c r="W56" i="35"/>
  <c r="V56" i="35"/>
  <c r="S56" i="35"/>
  <c r="Q56" i="35"/>
  <c r="P56" i="35"/>
  <c r="M56" i="35"/>
  <c r="K56" i="35"/>
  <c r="J56" i="35"/>
  <c r="G56" i="35"/>
  <c r="E56" i="35"/>
  <c r="D56" i="35"/>
  <c r="B56" i="35"/>
  <c r="AQ55" i="35"/>
  <c r="AO55" i="35"/>
  <c r="AN55" i="35"/>
  <c r="AP55" i="35" s="1"/>
  <c r="AJ55" i="35"/>
  <c r="AL55" i="35" s="1"/>
  <c r="AD55" i="35"/>
  <c r="AF55" i="35" s="1"/>
  <c r="X55" i="35"/>
  <c r="Z55" i="35" s="1"/>
  <c r="R55" i="35"/>
  <c r="T55" i="35" s="1"/>
  <c r="N55" i="35"/>
  <c r="L55" i="35"/>
  <c r="F55" i="35"/>
  <c r="H55" i="35" s="1"/>
  <c r="AQ54" i="35"/>
  <c r="AO54" i="35"/>
  <c r="AN54" i="35"/>
  <c r="AN56" i="35" s="1"/>
  <c r="AL54" i="35"/>
  <c r="AJ54" i="35"/>
  <c r="AD54" i="35"/>
  <c r="AF54" i="35" s="1"/>
  <c r="X54" i="35"/>
  <c r="Z54" i="35" s="1"/>
  <c r="R54" i="35"/>
  <c r="T54" i="35" s="1"/>
  <c r="L54" i="35"/>
  <c r="N54" i="35" s="1"/>
  <c r="F54" i="35"/>
  <c r="H54" i="35" s="1"/>
  <c r="AQ53" i="35"/>
  <c r="AO53" i="35"/>
  <c r="AO56" i="35" s="1"/>
  <c r="AN53" i="35"/>
  <c r="AP53" i="35" s="1"/>
  <c r="AJ53" i="35"/>
  <c r="AJ56" i="35" s="1"/>
  <c r="AD53" i="35"/>
  <c r="AF53" i="35" s="1"/>
  <c r="Z53" i="35"/>
  <c r="X53" i="35"/>
  <c r="X56" i="35" s="1"/>
  <c r="R53" i="35"/>
  <c r="T53" i="35" s="1"/>
  <c r="L53" i="35"/>
  <c r="L56" i="35" s="1"/>
  <c r="H53" i="35"/>
  <c r="F53" i="35"/>
  <c r="F56" i="35" s="1"/>
  <c r="AK51" i="35"/>
  <c r="AL51" i="35" s="1"/>
  <c r="AJ51" i="35"/>
  <c r="AI51" i="35"/>
  <c r="AH51" i="35"/>
  <c r="AE51" i="35"/>
  <c r="AC51" i="35"/>
  <c r="AB51" i="35"/>
  <c r="Y51" i="35"/>
  <c r="Z51" i="35" s="1"/>
  <c r="W51" i="35"/>
  <c r="V51" i="35"/>
  <c r="S51" i="35"/>
  <c r="Q51" i="35"/>
  <c r="P51" i="35"/>
  <c r="M51" i="35"/>
  <c r="K51" i="35"/>
  <c r="J51" i="35"/>
  <c r="G51" i="35"/>
  <c r="E51" i="35"/>
  <c r="D51" i="35"/>
  <c r="B51" i="35"/>
  <c r="AQ50" i="35"/>
  <c r="AR50" i="35" s="1"/>
  <c r="AO50" i="35"/>
  <c r="AN50" i="35"/>
  <c r="AP50" i="35" s="1"/>
  <c r="AJ50" i="35"/>
  <c r="AL50" i="35" s="1"/>
  <c r="AF50" i="35"/>
  <c r="AD50" i="35"/>
  <c r="X50" i="35"/>
  <c r="Z50" i="35" s="1"/>
  <c r="R50" i="35"/>
  <c r="T50" i="35" s="1"/>
  <c r="L50" i="35"/>
  <c r="N50" i="35" s="1"/>
  <c r="F50" i="35"/>
  <c r="H50" i="35" s="1"/>
  <c r="AQ49" i="35"/>
  <c r="AR49" i="35" s="1"/>
  <c r="AP49" i="35"/>
  <c r="AO49" i="35"/>
  <c r="AN49" i="35"/>
  <c r="AL49" i="35"/>
  <c r="AJ49" i="35"/>
  <c r="AD49" i="35"/>
  <c r="AF49" i="35" s="1"/>
  <c r="X49" i="35"/>
  <c r="Z49" i="35" s="1"/>
  <c r="R49" i="35"/>
  <c r="T49" i="35" s="1"/>
  <c r="L49" i="35"/>
  <c r="N49" i="35" s="1"/>
  <c r="F49" i="35"/>
  <c r="H49" i="35" s="1"/>
  <c r="AQ48" i="35"/>
  <c r="AQ51" i="35" s="1"/>
  <c r="AO48" i="35"/>
  <c r="AO51" i="35" s="1"/>
  <c r="AN48" i="35"/>
  <c r="AJ48" i="35"/>
  <c r="AL48" i="35" s="1"/>
  <c r="AD48" i="35"/>
  <c r="AF48" i="35" s="1"/>
  <c r="X48" i="35"/>
  <c r="X51" i="35" s="1"/>
  <c r="R48" i="35"/>
  <c r="T48" i="35" s="1"/>
  <c r="L48" i="35"/>
  <c r="L51" i="35" s="1"/>
  <c r="F48" i="35"/>
  <c r="H48" i="35" s="1"/>
  <c r="AI46" i="35"/>
  <c r="AH46" i="35"/>
  <c r="AC46" i="35"/>
  <c r="AB46" i="35"/>
  <c r="W46" i="35"/>
  <c r="V46" i="35"/>
  <c r="Q46" i="35"/>
  <c r="P46" i="35"/>
  <c r="K46" i="35"/>
  <c r="J46" i="35"/>
  <c r="E46" i="35"/>
  <c r="D46" i="35"/>
  <c r="B46" i="35"/>
  <c r="AQ45" i="35"/>
  <c r="AO45" i="35"/>
  <c r="AN45" i="35"/>
  <c r="AP45" i="35" s="1"/>
  <c r="AJ45" i="35"/>
  <c r="AL45" i="35" s="1"/>
  <c r="AF45" i="35"/>
  <c r="AD45" i="35"/>
  <c r="X45" i="35"/>
  <c r="Z45" i="35" s="1"/>
  <c r="R45" i="35"/>
  <c r="T45" i="35" s="1"/>
  <c r="N45" i="35"/>
  <c r="L45" i="35"/>
  <c r="F45" i="35"/>
  <c r="H45" i="35" s="1"/>
  <c r="AQ44" i="35"/>
  <c r="AR44" i="35" s="1"/>
  <c r="AP44" i="35"/>
  <c r="AO44" i="35"/>
  <c r="AN44" i="35"/>
  <c r="AL44" i="35"/>
  <c r="AJ44" i="35"/>
  <c r="AD44" i="35"/>
  <c r="AF44" i="35" s="1"/>
  <c r="X44" i="35"/>
  <c r="Z44" i="35" s="1"/>
  <c r="T44" i="35"/>
  <c r="R44" i="35"/>
  <c r="L44" i="35"/>
  <c r="N44" i="35" s="1"/>
  <c r="F44" i="35"/>
  <c r="H44" i="35" s="1"/>
  <c r="AQ43" i="35"/>
  <c r="AQ46" i="35" s="1"/>
  <c r="AO43" i="35"/>
  <c r="AO46" i="35" s="1"/>
  <c r="AN43" i="35"/>
  <c r="AP43" i="35" s="1"/>
  <c r="AJ43" i="35"/>
  <c r="AL43" i="35" s="1"/>
  <c r="AD43" i="35"/>
  <c r="AF43" i="35" s="1"/>
  <c r="Z43" i="35"/>
  <c r="X43" i="35"/>
  <c r="X46" i="35" s="1"/>
  <c r="T43" i="35"/>
  <c r="R43" i="35"/>
  <c r="R46" i="35" s="1"/>
  <c r="L43" i="35"/>
  <c r="N43" i="35" s="1"/>
  <c r="H43" i="35"/>
  <c r="F43" i="35"/>
  <c r="F46" i="35" s="1"/>
  <c r="AK41" i="35"/>
  <c r="AL41" i="35" s="1"/>
  <c r="AI41" i="35"/>
  <c r="AH41" i="35"/>
  <c r="AE41" i="35"/>
  <c r="AC41" i="35"/>
  <c r="AB41" i="35"/>
  <c r="Y41" i="35"/>
  <c r="W41" i="35"/>
  <c r="V41" i="35"/>
  <c r="S41" i="35"/>
  <c r="Q41" i="35"/>
  <c r="P41" i="35"/>
  <c r="M41" i="35"/>
  <c r="K41" i="35"/>
  <c r="J41" i="35"/>
  <c r="G41" i="35"/>
  <c r="E41" i="35"/>
  <c r="D41" i="35"/>
  <c r="B41" i="35"/>
  <c r="AQ40" i="35"/>
  <c r="AR40" i="35" s="1"/>
  <c r="AO40" i="35"/>
  <c r="AN40" i="35"/>
  <c r="AP40" i="35" s="1"/>
  <c r="AJ40" i="35"/>
  <c r="AL40" i="35" s="1"/>
  <c r="AD40" i="35"/>
  <c r="AF40" i="35" s="1"/>
  <c r="X40" i="35"/>
  <c r="Z40" i="35" s="1"/>
  <c r="R40" i="35"/>
  <c r="T40" i="35" s="1"/>
  <c r="N40" i="35"/>
  <c r="L40" i="35"/>
  <c r="F40" i="35"/>
  <c r="H40" i="35" s="1"/>
  <c r="AQ39" i="35"/>
  <c r="AO39" i="35"/>
  <c r="AN39" i="35"/>
  <c r="AP39" i="35" s="1"/>
  <c r="AJ39" i="35"/>
  <c r="AL39" i="35" s="1"/>
  <c r="AD39" i="35"/>
  <c r="AF39" i="35" s="1"/>
  <c r="X39" i="35"/>
  <c r="Z39" i="35" s="1"/>
  <c r="R39" i="35"/>
  <c r="T39" i="35" s="1"/>
  <c r="N39" i="35"/>
  <c r="L39" i="35"/>
  <c r="F39" i="35"/>
  <c r="H39" i="35" s="1"/>
  <c r="AQ38" i="35"/>
  <c r="AR38" i="35" s="1"/>
  <c r="AO38" i="35"/>
  <c r="AN38" i="35"/>
  <c r="AP38" i="35" s="1"/>
  <c r="AJ38" i="35"/>
  <c r="AJ41" i="35" s="1"/>
  <c r="AD38" i="35"/>
  <c r="AD41" i="35" s="1"/>
  <c r="X38" i="35"/>
  <c r="Z38" i="35" s="1"/>
  <c r="T38" i="35"/>
  <c r="R38" i="35"/>
  <c r="L38" i="35"/>
  <c r="N38" i="35" s="1"/>
  <c r="H38" i="35"/>
  <c r="F38" i="35"/>
  <c r="F41" i="35" s="1"/>
  <c r="AK36" i="35"/>
  <c r="AL36" i="35" s="1"/>
  <c r="AI36" i="35"/>
  <c r="AH36" i="35"/>
  <c r="AE36" i="35"/>
  <c r="AC36" i="35"/>
  <c r="AB36" i="35"/>
  <c r="Y36" i="35"/>
  <c r="W36" i="35"/>
  <c r="V36" i="35"/>
  <c r="S36" i="35"/>
  <c r="Q36" i="35"/>
  <c r="P36" i="35"/>
  <c r="M36" i="35"/>
  <c r="K36" i="35"/>
  <c r="J36" i="35"/>
  <c r="G36" i="35"/>
  <c r="E36" i="35"/>
  <c r="D36" i="35"/>
  <c r="B36" i="35"/>
  <c r="AQ35" i="35"/>
  <c r="AR35" i="35" s="1"/>
  <c r="AO35" i="35"/>
  <c r="AN35" i="35"/>
  <c r="AP35" i="35" s="1"/>
  <c r="AJ35" i="35"/>
  <c r="AL35" i="35" s="1"/>
  <c r="AF35" i="35"/>
  <c r="AD35" i="35"/>
  <c r="X35" i="35"/>
  <c r="Z35" i="35" s="1"/>
  <c r="R35" i="35"/>
  <c r="T35" i="35" s="1"/>
  <c r="N35" i="35"/>
  <c r="L35" i="35"/>
  <c r="F35" i="35"/>
  <c r="H35" i="35" s="1"/>
  <c r="AQ34" i="35"/>
  <c r="AO34" i="35"/>
  <c r="AN34" i="35"/>
  <c r="AN36" i="35" s="1"/>
  <c r="AL34" i="35"/>
  <c r="AJ34" i="35"/>
  <c r="AD34" i="35"/>
  <c r="AF34" i="35" s="1"/>
  <c r="X34" i="35"/>
  <c r="Z34" i="35" s="1"/>
  <c r="T34" i="35"/>
  <c r="R34" i="35"/>
  <c r="N34" i="35"/>
  <c r="L34" i="35"/>
  <c r="F34" i="35"/>
  <c r="H34" i="35" s="1"/>
  <c r="AQ33" i="35"/>
  <c r="AO33" i="35"/>
  <c r="AO36" i="35" s="1"/>
  <c r="AN33" i="35"/>
  <c r="AP33" i="35" s="1"/>
  <c r="AJ33" i="35"/>
  <c r="AJ36" i="35" s="1"/>
  <c r="AD33" i="35"/>
  <c r="AF33" i="35" s="1"/>
  <c r="X33" i="35"/>
  <c r="X36" i="35" s="1"/>
  <c r="Z36" i="35" s="1"/>
  <c r="R33" i="35"/>
  <c r="T33" i="35" s="1"/>
  <c r="L33" i="35"/>
  <c r="N33" i="35" s="1"/>
  <c r="H33" i="35"/>
  <c r="F33" i="35"/>
  <c r="F36" i="35" s="1"/>
  <c r="AK31" i="35"/>
  <c r="AL31" i="35" s="1"/>
  <c r="AJ31" i="35"/>
  <c r="AI31" i="35"/>
  <c r="AH31" i="35"/>
  <c r="AE31" i="35"/>
  <c r="AC31" i="35"/>
  <c r="AB31" i="35"/>
  <c r="Y31" i="35"/>
  <c r="W31" i="35"/>
  <c r="V31" i="35"/>
  <c r="S31" i="35"/>
  <c r="Q31" i="35"/>
  <c r="P31" i="35"/>
  <c r="M31" i="35"/>
  <c r="K31" i="35"/>
  <c r="J31" i="35"/>
  <c r="G31" i="35"/>
  <c r="E31" i="35"/>
  <c r="D31" i="35"/>
  <c r="B31" i="35"/>
  <c r="AQ30" i="35"/>
  <c r="AO30" i="35"/>
  <c r="AN30" i="35"/>
  <c r="AP30" i="35" s="1"/>
  <c r="AR30" i="35" s="1"/>
  <c r="AL30" i="35"/>
  <c r="AJ30" i="35"/>
  <c r="AF30" i="35"/>
  <c r="AD30" i="35"/>
  <c r="X30" i="35"/>
  <c r="Z30" i="35" s="1"/>
  <c r="R30" i="35"/>
  <c r="T30" i="35" s="1"/>
  <c r="N30" i="35"/>
  <c r="L30" i="35"/>
  <c r="F30" i="35"/>
  <c r="H30" i="35" s="1"/>
  <c r="AQ29" i="35"/>
  <c r="AO29" i="35"/>
  <c r="AP29" i="35" s="1"/>
  <c r="AN29" i="35"/>
  <c r="AN31" i="35" s="1"/>
  <c r="AL29" i="35"/>
  <c r="AJ29" i="35"/>
  <c r="AD29" i="35"/>
  <c r="AF29" i="35" s="1"/>
  <c r="X29" i="35"/>
  <c r="Z29" i="35" s="1"/>
  <c r="T29" i="35"/>
  <c r="R29" i="35"/>
  <c r="L29" i="35"/>
  <c r="N29" i="35" s="1"/>
  <c r="F29" i="35"/>
  <c r="H29" i="35" s="1"/>
  <c r="AQ28" i="35"/>
  <c r="AR28" i="35" s="1"/>
  <c r="AP28" i="35"/>
  <c r="AO28" i="35"/>
  <c r="AO31" i="35" s="1"/>
  <c r="AN28" i="35"/>
  <c r="AJ28" i="35"/>
  <c r="AL28" i="35" s="1"/>
  <c r="AF28" i="35"/>
  <c r="AD28" i="35"/>
  <c r="AD31" i="35" s="1"/>
  <c r="Z28" i="35"/>
  <c r="X28" i="35"/>
  <c r="X31" i="35" s="1"/>
  <c r="R28" i="35"/>
  <c r="R31" i="35" s="1"/>
  <c r="L28" i="35"/>
  <c r="L31" i="35" s="1"/>
  <c r="F28" i="35"/>
  <c r="H28" i="35" s="1"/>
  <c r="AK26" i="35"/>
  <c r="AL26" i="35" s="1"/>
  <c r="AJ26" i="35"/>
  <c r="AI26" i="35"/>
  <c r="AH26" i="35"/>
  <c r="AE26" i="35"/>
  <c r="AC26" i="35"/>
  <c r="AB26" i="35"/>
  <c r="Y26" i="35"/>
  <c r="W26" i="35"/>
  <c r="V26" i="35"/>
  <c r="S26" i="35"/>
  <c r="Q26" i="35"/>
  <c r="P26" i="35"/>
  <c r="M26" i="35"/>
  <c r="K26" i="35"/>
  <c r="J26" i="35"/>
  <c r="G26" i="35"/>
  <c r="E26" i="35"/>
  <c r="D26" i="35"/>
  <c r="B26" i="35"/>
  <c r="AQ25" i="35"/>
  <c r="AO25" i="35"/>
  <c r="AN25" i="35"/>
  <c r="AN26" i="35" s="1"/>
  <c r="AL25" i="35"/>
  <c r="AJ25" i="35"/>
  <c r="AF25" i="35"/>
  <c r="AD25" i="35"/>
  <c r="X25" i="35"/>
  <c r="Z25" i="35" s="1"/>
  <c r="R25" i="35"/>
  <c r="T25" i="35" s="1"/>
  <c r="L25" i="35"/>
  <c r="N25" i="35" s="1"/>
  <c r="F25" i="35"/>
  <c r="H25" i="35" s="1"/>
  <c r="AQ24" i="35"/>
  <c r="AP24" i="35"/>
  <c r="AO24" i="35"/>
  <c r="AN24" i="35"/>
  <c r="AJ24" i="35"/>
  <c r="AL24" i="35" s="1"/>
  <c r="AD24" i="35"/>
  <c r="AF24" i="35" s="1"/>
  <c r="X24" i="35"/>
  <c r="Z24" i="35" s="1"/>
  <c r="T24" i="35"/>
  <c r="R24" i="35"/>
  <c r="L24" i="35"/>
  <c r="N24" i="35" s="1"/>
  <c r="F24" i="35"/>
  <c r="H24" i="35" s="1"/>
  <c r="AQ23" i="35"/>
  <c r="AO23" i="35"/>
  <c r="AO26" i="35" s="1"/>
  <c r="AN23" i="35"/>
  <c r="AJ23" i="35"/>
  <c r="AL23" i="35" s="1"/>
  <c r="AD23" i="35"/>
  <c r="AD26" i="35" s="1"/>
  <c r="Z23" i="35"/>
  <c r="X23" i="35"/>
  <c r="R23" i="35"/>
  <c r="R26" i="35" s="1"/>
  <c r="L23" i="35"/>
  <c r="N23" i="35" s="1"/>
  <c r="F23" i="35"/>
  <c r="H23" i="35" s="1"/>
  <c r="AK21" i="35"/>
  <c r="AI21" i="35"/>
  <c r="AH21" i="35"/>
  <c r="AE21" i="35"/>
  <c r="AF21" i="35" s="1"/>
  <c r="AC21" i="35"/>
  <c r="AB21" i="35"/>
  <c r="Y21" i="35"/>
  <c r="W21" i="35"/>
  <c r="V21" i="35"/>
  <c r="S21" i="35"/>
  <c r="Q21" i="35"/>
  <c r="P21" i="35"/>
  <c r="M21" i="35"/>
  <c r="K21" i="35"/>
  <c r="J21" i="35"/>
  <c r="G21" i="35"/>
  <c r="E21" i="35"/>
  <c r="D21" i="35"/>
  <c r="B21" i="35"/>
  <c r="AQ20" i="35"/>
  <c r="AO20" i="35"/>
  <c r="AN20" i="35"/>
  <c r="AP20" i="35" s="1"/>
  <c r="AJ20" i="35"/>
  <c r="AL20" i="35" s="1"/>
  <c r="AF20" i="35"/>
  <c r="AD20" i="35"/>
  <c r="X20" i="35"/>
  <c r="Z20" i="35" s="1"/>
  <c r="R20" i="35"/>
  <c r="T20" i="35" s="1"/>
  <c r="N20" i="35"/>
  <c r="L20" i="35"/>
  <c r="F20" i="35"/>
  <c r="H20" i="35" s="1"/>
  <c r="AQ19" i="35"/>
  <c r="AO19" i="35"/>
  <c r="AN19" i="35"/>
  <c r="AJ19" i="35"/>
  <c r="AL19" i="35" s="1"/>
  <c r="AD19" i="35"/>
  <c r="AF19" i="35" s="1"/>
  <c r="X19" i="35"/>
  <c r="Z19" i="35" s="1"/>
  <c r="T19" i="35"/>
  <c r="R19" i="35"/>
  <c r="L19" i="35"/>
  <c r="N19" i="35" s="1"/>
  <c r="F19" i="35"/>
  <c r="H19" i="35" s="1"/>
  <c r="AQ18" i="35"/>
  <c r="AO18" i="35"/>
  <c r="AN18" i="35"/>
  <c r="AJ18" i="35"/>
  <c r="AJ21" i="35" s="1"/>
  <c r="AD18" i="35"/>
  <c r="AD21" i="35" s="1"/>
  <c r="Z18" i="35"/>
  <c r="X18" i="35"/>
  <c r="R18" i="35"/>
  <c r="T18" i="35" s="1"/>
  <c r="L18" i="35"/>
  <c r="N18" i="35" s="1"/>
  <c r="H18" i="35"/>
  <c r="F18" i="35"/>
  <c r="AK16" i="35"/>
  <c r="AL16" i="35" s="1"/>
  <c r="AI16" i="35"/>
  <c r="AH16" i="35"/>
  <c r="AE16" i="35"/>
  <c r="AC16" i="35"/>
  <c r="AB16" i="35"/>
  <c r="Y16" i="35"/>
  <c r="W16" i="35"/>
  <c r="V16" i="35"/>
  <c r="S16" i="35"/>
  <c r="Q16" i="35"/>
  <c r="P16" i="35"/>
  <c r="M16" i="35"/>
  <c r="K16" i="35"/>
  <c r="J16" i="35"/>
  <c r="G16" i="35"/>
  <c r="E16" i="35"/>
  <c r="D16" i="35"/>
  <c r="B16" i="35"/>
  <c r="AQ15" i="35"/>
  <c r="AO15" i="35"/>
  <c r="AN15" i="35"/>
  <c r="AP15" i="35" s="1"/>
  <c r="AJ15" i="35"/>
  <c r="AL15" i="35" s="1"/>
  <c r="AF15" i="35"/>
  <c r="AD15" i="35"/>
  <c r="X15" i="35"/>
  <c r="Z15" i="35" s="1"/>
  <c r="T15" i="35"/>
  <c r="R15" i="35"/>
  <c r="N15" i="35"/>
  <c r="L15" i="35"/>
  <c r="H15" i="35"/>
  <c r="F15" i="35"/>
  <c r="AQ14" i="35"/>
  <c r="AR14" i="35" s="1"/>
  <c r="AP14" i="35"/>
  <c r="AO14" i="35"/>
  <c r="AN14" i="35"/>
  <c r="AL14" i="35"/>
  <c r="AJ14" i="35"/>
  <c r="AD14" i="35"/>
  <c r="AF14" i="35" s="1"/>
  <c r="X14" i="35"/>
  <c r="Z14" i="35" s="1"/>
  <c r="R14" i="35"/>
  <c r="T14" i="35" s="1"/>
  <c r="L14" i="35"/>
  <c r="N14" i="35" s="1"/>
  <c r="F14" i="35"/>
  <c r="H14" i="35" s="1"/>
  <c r="AQ13" i="35"/>
  <c r="AO13" i="35"/>
  <c r="AP13" i="35" s="1"/>
  <c r="AN13" i="35"/>
  <c r="AL13" i="35"/>
  <c r="AJ13" i="35"/>
  <c r="AJ16" i="35" s="1"/>
  <c r="AD13" i="35"/>
  <c r="AF13" i="35" s="1"/>
  <c r="X13" i="35"/>
  <c r="X16" i="35" s="1"/>
  <c r="R13" i="35"/>
  <c r="T13" i="35" s="1"/>
  <c r="L13" i="35"/>
  <c r="N13" i="35" s="1"/>
  <c r="F13" i="35"/>
  <c r="F16" i="35" s="1"/>
  <c r="AK11" i="35"/>
  <c r="AL11" i="35" s="1"/>
  <c r="AJ11" i="35"/>
  <c r="AI11" i="35"/>
  <c r="AH11" i="35"/>
  <c r="AE11" i="35"/>
  <c r="AC11" i="35"/>
  <c r="AB11" i="35"/>
  <c r="Y11" i="35"/>
  <c r="W11" i="35"/>
  <c r="V11" i="35"/>
  <c r="S11" i="35"/>
  <c r="Q11" i="35"/>
  <c r="P11" i="35"/>
  <c r="M11" i="35"/>
  <c r="K11" i="35"/>
  <c r="J11" i="35"/>
  <c r="G11" i="35"/>
  <c r="E11" i="35"/>
  <c r="D11" i="35"/>
  <c r="B11" i="35"/>
  <c r="AQ10" i="35"/>
  <c r="AO10" i="35"/>
  <c r="AN10" i="35"/>
  <c r="AP10" i="35" s="1"/>
  <c r="AR10" i="35" s="1"/>
  <c r="AJ10" i="35"/>
  <c r="AL10" i="35" s="1"/>
  <c r="AF10" i="35"/>
  <c r="AD10" i="35"/>
  <c r="X10" i="35"/>
  <c r="Z10" i="35" s="1"/>
  <c r="R10" i="35"/>
  <c r="T10" i="35" s="1"/>
  <c r="L10" i="35"/>
  <c r="N10" i="35" s="1"/>
  <c r="F10" i="35"/>
  <c r="H10" i="35" s="1"/>
  <c r="AQ9" i="35"/>
  <c r="AR9" i="35" s="1"/>
  <c r="AP9" i="35"/>
  <c r="AO9" i="35"/>
  <c r="AN9" i="35"/>
  <c r="AL9" i="35"/>
  <c r="AJ9" i="35"/>
  <c r="AD9" i="35"/>
  <c r="AF9" i="35" s="1"/>
  <c r="X9" i="35"/>
  <c r="Z9" i="35" s="1"/>
  <c r="R9" i="35"/>
  <c r="T9" i="35" s="1"/>
  <c r="L9" i="35"/>
  <c r="N9" i="35" s="1"/>
  <c r="F9" i="35"/>
  <c r="H9" i="35" s="1"/>
  <c r="AQ8" i="35"/>
  <c r="AQ11" i="35" s="1"/>
  <c r="AO8" i="35"/>
  <c r="AO11" i="35" s="1"/>
  <c r="AN8" i="35"/>
  <c r="AL8" i="35"/>
  <c r="AJ8" i="35"/>
  <c r="AD8" i="35"/>
  <c r="AF8" i="35" s="1"/>
  <c r="X8" i="35"/>
  <c r="X11" i="35" s="1"/>
  <c r="R8" i="35"/>
  <c r="R11" i="35" s="1"/>
  <c r="L8" i="35"/>
  <c r="L11" i="35" s="1"/>
  <c r="F8" i="35"/>
  <c r="H8" i="35" s="1"/>
  <c r="AK6" i="35"/>
  <c r="AL6" i="35" s="1"/>
  <c r="AJ6" i="35"/>
  <c r="AI6" i="35"/>
  <c r="AH6" i="35"/>
  <c r="AE6" i="35"/>
  <c r="AC6" i="35"/>
  <c r="AB6" i="35"/>
  <c r="Y6" i="35"/>
  <c r="W6" i="35"/>
  <c r="V6" i="35"/>
  <c r="S6" i="35"/>
  <c r="Q6" i="35"/>
  <c r="P6" i="35"/>
  <c r="M6" i="35"/>
  <c r="K6" i="35"/>
  <c r="J6" i="35"/>
  <c r="G6" i="35"/>
  <c r="E6" i="35"/>
  <c r="D6" i="35"/>
  <c r="B6" i="35"/>
  <c r="AQ5" i="35"/>
  <c r="AR5" i="35" s="1"/>
  <c r="AO5" i="35"/>
  <c r="AN5" i="35"/>
  <c r="AP5" i="35" s="1"/>
  <c r="AL5" i="35"/>
  <c r="AJ5" i="35"/>
  <c r="AF5" i="35"/>
  <c r="AD5" i="35"/>
  <c r="X5" i="35"/>
  <c r="Z5" i="35" s="1"/>
  <c r="R5" i="35"/>
  <c r="T5" i="35" s="1"/>
  <c r="N5" i="35"/>
  <c r="L5" i="35"/>
  <c r="F5" i="35"/>
  <c r="H5" i="35" s="1"/>
  <c r="AQ4" i="35"/>
  <c r="AO4" i="35"/>
  <c r="AN4" i="35"/>
  <c r="AL4" i="35"/>
  <c r="AJ4" i="35"/>
  <c r="AD4" i="35"/>
  <c r="AF4" i="35" s="1"/>
  <c r="X4" i="35"/>
  <c r="Z4" i="35" s="1"/>
  <c r="R4" i="35"/>
  <c r="T4" i="35" s="1"/>
  <c r="L4" i="35"/>
  <c r="N4" i="35" s="1"/>
  <c r="F4" i="35"/>
  <c r="H4" i="35" s="1"/>
  <c r="AQ3" i="35"/>
  <c r="AO3" i="35"/>
  <c r="AN3" i="35"/>
  <c r="AJ3" i="35"/>
  <c r="AL3" i="35" s="1"/>
  <c r="AD3" i="35"/>
  <c r="X3" i="35"/>
  <c r="R3" i="35"/>
  <c r="L3" i="35"/>
  <c r="H3" i="35"/>
  <c r="F3" i="35"/>
  <c r="F6" i="35" s="1"/>
  <c r="AR78" i="34"/>
  <c r="F3" i="34"/>
  <c r="H3" i="34" s="1"/>
  <c r="L3" i="34"/>
  <c r="N3" i="34" s="1"/>
  <c r="R3" i="34"/>
  <c r="T3" i="34" s="1"/>
  <c r="X3" i="34"/>
  <c r="Z3" i="34" s="1"/>
  <c r="AD3" i="34"/>
  <c r="AJ3" i="34"/>
  <c r="AJ6" i="34" s="1"/>
  <c r="AN3" i="34"/>
  <c r="AO3" i="34"/>
  <c r="AO6" i="34" s="1"/>
  <c r="AQ3" i="34"/>
  <c r="F4" i="34"/>
  <c r="H4" i="34" s="1"/>
  <c r="L4" i="34"/>
  <c r="N4" i="34"/>
  <c r="R4" i="34"/>
  <c r="T4" i="34"/>
  <c r="X4" i="34"/>
  <c r="Z4" i="34"/>
  <c r="AD4" i="34"/>
  <c r="AF4" i="34" s="1"/>
  <c r="AJ4" i="34"/>
  <c r="AL4" i="34"/>
  <c r="AN4" i="34"/>
  <c r="AP4" i="34" s="1"/>
  <c r="AO4" i="34"/>
  <c r="AQ4" i="34"/>
  <c r="F5" i="34"/>
  <c r="H5" i="34" s="1"/>
  <c r="L5" i="34"/>
  <c r="N5" i="34" s="1"/>
  <c r="R5" i="34"/>
  <c r="T5" i="34" s="1"/>
  <c r="X5" i="34"/>
  <c r="Z5" i="34" s="1"/>
  <c r="AD5" i="34"/>
  <c r="AF5" i="34" s="1"/>
  <c r="AJ5" i="34"/>
  <c r="AL5" i="34"/>
  <c r="AN5" i="34"/>
  <c r="AO5" i="34"/>
  <c r="AP5" i="34"/>
  <c r="AQ5" i="34"/>
  <c r="AR5" i="34"/>
  <c r="B6" i="34"/>
  <c r="D6" i="34"/>
  <c r="E6" i="34"/>
  <c r="G6" i="34"/>
  <c r="J6" i="34"/>
  <c r="K6" i="34"/>
  <c r="M6" i="34"/>
  <c r="P6" i="34"/>
  <c r="Q6" i="34"/>
  <c r="S6" i="34"/>
  <c r="V6" i="34"/>
  <c r="W6" i="34"/>
  <c r="Y6" i="34"/>
  <c r="AB6" i="34"/>
  <c r="AC6" i="34"/>
  <c r="AE6" i="34"/>
  <c r="AH6" i="34"/>
  <c r="AI6" i="34"/>
  <c r="AK6" i="34"/>
  <c r="F8" i="34"/>
  <c r="F11" i="34" s="1"/>
  <c r="H8" i="34"/>
  <c r="L8" i="34"/>
  <c r="N8" i="34" s="1"/>
  <c r="R8" i="34"/>
  <c r="T8" i="34"/>
  <c r="X8" i="34"/>
  <c r="Z8" i="34" s="1"/>
  <c r="AD8" i="34"/>
  <c r="AF8" i="34" s="1"/>
  <c r="AJ8" i="34"/>
  <c r="AJ11" i="34" s="1"/>
  <c r="AL11" i="34" s="1"/>
  <c r="AL8" i="34"/>
  <c r="AN8" i="34"/>
  <c r="AP8" i="34" s="1"/>
  <c r="AP11" i="34" s="1"/>
  <c r="AO8" i="34"/>
  <c r="AQ8" i="34"/>
  <c r="AQ11" i="34" s="1"/>
  <c r="F9" i="34"/>
  <c r="H9" i="34"/>
  <c r="L9" i="34"/>
  <c r="N9" i="34" s="1"/>
  <c r="R9" i="34"/>
  <c r="T9" i="34" s="1"/>
  <c r="X9" i="34"/>
  <c r="AD9" i="34"/>
  <c r="AF9" i="34" s="1"/>
  <c r="AJ9" i="34"/>
  <c r="AL9" i="34" s="1"/>
  <c r="AN9" i="34"/>
  <c r="AO9" i="34"/>
  <c r="AP9" i="34"/>
  <c r="AQ9" i="34"/>
  <c r="AR9" i="34"/>
  <c r="F10" i="34"/>
  <c r="H10" i="34"/>
  <c r="L10" i="34"/>
  <c r="N10" i="34"/>
  <c r="R10" i="34"/>
  <c r="T10" i="34" s="1"/>
  <c r="X10" i="34"/>
  <c r="Z10" i="34"/>
  <c r="AD10" i="34"/>
  <c r="AF10" i="34"/>
  <c r="AJ10" i="34"/>
  <c r="AL10" i="34"/>
  <c r="AN10" i="34"/>
  <c r="AP10" i="34" s="1"/>
  <c r="AO10" i="34"/>
  <c r="AQ10" i="34"/>
  <c r="B11" i="34"/>
  <c r="D11" i="34"/>
  <c r="E11" i="34"/>
  <c r="G11" i="34"/>
  <c r="J11" i="34"/>
  <c r="K11" i="34"/>
  <c r="M11" i="34"/>
  <c r="P11" i="34"/>
  <c r="Q11" i="34"/>
  <c r="S11" i="34"/>
  <c r="V11" i="34"/>
  <c r="W11" i="34"/>
  <c r="Y11" i="34"/>
  <c r="AB11" i="34"/>
  <c r="AC11" i="34"/>
  <c r="AE11" i="34"/>
  <c r="AH11" i="34"/>
  <c r="AI11" i="34"/>
  <c r="AK11" i="34"/>
  <c r="AN11" i="34"/>
  <c r="AO11" i="34"/>
  <c r="F13" i="34"/>
  <c r="H13" i="34" s="1"/>
  <c r="L13" i="34"/>
  <c r="N13" i="34"/>
  <c r="R13" i="34"/>
  <c r="T13" i="34" s="1"/>
  <c r="X13" i="34"/>
  <c r="Z13" i="34" s="1"/>
  <c r="AD13" i="34"/>
  <c r="AF13" i="34" s="1"/>
  <c r="AJ13" i="34"/>
  <c r="AL13" i="34" s="1"/>
  <c r="AN13" i="34"/>
  <c r="AO13" i="34"/>
  <c r="AQ13" i="34"/>
  <c r="AQ16" i="34" s="1"/>
  <c r="F14" i="34"/>
  <c r="H14" i="34"/>
  <c r="L14" i="34"/>
  <c r="L16" i="34" s="1"/>
  <c r="N14" i="34"/>
  <c r="R14" i="34"/>
  <c r="R16" i="34" s="1"/>
  <c r="T14" i="34"/>
  <c r="X14" i="34"/>
  <c r="Z14" i="34" s="1"/>
  <c r="AD14" i="34"/>
  <c r="AF14" i="34"/>
  <c r="AJ14" i="34"/>
  <c r="AL14" i="34"/>
  <c r="AN14" i="34"/>
  <c r="AO14" i="34"/>
  <c r="AP14" i="34" s="1"/>
  <c r="AQ14" i="34"/>
  <c r="F15" i="34"/>
  <c r="H15" i="34" s="1"/>
  <c r="L15" i="34"/>
  <c r="N15" i="34" s="1"/>
  <c r="R15" i="34"/>
  <c r="T15" i="34"/>
  <c r="X15" i="34"/>
  <c r="Z15" i="34" s="1"/>
  <c r="AD15" i="34"/>
  <c r="AF15" i="34" s="1"/>
  <c r="AJ15" i="34"/>
  <c r="AJ16" i="34" s="1"/>
  <c r="AN15" i="34"/>
  <c r="AP15" i="34" s="1"/>
  <c r="AR15" i="34" s="1"/>
  <c r="AO15" i="34"/>
  <c r="AQ15" i="34"/>
  <c r="B16" i="34"/>
  <c r="D16" i="34"/>
  <c r="E16" i="34"/>
  <c r="F16" i="34"/>
  <c r="G16" i="34"/>
  <c r="H16" i="34" s="1"/>
  <c r="J16" i="34"/>
  <c r="K16" i="34"/>
  <c r="M16" i="34"/>
  <c r="N16" i="34" s="1"/>
  <c r="P16" i="34"/>
  <c r="Q16" i="34"/>
  <c r="S16" i="34"/>
  <c r="V16" i="34"/>
  <c r="W16" i="34"/>
  <c r="Y16" i="34"/>
  <c r="AB16" i="34"/>
  <c r="AC16" i="34"/>
  <c r="AE16" i="34"/>
  <c r="AH16" i="34"/>
  <c r="AI16" i="34"/>
  <c r="AK16" i="34"/>
  <c r="AL16" i="34" s="1"/>
  <c r="F18" i="34"/>
  <c r="H18" i="34" s="1"/>
  <c r="L18" i="34"/>
  <c r="N18" i="34"/>
  <c r="R18" i="34"/>
  <c r="T18" i="34"/>
  <c r="X18" i="34"/>
  <c r="X21" i="34" s="1"/>
  <c r="AD18" i="34"/>
  <c r="AF18" i="34" s="1"/>
  <c r="AJ18" i="34"/>
  <c r="AL18" i="34" s="1"/>
  <c r="AN18" i="34"/>
  <c r="AO18" i="34"/>
  <c r="AO21" i="34" s="1"/>
  <c r="AQ18" i="34"/>
  <c r="F19" i="34"/>
  <c r="H19" i="34" s="1"/>
  <c r="L19" i="34"/>
  <c r="N19" i="34" s="1"/>
  <c r="R19" i="34"/>
  <c r="T19" i="34" s="1"/>
  <c r="X19" i="34"/>
  <c r="Z19" i="34"/>
  <c r="AD19" i="34"/>
  <c r="AF19" i="34" s="1"/>
  <c r="AJ19" i="34"/>
  <c r="AL19" i="34" s="1"/>
  <c r="AN19" i="34"/>
  <c r="AO19" i="34"/>
  <c r="AQ19" i="34"/>
  <c r="F20" i="34"/>
  <c r="H20" i="34"/>
  <c r="L20" i="34"/>
  <c r="N20" i="34" s="1"/>
  <c r="R20" i="34"/>
  <c r="T20" i="34"/>
  <c r="X20" i="34"/>
  <c r="Z20" i="34"/>
  <c r="AD20" i="34"/>
  <c r="AF20" i="34"/>
  <c r="AJ20" i="34"/>
  <c r="AL20" i="34" s="1"/>
  <c r="AN20" i="34"/>
  <c r="AO20" i="34"/>
  <c r="AP20" i="34"/>
  <c r="AQ20" i="34"/>
  <c r="AR20" i="34" s="1"/>
  <c r="B21" i="34"/>
  <c r="D21" i="34"/>
  <c r="E21" i="34"/>
  <c r="G21" i="34"/>
  <c r="J21" i="34"/>
  <c r="K21" i="34"/>
  <c r="M21" i="34"/>
  <c r="P21" i="34"/>
  <c r="Q21" i="34"/>
  <c r="R21" i="34"/>
  <c r="S21" i="34"/>
  <c r="T21" i="34" s="1"/>
  <c r="V21" i="34"/>
  <c r="W21" i="34"/>
  <c r="Y21" i="34"/>
  <c r="AB21" i="34"/>
  <c r="AC21" i="34"/>
  <c r="AE21" i="34"/>
  <c r="AH21" i="34"/>
  <c r="AI21" i="34"/>
  <c r="AK21" i="34"/>
  <c r="F23" i="34"/>
  <c r="H23" i="34" s="1"/>
  <c r="L23" i="34"/>
  <c r="N23" i="34" s="1"/>
  <c r="R23" i="34"/>
  <c r="T23" i="34" s="1"/>
  <c r="X23" i="34"/>
  <c r="Z23" i="34" s="1"/>
  <c r="AD23" i="34"/>
  <c r="AF23" i="34"/>
  <c r="AJ23" i="34"/>
  <c r="AJ26" i="34" s="1"/>
  <c r="AL26" i="34" s="1"/>
  <c r="AN23" i="34"/>
  <c r="AO23" i="34"/>
  <c r="AO26" i="34" s="1"/>
  <c r="AQ23" i="34"/>
  <c r="F24" i="34"/>
  <c r="H24" i="34" s="1"/>
  <c r="L24" i="34"/>
  <c r="N24" i="34" s="1"/>
  <c r="R24" i="34"/>
  <c r="T24" i="34" s="1"/>
  <c r="X24" i="34"/>
  <c r="Z24" i="34"/>
  <c r="AD24" i="34"/>
  <c r="AF24" i="34"/>
  <c r="AJ24" i="34"/>
  <c r="AL24" i="34"/>
  <c r="AN24" i="34"/>
  <c r="AP24" i="34" s="1"/>
  <c r="AO24" i="34"/>
  <c r="AQ24" i="34"/>
  <c r="F25" i="34"/>
  <c r="H25" i="34" s="1"/>
  <c r="L25" i="34"/>
  <c r="N25" i="34" s="1"/>
  <c r="R25" i="34"/>
  <c r="T25" i="34" s="1"/>
  <c r="X25" i="34"/>
  <c r="Z25" i="34" s="1"/>
  <c r="AD25" i="34"/>
  <c r="AF25" i="34" s="1"/>
  <c r="AJ25" i="34"/>
  <c r="AL25" i="34"/>
  <c r="AN25" i="34"/>
  <c r="AO25" i="34"/>
  <c r="AP25" i="34"/>
  <c r="AQ25" i="34"/>
  <c r="AR25" i="34"/>
  <c r="B26" i="34"/>
  <c r="D26" i="34"/>
  <c r="E26" i="34"/>
  <c r="G26" i="34"/>
  <c r="J26" i="34"/>
  <c r="K26" i="34"/>
  <c r="M26" i="34"/>
  <c r="P26" i="34"/>
  <c r="Q26" i="34"/>
  <c r="S26" i="34"/>
  <c r="V26" i="34"/>
  <c r="W26" i="34"/>
  <c r="Y26" i="34"/>
  <c r="AB26" i="34"/>
  <c r="AC26" i="34"/>
  <c r="AD26" i="34"/>
  <c r="AE26" i="34"/>
  <c r="AH26" i="34"/>
  <c r="AI26" i="34"/>
  <c r="AK26" i="34"/>
  <c r="F28" i="34"/>
  <c r="F31" i="34" s="1"/>
  <c r="H28" i="34"/>
  <c r="L28" i="34"/>
  <c r="N28" i="34" s="1"/>
  <c r="R28" i="34"/>
  <c r="T28" i="34" s="1"/>
  <c r="X28" i="34"/>
  <c r="Z28" i="34" s="1"/>
  <c r="AD28" i="34"/>
  <c r="AF28" i="34"/>
  <c r="AJ28" i="34"/>
  <c r="AJ31" i="34" s="1"/>
  <c r="AL31" i="34" s="1"/>
  <c r="AL28" i="34"/>
  <c r="AN28" i="34"/>
  <c r="AP28" i="34" s="1"/>
  <c r="AO28" i="34"/>
  <c r="AQ28" i="34"/>
  <c r="AR28" i="34" s="1"/>
  <c r="F29" i="34"/>
  <c r="H29" i="34"/>
  <c r="L29" i="34"/>
  <c r="N29" i="34" s="1"/>
  <c r="R29" i="34"/>
  <c r="T29" i="34" s="1"/>
  <c r="X29" i="34"/>
  <c r="X31" i="34" s="1"/>
  <c r="AD29" i="34"/>
  <c r="AF29" i="34" s="1"/>
  <c r="AJ29" i="34"/>
  <c r="AL29" i="34" s="1"/>
  <c r="AN29" i="34"/>
  <c r="AO29" i="34"/>
  <c r="AP29" i="34" s="1"/>
  <c r="AQ29" i="34"/>
  <c r="F30" i="34"/>
  <c r="H30" i="34"/>
  <c r="L30" i="34"/>
  <c r="N30" i="34"/>
  <c r="R30" i="34"/>
  <c r="T30" i="34" s="1"/>
  <c r="X30" i="34"/>
  <c r="Z30" i="34"/>
  <c r="AD30" i="34"/>
  <c r="AF30" i="34" s="1"/>
  <c r="AJ30" i="34"/>
  <c r="AL30" i="34"/>
  <c r="AN30" i="34"/>
  <c r="AP30" i="34" s="1"/>
  <c r="AO30" i="34"/>
  <c r="AQ30" i="34"/>
  <c r="B31" i="34"/>
  <c r="D31" i="34"/>
  <c r="E31" i="34"/>
  <c r="G31" i="34"/>
  <c r="J31" i="34"/>
  <c r="K31" i="34"/>
  <c r="L31" i="34"/>
  <c r="N31" i="34" s="1"/>
  <c r="M31" i="34"/>
  <c r="P31" i="34"/>
  <c r="Q31" i="34"/>
  <c r="S31" i="34"/>
  <c r="V31" i="34"/>
  <c r="W31" i="34"/>
  <c r="Y31" i="34"/>
  <c r="AB31" i="34"/>
  <c r="AC31" i="34"/>
  <c r="AE31" i="34"/>
  <c r="AH31" i="34"/>
  <c r="AI31" i="34"/>
  <c r="AK31" i="34"/>
  <c r="AN31" i="34"/>
  <c r="AO31" i="34"/>
  <c r="F33" i="34"/>
  <c r="H33" i="34" s="1"/>
  <c r="L33" i="34"/>
  <c r="N33" i="34"/>
  <c r="R33" i="34"/>
  <c r="T33" i="34" s="1"/>
  <c r="X33" i="34"/>
  <c r="Z33" i="34" s="1"/>
  <c r="AD33" i="34"/>
  <c r="AF33" i="34" s="1"/>
  <c r="AJ33" i="34"/>
  <c r="AL33" i="34" s="1"/>
  <c r="AN33" i="34"/>
  <c r="AP33" i="34" s="1"/>
  <c r="AO33" i="34"/>
  <c r="AQ33" i="34"/>
  <c r="AQ36" i="34" s="1"/>
  <c r="AR36" i="34" s="1"/>
  <c r="F34" i="34"/>
  <c r="H34" i="34"/>
  <c r="L34" i="34"/>
  <c r="L36" i="34" s="1"/>
  <c r="N34" i="34"/>
  <c r="R34" i="34"/>
  <c r="R36" i="34" s="1"/>
  <c r="T36" i="34" s="1"/>
  <c r="T34" i="34"/>
  <c r="X34" i="34"/>
  <c r="Z34" i="34" s="1"/>
  <c r="AD34" i="34"/>
  <c r="AF34" i="34" s="1"/>
  <c r="AJ34" i="34"/>
  <c r="AL34" i="34" s="1"/>
  <c r="AN34" i="34"/>
  <c r="AO34" i="34"/>
  <c r="AP34" i="34" s="1"/>
  <c r="AQ34" i="34"/>
  <c r="AR34" i="34" s="1"/>
  <c r="F35" i="34"/>
  <c r="H35" i="34" s="1"/>
  <c r="L35" i="34"/>
  <c r="N35" i="34" s="1"/>
  <c r="R35" i="34"/>
  <c r="T35" i="34"/>
  <c r="X35" i="34"/>
  <c r="Z35" i="34" s="1"/>
  <c r="AD35" i="34"/>
  <c r="AF35" i="34" s="1"/>
  <c r="AJ35" i="34"/>
  <c r="AJ36" i="34" s="1"/>
  <c r="AN35" i="34"/>
  <c r="AP35" i="34" s="1"/>
  <c r="AO35" i="34"/>
  <c r="AQ35" i="34"/>
  <c r="AR35" i="34" s="1"/>
  <c r="B36" i="34"/>
  <c r="D36" i="34"/>
  <c r="E36" i="34"/>
  <c r="F36" i="34"/>
  <c r="G36" i="34"/>
  <c r="H36" i="34"/>
  <c r="J36" i="34"/>
  <c r="K36" i="34"/>
  <c r="M36" i="34"/>
  <c r="N36" i="34" s="1"/>
  <c r="P36" i="34"/>
  <c r="Q36" i="34"/>
  <c r="S36" i="34"/>
  <c r="V36" i="34"/>
  <c r="W36" i="34"/>
  <c r="Y36" i="34"/>
  <c r="AB36" i="34"/>
  <c r="AC36" i="34"/>
  <c r="AE36" i="34"/>
  <c r="AH36" i="34"/>
  <c r="AI36" i="34"/>
  <c r="AK36" i="34"/>
  <c r="AL36" i="34" s="1"/>
  <c r="AN36" i="34"/>
  <c r="F38" i="34"/>
  <c r="H38" i="34" s="1"/>
  <c r="L38" i="34"/>
  <c r="N38" i="34"/>
  <c r="R38" i="34"/>
  <c r="T38" i="34"/>
  <c r="X38" i="34"/>
  <c r="X41" i="34" s="1"/>
  <c r="Z38" i="34"/>
  <c r="AD38" i="34"/>
  <c r="AF38" i="34" s="1"/>
  <c r="AJ38" i="34"/>
  <c r="AL38" i="34" s="1"/>
  <c r="AN38" i="34"/>
  <c r="AP38" i="34" s="1"/>
  <c r="AP41" i="34" s="1"/>
  <c r="AO38" i="34"/>
  <c r="AO41" i="34" s="1"/>
  <c r="AQ38" i="34"/>
  <c r="F39" i="34"/>
  <c r="H39" i="34" s="1"/>
  <c r="L39" i="34"/>
  <c r="N39" i="34" s="1"/>
  <c r="R39" i="34"/>
  <c r="T39" i="34" s="1"/>
  <c r="X39" i="34"/>
  <c r="Z39" i="34"/>
  <c r="AD39" i="34"/>
  <c r="AF39" i="34" s="1"/>
  <c r="AJ39" i="34"/>
  <c r="AL39" i="34" s="1"/>
  <c r="AN39" i="34"/>
  <c r="AP39" i="34" s="1"/>
  <c r="AO39" i="34"/>
  <c r="AQ39" i="34"/>
  <c r="AR39" i="34" s="1"/>
  <c r="F40" i="34"/>
  <c r="H40" i="34" s="1"/>
  <c r="L40" i="34"/>
  <c r="N40" i="34" s="1"/>
  <c r="R40" i="34"/>
  <c r="T40" i="34"/>
  <c r="X40" i="34"/>
  <c r="Z40" i="34"/>
  <c r="AD40" i="34"/>
  <c r="AF40" i="34"/>
  <c r="AJ40" i="34"/>
  <c r="AL40" i="34" s="1"/>
  <c r="AN40" i="34"/>
  <c r="AO40" i="34"/>
  <c r="AP40" i="34"/>
  <c r="AQ40" i="34"/>
  <c r="AR40" i="34" s="1"/>
  <c r="B41" i="34"/>
  <c r="D41" i="34"/>
  <c r="E41" i="34"/>
  <c r="G41" i="34"/>
  <c r="J41" i="34"/>
  <c r="K41" i="34"/>
  <c r="M41" i="34"/>
  <c r="P41" i="34"/>
  <c r="Q41" i="34"/>
  <c r="R41" i="34"/>
  <c r="S41" i="34"/>
  <c r="T41" i="34" s="1"/>
  <c r="V41" i="34"/>
  <c r="W41" i="34"/>
  <c r="Y41" i="34"/>
  <c r="Z41" i="34" s="1"/>
  <c r="AB41" i="34"/>
  <c r="AC41" i="34"/>
  <c r="AE41" i="34"/>
  <c r="AH41" i="34"/>
  <c r="AI41" i="34"/>
  <c r="AK41" i="34"/>
  <c r="F43" i="34"/>
  <c r="H43" i="34" s="1"/>
  <c r="L43" i="34"/>
  <c r="N43" i="34" s="1"/>
  <c r="R43" i="34"/>
  <c r="T43" i="34" s="1"/>
  <c r="X43" i="34"/>
  <c r="Z43" i="34" s="1"/>
  <c r="AD43" i="34"/>
  <c r="AF43" i="34"/>
  <c r="AJ43" i="34"/>
  <c r="AL43" i="34" s="1"/>
  <c r="AN43" i="34"/>
  <c r="AO43" i="34"/>
  <c r="AO46" i="34" s="1"/>
  <c r="AP43" i="34"/>
  <c r="AQ43" i="34"/>
  <c r="F44" i="34"/>
  <c r="H44" i="34" s="1"/>
  <c r="L44" i="34"/>
  <c r="N44" i="34"/>
  <c r="R44" i="34"/>
  <c r="T44" i="34" s="1"/>
  <c r="X44" i="34"/>
  <c r="Z44" i="34"/>
  <c r="AD44" i="34"/>
  <c r="AD46" i="34" s="1"/>
  <c r="AF44" i="34"/>
  <c r="AJ44" i="34"/>
  <c r="AJ46" i="34" s="1"/>
  <c r="AL44" i="34"/>
  <c r="AN44" i="34"/>
  <c r="AP44" i="34" s="1"/>
  <c r="AR44" i="34" s="1"/>
  <c r="AO44" i="34"/>
  <c r="AQ44" i="34"/>
  <c r="F45" i="34"/>
  <c r="H45" i="34" s="1"/>
  <c r="L45" i="34"/>
  <c r="N45" i="34" s="1"/>
  <c r="R45" i="34"/>
  <c r="R46" i="34" s="1"/>
  <c r="X45" i="34"/>
  <c r="Z45" i="34" s="1"/>
  <c r="AD45" i="34"/>
  <c r="AF45" i="34" s="1"/>
  <c r="AJ45" i="34"/>
  <c r="AL45" i="34"/>
  <c r="AN45" i="34"/>
  <c r="AO45" i="34"/>
  <c r="AP45" i="34"/>
  <c r="AQ45" i="34"/>
  <c r="AR45" i="34"/>
  <c r="B46" i="34"/>
  <c r="D46" i="34"/>
  <c r="E46" i="34"/>
  <c r="J46" i="34"/>
  <c r="K46" i="34"/>
  <c r="P46" i="34"/>
  <c r="Q46" i="34"/>
  <c r="V46" i="34"/>
  <c r="W46" i="34"/>
  <c r="X46" i="34"/>
  <c r="AB46" i="34"/>
  <c r="AC46" i="34"/>
  <c r="AH46" i="34"/>
  <c r="AI46" i="34"/>
  <c r="AQ46" i="34"/>
  <c r="F48" i="34"/>
  <c r="F51" i="34" s="1"/>
  <c r="L48" i="34"/>
  <c r="N48" i="34" s="1"/>
  <c r="R48" i="34"/>
  <c r="T48" i="34" s="1"/>
  <c r="X48" i="34"/>
  <c r="Z48" i="34" s="1"/>
  <c r="AD48" i="34"/>
  <c r="AF48" i="34" s="1"/>
  <c r="AJ48" i="34"/>
  <c r="AJ51" i="34" s="1"/>
  <c r="AN48" i="34"/>
  <c r="AO48" i="34"/>
  <c r="AO51" i="34" s="1"/>
  <c r="AQ48" i="34"/>
  <c r="F49" i="34"/>
  <c r="H49" i="34"/>
  <c r="L49" i="34"/>
  <c r="N49" i="34" s="1"/>
  <c r="R49" i="34"/>
  <c r="T49" i="34" s="1"/>
  <c r="X49" i="34"/>
  <c r="X51" i="34" s="1"/>
  <c r="Z51" i="34" s="1"/>
  <c r="AD49" i="34"/>
  <c r="AF49" i="34" s="1"/>
  <c r="AJ49" i="34"/>
  <c r="AL49" i="34"/>
  <c r="AN49" i="34"/>
  <c r="AO49" i="34"/>
  <c r="AP49" i="34" s="1"/>
  <c r="AR49" i="34" s="1"/>
  <c r="AQ49" i="34"/>
  <c r="F50" i="34"/>
  <c r="H50" i="34"/>
  <c r="L50" i="34"/>
  <c r="N50" i="34"/>
  <c r="R50" i="34"/>
  <c r="T50" i="34" s="1"/>
  <c r="X50" i="34"/>
  <c r="Z50" i="34"/>
  <c r="AD50" i="34"/>
  <c r="AF50" i="34" s="1"/>
  <c r="AJ50" i="34"/>
  <c r="AL50" i="34"/>
  <c r="AN50" i="34"/>
  <c r="AP50" i="34" s="1"/>
  <c r="AO50" i="34"/>
  <c r="AQ50" i="34"/>
  <c r="AR50" i="34" s="1"/>
  <c r="B51" i="34"/>
  <c r="D51" i="34"/>
  <c r="E51" i="34"/>
  <c r="G51" i="34"/>
  <c r="J51" i="34"/>
  <c r="K51" i="34"/>
  <c r="L51" i="34"/>
  <c r="N51" i="34" s="1"/>
  <c r="M51" i="34"/>
  <c r="P51" i="34"/>
  <c r="Q51" i="34"/>
  <c r="S51" i="34"/>
  <c r="V51" i="34"/>
  <c r="W51" i="34"/>
  <c r="Y51" i="34"/>
  <c r="AB51" i="34"/>
  <c r="AC51" i="34"/>
  <c r="AE51" i="34"/>
  <c r="AH51" i="34"/>
  <c r="AI51" i="34"/>
  <c r="AK51" i="34"/>
  <c r="F53" i="34"/>
  <c r="H53" i="34" s="1"/>
  <c r="L53" i="34"/>
  <c r="N53" i="34" s="1"/>
  <c r="R53" i="34"/>
  <c r="T53" i="34" s="1"/>
  <c r="X53" i="34"/>
  <c r="Z53" i="34" s="1"/>
  <c r="AD53" i="34"/>
  <c r="AF53" i="34" s="1"/>
  <c r="AJ53" i="34"/>
  <c r="AL53" i="34" s="1"/>
  <c r="AN53" i="34"/>
  <c r="AO53" i="34"/>
  <c r="AQ53" i="34"/>
  <c r="F54" i="34"/>
  <c r="H54" i="34"/>
  <c r="L54" i="34"/>
  <c r="N54" i="34"/>
  <c r="R54" i="34"/>
  <c r="T54" i="34"/>
  <c r="X54" i="34"/>
  <c r="Z54" i="34" s="1"/>
  <c r="AD54" i="34"/>
  <c r="AF54" i="34" s="1"/>
  <c r="AJ54" i="34"/>
  <c r="AL54" i="34" s="1"/>
  <c r="AN54" i="34"/>
  <c r="AO54" i="34"/>
  <c r="AP54" i="34" s="1"/>
  <c r="AQ54" i="34"/>
  <c r="AR54" i="34" s="1"/>
  <c r="F55" i="34"/>
  <c r="H55" i="34" s="1"/>
  <c r="L55" i="34"/>
  <c r="N55" i="34" s="1"/>
  <c r="R55" i="34"/>
  <c r="T55" i="34"/>
  <c r="X55" i="34"/>
  <c r="Z55" i="34" s="1"/>
  <c r="AD55" i="34"/>
  <c r="AF55" i="34" s="1"/>
  <c r="AJ55" i="34"/>
  <c r="AJ56" i="34" s="1"/>
  <c r="AN55" i="34"/>
  <c r="AP55" i="34" s="1"/>
  <c r="AO55" i="34"/>
  <c r="AQ55" i="34"/>
  <c r="B56" i="34"/>
  <c r="D56" i="34"/>
  <c r="E56" i="34"/>
  <c r="G56" i="34"/>
  <c r="J56" i="34"/>
  <c r="K56" i="34"/>
  <c r="M56" i="34"/>
  <c r="P56" i="34"/>
  <c r="Q56" i="34"/>
  <c r="S56" i="34"/>
  <c r="V56" i="34"/>
  <c r="W56" i="34"/>
  <c r="Y56" i="34"/>
  <c r="AB56" i="34"/>
  <c r="AC56" i="34"/>
  <c r="AE56" i="34"/>
  <c r="AH56" i="34"/>
  <c r="AI56" i="34"/>
  <c r="AK56" i="34"/>
  <c r="AL56" i="34" s="1"/>
  <c r="AN56" i="34"/>
  <c r="F58" i="34"/>
  <c r="H58" i="34" s="1"/>
  <c r="L58" i="34"/>
  <c r="N58" i="34"/>
  <c r="R58" i="34"/>
  <c r="T58" i="34"/>
  <c r="X58" i="34"/>
  <c r="X61" i="34" s="1"/>
  <c r="Z61" i="34" s="1"/>
  <c r="Z58" i="34"/>
  <c r="AD58" i="34"/>
  <c r="AF58" i="34" s="1"/>
  <c r="AJ58" i="34"/>
  <c r="AL58" i="34" s="1"/>
  <c r="AN58" i="34"/>
  <c r="AP58" i="34" s="1"/>
  <c r="AO58" i="34"/>
  <c r="AQ58" i="34"/>
  <c r="AR58" i="34" s="1"/>
  <c r="F59" i="34"/>
  <c r="H59" i="34" s="1"/>
  <c r="L59" i="34"/>
  <c r="N59" i="34" s="1"/>
  <c r="R59" i="34"/>
  <c r="T59" i="34" s="1"/>
  <c r="X59" i="34"/>
  <c r="Z59" i="34"/>
  <c r="AD59" i="34"/>
  <c r="AF59" i="34" s="1"/>
  <c r="AJ59" i="34"/>
  <c r="AL59" i="34" s="1"/>
  <c r="AN59" i="34"/>
  <c r="AP59" i="34" s="1"/>
  <c r="AO59" i="34"/>
  <c r="AO61" i="34" s="1"/>
  <c r="AQ59" i="34"/>
  <c r="AR59" i="34" s="1"/>
  <c r="F60" i="34"/>
  <c r="H60" i="34" s="1"/>
  <c r="L60" i="34"/>
  <c r="N60" i="34" s="1"/>
  <c r="R60" i="34"/>
  <c r="T60" i="34"/>
  <c r="X60" i="34"/>
  <c r="Z60" i="34"/>
  <c r="AD60" i="34"/>
  <c r="AF60" i="34"/>
  <c r="AJ60" i="34"/>
  <c r="AL60" i="34" s="1"/>
  <c r="AN60" i="34"/>
  <c r="AO60" i="34"/>
  <c r="AP60" i="34"/>
  <c r="AQ60" i="34"/>
  <c r="AR60" i="34" s="1"/>
  <c r="B61" i="34"/>
  <c r="D61" i="34"/>
  <c r="E61" i="34"/>
  <c r="G61" i="34"/>
  <c r="J61" i="34"/>
  <c r="K61" i="34"/>
  <c r="M61" i="34"/>
  <c r="P61" i="34"/>
  <c r="Q61" i="34"/>
  <c r="R61" i="34"/>
  <c r="S61" i="34"/>
  <c r="T61" i="34" s="1"/>
  <c r="V61" i="34"/>
  <c r="W61" i="34"/>
  <c r="Y61" i="34"/>
  <c r="AB61" i="34"/>
  <c r="AC61" i="34"/>
  <c r="AE61" i="34"/>
  <c r="AH61" i="34"/>
  <c r="AI61" i="34"/>
  <c r="AK61" i="34"/>
  <c r="F63" i="34"/>
  <c r="H63" i="34" s="1"/>
  <c r="L63" i="34"/>
  <c r="N63" i="34" s="1"/>
  <c r="R63" i="34"/>
  <c r="T63" i="34" s="1"/>
  <c r="X63" i="34"/>
  <c r="Z63" i="34" s="1"/>
  <c r="AD63" i="34"/>
  <c r="AF63" i="34" s="1"/>
  <c r="AJ63" i="34"/>
  <c r="AL63" i="34" s="1"/>
  <c r="AN63" i="34"/>
  <c r="AO63" i="34"/>
  <c r="AO66" i="34" s="1"/>
  <c r="AP63" i="34"/>
  <c r="AQ63" i="34"/>
  <c r="AR63" i="34" s="1"/>
  <c r="F64" i="34"/>
  <c r="H64" i="34" s="1"/>
  <c r="L64" i="34"/>
  <c r="N64" i="34"/>
  <c r="R64" i="34"/>
  <c r="T64" i="34" s="1"/>
  <c r="X64" i="34"/>
  <c r="Z64" i="34"/>
  <c r="AD64" i="34"/>
  <c r="AF64" i="34"/>
  <c r="AJ64" i="34"/>
  <c r="AL64" i="34" s="1"/>
  <c r="AN64" i="34"/>
  <c r="AP64" i="34" s="1"/>
  <c r="AO64" i="34"/>
  <c r="AQ64" i="34"/>
  <c r="AR64" i="34" s="1"/>
  <c r="F65" i="34"/>
  <c r="H65" i="34" s="1"/>
  <c r="L65" i="34"/>
  <c r="N65" i="34" s="1"/>
  <c r="R65" i="34"/>
  <c r="T65" i="34" s="1"/>
  <c r="X65" i="34"/>
  <c r="Z65" i="34" s="1"/>
  <c r="AD65" i="34"/>
  <c r="AF65" i="34" s="1"/>
  <c r="AJ65" i="34"/>
  <c r="AL65" i="34" s="1"/>
  <c r="AN65" i="34"/>
  <c r="AO65" i="34"/>
  <c r="AP65" i="34"/>
  <c r="AQ65" i="34"/>
  <c r="AR65" i="34"/>
  <c r="B66" i="34"/>
  <c r="D66" i="34"/>
  <c r="E66" i="34"/>
  <c r="G66" i="34"/>
  <c r="J66" i="34"/>
  <c r="K66" i="34"/>
  <c r="M66" i="34"/>
  <c r="P66" i="34"/>
  <c r="Q66" i="34"/>
  <c r="S66" i="34"/>
  <c r="V66" i="34"/>
  <c r="W66" i="34"/>
  <c r="Y66" i="34"/>
  <c r="AB66" i="34"/>
  <c r="AC66" i="34"/>
  <c r="AD66" i="34"/>
  <c r="AF66" i="34" s="1"/>
  <c r="AE66" i="34"/>
  <c r="AH66" i="34"/>
  <c r="AK66" i="34"/>
  <c r="AQ66" i="34"/>
  <c r="F68" i="34"/>
  <c r="H68" i="34" s="1"/>
  <c r="L68" i="34"/>
  <c r="N68" i="34" s="1"/>
  <c r="R68" i="34"/>
  <c r="T68" i="34" s="1"/>
  <c r="X68" i="34"/>
  <c r="Z68" i="34" s="1"/>
  <c r="AD68" i="34"/>
  <c r="AF68" i="34" s="1"/>
  <c r="AJ68" i="34"/>
  <c r="AL68" i="34" s="1"/>
  <c r="AN68" i="34"/>
  <c r="AN71" i="34" s="1"/>
  <c r="AO68" i="34"/>
  <c r="AQ68" i="34"/>
  <c r="F69" i="34"/>
  <c r="H69" i="34" s="1"/>
  <c r="L69" i="34"/>
  <c r="N69" i="34"/>
  <c r="R69" i="34"/>
  <c r="T69" i="34"/>
  <c r="X69" i="34"/>
  <c r="X71" i="34" s="1"/>
  <c r="Z69" i="34"/>
  <c r="AD69" i="34"/>
  <c r="AF69" i="34" s="1"/>
  <c r="AJ69" i="34"/>
  <c r="AL69" i="34" s="1"/>
  <c r="AN69" i="34"/>
  <c r="AP69" i="34" s="1"/>
  <c r="AO69" i="34"/>
  <c r="AQ69" i="34"/>
  <c r="F70" i="34"/>
  <c r="H70" i="34" s="1"/>
  <c r="L70" i="34"/>
  <c r="L71" i="34" s="1"/>
  <c r="R70" i="34"/>
  <c r="T70" i="34" s="1"/>
  <c r="X70" i="34"/>
  <c r="Z70" i="34"/>
  <c r="AD70" i="34"/>
  <c r="AF70" i="34" s="1"/>
  <c r="AJ70" i="34"/>
  <c r="AL70" i="34" s="1"/>
  <c r="AN70" i="34"/>
  <c r="AO70" i="34"/>
  <c r="AP70" i="34"/>
  <c r="AQ70" i="34"/>
  <c r="AR70" i="34" s="1"/>
  <c r="B71" i="34"/>
  <c r="D71" i="34"/>
  <c r="E71" i="34"/>
  <c r="G71" i="34"/>
  <c r="J71" i="34"/>
  <c r="K71" i="34"/>
  <c r="M71" i="34"/>
  <c r="P71" i="34"/>
  <c r="Q71" i="34"/>
  <c r="S71" i="34"/>
  <c r="V71" i="34"/>
  <c r="W71" i="34"/>
  <c r="Y71" i="34"/>
  <c r="Z71" i="34" s="1"/>
  <c r="AB71" i="34"/>
  <c r="AC71" i="34"/>
  <c r="AD71" i="34"/>
  <c r="AE71" i="34"/>
  <c r="AF71" i="34" s="1"/>
  <c r="AH71" i="34"/>
  <c r="AI71" i="34"/>
  <c r="AK71" i="34"/>
  <c r="AO71" i="34"/>
  <c r="AQ71" i="34"/>
  <c r="AR71" i="34" s="1"/>
  <c r="F73" i="34"/>
  <c r="H73" i="34" s="1"/>
  <c r="L73" i="34"/>
  <c r="N73" i="34" s="1"/>
  <c r="R73" i="34"/>
  <c r="T73" i="34"/>
  <c r="X73" i="34"/>
  <c r="Z73" i="34"/>
  <c r="AD73" i="34"/>
  <c r="AD76" i="34" s="1"/>
  <c r="AF73" i="34"/>
  <c r="AJ73" i="34"/>
  <c r="AL73" i="34" s="1"/>
  <c r="AN73" i="34"/>
  <c r="AP73" i="34" s="1"/>
  <c r="AO73" i="34"/>
  <c r="AQ73" i="34"/>
  <c r="F74" i="34"/>
  <c r="H74" i="34" s="1"/>
  <c r="L74" i="34"/>
  <c r="N74" i="34" s="1"/>
  <c r="R74" i="34"/>
  <c r="T74" i="34" s="1"/>
  <c r="X74" i="34"/>
  <c r="Z74" i="34" s="1"/>
  <c r="AD74" i="34"/>
  <c r="AF74" i="34" s="1"/>
  <c r="AJ74" i="34"/>
  <c r="AL74" i="34" s="1"/>
  <c r="AN74" i="34"/>
  <c r="AO74" i="34"/>
  <c r="AP74" i="34"/>
  <c r="AQ74" i="34"/>
  <c r="AR74" i="34"/>
  <c r="F75" i="34"/>
  <c r="H75" i="34" s="1"/>
  <c r="L75" i="34"/>
  <c r="N75" i="34" s="1"/>
  <c r="R75" i="34"/>
  <c r="T75" i="34" s="1"/>
  <c r="X75" i="34"/>
  <c r="Z75" i="34"/>
  <c r="AD75" i="34"/>
  <c r="AF75" i="34"/>
  <c r="AJ75" i="34"/>
  <c r="AL75" i="34"/>
  <c r="AN75" i="34"/>
  <c r="AP75" i="34" s="1"/>
  <c r="AO75" i="34"/>
  <c r="AQ75" i="34"/>
  <c r="B76" i="34"/>
  <c r="D76" i="34"/>
  <c r="E76" i="34"/>
  <c r="G76" i="34"/>
  <c r="J76" i="34"/>
  <c r="K76" i="34"/>
  <c r="M76" i="34"/>
  <c r="P76" i="34"/>
  <c r="Q76" i="34"/>
  <c r="S76" i="34"/>
  <c r="V76" i="34"/>
  <c r="W76" i="34"/>
  <c r="X76" i="34"/>
  <c r="Y76" i="34"/>
  <c r="Z76" i="34" s="1"/>
  <c r="AB76" i="34"/>
  <c r="AC76" i="34"/>
  <c r="AE76" i="34"/>
  <c r="AH76" i="34"/>
  <c r="AI76" i="34"/>
  <c r="AK76" i="34"/>
  <c r="AO76" i="34"/>
  <c r="F78" i="34"/>
  <c r="H78" i="34" s="1"/>
  <c r="L78" i="34"/>
  <c r="N78" i="34" s="1"/>
  <c r="R78" i="34"/>
  <c r="T78" i="34" s="1"/>
  <c r="X78" i="34"/>
  <c r="Z78" i="34" s="1"/>
  <c r="AD78" i="34"/>
  <c r="AF78" i="34" s="1"/>
  <c r="AJ78" i="34"/>
  <c r="AL78" i="34" s="1"/>
  <c r="AN78" i="34"/>
  <c r="AO78" i="34"/>
  <c r="AP78" i="34" s="1"/>
  <c r="AQ78" i="34"/>
  <c r="F79" i="34"/>
  <c r="H79" i="34"/>
  <c r="L79" i="34"/>
  <c r="N79" i="34" s="1"/>
  <c r="R79" i="34"/>
  <c r="T79" i="34" s="1"/>
  <c r="X79" i="34"/>
  <c r="Z79" i="34"/>
  <c r="AD79" i="34"/>
  <c r="AF79" i="34"/>
  <c r="AJ79" i="34"/>
  <c r="AL79" i="34"/>
  <c r="AN79" i="34"/>
  <c r="AP79" i="34" s="1"/>
  <c r="AO79" i="34"/>
  <c r="AQ79" i="34"/>
  <c r="F80" i="34"/>
  <c r="H80" i="34" s="1"/>
  <c r="L80" i="34"/>
  <c r="N80" i="34"/>
  <c r="R80" i="34"/>
  <c r="T80" i="34" s="1"/>
  <c r="X80" i="34"/>
  <c r="Z80" i="34" s="1"/>
  <c r="AD80" i="34"/>
  <c r="AF80" i="34" s="1"/>
  <c r="AJ80" i="34"/>
  <c r="AL80" i="34" s="1"/>
  <c r="AN80" i="34"/>
  <c r="AP80" i="34" s="1"/>
  <c r="AR80" i="34" s="1"/>
  <c r="AO80" i="34"/>
  <c r="AQ80" i="34"/>
  <c r="B81" i="34"/>
  <c r="D81" i="34"/>
  <c r="E81" i="34"/>
  <c r="F81" i="34"/>
  <c r="G81" i="34"/>
  <c r="J81" i="34"/>
  <c r="K81" i="34"/>
  <c r="M81" i="34"/>
  <c r="P81" i="34"/>
  <c r="Q81" i="34"/>
  <c r="R81" i="34"/>
  <c r="S81" i="34"/>
  <c r="T81" i="34" s="1"/>
  <c r="V81" i="34"/>
  <c r="W81" i="34"/>
  <c r="Y81" i="34"/>
  <c r="AB81" i="34"/>
  <c r="AC81" i="34"/>
  <c r="AE81" i="34"/>
  <c r="AH81" i="34"/>
  <c r="AI81" i="34"/>
  <c r="AJ81" i="34"/>
  <c r="AK81" i="34"/>
  <c r="F83" i="34"/>
  <c r="H83" i="34"/>
  <c r="L83" i="34"/>
  <c r="L86" i="34" s="1"/>
  <c r="N83" i="34"/>
  <c r="R83" i="34"/>
  <c r="T83" i="34" s="1"/>
  <c r="X83" i="34"/>
  <c r="Z83" i="34" s="1"/>
  <c r="AD83" i="34"/>
  <c r="AF83" i="34" s="1"/>
  <c r="AJ83" i="34"/>
  <c r="AL83" i="34" s="1"/>
  <c r="AN83" i="34"/>
  <c r="AO83" i="34"/>
  <c r="AP83" i="34" s="1"/>
  <c r="AP86" i="34" s="1"/>
  <c r="AQ83" i="34"/>
  <c r="AR83" i="34" s="1"/>
  <c r="F84" i="34"/>
  <c r="H84" i="34" s="1"/>
  <c r="L84" i="34"/>
  <c r="N84" i="34" s="1"/>
  <c r="R84" i="34"/>
  <c r="T84" i="34"/>
  <c r="Z84" i="34"/>
  <c r="AD84" i="34"/>
  <c r="AF84" i="34"/>
  <c r="AJ84" i="34"/>
  <c r="AJ86" i="34" s="1"/>
  <c r="AL84" i="34"/>
  <c r="AN84" i="34"/>
  <c r="AP84" i="34" s="1"/>
  <c r="AO84" i="34"/>
  <c r="AQ84" i="34"/>
  <c r="AR84" i="34" s="1"/>
  <c r="F85" i="34"/>
  <c r="H85" i="34" s="1"/>
  <c r="L85" i="34"/>
  <c r="N85" i="34" s="1"/>
  <c r="R85" i="34"/>
  <c r="R86" i="34" s="1"/>
  <c r="X85" i="34"/>
  <c r="X86" i="34" s="1"/>
  <c r="Z85" i="34"/>
  <c r="AD85" i="34"/>
  <c r="AF85" i="34" s="1"/>
  <c r="AJ85" i="34"/>
  <c r="AL85" i="34" s="1"/>
  <c r="AN85" i="34"/>
  <c r="AO85" i="34"/>
  <c r="AP85" i="34" s="1"/>
  <c r="AQ85" i="34"/>
  <c r="AR85" i="34" s="1"/>
  <c r="B86" i="34"/>
  <c r="D86" i="34"/>
  <c r="E86" i="34"/>
  <c r="F86" i="34"/>
  <c r="G86" i="34"/>
  <c r="H86" i="34" s="1"/>
  <c r="J86" i="34"/>
  <c r="K86" i="34"/>
  <c r="M86" i="34"/>
  <c r="P86" i="34"/>
  <c r="Q86" i="34"/>
  <c r="S86" i="34"/>
  <c r="T86" i="34" s="1"/>
  <c r="V86" i="34"/>
  <c r="W86" i="34"/>
  <c r="Y86" i="34"/>
  <c r="AB86" i="34"/>
  <c r="AC86" i="34"/>
  <c r="AE86" i="34"/>
  <c r="AH86" i="34"/>
  <c r="AI86" i="34"/>
  <c r="AK86" i="34"/>
  <c r="AL86" i="34" s="1"/>
  <c r="F88" i="34"/>
  <c r="H88" i="34" s="1"/>
  <c r="L88" i="34"/>
  <c r="N88" i="34" s="1"/>
  <c r="R88" i="34"/>
  <c r="T88" i="34" s="1"/>
  <c r="X88" i="34"/>
  <c r="Z88" i="34" s="1"/>
  <c r="AD88" i="34"/>
  <c r="AF88" i="34" s="1"/>
  <c r="AJ88" i="34"/>
  <c r="AL88" i="34" s="1"/>
  <c r="AN88" i="34"/>
  <c r="AN91" i="34" s="1"/>
  <c r="AR91" i="34" s="1"/>
  <c r="AO88" i="34"/>
  <c r="AO91" i="34" s="1"/>
  <c r="AP88" i="34"/>
  <c r="AQ88" i="34"/>
  <c r="AR88" i="34" s="1"/>
  <c r="F89" i="34"/>
  <c r="H89" i="34" s="1"/>
  <c r="L89" i="34"/>
  <c r="N89" i="34" s="1"/>
  <c r="R89" i="34"/>
  <c r="T89" i="34" s="1"/>
  <c r="X89" i="34"/>
  <c r="Z89" i="34"/>
  <c r="AD89" i="34"/>
  <c r="AF89" i="34"/>
  <c r="AJ89" i="34"/>
  <c r="AL89" i="34" s="1"/>
  <c r="AN89" i="34"/>
  <c r="AP89" i="34" s="1"/>
  <c r="AO89" i="34"/>
  <c r="AQ89" i="34"/>
  <c r="F90" i="34"/>
  <c r="H90" i="34" s="1"/>
  <c r="L90" i="34"/>
  <c r="N90" i="34" s="1"/>
  <c r="R90" i="34"/>
  <c r="T90" i="34" s="1"/>
  <c r="X90" i="34"/>
  <c r="Z90" i="34" s="1"/>
  <c r="AD90" i="34"/>
  <c r="AF90" i="34" s="1"/>
  <c r="AJ90" i="34"/>
  <c r="AL90" i="34" s="1"/>
  <c r="AN90" i="34"/>
  <c r="AO90" i="34"/>
  <c r="AP90" i="34"/>
  <c r="AQ90" i="34"/>
  <c r="AR90" i="34"/>
  <c r="B91" i="34"/>
  <c r="D91" i="34"/>
  <c r="E91" i="34"/>
  <c r="G91" i="34"/>
  <c r="J91" i="34"/>
  <c r="K91" i="34"/>
  <c r="M91" i="34"/>
  <c r="P91" i="34"/>
  <c r="Q91" i="34"/>
  <c r="S91" i="34"/>
  <c r="V91" i="34"/>
  <c r="W91" i="34"/>
  <c r="Y91" i="34"/>
  <c r="AB91" i="34"/>
  <c r="AC91" i="34"/>
  <c r="AD91" i="34"/>
  <c r="AE91" i="34"/>
  <c r="AF91" i="34" s="1"/>
  <c r="AH91" i="34"/>
  <c r="AI91" i="34"/>
  <c r="AK91" i="34"/>
  <c r="AQ91" i="34"/>
  <c r="F93" i="34"/>
  <c r="H93" i="34" s="1"/>
  <c r="L93" i="34"/>
  <c r="N93" i="34" s="1"/>
  <c r="R93" i="34"/>
  <c r="T93" i="34" s="1"/>
  <c r="X93" i="34"/>
  <c r="Z93" i="34"/>
  <c r="AD93" i="34"/>
  <c r="AF93" i="34"/>
  <c r="AJ93" i="34"/>
  <c r="AJ96" i="34" s="1"/>
  <c r="AL96" i="34" s="1"/>
  <c r="AL93" i="34"/>
  <c r="AN93" i="34"/>
  <c r="AP93" i="34" s="1"/>
  <c r="AO93" i="34"/>
  <c r="AQ93" i="34"/>
  <c r="AR93" i="34" s="1"/>
  <c r="F94" i="34"/>
  <c r="H94" i="34" s="1"/>
  <c r="L94" i="34"/>
  <c r="N94" i="34" s="1"/>
  <c r="R94" i="34"/>
  <c r="T94" i="34" s="1"/>
  <c r="X94" i="34"/>
  <c r="Z94" i="34" s="1"/>
  <c r="AF94" i="34"/>
  <c r="AJ94" i="34"/>
  <c r="AL94" i="34"/>
  <c r="AN94" i="34"/>
  <c r="AP94" i="34" s="1"/>
  <c r="AO94" i="34"/>
  <c r="AQ94" i="34"/>
  <c r="F95" i="34"/>
  <c r="H95" i="34" s="1"/>
  <c r="L95" i="34"/>
  <c r="L96" i="34" s="1"/>
  <c r="R95" i="34"/>
  <c r="T95" i="34" s="1"/>
  <c r="X95" i="34"/>
  <c r="Z95" i="34" s="1"/>
  <c r="AD95" i="34"/>
  <c r="AF95" i="34" s="1"/>
  <c r="AJ95" i="34"/>
  <c r="AL95" i="34" s="1"/>
  <c r="AN95" i="34"/>
  <c r="AO95" i="34"/>
  <c r="AP95" i="34"/>
  <c r="AQ95" i="34"/>
  <c r="AR95" i="34" s="1"/>
  <c r="B96" i="34"/>
  <c r="D96" i="34"/>
  <c r="E96" i="34"/>
  <c r="G96" i="34"/>
  <c r="J96" i="34"/>
  <c r="K96" i="34"/>
  <c r="M96" i="34"/>
  <c r="P96" i="34"/>
  <c r="Q96" i="34"/>
  <c r="S96" i="34"/>
  <c r="V96" i="34"/>
  <c r="W96" i="34"/>
  <c r="Y96" i="34"/>
  <c r="AB96" i="34"/>
  <c r="AC96" i="34"/>
  <c r="AD96" i="34"/>
  <c r="AF96" i="34" s="1"/>
  <c r="AE96" i="34"/>
  <c r="AH96" i="34"/>
  <c r="AI96" i="34"/>
  <c r="AK96" i="34"/>
  <c r="AN96" i="34"/>
  <c r="AO96" i="34"/>
  <c r="AQ96" i="34"/>
  <c r="AR96" i="34" s="1"/>
  <c r="AK96" i="33"/>
  <c r="AI96" i="33"/>
  <c r="AH96" i="33"/>
  <c r="AE96" i="33"/>
  <c r="AF96" i="33" s="1"/>
  <c r="AD96" i="33"/>
  <c r="AC96" i="33"/>
  <c r="AB96" i="33"/>
  <c r="Y96" i="33"/>
  <c r="W96" i="33"/>
  <c r="V96" i="33"/>
  <c r="S96" i="33"/>
  <c r="Q96" i="33"/>
  <c r="P96" i="33"/>
  <c r="M96" i="33"/>
  <c r="K96" i="33"/>
  <c r="J96" i="33"/>
  <c r="G96" i="33"/>
  <c r="E96" i="33"/>
  <c r="D96" i="33"/>
  <c r="B96" i="33"/>
  <c r="AQ95" i="33"/>
  <c r="AQ96" i="33" s="1"/>
  <c r="AP95" i="33"/>
  <c r="AR95" i="33" s="1"/>
  <c r="AO95" i="33"/>
  <c r="AN95" i="33"/>
  <c r="AL95" i="33"/>
  <c r="AJ95" i="33"/>
  <c r="AF95" i="33"/>
  <c r="AD95" i="33"/>
  <c r="X95" i="33"/>
  <c r="Z95" i="33" s="1"/>
  <c r="R95" i="33"/>
  <c r="T95" i="33" s="1"/>
  <c r="L95" i="33"/>
  <c r="N95" i="33" s="1"/>
  <c r="H95" i="33"/>
  <c r="F95" i="33"/>
  <c r="AR94" i="33"/>
  <c r="AQ94" i="33"/>
  <c r="AP94" i="33"/>
  <c r="AO94" i="33"/>
  <c r="AN94" i="33"/>
  <c r="AJ94" i="33"/>
  <c r="AL94" i="33" s="1"/>
  <c r="AF94" i="33"/>
  <c r="X94" i="33"/>
  <c r="Z94" i="33" s="1"/>
  <c r="T94" i="33"/>
  <c r="R94" i="33"/>
  <c r="N94" i="33"/>
  <c r="L94" i="33"/>
  <c r="H94" i="33"/>
  <c r="F94" i="33"/>
  <c r="AQ93" i="33"/>
  <c r="AO93" i="33"/>
  <c r="AO96" i="33" s="1"/>
  <c r="AN93" i="33"/>
  <c r="AN96" i="33" s="1"/>
  <c r="AL93" i="33"/>
  <c r="AJ93" i="33"/>
  <c r="AJ96" i="33" s="1"/>
  <c r="AL96" i="33" s="1"/>
  <c r="AF93" i="33"/>
  <c r="AD93" i="33"/>
  <c r="Z93" i="33"/>
  <c r="X93" i="33"/>
  <c r="T93" i="33"/>
  <c r="R93" i="33"/>
  <c r="R96" i="33" s="1"/>
  <c r="T96" i="33" s="1"/>
  <c r="L93" i="33"/>
  <c r="N93" i="33" s="1"/>
  <c r="H93" i="33"/>
  <c r="F93" i="33"/>
  <c r="F96" i="33" s="1"/>
  <c r="H96" i="33" s="1"/>
  <c r="AK91" i="33"/>
  <c r="AI91" i="33"/>
  <c r="AH91" i="33"/>
  <c r="AE91" i="33"/>
  <c r="AD91" i="33"/>
  <c r="AF91" i="33" s="1"/>
  <c r="AC91" i="33"/>
  <c r="AB91" i="33"/>
  <c r="Y91" i="33"/>
  <c r="W91" i="33"/>
  <c r="V91" i="33"/>
  <c r="S91" i="33"/>
  <c r="T91" i="33" s="1"/>
  <c r="Q91" i="33"/>
  <c r="P91" i="33"/>
  <c r="M91" i="33"/>
  <c r="K91" i="33"/>
  <c r="J91" i="33"/>
  <c r="G91" i="33"/>
  <c r="E91" i="33"/>
  <c r="D91" i="33"/>
  <c r="B91" i="33"/>
  <c r="AR90" i="33"/>
  <c r="AQ90" i="33"/>
  <c r="AP90" i="33"/>
  <c r="AO90" i="33"/>
  <c r="AN90" i="33"/>
  <c r="AL90" i="33"/>
  <c r="AJ90" i="33"/>
  <c r="AD90" i="33"/>
  <c r="AF90" i="33" s="1"/>
  <c r="X90" i="33"/>
  <c r="Z90" i="33" s="1"/>
  <c r="R90" i="33"/>
  <c r="T90" i="33" s="1"/>
  <c r="N90" i="33"/>
  <c r="L90" i="33"/>
  <c r="H90" i="33"/>
  <c r="F90" i="33"/>
  <c r="AQ89" i="33"/>
  <c r="AO89" i="33"/>
  <c r="AN89" i="33"/>
  <c r="AP89" i="33" s="1"/>
  <c r="AR89" i="33" s="1"/>
  <c r="AL89" i="33"/>
  <c r="AJ89" i="33"/>
  <c r="AF89" i="33"/>
  <c r="AD89" i="33"/>
  <c r="Z89" i="33"/>
  <c r="X89" i="33"/>
  <c r="X91" i="33" s="1"/>
  <c r="Z91" i="33" s="1"/>
  <c r="T89" i="33"/>
  <c r="R89" i="33"/>
  <c r="N89" i="33"/>
  <c r="L89" i="33"/>
  <c r="F89" i="33"/>
  <c r="H89" i="33" s="1"/>
  <c r="AQ88" i="33"/>
  <c r="AQ91" i="33" s="1"/>
  <c r="AP88" i="33"/>
  <c r="AP91" i="33" s="1"/>
  <c r="AO88" i="33"/>
  <c r="AO91" i="33" s="1"/>
  <c r="AN88" i="33"/>
  <c r="AN91" i="33" s="1"/>
  <c r="AL88" i="33"/>
  <c r="AJ88" i="33"/>
  <c r="AJ91" i="33" s="1"/>
  <c r="AL91" i="33" s="1"/>
  <c r="AF88" i="33"/>
  <c r="AD88" i="33"/>
  <c r="X88" i="33"/>
  <c r="Z88" i="33" s="1"/>
  <c r="R88" i="33"/>
  <c r="R91" i="33" s="1"/>
  <c r="L88" i="33"/>
  <c r="N88" i="33" s="1"/>
  <c r="H88" i="33"/>
  <c r="F88" i="33"/>
  <c r="F91" i="33" s="1"/>
  <c r="H91" i="33" s="1"/>
  <c r="AK86" i="33"/>
  <c r="AJ86" i="33"/>
  <c r="AL86" i="33" s="1"/>
  <c r="AI86" i="33"/>
  <c r="AH86" i="33"/>
  <c r="AE86" i="33"/>
  <c r="AC86" i="33"/>
  <c r="AB86" i="33"/>
  <c r="Y86" i="33"/>
  <c r="W86" i="33"/>
  <c r="V86" i="33"/>
  <c r="S86" i="33"/>
  <c r="Q86" i="33"/>
  <c r="P86" i="33"/>
  <c r="M86" i="33"/>
  <c r="K86" i="33"/>
  <c r="J86" i="33"/>
  <c r="G86" i="33"/>
  <c r="E86" i="33"/>
  <c r="D86" i="33"/>
  <c r="B86" i="33"/>
  <c r="AR85" i="33"/>
  <c r="AQ85" i="33"/>
  <c r="AP85" i="33"/>
  <c r="AO85" i="33"/>
  <c r="AN85" i="33"/>
  <c r="AJ85" i="33"/>
  <c r="AL85" i="33" s="1"/>
  <c r="AF85" i="33"/>
  <c r="AD85" i="33"/>
  <c r="Z85" i="33"/>
  <c r="X85" i="33"/>
  <c r="R85" i="33"/>
  <c r="N85" i="33"/>
  <c r="L85" i="33"/>
  <c r="H85" i="33"/>
  <c r="F85" i="33"/>
  <c r="AQ84" i="33"/>
  <c r="AO84" i="33"/>
  <c r="AN84" i="33"/>
  <c r="AN86" i="33" s="1"/>
  <c r="AL84" i="33"/>
  <c r="AJ84" i="33"/>
  <c r="AF84" i="33"/>
  <c r="AD84" i="33"/>
  <c r="AD86" i="33" s="1"/>
  <c r="Z84" i="33"/>
  <c r="T84" i="33"/>
  <c r="R84" i="33"/>
  <c r="L84" i="33"/>
  <c r="N84" i="33" s="1"/>
  <c r="F84" i="33"/>
  <c r="F86" i="33" s="1"/>
  <c r="AQ83" i="33"/>
  <c r="AR83" i="33" s="1"/>
  <c r="AP83" i="33"/>
  <c r="AO83" i="33"/>
  <c r="AO86" i="33" s="1"/>
  <c r="AN83" i="33"/>
  <c r="AL83" i="33"/>
  <c r="AJ83" i="33"/>
  <c r="AD83" i="33"/>
  <c r="AF83" i="33" s="1"/>
  <c r="Z83" i="33"/>
  <c r="X83" i="33"/>
  <c r="X86" i="33" s="1"/>
  <c r="T83" i="33"/>
  <c r="R83" i="33"/>
  <c r="R86" i="33" s="1"/>
  <c r="N83" i="33"/>
  <c r="L83" i="33"/>
  <c r="L86" i="33" s="1"/>
  <c r="H83" i="33"/>
  <c r="F83" i="33"/>
  <c r="AK81" i="33"/>
  <c r="AL81" i="33" s="1"/>
  <c r="AI81" i="33"/>
  <c r="AH81" i="33"/>
  <c r="AE81" i="33"/>
  <c r="AC81" i="33"/>
  <c r="AB81" i="33"/>
  <c r="Y81" i="33"/>
  <c r="W81" i="33"/>
  <c r="V81" i="33"/>
  <c r="S81" i="33"/>
  <c r="Q81" i="33"/>
  <c r="P81" i="33"/>
  <c r="M81" i="33"/>
  <c r="K81" i="33"/>
  <c r="J81" i="33"/>
  <c r="G81" i="33"/>
  <c r="E81" i="33"/>
  <c r="D81" i="33"/>
  <c r="B81" i="33"/>
  <c r="AR80" i="33"/>
  <c r="AQ80" i="33"/>
  <c r="AP80" i="33"/>
  <c r="AO80" i="33"/>
  <c r="AN80" i="33"/>
  <c r="AJ80" i="33"/>
  <c r="AJ81" i="33" s="1"/>
  <c r="AD80" i="33"/>
  <c r="AF80" i="33" s="1"/>
  <c r="Z80" i="33"/>
  <c r="X80" i="33"/>
  <c r="T80" i="33"/>
  <c r="R80" i="33"/>
  <c r="N80" i="33"/>
  <c r="L80" i="33"/>
  <c r="H80" i="33"/>
  <c r="F80" i="33"/>
  <c r="AQ79" i="33"/>
  <c r="AO79" i="33"/>
  <c r="AP79" i="33" s="1"/>
  <c r="AN79" i="33"/>
  <c r="AL79" i="33"/>
  <c r="AJ79" i="33"/>
  <c r="AF79" i="33"/>
  <c r="AD79" i="33"/>
  <c r="X79" i="33"/>
  <c r="Z79" i="33" s="1"/>
  <c r="R79" i="33"/>
  <c r="T79" i="33" s="1"/>
  <c r="N79" i="33"/>
  <c r="L79" i="33"/>
  <c r="H79" i="33"/>
  <c r="F79" i="33"/>
  <c r="AQ78" i="33"/>
  <c r="AQ81" i="33" s="1"/>
  <c r="AO78" i="33"/>
  <c r="AO81" i="33" s="1"/>
  <c r="AN78" i="33"/>
  <c r="AL78" i="33"/>
  <c r="AJ78" i="33"/>
  <c r="AD78" i="33"/>
  <c r="AD81" i="33" s="1"/>
  <c r="X78" i="33"/>
  <c r="Z78" i="33" s="1"/>
  <c r="R78" i="33"/>
  <c r="R81" i="33" s="1"/>
  <c r="N78" i="33"/>
  <c r="L78" i="33"/>
  <c r="L81" i="33" s="1"/>
  <c r="F78" i="33"/>
  <c r="H78" i="33" s="1"/>
  <c r="AK76" i="33"/>
  <c r="AI76" i="33"/>
  <c r="AH76" i="33"/>
  <c r="AE76" i="33"/>
  <c r="AC76" i="33"/>
  <c r="AB76" i="33"/>
  <c r="Y76" i="33"/>
  <c r="X76" i="33"/>
  <c r="Z76" i="33" s="1"/>
  <c r="W76" i="33"/>
  <c r="V76" i="33"/>
  <c r="S76" i="33"/>
  <c r="Q76" i="33"/>
  <c r="P76" i="33"/>
  <c r="M76" i="33"/>
  <c r="N76" i="33" s="1"/>
  <c r="L76" i="33"/>
  <c r="K76" i="33"/>
  <c r="J76" i="33"/>
  <c r="G76" i="33"/>
  <c r="E76" i="33"/>
  <c r="D76" i="33"/>
  <c r="B76" i="33"/>
  <c r="AQ75" i="33"/>
  <c r="AO75" i="33"/>
  <c r="AO76" i="33" s="1"/>
  <c r="AN75" i="33"/>
  <c r="AN76" i="33" s="1"/>
  <c r="AL75" i="33"/>
  <c r="AJ75" i="33"/>
  <c r="AF75" i="33"/>
  <c r="AD75" i="33"/>
  <c r="Z75" i="33"/>
  <c r="X75" i="33"/>
  <c r="T75" i="33"/>
  <c r="R75" i="33"/>
  <c r="L75" i="33"/>
  <c r="N75" i="33" s="1"/>
  <c r="H75" i="33"/>
  <c r="F75" i="33"/>
  <c r="F76" i="33" s="1"/>
  <c r="AR74" i="33"/>
  <c r="AQ74" i="33"/>
  <c r="AP74" i="33"/>
  <c r="AO74" i="33"/>
  <c r="AN74" i="33"/>
  <c r="AL74" i="33"/>
  <c r="AJ74" i="33"/>
  <c r="AD74" i="33"/>
  <c r="AF74" i="33" s="1"/>
  <c r="X74" i="33"/>
  <c r="Z74" i="33" s="1"/>
  <c r="R74" i="33"/>
  <c r="T74" i="33" s="1"/>
  <c r="N74" i="33"/>
  <c r="L74" i="33"/>
  <c r="H74" i="33"/>
  <c r="F74" i="33"/>
  <c r="AQ73" i="33"/>
  <c r="AQ76" i="33" s="1"/>
  <c r="AO73" i="33"/>
  <c r="AN73" i="33"/>
  <c r="AP73" i="33" s="1"/>
  <c r="AL73" i="33"/>
  <c r="AJ73" i="33"/>
  <c r="AJ76" i="33" s="1"/>
  <c r="AL76" i="33" s="1"/>
  <c r="AF73" i="33"/>
  <c r="AD73" i="33"/>
  <c r="AD76" i="33" s="1"/>
  <c r="AF76" i="33" s="1"/>
  <c r="Z73" i="33"/>
  <c r="X73" i="33"/>
  <c r="T73" i="33"/>
  <c r="R73" i="33"/>
  <c r="R76" i="33" s="1"/>
  <c r="N73" i="33"/>
  <c r="L73" i="33"/>
  <c r="F73" i="33"/>
  <c r="H73" i="33" s="1"/>
  <c r="AK71" i="33"/>
  <c r="AI71" i="33"/>
  <c r="AH71" i="33"/>
  <c r="AE71" i="33"/>
  <c r="AF71" i="33" s="1"/>
  <c r="AD71" i="33"/>
  <c r="AC71" i="33"/>
  <c r="AB71" i="33"/>
  <c r="Y71" i="33"/>
  <c r="W71" i="33"/>
  <c r="V71" i="33"/>
  <c r="S71" i="33"/>
  <c r="Q71" i="33"/>
  <c r="P71" i="33"/>
  <c r="M71" i="33"/>
  <c r="N71" i="33" s="1"/>
  <c r="K71" i="33"/>
  <c r="J71" i="33"/>
  <c r="G71" i="33"/>
  <c r="E71" i="33"/>
  <c r="D71" i="33"/>
  <c r="B71" i="33"/>
  <c r="AQ70" i="33"/>
  <c r="AQ71" i="33" s="1"/>
  <c r="AP70" i="33"/>
  <c r="AR70" i="33" s="1"/>
  <c r="AO70" i="33"/>
  <c r="AN70" i="33"/>
  <c r="AL70" i="33"/>
  <c r="AJ70" i="33"/>
  <c r="AF70" i="33"/>
  <c r="AD70" i="33"/>
  <c r="X70" i="33"/>
  <c r="Z70" i="33" s="1"/>
  <c r="R70" i="33"/>
  <c r="T70" i="33" s="1"/>
  <c r="L70" i="33"/>
  <c r="N70" i="33" s="1"/>
  <c r="H70" i="33"/>
  <c r="F70" i="33"/>
  <c r="AR69" i="33"/>
  <c r="AQ69" i="33"/>
  <c r="AP69" i="33"/>
  <c r="AO69" i="33"/>
  <c r="AN69" i="33"/>
  <c r="AJ69" i="33"/>
  <c r="AL69" i="33" s="1"/>
  <c r="AF69" i="33"/>
  <c r="AD69" i="33"/>
  <c r="Z69" i="33"/>
  <c r="X69" i="33"/>
  <c r="X71" i="33" s="1"/>
  <c r="Z71" i="33" s="1"/>
  <c r="T69" i="33"/>
  <c r="R69" i="33"/>
  <c r="N69" i="33"/>
  <c r="L69" i="33"/>
  <c r="F69" i="33"/>
  <c r="H69" i="33" s="1"/>
  <c r="AQ68" i="33"/>
  <c r="AO68" i="33"/>
  <c r="AO71" i="33" s="1"/>
  <c r="AN68" i="33"/>
  <c r="AP68" i="33" s="1"/>
  <c r="AP71" i="33" s="1"/>
  <c r="AL68" i="33"/>
  <c r="AJ68" i="33"/>
  <c r="AJ71" i="33" s="1"/>
  <c r="AL71" i="33" s="1"/>
  <c r="AF68" i="33"/>
  <c r="AD68" i="33"/>
  <c r="X68" i="33"/>
  <c r="Z68" i="33" s="1"/>
  <c r="T68" i="33"/>
  <c r="R68" i="33"/>
  <c r="R71" i="33" s="1"/>
  <c r="L68" i="33"/>
  <c r="L71" i="33" s="1"/>
  <c r="F68" i="33"/>
  <c r="H68" i="33" s="1"/>
  <c r="AK66" i="33"/>
  <c r="AL66" i="33" s="1"/>
  <c r="AH66" i="33"/>
  <c r="AE66" i="33"/>
  <c r="AD66" i="33"/>
  <c r="AF66" i="33" s="1"/>
  <c r="AC66" i="33"/>
  <c r="AB66" i="33"/>
  <c r="Y66" i="33"/>
  <c r="W66" i="33"/>
  <c r="V66" i="33"/>
  <c r="S66" i="33"/>
  <c r="Q66" i="33"/>
  <c r="P66" i="33"/>
  <c r="M66" i="33"/>
  <c r="K66" i="33"/>
  <c r="J66" i="33"/>
  <c r="G66" i="33"/>
  <c r="E66" i="33"/>
  <c r="D66" i="33"/>
  <c r="B66" i="33"/>
  <c r="AR65" i="33"/>
  <c r="AQ65" i="33"/>
  <c r="AP65" i="33"/>
  <c r="AO65" i="33"/>
  <c r="AN65" i="33"/>
  <c r="AL65" i="33"/>
  <c r="AJ65" i="33"/>
  <c r="AF65" i="33"/>
  <c r="AD65" i="33"/>
  <c r="X65" i="33"/>
  <c r="Z65" i="33" s="1"/>
  <c r="R65" i="33"/>
  <c r="T65" i="33" s="1"/>
  <c r="N65" i="33"/>
  <c r="L65" i="33"/>
  <c r="H65" i="33"/>
  <c r="F65" i="33"/>
  <c r="AQ64" i="33"/>
  <c r="AO64" i="33"/>
  <c r="AN64" i="33"/>
  <c r="AN66" i="33" s="1"/>
  <c r="AL64" i="33"/>
  <c r="AJ64" i="33"/>
  <c r="AF64" i="33"/>
  <c r="AD64" i="33"/>
  <c r="Z64" i="33"/>
  <c r="X64" i="33"/>
  <c r="T64" i="33"/>
  <c r="R64" i="33"/>
  <c r="N64" i="33"/>
  <c r="L64" i="33"/>
  <c r="F64" i="33"/>
  <c r="H64" i="33" s="1"/>
  <c r="AQ63" i="33"/>
  <c r="AQ66" i="33" s="1"/>
  <c r="AR66" i="33" s="1"/>
  <c r="AP63" i="33"/>
  <c r="AO63" i="33"/>
  <c r="AO66" i="33" s="1"/>
  <c r="AN63" i="33"/>
  <c r="AL63" i="33"/>
  <c r="AJ63" i="33"/>
  <c r="AJ66" i="33" s="1"/>
  <c r="AF63" i="33"/>
  <c r="AD63" i="33"/>
  <c r="X63" i="33"/>
  <c r="X66" i="33" s="1"/>
  <c r="Z66" i="33" s="1"/>
  <c r="R63" i="33"/>
  <c r="R66" i="33" s="1"/>
  <c r="L63" i="33"/>
  <c r="N63" i="33" s="1"/>
  <c r="H63" i="33"/>
  <c r="F63" i="33"/>
  <c r="F66" i="33" s="1"/>
  <c r="AK61" i="33"/>
  <c r="AL61" i="33" s="1"/>
  <c r="AJ61" i="33"/>
  <c r="AI61" i="33"/>
  <c r="AH61" i="33"/>
  <c r="AE61" i="33"/>
  <c r="AC61" i="33"/>
  <c r="AB61" i="33"/>
  <c r="Y61" i="33"/>
  <c r="W61" i="33"/>
  <c r="V61" i="33"/>
  <c r="S61" i="33"/>
  <c r="Q61" i="33"/>
  <c r="P61" i="33"/>
  <c r="M61" i="33"/>
  <c r="K61" i="33"/>
  <c r="J61" i="33"/>
  <c r="G61" i="33"/>
  <c r="E61" i="33"/>
  <c r="D61" i="33"/>
  <c r="B61" i="33"/>
  <c r="AR60" i="33"/>
  <c r="AQ60" i="33"/>
  <c r="AP60" i="33"/>
  <c r="AO60" i="33"/>
  <c r="AN60" i="33"/>
  <c r="AL60" i="33"/>
  <c r="AJ60" i="33"/>
  <c r="AF60" i="33"/>
  <c r="AD60" i="33"/>
  <c r="AD61" i="33" s="1"/>
  <c r="AF61" i="33" s="1"/>
  <c r="Z60" i="33"/>
  <c r="X60" i="33"/>
  <c r="T60" i="33"/>
  <c r="R60" i="33"/>
  <c r="N60" i="33"/>
  <c r="L60" i="33"/>
  <c r="F60" i="33"/>
  <c r="H60" i="33" s="1"/>
  <c r="AQ59" i="33"/>
  <c r="AR59" i="33" s="1"/>
  <c r="AO59" i="33"/>
  <c r="AN59" i="33"/>
  <c r="AP59" i="33" s="1"/>
  <c r="AL59" i="33"/>
  <c r="AJ59" i="33"/>
  <c r="AF59" i="33"/>
  <c r="AD59" i="33"/>
  <c r="Z59" i="33"/>
  <c r="X59" i="33"/>
  <c r="T59" i="33"/>
  <c r="R59" i="33"/>
  <c r="L59" i="33"/>
  <c r="N59" i="33" s="1"/>
  <c r="F59" i="33"/>
  <c r="F61" i="33" s="1"/>
  <c r="AR58" i="33"/>
  <c r="AQ58" i="33"/>
  <c r="AQ61" i="33" s="1"/>
  <c r="AP58" i="33"/>
  <c r="AP61" i="33" s="1"/>
  <c r="AO58" i="33"/>
  <c r="AO61" i="33" s="1"/>
  <c r="AN58" i="33"/>
  <c r="AJ58" i="33"/>
  <c r="AL58" i="33" s="1"/>
  <c r="AD58" i="33"/>
  <c r="AF58" i="33" s="1"/>
  <c r="Z58" i="33"/>
  <c r="X58" i="33"/>
  <c r="X61" i="33" s="1"/>
  <c r="Z61" i="33" s="1"/>
  <c r="T58" i="33"/>
  <c r="R58" i="33"/>
  <c r="R61" i="33" s="1"/>
  <c r="N58" i="33"/>
  <c r="L58" i="33"/>
  <c r="L61" i="33" s="1"/>
  <c r="N61" i="33" s="1"/>
  <c r="H58" i="33"/>
  <c r="F58" i="33"/>
  <c r="AK56" i="33"/>
  <c r="AI56" i="33"/>
  <c r="AH56" i="33"/>
  <c r="AE56" i="33"/>
  <c r="AC56" i="33"/>
  <c r="AB56" i="33"/>
  <c r="Y56" i="33"/>
  <c r="W56" i="33"/>
  <c r="V56" i="33"/>
  <c r="S56" i="33"/>
  <c r="Q56" i="33"/>
  <c r="P56" i="33"/>
  <c r="M56" i="33"/>
  <c r="K56" i="33"/>
  <c r="J56" i="33"/>
  <c r="G56" i="33"/>
  <c r="E56" i="33"/>
  <c r="D56" i="33"/>
  <c r="B56" i="33"/>
  <c r="AQ55" i="33"/>
  <c r="AO55" i="33"/>
  <c r="AN55" i="33"/>
  <c r="AJ55" i="33"/>
  <c r="AL55" i="33" s="1"/>
  <c r="AF55" i="33"/>
  <c r="AD55" i="33"/>
  <c r="Z55" i="33"/>
  <c r="X55" i="33"/>
  <c r="T55" i="33"/>
  <c r="R55" i="33"/>
  <c r="N55" i="33"/>
  <c r="L55" i="33"/>
  <c r="F55" i="33"/>
  <c r="AQ54" i="33"/>
  <c r="AR54" i="33" s="1"/>
  <c r="AP54" i="33"/>
  <c r="AO54" i="33"/>
  <c r="AN54" i="33"/>
  <c r="AL54" i="33"/>
  <c r="AJ54" i="33"/>
  <c r="AD54" i="33"/>
  <c r="AF54" i="33" s="1"/>
  <c r="X54" i="33"/>
  <c r="Z54" i="33" s="1"/>
  <c r="T54" i="33"/>
  <c r="R54" i="33"/>
  <c r="N54" i="33"/>
  <c r="L54" i="33"/>
  <c r="H54" i="33"/>
  <c r="F54" i="33"/>
  <c r="AQ53" i="33"/>
  <c r="AQ56" i="33" s="1"/>
  <c r="AO53" i="33"/>
  <c r="AO56" i="33" s="1"/>
  <c r="AN53" i="33"/>
  <c r="AJ53" i="33"/>
  <c r="AJ56" i="33" s="1"/>
  <c r="AD53" i="33"/>
  <c r="AF53" i="33" s="1"/>
  <c r="X53" i="33"/>
  <c r="X56" i="33" s="1"/>
  <c r="R53" i="33"/>
  <c r="R56" i="33" s="1"/>
  <c r="L53" i="33"/>
  <c r="L56" i="33" s="1"/>
  <c r="F53" i="33"/>
  <c r="H53" i="33" s="1"/>
  <c r="AK51" i="33"/>
  <c r="AI51" i="33"/>
  <c r="AH51" i="33"/>
  <c r="AE51" i="33"/>
  <c r="AC51" i="33"/>
  <c r="AB51" i="33"/>
  <c r="Y51" i="33"/>
  <c r="W51" i="33"/>
  <c r="V51" i="33"/>
  <c r="S51" i="33"/>
  <c r="Q51" i="33"/>
  <c r="P51" i="33"/>
  <c r="M51" i="33"/>
  <c r="L51" i="33"/>
  <c r="N51" i="33" s="1"/>
  <c r="K51" i="33"/>
  <c r="J51" i="33"/>
  <c r="G51" i="33"/>
  <c r="E51" i="33"/>
  <c r="D51" i="33"/>
  <c r="B51" i="33"/>
  <c r="AQ50" i="33"/>
  <c r="AO50" i="33"/>
  <c r="AP50" i="33" s="1"/>
  <c r="AN50" i="33"/>
  <c r="AL50" i="33"/>
  <c r="AJ50" i="33"/>
  <c r="AF50" i="33"/>
  <c r="AD50" i="33"/>
  <c r="X50" i="33"/>
  <c r="Z50" i="33" s="1"/>
  <c r="R50" i="33"/>
  <c r="T50" i="33" s="1"/>
  <c r="N50" i="33"/>
  <c r="L50" i="33"/>
  <c r="H50" i="33"/>
  <c r="F50" i="33"/>
  <c r="AR49" i="33"/>
  <c r="AQ49" i="33"/>
  <c r="AP49" i="33"/>
  <c r="AO49" i="33"/>
  <c r="AN49" i="33"/>
  <c r="AL49" i="33"/>
  <c r="AJ49" i="33"/>
  <c r="AD49" i="33"/>
  <c r="AF49" i="33" s="1"/>
  <c r="X49" i="33"/>
  <c r="Z49" i="33" s="1"/>
  <c r="T49" i="33"/>
  <c r="R49" i="33"/>
  <c r="N49" i="33"/>
  <c r="L49" i="33"/>
  <c r="H49" i="33"/>
  <c r="F49" i="33"/>
  <c r="AQ48" i="33"/>
  <c r="AO48" i="33"/>
  <c r="AN48" i="33"/>
  <c r="AN51" i="33" s="1"/>
  <c r="AL48" i="33"/>
  <c r="AJ48" i="33"/>
  <c r="AJ51" i="33" s="1"/>
  <c r="AL51" i="33" s="1"/>
  <c r="AF48" i="33"/>
  <c r="AD48" i="33"/>
  <c r="AD51" i="33" s="1"/>
  <c r="X48" i="33"/>
  <c r="Z48" i="33" s="1"/>
  <c r="R48" i="33"/>
  <c r="R51" i="33" s="1"/>
  <c r="L48" i="33"/>
  <c r="N48" i="33" s="1"/>
  <c r="H48" i="33"/>
  <c r="F48" i="33"/>
  <c r="F51" i="33" s="1"/>
  <c r="AI46" i="33"/>
  <c r="AH46" i="33"/>
  <c r="AC46" i="33"/>
  <c r="AB46" i="33"/>
  <c r="W46" i="33"/>
  <c r="V46" i="33"/>
  <c r="Q46" i="33"/>
  <c r="P46" i="33"/>
  <c r="K46" i="33"/>
  <c r="J46" i="33"/>
  <c r="E46" i="33"/>
  <c r="D46" i="33"/>
  <c r="B46" i="33"/>
  <c r="AR45" i="33"/>
  <c r="AQ45" i="33"/>
  <c r="AP45" i="33"/>
  <c r="AO45" i="33"/>
  <c r="AN45" i="33"/>
  <c r="AL45" i="33"/>
  <c r="AJ45" i="33"/>
  <c r="AF45" i="33"/>
  <c r="AD45" i="33"/>
  <c r="X45" i="33"/>
  <c r="X46" i="33" s="1"/>
  <c r="R45" i="33"/>
  <c r="T45" i="33" s="1"/>
  <c r="N45" i="33"/>
  <c r="L45" i="33"/>
  <c r="H45" i="33"/>
  <c r="F45" i="33"/>
  <c r="AQ44" i="33"/>
  <c r="AP44" i="33"/>
  <c r="AR44" i="33" s="1"/>
  <c r="AO44" i="33"/>
  <c r="AN44" i="33"/>
  <c r="AL44" i="33"/>
  <c r="AJ44" i="33"/>
  <c r="AF44" i="33"/>
  <c r="AD44" i="33"/>
  <c r="Z44" i="33"/>
  <c r="X44" i="33"/>
  <c r="T44" i="33"/>
  <c r="R44" i="33"/>
  <c r="L44" i="33"/>
  <c r="N44" i="33" s="1"/>
  <c r="H44" i="33"/>
  <c r="F44" i="33"/>
  <c r="AQ43" i="33"/>
  <c r="AQ46" i="33" s="1"/>
  <c r="AO43" i="33"/>
  <c r="AO46" i="33" s="1"/>
  <c r="AN43" i="33"/>
  <c r="AN46" i="33" s="1"/>
  <c r="AL43" i="33"/>
  <c r="AJ43" i="33"/>
  <c r="AJ46" i="33" s="1"/>
  <c r="AD43" i="33"/>
  <c r="AD46" i="33" s="1"/>
  <c r="Z43" i="33"/>
  <c r="X43" i="33"/>
  <c r="R43" i="33"/>
  <c r="R46" i="33" s="1"/>
  <c r="L43" i="33"/>
  <c r="N43" i="33" s="1"/>
  <c r="H43" i="33"/>
  <c r="F43" i="33"/>
  <c r="F46" i="33" s="1"/>
  <c r="AK41" i="33"/>
  <c r="AI41" i="33"/>
  <c r="AH41" i="33"/>
  <c r="AE41" i="33"/>
  <c r="AC41" i="33"/>
  <c r="AB41" i="33"/>
  <c r="Y41" i="33"/>
  <c r="W41" i="33"/>
  <c r="V41" i="33"/>
  <c r="S41" i="33"/>
  <c r="T41" i="33" s="1"/>
  <c r="Q41" i="33"/>
  <c r="P41" i="33"/>
  <c r="M41" i="33"/>
  <c r="K41" i="33"/>
  <c r="J41" i="33"/>
  <c r="G41" i="33"/>
  <c r="E41" i="33"/>
  <c r="D41" i="33"/>
  <c r="B41" i="33"/>
  <c r="AQ40" i="33"/>
  <c r="AO40" i="33"/>
  <c r="AN40" i="33"/>
  <c r="AP40" i="33" s="1"/>
  <c r="AR40" i="33" s="1"/>
  <c r="AJ40" i="33"/>
  <c r="AL40" i="33" s="1"/>
  <c r="AF40" i="33"/>
  <c r="AD40" i="33"/>
  <c r="AD41" i="33" s="1"/>
  <c r="Z40" i="33"/>
  <c r="X40" i="33"/>
  <c r="T40" i="33"/>
  <c r="R40" i="33"/>
  <c r="N40" i="33"/>
  <c r="L40" i="33"/>
  <c r="F40" i="33"/>
  <c r="H40" i="33" s="1"/>
  <c r="AQ39" i="33"/>
  <c r="AO39" i="33"/>
  <c r="AN39" i="33"/>
  <c r="AP39" i="33" s="1"/>
  <c r="AJ39" i="33"/>
  <c r="AL39" i="33" s="1"/>
  <c r="AF39" i="33"/>
  <c r="AD39" i="33"/>
  <c r="X39" i="33"/>
  <c r="Z39" i="33" s="1"/>
  <c r="T39" i="33"/>
  <c r="R39" i="33"/>
  <c r="L39" i="33"/>
  <c r="N39" i="33" s="1"/>
  <c r="F39" i="33"/>
  <c r="AQ38" i="33"/>
  <c r="AO38" i="33"/>
  <c r="AO41" i="33" s="1"/>
  <c r="AN38" i="33"/>
  <c r="AJ38" i="33"/>
  <c r="AL38" i="33" s="1"/>
  <c r="AD38" i="33"/>
  <c r="AF38" i="33" s="1"/>
  <c r="Z38" i="33"/>
  <c r="X38" i="33"/>
  <c r="X41" i="33" s="1"/>
  <c r="T38" i="33"/>
  <c r="R38" i="33"/>
  <c r="R41" i="33" s="1"/>
  <c r="N38" i="33"/>
  <c r="L38" i="33"/>
  <c r="L41" i="33" s="1"/>
  <c r="F38" i="33"/>
  <c r="H38" i="33" s="1"/>
  <c r="AN36" i="33"/>
  <c r="AK36" i="33"/>
  <c r="AI36" i="33"/>
  <c r="AH36" i="33"/>
  <c r="AE36" i="33"/>
  <c r="AC36" i="33"/>
  <c r="AB36" i="33"/>
  <c r="Y36" i="33"/>
  <c r="Z36" i="33" s="1"/>
  <c r="X36" i="33"/>
  <c r="W36" i="33"/>
  <c r="V36" i="33"/>
  <c r="S36" i="33"/>
  <c r="Q36" i="33"/>
  <c r="P36" i="33"/>
  <c r="M36" i="33"/>
  <c r="K36" i="33"/>
  <c r="J36" i="33"/>
  <c r="G36" i="33"/>
  <c r="E36" i="33"/>
  <c r="D36" i="33"/>
  <c r="B36" i="33"/>
  <c r="AQ35" i="33"/>
  <c r="AO35" i="33"/>
  <c r="AN35" i="33"/>
  <c r="AP35" i="33" s="1"/>
  <c r="AJ35" i="33"/>
  <c r="AL35" i="33" s="1"/>
  <c r="AD35" i="33"/>
  <c r="AF35" i="33" s="1"/>
  <c r="Z35" i="33"/>
  <c r="X35" i="33"/>
  <c r="R35" i="33"/>
  <c r="T35" i="33" s="1"/>
  <c r="N35" i="33"/>
  <c r="L35" i="33"/>
  <c r="F35" i="33"/>
  <c r="F36" i="33" s="1"/>
  <c r="H36" i="33" s="1"/>
  <c r="AQ34" i="33"/>
  <c r="AO34" i="33"/>
  <c r="AP34" i="33" s="1"/>
  <c r="AN34" i="33"/>
  <c r="AJ34" i="33"/>
  <c r="AL34" i="33" s="1"/>
  <c r="AD34" i="33"/>
  <c r="AF34" i="33" s="1"/>
  <c r="X34" i="33"/>
  <c r="Z34" i="33" s="1"/>
  <c r="T34" i="33"/>
  <c r="R34" i="33"/>
  <c r="N34" i="33"/>
  <c r="L34" i="33"/>
  <c r="H34" i="33"/>
  <c r="F34" i="33"/>
  <c r="AQ33" i="33"/>
  <c r="AO33" i="33"/>
  <c r="AO36" i="33" s="1"/>
  <c r="AN33" i="33"/>
  <c r="AP33" i="33" s="1"/>
  <c r="AJ33" i="33"/>
  <c r="AJ36" i="33" s="1"/>
  <c r="AD33" i="33"/>
  <c r="AF33" i="33" s="1"/>
  <c r="X33" i="33"/>
  <c r="Z33" i="33" s="1"/>
  <c r="T33" i="33"/>
  <c r="R33" i="33"/>
  <c r="R36" i="33" s="1"/>
  <c r="T36" i="33" s="1"/>
  <c r="N33" i="33"/>
  <c r="L33" i="33"/>
  <c r="L36" i="33" s="1"/>
  <c r="N36" i="33" s="1"/>
  <c r="H33" i="33"/>
  <c r="F33" i="33"/>
  <c r="AK31" i="33"/>
  <c r="AI31" i="33"/>
  <c r="AH31" i="33"/>
  <c r="AE31" i="33"/>
  <c r="AC31" i="33"/>
  <c r="AB31" i="33"/>
  <c r="Y31" i="33"/>
  <c r="W31" i="33"/>
  <c r="V31" i="33"/>
  <c r="S31" i="33"/>
  <c r="Q31" i="33"/>
  <c r="P31" i="33"/>
  <c r="M31" i="33"/>
  <c r="L31" i="33"/>
  <c r="K31" i="33"/>
  <c r="J31" i="33"/>
  <c r="G31" i="33"/>
  <c r="E31" i="33"/>
  <c r="D31" i="33"/>
  <c r="B31" i="33"/>
  <c r="AQ30" i="33"/>
  <c r="AO30" i="33"/>
  <c r="AP30" i="33" s="1"/>
  <c r="AN30" i="33"/>
  <c r="AL30" i="33"/>
  <c r="AJ30" i="33"/>
  <c r="AD30" i="33"/>
  <c r="AF30" i="33" s="1"/>
  <c r="X30" i="33"/>
  <c r="Z30" i="33" s="1"/>
  <c r="R30" i="33"/>
  <c r="T30" i="33" s="1"/>
  <c r="N30" i="33"/>
  <c r="L30" i="33"/>
  <c r="H30" i="33"/>
  <c r="F30" i="33"/>
  <c r="AQ29" i="33"/>
  <c r="AO29" i="33"/>
  <c r="AN29" i="33"/>
  <c r="AP29" i="33" s="1"/>
  <c r="AL29" i="33"/>
  <c r="AJ29" i="33"/>
  <c r="AD29" i="33"/>
  <c r="AF29" i="33" s="1"/>
  <c r="X29" i="33"/>
  <c r="Z29" i="33" s="1"/>
  <c r="R29" i="33"/>
  <c r="T29" i="33" s="1"/>
  <c r="N29" i="33"/>
  <c r="L29" i="33"/>
  <c r="F29" i="33"/>
  <c r="H29" i="33" s="1"/>
  <c r="AQ28" i="33"/>
  <c r="AO28" i="33"/>
  <c r="AN28" i="33"/>
  <c r="AL28" i="33"/>
  <c r="AJ28" i="33"/>
  <c r="AJ31" i="33" s="1"/>
  <c r="AL31" i="33" s="1"/>
  <c r="AF28" i="33"/>
  <c r="AD28" i="33"/>
  <c r="AD31" i="33" s="1"/>
  <c r="X28" i="33"/>
  <c r="Z28" i="33" s="1"/>
  <c r="R28" i="33"/>
  <c r="T28" i="33" s="1"/>
  <c r="L28" i="33"/>
  <c r="N28" i="33" s="1"/>
  <c r="H28" i="33"/>
  <c r="F28" i="33"/>
  <c r="F31" i="33" s="1"/>
  <c r="AK26" i="33"/>
  <c r="AI26" i="33"/>
  <c r="AH26" i="33"/>
  <c r="AE26" i="33"/>
  <c r="AC26" i="33"/>
  <c r="AB26" i="33"/>
  <c r="Y26" i="33"/>
  <c r="W26" i="33"/>
  <c r="V26" i="33"/>
  <c r="S26" i="33"/>
  <c r="Q26" i="33"/>
  <c r="P26" i="33"/>
  <c r="M26" i="33"/>
  <c r="K26" i="33"/>
  <c r="J26" i="33"/>
  <c r="G26" i="33"/>
  <c r="E26" i="33"/>
  <c r="D26" i="33"/>
  <c r="B26" i="33"/>
  <c r="AR25" i="33"/>
  <c r="AQ25" i="33"/>
  <c r="AP25" i="33"/>
  <c r="AO25" i="33"/>
  <c r="AN25" i="33"/>
  <c r="AL25" i="33"/>
  <c r="AJ25" i="33"/>
  <c r="AF25" i="33"/>
  <c r="AD25" i="33"/>
  <c r="X25" i="33"/>
  <c r="Z25" i="33" s="1"/>
  <c r="R25" i="33"/>
  <c r="T25" i="33" s="1"/>
  <c r="L25" i="33"/>
  <c r="N25" i="33" s="1"/>
  <c r="H25" i="33"/>
  <c r="F25" i="33"/>
  <c r="AQ24" i="33"/>
  <c r="AO24" i="33"/>
  <c r="AN24" i="33"/>
  <c r="AL24" i="33"/>
  <c r="AJ24" i="33"/>
  <c r="AF24" i="33"/>
  <c r="AD24" i="33"/>
  <c r="AD26" i="33" s="1"/>
  <c r="Z24" i="33"/>
  <c r="X24" i="33"/>
  <c r="R24" i="33"/>
  <c r="T24" i="33" s="1"/>
  <c r="L24" i="33"/>
  <c r="N24" i="33" s="1"/>
  <c r="F24" i="33"/>
  <c r="H24" i="33" s="1"/>
  <c r="AQ23" i="33"/>
  <c r="AO23" i="33"/>
  <c r="AP23" i="33" s="1"/>
  <c r="AN23" i="33"/>
  <c r="AJ23" i="33"/>
  <c r="AJ26" i="33" s="1"/>
  <c r="AL26" i="33" s="1"/>
  <c r="AF23" i="33"/>
  <c r="AD23" i="33"/>
  <c r="X23" i="33"/>
  <c r="X26" i="33" s="1"/>
  <c r="R23" i="33"/>
  <c r="L23" i="33"/>
  <c r="N23" i="33" s="1"/>
  <c r="F23" i="33"/>
  <c r="H23" i="33" s="1"/>
  <c r="AK21" i="33"/>
  <c r="AL21" i="33" s="1"/>
  <c r="AJ21" i="33"/>
  <c r="AI21" i="33"/>
  <c r="AH21" i="33"/>
  <c r="AE21" i="33"/>
  <c r="AC21" i="33"/>
  <c r="AB21" i="33"/>
  <c r="Y21" i="33"/>
  <c r="W21" i="33"/>
  <c r="V21" i="33"/>
  <c r="S21" i="33"/>
  <c r="Q21" i="33"/>
  <c r="P21" i="33"/>
  <c r="M21" i="33"/>
  <c r="K21" i="33"/>
  <c r="J21" i="33"/>
  <c r="G21" i="33"/>
  <c r="E21" i="33"/>
  <c r="D21" i="33"/>
  <c r="B21" i="33"/>
  <c r="AR20" i="33"/>
  <c r="AQ20" i="33"/>
  <c r="AP20" i="33"/>
  <c r="AO20" i="33"/>
  <c r="AN20" i="33"/>
  <c r="AJ20" i="33"/>
  <c r="AL20" i="33" s="1"/>
  <c r="AF20" i="33"/>
  <c r="AD20" i="33"/>
  <c r="Z20" i="33"/>
  <c r="X20" i="33"/>
  <c r="T20" i="33"/>
  <c r="R20" i="33"/>
  <c r="L20" i="33"/>
  <c r="N20" i="33" s="1"/>
  <c r="H20" i="33"/>
  <c r="F20" i="33"/>
  <c r="AQ19" i="33"/>
  <c r="AO19" i="33"/>
  <c r="AN19" i="33"/>
  <c r="AJ19" i="33"/>
  <c r="AL19" i="33" s="1"/>
  <c r="AD19" i="33"/>
  <c r="AF19" i="33" s="1"/>
  <c r="X19" i="33"/>
  <c r="Z19" i="33" s="1"/>
  <c r="R19" i="33"/>
  <c r="T19" i="33" s="1"/>
  <c r="L19" i="33"/>
  <c r="N19" i="33" s="1"/>
  <c r="F19" i="33"/>
  <c r="AQ18" i="33"/>
  <c r="AO18" i="33"/>
  <c r="AN18" i="33"/>
  <c r="AL18" i="33"/>
  <c r="AJ18" i="33"/>
  <c r="AD18" i="33"/>
  <c r="AF18" i="33" s="1"/>
  <c r="X18" i="33"/>
  <c r="X21" i="33" s="1"/>
  <c r="R18" i="33"/>
  <c r="R21" i="33" s="1"/>
  <c r="L18" i="33"/>
  <c r="N18" i="33" s="1"/>
  <c r="F18" i="33"/>
  <c r="H18" i="33" s="1"/>
  <c r="AK16" i="33"/>
  <c r="AI16" i="33"/>
  <c r="AH16" i="33"/>
  <c r="AE16" i="33"/>
  <c r="AC16" i="33"/>
  <c r="AB16" i="33"/>
  <c r="Y16" i="33"/>
  <c r="Z16" i="33" s="1"/>
  <c r="X16" i="33"/>
  <c r="W16" i="33"/>
  <c r="V16" i="33"/>
  <c r="S16" i="33"/>
  <c r="Q16" i="33"/>
  <c r="P16" i="33"/>
  <c r="M16" i="33"/>
  <c r="N16" i="33" s="1"/>
  <c r="K16" i="33"/>
  <c r="J16" i="33"/>
  <c r="G16" i="33"/>
  <c r="E16" i="33"/>
  <c r="D16" i="33"/>
  <c r="B16" i="33"/>
  <c r="AQ15" i="33"/>
  <c r="AO15" i="33"/>
  <c r="AN15" i="33"/>
  <c r="AJ15" i="33"/>
  <c r="AL15" i="33" s="1"/>
  <c r="AD15" i="33"/>
  <c r="AF15" i="33" s="1"/>
  <c r="Z15" i="33"/>
  <c r="X15" i="33"/>
  <c r="T15" i="33"/>
  <c r="R15" i="33"/>
  <c r="L15" i="33"/>
  <c r="N15" i="33" s="1"/>
  <c r="F15" i="33"/>
  <c r="AQ14" i="33"/>
  <c r="AO14" i="33"/>
  <c r="AP14" i="33" s="1"/>
  <c r="AN14" i="33"/>
  <c r="AJ14" i="33"/>
  <c r="AL14" i="33" s="1"/>
  <c r="AD14" i="33"/>
  <c r="AF14" i="33" s="1"/>
  <c r="X14" i="33"/>
  <c r="Z14" i="33" s="1"/>
  <c r="T14" i="33"/>
  <c r="R14" i="33"/>
  <c r="N14" i="33"/>
  <c r="L14" i="33"/>
  <c r="H14" i="33"/>
  <c r="F14" i="33"/>
  <c r="AQ13" i="33"/>
  <c r="AO13" i="33"/>
  <c r="AO16" i="33" s="1"/>
  <c r="AN13" i="33"/>
  <c r="AJ13" i="33"/>
  <c r="AJ16" i="33" s="1"/>
  <c r="AD13" i="33"/>
  <c r="AF13" i="33" s="1"/>
  <c r="X13" i="33"/>
  <c r="Z13" i="33" s="1"/>
  <c r="T13" i="33"/>
  <c r="R13" i="33"/>
  <c r="R16" i="33" s="1"/>
  <c r="N13" i="33"/>
  <c r="L13" i="33"/>
  <c r="L16" i="33" s="1"/>
  <c r="F13" i="33"/>
  <c r="H13" i="33" s="1"/>
  <c r="AK11" i="33"/>
  <c r="AI11" i="33"/>
  <c r="AH11" i="33"/>
  <c r="AE11" i="33"/>
  <c r="AC11" i="33"/>
  <c r="AB11" i="33"/>
  <c r="Y11" i="33"/>
  <c r="W11" i="33"/>
  <c r="V11" i="33"/>
  <c r="S11" i="33"/>
  <c r="Q11" i="33"/>
  <c r="P11" i="33"/>
  <c r="M11" i="33"/>
  <c r="K11" i="33"/>
  <c r="J11" i="33"/>
  <c r="G11" i="33"/>
  <c r="E11" i="33"/>
  <c r="D11" i="33"/>
  <c r="B11" i="33"/>
  <c r="AQ10" i="33"/>
  <c r="AO10" i="33"/>
  <c r="AP10" i="33" s="1"/>
  <c r="AN10" i="33"/>
  <c r="AL10" i="33"/>
  <c r="AJ10" i="33"/>
  <c r="AF10" i="33"/>
  <c r="AD10" i="33"/>
  <c r="X10" i="33"/>
  <c r="Z10" i="33" s="1"/>
  <c r="T10" i="33"/>
  <c r="R10" i="33"/>
  <c r="N10" i="33"/>
  <c r="L10" i="33"/>
  <c r="H10" i="33"/>
  <c r="F10" i="33"/>
  <c r="AQ9" i="33"/>
  <c r="AO9" i="33"/>
  <c r="AN9" i="33"/>
  <c r="AL9" i="33"/>
  <c r="AJ9" i="33"/>
  <c r="AD9" i="33"/>
  <c r="AF9" i="33" s="1"/>
  <c r="X9" i="33"/>
  <c r="Z9" i="33" s="1"/>
  <c r="R9" i="33"/>
  <c r="T9" i="33" s="1"/>
  <c r="L9" i="33"/>
  <c r="F9" i="33"/>
  <c r="H9" i="33" s="1"/>
  <c r="AQ8" i="33"/>
  <c r="AO8" i="33"/>
  <c r="AN8" i="33"/>
  <c r="AL8" i="33"/>
  <c r="AJ8" i="33"/>
  <c r="AJ11" i="33" s="1"/>
  <c r="AL11" i="33" s="1"/>
  <c r="AD8" i="33"/>
  <c r="X8" i="33"/>
  <c r="Z8" i="33" s="1"/>
  <c r="R8" i="33"/>
  <c r="R11" i="33" s="1"/>
  <c r="L8" i="33"/>
  <c r="N8" i="33" s="1"/>
  <c r="F8" i="33"/>
  <c r="H8" i="33" s="1"/>
  <c r="AK6" i="33"/>
  <c r="AI6" i="33"/>
  <c r="AH6" i="33"/>
  <c r="AE6" i="33"/>
  <c r="AC6" i="33"/>
  <c r="AB6" i="33"/>
  <c r="Y6" i="33"/>
  <c r="W6" i="33"/>
  <c r="V6" i="33"/>
  <c r="S6" i="33"/>
  <c r="Q6" i="33"/>
  <c r="P6" i="33"/>
  <c r="M6" i="33"/>
  <c r="K6" i="33"/>
  <c r="J6" i="33"/>
  <c r="G6" i="33"/>
  <c r="E6" i="33"/>
  <c r="D6" i="33"/>
  <c r="B6" i="33"/>
  <c r="AR5" i="33"/>
  <c r="AQ5" i="33"/>
  <c r="AP5" i="33"/>
  <c r="AO5" i="33"/>
  <c r="AN5" i="33"/>
  <c r="AJ5" i="33"/>
  <c r="AL5" i="33" s="1"/>
  <c r="AD5" i="33"/>
  <c r="AF5" i="33" s="1"/>
  <c r="X5" i="33"/>
  <c r="Z5" i="33" s="1"/>
  <c r="R5" i="33"/>
  <c r="T5" i="33" s="1"/>
  <c r="L5" i="33"/>
  <c r="N5" i="33" s="1"/>
  <c r="H5" i="33"/>
  <c r="F5" i="33"/>
  <c r="AQ4" i="33"/>
  <c r="AO4" i="33"/>
  <c r="AN4" i="33"/>
  <c r="AN6" i="33" s="1"/>
  <c r="AL4" i="33"/>
  <c r="AJ4" i="33"/>
  <c r="AD4" i="33"/>
  <c r="AF4" i="33" s="1"/>
  <c r="Z4" i="33"/>
  <c r="X4" i="33"/>
  <c r="R4" i="33"/>
  <c r="T4" i="33" s="1"/>
  <c r="L4" i="33"/>
  <c r="N4" i="33" s="1"/>
  <c r="F4" i="33"/>
  <c r="H4" i="33" s="1"/>
  <c r="AQ3" i="33"/>
  <c r="AO3" i="33"/>
  <c r="AN3" i="33"/>
  <c r="AL3" i="33"/>
  <c r="AJ3" i="33"/>
  <c r="AJ6" i="33" s="1"/>
  <c r="AD3" i="33"/>
  <c r="AF3" i="33" s="1"/>
  <c r="X3" i="33"/>
  <c r="X6" i="33" s="1"/>
  <c r="R3" i="33"/>
  <c r="T3" i="33" s="1"/>
  <c r="L3" i="33"/>
  <c r="N3" i="33" s="1"/>
  <c r="F3" i="33"/>
  <c r="H3" i="33" s="1"/>
  <c r="F63" i="32"/>
  <c r="AK96" i="32"/>
  <c r="AI96" i="32"/>
  <c r="AH96" i="32"/>
  <c r="AE96" i="32"/>
  <c r="AF96" i="32" s="1"/>
  <c r="AC96" i="32"/>
  <c r="AB96" i="32"/>
  <c r="Y96" i="32"/>
  <c r="W96" i="32"/>
  <c r="V96" i="32"/>
  <c r="S96" i="32"/>
  <c r="Q96" i="32"/>
  <c r="P96" i="32"/>
  <c r="M96" i="32"/>
  <c r="K96" i="32"/>
  <c r="J96" i="32"/>
  <c r="G96" i="32"/>
  <c r="E96" i="32"/>
  <c r="D96" i="32"/>
  <c r="B96" i="32"/>
  <c r="AQ95" i="32"/>
  <c r="AO95" i="32"/>
  <c r="AN95" i="32"/>
  <c r="AP95" i="32" s="1"/>
  <c r="AR95" i="32" s="1"/>
  <c r="AJ95" i="32"/>
  <c r="AL95" i="32" s="1"/>
  <c r="AF95" i="32"/>
  <c r="AD95" i="32"/>
  <c r="Z95" i="32"/>
  <c r="X95" i="32"/>
  <c r="R95" i="32"/>
  <c r="T95" i="32" s="1"/>
  <c r="N95" i="32"/>
  <c r="L95" i="32"/>
  <c r="H95" i="32"/>
  <c r="F95" i="32"/>
  <c r="AQ94" i="32"/>
  <c r="AR94" i="32" s="1"/>
  <c r="AP94" i="32"/>
  <c r="AO94" i="32"/>
  <c r="AN94" i="32"/>
  <c r="AN96" i="32" s="1"/>
  <c r="AL94" i="32"/>
  <c r="AJ94" i="32"/>
  <c r="AF94" i="32"/>
  <c r="Z94" i="32"/>
  <c r="X94" i="32"/>
  <c r="T94" i="32"/>
  <c r="R94" i="32"/>
  <c r="L94" i="32"/>
  <c r="N94" i="32" s="1"/>
  <c r="H94" i="32"/>
  <c r="F94" i="32"/>
  <c r="AQ93" i="32"/>
  <c r="AQ96" i="32" s="1"/>
  <c r="AO93" i="32"/>
  <c r="AO96" i="32" s="1"/>
  <c r="AN93" i="32"/>
  <c r="AP93" i="32" s="1"/>
  <c r="AJ93" i="32"/>
  <c r="AL93" i="32" s="1"/>
  <c r="AF93" i="32"/>
  <c r="AD93" i="32"/>
  <c r="AD96" i="32" s="1"/>
  <c r="X93" i="32"/>
  <c r="X96" i="32" s="1"/>
  <c r="R93" i="32"/>
  <c r="T93" i="32" s="1"/>
  <c r="N93" i="32"/>
  <c r="L93" i="32"/>
  <c r="L96" i="32" s="1"/>
  <c r="H93" i="32"/>
  <c r="F93" i="32"/>
  <c r="F96" i="32" s="1"/>
  <c r="H96" i="32" s="1"/>
  <c r="AK91" i="32"/>
  <c r="AI91" i="32"/>
  <c r="AH91" i="32"/>
  <c r="AE91" i="32"/>
  <c r="AC91" i="32"/>
  <c r="AB91" i="32"/>
  <c r="Y91" i="32"/>
  <c r="Z91" i="32" s="1"/>
  <c r="X91" i="32"/>
  <c r="W91" i="32"/>
  <c r="V91" i="32"/>
  <c r="S91" i="32"/>
  <c r="Q91" i="32"/>
  <c r="P91" i="32"/>
  <c r="M91" i="32"/>
  <c r="K91" i="32"/>
  <c r="J91" i="32"/>
  <c r="G91" i="32"/>
  <c r="E91" i="32"/>
  <c r="D91" i="32"/>
  <c r="B91" i="32"/>
  <c r="AQ90" i="32"/>
  <c r="AO90" i="32"/>
  <c r="AN90" i="32"/>
  <c r="AP90" i="32" s="1"/>
  <c r="AL90" i="32"/>
  <c r="AJ90" i="32"/>
  <c r="AF90" i="32"/>
  <c r="AD90" i="32"/>
  <c r="X90" i="32"/>
  <c r="Z90" i="32" s="1"/>
  <c r="T90" i="32"/>
  <c r="R90" i="32"/>
  <c r="N90" i="32"/>
  <c r="L90" i="32"/>
  <c r="F90" i="32"/>
  <c r="H90" i="32" s="1"/>
  <c r="AR89" i="32"/>
  <c r="AQ89" i="32"/>
  <c r="AP89" i="32"/>
  <c r="AO89" i="32"/>
  <c r="AN89" i="32"/>
  <c r="AL89" i="32"/>
  <c r="AJ89" i="32"/>
  <c r="AD89" i="32"/>
  <c r="AF89" i="32" s="1"/>
  <c r="Z89" i="32"/>
  <c r="X89" i="32"/>
  <c r="R89" i="32"/>
  <c r="T89" i="32" s="1"/>
  <c r="L89" i="32"/>
  <c r="N89" i="32" s="1"/>
  <c r="H89" i="32"/>
  <c r="F89" i="32"/>
  <c r="AQ88" i="32"/>
  <c r="AR88" i="32" s="1"/>
  <c r="AO88" i="32"/>
  <c r="AO91" i="32" s="1"/>
  <c r="AN88" i="32"/>
  <c r="AP88" i="32" s="1"/>
  <c r="AP91" i="32" s="1"/>
  <c r="AJ88" i="32"/>
  <c r="AL88" i="32" s="1"/>
  <c r="AF88" i="32"/>
  <c r="AD88" i="32"/>
  <c r="AD91" i="32" s="1"/>
  <c r="AF91" i="32" s="1"/>
  <c r="Z88" i="32"/>
  <c r="X88" i="32"/>
  <c r="R88" i="32"/>
  <c r="R91" i="32" s="1"/>
  <c r="T91" i="32" s="1"/>
  <c r="N88" i="32"/>
  <c r="L88" i="32"/>
  <c r="L91" i="32" s="1"/>
  <c r="N91" i="32" s="1"/>
  <c r="H88" i="32"/>
  <c r="F88" i="32"/>
  <c r="AK86" i="32"/>
  <c r="AI86" i="32"/>
  <c r="AH86" i="32"/>
  <c r="AE86" i="32"/>
  <c r="AC86" i="32"/>
  <c r="AB86" i="32"/>
  <c r="Y86" i="32"/>
  <c r="W86" i="32"/>
  <c r="V86" i="32"/>
  <c r="S86" i="32"/>
  <c r="Q86" i="32"/>
  <c r="P86" i="32"/>
  <c r="M86" i="32"/>
  <c r="K86" i="32"/>
  <c r="J86" i="32"/>
  <c r="G86" i="32"/>
  <c r="E86" i="32"/>
  <c r="D86" i="32"/>
  <c r="B86" i="32"/>
  <c r="AQ85" i="32"/>
  <c r="AR85" i="32" s="1"/>
  <c r="AP85" i="32"/>
  <c r="AO85" i="32"/>
  <c r="AN85" i="32"/>
  <c r="AL85" i="32"/>
  <c r="AJ85" i="32"/>
  <c r="AD85" i="32"/>
  <c r="AF85" i="32" s="1"/>
  <c r="X85" i="32"/>
  <c r="Z85" i="32" s="1"/>
  <c r="R85" i="32"/>
  <c r="L85" i="32"/>
  <c r="N85" i="32" s="1"/>
  <c r="F85" i="32"/>
  <c r="H85" i="32" s="1"/>
  <c r="AQ84" i="32"/>
  <c r="AO84" i="32"/>
  <c r="AN84" i="32"/>
  <c r="AL84" i="32"/>
  <c r="AJ84" i="32"/>
  <c r="AD84" i="32"/>
  <c r="AF84" i="32" s="1"/>
  <c r="Z84" i="32"/>
  <c r="R84" i="32"/>
  <c r="T84" i="32" s="1"/>
  <c r="L84" i="32"/>
  <c r="N84" i="32" s="1"/>
  <c r="F84" i="32"/>
  <c r="H84" i="32" s="1"/>
  <c r="AQ83" i="32"/>
  <c r="AO83" i="32"/>
  <c r="AN83" i="32"/>
  <c r="AJ83" i="32"/>
  <c r="AJ86" i="32" s="1"/>
  <c r="AL86" i="32" s="1"/>
  <c r="AD83" i="32"/>
  <c r="AD86" i="32" s="1"/>
  <c r="X83" i="32"/>
  <c r="Z83" i="32" s="1"/>
  <c r="R83" i="32"/>
  <c r="T83" i="32" s="1"/>
  <c r="N83" i="32"/>
  <c r="L83" i="32"/>
  <c r="F83" i="32"/>
  <c r="AK81" i="32"/>
  <c r="AI81" i="32"/>
  <c r="AH81" i="32"/>
  <c r="AE81" i="32"/>
  <c r="AC81" i="32"/>
  <c r="AB81" i="32"/>
  <c r="Y81" i="32"/>
  <c r="W81" i="32"/>
  <c r="V81" i="32"/>
  <c r="S81" i="32"/>
  <c r="Q81" i="32"/>
  <c r="P81" i="32"/>
  <c r="M81" i="32"/>
  <c r="K81" i="32"/>
  <c r="J81" i="32"/>
  <c r="G81" i="32"/>
  <c r="E81" i="32"/>
  <c r="D81" i="32"/>
  <c r="B81" i="32"/>
  <c r="AQ80" i="32"/>
  <c r="AR80" i="32" s="1"/>
  <c r="AP80" i="32"/>
  <c r="AO80" i="32"/>
  <c r="AN80" i="32"/>
  <c r="AL80" i="32"/>
  <c r="AJ80" i="32"/>
  <c r="AF80" i="32"/>
  <c r="AD80" i="32"/>
  <c r="X80" i="32"/>
  <c r="Z80" i="32" s="1"/>
  <c r="T80" i="32"/>
  <c r="R80" i="32"/>
  <c r="N80" i="32"/>
  <c r="L80" i="32"/>
  <c r="F80" i="32"/>
  <c r="H80" i="32" s="1"/>
  <c r="AQ79" i="32"/>
  <c r="AP79" i="32"/>
  <c r="AR79" i="32" s="1"/>
  <c r="AO79" i="32"/>
  <c r="AN79" i="32"/>
  <c r="AJ79" i="32"/>
  <c r="AJ81" i="32" s="1"/>
  <c r="AL81" i="32" s="1"/>
  <c r="AD79" i="32"/>
  <c r="AF79" i="32" s="1"/>
  <c r="Z79" i="32"/>
  <c r="X79" i="32"/>
  <c r="R79" i="32"/>
  <c r="T79" i="32" s="1"/>
  <c r="L79" i="32"/>
  <c r="N79" i="32" s="1"/>
  <c r="H79" i="32"/>
  <c r="F79" i="32"/>
  <c r="AQ78" i="32"/>
  <c r="AO78" i="32"/>
  <c r="AO81" i="32" s="1"/>
  <c r="AN78" i="32"/>
  <c r="AN81" i="32" s="1"/>
  <c r="AJ78" i="32"/>
  <c r="AL78" i="32" s="1"/>
  <c r="AD78" i="32"/>
  <c r="AD81" i="32" s="1"/>
  <c r="X78" i="32"/>
  <c r="X81" i="32" s="1"/>
  <c r="R78" i="32"/>
  <c r="T78" i="32" s="1"/>
  <c r="N78" i="32"/>
  <c r="L78" i="32"/>
  <c r="L81" i="32" s="1"/>
  <c r="N81" i="32" s="1"/>
  <c r="F78" i="32"/>
  <c r="F81" i="32" s="1"/>
  <c r="AK76" i="32"/>
  <c r="AI76" i="32"/>
  <c r="AH76" i="32"/>
  <c r="AE76" i="32"/>
  <c r="AC76" i="32"/>
  <c r="AB76" i="32"/>
  <c r="Y76" i="32"/>
  <c r="Z76" i="32" s="1"/>
  <c r="W76" i="32"/>
  <c r="V76" i="32"/>
  <c r="S76" i="32"/>
  <c r="Q76" i="32"/>
  <c r="P76" i="32"/>
  <c r="M76" i="32"/>
  <c r="K76" i="32"/>
  <c r="J76" i="32"/>
  <c r="G76" i="32"/>
  <c r="H76" i="32" s="1"/>
  <c r="F76" i="32"/>
  <c r="E76" i="32"/>
  <c r="D76" i="32"/>
  <c r="B76" i="32"/>
  <c r="AQ75" i="32"/>
  <c r="AR75" i="32" s="1"/>
  <c r="AO75" i="32"/>
  <c r="AN75" i="32"/>
  <c r="AP75" i="32" s="1"/>
  <c r="AL75" i="32"/>
  <c r="AJ75" i="32"/>
  <c r="AD75" i="32"/>
  <c r="AF75" i="32" s="1"/>
  <c r="X75" i="32"/>
  <c r="Z75" i="32" s="1"/>
  <c r="T75" i="32"/>
  <c r="R75" i="32"/>
  <c r="N75" i="32"/>
  <c r="L75" i="32"/>
  <c r="F75" i="32"/>
  <c r="H75" i="32" s="1"/>
  <c r="AQ74" i="32"/>
  <c r="AO74" i="32"/>
  <c r="AP74" i="32" s="1"/>
  <c r="AR74" i="32" s="1"/>
  <c r="AN74" i="32"/>
  <c r="AL74" i="32"/>
  <c r="AJ74" i="32"/>
  <c r="AD74" i="32"/>
  <c r="AF74" i="32" s="1"/>
  <c r="Z74" i="32"/>
  <c r="X74" i="32"/>
  <c r="T74" i="32"/>
  <c r="R74" i="32"/>
  <c r="L74" i="32"/>
  <c r="N74" i="32" s="1"/>
  <c r="H74" i="32"/>
  <c r="F74" i="32"/>
  <c r="AQ73" i="32"/>
  <c r="AQ76" i="32" s="1"/>
  <c r="AO73" i="32"/>
  <c r="AO76" i="32" s="1"/>
  <c r="AN73" i="32"/>
  <c r="AJ73" i="32"/>
  <c r="AL73" i="32" s="1"/>
  <c r="AF73" i="32"/>
  <c r="AD73" i="32"/>
  <c r="AD76" i="32" s="1"/>
  <c r="X73" i="32"/>
  <c r="X76" i="32" s="1"/>
  <c r="R73" i="32"/>
  <c r="T73" i="32" s="1"/>
  <c r="L73" i="32"/>
  <c r="L76" i="32" s="1"/>
  <c r="H73" i="32"/>
  <c r="F73" i="32"/>
  <c r="AK71" i="32"/>
  <c r="AI71" i="32"/>
  <c r="AH71" i="32"/>
  <c r="AE71" i="32"/>
  <c r="AC71" i="32"/>
  <c r="AB71" i="32"/>
  <c r="Y71" i="32"/>
  <c r="W71" i="32"/>
  <c r="V71" i="32"/>
  <c r="S71" i="32"/>
  <c r="Q71" i="32"/>
  <c r="P71" i="32"/>
  <c r="M71" i="32"/>
  <c r="K71" i="32"/>
  <c r="J71" i="32"/>
  <c r="G71" i="32"/>
  <c r="E71" i="32"/>
  <c r="D71" i="32"/>
  <c r="B71" i="32"/>
  <c r="AQ70" i="32"/>
  <c r="AR70" i="32" s="1"/>
  <c r="AO70" i="32"/>
  <c r="AN70" i="32"/>
  <c r="AP70" i="32" s="1"/>
  <c r="AL70" i="32"/>
  <c r="AJ70" i="32"/>
  <c r="AF70" i="32"/>
  <c r="AD70" i="32"/>
  <c r="X70" i="32"/>
  <c r="Z70" i="32" s="1"/>
  <c r="T70" i="32"/>
  <c r="R70" i="32"/>
  <c r="N70" i="32"/>
  <c r="L70" i="32"/>
  <c r="F70" i="32"/>
  <c r="H70" i="32" s="1"/>
  <c r="AQ69" i="32"/>
  <c r="AO69" i="32"/>
  <c r="AN69" i="32"/>
  <c r="AL69" i="32"/>
  <c r="AJ69" i="32"/>
  <c r="AD69" i="32"/>
  <c r="AF69" i="32" s="1"/>
  <c r="X69" i="32"/>
  <c r="Z69" i="32" s="1"/>
  <c r="R69" i="32"/>
  <c r="T69" i="32" s="1"/>
  <c r="L69" i="32"/>
  <c r="N69" i="32" s="1"/>
  <c r="F69" i="32"/>
  <c r="H69" i="32" s="1"/>
  <c r="AQ68" i="32"/>
  <c r="AO68" i="32"/>
  <c r="AN68" i="32"/>
  <c r="AJ68" i="32"/>
  <c r="AL68" i="32" s="1"/>
  <c r="AD68" i="32"/>
  <c r="X68" i="32"/>
  <c r="Z68" i="32" s="1"/>
  <c r="R68" i="32"/>
  <c r="L68" i="32"/>
  <c r="F68" i="32"/>
  <c r="H68" i="32" s="1"/>
  <c r="AK66" i="32"/>
  <c r="AH66" i="32"/>
  <c r="AE66" i="32"/>
  <c r="AC66" i="32"/>
  <c r="AB66" i="32"/>
  <c r="Y66" i="32"/>
  <c r="W66" i="32"/>
  <c r="V66" i="32"/>
  <c r="S66" i="32"/>
  <c r="Q66" i="32"/>
  <c r="P66" i="32"/>
  <c r="M66" i="32"/>
  <c r="K66" i="32"/>
  <c r="J66" i="32"/>
  <c r="G66" i="32"/>
  <c r="E66" i="32"/>
  <c r="D66" i="32"/>
  <c r="B66" i="32"/>
  <c r="AQ65" i="32"/>
  <c r="AO65" i="32"/>
  <c r="AN65" i="32"/>
  <c r="AL65" i="32"/>
  <c r="AJ65" i="32"/>
  <c r="AD65" i="32"/>
  <c r="AF65" i="32" s="1"/>
  <c r="X65" i="32"/>
  <c r="Z65" i="32" s="1"/>
  <c r="R65" i="32"/>
  <c r="T65" i="32" s="1"/>
  <c r="L65" i="32"/>
  <c r="N65" i="32" s="1"/>
  <c r="H65" i="32"/>
  <c r="F65" i="32"/>
  <c r="AQ64" i="32"/>
  <c r="AO64" i="32"/>
  <c r="AN64" i="32"/>
  <c r="AJ64" i="32"/>
  <c r="AD64" i="32"/>
  <c r="AF64" i="32" s="1"/>
  <c r="X64" i="32"/>
  <c r="Z64" i="32" s="1"/>
  <c r="R64" i="32"/>
  <c r="T64" i="32" s="1"/>
  <c r="L64" i="32"/>
  <c r="N64" i="32" s="1"/>
  <c r="H64" i="32"/>
  <c r="F64" i="32"/>
  <c r="AQ63" i="32"/>
  <c r="AO63" i="32"/>
  <c r="AN63" i="32"/>
  <c r="AJ63" i="32"/>
  <c r="AL63" i="32" s="1"/>
  <c r="AD63" i="32"/>
  <c r="X63" i="32"/>
  <c r="Z63" i="32" s="1"/>
  <c r="R63" i="32"/>
  <c r="R66" i="32" s="1"/>
  <c r="L63" i="32"/>
  <c r="N63" i="32" s="1"/>
  <c r="F66" i="32"/>
  <c r="H66" i="32" s="1"/>
  <c r="AK61" i="32"/>
  <c r="AI61" i="32"/>
  <c r="AH61" i="32"/>
  <c r="AE61" i="32"/>
  <c r="AC61" i="32"/>
  <c r="AB61" i="32"/>
  <c r="Y61" i="32"/>
  <c r="W61" i="32"/>
  <c r="V61" i="32"/>
  <c r="S61" i="32"/>
  <c r="Q61" i="32"/>
  <c r="P61" i="32"/>
  <c r="M61" i="32"/>
  <c r="K61" i="32"/>
  <c r="J61" i="32"/>
  <c r="G61" i="32"/>
  <c r="E61" i="32"/>
  <c r="D61" i="32"/>
  <c r="B61" i="32"/>
  <c r="AR60" i="32"/>
  <c r="AQ60" i="32"/>
  <c r="AP60" i="32"/>
  <c r="AO60" i="32"/>
  <c r="AN60" i="32"/>
  <c r="AL60" i="32"/>
  <c r="AJ60" i="32"/>
  <c r="AD60" i="32"/>
  <c r="AF60" i="32" s="1"/>
  <c r="Z60" i="32"/>
  <c r="X60" i="32"/>
  <c r="R60" i="32"/>
  <c r="T60" i="32" s="1"/>
  <c r="L60" i="32"/>
  <c r="N60" i="32" s="1"/>
  <c r="H60" i="32"/>
  <c r="F60" i="32"/>
  <c r="AQ59" i="32"/>
  <c r="AO59" i="32"/>
  <c r="AN59" i="32"/>
  <c r="AP59" i="32" s="1"/>
  <c r="AR59" i="32" s="1"/>
  <c r="AJ59" i="32"/>
  <c r="AL59" i="32" s="1"/>
  <c r="AF59" i="32"/>
  <c r="AD59" i="32"/>
  <c r="Z59" i="32"/>
  <c r="X59" i="32"/>
  <c r="R59" i="32"/>
  <c r="T59" i="32" s="1"/>
  <c r="N59" i="32"/>
  <c r="L59" i="32"/>
  <c r="H59" i="32"/>
  <c r="F59" i="32"/>
  <c r="AQ58" i="32"/>
  <c r="AO58" i="32"/>
  <c r="AN58" i="32"/>
  <c r="AL58" i="32"/>
  <c r="AJ58" i="32"/>
  <c r="AJ61" i="32" s="1"/>
  <c r="AD58" i="32"/>
  <c r="AD61" i="32" s="1"/>
  <c r="X58" i="32"/>
  <c r="X61" i="32" s="1"/>
  <c r="R58" i="32"/>
  <c r="R61" i="32" s="1"/>
  <c r="L58" i="32"/>
  <c r="N58" i="32" s="1"/>
  <c r="F58" i="32"/>
  <c r="H58" i="32" s="1"/>
  <c r="AK56" i="32"/>
  <c r="AI56" i="32"/>
  <c r="AH56" i="32"/>
  <c r="AE56" i="32"/>
  <c r="AC56" i="32"/>
  <c r="AB56" i="32"/>
  <c r="Y56" i="32"/>
  <c r="W56" i="32"/>
  <c r="V56" i="32"/>
  <c r="S56" i="32"/>
  <c r="T56" i="32" s="1"/>
  <c r="Q56" i="32"/>
  <c r="P56" i="32"/>
  <c r="M56" i="32"/>
  <c r="K56" i="32"/>
  <c r="J56" i="32"/>
  <c r="G56" i="32"/>
  <c r="E56" i="32"/>
  <c r="D56" i="32"/>
  <c r="B56" i="32"/>
  <c r="AR55" i="32"/>
  <c r="AQ55" i="32"/>
  <c r="AP55" i="32"/>
  <c r="AO55" i="32"/>
  <c r="AN55" i="32"/>
  <c r="AL55" i="32"/>
  <c r="AJ55" i="32"/>
  <c r="AD55" i="32"/>
  <c r="AF55" i="32" s="1"/>
  <c r="Z55" i="32"/>
  <c r="X55" i="32"/>
  <c r="T55" i="32"/>
  <c r="R55" i="32"/>
  <c r="L55" i="32"/>
  <c r="N55" i="32" s="1"/>
  <c r="H55" i="32"/>
  <c r="F55" i="32"/>
  <c r="AQ54" i="32"/>
  <c r="AO54" i="32"/>
  <c r="AN54" i="32"/>
  <c r="AJ54" i="32"/>
  <c r="AL54" i="32" s="1"/>
  <c r="AF54" i="32"/>
  <c r="AD54" i="32"/>
  <c r="Z54" i="32"/>
  <c r="X54" i="32"/>
  <c r="R54" i="32"/>
  <c r="T54" i="32" s="1"/>
  <c r="L54" i="32"/>
  <c r="N54" i="32" s="1"/>
  <c r="F54" i="32"/>
  <c r="H54" i="32" s="1"/>
  <c r="AQ53" i="32"/>
  <c r="AO53" i="32"/>
  <c r="AO56" i="32" s="1"/>
  <c r="AN53" i="32"/>
  <c r="AJ53" i="32"/>
  <c r="AL53" i="32" s="1"/>
  <c r="AD53" i="32"/>
  <c r="AD56" i="32" s="1"/>
  <c r="X53" i="32"/>
  <c r="Z53" i="32" s="1"/>
  <c r="T53" i="32"/>
  <c r="R53" i="32"/>
  <c r="R56" i="32" s="1"/>
  <c r="L53" i="32"/>
  <c r="L56" i="32" s="1"/>
  <c r="F53" i="32"/>
  <c r="F56" i="32" s="1"/>
  <c r="AK51" i="32"/>
  <c r="AI51" i="32"/>
  <c r="AH51" i="32"/>
  <c r="AE51" i="32"/>
  <c r="AC51" i="32"/>
  <c r="AB51" i="32"/>
  <c r="Y51" i="32"/>
  <c r="W51" i="32"/>
  <c r="V51" i="32"/>
  <c r="S51" i="32"/>
  <c r="Q51" i="32"/>
  <c r="P51" i="32"/>
  <c r="M51" i="32"/>
  <c r="N51" i="32" s="1"/>
  <c r="K51" i="32"/>
  <c r="J51" i="32"/>
  <c r="G51" i="32"/>
  <c r="E51" i="32"/>
  <c r="D51" i="32"/>
  <c r="B51" i="32"/>
  <c r="AQ50" i="32"/>
  <c r="AR50" i="32" s="1"/>
  <c r="AP50" i="32"/>
  <c r="AO50" i="32"/>
  <c r="AN50" i="32"/>
  <c r="AJ50" i="32"/>
  <c r="AL50" i="32" s="1"/>
  <c r="AD50" i="32"/>
  <c r="AF50" i="32" s="1"/>
  <c r="Z50" i="32"/>
  <c r="X50" i="32"/>
  <c r="T50" i="32"/>
  <c r="R50" i="32"/>
  <c r="L50" i="32"/>
  <c r="N50" i="32" s="1"/>
  <c r="F50" i="32"/>
  <c r="H50" i="32" s="1"/>
  <c r="AQ49" i="32"/>
  <c r="AO49" i="32"/>
  <c r="AN49" i="32"/>
  <c r="AJ49" i="32"/>
  <c r="AL49" i="32" s="1"/>
  <c r="AD49" i="32"/>
  <c r="AF49" i="32" s="1"/>
  <c r="Z49" i="32"/>
  <c r="X49" i="32"/>
  <c r="T49" i="32"/>
  <c r="R49" i="32"/>
  <c r="N49" i="32"/>
  <c r="L49" i="32"/>
  <c r="H49" i="32"/>
  <c r="F49" i="32"/>
  <c r="AQ48" i="32"/>
  <c r="AQ51" i="32" s="1"/>
  <c r="AO48" i="32"/>
  <c r="AO51" i="32" s="1"/>
  <c r="AN48" i="32"/>
  <c r="AJ48" i="32"/>
  <c r="AL48" i="32" s="1"/>
  <c r="AD48" i="32"/>
  <c r="AD51" i="32" s="1"/>
  <c r="X48" i="32"/>
  <c r="X51" i="32" s="1"/>
  <c r="T48" i="32"/>
  <c r="R48" i="32"/>
  <c r="R51" i="32" s="1"/>
  <c r="L48" i="32"/>
  <c r="L51" i="32" s="1"/>
  <c r="F48" i="32"/>
  <c r="H48" i="32" s="1"/>
  <c r="AI46" i="32"/>
  <c r="AH46" i="32"/>
  <c r="AC46" i="32"/>
  <c r="AB46" i="32"/>
  <c r="W46" i="32"/>
  <c r="V46" i="32"/>
  <c r="Q46" i="32"/>
  <c r="P46" i="32"/>
  <c r="L46" i="32"/>
  <c r="K46" i="32"/>
  <c r="J46" i="32"/>
  <c r="E46" i="32"/>
  <c r="D46" i="32"/>
  <c r="B46" i="32"/>
  <c r="AQ45" i="32"/>
  <c r="AR45" i="32" s="1"/>
  <c r="AO45" i="32"/>
  <c r="AO46" i="32" s="1"/>
  <c r="AN45" i="32"/>
  <c r="AP45" i="32" s="1"/>
  <c r="AL45" i="32"/>
  <c r="AJ45" i="32"/>
  <c r="AD45" i="32"/>
  <c r="AF45" i="32" s="1"/>
  <c r="Z45" i="32"/>
  <c r="X45" i="32"/>
  <c r="T45" i="32"/>
  <c r="R45" i="32"/>
  <c r="L45" i="32"/>
  <c r="N45" i="32" s="1"/>
  <c r="H45" i="32"/>
  <c r="F45" i="32"/>
  <c r="AQ44" i="32"/>
  <c r="AO44" i="32"/>
  <c r="AN44" i="32"/>
  <c r="AN46" i="32" s="1"/>
  <c r="AJ44" i="32"/>
  <c r="AL44" i="32" s="1"/>
  <c r="AD44" i="32"/>
  <c r="AF44" i="32" s="1"/>
  <c r="X44" i="32"/>
  <c r="X46" i="32" s="1"/>
  <c r="R44" i="32"/>
  <c r="T44" i="32" s="1"/>
  <c r="N44" i="32"/>
  <c r="L44" i="32"/>
  <c r="F44" i="32"/>
  <c r="H44" i="32" s="1"/>
  <c r="AQ43" i="32"/>
  <c r="AO43" i="32"/>
  <c r="AN43" i="32"/>
  <c r="AP43" i="32" s="1"/>
  <c r="AL43" i="32"/>
  <c r="AJ43" i="32"/>
  <c r="AF43" i="32"/>
  <c r="AD43" i="32"/>
  <c r="AD46" i="32" s="1"/>
  <c r="X43" i="32"/>
  <c r="Z43" i="32" s="1"/>
  <c r="T43" i="32"/>
  <c r="R43" i="32"/>
  <c r="R46" i="32" s="1"/>
  <c r="N43" i="32"/>
  <c r="L43" i="32"/>
  <c r="F43" i="32"/>
  <c r="F46" i="32" s="1"/>
  <c r="AK41" i="32"/>
  <c r="AL41" i="32" s="1"/>
  <c r="AI41" i="32"/>
  <c r="AH41" i="32"/>
  <c r="AE41" i="32"/>
  <c r="AF41" i="32" s="1"/>
  <c r="AD41" i="32"/>
  <c r="AC41" i="32"/>
  <c r="AB41" i="32"/>
  <c r="Y41" i="32"/>
  <c r="Z41" i="32" s="1"/>
  <c r="W41" i="32"/>
  <c r="V41" i="32"/>
  <c r="S41" i="32"/>
  <c r="Q41" i="32"/>
  <c r="P41" i="32"/>
  <c r="M41" i="32"/>
  <c r="K41" i="32"/>
  <c r="J41" i="32"/>
  <c r="G41" i="32"/>
  <c r="E41" i="32"/>
  <c r="D41" i="32"/>
  <c r="B41" i="32"/>
  <c r="AQ40" i="32"/>
  <c r="AR40" i="32" s="1"/>
  <c r="AP40" i="32"/>
  <c r="AO40" i="32"/>
  <c r="AN40" i="32"/>
  <c r="AJ40" i="32"/>
  <c r="AL40" i="32" s="1"/>
  <c r="AD40" i="32"/>
  <c r="AF40" i="32" s="1"/>
  <c r="Z40" i="32"/>
  <c r="X40" i="32"/>
  <c r="R40" i="32"/>
  <c r="T40" i="32" s="1"/>
  <c r="L40" i="32"/>
  <c r="N40" i="32" s="1"/>
  <c r="F40" i="32"/>
  <c r="H40" i="32" s="1"/>
  <c r="AQ39" i="32"/>
  <c r="AO39" i="32"/>
  <c r="AN39" i="32"/>
  <c r="AP39" i="32" s="1"/>
  <c r="AJ39" i="32"/>
  <c r="AL39" i="32" s="1"/>
  <c r="AF39" i="32"/>
  <c r="AD39" i="32"/>
  <c r="Z39" i="32"/>
  <c r="X39" i="32"/>
  <c r="R39" i="32"/>
  <c r="T39" i="32" s="1"/>
  <c r="N39" i="32"/>
  <c r="L39" i="32"/>
  <c r="F39" i="32"/>
  <c r="F41" i="32" s="1"/>
  <c r="AQ38" i="32"/>
  <c r="AR38" i="32" s="1"/>
  <c r="AP38" i="32"/>
  <c r="AP41" i="32" s="1"/>
  <c r="AO38" i="32"/>
  <c r="AO41" i="32" s="1"/>
  <c r="AN38" i="32"/>
  <c r="AJ38" i="32"/>
  <c r="AJ41" i="32" s="1"/>
  <c r="AD38" i="32"/>
  <c r="AF38" i="32" s="1"/>
  <c r="X38" i="32"/>
  <c r="X41" i="32" s="1"/>
  <c r="T38" i="32"/>
  <c r="R38" i="32"/>
  <c r="R41" i="32" s="1"/>
  <c r="L38" i="32"/>
  <c r="N38" i="32" s="1"/>
  <c r="F38" i="32"/>
  <c r="H38" i="32" s="1"/>
  <c r="AK36" i="32"/>
  <c r="AI36" i="32"/>
  <c r="AH36" i="32"/>
  <c r="AE36" i="32"/>
  <c r="AF36" i="32" s="1"/>
  <c r="AC36" i="32"/>
  <c r="AB36" i="32"/>
  <c r="Y36" i="32"/>
  <c r="Z36" i="32" s="1"/>
  <c r="X36" i="32"/>
  <c r="W36" i="32"/>
  <c r="V36" i="32"/>
  <c r="S36" i="32"/>
  <c r="Q36" i="32"/>
  <c r="P36" i="32"/>
  <c r="M36" i="32"/>
  <c r="K36" i="32"/>
  <c r="J36" i="32"/>
  <c r="G36" i="32"/>
  <c r="H36" i="32" s="1"/>
  <c r="E36" i="32"/>
  <c r="D36" i="32"/>
  <c r="B36" i="32"/>
  <c r="AQ35" i="32"/>
  <c r="AO35" i="32"/>
  <c r="AN35" i="32"/>
  <c r="AP35" i="32" s="1"/>
  <c r="AL35" i="32"/>
  <c r="AJ35" i="32"/>
  <c r="AF35" i="32"/>
  <c r="AD35" i="32"/>
  <c r="Z35" i="32"/>
  <c r="X35" i="32"/>
  <c r="T35" i="32"/>
  <c r="R35" i="32"/>
  <c r="L35" i="32"/>
  <c r="N35" i="32" s="1"/>
  <c r="F35" i="32"/>
  <c r="H35" i="32" s="1"/>
  <c r="AQ34" i="32"/>
  <c r="AO34" i="32"/>
  <c r="AN34" i="32"/>
  <c r="AN36" i="32" s="1"/>
  <c r="AJ34" i="32"/>
  <c r="AL34" i="32" s="1"/>
  <c r="AD34" i="32"/>
  <c r="AF34" i="32" s="1"/>
  <c r="Z34" i="32"/>
  <c r="X34" i="32"/>
  <c r="R34" i="32"/>
  <c r="T34" i="32" s="1"/>
  <c r="L34" i="32"/>
  <c r="N34" i="32" s="1"/>
  <c r="F34" i="32"/>
  <c r="H34" i="32" s="1"/>
  <c r="AQ33" i="32"/>
  <c r="AO33" i="32"/>
  <c r="AO36" i="32" s="1"/>
  <c r="AN33" i="32"/>
  <c r="AP33" i="32" s="1"/>
  <c r="AJ33" i="32"/>
  <c r="AL33" i="32" s="1"/>
  <c r="AF33" i="32"/>
  <c r="AD33" i="32"/>
  <c r="AD36" i="32" s="1"/>
  <c r="Z33" i="32"/>
  <c r="X33" i="32"/>
  <c r="T33" i="32"/>
  <c r="R33" i="32"/>
  <c r="R36" i="32" s="1"/>
  <c r="N33" i="32"/>
  <c r="L33" i="32"/>
  <c r="L36" i="32" s="1"/>
  <c r="F33" i="32"/>
  <c r="F36" i="32" s="1"/>
  <c r="AK31" i="32"/>
  <c r="AI31" i="32"/>
  <c r="AH31" i="32"/>
  <c r="AE31" i="32"/>
  <c r="AC31" i="32"/>
  <c r="AB31" i="32"/>
  <c r="Y31" i="32"/>
  <c r="Z31" i="32" s="1"/>
  <c r="W31" i="32"/>
  <c r="V31" i="32"/>
  <c r="S31" i="32"/>
  <c r="Q31" i="32"/>
  <c r="P31" i="32"/>
  <c r="M31" i="32"/>
  <c r="K31" i="32"/>
  <c r="J31" i="32"/>
  <c r="G31" i="32"/>
  <c r="E31" i="32"/>
  <c r="D31" i="32"/>
  <c r="B31" i="32"/>
  <c r="AQ30" i="32"/>
  <c r="AR30" i="32" s="1"/>
  <c r="AP30" i="32"/>
  <c r="AO30" i="32"/>
  <c r="AN30" i="32"/>
  <c r="AJ30" i="32"/>
  <c r="AL30" i="32" s="1"/>
  <c r="AD30" i="32"/>
  <c r="AF30" i="32" s="1"/>
  <c r="X30" i="32"/>
  <c r="Z30" i="32" s="1"/>
  <c r="R30" i="32"/>
  <c r="T30" i="32" s="1"/>
  <c r="L30" i="32"/>
  <c r="N30" i="32" s="1"/>
  <c r="F30" i="32"/>
  <c r="H30" i="32" s="1"/>
  <c r="AQ29" i="32"/>
  <c r="AO29" i="32"/>
  <c r="AN29" i="32"/>
  <c r="AJ29" i="32"/>
  <c r="AL29" i="32" s="1"/>
  <c r="AD29" i="32"/>
  <c r="AF29" i="32" s="1"/>
  <c r="Z29" i="32"/>
  <c r="X29" i="32"/>
  <c r="T29" i="32"/>
  <c r="R29" i="32"/>
  <c r="N29" i="32"/>
  <c r="L29" i="32"/>
  <c r="H29" i="32"/>
  <c r="F29" i="32"/>
  <c r="AQ28" i="32"/>
  <c r="AO28" i="32"/>
  <c r="AO31" i="32" s="1"/>
  <c r="AN28" i="32"/>
  <c r="AP28" i="32" s="1"/>
  <c r="AJ28" i="32"/>
  <c r="AL28" i="32" s="1"/>
  <c r="AD28" i="32"/>
  <c r="AD31" i="32" s="1"/>
  <c r="X28" i="32"/>
  <c r="X31" i="32" s="1"/>
  <c r="T28" i="32"/>
  <c r="R28" i="32"/>
  <c r="R31" i="32" s="1"/>
  <c r="T31" i="32" s="1"/>
  <c r="N28" i="32"/>
  <c r="L28" i="32"/>
  <c r="L31" i="32" s="1"/>
  <c r="F28" i="32"/>
  <c r="H28" i="32" s="1"/>
  <c r="AK26" i="32"/>
  <c r="AI26" i="32"/>
  <c r="AH26" i="32"/>
  <c r="AE26" i="32"/>
  <c r="AC26" i="32"/>
  <c r="AB26" i="32"/>
  <c r="Y26" i="32"/>
  <c r="W26" i="32"/>
  <c r="V26" i="32"/>
  <c r="S26" i="32"/>
  <c r="Q26" i="32"/>
  <c r="P26" i="32"/>
  <c r="M26" i="32"/>
  <c r="L26" i="32"/>
  <c r="K26" i="32"/>
  <c r="J26" i="32"/>
  <c r="G26" i="32"/>
  <c r="E26" i="32"/>
  <c r="D26" i="32"/>
  <c r="B26" i="32"/>
  <c r="AQ25" i="32"/>
  <c r="AR25" i="32" s="1"/>
  <c r="AO25" i="32"/>
  <c r="AN25" i="32"/>
  <c r="AP25" i="32" s="1"/>
  <c r="AJ25" i="32"/>
  <c r="AL25" i="32" s="1"/>
  <c r="AD25" i="32"/>
  <c r="AF25" i="32" s="1"/>
  <c r="X25" i="32"/>
  <c r="Z25" i="32" s="1"/>
  <c r="T25" i="32"/>
  <c r="R25" i="32"/>
  <c r="L25" i="32"/>
  <c r="N25" i="32" s="1"/>
  <c r="H25" i="32"/>
  <c r="F25" i="32"/>
  <c r="AQ24" i="32"/>
  <c r="AO24" i="32"/>
  <c r="AN24" i="32"/>
  <c r="AJ24" i="32"/>
  <c r="AL24" i="32" s="1"/>
  <c r="AD24" i="32"/>
  <c r="AF24" i="32" s="1"/>
  <c r="X24" i="32"/>
  <c r="Z24" i="32" s="1"/>
  <c r="R24" i="32"/>
  <c r="T24" i="32" s="1"/>
  <c r="N24" i="32"/>
  <c r="L24" i="32"/>
  <c r="F24" i="32"/>
  <c r="H24" i="32" s="1"/>
  <c r="AQ23" i="32"/>
  <c r="AO23" i="32"/>
  <c r="AN23" i="32"/>
  <c r="AJ23" i="32"/>
  <c r="AJ26" i="32" s="1"/>
  <c r="AD23" i="32"/>
  <c r="X23" i="32"/>
  <c r="R23" i="32"/>
  <c r="N23" i="32"/>
  <c r="L23" i="32"/>
  <c r="F23" i="32"/>
  <c r="F26" i="32" s="1"/>
  <c r="AK21" i="32"/>
  <c r="AI21" i="32"/>
  <c r="AH21" i="32"/>
  <c r="AE21" i="32"/>
  <c r="AC21" i="32"/>
  <c r="AB21" i="32"/>
  <c r="Y21" i="32"/>
  <c r="W21" i="32"/>
  <c r="V21" i="32"/>
  <c r="S21" i="32"/>
  <c r="Q21" i="32"/>
  <c r="P21" i="32"/>
  <c r="M21" i="32"/>
  <c r="K21" i="32"/>
  <c r="J21" i="32"/>
  <c r="G21" i="32"/>
  <c r="E21" i="32"/>
  <c r="D21" i="32"/>
  <c r="B21" i="32"/>
  <c r="AQ20" i="32"/>
  <c r="AO20" i="32"/>
  <c r="AN20" i="32"/>
  <c r="AL20" i="32"/>
  <c r="AJ20" i="32"/>
  <c r="AD20" i="32"/>
  <c r="AF20" i="32" s="1"/>
  <c r="X20" i="32"/>
  <c r="Z20" i="32" s="1"/>
  <c r="R20" i="32"/>
  <c r="T20" i="32" s="1"/>
  <c r="L20" i="32"/>
  <c r="N20" i="32" s="1"/>
  <c r="F20" i="32"/>
  <c r="H20" i="32" s="1"/>
  <c r="AQ19" i="32"/>
  <c r="AO19" i="32"/>
  <c r="AN19" i="32"/>
  <c r="AJ19" i="32"/>
  <c r="AL19" i="32" s="1"/>
  <c r="AD19" i="32"/>
  <c r="AF19" i="32" s="1"/>
  <c r="Z19" i="32"/>
  <c r="X19" i="32"/>
  <c r="R19" i="32"/>
  <c r="T19" i="32" s="1"/>
  <c r="L19" i="32"/>
  <c r="N19" i="32" s="1"/>
  <c r="F19" i="32"/>
  <c r="F21" i="32" s="1"/>
  <c r="AQ18" i="32"/>
  <c r="AO18" i="32"/>
  <c r="AP18" i="32" s="1"/>
  <c r="AN18" i="32"/>
  <c r="AJ18" i="32"/>
  <c r="AJ21" i="32" s="1"/>
  <c r="AF18" i="32"/>
  <c r="AD18" i="32"/>
  <c r="X18" i="32"/>
  <c r="R18" i="32"/>
  <c r="T18" i="32" s="1"/>
  <c r="L18" i="32"/>
  <c r="N18" i="32" s="1"/>
  <c r="F18" i="32"/>
  <c r="H18" i="32" s="1"/>
  <c r="AK16" i="32"/>
  <c r="AI16" i="32"/>
  <c r="AH16" i="32"/>
  <c r="AE16" i="32"/>
  <c r="AC16" i="32"/>
  <c r="AB16" i="32"/>
  <c r="Y16" i="32"/>
  <c r="Z16" i="32" s="1"/>
  <c r="X16" i="32"/>
  <c r="W16" i="32"/>
  <c r="V16" i="32"/>
  <c r="S16" i="32"/>
  <c r="Q16" i="32"/>
  <c r="P16" i="32"/>
  <c r="M16" i="32"/>
  <c r="K16" i="32"/>
  <c r="J16" i="32"/>
  <c r="G16" i="32"/>
  <c r="E16" i="32"/>
  <c r="D16" i="32"/>
  <c r="B16" i="32"/>
  <c r="AQ15" i="32"/>
  <c r="AO15" i="32"/>
  <c r="AN15" i="32"/>
  <c r="AP15" i="32" s="1"/>
  <c r="AR15" i="32" s="1"/>
  <c r="AL15" i="32"/>
  <c r="AJ15" i="32"/>
  <c r="AF15" i="32"/>
  <c r="AD15" i="32"/>
  <c r="Z15" i="32"/>
  <c r="X15" i="32"/>
  <c r="T15" i="32"/>
  <c r="R15" i="32"/>
  <c r="L15" i="32"/>
  <c r="N15" i="32" s="1"/>
  <c r="F15" i="32"/>
  <c r="H15" i="32" s="1"/>
  <c r="AQ14" i="32"/>
  <c r="AO14" i="32"/>
  <c r="AN14" i="32"/>
  <c r="AN16" i="32" s="1"/>
  <c r="AJ14" i="32"/>
  <c r="AL14" i="32" s="1"/>
  <c r="AD14" i="32"/>
  <c r="AF14" i="32" s="1"/>
  <c r="Z14" i="32"/>
  <c r="X14" i="32"/>
  <c r="R14" i="32"/>
  <c r="T14" i="32" s="1"/>
  <c r="L14" i="32"/>
  <c r="N14" i="32" s="1"/>
  <c r="F14" i="32"/>
  <c r="H14" i="32" s="1"/>
  <c r="AQ13" i="32"/>
  <c r="AR13" i="32" s="1"/>
  <c r="AO13" i="32"/>
  <c r="AO16" i="32" s="1"/>
  <c r="AN13" i="32"/>
  <c r="AP13" i="32" s="1"/>
  <c r="AL13" i="32"/>
  <c r="AJ13" i="32"/>
  <c r="AJ16" i="32" s="1"/>
  <c r="AL16" i="32" s="1"/>
  <c r="AF13" i="32"/>
  <c r="AD13" i="32"/>
  <c r="AD16" i="32" s="1"/>
  <c r="Z13" i="32"/>
  <c r="X13" i="32"/>
  <c r="T13" i="32"/>
  <c r="R13" i="32"/>
  <c r="N13" i="32"/>
  <c r="L13" i="32"/>
  <c r="L16" i="32" s="1"/>
  <c r="F13" i="32"/>
  <c r="F16" i="32" s="1"/>
  <c r="AK11" i="32"/>
  <c r="AI11" i="32"/>
  <c r="AH11" i="32"/>
  <c r="AE11" i="32"/>
  <c r="AC11" i="32"/>
  <c r="AB11" i="32"/>
  <c r="Y11" i="32"/>
  <c r="W11" i="32"/>
  <c r="V11" i="32"/>
  <c r="S11" i="32"/>
  <c r="Q11" i="32"/>
  <c r="P11" i="32"/>
  <c r="M11" i="32"/>
  <c r="K11" i="32"/>
  <c r="J11" i="32"/>
  <c r="G11" i="32"/>
  <c r="E11" i="32"/>
  <c r="D11" i="32"/>
  <c r="B11" i="32"/>
  <c r="AQ10" i="32"/>
  <c r="AR10" i="32" s="1"/>
  <c r="AP10" i="32"/>
  <c r="AO10" i="32"/>
  <c r="AN10" i="32"/>
  <c r="AJ10" i="32"/>
  <c r="AL10" i="32" s="1"/>
  <c r="AF10" i="32"/>
  <c r="AD10" i="32"/>
  <c r="X10" i="32"/>
  <c r="Z10" i="32" s="1"/>
  <c r="T10" i="32"/>
  <c r="R10" i="32"/>
  <c r="L10" i="32"/>
  <c r="N10" i="32" s="1"/>
  <c r="H10" i="32"/>
  <c r="F10" i="32"/>
  <c r="AQ9" i="32"/>
  <c r="AO9" i="32"/>
  <c r="AN9" i="32"/>
  <c r="AJ9" i="32"/>
  <c r="AL9" i="32" s="1"/>
  <c r="AD9" i="32"/>
  <c r="AF9" i="32" s="1"/>
  <c r="X9" i="32"/>
  <c r="Z9" i="32" s="1"/>
  <c r="R9" i="32"/>
  <c r="T9" i="32" s="1"/>
  <c r="L9" i="32"/>
  <c r="N9" i="32" s="1"/>
  <c r="F9" i="32"/>
  <c r="H9" i="32" s="1"/>
  <c r="AQ8" i="32"/>
  <c r="AO8" i="32"/>
  <c r="AN8" i="32"/>
  <c r="AJ8" i="32"/>
  <c r="AJ11" i="32" s="1"/>
  <c r="AD8" i="32"/>
  <c r="AD11" i="32" s="1"/>
  <c r="Z8" i="32"/>
  <c r="X8" i="32"/>
  <c r="R8" i="32"/>
  <c r="T8" i="32" s="1"/>
  <c r="N8" i="32"/>
  <c r="L8" i="32"/>
  <c r="L11" i="32" s="1"/>
  <c r="F8" i="32"/>
  <c r="H8" i="32" s="1"/>
  <c r="AK6" i="32"/>
  <c r="AI6" i="32"/>
  <c r="AH6" i="32"/>
  <c r="AE6" i="32"/>
  <c r="AC6" i="32"/>
  <c r="AB6" i="32"/>
  <c r="Y6" i="32"/>
  <c r="W6" i="32"/>
  <c r="V6" i="32"/>
  <c r="S6" i="32"/>
  <c r="Q6" i="32"/>
  <c r="P6" i="32"/>
  <c r="M6" i="32"/>
  <c r="N6" i="32" s="1"/>
  <c r="L6" i="32"/>
  <c r="K6" i="32"/>
  <c r="J6" i="32"/>
  <c r="G6" i="32"/>
  <c r="E6" i="32"/>
  <c r="D6" i="32"/>
  <c r="B6" i="32"/>
  <c r="AQ5" i="32"/>
  <c r="AO5" i="32"/>
  <c r="AN5" i="32"/>
  <c r="AP5" i="32" s="1"/>
  <c r="AR5" i="32" s="1"/>
  <c r="AJ5" i="32"/>
  <c r="AL5" i="32" s="1"/>
  <c r="AD5" i="32"/>
  <c r="AF5" i="32" s="1"/>
  <c r="X5" i="32"/>
  <c r="Z5" i="32" s="1"/>
  <c r="T5" i="32"/>
  <c r="R5" i="32"/>
  <c r="N5" i="32"/>
  <c r="L5" i="32"/>
  <c r="H5" i="32"/>
  <c r="F5" i="32"/>
  <c r="AQ4" i="32"/>
  <c r="AO4" i="32"/>
  <c r="AN4" i="32"/>
  <c r="AN6" i="32" s="1"/>
  <c r="AJ4" i="32"/>
  <c r="AL4" i="32" s="1"/>
  <c r="AD4" i="32"/>
  <c r="AF4" i="32" s="1"/>
  <c r="X4" i="32"/>
  <c r="Z4" i="32" s="1"/>
  <c r="R4" i="32"/>
  <c r="T4" i="32" s="1"/>
  <c r="N4" i="32"/>
  <c r="L4" i="32"/>
  <c r="F4" i="32"/>
  <c r="H4" i="32" s="1"/>
  <c r="AQ3" i="32"/>
  <c r="AO3" i="32"/>
  <c r="AP3" i="32" s="1"/>
  <c r="AN3" i="32"/>
  <c r="AL3" i="32"/>
  <c r="AJ3" i="32"/>
  <c r="AJ6" i="32" s="1"/>
  <c r="AD3" i="32"/>
  <c r="X3" i="32"/>
  <c r="X6" i="32" s="1"/>
  <c r="R3" i="32"/>
  <c r="T3" i="32" s="1"/>
  <c r="N3" i="32"/>
  <c r="L3" i="32"/>
  <c r="H3" i="32"/>
  <c r="F3" i="32"/>
  <c r="F6" i="32" s="1"/>
  <c r="AK96" i="31"/>
  <c r="AI96" i="31"/>
  <c r="AH96" i="31"/>
  <c r="AE96" i="31"/>
  <c r="AF96" i="31" s="1"/>
  <c r="AD96" i="31"/>
  <c r="AC96" i="31"/>
  <c r="AB96" i="31"/>
  <c r="Y96" i="31"/>
  <c r="W96" i="31"/>
  <c r="V96" i="31"/>
  <c r="S96" i="31"/>
  <c r="Q96" i="31"/>
  <c r="P96" i="31"/>
  <c r="M96" i="31"/>
  <c r="K96" i="31"/>
  <c r="J96" i="31"/>
  <c r="G96" i="31"/>
  <c r="E96" i="31"/>
  <c r="D96" i="31"/>
  <c r="B96" i="31"/>
  <c r="AQ95" i="31"/>
  <c r="AR95" i="31" s="1"/>
  <c r="AP95" i="31"/>
  <c r="AO95" i="31"/>
  <c r="AN95" i="31"/>
  <c r="AL95" i="31"/>
  <c r="AJ95" i="31"/>
  <c r="AF95" i="31"/>
  <c r="AD95" i="31"/>
  <c r="X95" i="31"/>
  <c r="Z95" i="31" s="1"/>
  <c r="R95" i="31"/>
  <c r="T95" i="31" s="1"/>
  <c r="L95" i="31"/>
  <c r="L96" i="31" s="1"/>
  <c r="H95" i="31"/>
  <c r="F95" i="31"/>
  <c r="AR94" i="31"/>
  <c r="AQ94" i="31"/>
  <c r="AP94" i="31"/>
  <c r="AO94" i="31"/>
  <c r="AN94" i="31"/>
  <c r="AJ94" i="31"/>
  <c r="AL94" i="31" s="1"/>
  <c r="AF94" i="31"/>
  <c r="X94" i="31"/>
  <c r="X96" i="31" s="1"/>
  <c r="Z96" i="31" s="1"/>
  <c r="T94" i="31"/>
  <c r="R94" i="31"/>
  <c r="N94" i="31"/>
  <c r="L94" i="31"/>
  <c r="H94" i="31"/>
  <c r="F94" i="31"/>
  <c r="AQ93" i="31"/>
  <c r="AO93" i="31"/>
  <c r="AO96" i="31" s="1"/>
  <c r="AN93" i="31"/>
  <c r="AN96" i="31" s="1"/>
  <c r="AL93" i="31"/>
  <c r="AJ93" i="31"/>
  <c r="AJ96" i="31" s="1"/>
  <c r="AL96" i="31" s="1"/>
  <c r="AF93" i="31"/>
  <c r="AD93" i="31"/>
  <c r="Z93" i="31"/>
  <c r="X93" i="31"/>
  <c r="T93" i="31"/>
  <c r="R93" i="31"/>
  <c r="R96" i="31" s="1"/>
  <c r="T96" i="31" s="1"/>
  <c r="L93" i="31"/>
  <c r="N93" i="31" s="1"/>
  <c r="F93" i="31"/>
  <c r="H93" i="31" s="1"/>
  <c r="AK91" i="31"/>
  <c r="AI91" i="31"/>
  <c r="AH91" i="31"/>
  <c r="AE91" i="31"/>
  <c r="AF91" i="31" s="1"/>
  <c r="AD91" i="31"/>
  <c r="AC91" i="31"/>
  <c r="AB91" i="31"/>
  <c r="Y91" i="31"/>
  <c r="W91" i="31"/>
  <c r="V91" i="31"/>
  <c r="S91" i="31"/>
  <c r="T91" i="31" s="1"/>
  <c r="Q91" i="31"/>
  <c r="P91" i="31"/>
  <c r="M91" i="31"/>
  <c r="K91" i="31"/>
  <c r="J91" i="31"/>
  <c r="G91" i="31"/>
  <c r="E91" i="31"/>
  <c r="D91" i="31"/>
  <c r="B91" i="31"/>
  <c r="AR90" i="31"/>
  <c r="AQ90" i="31"/>
  <c r="AP90" i="31"/>
  <c r="AO90" i="31"/>
  <c r="AN90" i="31"/>
  <c r="AL90" i="31"/>
  <c r="AJ90" i="31"/>
  <c r="AF90" i="31"/>
  <c r="AD90" i="31"/>
  <c r="X90" i="31"/>
  <c r="Z90" i="31" s="1"/>
  <c r="R90" i="31"/>
  <c r="T90" i="31" s="1"/>
  <c r="N90" i="31"/>
  <c r="L90" i="31"/>
  <c r="H90" i="31"/>
  <c r="F90" i="31"/>
  <c r="AQ89" i="31"/>
  <c r="AO89" i="31"/>
  <c r="AN89" i="31"/>
  <c r="AP89" i="31" s="1"/>
  <c r="AR89" i="31" s="1"/>
  <c r="AJ89" i="31"/>
  <c r="AL89" i="31" s="1"/>
  <c r="AF89" i="31"/>
  <c r="AD89" i="31"/>
  <c r="Z89" i="31"/>
  <c r="X89" i="31"/>
  <c r="X91" i="31" s="1"/>
  <c r="Z91" i="31" s="1"/>
  <c r="T89" i="31"/>
  <c r="R89" i="31"/>
  <c r="N89" i="31"/>
  <c r="L89" i="31"/>
  <c r="F89" i="31"/>
  <c r="H89" i="31" s="1"/>
  <c r="AQ88" i="31"/>
  <c r="AQ91" i="31" s="1"/>
  <c r="AP88" i="31"/>
  <c r="AP91" i="31" s="1"/>
  <c r="AO88" i="31"/>
  <c r="AO91" i="31" s="1"/>
  <c r="AN88" i="31"/>
  <c r="AN91" i="31" s="1"/>
  <c r="AL88" i="31"/>
  <c r="AJ88" i="31"/>
  <c r="AJ91" i="31" s="1"/>
  <c r="AL91" i="31" s="1"/>
  <c r="AF88" i="31"/>
  <c r="AD88" i="31"/>
  <c r="Z88" i="31"/>
  <c r="X88" i="31"/>
  <c r="R88" i="31"/>
  <c r="R91" i="31" s="1"/>
  <c r="L88" i="31"/>
  <c r="L91" i="31" s="1"/>
  <c r="N91" i="31" s="1"/>
  <c r="H88" i="31"/>
  <c r="F88" i="31"/>
  <c r="F91" i="31" s="1"/>
  <c r="H91" i="31" s="1"/>
  <c r="AK86" i="31"/>
  <c r="AL86" i="31" s="1"/>
  <c r="AJ86" i="31"/>
  <c r="AI86" i="31"/>
  <c r="AH86" i="31"/>
  <c r="AE86" i="31"/>
  <c r="AC86" i="31"/>
  <c r="AB86" i="31"/>
  <c r="Y86" i="31"/>
  <c r="W86" i="31"/>
  <c r="V86" i="31"/>
  <c r="S86" i="31"/>
  <c r="Q86" i="31"/>
  <c r="P86" i="31"/>
  <c r="M86" i="31"/>
  <c r="K86" i="31"/>
  <c r="J86" i="31"/>
  <c r="G86" i="31"/>
  <c r="E86" i="31"/>
  <c r="D86" i="31"/>
  <c r="B86" i="31"/>
  <c r="AR85" i="31"/>
  <c r="AQ85" i="31"/>
  <c r="AP85" i="31"/>
  <c r="AO85" i="31"/>
  <c r="AN85" i="31"/>
  <c r="AJ85" i="31"/>
  <c r="AL85" i="31" s="1"/>
  <c r="AD85" i="31"/>
  <c r="AD86" i="31" s="1"/>
  <c r="AF86" i="31" s="1"/>
  <c r="Z85" i="31"/>
  <c r="X85" i="31"/>
  <c r="T85" i="31"/>
  <c r="R85" i="31"/>
  <c r="N85" i="31"/>
  <c r="L85" i="31"/>
  <c r="H85" i="31"/>
  <c r="F85" i="31"/>
  <c r="AQ84" i="31"/>
  <c r="AR84" i="31" s="1"/>
  <c r="AO84" i="31"/>
  <c r="AN84" i="31"/>
  <c r="AP84" i="31" s="1"/>
  <c r="AL84" i="31"/>
  <c r="AJ84" i="31"/>
  <c r="AF84" i="31"/>
  <c r="AD84" i="31"/>
  <c r="Z84" i="31"/>
  <c r="X84" i="31"/>
  <c r="T84" i="31"/>
  <c r="R84" i="31"/>
  <c r="L84" i="31"/>
  <c r="N84" i="31" s="1"/>
  <c r="F84" i="31"/>
  <c r="F86" i="31" s="1"/>
  <c r="AR83" i="31"/>
  <c r="AQ83" i="31"/>
  <c r="AQ86" i="31" s="1"/>
  <c r="AP83" i="31"/>
  <c r="AP86" i="31" s="1"/>
  <c r="AO83" i="31"/>
  <c r="AO86" i="31" s="1"/>
  <c r="AN83" i="31"/>
  <c r="AL83" i="31"/>
  <c r="AJ83" i="31"/>
  <c r="AD83" i="31"/>
  <c r="AF83" i="31" s="1"/>
  <c r="X83" i="31"/>
  <c r="X86" i="31" s="1"/>
  <c r="Z86" i="31" s="1"/>
  <c r="T83" i="31"/>
  <c r="R83" i="31"/>
  <c r="R86" i="31" s="1"/>
  <c r="N83" i="31"/>
  <c r="L83" i="31"/>
  <c r="L86" i="31" s="1"/>
  <c r="N86" i="31" s="1"/>
  <c r="H83" i="31"/>
  <c r="F83" i="31"/>
  <c r="AK81" i="31"/>
  <c r="AI81" i="31"/>
  <c r="AH81" i="31"/>
  <c r="AE81" i="31"/>
  <c r="AC81" i="31"/>
  <c r="AB81" i="31"/>
  <c r="Y81" i="31"/>
  <c r="Z81" i="31" s="1"/>
  <c r="X81" i="31"/>
  <c r="W81" i="31"/>
  <c r="V81" i="31"/>
  <c r="S81" i="31"/>
  <c r="Q81" i="31"/>
  <c r="P81" i="31"/>
  <c r="M81" i="31"/>
  <c r="K81" i="31"/>
  <c r="J81" i="31"/>
  <c r="G81" i="31"/>
  <c r="E81" i="31"/>
  <c r="D81" i="31"/>
  <c r="B81" i="31"/>
  <c r="AQ80" i="31"/>
  <c r="AO80" i="31"/>
  <c r="AN80" i="31"/>
  <c r="AN81" i="31" s="1"/>
  <c r="AJ80" i="31"/>
  <c r="AL80" i="31" s="1"/>
  <c r="AF80" i="31"/>
  <c r="AD80" i="31"/>
  <c r="Z80" i="31"/>
  <c r="X80" i="31"/>
  <c r="T80" i="31"/>
  <c r="R80" i="31"/>
  <c r="N80" i="31"/>
  <c r="L80" i="31"/>
  <c r="F80" i="31"/>
  <c r="F81" i="31" s="1"/>
  <c r="H81" i="31" s="1"/>
  <c r="AQ79" i="31"/>
  <c r="AR79" i="31" s="1"/>
  <c r="AP79" i="31"/>
  <c r="AO79" i="31"/>
  <c r="AO81" i="31" s="1"/>
  <c r="AN79" i="31"/>
  <c r="AL79" i="31"/>
  <c r="AJ79" i="31"/>
  <c r="AF79" i="31"/>
  <c r="AD79" i="31"/>
  <c r="X79" i="31"/>
  <c r="Z79" i="31" s="1"/>
  <c r="R79" i="31"/>
  <c r="T79" i="31" s="1"/>
  <c r="N79" i="31"/>
  <c r="L79" i="31"/>
  <c r="L81" i="31" s="1"/>
  <c r="N81" i="31" s="1"/>
  <c r="H79" i="31"/>
  <c r="F79" i="31"/>
  <c r="AR78" i="31"/>
  <c r="AQ78" i="31"/>
  <c r="AQ81" i="31" s="1"/>
  <c r="AP78" i="31"/>
  <c r="AO78" i="31"/>
  <c r="AN78" i="31"/>
  <c r="AJ78" i="31"/>
  <c r="AJ81" i="31" s="1"/>
  <c r="AD78" i="31"/>
  <c r="AD81" i="31" s="1"/>
  <c r="AF81" i="31" s="1"/>
  <c r="Z78" i="31"/>
  <c r="X78" i="31"/>
  <c r="T78" i="31"/>
  <c r="R78" i="31"/>
  <c r="R81" i="31" s="1"/>
  <c r="T81" i="31" s="1"/>
  <c r="N78" i="31"/>
  <c r="L78" i="31"/>
  <c r="H78" i="31"/>
  <c r="F78" i="31"/>
  <c r="AK76" i="31"/>
  <c r="AI76" i="31"/>
  <c r="AH76" i="31"/>
  <c r="AE76" i="31"/>
  <c r="AC76" i="31"/>
  <c r="AB76" i="31"/>
  <c r="Y76" i="31"/>
  <c r="W76" i="31"/>
  <c r="V76" i="31"/>
  <c r="S76" i="31"/>
  <c r="Q76" i="31"/>
  <c r="P76" i="31"/>
  <c r="M76" i="31"/>
  <c r="N76" i="31" s="1"/>
  <c r="L76" i="31"/>
  <c r="K76" i="31"/>
  <c r="J76" i="31"/>
  <c r="G76" i="31"/>
  <c r="E76" i="31"/>
  <c r="D76" i="31"/>
  <c r="B76" i="31"/>
  <c r="AQ75" i="31"/>
  <c r="AQ76" i="31" s="1"/>
  <c r="AO75" i="31"/>
  <c r="AO76" i="31" s="1"/>
  <c r="AN75" i="31"/>
  <c r="AL75" i="31"/>
  <c r="AJ75" i="31"/>
  <c r="AF75" i="31"/>
  <c r="AD75" i="31"/>
  <c r="Z75" i="31"/>
  <c r="X75" i="31"/>
  <c r="R75" i="31"/>
  <c r="T75" i="31" s="1"/>
  <c r="L75" i="31"/>
  <c r="N75" i="31" s="1"/>
  <c r="H75" i="31"/>
  <c r="F75" i="31"/>
  <c r="AR74" i="31"/>
  <c r="AQ74" i="31"/>
  <c r="AP74" i="31"/>
  <c r="AO74" i="31"/>
  <c r="AN74" i="31"/>
  <c r="AL74" i="31"/>
  <c r="AJ74" i="31"/>
  <c r="AD74" i="31"/>
  <c r="AF74" i="31" s="1"/>
  <c r="X74" i="31"/>
  <c r="Z74" i="31" s="1"/>
  <c r="T74" i="31"/>
  <c r="R74" i="31"/>
  <c r="N74" i="31"/>
  <c r="L74" i="31"/>
  <c r="H74" i="31"/>
  <c r="F74" i="31"/>
  <c r="AQ73" i="31"/>
  <c r="AO73" i="31"/>
  <c r="AN73" i="31"/>
  <c r="AN76" i="31" s="1"/>
  <c r="AL73" i="31"/>
  <c r="AJ73" i="31"/>
  <c r="AJ76" i="31" s="1"/>
  <c r="AL76" i="31" s="1"/>
  <c r="AF73" i="31"/>
  <c r="AD73" i="31"/>
  <c r="AD76" i="31" s="1"/>
  <c r="AF76" i="31" s="1"/>
  <c r="Z73" i="31"/>
  <c r="X73" i="31"/>
  <c r="T73" i="31"/>
  <c r="R73" i="31"/>
  <c r="R76" i="31" s="1"/>
  <c r="T76" i="31" s="1"/>
  <c r="L73" i="31"/>
  <c r="N73" i="31" s="1"/>
  <c r="F73" i="31"/>
  <c r="F76" i="31" s="1"/>
  <c r="H76" i="31" s="1"/>
  <c r="AK71" i="31"/>
  <c r="AI71" i="31"/>
  <c r="AH71" i="31"/>
  <c r="AE71" i="31"/>
  <c r="AF71" i="31" s="1"/>
  <c r="AD71" i="31"/>
  <c r="AC71" i="31"/>
  <c r="AB71" i="31"/>
  <c r="Y71" i="31"/>
  <c r="W71" i="31"/>
  <c r="V71" i="31"/>
  <c r="S71" i="31"/>
  <c r="Q71" i="31"/>
  <c r="P71" i="31"/>
  <c r="M71" i="31"/>
  <c r="K71" i="31"/>
  <c r="J71" i="31"/>
  <c r="G71" i="31"/>
  <c r="E71" i="31"/>
  <c r="D71" i="31"/>
  <c r="B71" i="31"/>
  <c r="AR70" i="31"/>
  <c r="AQ70" i="31"/>
  <c r="AP70" i="31"/>
  <c r="AO70" i="31"/>
  <c r="AN70" i="31"/>
  <c r="AL70" i="31"/>
  <c r="AJ70" i="31"/>
  <c r="AF70" i="31"/>
  <c r="AD70" i="31"/>
  <c r="X70" i="31"/>
  <c r="Z70" i="31" s="1"/>
  <c r="R70" i="31"/>
  <c r="T70" i="31" s="1"/>
  <c r="N70" i="31"/>
  <c r="L70" i="31"/>
  <c r="H70" i="31"/>
  <c r="F70" i="31"/>
  <c r="AQ69" i="31"/>
  <c r="AO69" i="31"/>
  <c r="AN69" i="31"/>
  <c r="AP69" i="31" s="1"/>
  <c r="AR69" i="31" s="1"/>
  <c r="AJ69" i="31"/>
  <c r="AL69" i="31" s="1"/>
  <c r="AF69" i="31"/>
  <c r="AD69" i="31"/>
  <c r="Z69" i="31"/>
  <c r="X69" i="31"/>
  <c r="X71" i="31" s="1"/>
  <c r="Z71" i="31" s="1"/>
  <c r="T69" i="31"/>
  <c r="R69" i="31"/>
  <c r="N69" i="31"/>
  <c r="L69" i="31"/>
  <c r="F69" i="31"/>
  <c r="H69" i="31" s="1"/>
  <c r="AQ68" i="31"/>
  <c r="AQ71" i="31" s="1"/>
  <c r="AP68" i="31"/>
  <c r="AP71" i="31" s="1"/>
  <c r="AO68" i="31"/>
  <c r="AO71" i="31" s="1"/>
  <c r="AN68" i="31"/>
  <c r="AN71" i="31" s="1"/>
  <c r="AL68" i="31"/>
  <c r="AJ68" i="31"/>
  <c r="AJ71" i="31" s="1"/>
  <c r="AL71" i="31" s="1"/>
  <c r="AF68" i="31"/>
  <c r="AD68" i="31"/>
  <c r="X68" i="31"/>
  <c r="Z68" i="31" s="1"/>
  <c r="R68" i="31"/>
  <c r="R71" i="31" s="1"/>
  <c r="L68" i="31"/>
  <c r="L71" i="31" s="1"/>
  <c r="N71" i="31" s="1"/>
  <c r="H68" i="31"/>
  <c r="F68" i="31"/>
  <c r="F71" i="31" s="1"/>
  <c r="AK66" i="31"/>
  <c r="AL66" i="31" s="1"/>
  <c r="AJ66" i="31"/>
  <c r="AH66" i="31"/>
  <c r="AE66" i="31"/>
  <c r="AC66" i="31"/>
  <c r="AB66" i="31"/>
  <c r="Y66" i="31"/>
  <c r="W66" i="31"/>
  <c r="V66" i="31"/>
  <c r="S66" i="31"/>
  <c r="Q66" i="31"/>
  <c r="P66" i="31"/>
  <c r="M66" i="31"/>
  <c r="K66" i="31"/>
  <c r="J66" i="31"/>
  <c r="G66" i="31"/>
  <c r="E66" i="31"/>
  <c r="D66" i="31"/>
  <c r="B66" i="31"/>
  <c r="AR65" i="31"/>
  <c r="AQ65" i="31"/>
  <c r="AP65" i="31"/>
  <c r="AO65" i="31"/>
  <c r="AN65" i="31"/>
  <c r="AL65" i="31"/>
  <c r="AJ65" i="31"/>
  <c r="AD65" i="31"/>
  <c r="AD66" i="31" s="1"/>
  <c r="AF66" i="31" s="1"/>
  <c r="X65" i="31"/>
  <c r="Z65" i="31" s="1"/>
  <c r="T65" i="31"/>
  <c r="R65" i="31"/>
  <c r="N65" i="31"/>
  <c r="L65" i="31"/>
  <c r="H65" i="31"/>
  <c r="F65" i="31"/>
  <c r="AQ64" i="31"/>
  <c r="AO64" i="31"/>
  <c r="AN64" i="31"/>
  <c r="AN66" i="31" s="1"/>
  <c r="AL64" i="31"/>
  <c r="AJ64" i="31"/>
  <c r="AF64" i="31"/>
  <c r="AD64" i="31"/>
  <c r="Z64" i="31"/>
  <c r="X64" i="31"/>
  <c r="T64" i="31"/>
  <c r="R64" i="31"/>
  <c r="L64" i="31"/>
  <c r="N64" i="31" s="1"/>
  <c r="F64" i="31"/>
  <c r="F66" i="31" s="1"/>
  <c r="AR63" i="31"/>
  <c r="AQ63" i="31"/>
  <c r="AQ66" i="31" s="1"/>
  <c r="AR66" i="31" s="1"/>
  <c r="AP63" i="31"/>
  <c r="AO63" i="31"/>
  <c r="AO66" i="31" s="1"/>
  <c r="AN63" i="31"/>
  <c r="AL63" i="31"/>
  <c r="AJ63" i="31"/>
  <c r="AD63" i="31"/>
  <c r="AF63" i="31" s="1"/>
  <c r="X63" i="31"/>
  <c r="X66" i="31" s="1"/>
  <c r="Z66" i="31" s="1"/>
  <c r="R63" i="31"/>
  <c r="T63" i="31" s="1"/>
  <c r="N63" i="31"/>
  <c r="L63" i="31"/>
  <c r="L66" i="31" s="1"/>
  <c r="N66" i="31" s="1"/>
  <c r="H63" i="31"/>
  <c r="F63" i="31"/>
  <c r="AK61" i="31"/>
  <c r="AL61" i="31" s="1"/>
  <c r="AJ61" i="31"/>
  <c r="AI61" i="31"/>
  <c r="AH61" i="31"/>
  <c r="AE61" i="31"/>
  <c r="AC61" i="31"/>
  <c r="AB61" i="31"/>
  <c r="Y61" i="31"/>
  <c r="Z61" i="31" s="1"/>
  <c r="X61" i="31"/>
  <c r="W61" i="31"/>
  <c r="V61" i="31"/>
  <c r="S61" i="31"/>
  <c r="Q61" i="31"/>
  <c r="P61" i="31"/>
  <c r="M61" i="31"/>
  <c r="K61" i="31"/>
  <c r="J61" i="31"/>
  <c r="G61" i="31"/>
  <c r="H61" i="31" s="1"/>
  <c r="F61" i="31"/>
  <c r="E61" i="31"/>
  <c r="D61" i="31"/>
  <c r="B61" i="31"/>
  <c r="AQ60" i="31"/>
  <c r="AO60" i="31"/>
  <c r="AN60" i="31"/>
  <c r="AP60" i="31" s="1"/>
  <c r="AR60" i="31" s="1"/>
  <c r="AJ60" i="31"/>
  <c r="AL60" i="31" s="1"/>
  <c r="AF60" i="31"/>
  <c r="AD60" i="31"/>
  <c r="Z60" i="31"/>
  <c r="X60" i="31"/>
  <c r="T60" i="31"/>
  <c r="R60" i="31"/>
  <c r="L60" i="31"/>
  <c r="N60" i="31" s="1"/>
  <c r="F60" i="31"/>
  <c r="H60" i="31" s="1"/>
  <c r="AQ59" i="31"/>
  <c r="AR59" i="31" s="1"/>
  <c r="AP59" i="31"/>
  <c r="AO59" i="31"/>
  <c r="AN59" i="31"/>
  <c r="AN61" i="31" s="1"/>
  <c r="AL59" i="31"/>
  <c r="AJ59" i="31"/>
  <c r="AF59" i="31"/>
  <c r="AD59" i="31"/>
  <c r="X59" i="31"/>
  <c r="Z59" i="31" s="1"/>
  <c r="R59" i="31"/>
  <c r="T59" i="31" s="1"/>
  <c r="L59" i="31"/>
  <c r="N59" i="31" s="1"/>
  <c r="H59" i="31"/>
  <c r="F59" i="31"/>
  <c r="AR58" i="31"/>
  <c r="AQ58" i="31"/>
  <c r="AQ61" i="31" s="1"/>
  <c r="AP58" i="31"/>
  <c r="AP61" i="31" s="1"/>
  <c r="AO58" i="31"/>
  <c r="AO61" i="31" s="1"/>
  <c r="AN58" i="31"/>
  <c r="AJ58" i="31"/>
  <c r="AL58" i="31" s="1"/>
  <c r="AD58" i="31"/>
  <c r="AD61" i="31" s="1"/>
  <c r="AF61" i="31" s="1"/>
  <c r="Z58" i="31"/>
  <c r="X58" i="31"/>
  <c r="T58" i="31"/>
  <c r="R58" i="31"/>
  <c r="R61" i="31" s="1"/>
  <c r="T61" i="31" s="1"/>
  <c r="N58" i="31"/>
  <c r="L58" i="31"/>
  <c r="L61" i="31" s="1"/>
  <c r="F58" i="31"/>
  <c r="H58" i="31" s="1"/>
  <c r="AK56" i="31"/>
  <c r="AI56" i="31"/>
  <c r="AH56" i="31"/>
  <c r="AE56" i="31"/>
  <c r="AC56" i="31"/>
  <c r="AB56" i="31"/>
  <c r="Y56" i="31"/>
  <c r="Z56" i="31" s="1"/>
  <c r="W56" i="31"/>
  <c r="V56" i="31"/>
  <c r="S56" i="31"/>
  <c r="Q56" i="31"/>
  <c r="P56" i="31"/>
  <c r="M56" i="31"/>
  <c r="N56" i="31" s="1"/>
  <c r="L56" i="31"/>
  <c r="K56" i="31"/>
  <c r="J56" i="31"/>
  <c r="G56" i="31"/>
  <c r="E56" i="31"/>
  <c r="D56" i="31"/>
  <c r="B56" i="31"/>
  <c r="AQ55" i="31"/>
  <c r="AO55" i="31"/>
  <c r="AO56" i="31" s="1"/>
  <c r="AN55" i="31"/>
  <c r="AN56" i="31" s="1"/>
  <c r="AL55" i="31"/>
  <c r="AJ55" i="31"/>
  <c r="AF55" i="31"/>
  <c r="AD55" i="31"/>
  <c r="Z55" i="31"/>
  <c r="X55" i="31"/>
  <c r="T55" i="31"/>
  <c r="R55" i="31"/>
  <c r="L55" i="31"/>
  <c r="N55" i="31" s="1"/>
  <c r="F55" i="31"/>
  <c r="H55" i="31" s="1"/>
  <c r="AR54" i="31"/>
  <c r="AQ54" i="31"/>
  <c r="AP54" i="31"/>
  <c r="AO54" i="31"/>
  <c r="AN54" i="31"/>
  <c r="AJ54" i="31"/>
  <c r="AL54" i="31" s="1"/>
  <c r="AD54" i="31"/>
  <c r="AF54" i="31" s="1"/>
  <c r="X54" i="31"/>
  <c r="X56" i="31" s="1"/>
  <c r="T54" i="31"/>
  <c r="R54" i="31"/>
  <c r="N54" i="31"/>
  <c r="L54" i="31"/>
  <c r="H54" i="31"/>
  <c r="F54" i="31"/>
  <c r="AQ53" i="31"/>
  <c r="AR53" i="31" s="1"/>
  <c r="AO53" i="31"/>
  <c r="AN53" i="31"/>
  <c r="AP53" i="31" s="1"/>
  <c r="AJ53" i="31"/>
  <c r="AL53" i="31" s="1"/>
  <c r="AF53" i="31"/>
  <c r="AD53" i="31"/>
  <c r="AD56" i="31" s="1"/>
  <c r="Z53" i="31"/>
  <c r="X53" i="31"/>
  <c r="T53" i="31"/>
  <c r="R53" i="31"/>
  <c r="R56" i="31" s="1"/>
  <c r="T56" i="31" s="1"/>
  <c r="N53" i="31"/>
  <c r="L53" i="31"/>
  <c r="F53" i="31"/>
  <c r="F56" i="31" s="1"/>
  <c r="H56" i="31" s="1"/>
  <c r="AK51" i="31"/>
  <c r="AI51" i="31"/>
  <c r="AH51" i="31"/>
  <c r="AE51" i="31"/>
  <c r="AC51" i="31"/>
  <c r="AB51" i="31"/>
  <c r="Y51" i="31"/>
  <c r="W51" i="31"/>
  <c r="V51" i="31"/>
  <c r="S51" i="31"/>
  <c r="Q51" i="31"/>
  <c r="P51" i="31"/>
  <c r="M51" i="31"/>
  <c r="K51" i="31"/>
  <c r="J51" i="31"/>
  <c r="G51" i="31"/>
  <c r="E51" i="31"/>
  <c r="D51" i="31"/>
  <c r="B51" i="31"/>
  <c r="AQ50" i="31"/>
  <c r="AQ51" i="31" s="1"/>
  <c r="AP50" i="31"/>
  <c r="AO50" i="31"/>
  <c r="AN50" i="31"/>
  <c r="AL50" i="31"/>
  <c r="AJ50" i="31"/>
  <c r="AD50" i="31"/>
  <c r="AF50" i="31" s="1"/>
  <c r="X50" i="31"/>
  <c r="Z50" i="31" s="1"/>
  <c r="R50" i="31"/>
  <c r="T50" i="31" s="1"/>
  <c r="N50" i="31"/>
  <c r="L50" i="31"/>
  <c r="H50" i="31"/>
  <c r="F50" i="31"/>
  <c r="AQ49" i="31"/>
  <c r="AO49" i="31"/>
  <c r="AN49" i="31"/>
  <c r="AP49" i="31" s="1"/>
  <c r="AR49" i="31" s="1"/>
  <c r="AJ49" i="31"/>
  <c r="AL49" i="31" s="1"/>
  <c r="AD49" i="31"/>
  <c r="AD51" i="31" s="1"/>
  <c r="Z49" i="31"/>
  <c r="X49" i="31"/>
  <c r="X51" i="31" s="1"/>
  <c r="Z51" i="31" s="1"/>
  <c r="T49" i="31"/>
  <c r="R49" i="31"/>
  <c r="N49" i="31"/>
  <c r="L49" i="31"/>
  <c r="F49" i="31"/>
  <c r="H49" i="31" s="1"/>
  <c r="AQ48" i="31"/>
  <c r="AO48" i="31"/>
  <c r="AO51" i="31" s="1"/>
  <c r="AN48" i="31"/>
  <c r="AN51" i="31" s="1"/>
  <c r="AL48" i="31"/>
  <c r="AJ48" i="31"/>
  <c r="AJ51" i="31" s="1"/>
  <c r="AL51" i="31" s="1"/>
  <c r="AF48" i="31"/>
  <c r="AD48" i="31"/>
  <c r="X48" i="31"/>
  <c r="Z48" i="31" s="1"/>
  <c r="T48" i="31"/>
  <c r="R48" i="31"/>
  <c r="R51" i="31" s="1"/>
  <c r="L48" i="31"/>
  <c r="L51" i="31" s="1"/>
  <c r="N51" i="31" s="1"/>
  <c r="H48" i="31"/>
  <c r="F48" i="31"/>
  <c r="F51" i="31" s="1"/>
  <c r="H51" i="31" s="1"/>
  <c r="AI46" i="31"/>
  <c r="AH46" i="31"/>
  <c r="AC46" i="31"/>
  <c r="AB46" i="31"/>
  <c r="W46" i="31"/>
  <c r="V46" i="31"/>
  <c r="Q46" i="31"/>
  <c r="P46" i="31"/>
  <c r="K46" i="31"/>
  <c r="J46" i="31"/>
  <c r="E46" i="31"/>
  <c r="D46" i="31"/>
  <c r="B46" i="31"/>
  <c r="AR45" i="31"/>
  <c r="AQ45" i="31"/>
  <c r="AP45" i="31"/>
  <c r="AO45" i="31"/>
  <c r="AN45" i="31"/>
  <c r="AL45" i="31"/>
  <c r="AJ45" i="31"/>
  <c r="AD45" i="31"/>
  <c r="AD46" i="31" s="1"/>
  <c r="X45" i="31"/>
  <c r="Z45" i="31" s="1"/>
  <c r="T45" i="31"/>
  <c r="R45" i="31"/>
  <c r="N45" i="31"/>
  <c r="L45" i="31"/>
  <c r="H45" i="31"/>
  <c r="F45" i="31"/>
  <c r="AQ44" i="31"/>
  <c r="AO44" i="31"/>
  <c r="AN44" i="31"/>
  <c r="AN46" i="31" s="1"/>
  <c r="AL44" i="31"/>
  <c r="AJ44" i="31"/>
  <c r="AF44" i="31"/>
  <c r="AD44" i="31"/>
  <c r="Z44" i="31"/>
  <c r="X44" i="31"/>
  <c r="T44" i="31"/>
  <c r="R44" i="31"/>
  <c r="L44" i="31"/>
  <c r="N44" i="31" s="1"/>
  <c r="F44" i="31"/>
  <c r="F46" i="31" s="1"/>
  <c r="AR43" i="31"/>
  <c r="AQ43" i="31"/>
  <c r="AQ46" i="31" s="1"/>
  <c r="AR46" i="31" s="1"/>
  <c r="AP43" i="31"/>
  <c r="AO43" i="31"/>
  <c r="AO46" i="31" s="1"/>
  <c r="AN43" i="31"/>
  <c r="AL43" i="31"/>
  <c r="AJ43" i="31"/>
  <c r="AJ46" i="31" s="1"/>
  <c r="AD43" i="31"/>
  <c r="AF43" i="31" s="1"/>
  <c r="X43" i="31"/>
  <c r="X46" i="31" s="1"/>
  <c r="R43" i="31"/>
  <c r="T43" i="31" s="1"/>
  <c r="N43" i="31"/>
  <c r="L43" i="31"/>
  <c r="L46" i="31" s="1"/>
  <c r="H43" i="31"/>
  <c r="F43" i="31"/>
  <c r="AK41" i="31"/>
  <c r="AL41" i="31" s="1"/>
  <c r="AJ41" i="31"/>
  <c r="AI41" i="31"/>
  <c r="AH41" i="31"/>
  <c r="AE41" i="31"/>
  <c r="AC41" i="31"/>
  <c r="AB41" i="31"/>
  <c r="Y41" i="31"/>
  <c r="Z41" i="31" s="1"/>
  <c r="X41" i="31"/>
  <c r="W41" i="31"/>
  <c r="V41" i="31"/>
  <c r="S41" i="31"/>
  <c r="Q41" i="31"/>
  <c r="P41" i="31"/>
  <c r="M41" i="31"/>
  <c r="K41" i="31"/>
  <c r="J41" i="31"/>
  <c r="G41" i="31"/>
  <c r="H41" i="31" s="1"/>
  <c r="F41" i="31"/>
  <c r="E41" i="31"/>
  <c r="D41" i="31"/>
  <c r="B41" i="31"/>
  <c r="AQ40" i="31"/>
  <c r="AO40" i="31"/>
  <c r="AN40" i="31"/>
  <c r="AP40" i="31" s="1"/>
  <c r="AR40" i="31" s="1"/>
  <c r="AJ40" i="31"/>
  <c r="AL40" i="31" s="1"/>
  <c r="AF40" i="31"/>
  <c r="AD40" i="31"/>
  <c r="Z40" i="31"/>
  <c r="X40" i="31"/>
  <c r="T40" i="31"/>
  <c r="R40" i="31"/>
  <c r="L40" i="31"/>
  <c r="N40" i="31" s="1"/>
  <c r="F40" i="31"/>
  <c r="H40" i="31" s="1"/>
  <c r="AQ39" i="31"/>
  <c r="AR39" i="31" s="1"/>
  <c r="AP39" i="31"/>
  <c r="AO39" i="31"/>
  <c r="AN39" i="31"/>
  <c r="AN41" i="31" s="1"/>
  <c r="AL39" i="31"/>
  <c r="AJ39" i="31"/>
  <c r="AF39" i="31"/>
  <c r="AD39" i="31"/>
  <c r="X39" i="31"/>
  <c r="Z39" i="31" s="1"/>
  <c r="R39" i="31"/>
  <c r="T39" i="31" s="1"/>
  <c r="L39" i="31"/>
  <c r="N39" i="31" s="1"/>
  <c r="H39" i="31"/>
  <c r="F39" i="31"/>
  <c r="AR38" i="31"/>
  <c r="AQ38" i="31"/>
  <c r="AQ41" i="31" s="1"/>
  <c r="AR41" i="31" s="1"/>
  <c r="AP38" i="31"/>
  <c r="AP41" i="31" s="1"/>
  <c r="AO38" i="31"/>
  <c r="AO41" i="31" s="1"/>
  <c r="AN38" i="31"/>
  <c r="AJ38" i="31"/>
  <c r="AL38" i="31" s="1"/>
  <c r="AD38" i="31"/>
  <c r="AF38" i="31" s="1"/>
  <c r="Z38" i="31"/>
  <c r="X38" i="31"/>
  <c r="T38" i="31"/>
  <c r="R38" i="31"/>
  <c r="R41" i="31" s="1"/>
  <c r="T41" i="31" s="1"/>
  <c r="N38" i="31"/>
  <c r="L38" i="31"/>
  <c r="L41" i="31" s="1"/>
  <c r="F38" i="31"/>
  <c r="H38" i="31" s="1"/>
  <c r="AK36" i="31"/>
  <c r="AI36" i="31"/>
  <c r="AH36" i="31"/>
  <c r="AE36" i="31"/>
  <c r="AF36" i="31" s="1"/>
  <c r="AC36" i="31"/>
  <c r="AB36" i="31"/>
  <c r="Y36" i="31"/>
  <c r="Z36" i="31" s="1"/>
  <c r="W36" i="31"/>
  <c r="V36" i="31"/>
  <c r="S36" i="31"/>
  <c r="Q36" i="31"/>
  <c r="P36" i="31"/>
  <c r="M36" i="31"/>
  <c r="N36" i="31" s="1"/>
  <c r="L36" i="31"/>
  <c r="K36" i="31"/>
  <c r="J36" i="31"/>
  <c r="G36" i="31"/>
  <c r="E36" i="31"/>
  <c r="D36" i="31"/>
  <c r="B36" i="31"/>
  <c r="AQ35" i="31"/>
  <c r="AO35" i="31"/>
  <c r="AO36" i="31" s="1"/>
  <c r="AN35" i="31"/>
  <c r="AN36" i="31" s="1"/>
  <c r="AL35" i="31"/>
  <c r="AJ35" i="31"/>
  <c r="AF35" i="31"/>
  <c r="AD35" i="31"/>
  <c r="Z35" i="31"/>
  <c r="X35" i="31"/>
  <c r="T35" i="31"/>
  <c r="R35" i="31"/>
  <c r="L35" i="31"/>
  <c r="N35" i="31" s="1"/>
  <c r="F35" i="31"/>
  <c r="H35" i="31" s="1"/>
  <c r="AR34" i="31"/>
  <c r="AQ34" i="31"/>
  <c r="AP34" i="31"/>
  <c r="AO34" i="31"/>
  <c r="AN34" i="31"/>
  <c r="AJ34" i="31"/>
  <c r="AL34" i="31" s="1"/>
  <c r="AD34" i="31"/>
  <c r="AF34" i="31" s="1"/>
  <c r="X34" i="31"/>
  <c r="X36" i="31" s="1"/>
  <c r="T34" i="31"/>
  <c r="R34" i="31"/>
  <c r="N34" i="31"/>
  <c r="L34" i="31"/>
  <c r="H34" i="31"/>
  <c r="F34" i="31"/>
  <c r="AQ33" i="31"/>
  <c r="AR33" i="31" s="1"/>
  <c r="AO33" i="31"/>
  <c r="AN33" i="31"/>
  <c r="AP33" i="31" s="1"/>
  <c r="AJ33" i="31"/>
  <c r="AJ36" i="31" s="1"/>
  <c r="AL36" i="31" s="1"/>
  <c r="AF33" i="31"/>
  <c r="AD33" i="31"/>
  <c r="AD36" i="31" s="1"/>
  <c r="Z33" i="31"/>
  <c r="X33" i="31"/>
  <c r="T33" i="31"/>
  <c r="R33" i="31"/>
  <c r="R36" i="31" s="1"/>
  <c r="T36" i="31" s="1"/>
  <c r="N33" i="31"/>
  <c r="L33" i="31"/>
  <c r="F33" i="31"/>
  <c r="F36" i="31" s="1"/>
  <c r="H36" i="31" s="1"/>
  <c r="AK31" i="31"/>
  <c r="AI31" i="31"/>
  <c r="AH31" i="31"/>
  <c r="AE31" i="31"/>
  <c r="AF31" i="31" s="1"/>
  <c r="AC31" i="31"/>
  <c r="AB31" i="31"/>
  <c r="Y31" i="31"/>
  <c r="W31" i="31"/>
  <c r="V31" i="31"/>
  <c r="S31" i="31"/>
  <c r="T31" i="31" s="1"/>
  <c r="Q31" i="31"/>
  <c r="P31" i="31"/>
  <c r="M31" i="31"/>
  <c r="K31" i="31"/>
  <c r="J31" i="31"/>
  <c r="G31" i="31"/>
  <c r="E31" i="31"/>
  <c r="D31" i="31"/>
  <c r="B31" i="31"/>
  <c r="AQ30" i="31"/>
  <c r="AR30" i="31" s="1"/>
  <c r="AP30" i="31"/>
  <c r="AO30" i="31"/>
  <c r="AN30" i="31"/>
  <c r="AL30" i="31"/>
  <c r="AJ30" i="31"/>
  <c r="AF30" i="31"/>
  <c r="AD30" i="31"/>
  <c r="Z30" i="31"/>
  <c r="X30" i="31"/>
  <c r="R30" i="31"/>
  <c r="T30" i="31" s="1"/>
  <c r="N30" i="31"/>
  <c r="L30" i="31"/>
  <c r="H30" i="31"/>
  <c r="F30" i="31"/>
  <c r="AR29" i="31"/>
  <c r="AQ29" i="31"/>
  <c r="AP29" i="31"/>
  <c r="AO29" i="31"/>
  <c r="AN29" i="31"/>
  <c r="AJ29" i="31"/>
  <c r="AL29" i="31" s="1"/>
  <c r="AD29" i="31"/>
  <c r="AD31" i="31" s="1"/>
  <c r="Z29" i="31"/>
  <c r="X29" i="31"/>
  <c r="X31" i="31" s="1"/>
  <c r="Z31" i="31" s="1"/>
  <c r="T29" i="31"/>
  <c r="R29" i="31"/>
  <c r="N29" i="31"/>
  <c r="L29" i="31"/>
  <c r="F29" i="31"/>
  <c r="H29" i="31" s="1"/>
  <c r="AQ28" i="31"/>
  <c r="AO28" i="31"/>
  <c r="AO31" i="31" s="1"/>
  <c r="AN28" i="31"/>
  <c r="AN31" i="31" s="1"/>
  <c r="AL28" i="31"/>
  <c r="AJ28" i="31"/>
  <c r="AJ31" i="31" s="1"/>
  <c r="AL31" i="31" s="1"/>
  <c r="AF28" i="31"/>
  <c r="AD28" i="31"/>
  <c r="Z28" i="31"/>
  <c r="X28" i="31"/>
  <c r="T28" i="31"/>
  <c r="R28" i="31"/>
  <c r="R31" i="31" s="1"/>
  <c r="L28" i="31"/>
  <c r="L31" i="31" s="1"/>
  <c r="N31" i="31" s="1"/>
  <c r="H28" i="31"/>
  <c r="F28" i="31"/>
  <c r="F31" i="31" s="1"/>
  <c r="H31" i="31" s="1"/>
  <c r="AK26" i="31"/>
  <c r="AI26" i="31"/>
  <c r="AH26" i="31"/>
  <c r="AE26" i="31"/>
  <c r="AC26" i="31"/>
  <c r="AB26" i="31"/>
  <c r="Y26" i="31"/>
  <c r="W26" i="31"/>
  <c r="V26" i="31"/>
  <c r="S26" i="31"/>
  <c r="T26" i="31" s="1"/>
  <c r="Q26" i="31"/>
  <c r="P26" i="31"/>
  <c r="M26" i="31"/>
  <c r="K26" i="31"/>
  <c r="J26" i="31"/>
  <c r="G26" i="31"/>
  <c r="E26" i="31"/>
  <c r="D26" i="31"/>
  <c r="B26" i="31"/>
  <c r="AR25" i="31"/>
  <c r="AQ25" i="31"/>
  <c r="AP25" i="31"/>
  <c r="AO25" i="31"/>
  <c r="AN25" i="31"/>
  <c r="AJ25" i="31"/>
  <c r="AL25" i="31" s="1"/>
  <c r="AD25" i="31"/>
  <c r="AD26" i="31" s="1"/>
  <c r="AF26" i="31" s="1"/>
  <c r="X25" i="31"/>
  <c r="Z25" i="31" s="1"/>
  <c r="T25" i="31"/>
  <c r="R25" i="31"/>
  <c r="N25" i="31"/>
  <c r="L25" i="31"/>
  <c r="H25" i="31"/>
  <c r="F25" i="31"/>
  <c r="AQ24" i="31"/>
  <c r="AO24" i="31"/>
  <c r="AN24" i="31"/>
  <c r="AN26" i="31" s="1"/>
  <c r="AL24" i="31"/>
  <c r="AJ24" i="31"/>
  <c r="AF24" i="31"/>
  <c r="AD24" i="31"/>
  <c r="Z24" i="31"/>
  <c r="X24" i="31"/>
  <c r="T24" i="31"/>
  <c r="R24" i="31"/>
  <c r="L24" i="31"/>
  <c r="N24" i="31" s="1"/>
  <c r="F24" i="31"/>
  <c r="H24" i="31" s="1"/>
  <c r="AR23" i="31"/>
  <c r="AQ23" i="31"/>
  <c r="AQ26" i="31" s="1"/>
  <c r="AR26" i="31" s="1"/>
  <c r="AP23" i="31"/>
  <c r="AO23" i="31"/>
  <c r="AO26" i="31" s="1"/>
  <c r="AN23" i="31"/>
  <c r="AL23" i="31"/>
  <c r="AJ23" i="31"/>
  <c r="AJ26" i="31" s="1"/>
  <c r="AD23" i="31"/>
  <c r="AF23" i="31" s="1"/>
  <c r="X23" i="31"/>
  <c r="X26" i="31" s="1"/>
  <c r="Z26" i="31" s="1"/>
  <c r="R23" i="31"/>
  <c r="R26" i="31" s="1"/>
  <c r="N23" i="31"/>
  <c r="L23" i="31"/>
  <c r="L26" i="31" s="1"/>
  <c r="N26" i="31" s="1"/>
  <c r="H23" i="31"/>
  <c r="F23" i="31"/>
  <c r="AK21" i="31"/>
  <c r="AL21" i="31" s="1"/>
  <c r="AJ21" i="31"/>
  <c r="AI21" i="31"/>
  <c r="AH21" i="31"/>
  <c r="AE21" i="31"/>
  <c r="AC21" i="31"/>
  <c r="AB21" i="31"/>
  <c r="Y21" i="31"/>
  <c r="Z21" i="31" s="1"/>
  <c r="X21" i="31"/>
  <c r="W21" i="31"/>
  <c r="V21" i="31"/>
  <c r="S21" i="31"/>
  <c r="Q21" i="31"/>
  <c r="P21" i="31"/>
  <c r="M21" i="31"/>
  <c r="K21" i="31"/>
  <c r="J21" i="31"/>
  <c r="G21" i="31"/>
  <c r="H21" i="31" s="1"/>
  <c r="F21" i="31"/>
  <c r="E21" i="31"/>
  <c r="D21" i="31"/>
  <c r="B21" i="31"/>
  <c r="AQ20" i="31"/>
  <c r="AO20" i="31"/>
  <c r="AN20" i="31"/>
  <c r="AP20" i="31" s="1"/>
  <c r="AR20" i="31" s="1"/>
  <c r="AJ20" i="31"/>
  <c r="AL20" i="31" s="1"/>
  <c r="AF20" i="31"/>
  <c r="AD20" i="31"/>
  <c r="Z20" i="31"/>
  <c r="X20" i="31"/>
  <c r="T20" i="31"/>
  <c r="R20" i="31"/>
  <c r="N20" i="31"/>
  <c r="L20" i="31"/>
  <c r="H20" i="31"/>
  <c r="F20" i="31"/>
  <c r="AQ19" i="31"/>
  <c r="AR19" i="31" s="1"/>
  <c r="AP19" i="31"/>
  <c r="AO19" i="31"/>
  <c r="AN19" i="31"/>
  <c r="AN21" i="31" s="1"/>
  <c r="AL19" i="31"/>
  <c r="AJ19" i="31"/>
  <c r="AF19" i="31"/>
  <c r="AD19" i="31"/>
  <c r="X19" i="31"/>
  <c r="Z19" i="31" s="1"/>
  <c r="R19" i="31"/>
  <c r="T19" i="31" s="1"/>
  <c r="L19" i="31"/>
  <c r="N19" i="31" s="1"/>
  <c r="H19" i="31"/>
  <c r="F19" i="31"/>
  <c r="AR18" i="31"/>
  <c r="AQ18" i="31"/>
  <c r="AQ21" i="31" s="1"/>
  <c r="AP18" i="31"/>
  <c r="AP21" i="31" s="1"/>
  <c r="AO18" i="31"/>
  <c r="AO21" i="31" s="1"/>
  <c r="AN18" i="31"/>
  <c r="AL18" i="31"/>
  <c r="AJ18" i="31"/>
  <c r="AD18" i="31"/>
  <c r="AF18" i="31" s="1"/>
  <c r="Z18" i="31"/>
  <c r="X18" i="31"/>
  <c r="T18" i="31"/>
  <c r="R18" i="31"/>
  <c r="R21" i="31" s="1"/>
  <c r="T21" i="31" s="1"/>
  <c r="N18" i="31"/>
  <c r="L18" i="31"/>
  <c r="L21" i="31" s="1"/>
  <c r="N21" i="31" s="1"/>
  <c r="H18" i="31"/>
  <c r="F18" i="31"/>
  <c r="AK16" i="31"/>
  <c r="AI16" i="31"/>
  <c r="AH16" i="31"/>
  <c r="AE16" i="31"/>
  <c r="AC16" i="31"/>
  <c r="AB16" i="31"/>
  <c r="Y16" i="31"/>
  <c r="W16" i="31"/>
  <c r="V16" i="31"/>
  <c r="S16" i="31"/>
  <c r="Q16" i="31"/>
  <c r="P16" i="31"/>
  <c r="M16" i="31"/>
  <c r="N16" i="31" s="1"/>
  <c r="L16" i="31"/>
  <c r="K16" i="31"/>
  <c r="J16" i="31"/>
  <c r="G16" i="31"/>
  <c r="E16" i="31"/>
  <c r="D16" i="31"/>
  <c r="B16" i="31"/>
  <c r="AQ15" i="31"/>
  <c r="AO15" i="31"/>
  <c r="AO16" i="31" s="1"/>
  <c r="AN15" i="31"/>
  <c r="AP15" i="31" s="1"/>
  <c r="AL15" i="31"/>
  <c r="AJ15" i="31"/>
  <c r="AF15" i="31"/>
  <c r="AD15" i="31"/>
  <c r="Z15" i="31"/>
  <c r="X15" i="31"/>
  <c r="R15" i="31"/>
  <c r="T15" i="31" s="1"/>
  <c r="L15" i="31"/>
  <c r="N15" i="31" s="1"/>
  <c r="F15" i="31"/>
  <c r="H15" i="31" s="1"/>
  <c r="AR14" i="31"/>
  <c r="AQ14" i="31"/>
  <c r="AP14" i="31"/>
  <c r="AO14" i="31"/>
  <c r="AN14" i="31"/>
  <c r="AJ14" i="31"/>
  <c r="AL14" i="31" s="1"/>
  <c r="AD14" i="31"/>
  <c r="AF14" i="31" s="1"/>
  <c r="X14" i="31"/>
  <c r="X16" i="31" s="1"/>
  <c r="T14" i="31"/>
  <c r="R14" i="31"/>
  <c r="N14" i="31"/>
  <c r="L14" i="31"/>
  <c r="H14" i="31"/>
  <c r="F14" i="31"/>
  <c r="AQ13" i="31"/>
  <c r="AO13" i="31"/>
  <c r="AN13" i="31"/>
  <c r="AP13" i="31" s="1"/>
  <c r="AP16" i="31" s="1"/>
  <c r="AJ13" i="31"/>
  <c r="AL13" i="31" s="1"/>
  <c r="AF13" i="31"/>
  <c r="AD13" i="31"/>
  <c r="AD16" i="31" s="1"/>
  <c r="Z13" i="31"/>
  <c r="X13" i="31"/>
  <c r="T13" i="31"/>
  <c r="R13" i="31"/>
  <c r="R16" i="31" s="1"/>
  <c r="T16" i="31" s="1"/>
  <c r="L13" i="31"/>
  <c r="N13" i="31" s="1"/>
  <c r="F13" i="31"/>
  <c r="F16" i="31" s="1"/>
  <c r="H16" i="31" s="1"/>
  <c r="AK11" i="31"/>
  <c r="AI11" i="31"/>
  <c r="AH11" i="31"/>
  <c r="AE11" i="31"/>
  <c r="AC11" i="31"/>
  <c r="AB11" i="31"/>
  <c r="Y11" i="31"/>
  <c r="W11" i="31"/>
  <c r="V11" i="31"/>
  <c r="S11" i="31"/>
  <c r="Q11" i="31"/>
  <c r="P11" i="31"/>
  <c r="M11" i="31"/>
  <c r="K11" i="31"/>
  <c r="J11" i="31"/>
  <c r="G11" i="31"/>
  <c r="E11" i="31"/>
  <c r="D11" i="31"/>
  <c r="B11" i="31"/>
  <c r="AQ10" i="31"/>
  <c r="AR10" i="31" s="1"/>
  <c r="AP10" i="31"/>
  <c r="AO10" i="31"/>
  <c r="AN10" i="31"/>
  <c r="AL10" i="31"/>
  <c r="AJ10" i="31"/>
  <c r="AF10" i="31"/>
  <c r="AD10" i="31"/>
  <c r="X10" i="31"/>
  <c r="Z10" i="31" s="1"/>
  <c r="R10" i="31"/>
  <c r="T10" i="31" s="1"/>
  <c r="N10" i="31"/>
  <c r="L10" i="31"/>
  <c r="H10" i="31"/>
  <c r="F10" i="31"/>
  <c r="AQ9" i="31"/>
  <c r="AO9" i="31"/>
  <c r="AN9" i="31"/>
  <c r="AP9" i="31" s="1"/>
  <c r="AR9" i="31" s="1"/>
  <c r="AJ9" i="31"/>
  <c r="AL9" i="31" s="1"/>
  <c r="AD9" i="31"/>
  <c r="AD11" i="31" s="1"/>
  <c r="Z9" i="31"/>
  <c r="X9" i="31"/>
  <c r="X11" i="31" s="1"/>
  <c r="Z11" i="31" s="1"/>
  <c r="T9" i="31"/>
  <c r="R9" i="31"/>
  <c r="N9" i="31"/>
  <c r="L9" i="31"/>
  <c r="F9" i="31"/>
  <c r="H9" i="31" s="1"/>
  <c r="AQ8" i="31"/>
  <c r="AO8" i="31"/>
  <c r="AO11" i="31" s="1"/>
  <c r="AN8" i="31"/>
  <c r="AN11" i="31" s="1"/>
  <c r="AL8" i="31"/>
  <c r="AJ8" i="31"/>
  <c r="AJ11" i="31" s="1"/>
  <c r="AL11" i="31" s="1"/>
  <c r="AF8" i="31"/>
  <c r="AD8" i="31"/>
  <c r="X8" i="31"/>
  <c r="Z8" i="31" s="1"/>
  <c r="R8" i="31"/>
  <c r="T8" i="31" s="1"/>
  <c r="L8" i="31"/>
  <c r="L11" i="31" s="1"/>
  <c r="N11" i="31" s="1"/>
  <c r="H8" i="31"/>
  <c r="F8" i="31"/>
  <c r="F11" i="31" s="1"/>
  <c r="H11" i="31" s="1"/>
  <c r="AK6" i="31"/>
  <c r="AI6" i="31"/>
  <c r="AH6" i="31"/>
  <c r="AE6" i="31"/>
  <c r="AC6" i="31"/>
  <c r="AB6" i="31"/>
  <c r="Y6" i="31"/>
  <c r="W6" i="31"/>
  <c r="V6" i="31"/>
  <c r="S6" i="31"/>
  <c r="Q6" i="31"/>
  <c r="P6" i="31"/>
  <c r="M6" i="31"/>
  <c r="K6" i="31"/>
  <c r="J6" i="31"/>
  <c r="G6" i="31"/>
  <c r="H6" i="31" s="1"/>
  <c r="E6" i="31"/>
  <c r="D6" i="31"/>
  <c r="B6" i="31"/>
  <c r="AR5" i="31"/>
  <c r="AQ5" i="31"/>
  <c r="AP5" i="31"/>
  <c r="AO5" i="31"/>
  <c r="AN5" i="31"/>
  <c r="AL5" i="31"/>
  <c r="AJ5" i="31"/>
  <c r="AD5" i="31"/>
  <c r="AD6" i="31" s="1"/>
  <c r="AF6" i="31" s="1"/>
  <c r="X5" i="31"/>
  <c r="Z5" i="31" s="1"/>
  <c r="T5" i="31"/>
  <c r="R5" i="31"/>
  <c r="N5" i="31"/>
  <c r="L5" i="31"/>
  <c r="H5" i="31"/>
  <c r="F5" i="31"/>
  <c r="AQ4" i="31"/>
  <c r="AO4" i="31"/>
  <c r="AN4" i="31"/>
  <c r="AN6" i="31" s="1"/>
  <c r="AL4" i="31"/>
  <c r="AJ4" i="31"/>
  <c r="AF4" i="31"/>
  <c r="AD4" i="31"/>
  <c r="Z4" i="31"/>
  <c r="X4" i="31"/>
  <c r="T4" i="31"/>
  <c r="R4" i="31"/>
  <c r="L4" i="31"/>
  <c r="N4" i="31" s="1"/>
  <c r="F4" i="31"/>
  <c r="F6" i="31" s="1"/>
  <c r="AR3" i="31"/>
  <c r="AQ3" i="31"/>
  <c r="AQ6" i="31" s="1"/>
  <c r="AR6" i="31" s="1"/>
  <c r="AP3" i="31"/>
  <c r="AO3" i="31"/>
  <c r="AO6" i="31" s="1"/>
  <c r="AN3" i="31"/>
  <c r="AL3" i="31"/>
  <c r="AJ3" i="31"/>
  <c r="AJ6" i="31" s="1"/>
  <c r="AD3" i="31"/>
  <c r="AF3" i="31" s="1"/>
  <c r="X3" i="31"/>
  <c r="X6" i="31" s="1"/>
  <c r="Z6" i="31" s="1"/>
  <c r="R3" i="31"/>
  <c r="T3" i="31" s="1"/>
  <c r="N3" i="31"/>
  <c r="L3" i="31"/>
  <c r="L6" i="31" s="1"/>
  <c r="N6" i="31" s="1"/>
  <c r="H3" i="31"/>
  <c r="F3" i="31"/>
  <c r="R20" i="30"/>
  <c r="T20" i="30"/>
  <c r="AK96" i="30"/>
  <c r="AI96" i="30"/>
  <c r="AH96" i="30"/>
  <c r="AE96" i="30"/>
  <c r="AC96" i="30"/>
  <c r="AB96" i="30"/>
  <c r="Y96" i="30"/>
  <c r="W96" i="30"/>
  <c r="V96" i="30"/>
  <c r="S96" i="30"/>
  <c r="Q96" i="30"/>
  <c r="P96" i="30"/>
  <c r="M96" i="30"/>
  <c r="K96" i="30"/>
  <c r="J96" i="30"/>
  <c r="G96" i="30"/>
  <c r="E96" i="30"/>
  <c r="D96" i="30"/>
  <c r="B96" i="30"/>
  <c r="AR95" i="30"/>
  <c r="AQ95" i="30"/>
  <c r="AP95" i="30"/>
  <c r="AO95" i="30"/>
  <c r="AN95" i="30"/>
  <c r="AL95" i="30"/>
  <c r="AJ95" i="30"/>
  <c r="AD95" i="30"/>
  <c r="AF95" i="30" s="1"/>
  <c r="Z95" i="30"/>
  <c r="X95" i="30"/>
  <c r="R95" i="30"/>
  <c r="T95" i="30" s="1"/>
  <c r="L95" i="30"/>
  <c r="N95" i="30" s="1"/>
  <c r="H95" i="30"/>
  <c r="F95" i="30"/>
  <c r="AQ94" i="30"/>
  <c r="AO94" i="30"/>
  <c r="AN94" i="30"/>
  <c r="AN96" i="30" s="1"/>
  <c r="AJ94" i="30"/>
  <c r="AL94" i="30" s="1"/>
  <c r="AF94" i="30"/>
  <c r="X94" i="30"/>
  <c r="Z94" i="30" s="1"/>
  <c r="T94" i="30"/>
  <c r="R94" i="30"/>
  <c r="N94" i="30"/>
  <c r="L94" i="30"/>
  <c r="F94" i="30"/>
  <c r="H94" i="30" s="1"/>
  <c r="AQ93" i="30"/>
  <c r="AQ96" i="30" s="1"/>
  <c r="AO93" i="30"/>
  <c r="AO96" i="30" s="1"/>
  <c r="AN93" i="30"/>
  <c r="AL93" i="30"/>
  <c r="AJ93" i="30"/>
  <c r="AJ96" i="30" s="1"/>
  <c r="AD93" i="30"/>
  <c r="AD96" i="30" s="1"/>
  <c r="Z93" i="30"/>
  <c r="X93" i="30"/>
  <c r="X96" i="30" s="1"/>
  <c r="R93" i="30"/>
  <c r="T93" i="30" s="1"/>
  <c r="L93" i="30"/>
  <c r="L96" i="30" s="1"/>
  <c r="H93" i="30"/>
  <c r="F93" i="30"/>
  <c r="F96" i="30" s="1"/>
  <c r="H96" i="30" s="1"/>
  <c r="AK91" i="30"/>
  <c r="AI91" i="30"/>
  <c r="AH91" i="30"/>
  <c r="AF91" i="30"/>
  <c r="AE91" i="30"/>
  <c r="AD91" i="30"/>
  <c r="AC91" i="30"/>
  <c r="AB91" i="30"/>
  <c r="Y91" i="30"/>
  <c r="W91" i="30"/>
  <c r="V91" i="30"/>
  <c r="S91" i="30"/>
  <c r="T91" i="30" s="1"/>
  <c r="R91" i="30"/>
  <c r="Q91" i="30"/>
  <c r="P91" i="30"/>
  <c r="M91" i="30"/>
  <c r="L91" i="30"/>
  <c r="N91" i="30" s="1"/>
  <c r="K91" i="30"/>
  <c r="J91" i="30"/>
  <c r="G91" i="30"/>
  <c r="E91" i="30"/>
  <c r="D91" i="30"/>
  <c r="B91" i="30"/>
  <c r="AQ90" i="30"/>
  <c r="AQ91" i="30" s="1"/>
  <c r="AO90" i="30"/>
  <c r="AO91" i="30" s="1"/>
  <c r="AN90" i="30"/>
  <c r="AP90" i="30" s="1"/>
  <c r="AR90" i="30" s="1"/>
  <c r="AJ90" i="30"/>
  <c r="AL90" i="30" s="1"/>
  <c r="AF90" i="30"/>
  <c r="AD90" i="30"/>
  <c r="X90" i="30"/>
  <c r="Z90" i="30" s="1"/>
  <c r="R90" i="30"/>
  <c r="T90" i="30" s="1"/>
  <c r="N90" i="30"/>
  <c r="L90" i="30"/>
  <c r="H90" i="30"/>
  <c r="F90" i="30"/>
  <c r="AQ89" i="30"/>
  <c r="AO89" i="30"/>
  <c r="AN89" i="30"/>
  <c r="AN91" i="30" s="1"/>
  <c r="AL89" i="30"/>
  <c r="AJ89" i="30"/>
  <c r="AF89" i="30"/>
  <c r="AD89" i="30"/>
  <c r="X89" i="30"/>
  <c r="Z89" i="30" s="1"/>
  <c r="T89" i="30"/>
  <c r="R89" i="30"/>
  <c r="L89" i="30"/>
  <c r="N89" i="30" s="1"/>
  <c r="F89" i="30"/>
  <c r="H89" i="30" s="1"/>
  <c r="AR88" i="30"/>
  <c r="AQ88" i="30"/>
  <c r="AP88" i="30"/>
  <c r="AO88" i="30"/>
  <c r="AN88" i="30"/>
  <c r="AL88" i="30"/>
  <c r="AJ88" i="30"/>
  <c r="AJ91" i="30" s="1"/>
  <c r="AD88" i="30"/>
  <c r="AF88" i="30" s="1"/>
  <c r="Z88" i="30"/>
  <c r="X88" i="30"/>
  <c r="X91" i="30" s="1"/>
  <c r="Z91" i="30" s="1"/>
  <c r="R88" i="30"/>
  <c r="T88" i="30" s="1"/>
  <c r="L88" i="30"/>
  <c r="N88" i="30" s="1"/>
  <c r="H88" i="30"/>
  <c r="F88" i="30"/>
  <c r="F91" i="30" s="1"/>
  <c r="AK86" i="30"/>
  <c r="AL86" i="30" s="1"/>
  <c r="AJ86" i="30"/>
  <c r="AI86" i="30"/>
  <c r="AH86" i="30"/>
  <c r="AE86" i="30"/>
  <c r="AD86" i="30"/>
  <c r="AF86" i="30" s="1"/>
  <c r="AC86" i="30"/>
  <c r="AB86" i="30"/>
  <c r="Y86" i="30"/>
  <c r="W86" i="30"/>
  <c r="V86" i="30"/>
  <c r="S86" i="30"/>
  <c r="T86" i="30" s="1"/>
  <c r="Q86" i="30"/>
  <c r="P86" i="30"/>
  <c r="M86" i="30"/>
  <c r="K86" i="30"/>
  <c r="J86" i="30"/>
  <c r="G86" i="30"/>
  <c r="H86" i="30" s="1"/>
  <c r="E86" i="30"/>
  <c r="D86" i="30"/>
  <c r="B86" i="30"/>
  <c r="AQ85" i="30"/>
  <c r="AO85" i="30"/>
  <c r="AN85" i="30"/>
  <c r="AP85" i="30" s="1"/>
  <c r="AR85" i="30" s="1"/>
  <c r="AJ85" i="30"/>
  <c r="AL85" i="30" s="1"/>
  <c r="AF85" i="30"/>
  <c r="AD85" i="30"/>
  <c r="Z85" i="30"/>
  <c r="X85" i="30"/>
  <c r="R85" i="30"/>
  <c r="T85" i="30" s="1"/>
  <c r="N85" i="30"/>
  <c r="L85" i="30"/>
  <c r="F85" i="30"/>
  <c r="H85" i="30" s="1"/>
  <c r="AQ84" i="30"/>
  <c r="AQ86" i="30" s="1"/>
  <c r="AR86" i="30" s="1"/>
  <c r="AP84" i="30"/>
  <c r="AO84" i="30"/>
  <c r="AN84" i="30"/>
  <c r="AN86" i="30" s="1"/>
  <c r="AL84" i="30"/>
  <c r="AJ84" i="30"/>
  <c r="AF84" i="30"/>
  <c r="AD84" i="30"/>
  <c r="X84" i="30"/>
  <c r="Z84" i="30" s="1"/>
  <c r="T84" i="30"/>
  <c r="R84" i="30"/>
  <c r="L84" i="30"/>
  <c r="N84" i="30" s="1"/>
  <c r="F84" i="30"/>
  <c r="H84" i="30" s="1"/>
  <c r="AQ83" i="30"/>
  <c r="AP83" i="30"/>
  <c r="AR83" i="30" s="1"/>
  <c r="AO83" i="30"/>
  <c r="AO86" i="30" s="1"/>
  <c r="AN83" i="30"/>
  <c r="AJ83" i="30"/>
  <c r="AL83" i="30" s="1"/>
  <c r="AD83" i="30"/>
  <c r="AF83" i="30" s="1"/>
  <c r="Z83" i="30"/>
  <c r="X83" i="30"/>
  <c r="X86" i="30" s="1"/>
  <c r="T83" i="30"/>
  <c r="R83" i="30"/>
  <c r="R86" i="30" s="1"/>
  <c r="L83" i="30"/>
  <c r="N83" i="30" s="1"/>
  <c r="H83" i="30"/>
  <c r="F83" i="30"/>
  <c r="F86" i="30" s="1"/>
  <c r="AK81" i="30"/>
  <c r="AI81" i="30"/>
  <c r="AH81" i="30"/>
  <c r="AE81" i="30"/>
  <c r="AC81" i="30"/>
  <c r="AB81" i="30"/>
  <c r="Y81" i="30"/>
  <c r="W81" i="30"/>
  <c r="V81" i="30"/>
  <c r="S81" i="30"/>
  <c r="T81" i="30" s="1"/>
  <c r="Q81" i="30"/>
  <c r="P81" i="30"/>
  <c r="M81" i="30"/>
  <c r="L81" i="30"/>
  <c r="N81" i="30" s="1"/>
  <c r="K81" i="30"/>
  <c r="J81" i="30"/>
  <c r="G81" i="30"/>
  <c r="E81" i="30"/>
  <c r="D81" i="30"/>
  <c r="B81" i="30"/>
  <c r="AQ80" i="30"/>
  <c r="AO80" i="30"/>
  <c r="AO81" i="30" s="1"/>
  <c r="AN80" i="30"/>
  <c r="AN81" i="30" s="1"/>
  <c r="AJ80" i="30"/>
  <c r="AL80" i="30" s="1"/>
  <c r="AF80" i="30"/>
  <c r="AD80" i="30"/>
  <c r="Z80" i="30"/>
  <c r="X80" i="30"/>
  <c r="T80" i="30"/>
  <c r="R80" i="30"/>
  <c r="N80" i="30"/>
  <c r="L80" i="30"/>
  <c r="F80" i="30"/>
  <c r="H80" i="30" s="1"/>
  <c r="AQ79" i="30"/>
  <c r="AR79" i="30" s="1"/>
  <c r="AO79" i="30"/>
  <c r="AN79" i="30"/>
  <c r="AP79" i="30" s="1"/>
  <c r="AL79" i="30"/>
  <c r="AJ79" i="30"/>
  <c r="AD79" i="30"/>
  <c r="AF79" i="30" s="1"/>
  <c r="X79" i="30"/>
  <c r="Z79" i="30" s="1"/>
  <c r="T79" i="30"/>
  <c r="R79" i="30"/>
  <c r="N79" i="30"/>
  <c r="L79" i="30"/>
  <c r="F79" i="30"/>
  <c r="H79" i="30" s="1"/>
  <c r="AQ78" i="30"/>
  <c r="AO78" i="30"/>
  <c r="AN78" i="30"/>
  <c r="AP78" i="30" s="1"/>
  <c r="AJ78" i="30"/>
  <c r="AJ81" i="30" s="1"/>
  <c r="AD78" i="30"/>
  <c r="AF78" i="30" s="1"/>
  <c r="Z78" i="30"/>
  <c r="X78" i="30"/>
  <c r="X81" i="30" s="1"/>
  <c r="T78" i="30"/>
  <c r="R78" i="30"/>
  <c r="R81" i="30" s="1"/>
  <c r="N78" i="30"/>
  <c r="L78" i="30"/>
  <c r="H78" i="30"/>
  <c r="F78" i="30"/>
  <c r="F81" i="30" s="1"/>
  <c r="H81" i="30" s="1"/>
  <c r="AK76" i="30"/>
  <c r="AI76" i="30"/>
  <c r="AH76" i="30"/>
  <c r="AE76" i="30"/>
  <c r="AC76" i="30"/>
  <c r="AB76" i="30"/>
  <c r="Y76" i="30"/>
  <c r="W76" i="30"/>
  <c r="V76" i="30"/>
  <c r="S76" i="30"/>
  <c r="Q76" i="30"/>
  <c r="P76" i="30"/>
  <c r="M76" i="30"/>
  <c r="K76" i="30"/>
  <c r="J76" i="30"/>
  <c r="G76" i="30"/>
  <c r="E76" i="30"/>
  <c r="D76" i="30"/>
  <c r="B76" i="30"/>
  <c r="AQ75" i="30"/>
  <c r="AO75" i="30"/>
  <c r="AN75" i="30"/>
  <c r="AP75" i="30" s="1"/>
  <c r="AJ75" i="30"/>
  <c r="AL75" i="30" s="1"/>
  <c r="AF75" i="30"/>
  <c r="AD75" i="30"/>
  <c r="X75" i="30"/>
  <c r="Z75" i="30" s="1"/>
  <c r="R75" i="30"/>
  <c r="T75" i="30" s="1"/>
  <c r="N75" i="30"/>
  <c r="L75" i="30"/>
  <c r="H75" i="30"/>
  <c r="F75" i="30"/>
  <c r="AQ74" i="30"/>
  <c r="AR74" i="30" s="1"/>
  <c r="AP74" i="30"/>
  <c r="AO74" i="30"/>
  <c r="AN74" i="30"/>
  <c r="AL74" i="30"/>
  <c r="AJ74" i="30"/>
  <c r="AD74" i="30"/>
  <c r="AF74" i="30" s="1"/>
  <c r="X74" i="30"/>
  <c r="Z74" i="30" s="1"/>
  <c r="T74" i="30"/>
  <c r="R74" i="30"/>
  <c r="N74" i="30"/>
  <c r="L74" i="30"/>
  <c r="F74" i="30"/>
  <c r="H74" i="30" s="1"/>
  <c r="AQ73" i="30"/>
  <c r="AO73" i="30"/>
  <c r="AO76" i="30" s="1"/>
  <c r="AN73" i="30"/>
  <c r="AL73" i="30"/>
  <c r="AJ73" i="30"/>
  <c r="AJ76" i="30" s="1"/>
  <c r="AD73" i="30"/>
  <c r="AF73" i="30" s="1"/>
  <c r="Z73" i="30"/>
  <c r="X73" i="30"/>
  <c r="X76" i="30" s="1"/>
  <c r="Z76" i="30" s="1"/>
  <c r="R73" i="30"/>
  <c r="T73" i="30" s="1"/>
  <c r="L73" i="30"/>
  <c r="L76" i="30" s="1"/>
  <c r="H73" i="30"/>
  <c r="F73" i="30"/>
  <c r="F76" i="30" s="1"/>
  <c r="H76" i="30" s="1"/>
  <c r="AK71" i="30"/>
  <c r="AL71" i="30" s="1"/>
  <c r="AI71" i="30"/>
  <c r="AH71" i="30"/>
  <c r="AF71" i="30"/>
  <c r="AE71" i="30"/>
  <c r="AD71" i="30"/>
  <c r="AC71" i="30"/>
  <c r="AB71" i="30"/>
  <c r="Y71" i="30"/>
  <c r="W71" i="30"/>
  <c r="V71" i="30"/>
  <c r="S71" i="30"/>
  <c r="Q71" i="30"/>
  <c r="P71" i="30"/>
  <c r="M71" i="30"/>
  <c r="K71" i="30"/>
  <c r="J71" i="30"/>
  <c r="G71" i="30"/>
  <c r="E71" i="30"/>
  <c r="D71" i="30"/>
  <c r="B71" i="30"/>
  <c r="AQ70" i="30"/>
  <c r="AO70" i="30"/>
  <c r="AN70" i="30"/>
  <c r="AP70" i="30" s="1"/>
  <c r="AR70" i="30" s="1"/>
  <c r="AJ70" i="30"/>
  <c r="AL70" i="30" s="1"/>
  <c r="AF70" i="30"/>
  <c r="AD70" i="30"/>
  <c r="X70" i="30"/>
  <c r="Z70" i="30" s="1"/>
  <c r="R70" i="30"/>
  <c r="T70" i="30" s="1"/>
  <c r="N70" i="30"/>
  <c r="L70" i="30"/>
  <c r="H70" i="30"/>
  <c r="F70" i="30"/>
  <c r="AQ69" i="30"/>
  <c r="AO69" i="30"/>
  <c r="AN69" i="30"/>
  <c r="AN71" i="30" s="1"/>
  <c r="AL69" i="30"/>
  <c r="AJ69" i="30"/>
  <c r="AF69" i="30"/>
  <c r="AD69" i="30"/>
  <c r="X69" i="30"/>
  <c r="Z69" i="30" s="1"/>
  <c r="T69" i="30"/>
  <c r="R69" i="30"/>
  <c r="L69" i="30"/>
  <c r="N69" i="30" s="1"/>
  <c r="F69" i="30"/>
  <c r="H69" i="30" s="1"/>
  <c r="AQ68" i="30"/>
  <c r="AO68" i="30"/>
  <c r="AP68" i="30" s="1"/>
  <c r="AN68" i="30"/>
  <c r="AL68" i="30"/>
  <c r="AJ68" i="30"/>
  <c r="AJ71" i="30" s="1"/>
  <c r="AD68" i="30"/>
  <c r="AF68" i="30" s="1"/>
  <c r="Z68" i="30"/>
  <c r="X68" i="30"/>
  <c r="X71" i="30" s="1"/>
  <c r="Z71" i="30" s="1"/>
  <c r="R68" i="30"/>
  <c r="R71" i="30" s="1"/>
  <c r="L68" i="30"/>
  <c r="N68" i="30" s="1"/>
  <c r="H68" i="30"/>
  <c r="F68" i="30"/>
  <c r="AK66" i="30"/>
  <c r="AL66" i="30" s="1"/>
  <c r="AJ66" i="30"/>
  <c r="AH66" i="30"/>
  <c r="AE66" i="30"/>
  <c r="AC66" i="30"/>
  <c r="AB66" i="30"/>
  <c r="Y66" i="30"/>
  <c r="W66" i="30"/>
  <c r="V66" i="30"/>
  <c r="S66" i="30"/>
  <c r="Q66" i="30"/>
  <c r="P66" i="30"/>
  <c r="M66" i="30"/>
  <c r="K66" i="30"/>
  <c r="J66" i="30"/>
  <c r="G66" i="30"/>
  <c r="E66" i="30"/>
  <c r="D66" i="30"/>
  <c r="B66" i="30"/>
  <c r="AQ65" i="30"/>
  <c r="AR65" i="30" s="1"/>
  <c r="AP65" i="30"/>
  <c r="AO65" i="30"/>
  <c r="AN65" i="30"/>
  <c r="AL65" i="30"/>
  <c r="AJ65" i="30"/>
  <c r="AD65" i="30"/>
  <c r="AF65" i="30" s="1"/>
  <c r="X65" i="30"/>
  <c r="Z65" i="30" s="1"/>
  <c r="T65" i="30"/>
  <c r="R65" i="30"/>
  <c r="N65" i="30"/>
  <c r="L65" i="30"/>
  <c r="F65" i="30"/>
  <c r="H65" i="30" s="1"/>
  <c r="AQ64" i="30"/>
  <c r="AO64" i="30"/>
  <c r="AP64" i="30" s="1"/>
  <c r="AR64" i="30" s="1"/>
  <c r="AN64" i="30"/>
  <c r="AL64" i="30"/>
  <c r="AJ64" i="30"/>
  <c r="AD64" i="30"/>
  <c r="AF64" i="30" s="1"/>
  <c r="Z64" i="30"/>
  <c r="X64" i="30"/>
  <c r="R64" i="30"/>
  <c r="T64" i="30" s="1"/>
  <c r="L64" i="30"/>
  <c r="N64" i="30" s="1"/>
  <c r="F64" i="30"/>
  <c r="H64" i="30" s="1"/>
  <c r="AQ63" i="30"/>
  <c r="AO63" i="30"/>
  <c r="AN63" i="30"/>
  <c r="AP63" i="30" s="1"/>
  <c r="AJ63" i="30"/>
  <c r="AL63" i="30" s="1"/>
  <c r="AF63" i="30"/>
  <c r="AD63" i="30"/>
  <c r="AD66" i="30" s="1"/>
  <c r="AF66" i="30" s="1"/>
  <c r="X63" i="30"/>
  <c r="X66" i="30" s="1"/>
  <c r="Z66" i="30" s="1"/>
  <c r="R63" i="30"/>
  <c r="T63" i="30" s="1"/>
  <c r="N63" i="30"/>
  <c r="L63" i="30"/>
  <c r="L66" i="30" s="1"/>
  <c r="F63" i="30"/>
  <c r="H63" i="30" s="1"/>
  <c r="AK61" i="30"/>
  <c r="AI61" i="30"/>
  <c r="AH61" i="30"/>
  <c r="AE61" i="30"/>
  <c r="AC61" i="30"/>
  <c r="AB61" i="30"/>
  <c r="Y61" i="30"/>
  <c r="Z61" i="30" s="1"/>
  <c r="X61" i="30"/>
  <c r="W61" i="30"/>
  <c r="V61" i="30"/>
  <c r="S61" i="30"/>
  <c r="Q61" i="30"/>
  <c r="P61" i="30"/>
  <c r="M61" i="30"/>
  <c r="K61" i="30"/>
  <c r="J61" i="30"/>
  <c r="G61" i="30"/>
  <c r="H61" i="30" s="1"/>
  <c r="E61" i="30"/>
  <c r="D61" i="30"/>
  <c r="B61" i="30"/>
  <c r="AQ60" i="30"/>
  <c r="AR60" i="30" s="1"/>
  <c r="AO60" i="30"/>
  <c r="AN60" i="30"/>
  <c r="AP60" i="30" s="1"/>
  <c r="AL60" i="30"/>
  <c r="AJ60" i="30"/>
  <c r="AF60" i="30"/>
  <c r="AD60" i="30"/>
  <c r="X60" i="30"/>
  <c r="Z60" i="30" s="1"/>
  <c r="T60" i="30"/>
  <c r="R60" i="30"/>
  <c r="L60" i="30"/>
  <c r="N60" i="30" s="1"/>
  <c r="F60" i="30"/>
  <c r="F61" i="30" s="1"/>
  <c r="AR59" i="30"/>
  <c r="AQ59" i="30"/>
  <c r="AP59" i="30"/>
  <c r="AO59" i="30"/>
  <c r="AN59" i="30"/>
  <c r="AL59" i="30"/>
  <c r="AJ59" i="30"/>
  <c r="AD59" i="30"/>
  <c r="AF59" i="30" s="1"/>
  <c r="Z59" i="30"/>
  <c r="X59" i="30"/>
  <c r="R59" i="30"/>
  <c r="T59" i="30" s="1"/>
  <c r="L59" i="30"/>
  <c r="N59" i="30" s="1"/>
  <c r="H59" i="30"/>
  <c r="F59" i="30"/>
  <c r="AQ58" i="30"/>
  <c r="AQ61" i="30" s="1"/>
  <c r="AO58" i="30"/>
  <c r="AO61" i="30" s="1"/>
  <c r="AN58" i="30"/>
  <c r="AJ58" i="30"/>
  <c r="AJ61" i="30" s="1"/>
  <c r="AL61" i="30" s="1"/>
  <c r="AF58" i="30"/>
  <c r="AD58" i="30"/>
  <c r="AD61" i="30" s="1"/>
  <c r="AF61" i="30" s="1"/>
  <c r="Z58" i="30"/>
  <c r="X58" i="30"/>
  <c r="R58" i="30"/>
  <c r="T58" i="30" s="1"/>
  <c r="N58" i="30"/>
  <c r="L58" i="30"/>
  <c r="L61" i="30" s="1"/>
  <c r="F58" i="30"/>
  <c r="H58" i="30" s="1"/>
  <c r="AK56" i="30"/>
  <c r="AJ56" i="30"/>
  <c r="AL56" i="30" s="1"/>
  <c r="AI56" i="30"/>
  <c r="AH56" i="30"/>
  <c r="AE56" i="30"/>
  <c r="AC56" i="30"/>
  <c r="AB56" i="30"/>
  <c r="Y56" i="30"/>
  <c r="W56" i="30"/>
  <c r="V56" i="30"/>
  <c r="S56" i="30"/>
  <c r="Q56" i="30"/>
  <c r="P56" i="30"/>
  <c r="M56" i="30"/>
  <c r="N56" i="30" s="1"/>
  <c r="K56" i="30"/>
  <c r="J56" i="30"/>
  <c r="G56" i="30"/>
  <c r="E56" i="30"/>
  <c r="D56" i="30"/>
  <c r="B56" i="30"/>
  <c r="AQ55" i="30"/>
  <c r="AR55" i="30" s="1"/>
  <c r="AP55" i="30"/>
  <c r="AO55" i="30"/>
  <c r="AN55" i="30"/>
  <c r="AL55" i="30"/>
  <c r="AJ55" i="30"/>
  <c r="AF55" i="30"/>
  <c r="AD55" i="30"/>
  <c r="Z55" i="30"/>
  <c r="X55" i="30"/>
  <c r="T55" i="30"/>
  <c r="R55" i="30"/>
  <c r="L55" i="30"/>
  <c r="N55" i="30" s="1"/>
  <c r="F55" i="30"/>
  <c r="H55" i="30" s="1"/>
  <c r="AQ54" i="30"/>
  <c r="AP54" i="30"/>
  <c r="AR54" i="30" s="1"/>
  <c r="AO54" i="30"/>
  <c r="AN54" i="30"/>
  <c r="AJ54" i="30"/>
  <c r="AL54" i="30" s="1"/>
  <c r="AD54" i="30"/>
  <c r="AF54" i="30" s="1"/>
  <c r="Z54" i="30"/>
  <c r="X54" i="30"/>
  <c r="T54" i="30"/>
  <c r="R54" i="30"/>
  <c r="L54" i="30"/>
  <c r="N54" i="30" s="1"/>
  <c r="H54" i="30"/>
  <c r="F54" i="30"/>
  <c r="AQ53" i="30"/>
  <c r="AO53" i="30"/>
  <c r="AO56" i="30" s="1"/>
  <c r="AN53" i="30"/>
  <c r="AN56" i="30" s="1"/>
  <c r="AJ53" i="30"/>
  <c r="AL53" i="30" s="1"/>
  <c r="AF53" i="30"/>
  <c r="AD53" i="30"/>
  <c r="AD56" i="30" s="1"/>
  <c r="Z53" i="30"/>
  <c r="X53" i="30"/>
  <c r="X56" i="30" s="1"/>
  <c r="R53" i="30"/>
  <c r="T53" i="30" s="1"/>
  <c r="N53" i="30"/>
  <c r="L53" i="30"/>
  <c r="L56" i="30" s="1"/>
  <c r="F53" i="30"/>
  <c r="F56" i="30" s="1"/>
  <c r="AK51" i="30"/>
  <c r="AI51" i="30"/>
  <c r="AH51" i="30"/>
  <c r="AE51" i="30"/>
  <c r="AF51" i="30" s="1"/>
  <c r="AC51" i="30"/>
  <c r="AB51" i="30"/>
  <c r="Y51" i="30"/>
  <c r="Z51" i="30" s="1"/>
  <c r="W51" i="30"/>
  <c r="V51" i="30"/>
  <c r="S51" i="30"/>
  <c r="Q51" i="30"/>
  <c r="P51" i="30"/>
  <c r="M51" i="30"/>
  <c r="K51" i="30"/>
  <c r="J51" i="30"/>
  <c r="G51" i="30"/>
  <c r="H51" i="30" s="1"/>
  <c r="E51" i="30"/>
  <c r="D51" i="30"/>
  <c r="B51" i="30"/>
  <c r="AQ50" i="30"/>
  <c r="AO50" i="30"/>
  <c r="AN50" i="30"/>
  <c r="AP50" i="30" s="1"/>
  <c r="AL50" i="30"/>
  <c r="AJ50" i="30"/>
  <c r="AD50" i="30"/>
  <c r="AF50" i="30" s="1"/>
  <c r="X50" i="30"/>
  <c r="X51" i="30" s="1"/>
  <c r="T50" i="30"/>
  <c r="R50" i="30"/>
  <c r="N50" i="30"/>
  <c r="L50" i="30"/>
  <c r="F50" i="30"/>
  <c r="H50" i="30" s="1"/>
  <c r="AQ49" i="30"/>
  <c r="AO49" i="30"/>
  <c r="AN49" i="30"/>
  <c r="AP49" i="30" s="1"/>
  <c r="AR49" i="30" s="1"/>
  <c r="AJ49" i="30"/>
  <c r="AL49" i="30" s="1"/>
  <c r="AD49" i="30"/>
  <c r="AF49" i="30" s="1"/>
  <c r="Z49" i="30"/>
  <c r="X49" i="30"/>
  <c r="T49" i="30"/>
  <c r="R49" i="30"/>
  <c r="N49" i="30"/>
  <c r="L49" i="30"/>
  <c r="H49" i="30"/>
  <c r="F49" i="30"/>
  <c r="AQ48" i="30"/>
  <c r="AQ51" i="30" s="1"/>
  <c r="AO48" i="30"/>
  <c r="AO51" i="30" s="1"/>
  <c r="AN48" i="30"/>
  <c r="AJ48" i="30"/>
  <c r="AL48" i="30" s="1"/>
  <c r="AF48" i="30"/>
  <c r="AD48" i="30"/>
  <c r="AD51" i="30" s="1"/>
  <c r="X48" i="30"/>
  <c r="Z48" i="30" s="1"/>
  <c r="R48" i="30"/>
  <c r="T48" i="30" s="1"/>
  <c r="L48" i="30"/>
  <c r="L51" i="30" s="1"/>
  <c r="F48" i="30"/>
  <c r="F51" i="30" s="1"/>
  <c r="AI46" i="30"/>
  <c r="AH46" i="30"/>
  <c r="AC46" i="30"/>
  <c r="AB46" i="30"/>
  <c r="W46" i="30"/>
  <c r="V46" i="30"/>
  <c r="Q46" i="30"/>
  <c r="P46" i="30"/>
  <c r="K46" i="30"/>
  <c r="J46" i="30"/>
  <c r="F46" i="30"/>
  <c r="E46" i="30"/>
  <c r="D46" i="30"/>
  <c r="B46" i="30"/>
  <c r="AQ45" i="30"/>
  <c r="AR45" i="30" s="1"/>
  <c r="AP45" i="30"/>
  <c r="AO45" i="30"/>
  <c r="AN45" i="30"/>
  <c r="AL45" i="30"/>
  <c r="AJ45" i="30"/>
  <c r="AD45" i="30"/>
  <c r="AD46" i="30" s="1"/>
  <c r="X45" i="30"/>
  <c r="Z45" i="30" s="1"/>
  <c r="T45" i="30"/>
  <c r="R45" i="30"/>
  <c r="N45" i="30"/>
  <c r="L45" i="30"/>
  <c r="F45" i="30"/>
  <c r="H45" i="30" s="1"/>
  <c r="AQ44" i="30"/>
  <c r="AO44" i="30"/>
  <c r="AP44" i="30" s="1"/>
  <c r="AR44" i="30" s="1"/>
  <c r="AN44" i="30"/>
  <c r="AN46" i="30" s="1"/>
  <c r="AL44" i="30"/>
  <c r="AJ44" i="30"/>
  <c r="AD44" i="30"/>
  <c r="AF44" i="30" s="1"/>
  <c r="Z44" i="30"/>
  <c r="X44" i="30"/>
  <c r="R44" i="30"/>
  <c r="T44" i="30" s="1"/>
  <c r="L44" i="30"/>
  <c r="N44" i="30" s="1"/>
  <c r="H44" i="30"/>
  <c r="F44" i="30"/>
  <c r="AQ43" i="30"/>
  <c r="AO43" i="30"/>
  <c r="AO46" i="30" s="1"/>
  <c r="AN43" i="30"/>
  <c r="AP43" i="30" s="1"/>
  <c r="AJ43" i="30"/>
  <c r="AL43" i="30" s="1"/>
  <c r="AF43" i="30"/>
  <c r="AD43" i="30"/>
  <c r="X43" i="30"/>
  <c r="X46" i="30" s="1"/>
  <c r="R43" i="30"/>
  <c r="T43" i="30" s="1"/>
  <c r="N43" i="30"/>
  <c r="L43" i="30"/>
  <c r="L46" i="30" s="1"/>
  <c r="H43" i="30"/>
  <c r="F43" i="30"/>
  <c r="AK41" i="30"/>
  <c r="AI41" i="30"/>
  <c r="AH41" i="30"/>
  <c r="AE41" i="30"/>
  <c r="AC41" i="30"/>
  <c r="AB41" i="30"/>
  <c r="Y41" i="30"/>
  <c r="Z41" i="30" s="1"/>
  <c r="X41" i="30"/>
  <c r="W41" i="30"/>
  <c r="V41" i="30"/>
  <c r="S41" i="30"/>
  <c r="Q41" i="30"/>
  <c r="P41" i="30"/>
  <c r="M41" i="30"/>
  <c r="N41" i="30" s="1"/>
  <c r="K41" i="30"/>
  <c r="J41" i="30"/>
  <c r="G41" i="30"/>
  <c r="H41" i="30" s="1"/>
  <c r="E41" i="30"/>
  <c r="D41" i="30"/>
  <c r="B41" i="30"/>
  <c r="AQ40" i="30"/>
  <c r="AO40" i="30"/>
  <c r="AN40" i="30"/>
  <c r="AP40" i="30" s="1"/>
  <c r="AL40" i="30"/>
  <c r="AJ40" i="30"/>
  <c r="AF40" i="30"/>
  <c r="AD40" i="30"/>
  <c r="X40" i="30"/>
  <c r="Z40" i="30" s="1"/>
  <c r="T40" i="30"/>
  <c r="R40" i="30"/>
  <c r="N40" i="30"/>
  <c r="L40" i="30"/>
  <c r="F40" i="30"/>
  <c r="F41" i="30" s="1"/>
  <c r="AQ39" i="30"/>
  <c r="AR39" i="30" s="1"/>
  <c r="AP39" i="30"/>
  <c r="AO39" i="30"/>
  <c r="AN39" i="30"/>
  <c r="AL39" i="30"/>
  <c r="AJ39" i="30"/>
  <c r="AD39" i="30"/>
  <c r="AF39" i="30" s="1"/>
  <c r="X39" i="30"/>
  <c r="Z39" i="30" s="1"/>
  <c r="R39" i="30"/>
  <c r="T39" i="30" s="1"/>
  <c r="L39" i="30"/>
  <c r="N39" i="30" s="1"/>
  <c r="H39" i="30"/>
  <c r="F39" i="30"/>
  <c r="AQ38" i="30"/>
  <c r="AO38" i="30"/>
  <c r="AO41" i="30" s="1"/>
  <c r="AN38" i="30"/>
  <c r="AP38" i="30" s="1"/>
  <c r="AJ38" i="30"/>
  <c r="AJ41" i="30" s="1"/>
  <c r="AL41" i="30" s="1"/>
  <c r="AF38" i="30"/>
  <c r="AD38" i="30"/>
  <c r="AD41" i="30" s="1"/>
  <c r="Z38" i="30"/>
  <c r="X38" i="30"/>
  <c r="R38" i="30"/>
  <c r="T38" i="30" s="1"/>
  <c r="N38" i="30"/>
  <c r="L38" i="30"/>
  <c r="L41" i="30" s="1"/>
  <c r="H38" i="30"/>
  <c r="F38" i="30"/>
  <c r="AK36" i="30"/>
  <c r="AJ36" i="30"/>
  <c r="AL36" i="30" s="1"/>
  <c r="AI36" i="30"/>
  <c r="AH36" i="30"/>
  <c r="AE36" i="30"/>
  <c r="AC36" i="30"/>
  <c r="AB36" i="30"/>
  <c r="Y36" i="30"/>
  <c r="W36" i="30"/>
  <c r="V36" i="30"/>
  <c r="S36" i="30"/>
  <c r="Q36" i="30"/>
  <c r="P36" i="30"/>
  <c r="M36" i="30"/>
  <c r="K36" i="30"/>
  <c r="J36" i="30"/>
  <c r="G36" i="30"/>
  <c r="H36" i="30" s="1"/>
  <c r="E36" i="30"/>
  <c r="D36" i="30"/>
  <c r="B36" i="30"/>
  <c r="AQ35" i="30"/>
  <c r="AR35" i="30" s="1"/>
  <c r="AP35" i="30"/>
  <c r="AO35" i="30"/>
  <c r="AN35" i="30"/>
  <c r="AL35" i="30"/>
  <c r="AJ35" i="30"/>
  <c r="AF35" i="30"/>
  <c r="AD35" i="30"/>
  <c r="X35" i="30"/>
  <c r="Z35" i="30" s="1"/>
  <c r="R35" i="30"/>
  <c r="T35" i="30" s="1"/>
  <c r="L35" i="30"/>
  <c r="N35" i="30" s="1"/>
  <c r="F35" i="30"/>
  <c r="H35" i="30" s="1"/>
  <c r="AQ34" i="30"/>
  <c r="AP34" i="30"/>
  <c r="AR34" i="30" s="1"/>
  <c r="AO34" i="30"/>
  <c r="AN34" i="30"/>
  <c r="AJ34" i="30"/>
  <c r="AL34" i="30" s="1"/>
  <c r="AD34" i="30"/>
  <c r="AF34" i="30" s="1"/>
  <c r="Z34" i="30"/>
  <c r="X34" i="30"/>
  <c r="T34" i="30"/>
  <c r="R34" i="30"/>
  <c r="L34" i="30"/>
  <c r="N34" i="30" s="1"/>
  <c r="H34" i="30"/>
  <c r="F34" i="30"/>
  <c r="AQ33" i="30"/>
  <c r="AO33" i="30"/>
  <c r="AO36" i="30" s="1"/>
  <c r="AN33" i="30"/>
  <c r="AN36" i="30" s="1"/>
  <c r="AJ33" i="30"/>
  <c r="AL33" i="30" s="1"/>
  <c r="AF33" i="30"/>
  <c r="AD33" i="30"/>
  <c r="AD36" i="30" s="1"/>
  <c r="AF36" i="30" s="1"/>
  <c r="Z33" i="30"/>
  <c r="X33" i="30"/>
  <c r="X36" i="30" s="1"/>
  <c r="T33" i="30"/>
  <c r="R33" i="30"/>
  <c r="R36" i="30" s="1"/>
  <c r="T36" i="30" s="1"/>
  <c r="N33" i="30"/>
  <c r="L33" i="30"/>
  <c r="L36" i="30" s="1"/>
  <c r="F33" i="30"/>
  <c r="F36" i="30" s="1"/>
  <c r="AK31" i="30"/>
  <c r="AI31" i="30"/>
  <c r="AH31" i="30"/>
  <c r="AE31" i="30"/>
  <c r="AF31" i="30" s="1"/>
  <c r="AC31" i="30"/>
  <c r="AB31" i="30"/>
  <c r="Y31" i="30"/>
  <c r="W31" i="30"/>
  <c r="V31" i="30"/>
  <c r="S31" i="30"/>
  <c r="Q31" i="30"/>
  <c r="P31" i="30"/>
  <c r="M31" i="30"/>
  <c r="K31" i="30"/>
  <c r="J31" i="30"/>
  <c r="G31" i="30"/>
  <c r="E31" i="30"/>
  <c r="D31" i="30"/>
  <c r="B31" i="30"/>
  <c r="AQ30" i="30"/>
  <c r="AR30" i="30" s="1"/>
  <c r="AO30" i="30"/>
  <c r="AN30" i="30"/>
  <c r="AP30" i="30" s="1"/>
  <c r="AL30" i="30"/>
  <c r="AJ30" i="30"/>
  <c r="AD30" i="30"/>
  <c r="AF30" i="30" s="1"/>
  <c r="X30" i="30"/>
  <c r="X31" i="30" s="1"/>
  <c r="T30" i="30"/>
  <c r="R30" i="30"/>
  <c r="N30" i="30"/>
  <c r="L30" i="30"/>
  <c r="F30" i="30"/>
  <c r="H30" i="30" s="1"/>
  <c r="AQ29" i="30"/>
  <c r="AO29" i="30"/>
  <c r="AP29" i="30" s="1"/>
  <c r="AN29" i="30"/>
  <c r="AJ29" i="30"/>
  <c r="AL29" i="30" s="1"/>
  <c r="AD29" i="30"/>
  <c r="AF29" i="30" s="1"/>
  <c r="Z29" i="30"/>
  <c r="X29" i="30"/>
  <c r="T29" i="30"/>
  <c r="R29" i="30"/>
  <c r="L29" i="30"/>
  <c r="N29" i="30" s="1"/>
  <c r="H29" i="30"/>
  <c r="F29" i="30"/>
  <c r="AQ28" i="30"/>
  <c r="AO28" i="30"/>
  <c r="AO31" i="30" s="1"/>
  <c r="AN28" i="30"/>
  <c r="AP28" i="30" s="1"/>
  <c r="AP31" i="30" s="1"/>
  <c r="AJ28" i="30"/>
  <c r="AL28" i="30" s="1"/>
  <c r="AF28" i="30"/>
  <c r="AD28" i="30"/>
  <c r="AD31" i="30" s="1"/>
  <c r="X28" i="30"/>
  <c r="Z28" i="30" s="1"/>
  <c r="R28" i="30"/>
  <c r="T28" i="30" s="1"/>
  <c r="N28" i="30"/>
  <c r="L28" i="30"/>
  <c r="L31" i="30" s="1"/>
  <c r="H28" i="30"/>
  <c r="F28" i="30"/>
  <c r="F31" i="30" s="1"/>
  <c r="AK26" i="30"/>
  <c r="AI26" i="30"/>
  <c r="AH26" i="30"/>
  <c r="AE26" i="30"/>
  <c r="AC26" i="30"/>
  <c r="AB26" i="30"/>
  <c r="Y26" i="30"/>
  <c r="W26" i="30"/>
  <c r="V26" i="30"/>
  <c r="S26" i="30"/>
  <c r="Q26" i="30"/>
  <c r="P26" i="30"/>
  <c r="M26" i="30"/>
  <c r="K26" i="30"/>
  <c r="J26" i="30"/>
  <c r="G26" i="30"/>
  <c r="H26" i="30" s="1"/>
  <c r="F26" i="30"/>
  <c r="E26" i="30"/>
  <c r="D26" i="30"/>
  <c r="B26" i="30"/>
  <c r="AQ25" i="30"/>
  <c r="AR25" i="30" s="1"/>
  <c r="AP25" i="30"/>
  <c r="AO25" i="30"/>
  <c r="AN25" i="30"/>
  <c r="AL25" i="30"/>
  <c r="AJ25" i="30"/>
  <c r="AD25" i="30"/>
  <c r="AF25" i="30" s="1"/>
  <c r="X25" i="30"/>
  <c r="Z25" i="30" s="1"/>
  <c r="T25" i="30"/>
  <c r="R25" i="30"/>
  <c r="N25" i="30"/>
  <c r="L25" i="30"/>
  <c r="F25" i="30"/>
  <c r="H25" i="30" s="1"/>
  <c r="AQ24" i="30"/>
  <c r="AO24" i="30"/>
  <c r="AP24" i="30" s="1"/>
  <c r="AN24" i="30"/>
  <c r="AL24" i="30"/>
  <c r="AJ24" i="30"/>
  <c r="AD24" i="30"/>
  <c r="AF24" i="30" s="1"/>
  <c r="Z24" i="30"/>
  <c r="X24" i="30"/>
  <c r="R24" i="30"/>
  <c r="T24" i="30" s="1"/>
  <c r="L24" i="30"/>
  <c r="N24" i="30" s="1"/>
  <c r="H24" i="30"/>
  <c r="F24" i="30"/>
  <c r="AQ23" i="30"/>
  <c r="AO23" i="30"/>
  <c r="AO26" i="30" s="1"/>
  <c r="AN23" i="30"/>
  <c r="AP23" i="30" s="1"/>
  <c r="AJ23" i="30"/>
  <c r="AL23" i="30" s="1"/>
  <c r="AF23" i="30"/>
  <c r="AD23" i="30"/>
  <c r="AD26" i="30" s="1"/>
  <c r="X23" i="30"/>
  <c r="X26" i="30" s="1"/>
  <c r="R23" i="30"/>
  <c r="T23" i="30" s="1"/>
  <c r="N23" i="30"/>
  <c r="L23" i="30"/>
  <c r="L26" i="30" s="1"/>
  <c r="H23" i="30"/>
  <c r="F23" i="30"/>
  <c r="AK21" i="30"/>
  <c r="AI21" i="30"/>
  <c r="AH21" i="30"/>
  <c r="AE21" i="30"/>
  <c r="AC21" i="30"/>
  <c r="AB21" i="30"/>
  <c r="Y21" i="30"/>
  <c r="W21" i="30"/>
  <c r="V21" i="30"/>
  <c r="S21" i="30"/>
  <c r="Q21" i="30"/>
  <c r="P21" i="30"/>
  <c r="M21" i="30"/>
  <c r="K21" i="30"/>
  <c r="J21" i="30"/>
  <c r="G21" i="30"/>
  <c r="E21" i="30"/>
  <c r="D21" i="30"/>
  <c r="B21" i="30"/>
  <c r="AQ20" i="30"/>
  <c r="AO20" i="30"/>
  <c r="AN20" i="30"/>
  <c r="AL20" i="30"/>
  <c r="AJ20" i="30"/>
  <c r="AD20" i="30"/>
  <c r="AF20" i="30" s="1"/>
  <c r="X20" i="30"/>
  <c r="Z20" i="30" s="1"/>
  <c r="L20" i="30"/>
  <c r="N20" i="30" s="1"/>
  <c r="F20" i="30"/>
  <c r="H20" i="30" s="1"/>
  <c r="AQ19" i="30"/>
  <c r="AO19" i="30"/>
  <c r="AN19" i="30"/>
  <c r="AJ19" i="30"/>
  <c r="AF19" i="30"/>
  <c r="AD19" i="30"/>
  <c r="X19" i="30"/>
  <c r="Z19" i="30" s="1"/>
  <c r="R19" i="30"/>
  <c r="T19" i="30" s="1"/>
  <c r="L19" i="30"/>
  <c r="N19" i="30" s="1"/>
  <c r="H19" i="30"/>
  <c r="F19" i="30"/>
  <c r="F21" i="30" s="1"/>
  <c r="AQ18" i="30"/>
  <c r="AO18" i="30"/>
  <c r="AN18" i="30"/>
  <c r="AJ18" i="30"/>
  <c r="AL18" i="30" s="1"/>
  <c r="AD18" i="30"/>
  <c r="X18" i="30"/>
  <c r="Z18" i="30" s="1"/>
  <c r="R18" i="30"/>
  <c r="T18" i="30" s="1"/>
  <c r="L18" i="30"/>
  <c r="H18" i="30"/>
  <c r="F18" i="30"/>
  <c r="AK16" i="30"/>
  <c r="AI16" i="30"/>
  <c r="AH16" i="30"/>
  <c r="AE16" i="30"/>
  <c r="AC16" i="30"/>
  <c r="AB16" i="30"/>
  <c r="Y16" i="30"/>
  <c r="W16" i="30"/>
  <c r="V16" i="30"/>
  <c r="S16" i="30"/>
  <c r="Q16" i="30"/>
  <c r="P16" i="30"/>
  <c r="M16" i="30"/>
  <c r="N16" i="30" s="1"/>
  <c r="L16" i="30"/>
  <c r="K16" i="30"/>
  <c r="J16" i="30"/>
  <c r="G16" i="30"/>
  <c r="F16" i="30"/>
  <c r="E16" i="30"/>
  <c r="D16" i="30"/>
  <c r="B16" i="30"/>
  <c r="AQ15" i="30"/>
  <c r="AO15" i="30"/>
  <c r="AN15" i="30"/>
  <c r="AL15" i="30"/>
  <c r="AJ15" i="30"/>
  <c r="AD15" i="30"/>
  <c r="AF15" i="30" s="1"/>
  <c r="Z15" i="30"/>
  <c r="X15" i="30"/>
  <c r="R15" i="30"/>
  <c r="T15" i="30" s="1"/>
  <c r="L15" i="30"/>
  <c r="N15" i="30" s="1"/>
  <c r="H15" i="30"/>
  <c r="F15" i="30"/>
  <c r="AQ14" i="30"/>
  <c r="AO14" i="30"/>
  <c r="AN14" i="30"/>
  <c r="AJ14" i="30"/>
  <c r="AL14" i="30" s="1"/>
  <c r="AF14" i="30"/>
  <c r="AD14" i="30"/>
  <c r="X14" i="30"/>
  <c r="Z14" i="30" s="1"/>
  <c r="R14" i="30"/>
  <c r="T14" i="30" s="1"/>
  <c r="N14" i="30"/>
  <c r="L14" i="30"/>
  <c r="H14" i="30"/>
  <c r="F14" i="30"/>
  <c r="AQ13" i="30"/>
  <c r="AO13" i="30"/>
  <c r="AN13" i="30"/>
  <c r="AJ13" i="30"/>
  <c r="AL13" i="30" s="1"/>
  <c r="AF13" i="30"/>
  <c r="AD13" i="30"/>
  <c r="AD16" i="30" s="1"/>
  <c r="X13" i="30"/>
  <c r="X16" i="30" s="1"/>
  <c r="T13" i="30"/>
  <c r="R13" i="30"/>
  <c r="R16" i="30" s="1"/>
  <c r="N13" i="30"/>
  <c r="L13" i="30"/>
  <c r="F13" i="30"/>
  <c r="H13" i="30" s="1"/>
  <c r="AK11" i="30"/>
  <c r="AI11" i="30"/>
  <c r="AH11" i="30"/>
  <c r="AE11" i="30"/>
  <c r="AC11" i="30"/>
  <c r="AB11" i="30"/>
  <c r="Y11" i="30"/>
  <c r="X11" i="30"/>
  <c r="Z11" i="30" s="1"/>
  <c r="W11" i="30"/>
  <c r="V11" i="30"/>
  <c r="S11" i="30"/>
  <c r="T11" i="30" s="1"/>
  <c r="Q11" i="30"/>
  <c r="P11" i="30"/>
  <c r="M11" i="30"/>
  <c r="K11" i="30"/>
  <c r="J11" i="30"/>
  <c r="G11" i="30"/>
  <c r="E11" i="30"/>
  <c r="D11" i="30"/>
  <c r="B11" i="30"/>
  <c r="AR10" i="30"/>
  <c r="AQ10" i="30"/>
  <c r="AP10" i="30"/>
  <c r="AO10" i="30"/>
  <c r="AN10" i="30"/>
  <c r="AL10" i="30"/>
  <c r="AJ10" i="30"/>
  <c r="AD10" i="30"/>
  <c r="AF10" i="30" s="1"/>
  <c r="X10" i="30"/>
  <c r="Z10" i="30" s="1"/>
  <c r="R10" i="30"/>
  <c r="T10" i="30" s="1"/>
  <c r="L10" i="30"/>
  <c r="N10" i="30" s="1"/>
  <c r="H10" i="30"/>
  <c r="F10" i="30"/>
  <c r="AQ9" i="30"/>
  <c r="AO9" i="30"/>
  <c r="AN9" i="30"/>
  <c r="AP9" i="30" s="1"/>
  <c r="AR9" i="30" s="1"/>
  <c r="AJ9" i="30"/>
  <c r="AL9" i="30" s="1"/>
  <c r="AF9" i="30"/>
  <c r="AD9" i="30"/>
  <c r="Z9" i="30"/>
  <c r="X9" i="30"/>
  <c r="R9" i="30"/>
  <c r="T9" i="30" s="1"/>
  <c r="N9" i="30"/>
  <c r="L9" i="30"/>
  <c r="F9" i="30"/>
  <c r="H9" i="30" s="1"/>
  <c r="AQ8" i="30"/>
  <c r="AQ11" i="30" s="1"/>
  <c r="AO8" i="30"/>
  <c r="AP8" i="30" s="1"/>
  <c r="AP11" i="30" s="1"/>
  <c r="AN8" i="30"/>
  <c r="AN11" i="30" s="1"/>
  <c r="AL8" i="30"/>
  <c r="AJ8" i="30"/>
  <c r="AJ11" i="30" s="1"/>
  <c r="AL11" i="30" s="1"/>
  <c r="AD8" i="30"/>
  <c r="AF8" i="30" s="1"/>
  <c r="X8" i="30"/>
  <c r="Z8" i="30" s="1"/>
  <c r="T8" i="30"/>
  <c r="R8" i="30"/>
  <c r="R11" i="30" s="1"/>
  <c r="L8" i="30"/>
  <c r="L11" i="30" s="1"/>
  <c r="F8" i="30"/>
  <c r="H8" i="30" s="1"/>
  <c r="AK6" i="30"/>
  <c r="AI6" i="30"/>
  <c r="AH6" i="30"/>
  <c r="AE6" i="30"/>
  <c r="AC6" i="30"/>
  <c r="AB6" i="30"/>
  <c r="Y6" i="30"/>
  <c r="W6" i="30"/>
  <c r="V6" i="30"/>
  <c r="S6" i="30"/>
  <c r="Q6" i="30"/>
  <c r="P6" i="30"/>
  <c r="M6" i="30"/>
  <c r="K6" i="30"/>
  <c r="J6" i="30"/>
  <c r="G6" i="30"/>
  <c r="E6" i="30"/>
  <c r="D6" i="30"/>
  <c r="B6" i="30"/>
  <c r="AQ5" i="30"/>
  <c r="AP5" i="30"/>
  <c r="AR5" i="30" s="1"/>
  <c r="AO5" i="30"/>
  <c r="AN5" i="30"/>
  <c r="AJ5" i="30"/>
  <c r="AL5" i="30" s="1"/>
  <c r="AD5" i="30"/>
  <c r="Z5" i="30"/>
  <c r="X5" i="30"/>
  <c r="T5" i="30"/>
  <c r="R5" i="30"/>
  <c r="L5" i="30"/>
  <c r="N5" i="30" s="1"/>
  <c r="H5" i="30"/>
  <c r="F5" i="30"/>
  <c r="AQ4" i="30"/>
  <c r="AO4" i="30"/>
  <c r="AN4" i="30"/>
  <c r="AN6" i="30" s="1"/>
  <c r="AJ4" i="30"/>
  <c r="AL4" i="30" s="1"/>
  <c r="AF4" i="30"/>
  <c r="AD4" i="30"/>
  <c r="Z4" i="30"/>
  <c r="X4" i="30"/>
  <c r="R4" i="30"/>
  <c r="T4" i="30" s="1"/>
  <c r="L4" i="30"/>
  <c r="N4" i="30" s="1"/>
  <c r="F4" i="30"/>
  <c r="H4" i="30" s="1"/>
  <c r="AQ3" i="30"/>
  <c r="AO3" i="30"/>
  <c r="AN3" i="30"/>
  <c r="AL3" i="30"/>
  <c r="AJ3" i="30"/>
  <c r="AJ6" i="30" s="1"/>
  <c r="AD3" i="30"/>
  <c r="AF3" i="30" s="1"/>
  <c r="X3" i="30"/>
  <c r="X6" i="30" s="1"/>
  <c r="T3" i="30"/>
  <c r="R3" i="30"/>
  <c r="R6" i="30" s="1"/>
  <c r="N3" i="30"/>
  <c r="L3" i="30"/>
  <c r="L6" i="30" s="1"/>
  <c r="F3" i="30"/>
  <c r="H3" i="30" s="1"/>
  <c r="AK96" i="29"/>
  <c r="AJ96" i="29"/>
  <c r="AI96" i="29"/>
  <c r="AH96" i="29"/>
  <c r="AE96" i="29"/>
  <c r="AC96" i="29"/>
  <c r="AB96" i="29"/>
  <c r="Y96" i="29"/>
  <c r="W96" i="29"/>
  <c r="V96" i="29"/>
  <c r="S96" i="29"/>
  <c r="Q96" i="29"/>
  <c r="P96" i="29"/>
  <c r="M96" i="29"/>
  <c r="K96" i="29"/>
  <c r="J96" i="29"/>
  <c r="G96" i="29"/>
  <c r="E96" i="29"/>
  <c r="D96" i="29"/>
  <c r="B96" i="29"/>
  <c r="AQ95" i="29"/>
  <c r="AO95" i="29"/>
  <c r="AP95" i="29" s="1"/>
  <c r="AR95" i="29" s="1"/>
  <c r="AN95" i="29"/>
  <c r="AJ95" i="29"/>
  <c r="AL95" i="29" s="1"/>
  <c r="AF95" i="29"/>
  <c r="AD95" i="29"/>
  <c r="X95" i="29"/>
  <c r="Z95" i="29" s="1"/>
  <c r="R95" i="29"/>
  <c r="R96" i="29" s="1"/>
  <c r="T96" i="29" s="1"/>
  <c r="L95" i="29"/>
  <c r="N95" i="29" s="1"/>
  <c r="H95" i="29"/>
  <c r="F95" i="29"/>
  <c r="AQ94" i="29"/>
  <c r="AP94" i="29"/>
  <c r="AO94" i="29"/>
  <c r="AN94" i="29"/>
  <c r="AN96" i="29" s="1"/>
  <c r="AL94" i="29"/>
  <c r="AJ94" i="29"/>
  <c r="AF94" i="29"/>
  <c r="X94" i="29"/>
  <c r="Z94" i="29" s="1"/>
  <c r="T94" i="29"/>
  <c r="R94" i="29"/>
  <c r="L94" i="29"/>
  <c r="N94" i="29" s="1"/>
  <c r="H94" i="29"/>
  <c r="F94" i="29"/>
  <c r="F96" i="29" s="1"/>
  <c r="AQ93" i="29"/>
  <c r="AQ96" i="29" s="1"/>
  <c r="AO93" i="29"/>
  <c r="AN93" i="29"/>
  <c r="AP93" i="29" s="1"/>
  <c r="AP96" i="29" s="1"/>
  <c r="AJ93" i="29"/>
  <c r="AL93" i="29" s="1"/>
  <c r="AD93" i="29"/>
  <c r="AD96" i="29" s="1"/>
  <c r="AF96" i="29" s="1"/>
  <c r="X93" i="29"/>
  <c r="T93" i="29"/>
  <c r="R93" i="29"/>
  <c r="N93" i="29"/>
  <c r="L93" i="29"/>
  <c r="H93" i="29"/>
  <c r="F93" i="29"/>
  <c r="AK91" i="29"/>
  <c r="AI91" i="29"/>
  <c r="AH91" i="29"/>
  <c r="AE91" i="29"/>
  <c r="AC91" i="29"/>
  <c r="AB91" i="29"/>
  <c r="Y91" i="29"/>
  <c r="Z91" i="29" s="1"/>
  <c r="X91" i="29"/>
  <c r="W91" i="29"/>
  <c r="V91" i="29"/>
  <c r="S91" i="29"/>
  <c r="Q91" i="29"/>
  <c r="P91" i="29"/>
  <c r="N91" i="29"/>
  <c r="M91" i="29"/>
  <c r="L91" i="29"/>
  <c r="K91" i="29"/>
  <c r="J91" i="29"/>
  <c r="G91" i="29"/>
  <c r="E91" i="29"/>
  <c r="D91" i="29"/>
  <c r="B91" i="29"/>
  <c r="AQ90" i="29"/>
  <c r="AO90" i="29"/>
  <c r="AN90" i="29"/>
  <c r="AP90" i="29" s="1"/>
  <c r="AL90" i="29"/>
  <c r="AJ90" i="29"/>
  <c r="AD90" i="29"/>
  <c r="AF90" i="29" s="1"/>
  <c r="X90" i="29"/>
  <c r="Z90" i="29" s="1"/>
  <c r="R90" i="29"/>
  <c r="T90" i="29" s="1"/>
  <c r="N90" i="29"/>
  <c r="L90" i="29"/>
  <c r="F90" i="29"/>
  <c r="H90" i="29" s="1"/>
  <c r="AQ89" i="29"/>
  <c r="AO89" i="29"/>
  <c r="AP89" i="29" s="1"/>
  <c r="AR89" i="29" s="1"/>
  <c r="AN89" i="29"/>
  <c r="AL89" i="29"/>
  <c r="AJ89" i="29"/>
  <c r="AD89" i="29"/>
  <c r="AF89" i="29" s="1"/>
  <c r="X89" i="29"/>
  <c r="Z89" i="29" s="1"/>
  <c r="R89" i="29"/>
  <c r="T89" i="29" s="1"/>
  <c r="N89" i="29"/>
  <c r="L89" i="29"/>
  <c r="H89" i="29"/>
  <c r="F89" i="29"/>
  <c r="AQ88" i="29"/>
  <c r="AO88" i="29"/>
  <c r="AP88" i="29" s="1"/>
  <c r="AN88" i="29"/>
  <c r="AJ88" i="29"/>
  <c r="AL88" i="29" s="1"/>
  <c r="AF88" i="29"/>
  <c r="AD88" i="29"/>
  <c r="AD91" i="29" s="1"/>
  <c r="AF91" i="29" s="1"/>
  <c r="X88" i="29"/>
  <c r="Z88" i="29" s="1"/>
  <c r="R88" i="29"/>
  <c r="R91" i="29" s="1"/>
  <c r="T91" i="29" s="1"/>
  <c r="L88" i="29"/>
  <c r="N88" i="29" s="1"/>
  <c r="H88" i="29"/>
  <c r="F88" i="29"/>
  <c r="AL86" i="29"/>
  <c r="AK86" i="29"/>
  <c r="AJ86" i="29"/>
  <c r="AI86" i="29"/>
  <c r="AH86" i="29"/>
  <c r="AE86" i="29"/>
  <c r="AC86" i="29"/>
  <c r="AB86" i="29"/>
  <c r="Y86" i="29"/>
  <c r="W86" i="29"/>
  <c r="V86" i="29"/>
  <c r="S86" i="29"/>
  <c r="Q86" i="29"/>
  <c r="P86" i="29"/>
  <c r="M86" i="29"/>
  <c r="K86" i="29"/>
  <c r="J86" i="29"/>
  <c r="G86" i="29"/>
  <c r="E86" i="29"/>
  <c r="D86" i="29"/>
  <c r="B86" i="29"/>
  <c r="AQ85" i="29"/>
  <c r="AP85" i="29"/>
  <c r="AO85" i="29"/>
  <c r="AN85" i="29"/>
  <c r="AL85" i="29"/>
  <c r="AJ85" i="29"/>
  <c r="AF85" i="29"/>
  <c r="AD85" i="29"/>
  <c r="X85" i="29"/>
  <c r="Z85" i="29" s="1"/>
  <c r="R85" i="29"/>
  <c r="T85" i="29" s="1"/>
  <c r="L85" i="29"/>
  <c r="N85" i="29" s="1"/>
  <c r="H85" i="29"/>
  <c r="F85" i="29"/>
  <c r="AQ84" i="29"/>
  <c r="AP84" i="29"/>
  <c r="AR84" i="29" s="1"/>
  <c r="AO84" i="29"/>
  <c r="AN84" i="29"/>
  <c r="AN86" i="29" s="1"/>
  <c r="AL84" i="29"/>
  <c r="AJ84" i="29"/>
  <c r="AD84" i="29"/>
  <c r="AD86" i="29" s="1"/>
  <c r="AF86" i="29" s="1"/>
  <c r="Z84" i="29"/>
  <c r="X84" i="29"/>
  <c r="X86" i="29" s="1"/>
  <c r="Z86" i="29" s="1"/>
  <c r="R84" i="29"/>
  <c r="T84" i="29" s="1"/>
  <c r="L84" i="29"/>
  <c r="N84" i="29" s="1"/>
  <c r="F84" i="29"/>
  <c r="H84" i="29" s="1"/>
  <c r="AQ83" i="29"/>
  <c r="AO83" i="29"/>
  <c r="AO86" i="29" s="1"/>
  <c r="AN83" i="29"/>
  <c r="AP83" i="29" s="1"/>
  <c r="AR83" i="29" s="1"/>
  <c r="AL83" i="29"/>
  <c r="AJ83" i="29"/>
  <c r="AF83" i="29"/>
  <c r="AD83" i="29"/>
  <c r="Z83" i="29"/>
  <c r="X83" i="29"/>
  <c r="R83" i="29"/>
  <c r="T83" i="29" s="1"/>
  <c r="L83" i="29"/>
  <c r="N83" i="29" s="1"/>
  <c r="F83" i="29"/>
  <c r="AK81" i="29"/>
  <c r="AI81" i="29"/>
  <c r="AH81" i="29"/>
  <c r="AE81" i="29"/>
  <c r="AF81" i="29" s="1"/>
  <c r="AD81" i="29"/>
  <c r="AC81" i="29"/>
  <c r="AB81" i="29"/>
  <c r="Y81" i="29"/>
  <c r="W81" i="29"/>
  <c r="V81" i="29"/>
  <c r="S81" i="29"/>
  <c r="Q81" i="29"/>
  <c r="P81" i="29"/>
  <c r="M81" i="29"/>
  <c r="K81" i="29"/>
  <c r="J81" i="29"/>
  <c r="G81" i="29"/>
  <c r="E81" i="29"/>
  <c r="D81" i="29"/>
  <c r="B81" i="29"/>
  <c r="AQ80" i="29"/>
  <c r="AO80" i="29"/>
  <c r="AN80" i="29"/>
  <c r="AP80" i="29" s="1"/>
  <c r="AR80" i="29" s="1"/>
  <c r="AJ80" i="29"/>
  <c r="AL80" i="29" s="1"/>
  <c r="AF80" i="29"/>
  <c r="AD80" i="29"/>
  <c r="X80" i="29"/>
  <c r="Z80" i="29" s="1"/>
  <c r="T80" i="29"/>
  <c r="R80" i="29"/>
  <c r="L80" i="29"/>
  <c r="N80" i="29" s="1"/>
  <c r="F80" i="29"/>
  <c r="H80" i="29" s="1"/>
  <c r="AQ79" i="29"/>
  <c r="AR79" i="29" s="1"/>
  <c r="AP79" i="29"/>
  <c r="AO79" i="29"/>
  <c r="AN79" i="29"/>
  <c r="AN81" i="29" s="1"/>
  <c r="AJ79" i="29"/>
  <c r="AF79" i="29"/>
  <c r="AD79" i="29"/>
  <c r="Z79" i="29"/>
  <c r="X79" i="29"/>
  <c r="T79" i="29"/>
  <c r="R79" i="29"/>
  <c r="L79" i="29"/>
  <c r="N79" i="29" s="1"/>
  <c r="F79" i="29"/>
  <c r="H79" i="29" s="1"/>
  <c r="AQ78" i="29"/>
  <c r="AO78" i="29"/>
  <c r="AO81" i="29" s="1"/>
  <c r="AN78" i="29"/>
  <c r="AJ78" i="29"/>
  <c r="AL78" i="29" s="1"/>
  <c r="AD78" i="29"/>
  <c r="AF78" i="29" s="1"/>
  <c r="Z78" i="29"/>
  <c r="X78" i="29"/>
  <c r="X81" i="29" s="1"/>
  <c r="R78" i="29"/>
  <c r="R81" i="29" s="1"/>
  <c r="N78" i="29"/>
  <c r="L78" i="29"/>
  <c r="L81" i="29" s="1"/>
  <c r="F78" i="29"/>
  <c r="F81" i="29" s="1"/>
  <c r="AK76" i="29"/>
  <c r="AL76" i="29" s="1"/>
  <c r="AJ76" i="29"/>
  <c r="AI76" i="29"/>
  <c r="AH76" i="29"/>
  <c r="AE76" i="29"/>
  <c r="AC76" i="29"/>
  <c r="AB76" i="29"/>
  <c r="Y76" i="29"/>
  <c r="W76" i="29"/>
  <c r="V76" i="29"/>
  <c r="S76" i="29"/>
  <c r="T76" i="29" s="1"/>
  <c r="Q76" i="29"/>
  <c r="P76" i="29"/>
  <c r="M76" i="29"/>
  <c r="K76" i="29"/>
  <c r="J76" i="29"/>
  <c r="G76" i="29"/>
  <c r="F76" i="29"/>
  <c r="E76" i="29"/>
  <c r="D76" i="29"/>
  <c r="B76" i="29"/>
  <c r="AQ75" i="29"/>
  <c r="AR75" i="29" s="1"/>
  <c r="AO75" i="29"/>
  <c r="AN75" i="29"/>
  <c r="AP75" i="29" s="1"/>
  <c r="AJ75" i="29"/>
  <c r="AL75" i="29" s="1"/>
  <c r="AD75" i="29"/>
  <c r="AF75" i="29" s="1"/>
  <c r="Z75" i="29"/>
  <c r="X75" i="29"/>
  <c r="T75" i="29"/>
  <c r="R75" i="29"/>
  <c r="N75" i="29"/>
  <c r="L75" i="29"/>
  <c r="F75" i="29"/>
  <c r="H75" i="29" s="1"/>
  <c r="AQ74" i="29"/>
  <c r="AQ76" i="29" s="1"/>
  <c r="AO74" i="29"/>
  <c r="AP74" i="29" s="1"/>
  <c r="AN74" i="29"/>
  <c r="AJ74" i="29"/>
  <c r="AL74" i="29" s="1"/>
  <c r="AD74" i="29"/>
  <c r="AF74" i="29" s="1"/>
  <c r="X74" i="29"/>
  <c r="Z74" i="29" s="1"/>
  <c r="T74" i="29"/>
  <c r="R74" i="29"/>
  <c r="L74" i="29"/>
  <c r="L76" i="29" s="1"/>
  <c r="H74" i="29"/>
  <c r="F74" i="29"/>
  <c r="AQ73" i="29"/>
  <c r="AR73" i="29" s="1"/>
  <c r="AO73" i="29"/>
  <c r="AO76" i="29" s="1"/>
  <c r="AN73" i="29"/>
  <c r="AP73" i="29" s="1"/>
  <c r="AP76" i="29" s="1"/>
  <c r="AJ73" i="29"/>
  <c r="AL73" i="29" s="1"/>
  <c r="AD73" i="29"/>
  <c r="AF73" i="29" s="1"/>
  <c r="X73" i="29"/>
  <c r="T73" i="29"/>
  <c r="R73" i="29"/>
  <c r="R76" i="29" s="1"/>
  <c r="N73" i="29"/>
  <c r="L73" i="29"/>
  <c r="H73" i="29"/>
  <c r="F73" i="29"/>
  <c r="AK71" i="29"/>
  <c r="AI71" i="29"/>
  <c r="AH71" i="29"/>
  <c r="AE71" i="29"/>
  <c r="AC71" i="29"/>
  <c r="AB71" i="29"/>
  <c r="Y71" i="29"/>
  <c r="W71" i="29"/>
  <c r="V71" i="29"/>
  <c r="S71" i="29"/>
  <c r="Q71" i="29"/>
  <c r="P71" i="29"/>
  <c r="M71" i="29"/>
  <c r="K71" i="29"/>
  <c r="J71" i="29"/>
  <c r="G71" i="29"/>
  <c r="E71" i="29"/>
  <c r="D71" i="29"/>
  <c r="B71" i="29"/>
  <c r="AQ70" i="29"/>
  <c r="AR70" i="29" s="1"/>
  <c r="AO70" i="29"/>
  <c r="AN70" i="29"/>
  <c r="AP70" i="29" s="1"/>
  <c r="AL70" i="29"/>
  <c r="AJ70" i="29"/>
  <c r="AD70" i="29"/>
  <c r="AF70" i="29" s="1"/>
  <c r="X70" i="29"/>
  <c r="Z70" i="29" s="1"/>
  <c r="R70" i="29"/>
  <c r="T70" i="29" s="1"/>
  <c r="N70" i="29"/>
  <c r="L70" i="29"/>
  <c r="F70" i="29"/>
  <c r="H70" i="29" s="1"/>
  <c r="AQ69" i="29"/>
  <c r="AO69" i="29"/>
  <c r="AP69" i="29" s="1"/>
  <c r="AN69" i="29"/>
  <c r="AL69" i="29"/>
  <c r="AJ69" i="29"/>
  <c r="AD69" i="29"/>
  <c r="AF69" i="29" s="1"/>
  <c r="X69" i="29"/>
  <c r="Z69" i="29" s="1"/>
  <c r="R69" i="29"/>
  <c r="T69" i="29" s="1"/>
  <c r="L69" i="29"/>
  <c r="N69" i="29" s="1"/>
  <c r="H69" i="29"/>
  <c r="F69" i="29"/>
  <c r="AQ68" i="29"/>
  <c r="AO68" i="29"/>
  <c r="AP68" i="29" s="1"/>
  <c r="AN68" i="29"/>
  <c r="AJ68" i="29"/>
  <c r="AL68" i="29" s="1"/>
  <c r="AF68" i="29"/>
  <c r="AD68" i="29"/>
  <c r="X68" i="29"/>
  <c r="Z68" i="29" s="1"/>
  <c r="R68" i="29"/>
  <c r="L68" i="29"/>
  <c r="N68" i="29" s="1"/>
  <c r="F68" i="29"/>
  <c r="H68" i="29" s="1"/>
  <c r="AK66" i="29"/>
  <c r="AH66" i="29"/>
  <c r="AE66" i="29"/>
  <c r="AC66" i="29"/>
  <c r="AB66" i="29"/>
  <c r="Y66" i="29"/>
  <c r="W66" i="29"/>
  <c r="V66" i="29"/>
  <c r="S66" i="29"/>
  <c r="Q66" i="29"/>
  <c r="P66" i="29"/>
  <c r="M66" i="29"/>
  <c r="L66" i="29"/>
  <c r="K66" i="29"/>
  <c r="J66" i="29"/>
  <c r="G66" i="29"/>
  <c r="E66" i="29"/>
  <c r="D66" i="29"/>
  <c r="B66" i="29"/>
  <c r="AQ65" i="29"/>
  <c r="AO65" i="29"/>
  <c r="AN65" i="29"/>
  <c r="AJ65" i="29"/>
  <c r="AL65" i="29" s="1"/>
  <c r="AD65" i="29"/>
  <c r="AF65" i="29" s="1"/>
  <c r="X65" i="29"/>
  <c r="Z65" i="29" s="1"/>
  <c r="T65" i="29"/>
  <c r="R65" i="29"/>
  <c r="L65" i="29"/>
  <c r="N65" i="29" s="1"/>
  <c r="H65" i="29"/>
  <c r="F65" i="29"/>
  <c r="AQ64" i="29"/>
  <c r="AO64" i="29"/>
  <c r="AN64" i="29"/>
  <c r="AJ64" i="29"/>
  <c r="AL64" i="29" s="1"/>
  <c r="AD64" i="29"/>
  <c r="AF64" i="29" s="1"/>
  <c r="X64" i="29"/>
  <c r="Z64" i="29" s="1"/>
  <c r="R64" i="29"/>
  <c r="T64" i="29" s="1"/>
  <c r="N64" i="29"/>
  <c r="L64" i="29"/>
  <c r="H64" i="29"/>
  <c r="F64" i="29"/>
  <c r="AQ63" i="29"/>
  <c r="AO63" i="29"/>
  <c r="AN63" i="29"/>
  <c r="AL63" i="29"/>
  <c r="AJ63" i="29"/>
  <c r="AJ66" i="29" s="1"/>
  <c r="AL66" i="29" s="1"/>
  <c r="AD63" i="29"/>
  <c r="X63" i="29"/>
  <c r="R63" i="29"/>
  <c r="T63" i="29" s="1"/>
  <c r="N63" i="29"/>
  <c r="L63" i="29"/>
  <c r="F63" i="29"/>
  <c r="F66" i="29" s="1"/>
  <c r="AK61" i="29"/>
  <c r="AI61" i="29"/>
  <c r="AH61" i="29"/>
  <c r="AE61" i="29"/>
  <c r="AD61" i="29"/>
  <c r="AC61" i="29"/>
  <c r="AB61" i="29"/>
  <c r="Y61" i="29"/>
  <c r="W61" i="29"/>
  <c r="V61" i="29"/>
  <c r="S61" i="29"/>
  <c r="Q61" i="29"/>
  <c r="P61" i="29"/>
  <c r="M61" i="29"/>
  <c r="K61" i="29"/>
  <c r="J61" i="29"/>
  <c r="G61" i="29"/>
  <c r="E61" i="29"/>
  <c r="D61" i="29"/>
  <c r="B61" i="29"/>
  <c r="AR60" i="29"/>
  <c r="AQ60" i="29"/>
  <c r="AO60" i="29"/>
  <c r="AN60" i="29"/>
  <c r="AP60" i="29" s="1"/>
  <c r="AL60" i="29"/>
  <c r="AJ60" i="29"/>
  <c r="AD60" i="29"/>
  <c r="AF60" i="29" s="1"/>
  <c r="X60" i="29"/>
  <c r="Z60" i="29" s="1"/>
  <c r="R60" i="29"/>
  <c r="T60" i="29" s="1"/>
  <c r="N60" i="29"/>
  <c r="L60" i="29"/>
  <c r="H60" i="29"/>
  <c r="F60" i="29"/>
  <c r="AQ59" i="29"/>
  <c r="AO59" i="29"/>
  <c r="AP59" i="29" s="1"/>
  <c r="AR59" i="29" s="1"/>
  <c r="AN59" i="29"/>
  <c r="AJ59" i="29"/>
  <c r="AL59" i="29" s="1"/>
  <c r="AF59" i="29"/>
  <c r="AD59" i="29"/>
  <c r="X59" i="29"/>
  <c r="Z59" i="29" s="1"/>
  <c r="R59" i="29"/>
  <c r="T59" i="29" s="1"/>
  <c r="L59" i="29"/>
  <c r="N59" i="29" s="1"/>
  <c r="H59" i="29"/>
  <c r="F59" i="29"/>
  <c r="AQ58" i="29"/>
  <c r="AO58" i="29"/>
  <c r="AO61" i="29" s="1"/>
  <c r="AN58" i="29"/>
  <c r="AL58" i="29"/>
  <c r="AJ58" i="29"/>
  <c r="AJ61" i="29" s="1"/>
  <c r="AL61" i="29" s="1"/>
  <c r="AD58" i="29"/>
  <c r="AF58" i="29" s="1"/>
  <c r="X58" i="29"/>
  <c r="X61" i="29" s="1"/>
  <c r="R58" i="29"/>
  <c r="T58" i="29" s="1"/>
  <c r="L58" i="29"/>
  <c r="F58" i="29"/>
  <c r="F61" i="29" s="1"/>
  <c r="AL56" i="29"/>
  <c r="AK56" i="29"/>
  <c r="AJ56" i="29"/>
  <c r="AI56" i="29"/>
  <c r="AH56" i="29"/>
  <c r="AE56" i="29"/>
  <c r="AC56" i="29"/>
  <c r="AB56" i="29"/>
  <c r="Y56" i="29"/>
  <c r="W56" i="29"/>
  <c r="V56" i="29"/>
  <c r="S56" i="29"/>
  <c r="Q56" i="29"/>
  <c r="P56" i="29"/>
  <c r="M56" i="29"/>
  <c r="N56" i="29" s="1"/>
  <c r="K56" i="29"/>
  <c r="J56" i="29"/>
  <c r="G56" i="29"/>
  <c r="E56" i="29"/>
  <c r="D56" i="29"/>
  <c r="B56" i="29"/>
  <c r="AQ55" i="29"/>
  <c r="AP55" i="29"/>
  <c r="AR55" i="29" s="1"/>
  <c r="AO55" i="29"/>
  <c r="AN55" i="29"/>
  <c r="AL55" i="29"/>
  <c r="AJ55" i="29"/>
  <c r="AD55" i="29"/>
  <c r="AF55" i="29" s="1"/>
  <c r="Z55" i="29"/>
  <c r="X55" i="29"/>
  <c r="R55" i="29"/>
  <c r="T55" i="29" s="1"/>
  <c r="L55" i="29"/>
  <c r="N55" i="29" s="1"/>
  <c r="H55" i="29"/>
  <c r="F55" i="29"/>
  <c r="AQ54" i="29"/>
  <c r="AO54" i="29"/>
  <c r="AN54" i="29"/>
  <c r="AL54" i="29"/>
  <c r="AJ54" i="29"/>
  <c r="AF54" i="29"/>
  <c r="AD54" i="29"/>
  <c r="Z54" i="29"/>
  <c r="X54" i="29"/>
  <c r="R54" i="29"/>
  <c r="T54" i="29" s="1"/>
  <c r="L54" i="29"/>
  <c r="N54" i="29" s="1"/>
  <c r="F54" i="29"/>
  <c r="AQ53" i="29"/>
  <c r="AQ56" i="29" s="1"/>
  <c r="AO53" i="29"/>
  <c r="AO56" i="29" s="1"/>
  <c r="AN53" i="29"/>
  <c r="AP53" i="29" s="1"/>
  <c r="AL53" i="29"/>
  <c r="AJ53" i="29"/>
  <c r="AF53" i="29"/>
  <c r="AD53" i="29"/>
  <c r="X53" i="29"/>
  <c r="X56" i="29" s="1"/>
  <c r="T53" i="29"/>
  <c r="R53" i="29"/>
  <c r="R56" i="29" s="1"/>
  <c r="L53" i="29"/>
  <c r="L56" i="29" s="1"/>
  <c r="F53" i="29"/>
  <c r="H53" i="29" s="1"/>
  <c r="AK51" i="29"/>
  <c r="AI51" i="29"/>
  <c r="AH51" i="29"/>
  <c r="AE51" i="29"/>
  <c r="AC51" i="29"/>
  <c r="AB51" i="29"/>
  <c r="Y51" i="29"/>
  <c r="W51" i="29"/>
  <c r="V51" i="29"/>
  <c r="S51" i="29"/>
  <c r="Q51" i="29"/>
  <c r="P51" i="29"/>
  <c r="M51" i="29"/>
  <c r="K51" i="29"/>
  <c r="J51" i="29"/>
  <c r="G51" i="29"/>
  <c r="E51" i="29"/>
  <c r="D51" i="29"/>
  <c r="B51" i="29"/>
  <c r="AQ50" i="29"/>
  <c r="AR50" i="29" s="1"/>
  <c r="AP50" i="29"/>
  <c r="AO50" i="29"/>
  <c r="AN50" i="29"/>
  <c r="AJ50" i="29"/>
  <c r="AL50" i="29" s="1"/>
  <c r="AF50" i="29"/>
  <c r="AD50" i="29"/>
  <c r="Z50" i="29"/>
  <c r="X50" i="29"/>
  <c r="T50" i="29"/>
  <c r="R50" i="29"/>
  <c r="L50" i="29"/>
  <c r="N50" i="29" s="1"/>
  <c r="F50" i="29"/>
  <c r="H50" i="29" s="1"/>
  <c r="AQ49" i="29"/>
  <c r="AR49" i="29" s="1"/>
  <c r="AP49" i="29"/>
  <c r="AO49" i="29"/>
  <c r="AN49" i="29"/>
  <c r="AJ49" i="29"/>
  <c r="AL49" i="29" s="1"/>
  <c r="AD49" i="29"/>
  <c r="AF49" i="29" s="1"/>
  <c r="Z49" i="29"/>
  <c r="X49" i="29"/>
  <c r="R49" i="29"/>
  <c r="T49" i="29" s="1"/>
  <c r="N49" i="29"/>
  <c r="L49" i="29"/>
  <c r="F49" i="29"/>
  <c r="H49" i="29" s="1"/>
  <c r="AQ48" i="29"/>
  <c r="AQ51" i="29" s="1"/>
  <c r="AO48" i="29"/>
  <c r="AO51" i="29" s="1"/>
  <c r="AN48" i="29"/>
  <c r="AJ48" i="29"/>
  <c r="AL48" i="29" s="1"/>
  <c r="AD48" i="29"/>
  <c r="X48" i="29"/>
  <c r="X51" i="29" s="1"/>
  <c r="R48" i="29"/>
  <c r="R51" i="29" s="1"/>
  <c r="L48" i="29"/>
  <c r="L51" i="29" s="1"/>
  <c r="F48" i="29"/>
  <c r="H48" i="29" s="1"/>
  <c r="AI46" i="29"/>
  <c r="AH46" i="29"/>
  <c r="AC46" i="29"/>
  <c r="AB46" i="29"/>
  <c r="W46" i="29"/>
  <c r="V46" i="29"/>
  <c r="R46" i="29"/>
  <c r="Q46" i="29"/>
  <c r="P46" i="29"/>
  <c r="K46" i="29"/>
  <c r="J46" i="29"/>
  <c r="E46" i="29"/>
  <c r="D46" i="29"/>
  <c r="B46" i="29"/>
  <c r="AQ45" i="29"/>
  <c r="AR45" i="29" s="1"/>
  <c r="AO45" i="29"/>
  <c r="AP45" i="29" s="1"/>
  <c r="AN45" i="29"/>
  <c r="AJ45" i="29"/>
  <c r="AL45" i="29" s="1"/>
  <c r="AD45" i="29"/>
  <c r="AF45" i="29" s="1"/>
  <c r="X45" i="29"/>
  <c r="Z45" i="29" s="1"/>
  <c r="T45" i="29"/>
  <c r="R45" i="29"/>
  <c r="L45" i="29"/>
  <c r="N45" i="29" s="1"/>
  <c r="H45" i="29"/>
  <c r="F45" i="29"/>
  <c r="AQ44" i="29"/>
  <c r="AO44" i="29"/>
  <c r="AN44" i="29"/>
  <c r="AP44" i="29" s="1"/>
  <c r="AJ44" i="29"/>
  <c r="AL44" i="29" s="1"/>
  <c r="AD44" i="29"/>
  <c r="AD46" i="29" s="1"/>
  <c r="X44" i="29"/>
  <c r="T44" i="29"/>
  <c r="R44" i="29"/>
  <c r="N44" i="29"/>
  <c r="L44" i="29"/>
  <c r="H44" i="29"/>
  <c r="F44" i="29"/>
  <c r="AQ43" i="29"/>
  <c r="AO43" i="29"/>
  <c r="AN43" i="29"/>
  <c r="AP43" i="29" s="1"/>
  <c r="AP46" i="29" s="1"/>
  <c r="AL43" i="29"/>
  <c r="AJ43" i="29"/>
  <c r="AJ46" i="29" s="1"/>
  <c r="AD43" i="29"/>
  <c r="AF43" i="29" s="1"/>
  <c r="X43" i="29"/>
  <c r="Z43" i="29" s="1"/>
  <c r="R43" i="29"/>
  <c r="T43" i="29" s="1"/>
  <c r="N43" i="29"/>
  <c r="L43" i="29"/>
  <c r="L46" i="29" s="1"/>
  <c r="F43" i="29"/>
  <c r="F46" i="29" s="1"/>
  <c r="AK41" i="29"/>
  <c r="AI41" i="29"/>
  <c r="AH41" i="29"/>
  <c r="AE41" i="29"/>
  <c r="AD41" i="29"/>
  <c r="AC41" i="29"/>
  <c r="AB41" i="29"/>
  <c r="Y41" i="29"/>
  <c r="W41" i="29"/>
  <c r="V41" i="29"/>
  <c r="S41" i="29"/>
  <c r="Q41" i="29"/>
  <c r="P41" i="29"/>
  <c r="M41" i="29"/>
  <c r="K41" i="29"/>
  <c r="J41" i="29"/>
  <c r="G41" i="29"/>
  <c r="H41" i="29" s="1"/>
  <c r="F41" i="29"/>
  <c r="E41" i="29"/>
  <c r="D41" i="29"/>
  <c r="B41" i="29"/>
  <c r="AR40" i="29"/>
  <c r="AQ40" i="29"/>
  <c r="AO40" i="29"/>
  <c r="AN40" i="29"/>
  <c r="AP40" i="29" s="1"/>
  <c r="AL40" i="29"/>
  <c r="AJ40" i="29"/>
  <c r="AD40" i="29"/>
  <c r="AF40" i="29" s="1"/>
  <c r="X40" i="29"/>
  <c r="Z40" i="29" s="1"/>
  <c r="R40" i="29"/>
  <c r="T40" i="29" s="1"/>
  <c r="N40" i="29"/>
  <c r="L40" i="29"/>
  <c r="H40" i="29"/>
  <c r="F40" i="29"/>
  <c r="AQ39" i="29"/>
  <c r="AO39" i="29"/>
  <c r="AN39" i="29"/>
  <c r="AP39" i="29" s="1"/>
  <c r="AJ39" i="29"/>
  <c r="AL39" i="29" s="1"/>
  <c r="AF39" i="29"/>
  <c r="AD39" i="29"/>
  <c r="X39" i="29"/>
  <c r="Z39" i="29" s="1"/>
  <c r="R39" i="29"/>
  <c r="T39" i="29" s="1"/>
  <c r="L39" i="29"/>
  <c r="N39" i="29" s="1"/>
  <c r="H39" i="29"/>
  <c r="F39" i="29"/>
  <c r="AQ38" i="29"/>
  <c r="AO38" i="29"/>
  <c r="AO41" i="29" s="1"/>
  <c r="AN38" i="29"/>
  <c r="AP38" i="29" s="1"/>
  <c r="AP41" i="29" s="1"/>
  <c r="AL38" i="29"/>
  <c r="AJ38" i="29"/>
  <c r="AJ41" i="29" s="1"/>
  <c r="AL41" i="29" s="1"/>
  <c r="AF38" i="29"/>
  <c r="AD38" i="29"/>
  <c r="X38" i="29"/>
  <c r="X41" i="29" s="1"/>
  <c r="R38" i="29"/>
  <c r="T38" i="29" s="1"/>
  <c r="L38" i="29"/>
  <c r="H38" i="29"/>
  <c r="F38" i="29"/>
  <c r="AL36" i="29"/>
  <c r="AK36" i="29"/>
  <c r="AJ36" i="29"/>
  <c r="AI36" i="29"/>
  <c r="AH36" i="29"/>
  <c r="AE36" i="29"/>
  <c r="AC36" i="29"/>
  <c r="AB36" i="29"/>
  <c r="Y36" i="29"/>
  <c r="Z36" i="29" s="1"/>
  <c r="W36" i="29"/>
  <c r="V36" i="29"/>
  <c r="S36" i="29"/>
  <c r="T36" i="29" s="1"/>
  <c r="Q36" i="29"/>
  <c r="P36" i="29"/>
  <c r="M36" i="29"/>
  <c r="K36" i="29"/>
  <c r="J36" i="29"/>
  <c r="G36" i="29"/>
  <c r="E36" i="29"/>
  <c r="D36" i="29"/>
  <c r="B36" i="29"/>
  <c r="AQ35" i="29"/>
  <c r="AR35" i="29" s="1"/>
  <c r="AP35" i="29"/>
  <c r="AO35" i="29"/>
  <c r="AN35" i="29"/>
  <c r="AL35" i="29"/>
  <c r="AJ35" i="29"/>
  <c r="AD35" i="29"/>
  <c r="AF35" i="29" s="1"/>
  <c r="Z35" i="29"/>
  <c r="X35" i="29"/>
  <c r="R35" i="29"/>
  <c r="T35" i="29" s="1"/>
  <c r="L35" i="29"/>
  <c r="N35" i="29" s="1"/>
  <c r="F35" i="29"/>
  <c r="H35" i="29" s="1"/>
  <c r="AQ34" i="29"/>
  <c r="AO34" i="29"/>
  <c r="AN34" i="29"/>
  <c r="AL34" i="29"/>
  <c r="AJ34" i="29"/>
  <c r="AD34" i="29"/>
  <c r="AF34" i="29" s="1"/>
  <c r="Z34" i="29"/>
  <c r="X34" i="29"/>
  <c r="R34" i="29"/>
  <c r="T34" i="29" s="1"/>
  <c r="L34" i="29"/>
  <c r="N34" i="29" s="1"/>
  <c r="F34" i="29"/>
  <c r="AQ33" i="29"/>
  <c r="AQ36" i="29" s="1"/>
  <c r="AO33" i="29"/>
  <c r="AO36" i="29" s="1"/>
  <c r="AN33" i="29"/>
  <c r="AP33" i="29" s="1"/>
  <c r="AJ33" i="29"/>
  <c r="AL33" i="29" s="1"/>
  <c r="AF33" i="29"/>
  <c r="AD33" i="29"/>
  <c r="AD36" i="29" s="1"/>
  <c r="AF36" i="29" s="1"/>
  <c r="X33" i="29"/>
  <c r="X36" i="29" s="1"/>
  <c r="T33" i="29"/>
  <c r="R33" i="29"/>
  <c r="R36" i="29" s="1"/>
  <c r="L33" i="29"/>
  <c r="L36" i="29" s="1"/>
  <c r="F33" i="29"/>
  <c r="H33" i="29" s="1"/>
  <c r="AK31" i="29"/>
  <c r="AI31" i="29"/>
  <c r="AH31" i="29"/>
  <c r="AE31" i="29"/>
  <c r="AC31" i="29"/>
  <c r="AB31" i="29"/>
  <c r="Y31" i="29"/>
  <c r="Z31" i="29" s="1"/>
  <c r="X31" i="29"/>
  <c r="W31" i="29"/>
  <c r="V31" i="29"/>
  <c r="S31" i="29"/>
  <c r="Q31" i="29"/>
  <c r="P31" i="29"/>
  <c r="M31" i="29"/>
  <c r="K31" i="29"/>
  <c r="J31" i="29"/>
  <c r="G31" i="29"/>
  <c r="E31" i="29"/>
  <c r="D31" i="29"/>
  <c r="B31" i="29"/>
  <c r="AQ30" i="29"/>
  <c r="AR30" i="29" s="1"/>
  <c r="AP30" i="29"/>
  <c r="AO30" i="29"/>
  <c r="AN30" i="29"/>
  <c r="AJ30" i="29"/>
  <c r="AL30" i="29" s="1"/>
  <c r="AF30" i="29"/>
  <c r="AD30" i="29"/>
  <c r="X30" i="29"/>
  <c r="Z30" i="29" s="1"/>
  <c r="T30" i="29"/>
  <c r="R30" i="29"/>
  <c r="L30" i="29"/>
  <c r="N30" i="29" s="1"/>
  <c r="F30" i="29"/>
  <c r="H30" i="29" s="1"/>
  <c r="AQ29" i="29"/>
  <c r="AR29" i="29" s="1"/>
  <c r="AP29" i="29"/>
  <c r="AO29" i="29"/>
  <c r="AN29" i="29"/>
  <c r="AJ29" i="29"/>
  <c r="AL29" i="29" s="1"/>
  <c r="AD29" i="29"/>
  <c r="AF29" i="29" s="1"/>
  <c r="Z29" i="29"/>
  <c r="X29" i="29"/>
  <c r="R29" i="29"/>
  <c r="T29" i="29" s="1"/>
  <c r="N29" i="29"/>
  <c r="L29" i="29"/>
  <c r="F29" i="29"/>
  <c r="H29" i="29" s="1"/>
  <c r="AQ28" i="29"/>
  <c r="AQ31" i="29" s="1"/>
  <c r="AO28" i="29"/>
  <c r="AO31" i="29" s="1"/>
  <c r="AN28" i="29"/>
  <c r="AP28" i="29" s="1"/>
  <c r="AP31" i="29" s="1"/>
  <c r="AJ28" i="29"/>
  <c r="AL28" i="29" s="1"/>
  <c r="AD28" i="29"/>
  <c r="AD31" i="29" s="1"/>
  <c r="Z28" i="29"/>
  <c r="X28" i="29"/>
  <c r="R28" i="29"/>
  <c r="T28" i="29" s="1"/>
  <c r="N28" i="29"/>
  <c r="L28" i="29"/>
  <c r="L31" i="29" s="1"/>
  <c r="F28" i="29"/>
  <c r="H28" i="29" s="1"/>
  <c r="AK26" i="29"/>
  <c r="AI26" i="29"/>
  <c r="AH26" i="29"/>
  <c r="AE26" i="29"/>
  <c r="AF26" i="29" s="1"/>
  <c r="AC26" i="29"/>
  <c r="AB26" i="29"/>
  <c r="Y26" i="29"/>
  <c r="W26" i="29"/>
  <c r="V26" i="29"/>
  <c r="S26" i="29"/>
  <c r="Q26" i="29"/>
  <c r="P26" i="29"/>
  <c r="M26" i="29"/>
  <c r="N26" i="29" s="1"/>
  <c r="L26" i="29"/>
  <c r="K26" i="29"/>
  <c r="J26" i="29"/>
  <c r="G26" i="29"/>
  <c r="E26" i="29"/>
  <c r="D26" i="29"/>
  <c r="B26" i="29"/>
  <c r="AQ25" i="29"/>
  <c r="AO25" i="29"/>
  <c r="AP25" i="29" s="1"/>
  <c r="AN25" i="29"/>
  <c r="AJ25" i="29"/>
  <c r="AL25" i="29" s="1"/>
  <c r="AD25" i="29"/>
  <c r="AF25" i="29" s="1"/>
  <c r="Z25" i="29"/>
  <c r="X25" i="29"/>
  <c r="T25" i="29"/>
  <c r="R25" i="29"/>
  <c r="L25" i="29"/>
  <c r="N25" i="29" s="1"/>
  <c r="H25" i="29"/>
  <c r="F25" i="29"/>
  <c r="AQ24" i="29"/>
  <c r="AO24" i="29"/>
  <c r="AN24" i="29"/>
  <c r="AP24" i="29" s="1"/>
  <c r="AJ24" i="29"/>
  <c r="AL24" i="29" s="1"/>
  <c r="AD24" i="29"/>
  <c r="AF24" i="29" s="1"/>
  <c r="X24" i="29"/>
  <c r="Z24" i="29" s="1"/>
  <c r="T24" i="29"/>
  <c r="R24" i="29"/>
  <c r="L24" i="29"/>
  <c r="N24" i="29" s="1"/>
  <c r="F24" i="29"/>
  <c r="H24" i="29" s="1"/>
  <c r="AQ23" i="29"/>
  <c r="AO23" i="29"/>
  <c r="AN23" i="29"/>
  <c r="AL23" i="29"/>
  <c r="AJ23" i="29"/>
  <c r="AJ26" i="29" s="1"/>
  <c r="AD23" i="29"/>
  <c r="AD26" i="29" s="1"/>
  <c r="X23" i="29"/>
  <c r="T23" i="29"/>
  <c r="R23" i="29"/>
  <c r="R26" i="29" s="1"/>
  <c r="N23" i="29"/>
  <c r="L23" i="29"/>
  <c r="F23" i="29"/>
  <c r="AK21" i="29"/>
  <c r="AI21" i="29"/>
  <c r="AH21" i="29"/>
  <c r="AE21" i="29"/>
  <c r="AC21" i="29"/>
  <c r="AB21" i="29"/>
  <c r="Y21" i="29"/>
  <c r="W21" i="29"/>
  <c r="V21" i="29"/>
  <c r="S21" i="29"/>
  <c r="Q21" i="29"/>
  <c r="P21" i="29"/>
  <c r="M21" i="29"/>
  <c r="K21" i="29"/>
  <c r="J21" i="29"/>
  <c r="G21" i="29"/>
  <c r="E21" i="29"/>
  <c r="D21" i="29"/>
  <c r="B21" i="29"/>
  <c r="AQ20" i="29"/>
  <c r="AO20" i="29"/>
  <c r="AN20" i="29"/>
  <c r="AP20" i="29" s="1"/>
  <c r="AR20" i="29" s="1"/>
  <c r="AJ20" i="29"/>
  <c r="AL20" i="29" s="1"/>
  <c r="AD20" i="29"/>
  <c r="AF20" i="29" s="1"/>
  <c r="X20" i="29"/>
  <c r="Z20" i="29" s="1"/>
  <c r="T20" i="29"/>
  <c r="N20" i="29"/>
  <c r="L20" i="29"/>
  <c r="F20" i="29"/>
  <c r="H20" i="29" s="1"/>
  <c r="AQ19" i="29"/>
  <c r="AO19" i="29"/>
  <c r="AN19" i="29"/>
  <c r="AJ19" i="29"/>
  <c r="AL19" i="29" s="1"/>
  <c r="AD19" i="29"/>
  <c r="AD21" i="29" s="1"/>
  <c r="Z19" i="29"/>
  <c r="X19" i="29"/>
  <c r="T19" i="29"/>
  <c r="R19" i="29"/>
  <c r="L19" i="29"/>
  <c r="N19" i="29" s="1"/>
  <c r="F19" i="29"/>
  <c r="F21" i="29" s="1"/>
  <c r="AQ18" i="29"/>
  <c r="AO18" i="29"/>
  <c r="AN18" i="29"/>
  <c r="AJ18" i="29"/>
  <c r="AJ21" i="29" s="1"/>
  <c r="AD18" i="29"/>
  <c r="AF18" i="29" s="1"/>
  <c r="Z18" i="29"/>
  <c r="X18" i="29"/>
  <c r="X21" i="29" s="1"/>
  <c r="R18" i="29"/>
  <c r="T18" i="29" s="1"/>
  <c r="L18" i="29"/>
  <c r="H18" i="29"/>
  <c r="F18" i="29"/>
  <c r="AK16" i="29"/>
  <c r="AI16" i="29"/>
  <c r="AH16" i="29"/>
  <c r="AE16" i="29"/>
  <c r="AC16" i="29"/>
  <c r="AB16" i="29"/>
  <c r="Y16" i="29"/>
  <c r="W16" i="29"/>
  <c r="V16" i="29"/>
  <c r="S16" i="29"/>
  <c r="Q16" i="29"/>
  <c r="P16" i="29"/>
  <c r="M16" i="29"/>
  <c r="K16" i="29"/>
  <c r="J16" i="29"/>
  <c r="G16" i="29"/>
  <c r="E16" i="29"/>
  <c r="D16" i="29"/>
  <c r="B16" i="29"/>
  <c r="AQ15" i="29"/>
  <c r="AO15" i="29"/>
  <c r="AN15" i="29"/>
  <c r="AP15" i="29" s="1"/>
  <c r="AJ15" i="29"/>
  <c r="AL15" i="29" s="1"/>
  <c r="AD15" i="29"/>
  <c r="AF15" i="29" s="1"/>
  <c r="X15" i="29"/>
  <c r="Z15" i="29" s="1"/>
  <c r="T15" i="29"/>
  <c r="R15" i="29"/>
  <c r="L15" i="29"/>
  <c r="N15" i="29" s="1"/>
  <c r="F15" i="29"/>
  <c r="H15" i="29" s="1"/>
  <c r="AQ14" i="29"/>
  <c r="AO14" i="29"/>
  <c r="AN14" i="29"/>
  <c r="AL14" i="29"/>
  <c r="AJ14" i="29"/>
  <c r="AF14" i="29"/>
  <c r="AD14" i="29"/>
  <c r="X14" i="29"/>
  <c r="Z14" i="29" s="1"/>
  <c r="T14" i="29"/>
  <c r="R14" i="29"/>
  <c r="N14" i="29"/>
  <c r="L14" i="29"/>
  <c r="F14" i="29"/>
  <c r="AQ13" i="29"/>
  <c r="AQ16" i="29" s="1"/>
  <c r="AO13" i="29"/>
  <c r="AO16" i="29" s="1"/>
  <c r="AN13" i="29"/>
  <c r="AL13" i="29"/>
  <c r="AJ13" i="29"/>
  <c r="AJ16" i="29" s="1"/>
  <c r="AD13" i="29"/>
  <c r="AF13" i="29" s="1"/>
  <c r="X13" i="29"/>
  <c r="R13" i="29"/>
  <c r="R16" i="29" s="1"/>
  <c r="N13" i="29"/>
  <c r="L13" i="29"/>
  <c r="L16" i="29" s="1"/>
  <c r="F13" i="29"/>
  <c r="H13" i="29" s="1"/>
  <c r="AK11" i="29"/>
  <c r="AI11" i="29"/>
  <c r="AH11" i="29"/>
  <c r="AE11" i="29"/>
  <c r="AC11" i="29"/>
  <c r="AB11" i="29"/>
  <c r="Y11" i="29"/>
  <c r="W11" i="29"/>
  <c r="V11" i="29"/>
  <c r="S11" i="29"/>
  <c r="Q11" i="29"/>
  <c r="P11" i="29"/>
  <c r="M11" i="29"/>
  <c r="K11" i="29"/>
  <c r="J11" i="29"/>
  <c r="G11" i="29"/>
  <c r="E11" i="29"/>
  <c r="D11" i="29"/>
  <c r="B11" i="29"/>
  <c r="AQ10" i="29"/>
  <c r="AO10" i="29"/>
  <c r="AN10" i="29"/>
  <c r="AP10" i="29" s="1"/>
  <c r="AJ10" i="29"/>
  <c r="AL10" i="29" s="1"/>
  <c r="AF10" i="29"/>
  <c r="AD10" i="29"/>
  <c r="X10" i="29"/>
  <c r="Z10" i="29" s="1"/>
  <c r="R10" i="29"/>
  <c r="T10" i="29" s="1"/>
  <c r="N10" i="29"/>
  <c r="L10" i="29"/>
  <c r="H10" i="29"/>
  <c r="F10" i="29"/>
  <c r="AQ9" i="29"/>
  <c r="AP9" i="29"/>
  <c r="AO9" i="29"/>
  <c r="AN9" i="29"/>
  <c r="AN11" i="29" s="1"/>
  <c r="AL9" i="29"/>
  <c r="AJ9" i="29"/>
  <c r="AF9" i="29"/>
  <c r="AD9" i="29"/>
  <c r="X9" i="29"/>
  <c r="Z9" i="29" s="1"/>
  <c r="R9" i="29"/>
  <c r="T9" i="29" s="1"/>
  <c r="L9" i="29"/>
  <c r="L11" i="29" s="1"/>
  <c r="H9" i="29"/>
  <c r="F9" i="29"/>
  <c r="AQ8" i="29"/>
  <c r="AQ11" i="29" s="1"/>
  <c r="AO8" i="29"/>
  <c r="AP8" i="29" s="1"/>
  <c r="AP11" i="29" s="1"/>
  <c r="AN8" i="29"/>
  <c r="AL8" i="29"/>
  <c r="AJ8" i="29"/>
  <c r="AD8" i="29"/>
  <c r="X8" i="29"/>
  <c r="Z8" i="29" s="1"/>
  <c r="R8" i="29"/>
  <c r="T8" i="29" s="1"/>
  <c r="L8" i="29"/>
  <c r="N8" i="29" s="1"/>
  <c r="F8" i="29"/>
  <c r="H8" i="29" s="1"/>
  <c r="AN6" i="29"/>
  <c r="AK6" i="29"/>
  <c r="AI6" i="29"/>
  <c r="AH6" i="29"/>
  <c r="AE6" i="29"/>
  <c r="AF6" i="29" s="1"/>
  <c r="AD6" i="29"/>
  <c r="AC6" i="29"/>
  <c r="AB6" i="29"/>
  <c r="Y6" i="29"/>
  <c r="W6" i="29"/>
  <c r="V6" i="29"/>
  <c r="S6" i="29"/>
  <c r="Q6" i="29"/>
  <c r="P6" i="29"/>
  <c r="M6" i="29"/>
  <c r="L6" i="29"/>
  <c r="K6" i="29"/>
  <c r="J6" i="29"/>
  <c r="G6" i="29"/>
  <c r="E6" i="29"/>
  <c r="D6" i="29"/>
  <c r="B6" i="29"/>
  <c r="AQ5" i="29"/>
  <c r="AO5" i="29"/>
  <c r="AN5" i="29"/>
  <c r="AL5" i="29"/>
  <c r="AJ5" i="29"/>
  <c r="AF5" i="29"/>
  <c r="AD5" i="29"/>
  <c r="X5" i="29"/>
  <c r="Z5" i="29" s="1"/>
  <c r="R5" i="29"/>
  <c r="T5" i="29" s="1"/>
  <c r="L5" i="29"/>
  <c r="N5" i="29" s="1"/>
  <c r="F5" i="29"/>
  <c r="H5" i="29" s="1"/>
  <c r="AQ4" i="29"/>
  <c r="AO4" i="29"/>
  <c r="AN4" i="29"/>
  <c r="AL4" i="29"/>
  <c r="AJ4" i="29"/>
  <c r="AF4" i="29"/>
  <c r="AD4" i="29"/>
  <c r="X4" i="29"/>
  <c r="R4" i="29"/>
  <c r="T4" i="29" s="1"/>
  <c r="L4" i="29"/>
  <c r="N4" i="29" s="1"/>
  <c r="F4" i="29"/>
  <c r="H4" i="29" s="1"/>
  <c r="AQ3" i="29"/>
  <c r="AO3" i="29"/>
  <c r="AP3" i="29" s="1"/>
  <c r="AN3" i="29"/>
  <c r="AL3" i="29"/>
  <c r="AJ3" i="29"/>
  <c r="AJ6" i="29" s="1"/>
  <c r="AL6" i="29" s="1"/>
  <c r="AF3" i="29"/>
  <c r="AD3" i="29"/>
  <c r="X3" i="29"/>
  <c r="Z3" i="29" s="1"/>
  <c r="T3" i="29"/>
  <c r="R3" i="29"/>
  <c r="R6" i="29" s="1"/>
  <c r="L3" i="29"/>
  <c r="N3" i="29" s="1"/>
  <c r="F3" i="29"/>
  <c r="H3" i="29" s="1"/>
  <c r="AK96" i="28"/>
  <c r="AI96" i="28"/>
  <c r="AH96" i="28"/>
  <c r="AE96" i="28"/>
  <c r="AC96" i="28"/>
  <c r="AB96" i="28"/>
  <c r="Y96" i="28"/>
  <c r="W96" i="28"/>
  <c r="V96" i="28"/>
  <c r="S96" i="28"/>
  <c r="T96" i="28" s="1"/>
  <c r="R96" i="28"/>
  <c r="Q96" i="28"/>
  <c r="P96" i="28"/>
  <c r="M96" i="28"/>
  <c r="N96" i="28" s="1"/>
  <c r="K96" i="28"/>
  <c r="J96" i="28"/>
  <c r="G96" i="28"/>
  <c r="E96" i="28"/>
  <c r="D96" i="28"/>
  <c r="B96" i="28"/>
  <c r="AQ95" i="28"/>
  <c r="AO95" i="28"/>
  <c r="AN95" i="28"/>
  <c r="AP95" i="28" s="1"/>
  <c r="AR95" i="28" s="1"/>
  <c r="AL95" i="28"/>
  <c r="AJ95" i="28"/>
  <c r="AD95" i="28"/>
  <c r="AF95" i="28" s="1"/>
  <c r="X95" i="28"/>
  <c r="X96" i="28" s="1"/>
  <c r="R95" i="28"/>
  <c r="T95" i="28" s="1"/>
  <c r="L95" i="28"/>
  <c r="N95" i="28" s="1"/>
  <c r="F95" i="28"/>
  <c r="H95" i="28" s="1"/>
  <c r="AQ94" i="28"/>
  <c r="AO94" i="28"/>
  <c r="AN94" i="28"/>
  <c r="AN96" i="28" s="1"/>
  <c r="AL94" i="28"/>
  <c r="AJ94" i="28"/>
  <c r="AF94" i="28"/>
  <c r="X94" i="28"/>
  <c r="Z94" i="28" s="1"/>
  <c r="R94" i="28"/>
  <c r="T94" i="28" s="1"/>
  <c r="N94" i="28"/>
  <c r="L94" i="28"/>
  <c r="F94" i="28"/>
  <c r="H94" i="28" s="1"/>
  <c r="AQ93" i="28"/>
  <c r="AQ96" i="28" s="1"/>
  <c r="AO93" i="28"/>
  <c r="AO96" i="28" s="1"/>
  <c r="AN93" i="28"/>
  <c r="AL93" i="28"/>
  <c r="AJ93" i="28"/>
  <c r="AJ96" i="28" s="1"/>
  <c r="AL96" i="28" s="1"/>
  <c r="AD93" i="28"/>
  <c r="AD96" i="28" s="1"/>
  <c r="AF96" i="28" s="1"/>
  <c r="Z93" i="28"/>
  <c r="X93" i="28"/>
  <c r="R93" i="28"/>
  <c r="T93" i="28" s="1"/>
  <c r="N93" i="28"/>
  <c r="L93" i="28"/>
  <c r="L96" i="28" s="1"/>
  <c r="H93" i="28"/>
  <c r="F93" i="28"/>
  <c r="F96" i="28" s="1"/>
  <c r="H96" i="28" s="1"/>
  <c r="AK91" i="28"/>
  <c r="AI91" i="28"/>
  <c r="AH91" i="28"/>
  <c r="AE91" i="28"/>
  <c r="AC91" i="28"/>
  <c r="AB91" i="28"/>
  <c r="Y91" i="28"/>
  <c r="W91" i="28"/>
  <c r="V91" i="28"/>
  <c r="S91" i="28"/>
  <c r="Q91" i="28"/>
  <c r="P91" i="28"/>
  <c r="M91" i="28"/>
  <c r="N91" i="28" s="1"/>
  <c r="L91" i="28"/>
  <c r="K91" i="28"/>
  <c r="J91" i="28"/>
  <c r="G91" i="28"/>
  <c r="H91" i="28" s="1"/>
  <c r="F91" i="28"/>
  <c r="E91" i="28"/>
  <c r="D91" i="28"/>
  <c r="B91" i="28"/>
  <c r="AQ90" i="28"/>
  <c r="AO90" i="28"/>
  <c r="AN90" i="28"/>
  <c r="AP90" i="28" s="1"/>
  <c r="AR90" i="28" s="1"/>
  <c r="AJ90" i="28"/>
  <c r="AL90" i="28" s="1"/>
  <c r="AD90" i="28"/>
  <c r="AD91" i="28" s="1"/>
  <c r="AF91" i="28" s="1"/>
  <c r="X90" i="28"/>
  <c r="Z90" i="28" s="1"/>
  <c r="R90" i="28"/>
  <c r="T90" i="28" s="1"/>
  <c r="L90" i="28"/>
  <c r="N90" i="28" s="1"/>
  <c r="H90" i="28"/>
  <c r="F90" i="28"/>
  <c r="AQ89" i="28"/>
  <c r="AO89" i="28"/>
  <c r="AO91" i="28" s="1"/>
  <c r="AN89" i="28"/>
  <c r="AL89" i="28"/>
  <c r="AJ89" i="28"/>
  <c r="AF89" i="28"/>
  <c r="AD89" i="28"/>
  <c r="X89" i="28"/>
  <c r="Z89" i="28" s="1"/>
  <c r="T89" i="28"/>
  <c r="R89" i="28"/>
  <c r="L89" i="28"/>
  <c r="N89" i="28" s="1"/>
  <c r="H89" i="28"/>
  <c r="F89" i="28"/>
  <c r="AQ88" i="28"/>
  <c r="AQ91" i="28" s="1"/>
  <c r="AO88" i="28"/>
  <c r="AN88" i="28"/>
  <c r="AP88" i="28" s="1"/>
  <c r="AL88" i="28"/>
  <c r="AJ88" i="28"/>
  <c r="AJ91" i="28" s="1"/>
  <c r="AD88" i="28"/>
  <c r="AF88" i="28" s="1"/>
  <c r="X88" i="28"/>
  <c r="X91" i="28" s="1"/>
  <c r="Z91" i="28" s="1"/>
  <c r="R88" i="28"/>
  <c r="R91" i="28" s="1"/>
  <c r="T91" i="28" s="1"/>
  <c r="L88" i="28"/>
  <c r="N88" i="28" s="1"/>
  <c r="F88" i="28"/>
  <c r="H88" i="28" s="1"/>
  <c r="AK86" i="28"/>
  <c r="AI86" i="28"/>
  <c r="AH86" i="28"/>
  <c r="AE86" i="28"/>
  <c r="AF86" i="28" s="1"/>
  <c r="AD86" i="28"/>
  <c r="AC86" i="28"/>
  <c r="AB86" i="28"/>
  <c r="Y86" i="28"/>
  <c r="Z86" i="28" s="1"/>
  <c r="X86" i="28"/>
  <c r="W86" i="28"/>
  <c r="V86" i="28"/>
  <c r="S86" i="28"/>
  <c r="T86" i="28" s="1"/>
  <c r="Q86" i="28"/>
  <c r="P86" i="28"/>
  <c r="M86" i="28"/>
  <c r="K86" i="28"/>
  <c r="J86" i="28"/>
  <c r="G86" i="28"/>
  <c r="E86" i="28"/>
  <c r="D86" i="28"/>
  <c r="B86" i="28"/>
  <c r="AQ85" i="28"/>
  <c r="AO85" i="28"/>
  <c r="AN85" i="28"/>
  <c r="AP85" i="28" s="1"/>
  <c r="AR85" i="28" s="1"/>
  <c r="AL85" i="28"/>
  <c r="AJ85" i="28"/>
  <c r="AF85" i="28"/>
  <c r="AD85" i="28"/>
  <c r="Z85" i="28"/>
  <c r="X85" i="28"/>
  <c r="R85" i="28"/>
  <c r="T85" i="28" s="1"/>
  <c r="N85" i="28"/>
  <c r="L85" i="28"/>
  <c r="F85" i="28"/>
  <c r="H85" i="28" s="1"/>
  <c r="AR84" i="28"/>
  <c r="AQ84" i="28"/>
  <c r="AP84" i="28"/>
  <c r="AO84" i="28"/>
  <c r="AN84" i="28"/>
  <c r="AJ84" i="28"/>
  <c r="AL84" i="28" s="1"/>
  <c r="AF84" i="28"/>
  <c r="AD84" i="28"/>
  <c r="X84" i="28"/>
  <c r="Z84" i="28" s="1"/>
  <c r="R84" i="28"/>
  <c r="T84" i="28" s="1"/>
  <c r="L84" i="28"/>
  <c r="N84" i="28" s="1"/>
  <c r="F84" i="28"/>
  <c r="H84" i="28" s="1"/>
  <c r="AQ83" i="28"/>
  <c r="AR83" i="28" s="1"/>
  <c r="AP83" i="28"/>
  <c r="AO83" i="28"/>
  <c r="AO86" i="28" s="1"/>
  <c r="AN83" i="28"/>
  <c r="AJ83" i="28"/>
  <c r="AJ86" i="28" s="1"/>
  <c r="AL86" i="28" s="1"/>
  <c r="AF83" i="28"/>
  <c r="AD83" i="28"/>
  <c r="Z83" i="28"/>
  <c r="X83" i="28"/>
  <c r="T83" i="28"/>
  <c r="R83" i="28"/>
  <c r="R86" i="28" s="1"/>
  <c r="L83" i="28"/>
  <c r="N83" i="28" s="1"/>
  <c r="H83" i="28"/>
  <c r="F83" i="28"/>
  <c r="F86" i="28" s="1"/>
  <c r="AK81" i="28"/>
  <c r="AI81" i="28"/>
  <c r="AH81" i="28"/>
  <c r="AE81" i="28"/>
  <c r="AC81" i="28"/>
  <c r="AB81" i="28"/>
  <c r="Y81" i="28"/>
  <c r="Z81" i="28" s="1"/>
  <c r="W81" i="28"/>
  <c r="V81" i="28"/>
  <c r="S81" i="28"/>
  <c r="Q81" i="28"/>
  <c r="P81" i="28"/>
  <c r="M81" i="28"/>
  <c r="K81" i="28"/>
  <c r="J81" i="28"/>
  <c r="G81" i="28"/>
  <c r="E81" i="28"/>
  <c r="D81" i="28"/>
  <c r="B81" i="28"/>
  <c r="AQ80" i="28"/>
  <c r="AR80" i="28" s="1"/>
  <c r="AP80" i="28"/>
  <c r="AO80" i="28"/>
  <c r="AN80" i="28"/>
  <c r="AJ80" i="28"/>
  <c r="AL80" i="28" s="1"/>
  <c r="AD80" i="28"/>
  <c r="AF80" i="28" s="1"/>
  <c r="Z80" i="28"/>
  <c r="X80" i="28"/>
  <c r="R80" i="28"/>
  <c r="T80" i="28" s="1"/>
  <c r="L80" i="28"/>
  <c r="N80" i="28" s="1"/>
  <c r="F80" i="28"/>
  <c r="H80" i="28" s="1"/>
  <c r="AQ79" i="28"/>
  <c r="AO79" i="28"/>
  <c r="AN79" i="28"/>
  <c r="AL79" i="28"/>
  <c r="AJ79" i="28"/>
  <c r="AD79" i="28"/>
  <c r="AF79" i="28" s="1"/>
  <c r="Z79" i="28"/>
  <c r="X79" i="28"/>
  <c r="T79" i="28"/>
  <c r="R79" i="28"/>
  <c r="N79" i="28"/>
  <c r="L79" i="28"/>
  <c r="F79" i="28"/>
  <c r="H79" i="28" s="1"/>
  <c r="AQ78" i="28"/>
  <c r="AO78" i="28"/>
  <c r="AO81" i="28" s="1"/>
  <c r="AN78" i="28"/>
  <c r="AJ78" i="28"/>
  <c r="AJ81" i="28" s="1"/>
  <c r="AD78" i="28"/>
  <c r="AF78" i="28" s="1"/>
  <c r="X78" i="28"/>
  <c r="X81" i="28" s="1"/>
  <c r="T78" i="28"/>
  <c r="R78" i="28"/>
  <c r="R81" i="28" s="1"/>
  <c r="N78" i="28"/>
  <c r="L78" i="28"/>
  <c r="L81" i="28" s="1"/>
  <c r="F78" i="28"/>
  <c r="F81" i="28" s="1"/>
  <c r="H81" i="28" s="1"/>
  <c r="AK76" i="28"/>
  <c r="AI76" i="28"/>
  <c r="AH76" i="28"/>
  <c r="AE76" i="28"/>
  <c r="AC76" i="28"/>
  <c r="AB76" i="28"/>
  <c r="Y76" i="28"/>
  <c r="X76" i="28"/>
  <c r="Z76" i="28" s="1"/>
  <c r="W76" i="28"/>
  <c r="V76" i="28"/>
  <c r="S76" i="28"/>
  <c r="Q76" i="28"/>
  <c r="P76" i="28"/>
  <c r="M76" i="28"/>
  <c r="K76" i="28"/>
  <c r="J76" i="28"/>
  <c r="G76" i="28"/>
  <c r="E76" i="28"/>
  <c r="D76" i="28"/>
  <c r="B76" i="28"/>
  <c r="AQ75" i="28"/>
  <c r="AO75" i="28"/>
  <c r="AN75" i="28"/>
  <c r="AP75" i="28" s="1"/>
  <c r="AJ75" i="28"/>
  <c r="AL75" i="28" s="1"/>
  <c r="AF75" i="28"/>
  <c r="AD75" i="28"/>
  <c r="X75" i="28"/>
  <c r="Z75" i="28" s="1"/>
  <c r="T75" i="28"/>
  <c r="R75" i="28"/>
  <c r="N75" i="28"/>
  <c r="L75" i="28"/>
  <c r="F75" i="28"/>
  <c r="H75" i="28" s="1"/>
  <c r="AQ74" i="28"/>
  <c r="AR74" i="28" s="1"/>
  <c r="AP74" i="28"/>
  <c r="AO74" i="28"/>
  <c r="AN74" i="28"/>
  <c r="AN76" i="28" s="1"/>
  <c r="AJ74" i="28"/>
  <c r="AJ76" i="28" s="1"/>
  <c r="AD74" i="28"/>
  <c r="AF74" i="28" s="1"/>
  <c r="X74" i="28"/>
  <c r="Z74" i="28" s="1"/>
  <c r="R74" i="28"/>
  <c r="T74" i="28" s="1"/>
  <c r="N74" i="28"/>
  <c r="L74" i="28"/>
  <c r="F74" i="28"/>
  <c r="H74" i="28" s="1"/>
  <c r="AQ73" i="28"/>
  <c r="AQ76" i="28" s="1"/>
  <c r="AR76" i="28" s="1"/>
  <c r="AO73" i="28"/>
  <c r="AO76" i="28" s="1"/>
  <c r="AN73" i="28"/>
  <c r="AP73" i="28" s="1"/>
  <c r="AJ73" i="28"/>
  <c r="AL73" i="28" s="1"/>
  <c r="AD73" i="28"/>
  <c r="AF73" i="28" s="1"/>
  <c r="Z73" i="28"/>
  <c r="X73" i="28"/>
  <c r="R73" i="28"/>
  <c r="T73" i="28" s="1"/>
  <c r="N73" i="28"/>
  <c r="L73" i="28"/>
  <c r="L76" i="28" s="1"/>
  <c r="N76" i="28" s="1"/>
  <c r="H73" i="28"/>
  <c r="F73" i="28"/>
  <c r="F76" i="28" s="1"/>
  <c r="H76" i="28" s="1"/>
  <c r="AK71" i="28"/>
  <c r="AL71" i="28" s="1"/>
  <c r="AI71" i="28"/>
  <c r="AH71" i="28"/>
  <c r="AE71" i="28"/>
  <c r="AC71" i="28"/>
  <c r="AB71" i="28"/>
  <c r="Y71" i="28"/>
  <c r="W71" i="28"/>
  <c r="V71" i="28"/>
  <c r="S71" i="28"/>
  <c r="Q71" i="28"/>
  <c r="P71" i="28"/>
  <c r="M71" i="28"/>
  <c r="K71" i="28"/>
  <c r="J71" i="28"/>
  <c r="G71" i="28"/>
  <c r="E71" i="28"/>
  <c r="D71" i="28"/>
  <c r="B71" i="28"/>
  <c r="AQ70" i="28"/>
  <c r="AR70" i="28" s="1"/>
  <c r="AO70" i="28"/>
  <c r="AN70" i="28"/>
  <c r="AP70" i="28" s="1"/>
  <c r="AJ70" i="28"/>
  <c r="AL70" i="28" s="1"/>
  <c r="AD70" i="28"/>
  <c r="AF70" i="28" s="1"/>
  <c r="X70" i="28"/>
  <c r="Z70" i="28" s="1"/>
  <c r="R70" i="28"/>
  <c r="T70" i="28" s="1"/>
  <c r="L70" i="28"/>
  <c r="N70" i="28" s="1"/>
  <c r="H70" i="28"/>
  <c r="F70" i="28"/>
  <c r="AQ69" i="28"/>
  <c r="AO69" i="28"/>
  <c r="AN69" i="28"/>
  <c r="AL69" i="28"/>
  <c r="AJ69" i="28"/>
  <c r="AD69" i="28"/>
  <c r="AF69" i="28" s="1"/>
  <c r="X69" i="28"/>
  <c r="Z69" i="28" s="1"/>
  <c r="R69" i="28"/>
  <c r="T69" i="28" s="1"/>
  <c r="L69" i="28"/>
  <c r="N69" i="28" s="1"/>
  <c r="F69" i="28"/>
  <c r="H69" i="28" s="1"/>
  <c r="AQ68" i="28"/>
  <c r="AO68" i="28"/>
  <c r="AN68" i="28"/>
  <c r="AL68" i="28"/>
  <c r="AJ68" i="28"/>
  <c r="AJ71" i="28" s="1"/>
  <c r="AD68" i="28"/>
  <c r="X68" i="28"/>
  <c r="R68" i="28"/>
  <c r="R71" i="28" s="1"/>
  <c r="T71" i="28" s="1"/>
  <c r="N68" i="28"/>
  <c r="L68" i="28"/>
  <c r="F68" i="28"/>
  <c r="H68" i="28" s="1"/>
  <c r="AK66" i="28"/>
  <c r="AH66" i="28"/>
  <c r="AE66" i="28"/>
  <c r="AC66" i="28"/>
  <c r="AB66" i="28"/>
  <c r="Y66" i="28"/>
  <c r="W66" i="28"/>
  <c r="V66" i="28"/>
  <c r="S66" i="28"/>
  <c r="Q66" i="28"/>
  <c r="P66" i="28"/>
  <c r="M66" i="28"/>
  <c r="K66" i="28"/>
  <c r="J66" i="28"/>
  <c r="G66" i="28"/>
  <c r="E66" i="28"/>
  <c r="D66" i="28"/>
  <c r="B66" i="28"/>
  <c r="AQ65" i="28"/>
  <c r="AO65" i="28"/>
  <c r="AP65" i="28" s="1"/>
  <c r="AN65" i="28"/>
  <c r="AJ65" i="28"/>
  <c r="AJ66" i="28" s="1"/>
  <c r="AL66" i="28" s="1"/>
  <c r="AD65" i="28"/>
  <c r="AF65" i="28" s="1"/>
  <c r="X65" i="28"/>
  <c r="Z65" i="28" s="1"/>
  <c r="R65" i="28"/>
  <c r="T65" i="28" s="1"/>
  <c r="L65" i="28"/>
  <c r="N65" i="28" s="1"/>
  <c r="F65" i="28"/>
  <c r="H65" i="28" s="1"/>
  <c r="AQ64" i="28"/>
  <c r="AO64" i="28"/>
  <c r="AN64" i="28"/>
  <c r="AP64" i="28" s="1"/>
  <c r="AL64" i="28"/>
  <c r="AJ64" i="28"/>
  <c r="AD64" i="28"/>
  <c r="AF64" i="28" s="1"/>
  <c r="Z64" i="28"/>
  <c r="X64" i="28"/>
  <c r="R64" i="28"/>
  <c r="T64" i="28" s="1"/>
  <c r="N64" i="28"/>
  <c r="L64" i="28"/>
  <c r="H64" i="28"/>
  <c r="F64" i="28"/>
  <c r="AQ63" i="28"/>
  <c r="AO63" i="28"/>
  <c r="AN63" i="28"/>
  <c r="AP63" i="28" s="1"/>
  <c r="AJ63" i="28"/>
  <c r="AL63" i="28" s="1"/>
  <c r="AD63" i="28"/>
  <c r="AD66" i="28" s="1"/>
  <c r="X63" i="28"/>
  <c r="X66" i="28" s="1"/>
  <c r="R63" i="28"/>
  <c r="T63" i="28" s="1"/>
  <c r="L63" i="28"/>
  <c r="N63" i="28" s="1"/>
  <c r="F63" i="28"/>
  <c r="F66" i="28" s="1"/>
  <c r="AK61" i="28"/>
  <c r="AI61" i="28"/>
  <c r="AH61" i="28"/>
  <c r="AE61" i="28"/>
  <c r="AC61" i="28"/>
  <c r="AB61" i="28"/>
  <c r="Y61" i="28"/>
  <c r="W61" i="28"/>
  <c r="V61" i="28"/>
  <c r="S61" i="28"/>
  <c r="Q61" i="28"/>
  <c r="P61" i="28"/>
  <c r="M61" i="28"/>
  <c r="K61" i="28"/>
  <c r="J61" i="28"/>
  <c r="G61" i="28"/>
  <c r="E61" i="28"/>
  <c r="D61" i="28"/>
  <c r="B61" i="28"/>
  <c r="AQ60" i="28"/>
  <c r="AO60" i="28"/>
  <c r="AP60" i="28" s="1"/>
  <c r="AN60" i="28"/>
  <c r="AL60" i="28"/>
  <c r="AJ60" i="28"/>
  <c r="AF60" i="28"/>
  <c r="AD60" i="28"/>
  <c r="X60" i="28"/>
  <c r="Z60" i="28" s="1"/>
  <c r="T60" i="28"/>
  <c r="R60" i="28"/>
  <c r="L60" i="28"/>
  <c r="N60" i="28" s="1"/>
  <c r="H60" i="28"/>
  <c r="F60" i="28"/>
  <c r="AQ59" i="28"/>
  <c r="AO59" i="28"/>
  <c r="AN59" i="28"/>
  <c r="AL59" i="28"/>
  <c r="AJ59" i="28"/>
  <c r="AD59" i="28"/>
  <c r="AF59" i="28" s="1"/>
  <c r="X59" i="28"/>
  <c r="R59" i="28"/>
  <c r="T59" i="28" s="1"/>
  <c r="L59" i="28"/>
  <c r="N59" i="28" s="1"/>
  <c r="F59" i="28"/>
  <c r="H59" i="28" s="1"/>
  <c r="AQ58" i="28"/>
  <c r="AO58" i="28"/>
  <c r="AN58" i="28"/>
  <c r="AJ58" i="28"/>
  <c r="AJ61" i="28" s="1"/>
  <c r="AD58" i="28"/>
  <c r="AD61" i="28" s="1"/>
  <c r="X58" i="28"/>
  <c r="Z58" i="28" s="1"/>
  <c r="R58" i="28"/>
  <c r="L58" i="28"/>
  <c r="N58" i="28" s="1"/>
  <c r="F58" i="28"/>
  <c r="F61" i="28" s="1"/>
  <c r="AK56" i="28"/>
  <c r="AI56" i="28"/>
  <c r="AH56" i="28"/>
  <c r="AE56" i="28"/>
  <c r="AF56" i="28" s="1"/>
  <c r="AD56" i="28"/>
  <c r="AC56" i="28"/>
  <c r="AB56" i="28"/>
  <c r="Y56" i="28"/>
  <c r="Z56" i="28" s="1"/>
  <c r="W56" i="28"/>
  <c r="V56" i="28"/>
  <c r="S56" i="28"/>
  <c r="Q56" i="28"/>
  <c r="P56" i="28"/>
  <c r="M56" i="28"/>
  <c r="K56" i="28"/>
  <c r="J56" i="28"/>
  <c r="G56" i="28"/>
  <c r="H56" i="28" s="1"/>
  <c r="E56" i="28"/>
  <c r="D56" i="28"/>
  <c r="B56" i="28"/>
  <c r="AR55" i="28"/>
  <c r="AQ55" i="28"/>
  <c r="AP55" i="28"/>
  <c r="AO55" i="28"/>
  <c r="AN55" i="28"/>
  <c r="AJ55" i="28"/>
  <c r="AL55" i="28" s="1"/>
  <c r="AF55" i="28"/>
  <c r="AD55" i="28"/>
  <c r="X55" i="28"/>
  <c r="Z55" i="28" s="1"/>
  <c r="R55" i="28"/>
  <c r="T55" i="28" s="1"/>
  <c r="L55" i="28"/>
  <c r="N55" i="28" s="1"/>
  <c r="F55" i="28"/>
  <c r="H55" i="28" s="1"/>
  <c r="AQ54" i="28"/>
  <c r="AR54" i="28" s="1"/>
  <c r="AP54" i="28"/>
  <c r="AO54" i="28"/>
  <c r="AN54" i="28"/>
  <c r="AJ54" i="28"/>
  <c r="AL54" i="28" s="1"/>
  <c r="AF54" i="28"/>
  <c r="AD54" i="28"/>
  <c r="Z54" i="28"/>
  <c r="X54" i="28"/>
  <c r="T54" i="28"/>
  <c r="R54" i="28"/>
  <c r="L54" i="28"/>
  <c r="N54" i="28" s="1"/>
  <c r="H54" i="28"/>
  <c r="F54" i="28"/>
  <c r="AQ53" i="28"/>
  <c r="AO53" i="28"/>
  <c r="AO56" i="28" s="1"/>
  <c r="AN53" i="28"/>
  <c r="AJ53" i="28"/>
  <c r="AL53" i="28" s="1"/>
  <c r="AD53" i="28"/>
  <c r="AF53" i="28" s="1"/>
  <c r="Z53" i="28"/>
  <c r="X53" i="28"/>
  <c r="X56" i="28" s="1"/>
  <c r="R53" i="28"/>
  <c r="R56" i="28" s="1"/>
  <c r="L53" i="28"/>
  <c r="L56" i="28" s="1"/>
  <c r="F53" i="28"/>
  <c r="F56" i="28" s="1"/>
  <c r="AK51" i="28"/>
  <c r="AI51" i="28"/>
  <c r="AH51" i="28"/>
  <c r="AE51" i="28"/>
  <c r="AC51" i="28"/>
  <c r="AB51" i="28"/>
  <c r="Y51" i="28"/>
  <c r="W51" i="28"/>
  <c r="V51" i="28"/>
  <c r="S51" i="28"/>
  <c r="T51" i="28" s="1"/>
  <c r="Q51" i="28"/>
  <c r="P51" i="28"/>
  <c r="M51" i="28"/>
  <c r="K51" i="28"/>
  <c r="J51" i="28"/>
  <c r="G51" i="28"/>
  <c r="E51" i="28"/>
  <c r="D51" i="28"/>
  <c r="B51" i="28"/>
  <c r="AQ50" i="28"/>
  <c r="AR50" i="28" s="1"/>
  <c r="AO50" i="28"/>
  <c r="AN50" i="28"/>
  <c r="AP50" i="28" s="1"/>
  <c r="AL50" i="28"/>
  <c r="AJ50" i="28"/>
  <c r="AD50" i="28"/>
  <c r="AF50" i="28" s="1"/>
  <c r="Z50" i="28"/>
  <c r="X50" i="28"/>
  <c r="T50" i="28"/>
  <c r="R50" i="28"/>
  <c r="L50" i="28"/>
  <c r="N50" i="28" s="1"/>
  <c r="F50" i="28"/>
  <c r="H50" i="28" s="1"/>
  <c r="AQ49" i="28"/>
  <c r="AO49" i="28"/>
  <c r="AN49" i="28"/>
  <c r="AJ49" i="28"/>
  <c r="AL49" i="28" s="1"/>
  <c r="AD49" i="28"/>
  <c r="AF49" i="28" s="1"/>
  <c r="X49" i="28"/>
  <c r="Z49" i="28" s="1"/>
  <c r="T49" i="28"/>
  <c r="R49" i="28"/>
  <c r="L49" i="28"/>
  <c r="N49" i="28" s="1"/>
  <c r="F49" i="28"/>
  <c r="AQ48" i="28"/>
  <c r="AQ51" i="28" s="1"/>
  <c r="AO48" i="28"/>
  <c r="AN48" i="28"/>
  <c r="AJ48" i="28"/>
  <c r="AL48" i="28" s="1"/>
  <c r="AD48" i="28"/>
  <c r="AD51" i="28" s="1"/>
  <c r="X48" i="28"/>
  <c r="X51" i="28" s="1"/>
  <c r="T48" i="28"/>
  <c r="R48" i="28"/>
  <c r="R51" i="28" s="1"/>
  <c r="L48" i="28"/>
  <c r="N48" i="28" s="1"/>
  <c r="F48" i="28"/>
  <c r="H48" i="28" s="1"/>
  <c r="AI46" i="28"/>
  <c r="AH46" i="28"/>
  <c r="AC46" i="28"/>
  <c r="AB46" i="28"/>
  <c r="W46" i="28"/>
  <c r="V46" i="28"/>
  <c r="Q46" i="28"/>
  <c r="P46" i="28"/>
  <c r="K46" i="28"/>
  <c r="J46" i="28"/>
  <c r="E46" i="28"/>
  <c r="D46" i="28"/>
  <c r="B46" i="28"/>
  <c r="AQ45" i="28"/>
  <c r="AR45" i="28" s="1"/>
  <c r="AP45" i="28"/>
  <c r="AO45" i="28"/>
  <c r="AN45" i="28"/>
  <c r="AJ45" i="28"/>
  <c r="AL45" i="28" s="1"/>
  <c r="AD45" i="28"/>
  <c r="AF45" i="28" s="1"/>
  <c r="X45" i="28"/>
  <c r="Z45" i="28" s="1"/>
  <c r="R45" i="28"/>
  <c r="T45" i="28" s="1"/>
  <c r="N45" i="28"/>
  <c r="L45" i="28"/>
  <c r="F45" i="28"/>
  <c r="H45" i="28" s="1"/>
  <c r="AQ44" i="28"/>
  <c r="AQ46" i="28" s="1"/>
  <c r="AO44" i="28"/>
  <c r="AN44" i="28"/>
  <c r="AJ44" i="28"/>
  <c r="AL44" i="28" s="1"/>
  <c r="AD44" i="28"/>
  <c r="AF44" i="28" s="1"/>
  <c r="Z44" i="28"/>
  <c r="X44" i="28"/>
  <c r="R44" i="28"/>
  <c r="T44" i="28" s="1"/>
  <c r="N44" i="28"/>
  <c r="L44" i="28"/>
  <c r="H44" i="28"/>
  <c r="F44" i="28"/>
  <c r="AQ43" i="28"/>
  <c r="AO43" i="28"/>
  <c r="AO46" i="28" s="1"/>
  <c r="AN43" i="28"/>
  <c r="AP43" i="28" s="1"/>
  <c r="AJ43" i="28"/>
  <c r="AL43" i="28" s="1"/>
  <c r="AD43" i="28"/>
  <c r="AD46" i="28" s="1"/>
  <c r="X43" i="28"/>
  <c r="X46" i="28" s="1"/>
  <c r="R43" i="28"/>
  <c r="T43" i="28" s="1"/>
  <c r="L43" i="28"/>
  <c r="N43" i="28" s="1"/>
  <c r="H43" i="28"/>
  <c r="F43" i="28"/>
  <c r="F46" i="28" s="1"/>
  <c r="AK41" i="28"/>
  <c r="AI41" i="28"/>
  <c r="AH41" i="28"/>
  <c r="AE41" i="28"/>
  <c r="AC41" i="28"/>
  <c r="AB41" i="28"/>
  <c r="Y41" i="28"/>
  <c r="W41" i="28"/>
  <c r="V41" i="28"/>
  <c r="S41" i="28"/>
  <c r="Q41" i="28"/>
  <c r="P41" i="28"/>
  <c r="M41" i="28"/>
  <c r="N41" i="28" s="1"/>
  <c r="L41" i="28"/>
  <c r="K41" i="28"/>
  <c r="J41" i="28"/>
  <c r="G41" i="28"/>
  <c r="E41" i="28"/>
  <c r="D41" i="28"/>
  <c r="B41" i="28"/>
  <c r="AQ40" i="28"/>
  <c r="AO40" i="28"/>
  <c r="AO41" i="28" s="1"/>
  <c r="AN40" i="28"/>
  <c r="AL40" i="28"/>
  <c r="AJ40" i="28"/>
  <c r="AF40" i="28"/>
  <c r="AD40" i="28"/>
  <c r="X40" i="28"/>
  <c r="Z40" i="28" s="1"/>
  <c r="T40" i="28"/>
  <c r="R40" i="28"/>
  <c r="L40" i="28"/>
  <c r="N40" i="28" s="1"/>
  <c r="H40" i="28"/>
  <c r="F40" i="28"/>
  <c r="AQ39" i="28"/>
  <c r="AO39" i="28"/>
  <c r="AN39" i="28"/>
  <c r="AP39" i="28" s="1"/>
  <c r="AL39" i="28"/>
  <c r="AJ39" i="28"/>
  <c r="AD39" i="28"/>
  <c r="AF39" i="28" s="1"/>
  <c r="X39" i="28"/>
  <c r="Z39" i="28" s="1"/>
  <c r="R39" i="28"/>
  <c r="T39" i="28" s="1"/>
  <c r="L39" i="28"/>
  <c r="N39" i="28" s="1"/>
  <c r="F39" i="28"/>
  <c r="H39" i="28" s="1"/>
  <c r="AQ38" i="28"/>
  <c r="AO38" i="28"/>
  <c r="AN38" i="28"/>
  <c r="AP38" i="28" s="1"/>
  <c r="AJ38" i="28"/>
  <c r="AJ41" i="28" s="1"/>
  <c r="AF38" i="28"/>
  <c r="AD38" i="28"/>
  <c r="AD41" i="28" s="1"/>
  <c r="Z38" i="28"/>
  <c r="X38" i="28"/>
  <c r="X41" i="28" s="1"/>
  <c r="R38" i="28"/>
  <c r="R41" i="28" s="1"/>
  <c r="N38" i="28"/>
  <c r="L38" i="28"/>
  <c r="F38" i="28"/>
  <c r="F41" i="28" s="1"/>
  <c r="AK36" i="28"/>
  <c r="AL36" i="28" s="1"/>
  <c r="AJ36" i="28"/>
  <c r="AI36" i="28"/>
  <c r="AH36" i="28"/>
  <c r="AE36" i="28"/>
  <c r="AF36" i="28" s="1"/>
  <c r="AD36" i="28"/>
  <c r="AC36" i="28"/>
  <c r="AB36" i="28"/>
  <c r="Y36" i="28"/>
  <c r="W36" i="28"/>
  <c r="V36" i="28"/>
  <c r="S36" i="28"/>
  <c r="Q36" i="28"/>
  <c r="P36" i="28"/>
  <c r="M36" i="28"/>
  <c r="K36" i="28"/>
  <c r="J36" i="28"/>
  <c r="G36" i="28"/>
  <c r="H36" i="28" s="1"/>
  <c r="E36" i="28"/>
  <c r="D36" i="28"/>
  <c r="B36" i="28"/>
  <c r="AQ35" i="28"/>
  <c r="AO35" i="28"/>
  <c r="AN35" i="28"/>
  <c r="AP35" i="28" s="1"/>
  <c r="AR35" i="28" s="1"/>
  <c r="AJ35" i="28"/>
  <c r="AL35" i="28" s="1"/>
  <c r="AF35" i="28"/>
  <c r="AD35" i="28"/>
  <c r="X35" i="28"/>
  <c r="Z35" i="28" s="1"/>
  <c r="R35" i="28"/>
  <c r="T35" i="28" s="1"/>
  <c r="N35" i="28"/>
  <c r="L35" i="28"/>
  <c r="F35" i="28"/>
  <c r="H35" i="28" s="1"/>
  <c r="AQ34" i="28"/>
  <c r="AR34" i="28" s="1"/>
  <c r="AP34" i="28"/>
  <c r="AO34" i="28"/>
  <c r="AN34" i="28"/>
  <c r="AN36" i="28" s="1"/>
  <c r="AL34" i="28"/>
  <c r="AJ34" i="28"/>
  <c r="AF34" i="28"/>
  <c r="AD34" i="28"/>
  <c r="X34" i="28"/>
  <c r="Z34" i="28" s="1"/>
  <c r="T34" i="28"/>
  <c r="R34" i="28"/>
  <c r="L34" i="28"/>
  <c r="N34" i="28" s="1"/>
  <c r="H34" i="28"/>
  <c r="F34" i="28"/>
  <c r="AQ33" i="28"/>
  <c r="AR33" i="28" s="1"/>
  <c r="AP33" i="28"/>
  <c r="AP36" i="28" s="1"/>
  <c r="AO33" i="28"/>
  <c r="AO36" i="28" s="1"/>
  <c r="AN33" i="28"/>
  <c r="AJ33" i="28"/>
  <c r="AL33" i="28" s="1"/>
  <c r="AD33" i="28"/>
  <c r="AF33" i="28" s="1"/>
  <c r="Z33" i="28"/>
  <c r="X33" i="28"/>
  <c r="X36" i="28" s="1"/>
  <c r="R33" i="28"/>
  <c r="T33" i="28" s="1"/>
  <c r="L33" i="28"/>
  <c r="L36" i="28" s="1"/>
  <c r="H33" i="28"/>
  <c r="F33" i="28"/>
  <c r="F36" i="28" s="1"/>
  <c r="AK31" i="28"/>
  <c r="AI31" i="28"/>
  <c r="AH31" i="28"/>
  <c r="AE31" i="28"/>
  <c r="AC31" i="28"/>
  <c r="AB31" i="28"/>
  <c r="Y31" i="28"/>
  <c r="W31" i="28"/>
  <c r="V31" i="28"/>
  <c r="S31" i="28"/>
  <c r="Q31" i="28"/>
  <c r="P31" i="28"/>
  <c r="M31" i="28"/>
  <c r="K31" i="28"/>
  <c r="J31" i="28"/>
  <c r="G31" i="28"/>
  <c r="H31" i="28" s="1"/>
  <c r="E31" i="28"/>
  <c r="D31" i="28"/>
  <c r="B31" i="28"/>
  <c r="AQ30" i="28"/>
  <c r="AR30" i="28" s="1"/>
  <c r="AO30" i="28"/>
  <c r="AN30" i="28"/>
  <c r="AP30" i="28" s="1"/>
  <c r="AJ30" i="28"/>
  <c r="AL30" i="28" s="1"/>
  <c r="AD30" i="28"/>
  <c r="AF30" i="28" s="1"/>
  <c r="Z30" i="28"/>
  <c r="X30" i="28"/>
  <c r="R30" i="28"/>
  <c r="T30" i="28" s="1"/>
  <c r="N30" i="28"/>
  <c r="L30" i="28"/>
  <c r="F30" i="28"/>
  <c r="H30" i="28" s="1"/>
  <c r="AQ29" i="28"/>
  <c r="AO29" i="28"/>
  <c r="AN29" i="28"/>
  <c r="AN31" i="28" s="1"/>
  <c r="AL29" i="28"/>
  <c r="AJ29" i="28"/>
  <c r="AD29" i="28"/>
  <c r="AF29" i="28" s="1"/>
  <c r="X29" i="28"/>
  <c r="Z29" i="28" s="1"/>
  <c r="T29" i="28"/>
  <c r="R29" i="28"/>
  <c r="L29" i="28"/>
  <c r="N29" i="28" s="1"/>
  <c r="F29" i="28"/>
  <c r="H29" i="28" s="1"/>
  <c r="AQ28" i="28"/>
  <c r="AO28" i="28"/>
  <c r="AO31" i="28" s="1"/>
  <c r="AN28" i="28"/>
  <c r="AP28" i="28" s="1"/>
  <c r="AJ28" i="28"/>
  <c r="AL28" i="28" s="1"/>
  <c r="AD28" i="28"/>
  <c r="AD31" i="28" s="1"/>
  <c r="X28" i="28"/>
  <c r="X31" i="28" s="1"/>
  <c r="T28" i="28"/>
  <c r="R28" i="28"/>
  <c r="R31" i="28" s="1"/>
  <c r="N28" i="28"/>
  <c r="L28" i="28"/>
  <c r="L31" i="28" s="1"/>
  <c r="H28" i="28"/>
  <c r="F28" i="28"/>
  <c r="F31" i="28" s="1"/>
  <c r="AK26" i="28"/>
  <c r="AI26" i="28"/>
  <c r="AH26" i="28"/>
  <c r="AE26" i="28"/>
  <c r="AC26" i="28"/>
  <c r="AB26" i="28"/>
  <c r="Y26" i="28"/>
  <c r="Z26" i="28" s="1"/>
  <c r="W26" i="28"/>
  <c r="V26" i="28"/>
  <c r="S26" i="28"/>
  <c r="Q26" i="28"/>
  <c r="P26" i="28"/>
  <c r="M26" i="28"/>
  <c r="K26" i="28"/>
  <c r="J26" i="28"/>
  <c r="G26" i="28"/>
  <c r="E26" i="28"/>
  <c r="D26" i="28"/>
  <c r="B26" i="28"/>
  <c r="AQ25" i="28"/>
  <c r="AO25" i="28"/>
  <c r="AN25" i="28"/>
  <c r="AP25" i="28" s="1"/>
  <c r="AJ25" i="28"/>
  <c r="AL25" i="28" s="1"/>
  <c r="AF25" i="28"/>
  <c r="AD25" i="28"/>
  <c r="X25" i="28"/>
  <c r="Z25" i="28" s="1"/>
  <c r="R25" i="28"/>
  <c r="T25" i="28" s="1"/>
  <c r="N25" i="28"/>
  <c r="L25" i="28"/>
  <c r="F25" i="28"/>
  <c r="H25" i="28" s="1"/>
  <c r="AQ24" i="28"/>
  <c r="AO24" i="28"/>
  <c r="AN24" i="28"/>
  <c r="AN26" i="28" s="1"/>
  <c r="AJ24" i="28"/>
  <c r="AL24" i="28" s="1"/>
  <c r="AD24" i="28"/>
  <c r="AF24" i="28" s="1"/>
  <c r="X24" i="28"/>
  <c r="Z24" i="28" s="1"/>
  <c r="T24" i="28"/>
  <c r="R24" i="28"/>
  <c r="N24" i="28"/>
  <c r="L24" i="28"/>
  <c r="F24" i="28"/>
  <c r="H24" i="28" s="1"/>
  <c r="AQ23" i="28"/>
  <c r="AR23" i="28" s="1"/>
  <c r="AO23" i="28"/>
  <c r="AO26" i="28" s="1"/>
  <c r="AN23" i="28"/>
  <c r="AP23" i="28" s="1"/>
  <c r="AJ23" i="28"/>
  <c r="AL23" i="28" s="1"/>
  <c r="AD23" i="28"/>
  <c r="AD26" i="28" s="1"/>
  <c r="X23" i="28"/>
  <c r="X26" i="28" s="1"/>
  <c r="T23" i="28"/>
  <c r="R23" i="28"/>
  <c r="R26" i="28" s="1"/>
  <c r="N23" i="28"/>
  <c r="L23" i="28"/>
  <c r="L26" i="28" s="1"/>
  <c r="N26" i="28" s="1"/>
  <c r="H23" i="28"/>
  <c r="F23" i="28"/>
  <c r="F26" i="28" s="1"/>
  <c r="AK21" i="28"/>
  <c r="AI21" i="28"/>
  <c r="AH21" i="28"/>
  <c r="AE21" i="28"/>
  <c r="AC21" i="28"/>
  <c r="AB21" i="28"/>
  <c r="Y21" i="28"/>
  <c r="W21" i="28"/>
  <c r="V21" i="28"/>
  <c r="S21" i="28"/>
  <c r="R21" i="28"/>
  <c r="Q21" i="28"/>
  <c r="P21" i="28"/>
  <c r="M21" i="28"/>
  <c r="K21" i="28"/>
  <c r="J21" i="28"/>
  <c r="G21" i="28"/>
  <c r="E21" i="28"/>
  <c r="D21" i="28"/>
  <c r="B21" i="28"/>
  <c r="AQ20" i="28"/>
  <c r="AR20" i="28" s="1"/>
  <c r="AO20" i="28"/>
  <c r="AN20" i="28"/>
  <c r="AP20" i="28" s="1"/>
  <c r="AJ20" i="28"/>
  <c r="AL20" i="28" s="1"/>
  <c r="AD20" i="28"/>
  <c r="AF20" i="28" s="1"/>
  <c r="X20" i="28"/>
  <c r="Z20" i="28" s="1"/>
  <c r="T20" i="28"/>
  <c r="L20" i="28"/>
  <c r="N20" i="28" s="1"/>
  <c r="F20" i="28"/>
  <c r="H20" i="28" s="1"/>
  <c r="AQ19" i="28"/>
  <c r="AO19" i="28"/>
  <c r="AN19" i="28"/>
  <c r="AJ19" i="28"/>
  <c r="AL19" i="28" s="1"/>
  <c r="AD19" i="28"/>
  <c r="AF19" i="28" s="1"/>
  <c r="Z19" i="28"/>
  <c r="X19" i="28"/>
  <c r="T19" i="28"/>
  <c r="R19" i="28"/>
  <c r="L19" i="28"/>
  <c r="L21" i="28" s="1"/>
  <c r="F19" i="28"/>
  <c r="H19" i="28" s="1"/>
  <c r="AQ18" i="28"/>
  <c r="AO18" i="28"/>
  <c r="AN18" i="28"/>
  <c r="AJ18" i="28"/>
  <c r="AJ21" i="28" s="1"/>
  <c r="AF18" i="28"/>
  <c r="AD18" i="28"/>
  <c r="AD21" i="28" s="1"/>
  <c r="X18" i="28"/>
  <c r="X21" i="28" s="1"/>
  <c r="Z21" i="28" s="1"/>
  <c r="T18" i="28"/>
  <c r="R18" i="28"/>
  <c r="N18" i="28"/>
  <c r="L18" i="28"/>
  <c r="F18" i="28"/>
  <c r="F21" i="28" s="1"/>
  <c r="AK16" i="28"/>
  <c r="AI16" i="28"/>
  <c r="AH16" i="28"/>
  <c r="AE16" i="28"/>
  <c r="AC16" i="28"/>
  <c r="AB16" i="28"/>
  <c r="Y16" i="28"/>
  <c r="W16" i="28"/>
  <c r="V16" i="28"/>
  <c r="S16" i="28"/>
  <c r="Q16" i="28"/>
  <c r="P16" i="28"/>
  <c r="M16" i="28"/>
  <c r="K16" i="28"/>
  <c r="J16" i="28"/>
  <c r="G16" i="28"/>
  <c r="H16" i="28" s="1"/>
  <c r="F16" i="28"/>
  <c r="E16" i="28"/>
  <c r="D16" i="28"/>
  <c r="B16" i="28"/>
  <c r="AQ15" i="28"/>
  <c r="AR15" i="28" s="1"/>
  <c r="AO15" i="28"/>
  <c r="AN15" i="28"/>
  <c r="AP15" i="28" s="1"/>
  <c r="AJ15" i="28"/>
  <c r="AL15" i="28" s="1"/>
  <c r="AD15" i="28"/>
  <c r="AF15" i="28" s="1"/>
  <c r="X15" i="28"/>
  <c r="Z15" i="28" s="1"/>
  <c r="T15" i="28"/>
  <c r="R15" i="28"/>
  <c r="N15" i="28"/>
  <c r="L15" i="28"/>
  <c r="F15" i="28"/>
  <c r="H15" i="28" s="1"/>
  <c r="AQ14" i="28"/>
  <c r="AO14" i="28"/>
  <c r="AP14" i="28" s="1"/>
  <c r="AN14" i="28"/>
  <c r="AJ14" i="28"/>
  <c r="AL14" i="28" s="1"/>
  <c r="AD14" i="28"/>
  <c r="AF14" i="28" s="1"/>
  <c r="Z14" i="28"/>
  <c r="X14" i="28"/>
  <c r="T14" i="28"/>
  <c r="R14" i="28"/>
  <c r="N14" i="28"/>
  <c r="L14" i="28"/>
  <c r="H14" i="28"/>
  <c r="F14" i="28"/>
  <c r="AQ13" i="28"/>
  <c r="AO13" i="28"/>
  <c r="AO16" i="28" s="1"/>
  <c r="AN13" i="28"/>
  <c r="AJ13" i="28"/>
  <c r="AL13" i="28" s="1"/>
  <c r="AD13" i="28"/>
  <c r="AF13" i="28" s="1"/>
  <c r="X13" i="28"/>
  <c r="X16" i="28" s="1"/>
  <c r="R13" i="28"/>
  <c r="T13" i="28" s="1"/>
  <c r="N13" i="28"/>
  <c r="L13" i="28"/>
  <c r="L16" i="28" s="1"/>
  <c r="H13" i="28"/>
  <c r="F13" i="28"/>
  <c r="AK11" i="28"/>
  <c r="AI11" i="28"/>
  <c r="AH11" i="28"/>
  <c r="AE11" i="28"/>
  <c r="AC11" i="28"/>
  <c r="AB11" i="28"/>
  <c r="Y11" i="28"/>
  <c r="W11" i="28"/>
  <c r="V11" i="28"/>
  <c r="S11" i="28"/>
  <c r="Q11" i="28"/>
  <c r="P11" i="28"/>
  <c r="M11" i="28"/>
  <c r="K11" i="28"/>
  <c r="J11" i="28"/>
  <c r="G11" i="28"/>
  <c r="E11" i="28"/>
  <c r="D11" i="28"/>
  <c r="B11" i="28"/>
  <c r="AQ10" i="28"/>
  <c r="AR10" i="28" s="1"/>
  <c r="AO10" i="28"/>
  <c r="AN10" i="28"/>
  <c r="AP10" i="28" s="1"/>
  <c r="AL10" i="28"/>
  <c r="AJ10" i="28"/>
  <c r="AD10" i="28"/>
  <c r="AF10" i="28" s="1"/>
  <c r="X10" i="28"/>
  <c r="X11" i="28" s="1"/>
  <c r="T10" i="28"/>
  <c r="R10" i="28"/>
  <c r="L10" i="28"/>
  <c r="N10" i="28" s="1"/>
  <c r="F10" i="28"/>
  <c r="H10" i="28" s="1"/>
  <c r="AQ9" i="28"/>
  <c r="AO9" i="28"/>
  <c r="AN9" i="28"/>
  <c r="AN11" i="28" s="1"/>
  <c r="AL9" i="28"/>
  <c r="AJ9" i="28"/>
  <c r="AD9" i="28"/>
  <c r="AF9" i="28" s="1"/>
  <c r="X9" i="28"/>
  <c r="Z9" i="28" s="1"/>
  <c r="R9" i="28"/>
  <c r="T9" i="28" s="1"/>
  <c r="N9" i="28"/>
  <c r="L9" i="28"/>
  <c r="H9" i="28"/>
  <c r="F9" i="28"/>
  <c r="AQ8" i="28"/>
  <c r="AQ11" i="28" s="1"/>
  <c r="AO8" i="28"/>
  <c r="AO11" i="28" s="1"/>
  <c r="AN8" i="28"/>
  <c r="AL8" i="28"/>
  <c r="AJ8" i="28"/>
  <c r="AJ11" i="28" s="1"/>
  <c r="AL11" i="28" s="1"/>
  <c r="AD8" i="28"/>
  <c r="AD11" i="28" s="1"/>
  <c r="AF11" i="28" s="1"/>
  <c r="X8" i="28"/>
  <c r="Z8" i="28" s="1"/>
  <c r="R8" i="28"/>
  <c r="T8" i="28" s="1"/>
  <c r="L8" i="28"/>
  <c r="L11" i="28" s="1"/>
  <c r="N11" i="28" s="1"/>
  <c r="F8" i="28"/>
  <c r="H8" i="28" s="1"/>
  <c r="AK6" i="28"/>
  <c r="AL6" i="28" s="1"/>
  <c r="AJ6" i="28"/>
  <c r="AI6" i="28"/>
  <c r="AH6" i="28"/>
  <c r="AE6" i="28"/>
  <c r="AC6" i="28"/>
  <c r="AB6" i="28"/>
  <c r="Y6" i="28"/>
  <c r="W6" i="28"/>
  <c r="V6" i="28"/>
  <c r="S6" i="28"/>
  <c r="Q6" i="28"/>
  <c r="P6" i="28"/>
  <c r="M6" i="28"/>
  <c r="K6" i="28"/>
  <c r="J6" i="28"/>
  <c r="G6" i="28"/>
  <c r="E6" i="28"/>
  <c r="D6" i="28"/>
  <c r="B6" i="28"/>
  <c r="AQ5" i="28"/>
  <c r="AR5" i="28" s="1"/>
  <c r="AP5" i="28"/>
  <c r="AO5" i="28"/>
  <c r="AN5" i="28"/>
  <c r="AL5" i="28"/>
  <c r="AJ5" i="28"/>
  <c r="AF5" i="28"/>
  <c r="AD5" i="28"/>
  <c r="X5" i="28"/>
  <c r="Z5" i="28" s="1"/>
  <c r="R5" i="28"/>
  <c r="T5" i="28" s="1"/>
  <c r="L5" i="28"/>
  <c r="N5" i="28" s="1"/>
  <c r="F5" i="28"/>
  <c r="H5" i="28" s="1"/>
  <c r="AQ4" i="28"/>
  <c r="AO4" i="28"/>
  <c r="AP4" i="28" s="1"/>
  <c r="AN4" i="28"/>
  <c r="AN6" i="28" s="1"/>
  <c r="AJ4" i="28"/>
  <c r="AL4" i="28" s="1"/>
  <c r="AF4" i="28"/>
  <c r="AD4" i="28"/>
  <c r="X4" i="28"/>
  <c r="Z4" i="28" s="1"/>
  <c r="R4" i="28"/>
  <c r="T4" i="28" s="1"/>
  <c r="L4" i="28"/>
  <c r="N4" i="28" s="1"/>
  <c r="F4" i="28"/>
  <c r="H4" i="28" s="1"/>
  <c r="AQ3" i="28"/>
  <c r="AO3" i="28"/>
  <c r="AN3" i="28"/>
  <c r="AJ3" i="28"/>
  <c r="AL3" i="28" s="1"/>
  <c r="AD3" i="28"/>
  <c r="AD6" i="28" s="1"/>
  <c r="X3" i="28"/>
  <c r="R3" i="28"/>
  <c r="L3" i="28"/>
  <c r="N3" i="28" s="1"/>
  <c r="F3" i="28"/>
  <c r="H3" i="28" s="1"/>
  <c r="AK96" i="27"/>
  <c r="AI96" i="27"/>
  <c r="AH96" i="27"/>
  <c r="AE96" i="27"/>
  <c r="AC96" i="27"/>
  <c r="AB96" i="27"/>
  <c r="Y96" i="27"/>
  <c r="W96" i="27"/>
  <c r="V96" i="27"/>
  <c r="S96" i="27"/>
  <c r="R96" i="27"/>
  <c r="T96" i="27" s="1"/>
  <c r="Q96" i="27"/>
  <c r="P96" i="27"/>
  <c r="M96" i="27"/>
  <c r="N96" i="27" s="1"/>
  <c r="K96" i="27"/>
  <c r="J96" i="27"/>
  <c r="G96" i="27"/>
  <c r="E96" i="27"/>
  <c r="D96" i="27"/>
  <c r="B96" i="27"/>
  <c r="AQ95" i="27"/>
  <c r="AR95" i="27" s="1"/>
  <c r="AP95" i="27"/>
  <c r="AO95" i="27"/>
  <c r="AN95" i="27"/>
  <c r="AJ95" i="27"/>
  <c r="AL95" i="27" s="1"/>
  <c r="AF95" i="27"/>
  <c r="AD95" i="27"/>
  <c r="X95" i="27"/>
  <c r="Z95" i="27" s="1"/>
  <c r="T95" i="27"/>
  <c r="R95" i="27"/>
  <c r="L95" i="27"/>
  <c r="N95" i="27" s="1"/>
  <c r="F95" i="27"/>
  <c r="H95" i="27" s="1"/>
  <c r="AQ94" i="27"/>
  <c r="AR94" i="27" s="1"/>
  <c r="AP94" i="27"/>
  <c r="AO94" i="27"/>
  <c r="AN94" i="27"/>
  <c r="AJ94" i="27"/>
  <c r="AJ96" i="27" s="1"/>
  <c r="AF94" i="27"/>
  <c r="X94" i="27"/>
  <c r="Z94" i="27" s="1"/>
  <c r="R94" i="27"/>
  <c r="T94" i="27" s="1"/>
  <c r="L94" i="27"/>
  <c r="N94" i="27" s="1"/>
  <c r="H94" i="27"/>
  <c r="F94" i="27"/>
  <c r="AQ93" i="27"/>
  <c r="AQ96" i="27" s="1"/>
  <c r="AP93" i="27"/>
  <c r="AP96" i="27" s="1"/>
  <c r="AO93" i="27"/>
  <c r="AO96" i="27" s="1"/>
  <c r="AN93" i="27"/>
  <c r="AN96" i="27" s="1"/>
  <c r="AL93" i="27"/>
  <c r="AJ93" i="27"/>
  <c r="AF93" i="27"/>
  <c r="AD93" i="27"/>
  <c r="AD96" i="27" s="1"/>
  <c r="X93" i="27"/>
  <c r="X96" i="27" s="1"/>
  <c r="T93" i="27"/>
  <c r="R93" i="27"/>
  <c r="L93" i="27"/>
  <c r="L96" i="27" s="1"/>
  <c r="F93" i="27"/>
  <c r="H93" i="27" s="1"/>
  <c r="AK91" i="27"/>
  <c r="AI91" i="27"/>
  <c r="AH91" i="27"/>
  <c r="AE91" i="27"/>
  <c r="AF91" i="27" s="1"/>
  <c r="AD91" i="27"/>
  <c r="AC91" i="27"/>
  <c r="AB91" i="27"/>
  <c r="Y91" i="27"/>
  <c r="W91" i="27"/>
  <c r="V91" i="27"/>
  <c r="S91" i="27"/>
  <c r="Q91" i="27"/>
  <c r="P91" i="27"/>
  <c r="M91" i="27"/>
  <c r="K91" i="27"/>
  <c r="J91" i="27"/>
  <c r="G91" i="27"/>
  <c r="E91" i="27"/>
  <c r="D91" i="27"/>
  <c r="B91" i="27"/>
  <c r="AR90" i="27"/>
  <c r="AQ90" i="27"/>
  <c r="AP90" i="27"/>
  <c r="AO90" i="27"/>
  <c r="AN90" i="27"/>
  <c r="AL90" i="27"/>
  <c r="AJ90" i="27"/>
  <c r="AD90" i="27"/>
  <c r="AF90" i="27" s="1"/>
  <c r="Z90" i="27"/>
  <c r="X90" i="27"/>
  <c r="R90" i="27"/>
  <c r="T90" i="27" s="1"/>
  <c r="L90" i="27"/>
  <c r="N90" i="27" s="1"/>
  <c r="F90" i="27"/>
  <c r="H90" i="27" s="1"/>
  <c r="AQ89" i="27"/>
  <c r="AO89" i="27"/>
  <c r="AN89" i="27"/>
  <c r="AN91" i="27" s="1"/>
  <c r="AJ89" i="27"/>
  <c r="AL89" i="27" s="1"/>
  <c r="AF89" i="27"/>
  <c r="AD89" i="27"/>
  <c r="Z89" i="27"/>
  <c r="X89" i="27"/>
  <c r="R89" i="27"/>
  <c r="T89" i="27" s="1"/>
  <c r="N89" i="27"/>
  <c r="L89" i="27"/>
  <c r="F89" i="27"/>
  <c r="F91" i="27" s="1"/>
  <c r="H91" i="27" s="1"/>
  <c r="AQ88" i="27"/>
  <c r="AR88" i="27" s="1"/>
  <c r="AP88" i="27"/>
  <c r="AO88" i="27"/>
  <c r="AO91" i="27" s="1"/>
  <c r="AN88" i="27"/>
  <c r="AJ88" i="27"/>
  <c r="AL88" i="27" s="1"/>
  <c r="AF88" i="27"/>
  <c r="AD88" i="27"/>
  <c r="X88" i="27"/>
  <c r="X91" i="27" s="1"/>
  <c r="T88" i="27"/>
  <c r="R88" i="27"/>
  <c r="R91" i="27" s="1"/>
  <c r="L88" i="27"/>
  <c r="N88" i="27" s="1"/>
  <c r="F88" i="27"/>
  <c r="H88" i="27" s="1"/>
  <c r="AK86" i="27"/>
  <c r="AI86" i="27"/>
  <c r="AH86" i="27"/>
  <c r="AE86" i="27"/>
  <c r="AF86" i="27" s="1"/>
  <c r="AC86" i="27"/>
  <c r="AB86" i="27"/>
  <c r="Y86" i="27"/>
  <c r="X86" i="27"/>
  <c r="Z86" i="27" s="1"/>
  <c r="W86" i="27"/>
  <c r="V86" i="27"/>
  <c r="S86" i="27"/>
  <c r="Q86" i="27"/>
  <c r="P86" i="27"/>
  <c r="M86" i="27"/>
  <c r="K86" i="27"/>
  <c r="J86" i="27"/>
  <c r="G86" i="27"/>
  <c r="E86" i="27"/>
  <c r="D86" i="27"/>
  <c r="B86" i="27"/>
  <c r="AQ85" i="27"/>
  <c r="AR85" i="27" s="1"/>
  <c r="AP85" i="27"/>
  <c r="AO85" i="27"/>
  <c r="AN85" i="27"/>
  <c r="AJ85" i="27"/>
  <c r="AL85" i="27" s="1"/>
  <c r="AD85" i="27"/>
  <c r="AF85" i="27" s="1"/>
  <c r="Z85" i="27"/>
  <c r="X85" i="27"/>
  <c r="T85" i="27"/>
  <c r="R85" i="27"/>
  <c r="L85" i="27"/>
  <c r="N85" i="27" s="1"/>
  <c r="H85" i="27"/>
  <c r="F85" i="27"/>
  <c r="AQ84" i="27"/>
  <c r="AR84" i="27" s="1"/>
  <c r="AO84" i="27"/>
  <c r="AO86" i="27" s="1"/>
  <c r="AN84" i="27"/>
  <c r="AP84" i="27" s="1"/>
  <c r="AJ84" i="27"/>
  <c r="AL84" i="27" s="1"/>
  <c r="AD84" i="27"/>
  <c r="AF84" i="27" s="1"/>
  <c r="Z84" i="27"/>
  <c r="X84" i="27"/>
  <c r="R84" i="27"/>
  <c r="T84" i="27" s="1"/>
  <c r="N84" i="27"/>
  <c r="L84" i="27"/>
  <c r="F84" i="27"/>
  <c r="H84" i="27" s="1"/>
  <c r="AQ83" i="27"/>
  <c r="AR83" i="27" s="1"/>
  <c r="AO83" i="27"/>
  <c r="AN83" i="27"/>
  <c r="AP83" i="27" s="1"/>
  <c r="AL83" i="27"/>
  <c r="AJ83" i="27"/>
  <c r="AJ86" i="27" s="1"/>
  <c r="AD83" i="27"/>
  <c r="AD86" i="27" s="1"/>
  <c r="X83" i="27"/>
  <c r="Z83" i="27" s="1"/>
  <c r="T83" i="27"/>
  <c r="R83" i="27"/>
  <c r="R86" i="27" s="1"/>
  <c r="N83" i="27"/>
  <c r="L83" i="27"/>
  <c r="F83" i="27"/>
  <c r="F86" i="27" s="1"/>
  <c r="H86" i="27" s="1"/>
  <c r="AK81" i="27"/>
  <c r="AL81" i="27" s="1"/>
  <c r="AI81" i="27"/>
  <c r="AH81" i="27"/>
  <c r="AE81" i="27"/>
  <c r="AC81" i="27"/>
  <c r="AB81" i="27"/>
  <c r="Y81" i="27"/>
  <c r="W81" i="27"/>
  <c r="V81" i="27"/>
  <c r="S81" i="27"/>
  <c r="Q81" i="27"/>
  <c r="P81" i="27"/>
  <c r="M81" i="27"/>
  <c r="L81" i="27"/>
  <c r="K81" i="27"/>
  <c r="J81" i="27"/>
  <c r="G81" i="27"/>
  <c r="E81" i="27"/>
  <c r="D81" i="27"/>
  <c r="B81" i="27"/>
  <c r="AQ80" i="27"/>
  <c r="AO80" i="27"/>
  <c r="AP80" i="27" s="1"/>
  <c r="AR80" i="27" s="1"/>
  <c r="AN80" i="27"/>
  <c r="AJ80" i="27"/>
  <c r="AL80" i="27" s="1"/>
  <c r="AD80" i="27"/>
  <c r="AF80" i="27" s="1"/>
  <c r="X80" i="27"/>
  <c r="Z80" i="27" s="1"/>
  <c r="T80" i="27"/>
  <c r="R80" i="27"/>
  <c r="L80" i="27"/>
  <c r="N80" i="27" s="1"/>
  <c r="H80" i="27"/>
  <c r="F80" i="27"/>
  <c r="AQ79" i="27"/>
  <c r="AR79" i="27" s="1"/>
  <c r="AO79" i="27"/>
  <c r="AP79" i="27" s="1"/>
  <c r="AN79" i="27"/>
  <c r="AJ79" i="27"/>
  <c r="AL79" i="27" s="1"/>
  <c r="AF79" i="27"/>
  <c r="AD79" i="27"/>
  <c r="X79" i="27"/>
  <c r="Z79" i="27" s="1"/>
  <c r="R79" i="27"/>
  <c r="T79" i="27" s="1"/>
  <c r="N79" i="27"/>
  <c r="L79" i="27"/>
  <c r="H79" i="27"/>
  <c r="F79" i="27"/>
  <c r="AQ78" i="27"/>
  <c r="AO78" i="27"/>
  <c r="AN78" i="27"/>
  <c r="AP78" i="27" s="1"/>
  <c r="AP81" i="27" s="1"/>
  <c r="AL78" i="27"/>
  <c r="AJ78" i="27"/>
  <c r="AJ81" i="27" s="1"/>
  <c r="AD78" i="27"/>
  <c r="AF78" i="27" s="1"/>
  <c r="X78" i="27"/>
  <c r="X81" i="27" s="1"/>
  <c r="Z81" i="27" s="1"/>
  <c r="T78" i="27"/>
  <c r="R78" i="27"/>
  <c r="R81" i="27" s="1"/>
  <c r="T81" i="27" s="1"/>
  <c r="L78" i="27"/>
  <c r="N78" i="27" s="1"/>
  <c r="F78" i="27"/>
  <c r="F81" i="27" s="1"/>
  <c r="H81" i="27" s="1"/>
  <c r="AK76" i="27"/>
  <c r="AI76" i="27"/>
  <c r="AH76" i="27"/>
  <c r="AE76" i="27"/>
  <c r="AC76" i="27"/>
  <c r="AB76" i="27"/>
  <c r="Y76" i="27"/>
  <c r="W76" i="27"/>
  <c r="V76" i="27"/>
  <c r="S76" i="27"/>
  <c r="Q76" i="27"/>
  <c r="P76" i="27"/>
  <c r="M76" i="27"/>
  <c r="N76" i="27" s="1"/>
  <c r="L76" i="27"/>
  <c r="K76" i="27"/>
  <c r="J76" i="27"/>
  <c r="G76" i="27"/>
  <c r="H76" i="27" s="1"/>
  <c r="F76" i="27"/>
  <c r="E76" i="27"/>
  <c r="D76" i="27"/>
  <c r="B76" i="27"/>
  <c r="AQ75" i="27"/>
  <c r="AO75" i="27"/>
  <c r="AN75" i="27"/>
  <c r="AL75" i="27"/>
  <c r="AJ75" i="27"/>
  <c r="AD75" i="27"/>
  <c r="AF75" i="27" s="1"/>
  <c r="Z75" i="27"/>
  <c r="X75" i="27"/>
  <c r="R75" i="27"/>
  <c r="T75" i="27" s="1"/>
  <c r="L75" i="27"/>
  <c r="N75" i="27" s="1"/>
  <c r="H75" i="27"/>
  <c r="F75" i="27"/>
  <c r="AQ74" i="27"/>
  <c r="AO74" i="27"/>
  <c r="AN74" i="27"/>
  <c r="AJ74" i="27"/>
  <c r="AL74" i="27" s="1"/>
  <c r="AF74" i="27"/>
  <c r="AD74" i="27"/>
  <c r="X74" i="27"/>
  <c r="Z74" i="27" s="1"/>
  <c r="R74" i="27"/>
  <c r="T74" i="27" s="1"/>
  <c r="L74" i="27"/>
  <c r="N74" i="27" s="1"/>
  <c r="H74" i="27"/>
  <c r="F74" i="27"/>
  <c r="AQ73" i="27"/>
  <c r="AQ76" i="27" s="1"/>
  <c r="AO73" i="27"/>
  <c r="AN73" i="27"/>
  <c r="AL73" i="27"/>
  <c r="AJ73" i="27"/>
  <c r="AJ76" i="27" s="1"/>
  <c r="AL76" i="27" s="1"/>
  <c r="AD73" i="27"/>
  <c r="AF73" i="27" s="1"/>
  <c r="X73" i="27"/>
  <c r="X76" i="27" s="1"/>
  <c r="T73" i="27"/>
  <c r="R73" i="27"/>
  <c r="R76" i="27" s="1"/>
  <c r="L73" i="27"/>
  <c r="N73" i="27" s="1"/>
  <c r="F73" i="27"/>
  <c r="H73" i="27" s="1"/>
  <c r="AK71" i="27"/>
  <c r="AI71" i="27"/>
  <c r="AH71" i="27"/>
  <c r="AE71" i="27"/>
  <c r="AC71" i="27"/>
  <c r="AB71" i="27"/>
  <c r="Y71" i="27"/>
  <c r="W71" i="27"/>
  <c r="V71" i="27"/>
  <c r="S71" i="27"/>
  <c r="Q71" i="27"/>
  <c r="P71" i="27"/>
  <c r="M71" i="27"/>
  <c r="K71" i="27"/>
  <c r="J71" i="27"/>
  <c r="G71" i="27"/>
  <c r="E71" i="27"/>
  <c r="D71" i="27"/>
  <c r="B71" i="27"/>
  <c r="AR70" i="27"/>
  <c r="AQ70" i="27"/>
  <c r="AP70" i="27"/>
  <c r="AO70" i="27"/>
  <c r="AN70" i="27"/>
  <c r="AL70" i="27"/>
  <c r="AJ70" i="27"/>
  <c r="AD70" i="27"/>
  <c r="AF70" i="27" s="1"/>
  <c r="Z70" i="27"/>
  <c r="X70" i="27"/>
  <c r="R70" i="27"/>
  <c r="T70" i="27" s="1"/>
  <c r="L70" i="27"/>
  <c r="N70" i="27" s="1"/>
  <c r="F70" i="27"/>
  <c r="H70" i="27" s="1"/>
  <c r="AQ69" i="27"/>
  <c r="AO69" i="27"/>
  <c r="AN69" i="27"/>
  <c r="AN71" i="27" s="1"/>
  <c r="AJ69" i="27"/>
  <c r="AL69" i="27" s="1"/>
  <c r="AD69" i="27"/>
  <c r="AF69" i="27" s="1"/>
  <c r="Z69" i="27"/>
  <c r="X69" i="27"/>
  <c r="R69" i="27"/>
  <c r="T69" i="27" s="1"/>
  <c r="L69" i="27"/>
  <c r="N69" i="27" s="1"/>
  <c r="F69" i="27"/>
  <c r="AQ68" i="27"/>
  <c r="AO68" i="27"/>
  <c r="AN68" i="27"/>
  <c r="AJ68" i="27"/>
  <c r="AL68" i="27" s="1"/>
  <c r="AF68" i="27"/>
  <c r="AD68" i="27"/>
  <c r="X68" i="27"/>
  <c r="X71" i="27" s="1"/>
  <c r="T68" i="27"/>
  <c r="R68" i="27"/>
  <c r="L68" i="27"/>
  <c r="N68" i="27" s="1"/>
  <c r="F68" i="27"/>
  <c r="H68" i="27" s="1"/>
  <c r="AK66" i="27"/>
  <c r="AH66" i="27"/>
  <c r="AE66" i="27"/>
  <c r="AC66" i="27"/>
  <c r="AB66" i="27"/>
  <c r="Y66" i="27"/>
  <c r="W66" i="27"/>
  <c r="V66" i="27"/>
  <c r="S66" i="27"/>
  <c r="Q66" i="27"/>
  <c r="P66" i="27"/>
  <c r="M66" i="27"/>
  <c r="K66" i="27"/>
  <c r="J66" i="27"/>
  <c r="G66" i="27"/>
  <c r="E66" i="27"/>
  <c r="D66" i="27"/>
  <c r="B66" i="27"/>
  <c r="AQ65" i="27"/>
  <c r="AO65" i="27"/>
  <c r="AN65" i="27"/>
  <c r="AP65" i="27" s="1"/>
  <c r="AR65" i="27" s="1"/>
  <c r="AJ65" i="27"/>
  <c r="AL65" i="27" s="1"/>
  <c r="AF65" i="27"/>
  <c r="AD65" i="27"/>
  <c r="X65" i="27"/>
  <c r="Z65" i="27" s="1"/>
  <c r="R65" i="27"/>
  <c r="T65" i="27" s="1"/>
  <c r="N65" i="27"/>
  <c r="L65" i="27"/>
  <c r="H65" i="27"/>
  <c r="F65" i="27"/>
  <c r="AQ64" i="27"/>
  <c r="AO64" i="27"/>
  <c r="AN64" i="27"/>
  <c r="AL64" i="27"/>
  <c r="AJ64" i="27"/>
  <c r="AF64" i="27"/>
  <c r="AD64" i="27"/>
  <c r="X64" i="27"/>
  <c r="Z64" i="27" s="1"/>
  <c r="R64" i="27"/>
  <c r="T64" i="27" s="1"/>
  <c r="L64" i="27"/>
  <c r="F64" i="27"/>
  <c r="H64" i="27" s="1"/>
  <c r="AQ63" i="27"/>
  <c r="AO63" i="27"/>
  <c r="AO66" i="27" s="1"/>
  <c r="AN63" i="27"/>
  <c r="AJ63" i="27"/>
  <c r="AJ66" i="27" s="1"/>
  <c r="AD63" i="27"/>
  <c r="AD66" i="27" s="1"/>
  <c r="AF66" i="27" s="1"/>
  <c r="Z63" i="27"/>
  <c r="X63" i="27"/>
  <c r="X66" i="27" s="1"/>
  <c r="Z66" i="27" s="1"/>
  <c r="R63" i="27"/>
  <c r="T63" i="27" s="1"/>
  <c r="L63" i="27"/>
  <c r="N63" i="27" s="1"/>
  <c r="H63" i="27"/>
  <c r="F63" i="27"/>
  <c r="F66" i="27" s="1"/>
  <c r="AK61" i="27"/>
  <c r="AI61" i="27"/>
  <c r="AH61" i="27"/>
  <c r="AE61" i="27"/>
  <c r="AD61" i="27"/>
  <c r="AF61" i="27" s="1"/>
  <c r="AC61" i="27"/>
  <c r="AB61" i="27"/>
  <c r="Y61" i="27"/>
  <c r="W61" i="27"/>
  <c r="V61" i="27"/>
  <c r="S61" i="27"/>
  <c r="T61" i="27" s="1"/>
  <c r="Q61" i="27"/>
  <c r="P61" i="27"/>
  <c r="M61" i="27"/>
  <c r="K61" i="27"/>
  <c r="J61" i="27"/>
  <c r="G61" i="27"/>
  <c r="E61" i="27"/>
  <c r="D61" i="27"/>
  <c r="B61" i="27"/>
  <c r="AQ60" i="27"/>
  <c r="AO60" i="27"/>
  <c r="AN60" i="27"/>
  <c r="AP60" i="27" s="1"/>
  <c r="AR60" i="27" s="1"/>
  <c r="AJ60" i="27"/>
  <c r="AL60" i="27" s="1"/>
  <c r="AF60" i="27"/>
  <c r="AD60" i="27"/>
  <c r="Z60" i="27"/>
  <c r="X60" i="27"/>
  <c r="R60" i="27"/>
  <c r="T60" i="27" s="1"/>
  <c r="L60" i="27"/>
  <c r="N60" i="27" s="1"/>
  <c r="F60" i="27"/>
  <c r="H60" i="27" s="1"/>
  <c r="AQ59" i="27"/>
  <c r="AO59" i="27"/>
  <c r="AN59" i="27"/>
  <c r="AP59" i="27" s="1"/>
  <c r="AJ59" i="27"/>
  <c r="AL59" i="27" s="1"/>
  <c r="AF59" i="27"/>
  <c r="AD59" i="27"/>
  <c r="X59" i="27"/>
  <c r="Z59" i="27" s="1"/>
  <c r="T59" i="27"/>
  <c r="R59" i="27"/>
  <c r="L59" i="27"/>
  <c r="N59" i="27" s="1"/>
  <c r="F59" i="27"/>
  <c r="H59" i="27" s="1"/>
  <c r="AQ58" i="27"/>
  <c r="AO58" i="27"/>
  <c r="AN58" i="27"/>
  <c r="AJ58" i="27"/>
  <c r="AL58" i="27" s="1"/>
  <c r="AD58" i="27"/>
  <c r="AF58" i="27" s="1"/>
  <c r="X58" i="27"/>
  <c r="X61" i="27" s="1"/>
  <c r="T58" i="27"/>
  <c r="R58" i="27"/>
  <c r="R61" i="27" s="1"/>
  <c r="L58" i="27"/>
  <c r="N58" i="27" s="1"/>
  <c r="H58" i="27"/>
  <c r="F58" i="27"/>
  <c r="AK56" i="27"/>
  <c r="AI56" i="27"/>
  <c r="AH56" i="27"/>
  <c r="AE56" i="27"/>
  <c r="AC56" i="27"/>
  <c r="AB56" i="27"/>
  <c r="Y56" i="27"/>
  <c r="W56" i="27"/>
  <c r="V56" i="27"/>
  <c r="S56" i="27"/>
  <c r="Q56" i="27"/>
  <c r="P56" i="27"/>
  <c r="M56" i="27"/>
  <c r="K56" i="27"/>
  <c r="J56" i="27"/>
  <c r="G56" i="27"/>
  <c r="E56" i="27"/>
  <c r="D56" i="27"/>
  <c r="B56" i="27"/>
  <c r="AQ55" i="27"/>
  <c r="AO55" i="27"/>
  <c r="AN55" i="27"/>
  <c r="AP55" i="27" s="1"/>
  <c r="AJ55" i="27"/>
  <c r="AL55" i="27" s="1"/>
  <c r="AD55" i="27"/>
  <c r="AF55" i="27" s="1"/>
  <c r="Z55" i="27"/>
  <c r="X55" i="27"/>
  <c r="R55" i="27"/>
  <c r="T55" i="27" s="1"/>
  <c r="N55" i="27"/>
  <c r="L55" i="27"/>
  <c r="F55" i="27"/>
  <c r="H55" i="27" s="1"/>
  <c r="AQ54" i="27"/>
  <c r="AR54" i="27" s="1"/>
  <c r="AP54" i="27"/>
  <c r="AO54" i="27"/>
  <c r="AN54" i="27"/>
  <c r="AL54" i="27"/>
  <c r="AJ54" i="27"/>
  <c r="AD54" i="27"/>
  <c r="X54" i="27"/>
  <c r="Z54" i="27" s="1"/>
  <c r="T54" i="27"/>
  <c r="R54" i="27"/>
  <c r="L54" i="27"/>
  <c r="N54" i="27" s="1"/>
  <c r="F54" i="27"/>
  <c r="H54" i="27" s="1"/>
  <c r="AQ53" i="27"/>
  <c r="AO53" i="27"/>
  <c r="AO56" i="27" s="1"/>
  <c r="AN53" i="27"/>
  <c r="AJ53" i="27"/>
  <c r="AL53" i="27" s="1"/>
  <c r="AD53" i="27"/>
  <c r="AF53" i="27" s="1"/>
  <c r="Z53" i="27"/>
  <c r="X53" i="27"/>
  <c r="X56" i="27" s="1"/>
  <c r="T53" i="27"/>
  <c r="R53" i="27"/>
  <c r="R56" i="27" s="1"/>
  <c r="L53" i="27"/>
  <c r="L56" i="27" s="1"/>
  <c r="H53" i="27"/>
  <c r="F53" i="27"/>
  <c r="F56" i="27" s="1"/>
  <c r="AK51" i="27"/>
  <c r="AI51" i="27"/>
  <c r="AH51" i="27"/>
  <c r="AE51" i="27"/>
  <c r="AC51" i="27"/>
  <c r="AB51" i="27"/>
  <c r="Y51" i="27"/>
  <c r="Z51" i="27" s="1"/>
  <c r="W51" i="27"/>
  <c r="V51" i="27"/>
  <c r="S51" i="27"/>
  <c r="T51" i="27" s="1"/>
  <c r="Q51" i="27"/>
  <c r="P51" i="27"/>
  <c r="M51" i="27"/>
  <c r="K51" i="27"/>
  <c r="J51" i="27"/>
  <c r="G51" i="27"/>
  <c r="E51" i="27"/>
  <c r="D51" i="27"/>
  <c r="B51" i="27"/>
  <c r="AQ50" i="27"/>
  <c r="AO50" i="27"/>
  <c r="AN50" i="27"/>
  <c r="AP50" i="27" s="1"/>
  <c r="AJ50" i="27"/>
  <c r="AL50" i="27" s="1"/>
  <c r="AF50" i="27"/>
  <c r="AD50" i="27"/>
  <c r="X50" i="27"/>
  <c r="Z50" i="27" s="1"/>
  <c r="R50" i="27"/>
  <c r="T50" i="27" s="1"/>
  <c r="N50" i="27"/>
  <c r="L50" i="27"/>
  <c r="F50" i="27"/>
  <c r="H50" i="27" s="1"/>
  <c r="AQ49" i="27"/>
  <c r="AR49" i="27" s="1"/>
  <c r="AO49" i="27"/>
  <c r="AN49" i="27"/>
  <c r="AP49" i="27" s="1"/>
  <c r="AL49" i="27"/>
  <c r="AJ49" i="27"/>
  <c r="AD49" i="27"/>
  <c r="AF49" i="27" s="1"/>
  <c r="X49" i="27"/>
  <c r="Z49" i="27" s="1"/>
  <c r="T49" i="27"/>
  <c r="R49" i="27"/>
  <c r="N49" i="27"/>
  <c r="L49" i="27"/>
  <c r="F49" i="27"/>
  <c r="H49" i="27" s="1"/>
  <c r="AQ48" i="27"/>
  <c r="AO48" i="27"/>
  <c r="AO51" i="27" s="1"/>
  <c r="AN48" i="27"/>
  <c r="AJ48" i="27"/>
  <c r="AL48" i="27" s="1"/>
  <c r="AD48" i="27"/>
  <c r="AD51" i="27" s="1"/>
  <c r="AF51" i="27" s="1"/>
  <c r="Z48" i="27"/>
  <c r="X48" i="27"/>
  <c r="X51" i="27" s="1"/>
  <c r="R48" i="27"/>
  <c r="R51" i="27" s="1"/>
  <c r="N48" i="27"/>
  <c r="L48" i="27"/>
  <c r="L51" i="27" s="1"/>
  <c r="N51" i="27" s="1"/>
  <c r="H48" i="27"/>
  <c r="F48" i="27"/>
  <c r="F51" i="27" s="1"/>
  <c r="AI46" i="27"/>
  <c r="AH46" i="27"/>
  <c r="AC46" i="27"/>
  <c r="AB46" i="27"/>
  <c r="W46" i="27"/>
  <c r="V46" i="27"/>
  <c r="Q46" i="27"/>
  <c r="P46" i="27"/>
  <c r="K46" i="27"/>
  <c r="J46" i="27"/>
  <c r="E46" i="27"/>
  <c r="D46" i="27"/>
  <c r="B46" i="27"/>
  <c r="AQ45" i="27"/>
  <c r="AR45" i="27" s="1"/>
  <c r="AO45" i="27"/>
  <c r="AN45" i="27"/>
  <c r="AP45" i="27" s="1"/>
  <c r="AJ45" i="27"/>
  <c r="AL45" i="27" s="1"/>
  <c r="AF45" i="27"/>
  <c r="AD45" i="27"/>
  <c r="X45" i="27"/>
  <c r="Z45" i="27" s="1"/>
  <c r="R45" i="27"/>
  <c r="T45" i="27" s="1"/>
  <c r="N45" i="27"/>
  <c r="L45" i="27"/>
  <c r="H45" i="27"/>
  <c r="F45" i="27"/>
  <c r="AQ44" i="27"/>
  <c r="AR44" i="27" s="1"/>
  <c r="AP44" i="27"/>
  <c r="AO44" i="27"/>
  <c r="AN44" i="27"/>
  <c r="AN46" i="27" s="1"/>
  <c r="AL44" i="27"/>
  <c r="AJ44" i="27"/>
  <c r="AD44" i="27"/>
  <c r="AF44" i="27" s="1"/>
  <c r="X44" i="27"/>
  <c r="Z44" i="27" s="1"/>
  <c r="T44" i="27"/>
  <c r="R44" i="27"/>
  <c r="L44" i="27"/>
  <c r="N44" i="27" s="1"/>
  <c r="F44" i="27"/>
  <c r="H44" i="27" s="1"/>
  <c r="AQ43" i="27"/>
  <c r="AO43" i="27"/>
  <c r="AP43" i="27" s="1"/>
  <c r="AN43" i="27"/>
  <c r="AL43" i="27"/>
  <c r="AJ43" i="27"/>
  <c r="AJ46" i="27" s="1"/>
  <c r="AD43" i="27"/>
  <c r="AD46" i="27" s="1"/>
  <c r="Z43" i="27"/>
  <c r="X43" i="27"/>
  <c r="X46" i="27" s="1"/>
  <c r="R43" i="27"/>
  <c r="T43" i="27" s="1"/>
  <c r="L43" i="27"/>
  <c r="N43" i="27" s="1"/>
  <c r="H43" i="27"/>
  <c r="F43" i="27"/>
  <c r="F46" i="27" s="1"/>
  <c r="AK41" i="27"/>
  <c r="AI41" i="27"/>
  <c r="AH41" i="27"/>
  <c r="AE41" i="27"/>
  <c r="AC41" i="27"/>
  <c r="AB41" i="27"/>
  <c r="Y41" i="27"/>
  <c r="Z41" i="27" s="1"/>
  <c r="W41" i="27"/>
  <c r="V41" i="27"/>
  <c r="S41" i="27"/>
  <c r="Q41" i="27"/>
  <c r="P41" i="27"/>
  <c r="M41" i="27"/>
  <c r="K41" i="27"/>
  <c r="J41" i="27"/>
  <c r="G41" i="27"/>
  <c r="E41" i="27"/>
  <c r="D41" i="27"/>
  <c r="B41" i="27"/>
  <c r="AQ40" i="27"/>
  <c r="AO40" i="27"/>
  <c r="AN40" i="27"/>
  <c r="AL40" i="27"/>
  <c r="AJ40" i="27"/>
  <c r="AF40" i="27"/>
  <c r="AD40" i="27"/>
  <c r="X40" i="27"/>
  <c r="Z40" i="27" s="1"/>
  <c r="R40" i="27"/>
  <c r="T40" i="27" s="1"/>
  <c r="L40" i="27"/>
  <c r="N40" i="27" s="1"/>
  <c r="F40" i="27"/>
  <c r="H40" i="27" s="1"/>
  <c r="AQ39" i="27"/>
  <c r="AO39" i="27"/>
  <c r="AP39" i="27" s="1"/>
  <c r="AN39" i="27"/>
  <c r="AL39" i="27"/>
  <c r="AJ39" i="27"/>
  <c r="AD39" i="27"/>
  <c r="AF39" i="27" s="1"/>
  <c r="X39" i="27"/>
  <c r="Z39" i="27" s="1"/>
  <c r="T39" i="27"/>
  <c r="R39" i="27"/>
  <c r="L39" i="27"/>
  <c r="N39" i="27" s="1"/>
  <c r="F39" i="27"/>
  <c r="H39" i="27" s="1"/>
  <c r="AQ38" i="27"/>
  <c r="AO38" i="27"/>
  <c r="AN38" i="27"/>
  <c r="AJ38" i="27"/>
  <c r="AL38" i="27" s="1"/>
  <c r="AD38" i="27"/>
  <c r="AF38" i="27" s="1"/>
  <c r="Z38" i="27"/>
  <c r="X38" i="27"/>
  <c r="X41" i="27" s="1"/>
  <c r="R38" i="27"/>
  <c r="T38" i="27" s="1"/>
  <c r="L38" i="27"/>
  <c r="N38" i="27" s="1"/>
  <c r="F38" i="27"/>
  <c r="F41" i="27" s="1"/>
  <c r="AK36" i="27"/>
  <c r="AI36" i="27"/>
  <c r="AH36" i="27"/>
  <c r="AE36" i="27"/>
  <c r="AC36" i="27"/>
  <c r="AB36" i="27"/>
  <c r="Y36" i="27"/>
  <c r="W36" i="27"/>
  <c r="V36" i="27"/>
  <c r="S36" i="27"/>
  <c r="T36" i="27" s="1"/>
  <c r="Q36" i="27"/>
  <c r="P36" i="27"/>
  <c r="M36" i="27"/>
  <c r="K36" i="27"/>
  <c r="J36" i="27"/>
  <c r="G36" i="27"/>
  <c r="E36" i="27"/>
  <c r="D36" i="27"/>
  <c r="B36" i="27"/>
  <c r="AQ35" i="27"/>
  <c r="AQ36" i="27" s="1"/>
  <c r="AO35" i="27"/>
  <c r="AN35" i="27"/>
  <c r="AP35" i="27" s="1"/>
  <c r="AJ35" i="27"/>
  <c r="AL35" i="27" s="1"/>
  <c r="AF35" i="27"/>
  <c r="AD35" i="27"/>
  <c r="Z35" i="27"/>
  <c r="X35" i="27"/>
  <c r="R35" i="27"/>
  <c r="T35" i="27" s="1"/>
  <c r="N35" i="27"/>
  <c r="L35" i="27"/>
  <c r="F35" i="27"/>
  <c r="H35" i="27" s="1"/>
  <c r="AQ34" i="27"/>
  <c r="AR34" i="27" s="1"/>
  <c r="AP34" i="27"/>
  <c r="AO34" i="27"/>
  <c r="AN34" i="27"/>
  <c r="AJ34" i="27"/>
  <c r="AL34" i="27" s="1"/>
  <c r="AD34" i="27"/>
  <c r="AF34" i="27" s="1"/>
  <c r="X34" i="27"/>
  <c r="Z34" i="27" s="1"/>
  <c r="T34" i="27"/>
  <c r="R34" i="27"/>
  <c r="L34" i="27"/>
  <c r="N34" i="27" s="1"/>
  <c r="F34" i="27"/>
  <c r="H34" i="27" s="1"/>
  <c r="AQ33" i="27"/>
  <c r="AR33" i="27" s="1"/>
  <c r="AO33" i="27"/>
  <c r="AO36" i="27" s="1"/>
  <c r="AN33" i="27"/>
  <c r="AP33" i="27" s="1"/>
  <c r="AJ33" i="27"/>
  <c r="AL33" i="27" s="1"/>
  <c r="AD33" i="27"/>
  <c r="AF33" i="27" s="1"/>
  <c r="Z33" i="27"/>
  <c r="X33" i="27"/>
  <c r="X36" i="27" s="1"/>
  <c r="T33" i="27"/>
  <c r="R33" i="27"/>
  <c r="R36" i="27" s="1"/>
  <c r="N33" i="27"/>
  <c r="L33" i="27"/>
  <c r="L36" i="27" s="1"/>
  <c r="N36" i="27" s="1"/>
  <c r="H33" i="27"/>
  <c r="F33" i="27"/>
  <c r="F36" i="27" s="1"/>
  <c r="AK31" i="27"/>
  <c r="AI31" i="27"/>
  <c r="AH31" i="27"/>
  <c r="AE31" i="27"/>
  <c r="AC31" i="27"/>
  <c r="AB31" i="27"/>
  <c r="Y31" i="27"/>
  <c r="Z31" i="27" s="1"/>
  <c r="W31" i="27"/>
  <c r="V31" i="27"/>
  <c r="S31" i="27"/>
  <c r="Q31" i="27"/>
  <c r="P31" i="27"/>
  <c r="M31" i="27"/>
  <c r="K31" i="27"/>
  <c r="J31" i="27"/>
  <c r="G31" i="27"/>
  <c r="E31" i="27"/>
  <c r="D31" i="27"/>
  <c r="B31" i="27"/>
  <c r="AQ30" i="27"/>
  <c r="AO30" i="27"/>
  <c r="AN30" i="27"/>
  <c r="AP30" i="27" s="1"/>
  <c r="AJ30" i="27"/>
  <c r="AL30" i="27" s="1"/>
  <c r="AD30" i="27"/>
  <c r="AF30" i="27" s="1"/>
  <c r="X30" i="27"/>
  <c r="Z30" i="27" s="1"/>
  <c r="R30" i="27"/>
  <c r="T30" i="27" s="1"/>
  <c r="N30" i="27"/>
  <c r="L30" i="27"/>
  <c r="F30" i="27"/>
  <c r="H30" i="27" s="1"/>
  <c r="AQ29" i="27"/>
  <c r="AO29" i="27"/>
  <c r="AN29" i="27"/>
  <c r="AL29" i="27"/>
  <c r="AJ29" i="27"/>
  <c r="AD29" i="27"/>
  <c r="AF29" i="27" s="1"/>
  <c r="X29" i="27"/>
  <c r="Z29" i="27" s="1"/>
  <c r="T29" i="27"/>
  <c r="R29" i="27"/>
  <c r="N29" i="27"/>
  <c r="L29" i="27"/>
  <c r="H29" i="27"/>
  <c r="F29" i="27"/>
  <c r="AQ28" i="27"/>
  <c r="AO28" i="27"/>
  <c r="AN28" i="27"/>
  <c r="AJ28" i="27"/>
  <c r="AL28" i="27" s="1"/>
  <c r="AD28" i="27"/>
  <c r="AD31" i="27" s="1"/>
  <c r="X28" i="27"/>
  <c r="X31" i="27" s="1"/>
  <c r="R28" i="27"/>
  <c r="T28" i="27" s="1"/>
  <c r="L28" i="27"/>
  <c r="N28" i="27" s="1"/>
  <c r="H28" i="27"/>
  <c r="F28" i="27"/>
  <c r="AK26" i="27"/>
  <c r="AJ26" i="27"/>
  <c r="AL26" i="27" s="1"/>
  <c r="AI26" i="27"/>
  <c r="AH26" i="27"/>
  <c r="AE26" i="27"/>
  <c r="AC26" i="27"/>
  <c r="AB26" i="27"/>
  <c r="Y26" i="27"/>
  <c r="W26" i="27"/>
  <c r="V26" i="27"/>
  <c r="S26" i="27"/>
  <c r="Q26" i="27"/>
  <c r="P26" i="27"/>
  <c r="M26" i="27"/>
  <c r="K26" i="27"/>
  <c r="J26" i="27"/>
  <c r="G26" i="27"/>
  <c r="H26" i="27" s="1"/>
  <c r="E26" i="27"/>
  <c r="D26" i="27"/>
  <c r="B26" i="27"/>
  <c r="AQ25" i="27"/>
  <c r="AO25" i="27"/>
  <c r="AN25" i="27"/>
  <c r="AP25" i="27" s="1"/>
  <c r="AL25" i="27"/>
  <c r="AJ25" i="27"/>
  <c r="AF25" i="27"/>
  <c r="AD25" i="27"/>
  <c r="X25" i="27"/>
  <c r="Z25" i="27" s="1"/>
  <c r="R25" i="27"/>
  <c r="T25" i="27" s="1"/>
  <c r="N25" i="27"/>
  <c r="L25" i="27"/>
  <c r="F25" i="27"/>
  <c r="H25" i="27" s="1"/>
  <c r="AQ24" i="27"/>
  <c r="AO24" i="27"/>
  <c r="AN24" i="27"/>
  <c r="AN26" i="27" s="1"/>
  <c r="AL24" i="27"/>
  <c r="AJ24" i="27"/>
  <c r="AD24" i="27"/>
  <c r="AF24" i="27" s="1"/>
  <c r="X24" i="27"/>
  <c r="Z24" i="27" s="1"/>
  <c r="R24" i="27"/>
  <c r="T24" i="27" s="1"/>
  <c r="L24" i="27"/>
  <c r="N24" i="27" s="1"/>
  <c r="F24" i="27"/>
  <c r="H24" i="27" s="1"/>
  <c r="AQ23" i="27"/>
  <c r="AO23" i="27"/>
  <c r="AN23" i="27"/>
  <c r="AL23" i="27"/>
  <c r="AJ23" i="27"/>
  <c r="AF23" i="27"/>
  <c r="AD23" i="27"/>
  <c r="AD26" i="27" s="1"/>
  <c r="Z23" i="27"/>
  <c r="X23" i="27"/>
  <c r="R23" i="27"/>
  <c r="T23" i="27" s="1"/>
  <c r="N23" i="27"/>
  <c r="L23" i="27"/>
  <c r="L26" i="27" s="1"/>
  <c r="H23" i="27"/>
  <c r="F23" i="27"/>
  <c r="F26" i="27" s="1"/>
  <c r="AK21" i="27"/>
  <c r="AI21" i="27"/>
  <c r="AH21" i="27"/>
  <c r="AE21" i="27"/>
  <c r="AC21" i="27"/>
  <c r="AB21" i="27"/>
  <c r="Y21" i="27"/>
  <c r="W21" i="27"/>
  <c r="V21" i="27"/>
  <c r="S21" i="27"/>
  <c r="Q21" i="27"/>
  <c r="P21" i="27"/>
  <c r="M21" i="27"/>
  <c r="K21" i="27"/>
  <c r="J21" i="27"/>
  <c r="G21" i="27"/>
  <c r="E21" i="27"/>
  <c r="D21" i="27"/>
  <c r="B21" i="27"/>
  <c r="AQ20" i="27"/>
  <c r="AO20" i="27"/>
  <c r="AN20" i="27"/>
  <c r="AP20" i="27" s="1"/>
  <c r="AJ20" i="27"/>
  <c r="AL20" i="27" s="1"/>
  <c r="AF20" i="27"/>
  <c r="AD20" i="27"/>
  <c r="X20" i="27"/>
  <c r="Z20" i="27" s="1"/>
  <c r="T20" i="27"/>
  <c r="L20" i="27"/>
  <c r="N20" i="27" s="1"/>
  <c r="H20" i="27"/>
  <c r="F20" i="27"/>
  <c r="AQ19" i="27"/>
  <c r="AO19" i="27"/>
  <c r="AN19" i="27"/>
  <c r="AJ19" i="27"/>
  <c r="AL19" i="27" s="1"/>
  <c r="AD19" i="27"/>
  <c r="AF19" i="27" s="1"/>
  <c r="Z19" i="27"/>
  <c r="X19" i="27"/>
  <c r="R19" i="27"/>
  <c r="L19" i="27"/>
  <c r="N19" i="27" s="1"/>
  <c r="F19" i="27"/>
  <c r="H19" i="27" s="1"/>
  <c r="AQ18" i="27"/>
  <c r="AO18" i="27"/>
  <c r="AN18" i="27"/>
  <c r="AJ18" i="27"/>
  <c r="AJ21" i="27" s="1"/>
  <c r="AF18" i="27"/>
  <c r="AD18" i="27"/>
  <c r="AD21" i="27" s="1"/>
  <c r="AF21" i="27" s="1"/>
  <c r="X18" i="27"/>
  <c r="X21" i="27" s="1"/>
  <c r="R18" i="27"/>
  <c r="T18" i="27" s="1"/>
  <c r="L18" i="27"/>
  <c r="L21" i="27" s="1"/>
  <c r="F18" i="27"/>
  <c r="AK16" i="27"/>
  <c r="AI16" i="27"/>
  <c r="AH16" i="27"/>
  <c r="AE16" i="27"/>
  <c r="AC16" i="27"/>
  <c r="AB16" i="27"/>
  <c r="Y16" i="27"/>
  <c r="Z16" i="27" s="1"/>
  <c r="X16" i="27"/>
  <c r="W16" i="27"/>
  <c r="V16" i="27"/>
  <c r="S16" i="27"/>
  <c r="Q16" i="27"/>
  <c r="P16" i="27"/>
  <c r="M16" i="27"/>
  <c r="K16" i="27"/>
  <c r="J16" i="27"/>
  <c r="G16" i="27"/>
  <c r="E16" i="27"/>
  <c r="D16" i="27"/>
  <c r="B16" i="27"/>
  <c r="AQ15" i="27"/>
  <c r="AR15" i="27" s="1"/>
  <c r="AP15" i="27"/>
  <c r="AO15" i="27"/>
  <c r="AN15" i="27"/>
  <c r="AL15" i="27"/>
  <c r="AJ15" i="27"/>
  <c r="AD15" i="27"/>
  <c r="AF15" i="27" s="1"/>
  <c r="X15" i="27"/>
  <c r="Z15" i="27" s="1"/>
  <c r="T15" i="27"/>
  <c r="R15" i="27"/>
  <c r="L15" i="27"/>
  <c r="N15" i="27" s="1"/>
  <c r="F15" i="27"/>
  <c r="H15" i="27" s="1"/>
  <c r="AQ14" i="27"/>
  <c r="AO14" i="27"/>
  <c r="AN14" i="27"/>
  <c r="AJ14" i="27"/>
  <c r="AL14" i="27" s="1"/>
  <c r="AD14" i="27"/>
  <c r="AF14" i="27" s="1"/>
  <c r="Z14" i="27"/>
  <c r="X14" i="27"/>
  <c r="R14" i="27"/>
  <c r="T14" i="27" s="1"/>
  <c r="N14" i="27"/>
  <c r="L14" i="27"/>
  <c r="H14" i="27"/>
  <c r="F14" i="27"/>
  <c r="AQ13" i="27"/>
  <c r="AO13" i="27"/>
  <c r="AO16" i="27" s="1"/>
  <c r="AN13" i="27"/>
  <c r="AJ13" i="27"/>
  <c r="AL13" i="27" s="1"/>
  <c r="AD13" i="27"/>
  <c r="AD16" i="27" s="1"/>
  <c r="X13" i="27"/>
  <c r="Z13" i="27" s="1"/>
  <c r="R13" i="27"/>
  <c r="T13" i="27" s="1"/>
  <c r="N13" i="27"/>
  <c r="L13" i="27"/>
  <c r="L16" i="27" s="1"/>
  <c r="F13" i="27"/>
  <c r="F16" i="27" s="1"/>
  <c r="AK11" i="27"/>
  <c r="AI11" i="27"/>
  <c r="AH11" i="27"/>
  <c r="AE11" i="27"/>
  <c r="AC11" i="27"/>
  <c r="AB11" i="27"/>
  <c r="Y11" i="27"/>
  <c r="X11" i="27"/>
  <c r="W11" i="27"/>
  <c r="V11" i="27"/>
  <c r="S11" i="27"/>
  <c r="Q11" i="27"/>
  <c r="P11" i="27"/>
  <c r="M11" i="27"/>
  <c r="K11" i="27"/>
  <c r="J11" i="27"/>
  <c r="G11" i="27"/>
  <c r="E11" i="27"/>
  <c r="D11" i="27"/>
  <c r="B11" i="27"/>
  <c r="AQ10" i="27"/>
  <c r="AR10" i="27" s="1"/>
  <c r="AP10" i="27"/>
  <c r="AO10" i="27"/>
  <c r="AN10" i="27"/>
  <c r="AL10" i="27"/>
  <c r="AJ10" i="27"/>
  <c r="AD10" i="27"/>
  <c r="AF10" i="27" s="1"/>
  <c r="Z10" i="27"/>
  <c r="X10" i="27"/>
  <c r="T10" i="27"/>
  <c r="R10" i="27"/>
  <c r="L10" i="27"/>
  <c r="N10" i="27" s="1"/>
  <c r="H10" i="27"/>
  <c r="F10" i="27"/>
  <c r="AQ9" i="27"/>
  <c r="AO9" i="27"/>
  <c r="AN9" i="27"/>
  <c r="AJ9" i="27"/>
  <c r="AL9" i="27" s="1"/>
  <c r="AD9" i="27"/>
  <c r="AF9" i="27" s="1"/>
  <c r="Z9" i="27"/>
  <c r="X9" i="27"/>
  <c r="R9" i="27"/>
  <c r="T9" i="27" s="1"/>
  <c r="L9" i="27"/>
  <c r="N9" i="27" s="1"/>
  <c r="H9" i="27"/>
  <c r="F9" i="27"/>
  <c r="AQ8" i="27"/>
  <c r="AQ11" i="27" s="1"/>
  <c r="AO8" i="27"/>
  <c r="AO11" i="27" s="1"/>
  <c r="AN8" i="27"/>
  <c r="AJ8" i="27"/>
  <c r="AJ11" i="27" s="1"/>
  <c r="AL11" i="27" s="1"/>
  <c r="AD8" i="27"/>
  <c r="AD11" i="27" s="1"/>
  <c r="X8" i="27"/>
  <c r="Z8" i="27" s="1"/>
  <c r="T8" i="27"/>
  <c r="R8" i="27"/>
  <c r="R11" i="27" s="1"/>
  <c r="N8" i="27"/>
  <c r="L8" i="27"/>
  <c r="F8" i="27"/>
  <c r="H8" i="27" s="1"/>
  <c r="AK6" i="27"/>
  <c r="AI6" i="27"/>
  <c r="AH6" i="27"/>
  <c r="AE6" i="27"/>
  <c r="AC6" i="27"/>
  <c r="AB6" i="27"/>
  <c r="Y6" i="27"/>
  <c r="W6" i="27"/>
  <c r="V6" i="27"/>
  <c r="S6" i="27"/>
  <c r="Q6" i="27"/>
  <c r="P6" i="27"/>
  <c r="M6" i="27"/>
  <c r="K6" i="27"/>
  <c r="J6" i="27"/>
  <c r="G6" i="27"/>
  <c r="E6" i="27"/>
  <c r="D6" i="27"/>
  <c r="B6" i="27"/>
  <c r="AQ5" i="27"/>
  <c r="AP5" i="27"/>
  <c r="AR5" i="27" s="1"/>
  <c r="AO5" i="27"/>
  <c r="AN5" i="27"/>
  <c r="AJ5" i="27"/>
  <c r="AL5" i="27" s="1"/>
  <c r="AD5" i="27"/>
  <c r="AF5" i="27" s="1"/>
  <c r="X5" i="27"/>
  <c r="Z5" i="27" s="1"/>
  <c r="T5" i="27"/>
  <c r="R5" i="27"/>
  <c r="L5" i="27"/>
  <c r="N5" i="27" s="1"/>
  <c r="F5" i="27"/>
  <c r="H5" i="27" s="1"/>
  <c r="AQ4" i="27"/>
  <c r="AO4" i="27"/>
  <c r="AN4" i="27"/>
  <c r="AJ4" i="27"/>
  <c r="AL4" i="27" s="1"/>
  <c r="AD4" i="27"/>
  <c r="AF4" i="27" s="1"/>
  <c r="Z4" i="27"/>
  <c r="X4" i="27"/>
  <c r="T4" i="27"/>
  <c r="R4" i="27"/>
  <c r="L4" i="27"/>
  <c r="N4" i="27" s="1"/>
  <c r="F4" i="27"/>
  <c r="H4" i="27" s="1"/>
  <c r="AQ3" i="27"/>
  <c r="AO3" i="27"/>
  <c r="AN3" i="27"/>
  <c r="AJ3" i="27"/>
  <c r="AL3" i="27" s="1"/>
  <c r="AD3" i="27"/>
  <c r="X3" i="27"/>
  <c r="X6" i="27" s="1"/>
  <c r="R3" i="27"/>
  <c r="T3" i="27" s="1"/>
  <c r="L3" i="27"/>
  <c r="F3" i="27"/>
  <c r="H3" i="27" s="1"/>
  <c r="AK96" i="26"/>
  <c r="AI96" i="26"/>
  <c r="AH96" i="26"/>
  <c r="AE96" i="26"/>
  <c r="AC96" i="26"/>
  <c r="AB96" i="26"/>
  <c r="Y96" i="26"/>
  <c r="W96" i="26"/>
  <c r="V96" i="26"/>
  <c r="S96" i="26"/>
  <c r="Q96" i="26"/>
  <c r="P96" i="26"/>
  <c r="M96" i="26"/>
  <c r="K96" i="26"/>
  <c r="J96" i="26"/>
  <c r="G96" i="26"/>
  <c r="E96" i="26"/>
  <c r="D96" i="26"/>
  <c r="B96" i="26"/>
  <c r="AQ95" i="26"/>
  <c r="AO95" i="26"/>
  <c r="AN95" i="26"/>
  <c r="AP95" i="26" s="1"/>
  <c r="AR95" i="26" s="1"/>
  <c r="AJ95" i="26"/>
  <c r="AL95" i="26" s="1"/>
  <c r="AF95" i="26"/>
  <c r="AD95" i="26"/>
  <c r="X95" i="26"/>
  <c r="Z95" i="26" s="1"/>
  <c r="R95" i="26"/>
  <c r="T95" i="26" s="1"/>
  <c r="N95" i="26"/>
  <c r="L95" i="26"/>
  <c r="F95" i="26"/>
  <c r="H95" i="26" s="1"/>
  <c r="AQ94" i="26"/>
  <c r="AR94" i="26" s="1"/>
  <c r="AP94" i="26"/>
  <c r="AO94" i="26"/>
  <c r="AN94" i="26"/>
  <c r="AN96" i="26" s="1"/>
  <c r="AJ94" i="26"/>
  <c r="AL94" i="26" s="1"/>
  <c r="AF94" i="26"/>
  <c r="Z94" i="26"/>
  <c r="X94" i="26"/>
  <c r="R94" i="26"/>
  <c r="T94" i="26" s="1"/>
  <c r="L94" i="26"/>
  <c r="N94" i="26" s="1"/>
  <c r="H94" i="26"/>
  <c r="F94" i="26"/>
  <c r="F96" i="26" s="1"/>
  <c r="AQ93" i="26"/>
  <c r="AQ96" i="26" s="1"/>
  <c r="AP93" i="26"/>
  <c r="AP96" i="26" s="1"/>
  <c r="AO93" i="26"/>
  <c r="AO96" i="26" s="1"/>
  <c r="AN93" i="26"/>
  <c r="AL93" i="26"/>
  <c r="AJ93" i="26"/>
  <c r="AJ96" i="26" s="1"/>
  <c r="AF93" i="26"/>
  <c r="AD93" i="26"/>
  <c r="AD96" i="26" s="1"/>
  <c r="X93" i="26"/>
  <c r="X96" i="26" s="1"/>
  <c r="Z96" i="26" s="1"/>
  <c r="T93" i="26"/>
  <c r="R93" i="26"/>
  <c r="R96" i="26" s="1"/>
  <c r="L93" i="26"/>
  <c r="L96" i="26" s="1"/>
  <c r="N96" i="26" s="1"/>
  <c r="H93" i="26"/>
  <c r="F93" i="26"/>
  <c r="AK91" i="26"/>
  <c r="AI91" i="26"/>
  <c r="AH91" i="26"/>
  <c r="AE91" i="26"/>
  <c r="AC91" i="26"/>
  <c r="AB91" i="26"/>
  <c r="Y91" i="26"/>
  <c r="Z91" i="26" s="1"/>
  <c r="X91" i="26"/>
  <c r="W91" i="26"/>
  <c r="V91" i="26"/>
  <c r="S91" i="26"/>
  <c r="Q91" i="26"/>
  <c r="P91" i="26"/>
  <c r="M91" i="26"/>
  <c r="N91" i="26" s="1"/>
  <c r="K91" i="26"/>
  <c r="J91" i="26"/>
  <c r="G91" i="26"/>
  <c r="E91" i="26"/>
  <c r="D91" i="26"/>
  <c r="B91" i="26"/>
  <c r="AQ90" i="26"/>
  <c r="AO90" i="26"/>
  <c r="AN90" i="26"/>
  <c r="AP90" i="26" s="1"/>
  <c r="AR90" i="26" s="1"/>
  <c r="AL90" i="26"/>
  <c r="AJ90" i="26"/>
  <c r="AD90" i="26"/>
  <c r="AF90" i="26" s="1"/>
  <c r="Z90" i="26"/>
  <c r="X90" i="26"/>
  <c r="T90" i="26"/>
  <c r="R90" i="26"/>
  <c r="L90" i="26"/>
  <c r="N90" i="26" s="1"/>
  <c r="F90" i="26"/>
  <c r="H90" i="26" s="1"/>
  <c r="AQ89" i="26"/>
  <c r="AO89" i="26"/>
  <c r="AN89" i="26"/>
  <c r="AN91" i="26" s="1"/>
  <c r="AL89" i="26"/>
  <c r="AJ89" i="26"/>
  <c r="AF89" i="26"/>
  <c r="AD89" i="26"/>
  <c r="Z89" i="26"/>
  <c r="X89" i="26"/>
  <c r="R89" i="26"/>
  <c r="T89" i="26" s="1"/>
  <c r="N89" i="26"/>
  <c r="L89" i="26"/>
  <c r="F89" i="26"/>
  <c r="F91" i="26" s="1"/>
  <c r="H91" i="26" s="1"/>
  <c r="AQ88" i="26"/>
  <c r="AQ91" i="26" s="1"/>
  <c r="AO88" i="26"/>
  <c r="AO91" i="26" s="1"/>
  <c r="AN88" i="26"/>
  <c r="AP88" i="26" s="1"/>
  <c r="AJ88" i="26"/>
  <c r="AL88" i="26" s="1"/>
  <c r="AF88" i="26"/>
  <c r="AD88" i="26"/>
  <c r="AD91" i="26" s="1"/>
  <c r="AF91" i="26" s="1"/>
  <c r="X88" i="26"/>
  <c r="Z88" i="26" s="1"/>
  <c r="T88" i="26"/>
  <c r="R88" i="26"/>
  <c r="R91" i="26" s="1"/>
  <c r="N88" i="26"/>
  <c r="L88" i="26"/>
  <c r="L91" i="26" s="1"/>
  <c r="F88" i="26"/>
  <c r="H88" i="26" s="1"/>
  <c r="AK86" i="26"/>
  <c r="AI86" i="26"/>
  <c r="AH86" i="26"/>
  <c r="AE86" i="26"/>
  <c r="AC86" i="26"/>
  <c r="AB86" i="26"/>
  <c r="Y86" i="26"/>
  <c r="W86" i="26"/>
  <c r="V86" i="26"/>
  <c r="S86" i="26"/>
  <c r="Q86" i="26"/>
  <c r="P86" i="26"/>
  <c r="M86" i="26"/>
  <c r="K86" i="26"/>
  <c r="J86" i="26"/>
  <c r="G86" i="26"/>
  <c r="E86" i="26"/>
  <c r="D86" i="26"/>
  <c r="B86" i="26"/>
  <c r="AQ85" i="26"/>
  <c r="AR85" i="26" s="1"/>
  <c r="AP85" i="26"/>
  <c r="AO85" i="26"/>
  <c r="AN85" i="26"/>
  <c r="AJ85" i="26"/>
  <c r="AL85" i="26" s="1"/>
  <c r="AD85" i="26"/>
  <c r="AF85" i="26" s="1"/>
  <c r="X85" i="26"/>
  <c r="Z85" i="26" s="1"/>
  <c r="T85" i="26"/>
  <c r="R85" i="26"/>
  <c r="L85" i="26"/>
  <c r="N85" i="26" s="1"/>
  <c r="H85" i="26"/>
  <c r="F85" i="26"/>
  <c r="AQ84" i="26"/>
  <c r="AQ86" i="26" s="1"/>
  <c r="AP84" i="26"/>
  <c r="AO84" i="26"/>
  <c r="AN84" i="26"/>
  <c r="AJ84" i="26"/>
  <c r="AL84" i="26" s="1"/>
  <c r="AD84" i="26"/>
  <c r="AF84" i="26" s="1"/>
  <c r="Z84" i="26"/>
  <c r="X84" i="26"/>
  <c r="X86" i="26" s="1"/>
  <c r="Z86" i="26" s="1"/>
  <c r="R84" i="26"/>
  <c r="T84" i="26" s="1"/>
  <c r="N84" i="26"/>
  <c r="L84" i="26"/>
  <c r="H84" i="26"/>
  <c r="F84" i="26"/>
  <c r="AQ83" i="26"/>
  <c r="AR83" i="26" s="1"/>
  <c r="AO83" i="26"/>
  <c r="AO86" i="26" s="1"/>
  <c r="AN83" i="26"/>
  <c r="AP83" i="26" s="1"/>
  <c r="AP86" i="26" s="1"/>
  <c r="AL83" i="26"/>
  <c r="AJ83" i="26"/>
  <c r="AJ86" i="26" s="1"/>
  <c r="AD83" i="26"/>
  <c r="AD86" i="26" s="1"/>
  <c r="Z83" i="26"/>
  <c r="X83" i="26"/>
  <c r="R83" i="26"/>
  <c r="T83" i="26" s="1"/>
  <c r="N83" i="26"/>
  <c r="L83" i="26"/>
  <c r="F83" i="26"/>
  <c r="F86" i="26" s="1"/>
  <c r="H86" i="26" s="1"/>
  <c r="AK81" i="26"/>
  <c r="AI81" i="26"/>
  <c r="AH81" i="26"/>
  <c r="AE81" i="26"/>
  <c r="AC81" i="26"/>
  <c r="AB81" i="26"/>
  <c r="Y81" i="26"/>
  <c r="W81" i="26"/>
  <c r="V81" i="26"/>
  <c r="S81" i="26"/>
  <c r="Q81" i="26"/>
  <c r="P81" i="26"/>
  <c r="M81" i="26"/>
  <c r="N81" i="26" s="1"/>
  <c r="L81" i="26"/>
  <c r="K81" i="26"/>
  <c r="J81" i="26"/>
  <c r="G81" i="26"/>
  <c r="E81" i="26"/>
  <c r="D81" i="26"/>
  <c r="B81" i="26"/>
  <c r="AQ80" i="26"/>
  <c r="AO80" i="26"/>
  <c r="AN80" i="26"/>
  <c r="AL80" i="26"/>
  <c r="AJ80" i="26"/>
  <c r="AF80" i="26"/>
  <c r="AD80" i="26"/>
  <c r="X80" i="26"/>
  <c r="Z80" i="26" s="1"/>
  <c r="T80" i="26"/>
  <c r="R80" i="26"/>
  <c r="L80" i="26"/>
  <c r="N80" i="26" s="1"/>
  <c r="H80" i="26"/>
  <c r="F80" i="26"/>
  <c r="AQ79" i="26"/>
  <c r="AR79" i="26" s="1"/>
  <c r="AP79" i="26"/>
  <c r="AO79" i="26"/>
  <c r="AN79" i="26"/>
  <c r="AJ79" i="26"/>
  <c r="AL79" i="26" s="1"/>
  <c r="AF79" i="26"/>
  <c r="AD79" i="26"/>
  <c r="X79" i="26"/>
  <c r="Z79" i="26" s="1"/>
  <c r="R79" i="26"/>
  <c r="T79" i="26" s="1"/>
  <c r="L79" i="26"/>
  <c r="N79" i="26" s="1"/>
  <c r="H79" i="26"/>
  <c r="F79" i="26"/>
  <c r="AQ78" i="26"/>
  <c r="AO78" i="26"/>
  <c r="AN78" i="26"/>
  <c r="AJ78" i="26"/>
  <c r="AJ81" i="26" s="1"/>
  <c r="AL81" i="26" s="1"/>
  <c r="AD78" i="26"/>
  <c r="AF78" i="26" s="1"/>
  <c r="X78" i="26"/>
  <c r="X81" i="26" s="1"/>
  <c r="R78" i="26"/>
  <c r="T78" i="26" s="1"/>
  <c r="N78" i="26"/>
  <c r="L78" i="26"/>
  <c r="F78" i="26"/>
  <c r="F81" i="26" s="1"/>
  <c r="AK76" i="26"/>
  <c r="AI76" i="26"/>
  <c r="AH76" i="26"/>
  <c r="AE76" i="26"/>
  <c r="AC76" i="26"/>
  <c r="AB76" i="26"/>
  <c r="Y76" i="26"/>
  <c r="W76" i="26"/>
  <c r="V76" i="26"/>
  <c r="S76" i="26"/>
  <c r="Q76" i="26"/>
  <c r="P76" i="26"/>
  <c r="M76" i="26"/>
  <c r="K76" i="26"/>
  <c r="J76" i="26"/>
  <c r="G76" i="26"/>
  <c r="H76" i="26" s="1"/>
  <c r="F76" i="26"/>
  <c r="E76" i="26"/>
  <c r="D76" i="26"/>
  <c r="B76" i="26"/>
  <c r="AQ75" i="26"/>
  <c r="AO75" i="26"/>
  <c r="AN75" i="26"/>
  <c r="AP75" i="26" s="1"/>
  <c r="AR75" i="26" s="1"/>
  <c r="AL75" i="26"/>
  <c r="AJ75" i="26"/>
  <c r="AD75" i="26"/>
  <c r="AF75" i="26" s="1"/>
  <c r="Z75" i="26"/>
  <c r="X75" i="26"/>
  <c r="R75" i="26"/>
  <c r="T75" i="26" s="1"/>
  <c r="N75" i="26"/>
  <c r="L75" i="26"/>
  <c r="F75" i="26"/>
  <c r="H75" i="26" s="1"/>
  <c r="AQ74" i="26"/>
  <c r="AO74" i="26"/>
  <c r="AP74" i="26" s="1"/>
  <c r="AR74" i="26" s="1"/>
  <c r="AN74" i="26"/>
  <c r="AJ74" i="26"/>
  <c r="AF74" i="26"/>
  <c r="AD74" i="26"/>
  <c r="X74" i="26"/>
  <c r="Z74" i="26" s="1"/>
  <c r="R74" i="26"/>
  <c r="T74" i="26" s="1"/>
  <c r="L74" i="26"/>
  <c r="N74" i="26" s="1"/>
  <c r="H74" i="26"/>
  <c r="F74" i="26"/>
  <c r="AQ73" i="26"/>
  <c r="AQ76" i="26" s="1"/>
  <c r="AO73" i="26"/>
  <c r="AO76" i="26" s="1"/>
  <c r="AN73" i="26"/>
  <c r="AJ73" i="26"/>
  <c r="AL73" i="26" s="1"/>
  <c r="AD73" i="26"/>
  <c r="AD76" i="26" s="1"/>
  <c r="X73" i="26"/>
  <c r="X76" i="26" s="1"/>
  <c r="T73" i="26"/>
  <c r="R73" i="26"/>
  <c r="R76" i="26" s="1"/>
  <c r="L73" i="26"/>
  <c r="L76" i="26" s="1"/>
  <c r="H73" i="26"/>
  <c r="F73" i="26"/>
  <c r="AK71" i="26"/>
  <c r="AI71" i="26"/>
  <c r="AH71" i="26"/>
  <c r="AE71" i="26"/>
  <c r="AC71" i="26"/>
  <c r="AB71" i="26"/>
  <c r="Y71" i="26"/>
  <c r="W71" i="26"/>
  <c r="V71" i="26"/>
  <c r="S71" i="26"/>
  <c r="Q71" i="26"/>
  <c r="P71" i="26"/>
  <c r="M71" i="26"/>
  <c r="K71" i="26"/>
  <c r="J71" i="26"/>
  <c r="G71" i="26"/>
  <c r="E71" i="26"/>
  <c r="D71" i="26"/>
  <c r="B71" i="26"/>
  <c r="AQ70" i="26"/>
  <c r="AO70" i="26"/>
  <c r="AN70" i="26"/>
  <c r="AP70" i="26" s="1"/>
  <c r="AL70" i="26"/>
  <c r="AJ70" i="26"/>
  <c r="AD70" i="26"/>
  <c r="AF70" i="26" s="1"/>
  <c r="Z70" i="26"/>
  <c r="X70" i="26"/>
  <c r="R70" i="26"/>
  <c r="T70" i="26" s="1"/>
  <c r="L70" i="26"/>
  <c r="N70" i="26" s="1"/>
  <c r="F70" i="26"/>
  <c r="H70" i="26" s="1"/>
  <c r="AQ69" i="26"/>
  <c r="AO69" i="26"/>
  <c r="AN69" i="26"/>
  <c r="AJ69" i="26"/>
  <c r="AL69" i="26" s="1"/>
  <c r="AD69" i="26"/>
  <c r="AF69" i="26" s="1"/>
  <c r="X69" i="26"/>
  <c r="Z69" i="26" s="1"/>
  <c r="R69" i="26"/>
  <c r="T69" i="26" s="1"/>
  <c r="L69" i="26"/>
  <c r="N69" i="26" s="1"/>
  <c r="F69" i="26"/>
  <c r="AQ68" i="26"/>
  <c r="AO68" i="26"/>
  <c r="AN68" i="26"/>
  <c r="AJ68" i="26"/>
  <c r="AL68" i="26" s="1"/>
  <c r="AF68" i="26"/>
  <c r="AD68" i="26"/>
  <c r="AD71" i="26" s="1"/>
  <c r="AF71" i="26" s="1"/>
  <c r="X68" i="26"/>
  <c r="Z68" i="26" s="1"/>
  <c r="T68" i="26"/>
  <c r="R68" i="26"/>
  <c r="L68" i="26"/>
  <c r="N68" i="26" s="1"/>
  <c r="F68" i="26"/>
  <c r="H68" i="26" s="1"/>
  <c r="AK66" i="26"/>
  <c r="AL66" i="26" s="1"/>
  <c r="AH66" i="26"/>
  <c r="AE66" i="26"/>
  <c r="AC66" i="26"/>
  <c r="AB66" i="26"/>
  <c r="Y66" i="26"/>
  <c r="W66" i="26"/>
  <c r="V66" i="26"/>
  <c r="S66" i="26"/>
  <c r="Q66" i="26"/>
  <c r="P66" i="26"/>
  <c r="M66" i="26"/>
  <c r="K66" i="26"/>
  <c r="J66" i="26"/>
  <c r="G66" i="26"/>
  <c r="E66" i="26"/>
  <c r="D66" i="26"/>
  <c r="B66" i="26"/>
  <c r="AQ65" i="26"/>
  <c r="AO65" i="26"/>
  <c r="AN65" i="26"/>
  <c r="AJ65" i="26"/>
  <c r="AL65" i="26" s="1"/>
  <c r="AF65" i="26"/>
  <c r="AD65" i="26"/>
  <c r="X65" i="26"/>
  <c r="Z65" i="26" s="1"/>
  <c r="T65" i="26"/>
  <c r="R65" i="26"/>
  <c r="L65" i="26"/>
  <c r="N65" i="26" s="1"/>
  <c r="H65" i="26"/>
  <c r="F65" i="26"/>
  <c r="AQ64" i="26"/>
  <c r="AO64" i="26"/>
  <c r="AN64" i="26"/>
  <c r="AJ64" i="26"/>
  <c r="AL64" i="26" s="1"/>
  <c r="AD64" i="26"/>
  <c r="AF64" i="26" s="1"/>
  <c r="X64" i="26"/>
  <c r="Z64" i="26" s="1"/>
  <c r="T64" i="26"/>
  <c r="R64" i="26"/>
  <c r="L64" i="26"/>
  <c r="F64" i="26"/>
  <c r="H64" i="26" s="1"/>
  <c r="AQ63" i="26"/>
  <c r="AO63" i="26"/>
  <c r="AN63" i="26"/>
  <c r="AL63" i="26"/>
  <c r="AJ63" i="26"/>
  <c r="AJ66" i="26" s="1"/>
  <c r="AD63" i="26"/>
  <c r="X63" i="26"/>
  <c r="Z63" i="26" s="1"/>
  <c r="T63" i="26"/>
  <c r="R63" i="26"/>
  <c r="R66" i="26" s="1"/>
  <c r="N63" i="26"/>
  <c r="L63" i="26"/>
  <c r="F63" i="26"/>
  <c r="AK61" i="26"/>
  <c r="AI61" i="26"/>
  <c r="AH61" i="26"/>
  <c r="AE61" i="26"/>
  <c r="AC61" i="26"/>
  <c r="AB61" i="26"/>
  <c r="Y61" i="26"/>
  <c r="W61" i="26"/>
  <c r="V61" i="26"/>
  <c r="S61" i="26"/>
  <c r="Q61" i="26"/>
  <c r="P61" i="26"/>
  <c r="M61" i="26"/>
  <c r="K61" i="26"/>
  <c r="J61" i="26"/>
  <c r="G61" i="26"/>
  <c r="E61" i="26"/>
  <c r="D61" i="26"/>
  <c r="B61" i="26"/>
  <c r="AQ60" i="26"/>
  <c r="AO60" i="26"/>
  <c r="AN60" i="26"/>
  <c r="AJ60" i="26"/>
  <c r="AL60" i="26" s="1"/>
  <c r="AD60" i="26"/>
  <c r="AF60" i="26" s="1"/>
  <c r="X60" i="26"/>
  <c r="Z60" i="26" s="1"/>
  <c r="R60" i="26"/>
  <c r="T60" i="26" s="1"/>
  <c r="N60" i="26"/>
  <c r="L60" i="26"/>
  <c r="F60" i="26"/>
  <c r="H60" i="26" s="1"/>
  <c r="AQ59" i="26"/>
  <c r="AO59" i="26"/>
  <c r="AN59" i="26"/>
  <c r="AJ59" i="26"/>
  <c r="AL59" i="26" s="1"/>
  <c r="AD59" i="26"/>
  <c r="AF59" i="26" s="1"/>
  <c r="X59" i="26"/>
  <c r="Z59" i="26" s="1"/>
  <c r="T59" i="26"/>
  <c r="R59" i="26"/>
  <c r="N59" i="26"/>
  <c r="L59" i="26"/>
  <c r="F59" i="26"/>
  <c r="H59" i="26" s="1"/>
  <c r="AQ58" i="26"/>
  <c r="AO58" i="26"/>
  <c r="AN58" i="26"/>
  <c r="AJ58" i="26"/>
  <c r="AJ61" i="26" s="1"/>
  <c r="AD58" i="26"/>
  <c r="AF58" i="26" s="1"/>
  <c r="X58" i="26"/>
  <c r="R58" i="26"/>
  <c r="L58" i="26"/>
  <c r="N58" i="26" s="1"/>
  <c r="F58" i="26"/>
  <c r="F61" i="26" s="1"/>
  <c r="H61" i="26" s="1"/>
  <c r="AK56" i="26"/>
  <c r="AI56" i="26"/>
  <c r="AH56" i="26"/>
  <c r="AE56" i="26"/>
  <c r="AC56" i="26"/>
  <c r="AB56" i="26"/>
  <c r="Y56" i="26"/>
  <c r="W56" i="26"/>
  <c r="V56" i="26"/>
  <c r="S56" i="26"/>
  <c r="T56" i="26" s="1"/>
  <c r="Q56" i="26"/>
  <c r="P56" i="26"/>
  <c r="M56" i="26"/>
  <c r="K56" i="26"/>
  <c r="J56" i="26"/>
  <c r="G56" i="26"/>
  <c r="E56" i="26"/>
  <c r="D56" i="26"/>
  <c r="B56" i="26"/>
  <c r="AQ55" i="26"/>
  <c r="AO55" i="26"/>
  <c r="AN55" i="26"/>
  <c r="AP55" i="26" s="1"/>
  <c r="AJ55" i="26"/>
  <c r="AL55" i="26" s="1"/>
  <c r="AD55" i="26"/>
  <c r="AF55" i="26" s="1"/>
  <c r="Z55" i="26"/>
  <c r="X55" i="26"/>
  <c r="R55" i="26"/>
  <c r="T55" i="26" s="1"/>
  <c r="N55" i="26"/>
  <c r="L55" i="26"/>
  <c r="H55" i="26"/>
  <c r="F55" i="26"/>
  <c r="AQ54" i="26"/>
  <c r="AO54" i="26"/>
  <c r="AN54" i="26"/>
  <c r="AL54" i="26"/>
  <c r="AJ54" i="26"/>
  <c r="AD54" i="26"/>
  <c r="AF54" i="26" s="1"/>
  <c r="X54" i="26"/>
  <c r="Z54" i="26" s="1"/>
  <c r="T54" i="26"/>
  <c r="R54" i="26"/>
  <c r="N54" i="26"/>
  <c r="L54" i="26"/>
  <c r="F54" i="26"/>
  <c r="H54" i="26" s="1"/>
  <c r="AQ53" i="26"/>
  <c r="AO53" i="26"/>
  <c r="AO56" i="26" s="1"/>
  <c r="AN53" i="26"/>
  <c r="AL53" i="26"/>
  <c r="AJ53" i="26"/>
  <c r="AJ56" i="26" s="1"/>
  <c r="AD53" i="26"/>
  <c r="AF53" i="26" s="1"/>
  <c r="X53" i="26"/>
  <c r="X56" i="26" s="1"/>
  <c r="Z56" i="26" s="1"/>
  <c r="T53" i="26"/>
  <c r="R53" i="26"/>
  <c r="R56" i="26" s="1"/>
  <c r="L53" i="26"/>
  <c r="L56" i="26" s="1"/>
  <c r="N56" i="26" s="1"/>
  <c r="H53" i="26"/>
  <c r="F53" i="26"/>
  <c r="F56" i="26" s="1"/>
  <c r="AK51" i="26"/>
  <c r="AI51" i="26"/>
  <c r="AH51" i="26"/>
  <c r="AE51" i="26"/>
  <c r="AC51" i="26"/>
  <c r="AB51" i="26"/>
  <c r="Y51" i="26"/>
  <c r="W51" i="26"/>
  <c r="V51" i="26"/>
  <c r="S51" i="26"/>
  <c r="Q51" i="26"/>
  <c r="P51" i="26"/>
  <c r="M51" i="26"/>
  <c r="K51" i="26"/>
  <c r="J51" i="26"/>
  <c r="G51" i="26"/>
  <c r="E51" i="26"/>
  <c r="D51" i="26"/>
  <c r="B51" i="26"/>
  <c r="AQ50" i="26"/>
  <c r="AO50" i="26"/>
  <c r="AN50" i="26"/>
  <c r="AP50" i="26" s="1"/>
  <c r="AR50" i="26" s="1"/>
  <c r="AJ50" i="26"/>
  <c r="AL50" i="26" s="1"/>
  <c r="AF50" i="26"/>
  <c r="AD50" i="26"/>
  <c r="X50" i="26"/>
  <c r="Z50" i="26" s="1"/>
  <c r="T50" i="26"/>
  <c r="R50" i="26"/>
  <c r="N50" i="26"/>
  <c r="L50" i="26"/>
  <c r="H50" i="26"/>
  <c r="F50" i="26"/>
  <c r="AQ49" i="26"/>
  <c r="AO49" i="26"/>
  <c r="AN49" i="26"/>
  <c r="AL49" i="26"/>
  <c r="AJ49" i="26"/>
  <c r="AD49" i="26"/>
  <c r="AF49" i="26" s="1"/>
  <c r="X49" i="26"/>
  <c r="Z49" i="26" s="1"/>
  <c r="T49" i="26"/>
  <c r="R49" i="26"/>
  <c r="N49" i="26"/>
  <c r="L49" i="26"/>
  <c r="F49" i="26"/>
  <c r="H49" i="26" s="1"/>
  <c r="AQ48" i="26"/>
  <c r="AQ51" i="26" s="1"/>
  <c r="AO48" i="26"/>
  <c r="AN48" i="26"/>
  <c r="AJ48" i="26"/>
  <c r="AJ51" i="26" s="1"/>
  <c r="AD48" i="26"/>
  <c r="AD51" i="26" s="1"/>
  <c r="X48" i="26"/>
  <c r="X51" i="26" s="1"/>
  <c r="R48" i="26"/>
  <c r="T48" i="26" s="1"/>
  <c r="L48" i="26"/>
  <c r="L51" i="26" s="1"/>
  <c r="F48" i="26"/>
  <c r="F51" i="26" s="1"/>
  <c r="H51" i="26" s="1"/>
  <c r="AI46" i="26"/>
  <c r="AH46" i="26"/>
  <c r="AC46" i="26"/>
  <c r="AB46" i="26"/>
  <c r="W46" i="26"/>
  <c r="V46" i="26"/>
  <c r="Q46" i="26"/>
  <c r="P46" i="26"/>
  <c r="K46" i="26"/>
  <c r="J46" i="26"/>
  <c r="E46" i="26"/>
  <c r="D46" i="26"/>
  <c r="B46" i="26"/>
  <c r="AQ45" i="26"/>
  <c r="AO45" i="26"/>
  <c r="AO46" i="26" s="1"/>
  <c r="AN45" i="26"/>
  <c r="AP45" i="26" s="1"/>
  <c r="AJ45" i="26"/>
  <c r="AL45" i="26" s="1"/>
  <c r="AF45" i="26"/>
  <c r="AD45" i="26"/>
  <c r="Z45" i="26"/>
  <c r="X45" i="26"/>
  <c r="R45" i="26"/>
  <c r="T45" i="26" s="1"/>
  <c r="N45" i="26"/>
  <c r="L45" i="26"/>
  <c r="H45" i="26"/>
  <c r="F45" i="26"/>
  <c r="AQ44" i="26"/>
  <c r="AR44" i="26" s="1"/>
  <c r="AP44" i="26"/>
  <c r="AO44" i="26"/>
  <c r="AN44" i="26"/>
  <c r="AN46" i="26" s="1"/>
  <c r="AJ44" i="26"/>
  <c r="AL44" i="26" s="1"/>
  <c r="AD44" i="26"/>
  <c r="AF44" i="26" s="1"/>
  <c r="X44" i="26"/>
  <c r="Z44" i="26" s="1"/>
  <c r="T44" i="26"/>
  <c r="R44" i="26"/>
  <c r="L44" i="26"/>
  <c r="N44" i="26" s="1"/>
  <c r="H44" i="26"/>
  <c r="F44" i="26"/>
  <c r="AQ43" i="26"/>
  <c r="AR43" i="26" s="1"/>
  <c r="AO43" i="26"/>
  <c r="AN43" i="26"/>
  <c r="AP43" i="26" s="1"/>
  <c r="AL43" i="26"/>
  <c r="AJ43" i="26"/>
  <c r="AJ46" i="26" s="1"/>
  <c r="AD43" i="26"/>
  <c r="AD46" i="26" s="1"/>
  <c r="Z43" i="26"/>
  <c r="X43" i="26"/>
  <c r="X46" i="26" s="1"/>
  <c r="T43" i="26"/>
  <c r="R43" i="26"/>
  <c r="R46" i="26" s="1"/>
  <c r="N43" i="26"/>
  <c r="L43" i="26"/>
  <c r="L46" i="26" s="1"/>
  <c r="H43" i="26"/>
  <c r="F43" i="26"/>
  <c r="F46" i="26" s="1"/>
  <c r="AK41" i="26"/>
  <c r="AI41" i="26"/>
  <c r="AH41" i="26"/>
  <c r="AE41" i="26"/>
  <c r="AC41" i="26"/>
  <c r="AB41" i="26"/>
  <c r="Y41" i="26"/>
  <c r="W41" i="26"/>
  <c r="V41" i="26"/>
  <c r="S41" i="26"/>
  <c r="Q41" i="26"/>
  <c r="P41" i="26"/>
  <c r="M41" i="26"/>
  <c r="K41" i="26"/>
  <c r="J41" i="26"/>
  <c r="G41" i="26"/>
  <c r="E41" i="26"/>
  <c r="D41" i="26"/>
  <c r="B41" i="26"/>
  <c r="AQ40" i="26"/>
  <c r="AO40" i="26"/>
  <c r="AN40" i="26"/>
  <c r="AL40" i="26"/>
  <c r="AJ40" i="26"/>
  <c r="AD40" i="26"/>
  <c r="AF40" i="26" s="1"/>
  <c r="X40" i="26"/>
  <c r="Z40" i="26" s="1"/>
  <c r="R40" i="26"/>
  <c r="T40" i="26" s="1"/>
  <c r="N40" i="26"/>
  <c r="L40" i="26"/>
  <c r="F40" i="26"/>
  <c r="H40" i="26" s="1"/>
  <c r="AQ39" i="26"/>
  <c r="AO39" i="26"/>
  <c r="AN39" i="26"/>
  <c r="AL39" i="26"/>
  <c r="AJ39" i="26"/>
  <c r="AD39" i="26"/>
  <c r="AF39" i="26" s="1"/>
  <c r="X39" i="26"/>
  <c r="Z39" i="26" s="1"/>
  <c r="T39" i="26"/>
  <c r="R39" i="26"/>
  <c r="L39" i="26"/>
  <c r="N39" i="26" s="1"/>
  <c r="F39" i="26"/>
  <c r="H39" i="26" s="1"/>
  <c r="AQ38" i="26"/>
  <c r="AO38" i="26"/>
  <c r="AO41" i="26" s="1"/>
  <c r="AN38" i="26"/>
  <c r="AJ38" i="26"/>
  <c r="AJ41" i="26" s="1"/>
  <c r="AL41" i="26" s="1"/>
  <c r="AD38" i="26"/>
  <c r="AF38" i="26" s="1"/>
  <c r="X38" i="26"/>
  <c r="X41" i="26" s="1"/>
  <c r="R38" i="26"/>
  <c r="R41" i="26" s="1"/>
  <c r="L38" i="26"/>
  <c r="N38" i="26" s="1"/>
  <c r="F38" i="26"/>
  <c r="F41" i="26" s="1"/>
  <c r="AK36" i="26"/>
  <c r="AL36" i="26" s="1"/>
  <c r="AI36" i="26"/>
  <c r="AH36" i="26"/>
  <c r="AE36" i="26"/>
  <c r="AC36" i="26"/>
  <c r="AB36" i="26"/>
  <c r="Y36" i="26"/>
  <c r="Z36" i="26" s="1"/>
  <c r="W36" i="26"/>
  <c r="V36" i="26"/>
  <c r="S36" i="26"/>
  <c r="T36" i="26" s="1"/>
  <c r="Q36" i="26"/>
  <c r="P36" i="26"/>
  <c r="M36" i="26"/>
  <c r="K36" i="26"/>
  <c r="J36" i="26"/>
  <c r="G36" i="26"/>
  <c r="E36" i="26"/>
  <c r="D36" i="26"/>
  <c r="B36" i="26"/>
  <c r="AQ35" i="26"/>
  <c r="AQ36" i="26" s="1"/>
  <c r="AR36" i="26" s="1"/>
  <c r="AP35" i="26"/>
  <c r="AO35" i="26"/>
  <c r="AN35" i="26"/>
  <c r="AJ35" i="26"/>
  <c r="AL35" i="26" s="1"/>
  <c r="AF35" i="26"/>
  <c r="AD35" i="26"/>
  <c r="Z35" i="26"/>
  <c r="X35" i="26"/>
  <c r="R35" i="26"/>
  <c r="T35" i="26" s="1"/>
  <c r="N35" i="26"/>
  <c r="L35" i="26"/>
  <c r="F35" i="26"/>
  <c r="H35" i="26" s="1"/>
  <c r="AQ34" i="26"/>
  <c r="AO34" i="26"/>
  <c r="AN34" i="26"/>
  <c r="AN36" i="26" s="1"/>
  <c r="AL34" i="26"/>
  <c r="AJ34" i="26"/>
  <c r="AD34" i="26"/>
  <c r="AF34" i="26" s="1"/>
  <c r="Z34" i="26"/>
  <c r="X34" i="26"/>
  <c r="R34" i="26"/>
  <c r="T34" i="26" s="1"/>
  <c r="L34" i="26"/>
  <c r="N34" i="26" s="1"/>
  <c r="F34" i="26"/>
  <c r="H34" i="26" s="1"/>
  <c r="AQ33" i="26"/>
  <c r="AO33" i="26"/>
  <c r="AO36" i="26" s="1"/>
  <c r="AN33" i="26"/>
  <c r="AP33" i="26" s="1"/>
  <c r="AL33" i="26"/>
  <c r="AJ33" i="26"/>
  <c r="AJ36" i="26" s="1"/>
  <c r="AD33" i="26"/>
  <c r="AF33" i="26" s="1"/>
  <c r="Z33" i="26"/>
  <c r="X33" i="26"/>
  <c r="X36" i="26" s="1"/>
  <c r="T33" i="26"/>
  <c r="R33" i="26"/>
  <c r="R36" i="26" s="1"/>
  <c r="N33" i="26"/>
  <c r="L33" i="26"/>
  <c r="L36" i="26" s="1"/>
  <c r="N36" i="26" s="1"/>
  <c r="H33" i="26"/>
  <c r="F33" i="26"/>
  <c r="F36" i="26" s="1"/>
  <c r="H36" i="26" s="1"/>
  <c r="AK31" i="26"/>
  <c r="AI31" i="26"/>
  <c r="AH31" i="26"/>
  <c r="AE31" i="26"/>
  <c r="AC31" i="26"/>
  <c r="AB31" i="26"/>
  <c r="Y31" i="26"/>
  <c r="W31" i="26"/>
  <c r="V31" i="26"/>
  <c r="S31" i="26"/>
  <c r="T31" i="26" s="1"/>
  <c r="Q31" i="26"/>
  <c r="P31" i="26"/>
  <c r="M31" i="26"/>
  <c r="K31" i="26"/>
  <c r="J31" i="26"/>
  <c r="G31" i="26"/>
  <c r="E31" i="26"/>
  <c r="D31" i="26"/>
  <c r="B31" i="26"/>
  <c r="AQ30" i="26"/>
  <c r="AR30" i="26" s="1"/>
  <c r="AP30" i="26"/>
  <c r="AO30" i="26"/>
  <c r="AN30" i="26"/>
  <c r="AJ30" i="26"/>
  <c r="AL30" i="26" s="1"/>
  <c r="AD30" i="26"/>
  <c r="AF30" i="26" s="1"/>
  <c r="X30" i="26"/>
  <c r="Z30" i="26" s="1"/>
  <c r="R30" i="26"/>
  <c r="T30" i="26" s="1"/>
  <c r="L30" i="26"/>
  <c r="N30" i="26" s="1"/>
  <c r="F30" i="26"/>
  <c r="H30" i="26" s="1"/>
  <c r="AQ29" i="26"/>
  <c r="AO29" i="26"/>
  <c r="AN29" i="26"/>
  <c r="AL29" i="26"/>
  <c r="AJ29" i="26"/>
  <c r="AD29" i="26"/>
  <c r="AF29" i="26" s="1"/>
  <c r="Z29" i="26"/>
  <c r="X29" i="26"/>
  <c r="R29" i="26"/>
  <c r="T29" i="26" s="1"/>
  <c r="N29" i="26"/>
  <c r="L29" i="26"/>
  <c r="H29" i="26"/>
  <c r="F29" i="26"/>
  <c r="AQ28" i="26"/>
  <c r="AO28" i="26"/>
  <c r="AO31" i="26" s="1"/>
  <c r="AN28" i="26"/>
  <c r="AJ28" i="26"/>
  <c r="AL28" i="26" s="1"/>
  <c r="AD28" i="26"/>
  <c r="AD31" i="26" s="1"/>
  <c r="X28" i="26"/>
  <c r="X31" i="26" s="1"/>
  <c r="R28" i="26"/>
  <c r="R31" i="26" s="1"/>
  <c r="L28" i="26"/>
  <c r="N28" i="26" s="1"/>
  <c r="H28" i="26"/>
  <c r="F28" i="26"/>
  <c r="F31" i="26" s="1"/>
  <c r="H31" i="26" s="1"/>
  <c r="AK26" i="26"/>
  <c r="AI26" i="26"/>
  <c r="AH26" i="26"/>
  <c r="AE26" i="26"/>
  <c r="AC26" i="26"/>
  <c r="AB26" i="26"/>
  <c r="Y26" i="26"/>
  <c r="W26" i="26"/>
  <c r="V26" i="26"/>
  <c r="S26" i="26"/>
  <c r="Q26" i="26"/>
  <c r="P26" i="26"/>
  <c r="M26" i="26"/>
  <c r="K26" i="26"/>
  <c r="J26" i="26"/>
  <c r="G26" i="26"/>
  <c r="H26" i="26" s="1"/>
  <c r="E26" i="26"/>
  <c r="D26" i="26"/>
  <c r="B26" i="26"/>
  <c r="AQ25" i="26"/>
  <c r="AR25" i="26" s="1"/>
  <c r="AO25" i="26"/>
  <c r="AN25" i="26"/>
  <c r="AP25" i="26" s="1"/>
  <c r="AL25" i="26"/>
  <c r="AJ25" i="26"/>
  <c r="AF25" i="26"/>
  <c r="AD25" i="26"/>
  <c r="X25" i="26"/>
  <c r="Z25" i="26" s="1"/>
  <c r="T25" i="26"/>
  <c r="R25" i="26"/>
  <c r="L25" i="26"/>
  <c r="N25" i="26" s="1"/>
  <c r="H25" i="26"/>
  <c r="F25" i="26"/>
  <c r="AQ24" i="26"/>
  <c r="AO24" i="26"/>
  <c r="AN24" i="26"/>
  <c r="AN26" i="26" s="1"/>
  <c r="AJ24" i="26"/>
  <c r="AL24" i="26" s="1"/>
  <c r="AD24" i="26"/>
  <c r="AF24" i="26" s="1"/>
  <c r="X24" i="26"/>
  <c r="Z24" i="26" s="1"/>
  <c r="R24" i="26"/>
  <c r="T24" i="26" s="1"/>
  <c r="L24" i="26"/>
  <c r="L26" i="26" s="1"/>
  <c r="H24" i="26"/>
  <c r="F24" i="26"/>
  <c r="AQ23" i="26"/>
  <c r="AO23" i="26"/>
  <c r="AN23" i="26"/>
  <c r="AJ23" i="26"/>
  <c r="AL23" i="26" s="1"/>
  <c r="AD23" i="26"/>
  <c r="AF23" i="26" s="1"/>
  <c r="Z23" i="26"/>
  <c r="X23" i="26"/>
  <c r="X26" i="26" s="1"/>
  <c r="R23" i="26"/>
  <c r="T23" i="26" s="1"/>
  <c r="N23" i="26"/>
  <c r="L23" i="26"/>
  <c r="H23" i="26"/>
  <c r="F23" i="26"/>
  <c r="F26" i="26" s="1"/>
  <c r="AK21" i="26"/>
  <c r="AI21" i="26"/>
  <c r="AH21" i="26"/>
  <c r="AE21" i="26"/>
  <c r="AC21" i="26"/>
  <c r="AB21" i="26"/>
  <c r="Y21" i="26"/>
  <c r="W21" i="26"/>
  <c r="V21" i="26"/>
  <c r="S21" i="26"/>
  <c r="Q21" i="26"/>
  <c r="P21" i="26"/>
  <c r="M21" i="26"/>
  <c r="K21" i="26"/>
  <c r="J21" i="26"/>
  <c r="G21" i="26"/>
  <c r="E21" i="26"/>
  <c r="D21" i="26"/>
  <c r="B21" i="26"/>
  <c r="AQ20" i="26"/>
  <c r="AO20" i="26"/>
  <c r="AN20" i="26"/>
  <c r="AL20" i="26"/>
  <c r="AJ20" i="26"/>
  <c r="AD20" i="26"/>
  <c r="AF20" i="26" s="1"/>
  <c r="X20" i="26"/>
  <c r="Z20" i="26" s="1"/>
  <c r="T20" i="26"/>
  <c r="L20" i="26"/>
  <c r="N20" i="26" s="1"/>
  <c r="F20" i="26"/>
  <c r="H20" i="26" s="1"/>
  <c r="AQ19" i="26"/>
  <c r="AO19" i="26"/>
  <c r="AN19" i="26"/>
  <c r="AL19" i="26"/>
  <c r="AJ19" i="26"/>
  <c r="AD19" i="26"/>
  <c r="AF19" i="26" s="1"/>
  <c r="X19" i="26"/>
  <c r="Z19" i="26" s="1"/>
  <c r="T19" i="26"/>
  <c r="R19" i="26"/>
  <c r="L19" i="26"/>
  <c r="N19" i="26" s="1"/>
  <c r="F19" i="26"/>
  <c r="H19" i="26" s="1"/>
  <c r="AQ18" i="26"/>
  <c r="AO18" i="26"/>
  <c r="AN18" i="26"/>
  <c r="AJ18" i="26"/>
  <c r="AJ21" i="26" s="1"/>
  <c r="AD18" i="26"/>
  <c r="AF18" i="26" s="1"/>
  <c r="X18" i="26"/>
  <c r="X21" i="26" s="1"/>
  <c r="R18" i="26"/>
  <c r="T18" i="26" s="1"/>
  <c r="L18" i="26"/>
  <c r="N18" i="26" s="1"/>
  <c r="F18" i="26"/>
  <c r="AK16" i="26"/>
  <c r="AI16" i="26"/>
  <c r="AH16" i="26"/>
  <c r="AE16" i="26"/>
  <c r="AC16" i="26"/>
  <c r="AB16" i="26"/>
  <c r="Y16" i="26"/>
  <c r="W16" i="26"/>
  <c r="V16" i="26"/>
  <c r="S16" i="26"/>
  <c r="Q16" i="26"/>
  <c r="P16" i="26"/>
  <c r="M16" i="26"/>
  <c r="K16" i="26"/>
  <c r="J16" i="26"/>
  <c r="G16" i="26"/>
  <c r="H16" i="26" s="1"/>
  <c r="E16" i="26"/>
  <c r="D16" i="26"/>
  <c r="B16" i="26"/>
  <c r="AQ15" i="26"/>
  <c r="AO15" i="26"/>
  <c r="AN15" i="26"/>
  <c r="AP15" i="26" s="1"/>
  <c r="AJ15" i="26"/>
  <c r="AL15" i="26" s="1"/>
  <c r="AD15" i="26"/>
  <c r="AF15" i="26" s="1"/>
  <c r="Z15" i="26"/>
  <c r="X15" i="26"/>
  <c r="R15" i="26"/>
  <c r="T15" i="26" s="1"/>
  <c r="N15" i="26"/>
  <c r="L15" i="26"/>
  <c r="F15" i="26"/>
  <c r="H15" i="26" s="1"/>
  <c r="AQ14" i="26"/>
  <c r="AO14" i="26"/>
  <c r="AN14" i="26"/>
  <c r="AJ14" i="26"/>
  <c r="AL14" i="26" s="1"/>
  <c r="AD14" i="26"/>
  <c r="AF14" i="26" s="1"/>
  <c r="Z14" i="26"/>
  <c r="X14" i="26"/>
  <c r="T14" i="26"/>
  <c r="R14" i="26"/>
  <c r="N14" i="26"/>
  <c r="L14" i="26"/>
  <c r="F14" i="26"/>
  <c r="H14" i="26" s="1"/>
  <c r="AQ13" i="26"/>
  <c r="AO13" i="26"/>
  <c r="AO16" i="26" s="1"/>
  <c r="AN13" i="26"/>
  <c r="AJ13" i="26"/>
  <c r="AL13" i="26" s="1"/>
  <c r="AD13" i="26"/>
  <c r="AF13" i="26" s="1"/>
  <c r="X13" i="26"/>
  <c r="X16" i="26" s="1"/>
  <c r="T13" i="26"/>
  <c r="R13" i="26"/>
  <c r="R16" i="26" s="1"/>
  <c r="L13" i="26"/>
  <c r="L16" i="26" s="1"/>
  <c r="H13" i="26"/>
  <c r="F13" i="26"/>
  <c r="F16" i="26" s="1"/>
  <c r="AK11" i="26"/>
  <c r="AI11" i="26"/>
  <c r="AH11" i="26"/>
  <c r="AE11" i="26"/>
  <c r="AC11" i="26"/>
  <c r="AB11" i="26"/>
  <c r="Y11" i="26"/>
  <c r="W11" i="26"/>
  <c r="V11" i="26"/>
  <c r="S11" i="26"/>
  <c r="Q11" i="26"/>
  <c r="P11" i="26"/>
  <c r="M11" i="26"/>
  <c r="K11" i="26"/>
  <c r="J11" i="26"/>
  <c r="G11" i="26"/>
  <c r="E11" i="26"/>
  <c r="D11" i="26"/>
  <c r="B11" i="26"/>
  <c r="AQ10" i="26"/>
  <c r="AO10" i="26"/>
  <c r="AN10" i="26"/>
  <c r="AP10" i="26" s="1"/>
  <c r="AR10" i="26" s="1"/>
  <c r="AJ10" i="26"/>
  <c r="AL10" i="26" s="1"/>
  <c r="AF10" i="26"/>
  <c r="AD10" i="26"/>
  <c r="X10" i="26"/>
  <c r="Z10" i="26" s="1"/>
  <c r="R10" i="26"/>
  <c r="T10" i="26" s="1"/>
  <c r="L10" i="26"/>
  <c r="N10" i="26" s="1"/>
  <c r="F10" i="26"/>
  <c r="H10" i="26" s="1"/>
  <c r="AQ9" i="26"/>
  <c r="AO9" i="26"/>
  <c r="AN9" i="26"/>
  <c r="AL9" i="26"/>
  <c r="AJ9" i="26"/>
  <c r="AF9" i="26"/>
  <c r="AD9" i="26"/>
  <c r="X9" i="26"/>
  <c r="Z9" i="26" s="1"/>
  <c r="T9" i="26"/>
  <c r="R9" i="26"/>
  <c r="N9" i="26"/>
  <c r="L9" i="26"/>
  <c r="F9" i="26"/>
  <c r="H9" i="26" s="1"/>
  <c r="AQ8" i="26"/>
  <c r="AQ11" i="26" s="1"/>
  <c r="AO8" i="26"/>
  <c r="AO11" i="26" s="1"/>
  <c r="AN8" i="26"/>
  <c r="AJ8" i="26"/>
  <c r="AJ11" i="26" s="1"/>
  <c r="AD8" i="26"/>
  <c r="AD11" i="26" s="1"/>
  <c r="X8" i="26"/>
  <c r="X11" i="26" s="1"/>
  <c r="R8" i="26"/>
  <c r="T8" i="26" s="1"/>
  <c r="L8" i="26"/>
  <c r="N8" i="26" s="1"/>
  <c r="F8" i="26"/>
  <c r="H8" i="26" s="1"/>
  <c r="AK6" i="26"/>
  <c r="AI6" i="26"/>
  <c r="AH6" i="26"/>
  <c r="AE6" i="26"/>
  <c r="AC6" i="26"/>
  <c r="AB6" i="26"/>
  <c r="Y6" i="26"/>
  <c r="W6" i="26"/>
  <c r="V6" i="26"/>
  <c r="S6" i="26"/>
  <c r="Q6" i="26"/>
  <c r="P6" i="26"/>
  <c r="M6" i="26"/>
  <c r="K6" i="26"/>
  <c r="J6" i="26"/>
  <c r="G6" i="26"/>
  <c r="E6" i="26"/>
  <c r="D6" i="26"/>
  <c r="B6" i="26"/>
  <c r="AQ5" i="26"/>
  <c r="AR5" i="26" s="1"/>
  <c r="AO5" i="26"/>
  <c r="AN5" i="26"/>
  <c r="AP5" i="26" s="1"/>
  <c r="AJ5" i="26"/>
  <c r="AL5" i="26" s="1"/>
  <c r="AF5" i="26"/>
  <c r="AD5" i="26"/>
  <c r="Z5" i="26"/>
  <c r="X5" i="26"/>
  <c r="R5" i="26"/>
  <c r="T5" i="26" s="1"/>
  <c r="L5" i="26"/>
  <c r="N5" i="26" s="1"/>
  <c r="H5" i="26"/>
  <c r="F5" i="26"/>
  <c r="AQ4" i="26"/>
  <c r="AO4" i="26"/>
  <c r="AN4" i="26"/>
  <c r="AJ4" i="26"/>
  <c r="AL4" i="26" s="1"/>
  <c r="AD4" i="26"/>
  <c r="AF4" i="26" s="1"/>
  <c r="X4" i="26"/>
  <c r="Z4" i="26" s="1"/>
  <c r="T4" i="26"/>
  <c r="R4" i="26"/>
  <c r="L4" i="26"/>
  <c r="H4" i="26"/>
  <c r="F4" i="26"/>
  <c r="AQ3" i="26"/>
  <c r="AO3" i="26"/>
  <c r="AN3" i="26"/>
  <c r="AJ3" i="26"/>
  <c r="AL3" i="26" s="1"/>
  <c r="AD3" i="26"/>
  <c r="Z3" i="26"/>
  <c r="X3" i="26"/>
  <c r="X6" i="26" s="1"/>
  <c r="R3" i="26"/>
  <c r="T3" i="26" s="1"/>
  <c r="L3" i="26"/>
  <c r="N3" i="26" s="1"/>
  <c r="F3" i="26"/>
  <c r="F6" i="26" s="1"/>
  <c r="AK96" i="25"/>
  <c r="AI96" i="25"/>
  <c r="AH96" i="25"/>
  <c r="AE96" i="25"/>
  <c r="AC96" i="25"/>
  <c r="AB96" i="25"/>
  <c r="Y96" i="25"/>
  <c r="Z96" i="25" s="1"/>
  <c r="W96" i="25"/>
  <c r="V96" i="25"/>
  <c r="S96" i="25"/>
  <c r="Q96" i="25"/>
  <c r="P96" i="25"/>
  <c r="M96" i="25"/>
  <c r="K96" i="25"/>
  <c r="J96" i="25"/>
  <c r="G96" i="25"/>
  <c r="E96" i="25"/>
  <c r="D96" i="25"/>
  <c r="B96" i="25"/>
  <c r="AQ95" i="25"/>
  <c r="AO95" i="25"/>
  <c r="AN95" i="25"/>
  <c r="AP95" i="25" s="1"/>
  <c r="AL95" i="25"/>
  <c r="AJ95" i="25"/>
  <c r="AD95" i="25"/>
  <c r="AF95" i="25" s="1"/>
  <c r="Z95" i="25"/>
  <c r="X95" i="25"/>
  <c r="T95" i="25"/>
  <c r="R95" i="25"/>
  <c r="N95" i="25"/>
  <c r="L95" i="25"/>
  <c r="F95" i="25"/>
  <c r="H95" i="25" s="1"/>
  <c r="AQ94" i="25"/>
  <c r="AO94" i="25"/>
  <c r="AN94" i="25"/>
  <c r="AN96" i="25" s="1"/>
  <c r="AJ94" i="25"/>
  <c r="AL94" i="25" s="1"/>
  <c r="AF94" i="25"/>
  <c r="Z94" i="25"/>
  <c r="X94" i="25"/>
  <c r="R94" i="25"/>
  <c r="T94" i="25" s="1"/>
  <c r="N94" i="25"/>
  <c r="L94" i="25"/>
  <c r="F94" i="25"/>
  <c r="H94" i="25" s="1"/>
  <c r="AQ93" i="25"/>
  <c r="AQ96" i="25" s="1"/>
  <c r="AO93" i="25"/>
  <c r="AO96" i="25" s="1"/>
  <c r="AN93" i="25"/>
  <c r="AP93" i="25" s="1"/>
  <c r="AJ93" i="25"/>
  <c r="AL93" i="25" s="1"/>
  <c r="AD93" i="25"/>
  <c r="AD96" i="25" s="1"/>
  <c r="Z93" i="25"/>
  <c r="X93" i="25"/>
  <c r="X96" i="25" s="1"/>
  <c r="R93" i="25"/>
  <c r="T93" i="25" s="1"/>
  <c r="L93" i="25"/>
  <c r="L96" i="25" s="1"/>
  <c r="N96" i="25" s="1"/>
  <c r="F93" i="25"/>
  <c r="H93" i="25" s="1"/>
  <c r="AK91" i="25"/>
  <c r="AI91" i="25"/>
  <c r="AH91" i="25"/>
  <c r="AE91" i="25"/>
  <c r="AC91" i="25"/>
  <c r="AB91" i="25"/>
  <c r="Y91" i="25"/>
  <c r="W91" i="25"/>
  <c r="V91" i="25"/>
  <c r="S91" i="25"/>
  <c r="T91" i="25" s="1"/>
  <c r="Q91" i="25"/>
  <c r="P91" i="25"/>
  <c r="M91" i="25"/>
  <c r="K91" i="25"/>
  <c r="J91" i="25"/>
  <c r="G91" i="25"/>
  <c r="E91" i="25"/>
  <c r="D91" i="25"/>
  <c r="B91" i="25"/>
  <c r="AQ90" i="25"/>
  <c r="AO90" i="25"/>
  <c r="AO91" i="25" s="1"/>
  <c r="AN90" i="25"/>
  <c r="AP90" i="25" s="1"/>
  <c r="AJ90" i="25"/>
  <c r="AL90" i="25" s="1"/>
  <c r="AF90" i="25"/>
  <c r="AD90" i="25"/>
  <c r="Z90" i="25"/>
  <c r="X90" i="25"/>
  <c r="T90" i="25"/>
  <c r="R90" i="25"/>
  <c r="L90" i="25"/>
  <c r="N90" i="25" s="1"/>
  <c r="F90" i="25"/>
  <c r="H90" i="25" s="1"/>
  <c r="AQ89" i="25"/>
  <c r="AR89" i="25" s="1"/>
  <c r="AP89" i="25"/>
  <c r="AO89" i="25"/>
  <c r="AN89" i="25"/>
  <c r="AN91" i="25" s="1"/>
  <c r="AJ89" i="25"/>
  <c r="AL89" i="25" s="1"/>
  <c r="AD89" i="25"/>
  <c r="AF89" i="25" s="1"/>
  <c r="X89" i="25"/>
  <c r="Z89" i="25" s="1"/>
  <c r="T89" i="25"/>
  <c r="R89" i="25"/>
  <c r="L89" i="25"/>
  <c r="L91" i="25" s="1"/>
  <c r="F89" i="25"/>
  <c r="H89" i="25" s="1"/>
  <c r="AQ88" i="25"/>
  <c r="AR88" i="25" s="1"/>
  <c r="AO88" i="25"/>
  <c r="AN88" i="25"/>
  <c r="AP88" i="25" s="1"/>
  <c r="AJ88" i="25"/>
  <c r="AL88" i="25" s="1"/>
  <c r="AD88" i="25"/>
  <c r="AD91" i="25" s="1"/>
  <c r="Z88" i="25"/>
  <c r="X88" i="25"/>
  <c r="T88" i="25"/>
  <c r="R88" i="25"/>
  <c r="R91" i="25" s="1"/>
  <c r="N88" i="25"/>
  <c r="L88" i="25"/>
  <c r="F88" i="25"/>
  <c r="H88" i="25" s="1"/>
  <c r="AK86" i="25"/>
  <c r="AL86" i="25" s="1"/>
  <c r="AI86" i="25"/>
  <c r="AH86" i="25"/>
  <c r="AE86" i="25"/>
  <c r="AF86" i="25" s="1"/>
  <c r="AC86" i="25"/>
  <c r="AB86" i="25"/>
  <c r="Y86" i="25"/>
  <c r="W86" i="25"/>
  <c r="V86" i="25"/>
  <c r="S86" i="25"/>
  <c r="Q86" i="25"/>
  <c r="P86" i="25"/>
  <c r="M86" i="25"/>
  <c r="K86" i="25"/>
  <c r="J86" i="25"/>
  <c r="G86" i="25"/>
  <c r="F86" i="25"/>
  <c r="H86" i="25" s="1"/>
  <c r="E86" i="25"/>
  <c r="D86" i="25"/>
  <c r="B86" i="25"/>
  <c r="AQ85" i="25"/>
  <c r="AO85" i="25"/>
  <c r="AN85" i="25"/>
  <c r="AN86" i="25" s="1"/>
  <c r="AJ85" i="25"/>
  <c r="AL85" i="25" s="1"/>
  <c r="AD85" i="25"/>
  <c r="AF85" i="25" s="1"/>
  <c r="X85" i="25"/>
  <c r="Z85" i="25" s="1"/>
  <c r="R85" i="25"/>
  <c r="T85" i="25" s="1"/>
  <c r="N85" i="25"/>
  <c r="L85" i="25"/>
  <c r="F85" i="25"/>
  <c r="H85" i="25" s="1"/>
  <c r="AQ84" i="25"/>
  <c r="AQ86" i="25" s="1"/>
  <c r="AO84" i="25"/>
  <c r="AP84" i="25" s="1"/>
  <c r="AN84" i="25"/>
  <c r="AJ84" i="25"/>
  <c r="AL84" i="25" s="1"/>
  <c r="AD84" i="25"/>
  <c r="AF84" i="25" s="1"/>
  <c r="X84" i="25"/>
  <c r="Z84" i="25" s="1"/>
  <c r="T84" i="25"/>
  <c r="R84" i="25"/>
  <c r="N84" i="25"/>
  <c r="L84" i="25"/>
  <c r="H84" i="25"/>
  <c r="F84" i="25"/>
  <c r="AQ83" i="25"/>
  <c r="AO83" i="25"/>
  <c r="AP83" i="25" s="1"/>
  <c r="AN83" i="25"/>
  <c r="AJ83" i="25"/>
  <c r="AJ86" i="25" s="1"/>
  <c r="AD83" i="25"/>
  <c r="AD86" i="25" s="1"/>
  <c r="X83" i="25"/>
  <c r="Z83" i="25" s="1"/>
  <c r="T83" i="25"/>
  <c r="R83" i="25"/>
  <c r="R86" i="25" s="1"/>
  <c r="T86" i="25" s="1"/>
  <c r="L83" i="25"/>
  <c r="N83" i="25" s="1"/>
  <c r="H83" i="25"/>
  <c r="F83" i="25"/>
  <c r="AK81" i="25"/>
  <c r="AI81" i="25"/>
  <c r="AH81" i="25"/>
  <c r="AE81" i="25"/>
  <c r="AC81" i="25"/>
  <c r="AB81" i="25"/>
  <c r="Y81" i="25"/>
  <c r="X81" i="25"/>
  <c r="Z81" i="25" s="1"/>
  <c r="W81" i="25"/>
  <c r="V81" i="25"/>
  <c r="S81" i="25"/>
  <c r="Q81" i="25"/>
  <c r="P81" i="25"/>
  <c r="M81" i="25"/>
  <c r="N81" i="25" s="1"/>
  <c r="L81" i="25"/>
  <c r="K81" i="25"/>
  <c r="J81" i="25"/>
  <c r="G81" i="25"/>
  <c r="E81" i="25"/>
  <c r="D81" i="25"/>
  <c r="B81" i="25"/>
  <c r="AQ80" i="25"/>
  <c r="AO80" i="25"/>
  <c r="AN80" i="25"/>
  <c r="AP80" i="25" s="1"/>
  <c r="AL80" i="25"/>
  <c r="AJ80" i="25"/>
  <c r="AD80" i="25"/>
  <c r="AF80" i="25" s="1"/>
  <c r="X80" i="25"/>
  <c r="Z80" i="25" s="1"/>
  <c r="R80" i="25"/>
  <c r="T80" i="25" s="1"/>
  <c r="N80" i="25"/>
  <c r="L80" i="25"/>
  <c r="H80" i="25"/>
  <c r="F80" i="25"/>
  <c r="AQ79" i="25"/>
  <c r="AO79" i="25"/>
  <c r="AN79" i="25"/>
  <c r="AN81" i="25" s="1"/>
  <c r="AL79" i="25"/>
  <c r="AJ79" i="25"/>
  <c r="AD79" i="25"/>
  <c r="AF79" i="25" s="1"/>
  <c r="X79" i="25"/>
  <c r="Z79" i="25" s="1"/>
  <c r="R79" i="25"/>
  <c r="T79" i="25" s="1"/>
  <c r="N79" i="25"/>
  <c r="L79" i="25"/>
  <c r="F79" i="25"/>
  <c r="F81" i="25" s="1"/>
  <c r="H81" i="25" s="1"/>
  <c r="AQ78" i="25"/>
  <c r="AO78" i="25"/>
  <c r="AP78" i="25" s="1"/>
  <c r="AN78" i="25"/>
  <c r="AL78" i="25"/>
  <c r="AJ78" i="25"/>
  <c r="AJ81" i="25" s="1"/>
  <c r="AL81" i="25" s="1"/>
  <c r="AF78" i="25"/>
  <c r="AD78" i="25"/>
  <c r="AD81" i="25" s="1"/>
  <c r="AF81" i="25" s="1"/>
  <c r="X78" i="25"/>
  <c r="Z78" i="25" s="1"/>
  <c r="R78" i="25"/>
  <c r="T78" i="25" s="1"/>
  <c r="L78" i="25"/>
  <c r="N78" i="25" s="1"/>
  <c r="H78" i="25"/>
  <c r="F78" i="25"/>
  <c r="AK76" i="25"/>
  <c r="AL76" i="25" s="1"/>
  <c r="AJ76" i="25"/>
  <c r="AI76" i="25"/>
  <c r="AH76" i="25"/>
  <c r="AF76" i="25"/>
  <c r="AE76" i="25"/>
  <c r="AD76" i="25"/>
  <c r="AC76" i="25"/>
  <c r="AB76" i="25"/>
  <c r="Y76" i="25"/>
  <c r="W76" i="25"/>
  <c r="V76" i="25"/>
  <c r="S76" i="25"/>
  <c r="Q76" i="25"/>
  <c r="P76" i="25"/>
  <c r="M76" i="25"/>
  <c r="N76" i="25" s="1"/>
  <c r="K76" i="25"/>
  <c r="J76" i="25"/>
  <c r="G76" i="25"/>
  <c r="E76" i="25"/>
  <c r="D76" i="25"/>
  <c r="B76" i="25"/>
  <c r="AQ75" i="25"/>
  <c r="AP75" i="25"/>
  <c r="AR75" i="25" s="1"/>
  <c r="AO75" i="25"/>
  <c r="AO76" i="25" s="1"/>
  <c r="AN75" i="25"/>
  <c r="AJ75" i="25"/>
  <c r="AL75" i="25" s="1"/>
  <c r="AF75" i="25"/>
  <c r="AD75" i="25"/>
  <c r="X75" i="25"/>
  <c r="Z75" i="25" s="1"/>
  <c r="R75" i="25"/>
  <c r="T75" i="25" s="1"/>
  <c r="L75" i="25"/>
  <c r="N75" i="25" s="1"/>
  <c r="H75" i="25"/>
  <c r="F75" i="25"/>
  <c r="AQ74" i="25"/>
  <c r="AQ76" i="25" s="1"/>
  <c r="AR76" i="25" s="1"/>
  <c r="AP74" i="25"/>
  <c r="AO74" i="25"/>
  <c r="AN74" i="25"/>
  <c r="AN76" i="25" s="1"/>
  <c r="AL74" i="25"/>
  <c r="AJ74" i="25"/>
  <c r="AF74" i="25"/>
  <c r="AD74" i="25"/>
  <c r="Z74" i="25"/>
  <c r="X74" i="25"/>
  <c r="R74" i="25"/>
  <c r="T74" i="25" s="1"/>
  <c r="L74" i="25"/>
  <c r="N74" i="25" s="1"/>
  <c r="F74" i="25"/>
  <c r="H74" i="25" s="1"/>
  <c r="AQ73" i="25"/>
  <c r="AO73" i="25"/>
  <c r="AN73" i="25"/>
  <c r="AP73" i="25" s="1"/>
  <c r="AL73" i="25"/>
  <c r="AJ73" i="25"/>
  <c r="AD73" i="25"/>
  <c r="AF73" i="25" s="1"/>
  <c r="Z73" i="25"/>
  <c r="X73" i="25"/>
  <c r="X76" i="25" s="1"/>
  <c r="Z76" i="25" s="1"/>
  <c r="R73" i="25"/>
  <c r="R76" i="25" s="1"/>
  <c r="L73" i="25"/>
  <c r="L76" i="25" s="1"/>
  <c r="F73" i="25"/>
  <c r="H73" i="25" s="1"/>
  <c r="AK71" i="25"/>
  <c r="AI71" i="25"/>
  <c r="AH71" i="25"/>
  <c r="AE71" i="25"/>
  <c r="AF71" i="25" s="1"/>
  <c r="AD71" i="25"/>
  <c r="AC71" i="25"/>
  <c r="AB71" i="25"/>
  <c r="Y71" i="25"/>
  <c r="W71" i="25"/>
  <c r="V71" i="25"/>
  <c r="S71" i="25"/>
  <c r="Q71" i="25"/>
  <c r="P71" i="25"/>
  <c r="M71" i="25"/>
  <c r="K71" i="25"/>
  <c r="J71" i="25"/>
  <c r="G71" i="25"/>
  <c r="E71" i="25"/>
  <c r="D71" i="25"/>
  <c r="B71" i="25"/>
  <c r="AQ70" i="25"/>
  <c r="AO70" i="25"/>
  <c r="AO71" i="25" s="1"/>
  <c r="AN70" i="25"/>
  <c r="AP70" i="25" s="1"/>
  <c r="AR70" i="25" s="1"/>
  <c r="AL70" i="25"/>
  <c r="AJ70" i="25"/>
  <c r="AF70" i="25"/>
  <c r="AD70" i="25"/>
  <c r="Z70" i="25"/>
  <c r="X70" i="25"/>
  <c r="T70" i="25"/>
  <c r="R70" i="25"/>
  <c r="L70" i="25"/>
  <c r="N70" i="25" s="1"/>
  <c r="F70" i="25"/>
  <c r="H70" i="25" s="1"/>
  <c r="AQ69" i="25"/>
  <c r="AP69" i="25"/>
  <c r="AR69" i="25" s="1"/>
  <c r="AO69" i="25"/>
  <c r="AN69" i="25"/>
  <c r="AN71" i="25" s="1"/>
  <c r="AJ69" i="25"/>
  <c r="AL69" i="25" s="1"/>
  <c r="AF69" i="25"/>
  <c r="AD69" i="25"/>
  <c r="X69" i="25"/>
  <c r="Z69" i="25" s="1"/>
  <c r="T69" i="25"/>
  <c r="R69" i="25"/>
  <c r="L69" i="25"/>
  <c r="N69" i="25" s="1"/>
  <c r="F69" i="25"/>
  <c r="H69" i="25" s="1"/>
  <c r="AQ68" i="25"/>
  <c r="AR68" i="25" s="1"/>
  <c r="AP68" i="25"/>
  <c r="AP71" i="25" s="1"/>
  <c r="AO68" i="25"/>
  <c r="AN68" i="25"/>
  <c r="AJ68" i="25"/>
  <c r="AL68" i="25" s="1"/>
  <c r="AF68" i="25"/>
  <c r="AD68" i="25"/>
  <c r="Z68" i="25"/>
  <c r="X68" i="25"/>
  <c r="X71" i="25" s="1"/>
  <c r="T68" i="25"/>
  <c r="R68" i="25"/>
  <c r="R71" i="25" s="1"/>
  <c r="N68" i="25"/>
  <c r="L68" i="25"/>
  <c r="L71" i="25" s="1"/>
  <c r="F68" i="25"/>
  <c r="H68" i="25" s="1"/>
  <c r="AK66" i="25"/>
  <c r="AL66" i="25" s="1"/>
  <c r="AJ66" i="25"/>
  <c r="AH66" i="25"/>
  <c r="AE66" i="25"/>
  <c r="AC66" i="25"/>
  <c r="AB66" i="25"/>
  <c r="Y66" i="25"/>
  <c r="X66" i="25"/>
  <c r="Z66" i="25" s="1"/>
  <c r="W66" i="25"/>
  <c r="V66" i="25"/>
  <c r="S66" i="25"/>
  <c r="Q66" i="25"/>
  <c r="P66" i="25"/>
  <c r="M66" i="25"/>
  <c r="K66" i="25"/>
  <c r="J66" i="25"/>
  <c r="G66" i="25"/>
  <c r="E66" i="25"/>
  <c r="D66" i="25"/>
  <c r="B66" i="25"/>
  <c r="AQ65" i="25"/>
  <c r="AO65" i="25"/>
  <c r="AN65" i="25"/>
  <c r="AL65" i="25"/>
  <c r="AJ65" i="25"/>
  <c r="AF65" i="25"/>
  <c r="AD65" i="25"/>
  <c r="Z65" i="25"/>
  <c r="X65" i="25"/>
  <c r="R65" i="25"/>
  <c r="T65" i="25" s="1"/>
  <c r="L65" i="25"/>
  <c r="N65" i="25" s="1"/>
  <c r="H65" i="25"/>
  <c r="F65" i="25"/>
  <c r="AQ64" i="25"/>
  <c r="AO64" i="25"/>
  <c r="AN64" i="25"/>
  <c r="AN66" i="25" s="1"/>
  <c r="AL64" i="25"/>
  <c r="AJ64" i="25"/>
  <c r="AD64" i="25"/>
  <c r="AF64" i="25" s="1"/>
  <c r="Z64" i="25"/>
  <c r="X64" i="25"/>
  <c r="R64" i="25"/>
  <c r="T64" i="25" s="1"/>
  <c r="L64" i="25"/>
  <c r="L66" i="25" s="1"/>
  <c r="F64" i="25"/>
  <c r="H64" i="25" s="1"/>
  <c r="AQ63" i="25"/>
  <c r="AO63" i="25"/>
  <c r="AN63" i="25"/>
  <c r="AP63" i="25" s="1"/>
  <c r="AL63" i="25"/>
  <c r="AJ63" i="25"/>
  <c r="AF63" i="25"/>
  <c r="AD63" i="25"/>
  <c r="AD66" i="25" s="1"/>
  <c r="AF66" i="25" s="1"/>
  <c r="Z63" i="25"/>
  <c r="X63" i="25"/>
  <c r="R63" i="25"/>
  <c r="R66" i="25" s="1"/>
  <c r="L63" i="25"/>
  <c r="N63" i="25" s="1"/>
  <c r="F63" i="25"/>
  <c r="F66" i="25" s="1"/>
  <c r="AK61" i="25"/>
  <c r="AI61" i="25"/>
  <c r="AH61" i="25"/>
  <c r="AE61" i="25"/>
  <c r="AC61" i="25"/>
  <c r="AB61" i="25"/>
  <c r="Y61" i="25"/>
  <c r="W61" i="25"/>
  <c r="V61" i="25"/>
  <c r="S61" i="25"/>
  <c r="Q61" i="25"/>
  <c r="P61" i="25"/>
  <c r="M61" i="25"/>
  <c r="K61" i="25"/>
  <c r="J61" i="25"/>
  <c r="G61" i="25"/>
  <c r="E61" i="25"/>
  <c r="D61" i="25"/>
  <c r="B61" i="25"/>
  <c r="AQ60" i="25"/>
  <c r="AP60" i="25"/>
  <c r="AR60" i="25" s="1"/>
  <c r="AO60" i="25"/>
  <c r="AN60" i="25"/>
  <c r="AJ60" i="25"/>
  <c r="AL60" i="25" s="1"/>
  <c r="AF60" i="25"/>
  <c r="AD60" i="25"/>
  <c r="X60" i="25"/>
  <c r="X61" i="25" s="1"/>
  <c r="T60" i="25"/>
  <c r="R60" i="25"/>
  <c r="L60" i="25"/>
  <c r="N60" i="25" s="1"/>
  <c r="F60" i="25"/>
  <c r="H60" i="25" s="1"/>
  <c r="AQ59" i="25"/>
  <c r="AR59" i="25" s="1"/>
  <c r="AP59" i="25"/>
  <c r="AO59" i="25"/>
  <c r="AN59" i="25"/>
  <c r="AJ59" i="25"/>
  <c r="AL59" i="25" s="1"/>
  <c r="AF59" i="25"/>
  <c r="AD59" i="25"/>
  <c r="Z59" i="25"/>
  <c r="X59" i="25"/>
  <c r="T59" i="25"/>
  <c r="R59" i="25"/>
  <c r="N59" i="25"/>
  <c r="L59" i="25"/>
  <c r="F59" i="25"/>
  <c r="H59" i="25" s="1"/>
  <c r="AQ58" i="25"/>
  <c r="AR58" i="25" s="1"/>
  <c r="AO58" i="25"/>
  <c r="AO61" i="25" s="1"/>
  <c r="AN58" i="25"/>
  <c r="AP58" i="25" s="1"/>
  <c r="AJ58" i="25"/>
  <c r="AJ61" i="25" s="1"/>
  <c r="AD58" i="25"/>
  <c r="AF58" i="25" s="1"/>
  <c r="Z58" i="25"/>
  <c r="X58" i="25"/>
  <c r="R58" i="25"/>
  <c r="T58" i="25" s="1"/>
  <c r="N58" i="25"/>
  <c r="L58" i="25"/>
  <c r="L61" i="25" s="1"/>
  <c r="F58" i="25"/>
  <c r="F61" i="25" s="1"/>
  <c r="AK56" i="25"/>
  <c r="AI56" i="25"/>
  <c r="AH56" i="25"/>
  <c r="AE56" i="25"/>
  <c r="AC56" i="25"/>
  <c r="AB56" i="25"/>
  <c r="Y56" i="25"/>
  <c r="W56" i="25"/>
  <c r="V56" i="25"/>
  <c r="S56" i="25"/>
  <c r="Q56" i="25"/>
  <c r="P56" i="25"/>
  <c r="M56" i="25"/>
  <c r="L56" i="25"/>
  <c r="K56" i="25"/>
  <c r="J56" i="25"/>
  <c r="G56" i="25"/>
  <c r="H56" i="25" s="1"/>
  <c r="F56" i="25"/>
  <c r="E56" i="25"/>
  <c r="D56" i="25"/>
  <c r="B56" i="25"/>
  <c r="AQ55" i="25"/>
  <c r="AR55" i="25" s="1"/>
  <c r="AO55" i="25"/>
  <c r="AO56" i="25" s="1"/>
  <c r="AN55" i="25"/>
  <c r="AP55" i="25" s="1"/>
  <c r="AJ55" i="25"/>
  <c r="AL55" i="25" s="1"/>
  <c r="AD55" i="25"/>
  <c r="AF55" i="25" s="1"/>
  <c r="Z55" i="25"/>
  <c r="X55" i="25"/>
  <c r="T55" i="25"/>
  <c r="R55" i="25"/>
  <c r="N55" i="25"/>
  <c r="L55" i="25"/>
  <c r="H55" i="25"/>
  <c r="F55" i="25"/>
  <c r="AQ54" i="25"/>
  <c r="AO54" i="25"/>
  <c r="AN54" i="25"/>
  <c r="AP54" i="25" s="1"/>
  <c r="AJ54" i="25"/>
  <c r="AL54" i="25" s="1"/>
  <c r="AD54" i="25"/>
  <c r="AF54" i="25" s="1"/>
  <c r="X54" i="25"/>
  <c r="Z54" i="25" s="1"/>
  <c r="T54" i="25"/>
  <c r="R54" i="25"/>
  <c r="L54" i="25"/>
  <c r="N54" i="25" s="1"/>
  <c r="H54" i="25"/>
  <c r="F54" i="25"/>
  <c r="AQ53" i="25"/>
  <c r="AR53" i="25" s="1"/>
  <c r="AO53" i="25"/>
  <c r="AN53" i="25"/>
  <c r="AP53" i="25" s="1"/>
  <c r="AP56" i="25" s="1"/>
  <c r="AL53" i="25"/>
  <c r="AJ53" i="25"/>
  <c r="AJ56" i="25" s="1"/>
  <c r="AD53" i="25"/>
  <c r="AF53" i="25" s="1"/>
  <c r="X53" i="25"/>
  <c r="X56" i="25" s="1"/>
  <c r="Z56" i="25" s="1"/>
  <c r="T53" i="25"/>
  <c r="R53" i="25"/>
  <c r="R56" i="25" s="1"/>
  <c r="T56" i="25" s="1"/>
  <c r="N53" i="25"/>
  <c r="L53" i="25"/>
  <c r="H53" i="25"/>
  <c r="F53" i="25"/>
  <c r="AK51" i="25"/>
  <c r="AI51" i="25"/>
  <c r="AH51" i="25"/>
  <c r="AE51" i="25"/>
  <c r="AD51" i="25"/>
  <c r="AC51" i="25"/>
  <c r="AB51" i="25"/>
  <c r="Y51" i="25"/>
  <c r="W51" i="25"/>
  <c r="V51" i="25"/>
  <c r="S51" i="25"/>
  <c r="Q51" i="25"/>
  <c r="P51" i="25"/>
  <c r="M51" i="25"/>
  <c r="K51" i="25"/>
  <c r="J51" i="25"/>
  <c r="G51" i="25"/>
  <c r="E51" i="25"/>
  <c r="D51" i="25"/>
  <c r="B51" i="25"/>
  <c r="AQ50" i="25"/>
  <c r="AO50" i="25"/>
  <c r="AN50" i="25"/>
  <c r="AP50" i="25" s="1"/>
  <c r="AR50" i="25" s="1"/>
  <c r="AL50" i="25"/>
  <c r="AJ50" i="25"/>
  <c r="AD50" i="25"/>
  <c r="AF50" i="25" s="1"/>
  <c r="X50" i="25"/>
  <c r="Z50" i="25" s="1"/>
  <c r="R50" i="25"/>
  <c r="T50" i="25" s="1"/>
  <c r="N50" i="25"/>
  <c r="L50" i="25"/>
  <c r="F50" i="25"/>
  <c r="H50" i="25" s="1"/>
  <c r="AQ49" i="25"/>
  <c r="AO49" i="25"/>
  <c r="AN49" i="25"/>
  <c r="AP49" i="25" s="1"/>
  <c r="AR49" i="25" s="1"/>
  <c r="AL49" i="25"/>
  <c r="AJ49" i="25"/>
  <c r="AF49" i="25"/>
  <c r="AD49" i="25"/>
  <c r="X49" i="25"/>
  <c r="Z49" i="25" s="1"/>
  <c r="R49" i="25"/>
  <c r="T49" i="25" s="1"/>
  <c r="N49" i="25"/>
  <c r="L49" i="25"/>
  <c r="H49" i="25"/>
  <c r="F49" i="25"/>
  <c r="AQ48" i="25"/>
  <c r="AO48" i="25"/>
  <c r="AO51" i="25" s="1"/>
  <c r="AN48" i="25"/>
  <c r="AJ48" i="25"/>
  <c r="AL48" i="25" s="1"/>
  <c r="AF48" i="25"/>
  <c r="AD48" i="25"/>
  <c r="X48" i="25"/>
  <c r="X51" i="25" s="1"/>
  <c r="R48" i="25"/>
  <c r="T48" i="25" s="1"/>
  <c r="L48" i="25"/>
  <c r="N48" i="25" s="1"/>
  <c r="F48" i="25"/>
  <c r="H48" i="25" s="1"/>
  <c r="AJ46" i="25"/>
  <c r="AI46" i="25"/>
  <c r="AH46" i="25"/>
  <c r="AC46" i="25"/>
  <c r="AB46" i="25"/>
  <c r="W46" i="25"/>
  <c r="V46" i="25"/>
  <c r="Q46" i="25"/>
  <c r="P46" i="25"/>
  <c r="L46" i="25"/>
  <c r="K46" i="25"/>
  <c r="J46" i="25"/>
  <c r="E46" i="25"/>
  <c r="D46" i="25"/>
  <c r="B46" i="25"/>
  <c r="AQ45" i="25"/>
  <c r="AR45" i="25" s="1"/>
  <c r="AP45" i="25"/>
  <c r="AO45" i="25"/>
  <c r="AO46" i="25" s="1"/>
  <c r="AN45" i="25"/>
  <c r="AL45" i="25"/>
  <c r="AJ45" i="25"/>
  <c r="AF45" i="25"/>
  <c r="AD45" i="25"/>
  <c r="Z45" i="25"/>
  <c r="X45" i="25"/>
  <c r="R45" i="25"/>
  <c r="T45" i="25" s="1"/>
  <c r="L45" i="25"/>
  <c r="N45" i="25" s="1"/>
  <c r="H45" i="25"/>
  <c r="F45" i="25"/>
  <c r="AQ44" i="25"/>
  <c r="AO44" i="25"/>
  <c r="AN44" i="25"/>
  <c r="AN46" i="25" s="1"/>
  <c r="AL44" i="25"/>
  <c r="AJ44" i="25"/>
  <c r="AD44" i="25"/>
  <c r="AD46" i="25" s="1"/>
  <c r="Z44" i="25"/>
  <c r="X44" i="25"/>
  <c r="R44" i="25"/>
  <c r="R46" i="25" s="1"/>
  <c r="L44" i="25"/>
  <c r="N44" i="25" s="1"/>
  <c r="F44" i="25"/>
  <c r="H44" i="25" s="1"/>
  <c r="AQ43" i="25"/>
  <c r="AO43" i="25"/>
  <c r="AN43" i="25"/>
  <c r="AP43" i="25" s="1"/>
  <c r="AL43" i="25"/>
  <c r="AJ43" i="25"/>
  <c r="AF43" i="25"/>
  <c r="AD43" i="25"/>
  <c r="Z43" i="25"/>
  <c r="X43" i="25"/>
  <c r="X46" i="25" s="1"/>
  <c r="T43" i="25"/>
  <c r="R43" i="25"/>
  <c r="N43" i="25"/>
  <c r="L43" i="25"/>
  <c r="F43" i="25"/>
  <c r="F46" i="25" s="1"/>
  <c r="AK41" i="25"/>
  <c r="AL41" i="25" s="1"/>
  <c r="AI41" i="25"/>
  <c r="AH41" i="25"/>
  <c r="AE41" i="25"/>
  <c r="AC41" i="25"/>
  <c r="AB41" i="25"/>
  <c r="Y41" i="25"/>
  <c r="W41" i="25"/>
  <c r="V41" i="25"/>
  <c r="S41" i="25"/>
  <c r="Q41" i="25"/>
  <c r="P41" i="25"/>
  <c r="M41" i="25"/>
  <c r="N41" i="25" s="1"/>
  <c r="K41" i="25"/>
  <c r="J41" i="25"/>
  <c r="G41" i="25"/>
  <c r="E41" i="25"/>
  <c r="D41" i="25"/>
  <c r="B41" i="25"/>
  <c r="AQ40" i="25"/>
  <c r="AP40" i="25"/>
  <c r="AR40" i="25" s="1"/>
  <c r="AO40" i="25"/>
  <c r="AN40" i="25"/>
  <c r="AJ40" i="25"/>
  <c r="AL40" i="25" s="1"/>
  <c r="AF40" i="25"/>
  <c r="AD40" i="25"/>
  <c r="X40" i="25"/>
  <c r="X41" i="25" s="1"/>
  <c r="T40" i="25"/>
  <c r="R40" i="25"/>
  <c r="L40" i="25"/>
  <c r="N40" i="25" s="1"/>
  <c r="F40" i="25"/>
  <c r="H40" i="25" s="1"/>
  <c r="AQ39" i="25"/>
  <c r="AR39" i="25" s="1"/>
  <c r="AP39" i="25"/>
  <c r="AO39" i="25"/>
  <c r="AN39" i="25"/>
  <c r="AJ39" i="25"/>
  <c r="AL39" i="25" s="1"/>
  <c r="AF39" i="25"/>
  <c r="AD39" i="25"/>
  <c r="Z39" i="25"/>
  <c r="X39" i="25"/>
  <c r="T39" i="25"/>
  <c r="R39" i="25"/>
  <c r="N39" i="25"/>
  <c r="L39" i="25"/>
  <c r="H39" i="25"/>
  <c r="F39" i="25"/>
  <c r="AQ38" i="25"/>
  <c r="AO38" i="25"/>
  <c r="AO41" i="25" s="1"/>
  <c r="AN38" i="25"/>
  <c r="AP38" i="25" s="1"/>
  <c r="AP41" i="25" s="1"/>
  <c r="AJ38" i="25"/>
  <c r="AJ41" i="25" s="1"/>
  <c r="AD38" i="25"/>
  <c r="AF38" i="25" s="1"/>
  <c r="Z38" i="25"/>
  <c r="X38" i="25"/>
  <c r="R38" i="25"/>
  <c r="T38" i="25" s="1"/>
  <c r="N38" i="25"/>
  <c r="L38" i="25"/>
  <c r="L41" i="25" s="1"/>
  <c r="F38" i="25"/>
  <c r="F41" i="25" s="1"/>
  <c r="AK36" i="25"/>
  <c r="AI36" i="25"/>
  <c r="AH36" i="25"/>
  <c r="AE36" i="25"/>
  <c r="AF36" i="25" s="1"/>
  <c r="AC36" i="25"/>
  <c r="AB36" i="25"/>
  <c r="Y36" i="25"/>
  <c r="W36" i="25"/>
  <c r="V36" i="25"/>
  <c r="S36" i="25"/>
  <c r="Q36" i="25"/>
  <c r="P36" i="25"/>
  <c r="M36" i="25"/>
  <c r="L36" i="25"/>
  <c r="N36" i="25" s="1"/>
  <c r="K36" i="25"/>
  <c r="J36" i="25"/>
  <c r="G36" i="25"/>
  <c r="H36" i="25" s="1"/>
  <c r="F36" i="25"/>
  <c r="E36" i="25"/>
  <c r="D36" i="25"/>
  <c r="B36" i="25"/>
  <c r="AQ35" i="25"/>
  <c r="AO35" i="25"/>
  <c r="AO36" i="25" s="1"/>
  <c r="AN35" i="25"/>
  <c r="AP35" i="25" s="1"/>
  <c r="AL35" i="25"/>
  <c r="AJ35" i="25"/>
  <c r="AD35" i="25"/>
  <c r="AF35" i="25" s="1"/>
  <c r="Z35" i="25"/>
  <c r="X35" i="25"/>
  <c r="T35" i="25"/>
  <c r="R35" i="25"/>
  <c r="N35" i="25"/>
  <c r="L35" i="25"/>
  <c r="H35" i="25"/>
  <c r="F35" i="25"/>
  <c r="AQ34" i="25"/>
  <c r="AO34" i="25"/>
  <c r="AN34" i="25"/>
  <c r="AP34" i="25" s="1"/>
  <c r="AR34" i="25" s="1"/>
  <c r="AJ34" i="25"/>
  <c r="AL34" i="25" s="1"/>
  <c r="AD34" i="25"/>
  <c r="AF34" i="25" s="1"/>
  <c r="X34" i="25"/>
  <c r="Z34" i="25" s="1"/>
  <c r="T34" i="25"/>
  <c r="R34" i="25"/>
  <c r="L34" i="25"/>
  <c r="N34" i="25" s="1"/>
  <c r="H34" i="25"/>
  <c r="F34" i="25"/>
  <c r="AQ33" i="25"/>
  <c r="AR33" i="25" s="1"/>
  <c r="AO33" i="25"/>
  <c r="AN33" i="25"/>
  <c r="AP33" i="25" s="1"/>
  <c r="AL33" i="25"/>
  <c r="AJ33" i="25"/>
  <c r="AJ36" i="25" s="1"/>
  <c r="AL36" i="25" s="1"/>
  <c r="AF33" i="25"/>
  <c r="AD33" i="25"/>
  <c r="AD36" i="25" s="1"/>
  <c r="X33" i="25"/>
  <c r="X36" i="25" s="1"/>
  <c r="Z36" i="25" s="1"/>
  <c r="T33" i="25"/>
  <c r="R33" i="25"/>
  <c r="R36" i="25" s="1"/>
  <c r="T36" i="25" s="1"/>
  <c r="N33" i="25"/>
  <c r="L33" i="25"/>
  <c r="H33" i="25"/>
  <c r="F33" i="25"/>
  <c r="AK31" i="25"/>
  <c r="AI31" i="25"/>
  <c r="AH31" i="25"/>
  <c r="AE31" i="25"/>
  <c r="AC31" i="25"/>
  <c r="AB31" i="25"/>
  <c r="Y31" i="25"/>
  <c r="Z31" i="25" s="1"/>
  <c r="W31" i="25"/>
  <c r="V31" i="25"/>
  <c r="S31" i="25"/>
  <c r="Q31" i="25"/>
  <c r="P31" i="25"/>
  <c r="M31" i="25"/>
  <c r="K31" i="25"/>
  <c r="J31" i="25"/>
  <c r="G31" i="25"/>
  <c r="F31" i="25"/>
  <c r="E31" i="25"/>
  <c r="D31" i="25"/>
  <c r="B31" i="25"/>
  <c r="AQ30" i="25"/>
  <c r="AO30" i="25"/>
  <c r="AN30" i="25"/>
  <c r="AP30" i="25" s="1"/>
  <c r="AL30" i="25"/>
  <c r="AJ30" i="25"/>
  <c r="AD30" i="25"/>
  <c r="AF30" i="25" s="1"/>
  <c r="X30" i="25"/>
  <c r="Z30" i="25" s="1"/>
  <c r="R30" i="25"/>
  <c r="T30" i="25" s="1"/>
  <c r="N30" i="25"/>
  <c r="L30" i="25"/>
  <c r="F30" i="25"/>
  <c r="H30" i="25" s="1"/>
  <c r="AQ29" i="25"/>
  <c r="AO29" i="25"/>
  <c r="AN29" i="25"/>
  <c r="AP29" i="25" s="1"/>
  <c r="AL29" i="25"/>
  <c r="AJ29" i="25"/>
  <c r="AF29" i="25"/>
  <c r="AD29" i="25"/>
  <c r="Z29" i="25"/>
  <c r="X29" i="25"/>
  <c r="R29" i="25"/>
  <c r="T29" i="25" s="1"/>
  <c r="N29" i="25"/>
  <c r="L29" i="25"/>
  <c r="H29" i="25"/>
  <c r="F29" i="25"/>
  <c r="AQ28" i="25"/>
  <c r="AO28" i="25"/>
  <c r="AO31" i="25" s="1"/>
  <c r="AN28" i="25"/>
  <c r="AJ28" i="25"/>
  <c r="AL28" i="25" s="1"/>
  <c r="AF28" i="25"/>
  <c r="AD28" i="25"/>
  <c r="AD31" i="25" s="1"/>
  <c r="X28" i="25"/>
  <c r="X31" i="25" s="1"/>
  <c r="R28" i="25"/>
  <c r="T28" i="25" s="1"/>
  <c r="L28" i="25"/>
  <c r="N28" i="25" s="1"/>
  <c r="H28" i="25"/>
  <c r="F28" i="25"/>
  <c r="AL26" i="25"/>
  <c r="AK26" i="25"/>
  <c r="AJ26" i="25"/>
  <c r="AI26" i="25"/>
  <c r="AH26" i="25"/>
  <c r="AE26" i="25"/>
  <c r="AC26" i="25"/>
  <c r="AB26" i="25"/>
  <c r="Y26" i="25"/>
  <c r="X26" i="25"/>
  <c r="W26" i="25"/>
  <c r="V26" i="25"/>
  <c r="S26" i="25"/>
  <c r="Q26" i="25"/>
  <c r="P26" i="25"/>
  <c r="M26" i="25"/>
  <c r="K26" i="25"/>
  <c r="J26" i="25"/>
  <c r="G26" i="25"/>
  <c r="E26" i="25"/>
  <c r="D26" i="25"/>
  <c r="B26" i="25"/>
  <c r="AQ25" i="25"/>
  <c r="AO25" i="25"/>
  <c r="AN25" i="25"/>
  <c r="AP25" i="25" s="1"/>
  <c r="AL25" i="25"/>
  <c r="AJ25" i="25"/>
  <c r="AF25" i="25"/>
  <c r="AD25" i="25"/>
  <c r="Z25" i="25"/>
  <c r="X25" i="25"/>
  <c r="T25" i="25"/>
  <c r="R25" i="25"/>
  <c r="L25" i="25"/>
  <c r="N25" i="25" s="1"/>
  <c r="H25" i="25"/>
  <c r="F25" i="25"/>
  <c r="AQ24" i="25"/>
  <c r="AO24" i="25"/>
  <c r="AN24" i="25"/>
  <c r="AL24" i="25"/>
  <c r="AJ24" i="25"/>
  <c r="AD24" i="25"/>
  <c r="AF24" i="25" s="1"/>
  <c r="Z24" i="25"/>
  <c r="X24" i="25"/>
  <c r="R24" i="25"/>
  <c r="T24" i="25" s="1"/>
  <c r="L24" i="25"/>
  <c r="L26" i="25" s="1"/>
  <c r="F24" i="25"/>
  <c r="H24" i="25" s="1"/>
  <c r="AQ23" i="25"/>
  <c r="AO23" i="25"/>
  <c r="AN23" i="25"/>
  <c r="AL23" i="25"/>
  <c r="AJ23" i="25"/>
  <c r="AD23" i="25"/>
  <c r="Z23" i="25"/>
  <c r="X23" i="25"/>
  <c r="T23" i="25"/>
  <c r="R23" i="25"/>
  <c r="R26" i="25" s="1"/>
  <c r="N23" i="25"/>
  <c r="L23" i="25"/>
  <c r="F23" i="25"/>
  <c r="F26" i="25" s="1"/>
  <c r="AK21" i="25"/>
  <c r="AI21" i="25"/>
  <c r="AH21" i="25"/>
  <c r="AE21" i="25"/>
  <c r="AC21" i="25"/>
  <c r="AB21" i="25"/>
  <c r="Y21" i="25"/>
  <c r="W21" i="25"/>
  <c r="V21" i="25"/>
  <c r="S21" i="25"/>
  <c r="Q21" i="25"/>
  <c r="P21" i="25"/>
  <c r="M21" i="25"/>
  <c r="K21" i="25"/>
  <c r="J21" i="25"/>
  <c r="G21" i="25"/>
  <c r="E21" i="25"/>
  <c r="D21" i="25"/>
  <c r="B21" i="25"/>
  <c r="AQ20" i="25"/>
  <c r="AO20" i="25"/>
  <c r="AN20" i="25"/>
  <c r="AJ20" i="25"/>
  <c r="AL20" i="25" s="1"/>
  <c r="AD20" i="25"/>
  <c r="AF20" i="25" s="1"/>
  <c r="X20" i="25"/>
  <c r="Z20" i="25" s="1"/>
  <c r="R20" i="25"/>
  <c r="T20" i="25" s="1"/>
  <c r="L20" i="25"/>
  <c r="N20" i="25" s="1"/>
  <c r="F20" i="25"/>
  <c r="H20" i="25" s="1"/>
  <c r="AQ19" i="25"/>
  <c r="AO19" i="25"/>
  <c r="AP19" i="25" s="1"/>
  <c r="AN19" i="25"/>
  <c r="AJ19" i="25"/>
  <c r="AL19" i="25" s="1"/>
  <c r="AF19" i="25"/>
  <c r="AD19" i="25"/>
  <c r="X19" i="25"/>
  <c r="Z19" i="25" s="1"/>
  <c r="T19" i="25"/>
  <c r="R19" i="25"/>
  <c r="L19" i="25"/>
  <c r="N19" i="25" s="1"/>
  <c r="F19" i="25"/>
  <c r="H19" i="25" s="1"/>
  <c r="AQ18" i="25"/>
  <c r="AO18" i="25"/>
  <c r="AN18" i="25"/>
  <c r="AJ18" i="25"/>
  <c r="AJ21" i="25" s="1"/>
  <c r="AD18" i="25"/>
  <c r="AF18" i="25" s="1"/>
  <c r="X18" i="25"/>
  <c r="R18" i="25"/>
  <c r="T18" i="25" s="1"/>
  <c r="L18" i="25"/>
  <c r="F18" i="25"/>
  <c r="AK16" i="25"/>
  <c r="AI16" i="25"/>
  <c r="AH16" i="25"/>
  <c r="AE16" i="25"/>
  <c r="AF16" i="25" s="1"/>
  <c r="AC16" i="25"/>
  <c r="AB16" i="25"/>
  <c r="Y16" i="25"/>
  <c r="W16" i="25"/>
  <c r="V16" i="25"/>
  <c r="S16" i="25"/>
  <c r="Q16" i="25"/>
  <c r="P16" i="25"/>
  <c r="M16" i="25"/>
  <c r="K16" i="25"/>
  <c r="J16" i="25"/>
  <c r="G16" i="25"/>
  <c r="H16" i="25" s="1"/>
  <c r="F16" i="25"/>
  <c r="E16" i="25"/>
  <c r="D16" i="25"/>
  <c r="B16" i="25"/>
  <c r="AQ15" i="25"/>
  <c r="AR15" i="25" s="1"/>
  <c r="AO15" i="25"/>
  <c r="AN15" i="25"/>
  <c r="AP15" i="25" s="1"/>
  <c r="AL15" i="25"/>
  <c r="AJ15" i="25"/>
  <c r="AD15" i="25"/>
  <c r="AF15" i="25" s="1"/>
  <c r="Z15" i="25"/>
  <c r="X15" i="25"/>
  <c r="T15" i="25"/>
  <c r="R15" i="25"/>
  <c r="N15" i="25"/>
  <c r="L15" i="25"/>
  <c r="H15" i="25"/>
  <c r="F15" i="25"/>
  <c r="AQ14" i="25"/>
  <c r="AO14" i="25"/>
  <c r="AN14" i="25"/>
  <c r="AP14" i="25" s="1"/>
  <c r="AR14" i="25" s="1"/>
  <c r="AJ14" i="25"/>
  <c r="AL14" i="25" s="1"/>
  <c r="AD14" i="25"/>
  <c r="AF14" i="25" s="1"/>
  <c r="X14" i="25"/>
  <c r="Z14" i="25" s="1"/>
  <c r="T14" i="25"/>
  <c r="R14" i="25"/>
  <c r="L14" i="25"/>
  <c r="N14" i="25" s="1"/>
  <c r="H14" i="25"/>
  <c r="F14" i="25"/>
  <c r="AQ13" i="25"/>
  <c r="AO13" i="25"/>
  <c r="AN13" i="25"/>
  <c r="AL13" i="25"/>
  <c r="AJ13" i="25"/>
  <c r="AJ16" i="25" s="1"/>
  <c r="AL16" i="25" s="1"/>
  <c r="AF13" i="25"/>
  <c r="AD13" i="25"/>
  <c r="AD16" i="25" s="1"/>
  <c r="X13" i="25"/>
  <c r="X16" i="25" s="1"/>
  <c r="R13" i="25"/>
  <c r="R16" i="25" s="1"/>
  <c r="T16" i="25" s="1"/>
  <c r="L13" i="25"/>
  <c r="L16" i="25" s="1"/>
  <c r="H13" i="25"/>
  <c r="F13" i="25"/>
  <c r="AK11" i="25"/>
  <c r="AI11" i="25"/>
  <c r="AH11" i="25"/>
  <c r="AE11" i="25"/>
  <c r="AC11" i="25"/>
  <c r="AB11" i="25"/>
  <c r="Y11" i="25"/>
  <c r="W11" i="25"/>
  <c r="V11" i="25"/>
  <c r="S11" i="25"/>
  <c r="Q11" i="25"/>
  <c r="P11" i="25"/>
  <c r="M11" i="25"/>
  <c r="K11" i="25"/>
  <c r="J11" i="25"/>
  <c r="G11" i="25"/>
  <c r="E11" i="25"/>
  <c r="D11" i="25"/>
  <c r="B11" i="25"/>
  <c r="AQ10" i="25"/>
  <c r="AO10" i="25"/>
  <c r="AN10" i="25"/>
  <c r="AP10" i="25" s="1"/>
  <c r="AR10" i="25" s="1"/>
  <c r="AL10" i="25"/>
  <c r="AJ10" i="25"/>
  <c r="AD10" i="25"/>
  <c r="AF10" i="25" s="1"/>
  <c r="X10" i="25"/>
  <c r="Z10" i="25" s="1"/>
  <c r="R10" i="25"/>
  <c r="T10" i="25" s="1"/>
  <c r="N10" i="25"/>
  <c r="L10" i="25"/>
  <c r="F10" i="25"/>
  <c r="H10" i="25" s="1"/>
  <c r="AQ9" i="25"/>
  <c r="AO9" i="25"/>
  <c r="AN9" i="25"/>
  <c r="AP9" i="25" s="1"/>
  <c r="AR9" i="25" s="1"/>
  <c r="AL9" i="25"/>
  <c r="AJ9" i="25"/>
  <c r="AF9" i="25"/>
  <c r="AD9" i="25"/>
  <c r="Z9" i="25"/>
  <c r="X9" i="25"/>
  <c r="R9" i="25"/>
  <c r="T9" i="25" s="1"/>
  <c r="N9" i="25"/>
  <c r="L9" i="25"/>
  <c r="H9" i="25"/>
  <c r="F9" i="25"/>
  <c r="AQ8" i="25"/>
  <c r="AO8" i="25"/>
  <c r="AO11" i="25" s="1"/>
  <c r="AN8" i="25"/>
  <c r="AJ8" i="25"/>
  <c r="AL8" i="25" s="1"/>
  <c r="AD8" i="25"/>
  <c r="AF8" i="25" s="1"/>
  <c r="X8" i="25"/>
  <c r="X11" i="25" s="1"/>
  <c r="R8" i="25"/>
  <c r="T8" i="25" s="1"/>
  <c r="L8" i="25"/>
  <c r="N8" i="25" s="1"/>
  <c r="F8" i="25"/>
  <c r="F11" i="25" s="1"/>
  <c r="AK6" i="25"/>
  <c r="AI6" i="25"/>
  <c r="AH6" i="25"/>
  <c r="AE6" i="25"/>
  <c r="AC6" i="25"/>
  <c r="AB6" i="25"/>
  <c r="Y6" i="25"/>
  <c r="X6" i="25"/>
  <c r="W6" i="25"/>
  <c r="V6" i="25"/>
  <c r="S6" i="25"/>
  <c r="Q6" i="25"/>
  <c r="P6" i="25"/>
  <c r="M6" i="25"/>
  <c r="K6" i="25"/>
  <c r="J6" i="25"/>
  <c r="G6" i="25"/>
  <c r="E6" i="25"/>
  <c r="D6" i="25"/>
  <c r="B6" i="25"/>
  <c r="AQ5" i="25"/>
  <c r="AR5" i="25" s="1"/>
  <c r="AP5" i="25"/>
  <c r="AO5" i="25"/>
  <c r="AN5" i="25"/>
  <c r="AL5" i="25"/>
  <c r="AJ5" i="25"/>
  <c r="AF5" i="25"/>
  <c r="AD5" i="25"/>
  <c r="Z5" i="25"/>
  <c r="X5" i="25"/>
  <c r="T5" i="25"/>
  <c r="R5" i="25"/>
  <c r="L5" i="25"/>
  <c r="N5" i="25" s="1"/>
  <c r="H5" i="25"/>
  <c r="F5" i="25"/>
  <c r="AQ4" i="25"/>
  <c r="AO4" i="25"/>
  <c r="AN4" i="25"/>
  <c r="AN6" i="25" s="1"/>
  <c r="AL4" i="25"/>
  <c r="AJ4" i="25"/>
  <c r="AD4" i="25"/>
  <c r="AF4" i="25" s="1"/>
  <c r="Z4" i="25"/>
  <c r="X4" i="25"/>
  <c r="R4" i="25"/>
  <c r="T4" i="25" s="1"/>
  <c r="L4" i="25"/>
  <c r="L6" i="25" s="1"/>
  <c r="F4" i="25"/>
  <c r="H4" i="25" s="1"/>
  <c r="AQ3" i="25"/>
  <c r="AO3" i="25"/>
  <c r="AN3" i="25"/>
  <c r="AL3" i="25"/>
  <c r="AJ3" i="25"/>
  <c r="AJ6" i="25" s="1"/>
  <c r="AL6" i="25" s="1"/>
  <c r="AF3" i="25"/>
  <c r="AD3" i="25"/>
  <c r="AD6" i="25" s="1"/>
  <c r="Z3" i="25"/>
  <c r="X3" i="25"/>
  <c r="R3" i="25"/>
  <c r="R6" i="25" s="1"/>
  <c r="L3" i="25"/>
  <c r="N3" i="25" s="1"/>
  <c r="F3" i="25"/>
  <c r="F6" i="25" s="1"/>
  <c r="AK96" i="24"/>
  <c r="AI96" i="24"/>
  <c r="AH96" i="24"/>
  <c r="AE96" i="24"/>
  <c r="AF96" i="24" s="1"/>
  <c r="AD96" i="24"/>
  <c r="AC96" i="24"/>
  <c r="AB96" i="24"/>
  <c r="Y96" i="24"/>
  <c r="W96" i="24"/>
  <c r="V96" i="24"/>
  <c r="S96" i="24"/>
  <c r="Q96" i="24"/>
  <c r="P96" i="24"/>
  <c r="M96" i="24"/>
  <c r="N96" i="24" s="1"/>
  <c r="K96" i="24"/>
  <c r="J96" i="24"/>
  <c r="G96" i="24"/>
  <c r="E96" i="24"/>
  <c r="D96" i="24"/>
  <c r="B96" i="24"/>
  <c r="AQ95" i="24"/>
  <c r="AO95" i="24"/>
  <c r="AN95" i="24"/>
  <c r="AP95" i="24" s="1"/>
  <c r="AR95" i="24" s="1"/>
  <c r="AL95" i="24"/>
  <c r="AJ95" i="24"/>
  <c r="AF95" i="24"/>
  <c r="AD95" i="24"/>
  <c r="Z95" i="24"/>
  <c r="X95" i="24"/>
  <c r="R95" i="24"/>
  <c r="T95" i="24" s="1"/>
  <c r="L95" i="24"/>
  <c r="N95" i="24" s="1"/>
  <c r="F95" i="24"/>
  <c r="H95" i="24" s="1"/>
  <c r="AQ94" i="24"/>
  <c r="AO94" i="24"/>
  <c r="AN94" i="24"/>
  <c r="AN96" i="24" s="1"/>
  <c r="AL94" i="24"/>
  <c r="AJ94" i="24"/>
  <c r="AF94" i="24"/>
  <c r="X94" i="24"/>
  <c r="Z94" i="24" s="1"/>
  <c r="R94" i="24"/>
  <c r="T94" i="24" s="1"/>
  <c r="N94" i="24"/>
  <c r="L94" i="24"/>
  <c r="H94" i="24"/>
  <c r="F94" i="24"/>
  <c r="AQ93" i="24"/>
  <c r="AQ96" i="24" s="1"/>
  <c r="AO93" i="24"/>
  <c r="AO96" i="24" s="1"/>
  <c r="AN93" i="24"/>
  <c r="AL93" i="24"/>
  <c r="AJ93" i="24"/>
  <c r="AJ96" i="24" s="1"/>
  <c r="AF93" i="24"/>
  <c r="AD93" i="24"/>
  <c r="X93" i="24"/>
  <c r="X96" i="24" s="1"/>
  <c r="R93" i="24"/>
  <c r="T93" i="24" s="1"/>
  <c r="N93" i="24"/>
  <c r="L93" i="24"/>
  <c r="L96" i="24" s="1"/>
  <c r="H93" i="24"/>
  <c r="F93" i="24"/>
  <c r="F96" i="24" s="1"/>
  <c r="AK91" i="24"/>
  <c r="AJ91" i="24"/>
  <c r="AL91" i="24" s="1"/>
  <c r="AI91" i="24"/>
  <c r="AH91" i="24"/>
  <c r="AE91" i="24"/>
  <c r="AC91" i="24"/>
  <c r="AB91" i="24"/>
  <c r="Y91" i="24"/>
  <c r="W91" i="24"/>
  <c r="V91" i="24"/>
  <c r="S91" i="24"/>
  <c r="Q91" i="24"/>
  <c r="P91" i="24"/>
  <c r="M91" i="24"/>
  <c r="K91" i="24"/>
  <c r="J91" i="24"/>
  <c r="G91" i="24"/>
  <c r="E91" i="24"/>
  <c r="D91" i="24"/>
  <c r="B91" i="24"/>
  <c r="AQ90" i="24"/>
  <c r="AP90" i="24"/>
  <c r="AR90" i="24" s="1"/>
  <c r="AO90" i="24"/>
  <c r="AN90" i="24"/>
  <c r="AL90" i="24"/>
  <c r="AJ90" i="24"/>
  <c r="AF90" i="24"/>
  <c r="AD90" i="24"/>
  <c r="AD91" i="24" s="1"/>
  <c r="AF91" i="24" s="1"/>
  <c r="X90" i="24"/>
  <c r="Z90" i="24" s="1"/>
  <c r="R90" i="24"/>
  <c r="T90" i="24" s="1"/>
  <c r="L90" i="24"/>
  <c r="N90" i="24" s="1"/>
  <c r="H90" i="24"/>
  <c r="F90" i="24"/>
  <c r="AQ89" i="24"/>
  <c r="AR89" i="24" s="1"/>
  <c r="AP89" i="24"/>
  <c r="AO89" i="24"/>
  <c r="AN89" i="24"/>
  <c r="AN91" i="24" s="1"/>
  <c r="AL89" i="24"/>
  <c r="AJ89" i="24"/>
  <c r="AF89" i="24"/>
  <c r="AD89" i="24"/>
  <c r="Z89" i="24"/>
  <c r="X89" i="24"/>
  <c r="R89" i="24"/>
  <c r="T89" i="24" s="1"/>
  <c r="L89" i="24"/>
  <c r="N89" i="24" s="1"/>
  <c r="H89" i="24"/>
  <c r="F89" i="24"/>
  <c r="AQ88" i="24"/>
  <c r="AQ91" i="24" s="1"/>
  <c r="AR91" i="24" s="1"/>
  <c r="AO88" i="24"/>
  <c r="AO91" i="24" s="1"/>
  <c r="AN88" i="24"/>
  <c r="AP88" i="24" s="1"/>
  <c r="AL88" i="24"/>
  <c r="AJ88" i="24"/>
  <c r="AD88" i="24"/>
  <c r="AF88" i="24" s="1"/>
  <c r="Z88" i="24"/>
  <c r="X88" i="24"/>
  <c r="X91" i="24" s="1"/>
  <c r="Z91" i="24" s="1"/>
  <c r="R88" i="24"/>
  <c r="T88" i="24" s="1"/>
  <c r="L88" i="24"/>
  <c r="N88" i="24" s="1"/>
  <c r="F88" i="24"/>
  <c r="H88" i="24" s="1"/>
  <c r="AK86" i="24"/>
  <c r="AJ86" i="24"/>
  <c r="AL86" i="24" s="1"/>
  <c r="AI86" i="24"/>
  <c r="AH86" i="24"/>
  <c r="AE86" i="24"/>
  <c r="AF86" i="24" s="1"/>
  <c r="AC86" i="24"/>
  <c r="AB86" i="24"/>
  <c r="Y86" i="24"/>
  <c r="Z86" i="24" s="1"/>
  <c r="X86" i="24"/>
  <c r="W86" i="24"/>
  <c r="V86" i="24"/>
  <c r="S86" i="24"/>
  <c r="Q86" i="24"/>
  <c r="P86" i="24"/>
  <c r="M86" i="24"/>
  <c r="K86" i="24"/>
  <c r="J86" i="24"/>
  <c r="G86" i="24"/>
  <c r="E86" i="24"/>
  <c r="D86" i="24"/>
  <c r="B86" i="24"/>
  <c r="AQ85" i="24"/>
  <c r="AO85" i="24"/>
  <c r="AN85" i="24"/>
  <c r="AN86" i="24" s="1"/>
  <c r="AL85" i="24"/>
  <c r="AJ85" i="24"/>
  <c r="AF85" i="24"/>
  <c r="AD85" i="24"/>
  <c r="Z85" i="24"/>
  <c r="X85" i="24"/>
  <c r="T85" i="24"/>
  <c r="R85" i="24"/>
  <c r="N85" i="24"/>
  <c r="L85" i="24"/>
  <c r="F85" i="24"/>
  <c r="H85" i="24" s="1"/>
  <c r="AQ84" i="24"/>
  <c r="AP84" i="24"/>
  <c r="AR84" i="24" s="1"/>
  <c r="AO84" i="24"/>
  <c r="AN84" i="24"/>
  <c r="AJ84" i="24"/>
  <c r="AL84" i="24" s="1"/>
  <c r="AD84" i="24"/>
  <c r="AF84" i="24" s="1"/>
  <c r="X84" i="24"/>
  <c r="Z84" i="24" s="1"/>
  <c r="T84" i="24"/>
  <c r="R84" i="24"/>
  <c r="L84" i="24"/>
  <c r="N84" i="24" s="1"/>
  <c r="F84" i="24"/>
  <c r="H84" i="24" s="1"/>
  <c r="AQ83" i="24"/>
  <c r="AO83" i="24"/>
  <c r="AP83" i="24" s="1"/>
  <c r="AN83" i="24"/>
  <c r="AJ83" i="24"/>
  <c r="AL83" i="24" s="1"/>
  <c r="AF83" i="24"/>
  <c r="AD83" i="24"/>
  <c r="AD86" i="24" s="1"/>
  <c r="Z83" i="24"/>
  <c r="X83" i="24"/>
  <c r="T83" i="24"/>
  <c r="R83" i="24"/>
  <c r="R86" i="24" s="1"/>
  <c r="N83" i="24"/>
  <c r="L83" i="24"/>
  <c r="L86" i="24" s="1"/>
  <c r="H83" i="24"/>
  <c r="F83" i="24"/>
  <c r="F86" i="24" s="1"/>
  <c r="AK81" i="24"/>
  <c r="AI81" i="24"/>
  <c r="AH81" i="24"/>
  <c r="AE81" i="24"/>
  <c r="AC81" i="24"/>
  <c r="AB81" i="24"/>
  <c r="Y81" i="24"/>
  <c r="Z81" i="24" s="1"/>
  <c r="W81" i="24"/>
  <c r="V81" i="24"/>
  <c r="S81" i="24"/>
  <c r="Q81" i="24"/>
  <c r="P81" i="24"/>
  <c r="M81" i="24"/>
  <c r="K81" i="24"/>
  <c r="J81" i="24"/>
  <c r="G81" i="24"/>
  <c r="E81" i="24"/>
  <c r="D81" i="24"/>
  <c r="B81" i="24"/>
  <c r="AQ80" i="24"/>
  <c r="AQ81" i="24" s="1"/>
  <c r="AO80" i="24"/>
  <c r="AN80" i="24"/>
  <c r="AP80" i="24" s="1"/>
  <c r="AJ80" i="24"/>
  <c r="AL80" i="24" s="1"/>
  <c r="AD80" i="24"/>
  <c r="AF80" i="24" s="1"/>
  <c r="X80" i="24"/>
  <c r="Z80" i="24" s="1"/>
  <c r="R80" i="24"/>
  <c r="T80" i="24" s="1"/>
  <c r="N80" i="24"/>
  <c r="L80" i="24"/>
  <c r="L81" i="24" s="1"/>
  <c r="N81" i="24" s="1"/>
  <c r="F80" i="24"/>
  <c r="H80" i="24" s="1"/>
  <c r="AQ79" i="24"/>
  <c r="AO79" i="24"/>
  <c r="AN79" i="24"/>
  <c r="AP79" i="24" s="1"/>
  <c r="AL79" i="24"/>
  <c r="AJ79" i="24"/>
  <c r="AD79" i="24"/>
  <c r="AF79" i="24" s="1"/>
  <c r="Z79" i="24"/>
  <c r="X79" i="24"/>
  <c r="T79" i="24"/>
  <c r="R79" i="24"/>
  <c r="N79" i="24"/>
  <c r="L79" i="24"/>
  <c r="H79" i="24"/>
  <c r="F79" i="24"/>
  <c r="AQ78" i="24"/>
  <c r="AO78" i="24"/>
  <c r="AO81" i="24" s="1"/>
  <c r="AN78" i="24"/>
  <c r="AP78" i="24" s="1"/>
  <c r="AJ78" i="24"/>
  <c r="AJ81" i="24" s="1"/>
  <c r="AD78" i="24"/>
  <c r="AF78" i="24" s="1"/>
  <c r="X78" i="24"/>
  <c r="X81" i="24" s="1"/>
  <c r="R78" i="24"/>
  <c r="T78" i="24" s="1"/>
  <c r="N78" i="24"/>
  <c r="L78" i="24"/>
  <c r="H78" i="24"/>
  <c r="F78" i="24"/>
  <c r="F81" i="24" s="1"/>
  <c r="H81" i="24" s="1"/>
  <c r="AK76" i="24"/>
  <c r="AI76" i="24"/>
  <c r="AH76" i="24"/>
  <c r="AE76" i="24"/>
  <c r="AC76" i="24"/>
  <c r="AB76" i="24"/>
  <c r="Y76" i="24"/>
  <c r="W76" i="24"/>
  <c r="V76" i="24"/>
  <c r="S76" i="24"/>
  <c r="Q76" i="24"/>
  <c r="P76" i="24"/>
  <c r="M76" i="24"/>
  <c r="K76" i="24"/>
  <c r="J76" i="24"/>
  <c r="G76" i="24"/>
  <c r="E76" i="24"/>
  <c r="D76" i="24"/>
  <c r="B76" i="24"/>
  <c r="AQ75" i="24"/>
  <c r="AQ76" i="24" s="1"/>
  <c r="AR76" i="24" s="1"/>
  <c r="AO75" i="24"/>
  <c r="AP75" i="24" s="1"/>
  <c r="AN75" i="24"/>
  <c r="AL75" i="24"/>
  <c r="AJ75" i="24"/>
  <c r="AF75" i="24"/>
  <c r="AD75" i="24"/>
  <c r="X75" i="24"/>
  <c r="X76" i="24" s="1"/>
  <c r="Z76" i="24" s="1"/>
  <c r="T75" i="24"/>
  <c r="R75" i="24"/>
  <c r="N75" i="24"/>
  <c r="L75" i="24"/>
  <c r="H75" i="24"/>
  <c r="F75" i="24"/>
  <c r="AR74" i="24"/>
  <c r="AQ74" i="24"/>
  <c r="AP74" i="24"/>
  <c r="AO74" i="24"/>
  <c r="AN74" i="24"/>
  <c r="AN76" i="24" s="1"/>
  <c r="AL74" i="24"/>
  <c r="AJ74" i="24"/>
  <c r="AD74" i="24"/>
  <c r="AD76" i="24" s="1"/>
  <c r="AF76" i="24" s="1"/>
  <c r="X74" i="24"/>
  <c r="Z74" i="24" s="1"/>
  <c r="R74" i="24"/>
  <c r="T74" i="24" s="1"/>
  <c r="L74" i="24"/>
  <c r="N74" i="24" s="1"/>
  <c r="F74" i="24"/>
  <c r="H74" i="24" s="1"/>
  <c r="AQ73" i="24"/>
  <c r="AO73" i="24"/>
  <c r="AO76" i="24" s="1"/>
  <c r="AN73" i="24"/>
  <c r="AL73" i="24"/>
  <c r="AJ73" i="24"/>
  <c r="AJ76" i="24" s="1"/>
  <c r="AL76" i="24" s="1"/>
  <c r="AF73" i="24"/>
  <c r="AD73" i="24"/>
  <c r="Z73" i="24"/>
  <c r="X73" i="24"/>
  <c r="R73" i="24"/>
  <c r="T73" i="24" s="1"/>
  <c r="N73" i="24"/>
  <c r="L73" i="24"/>
  <c r="L76" i="24" s="1"/>
  <c r="N76" i="24" s="1"/>
  <c r="H73" i="24"/>
  <c r="F73" i="24"/>
  <c r="F76" i="24" s="1"/>
  <c r="AK71" i="24"/>
  <c r="AL71" i="24" s="1"/>
  <c r="AJ71" i="24"/>
  <c r="AI71" i="24"/>
  <c r="AH71" i="24"/>
  <c r="AE71" i="24"/>
  <c r="AC71" i="24"/>
  <c r="AB71" i="24"/>
  <c r="Y71" i="24"/>
  <c r="W71" i="24"/>
  <c r="V71" i="24"/>
  <c r="S71" i="24"/>
  <c r="Q71" i="24"/>
  <c r="P71" i="24"/>
  <c r="M71" i="24"/>
  <c r="K71" i="24"/>
  <c r="J71" i="24"/>
  <c r="G71" i="24"/>
  <c r="E71" i="24"/>
  <c r="D71" i="24"/>
  <c r="B71" i="24"/>
  <c r="AQ70" i="24"/>
  <c r="AP70" i="24"/>
  <c r="AR70" i="24" s="1"/>
  <c r="AO70" i="24"/>
  <c r="AN70" i="24"/>
  <c r="AL70" i="24"/>
  <c r="AJ70" i="24"/>
  <c r="AF70" i="24"/>
  <c r="AD70" i="24"/>
  <c r="AD71" i="24" s="1"/>
  <c r="AF71" i="24" s="1"/>
  <c r="X70" i="24"/>
  <c r="Z70" i="24" s="1"/>
  <c r="R70" i="24"/>
  <c r="T70" i="24" s="1"/>
  <c r="L70" i="24"/>
  <c r="N70" i="24" s="1"/>
  <c r="F70" i="24"/>
  <c r="H70" i="24" s="1"/>
  <c r="AQ69" i="24"/>
  <c r="AP69" i="24"/>
  <c r="AR69" i="24" s="1"/>
  <c r="AO69" i="24"/>
  <c r="AN69" i="24"/>
  <c r="AN71" i="24" s="1"/>
  <c r="AL69" i="24"/>
  <c r="AJ69" i="24"/>
  <c r="AF69" i="24"/>
  <c r="AD69" i="24"/>
  <c r="Z69" i="24"/>
  <c r="X69" i="24"/>
  <c r="R69" i="24"/>
  <c r="T69" i="24" s="1"/>
  <c r="L69" i="24"/>
  <c r="N69" i="24" s="1"/>
  <c r="H69" i="24"/>
  <c r="F69" i="24"/>
  <c r="AQ68" i="24"/>
  <c r="AQ71" i="24" s="1"/>
  <c r="AO68" i="24"/>
  <c r="AO71" i="24" s="1"/>
  <c r="AN68" i="24"/>
  <c r="AP68" i="24" s="1"/>
  <c r="AJ68" i="24"/>
  <c r="AL68" i="24" s="1"/>
  <c r="AF68" i="24"/>
  <c r="AD68" i="24"/>
  <c r="Z68" i="24"/>
  <c r="X68" i="24"/>
  <c r="X71" i="24" s="1"/>
  <c r="R68" i="24"/>
  <c r="R71" i="24" s="1"/>
  <c r="T71" i="24" s="1"/>
  <c r="L68" i="24"/>
  <c r="N68" i="24" s="1"/>
  <c r="F68" i="24"/>
  <c r="H68" i="24" s="1"/>
  <c r="AN66" i="24"/>
  <c r="AK66" i="24"/>
  <c r="AJ66" i="24"/>
  <c r="AL66" i="24" s="1"/>
  <c r="AH66" i="24"/>
  <c r="AE66" i="24"/>
  <c r="AC66" i="24"/>
  <c r="AB66" i="24"/>
  <c r="Y66" i="24"/>
  <c r="W66" i="24"/>
  <c r="V66" i="24"/>
  <c r="S66" i="24"/>
  <c r="Q66" i="24"/>
  <c r="P66" i="24"/>
  <c r="M66" i="24"/>
  <c r="K66" i="24"/>
  <c r="J66" i="24"/>
  <c r="G66" i="24"/>
  <c r="F66" i="24"/>
  <c r="H66" i="24" s="1"/>
  <c r="E66" i="24"/>
  <c r="D66" i="24"/>
  <c r="B66" i="24"/>
  <c r="AR65" i="24"/>
  <c r="AQ65" i="24"/>
  <c r="AP65" i="24"/>
  <c r="AO65" i="24"/>
  <c r="AN65" i="24"/>
  <c r="AL65" i="24"/>
  <c r="AJ65" i="24"/>
  <c r="AD65" i="24"/>
  <c r="AF65" i="24" s="1"/>
  <c r="X65" i="24"/>
  <c r="Z65" i="24" s="1"/>
  <c r="R65" i="24"/>
  <c r="T65" i="24" s="1"/>
  <c r="L65" i="24"/>
  <c r="N65" i="24" s="1"/>
  <c r="F65" i="24"/>
  <c r="H65" i="24" s="1"/>
  <c r="AQ64" i="24"/>
  <c r="AO64" i="24"/>
  <c r="AP64" i="24" s="1"/>
  <c r="AR64" i="24" s="1"/>
  <c r="AN64" i="24"/>
  <c r="AL64" i="24"/>
  <c r="AJ64" i="24"/>
  <c r="AF64" i="24"/>
  <c r="AD64" i="24"/>
  <c r="Z64" i="24"/>
  <c r="X64" i="24"/>
  <c r="R64" i="24"/>
  <c r="T64" i="24" s="1"/>
  <c r="N64" i="24"/>
  <c r="L64" i="24"/>
  <c r="H64" i="24"/>
  <c r="F64" i="24"/>
  <c r="AQ63" i="24"/>
  <c r="AQ66" i="24" s="1"/>
  <c r="AR66" i="24" s="1"/>
  <c r="AP63" i="24"/>
  <c r="AR63" i="24" s="1"/>
  <c r="AO63" i="24"/>
  <c r="AO66" i="24" s="1"/>
  <c r="AN63" i="24"/>
  <c r="AL63" i="24"/>
  <c r="AJ63" i="24"/>
  <c r="AF63" i="24"/>
  <c r="AD63" i="24"/>
  <c r="AD66" i="24" s="1"/>
  <c r="AF66" i="24" s="1"/>
  <c r="X63" i="24"/>
  <c r="X66" i="24" s="1"/>
  <c r="Z66" i="24" s="1"/>
  <c r="R63" i="24"/>
  <c r="T63" i="24" s="1"/>
  <c r="L63" i="24"/>
  <c r="N63" i="24" s="1"/>
  <c r="F63" i="24"/>
  <c r="H63" i="24" s="1"/>
  <c r="AK61" i="24"/>
  <c r="AI61" i="24"/>
  <c r="AH61" i="24"/>
  <c r="AE61" i="24"/>
  <c r="AC61" i="24"/>
  <c r="AB61" i="24"/>
  <c r="Y61" i="24"/>
  <c r="X61" i="24"/>
  <c r="Z61" i="24" s="1"/>
  <c r="W61" i="24"/>
  <c r="V61" i="24"/>
  <c r="S61" i="24"/>
  <c r="Q61" i="24"/>
  <c r="P61" i="24"/>
  <c r="M61" i="24"/>
  <c r="K61" i="24"/>
  <c r="J61" i="24"/>
  <c r="G61" i="24"/>
  <c r="E61" i="24"/>
  <c r="D61" i="24"/>
  <c r="B61" i="24"/>
  <c r="AQ60" i="24"/>
  <c r="AR60" i="24" s="1"/>
  <c r="AP60" i="24"/>
  <c r="AO60" i="24"/>
  <c r="AO61" i="24" s="1"/>
  <c r="AN60" i="24"/>
  <c r="AL60" i="24"/>
  <c r="AJ60" i="24"/>
  <c r="AF60" i="24"/>
  <c r="AD60" i="24"/>
  <c r="Z60" i="24"/>
  <c r="X60" i="24"/>
  <c r="R60" i="24"/>
  <c r="T60" i="24" s="1"/>
  <c r="L60" i="24"/>
  <c r="N60" i="24" s="1"/>
  <c r="H60" i="24"/>
  <c r="F60" i="24"/>
  <c r="AQ59" i="24"/>
  <c r="AO59" i="24"/>
  <c r="AN59" i="24"/>
  <c r="AP59" i="24" s="1"/>
  <c r="AR59" i="24" s="1"/>
  <c r="AJ59" i="24"/>
  <c r="AL59" i="24" s="1"/>
  <c r="AF59" i="24"/>
  <c r="AD59" i="24"/>
  <c r="Z59" i="24"/>
  <c r="X59" i="24"/>
  <c r="R59" i="24"/>
  <c r="T59" i="24" s="1"/>
  <c r="L59" i="24"/>
  <c r="N59" i="24" s="1"/>
  <c r="F59" i="24"/>
  <c r="H59" i="24" s="1"/>
  <c r="AQ58" i="24"/>
  <c r="AR58" i="24" s="1"/>
  <c r="AO58" i="24"/>
  <c r="AN58" i="24"/>
  <c r="AP58" i="24" s="1"/>
  <c r="AL58" i="24"/>
  <c r="AJ58" i="24"/>
  <c r="AJ61" i="24" s="1"/>
  <c r="AL61" i="24" s="1"/>
  <c r="AF58" i="24"/>
  <c r="AD58" i="24"/>
  <c r="AD61" i="24" s="1"/>
  <c r="Z58" i="24"/>
  <c r="X58" i="24"/>
  <c r="T58" i="24"/>
  <c r="R58" i="24"/>
  <c r="R61" i="24" s="1"/>
  <c r="N58" i="24"/>
  <c r="L58" i="24"/>
  <c r="F58" i="24"/>
  <c r="F61" i="24" s="1"/>
  <c r="AK56" i="24"/>
  <c r="AI56" i="24"/>
  <c r="AH56" i="24"/>
  <c r="AE56" i="24"/>
  <c r="AF56" i="24" s="1"/>
  <c r="AD56" i="24"/>
  <c r="AC56" i="24"/>
  <c r="AB56" i="24"/>
  <c r="Y56" i="24"/>
  <c r="Z56" i="24" s="1"/>
  <c r="W56" i="24"/>
  <c r="V56" i="24"/>
  <c r="S56" i="24"/>
  <c r="Q56" i="24"/>
  <c r="P56" i="24"/>
  <c r="M56" i="24"/>
  <c r="N56" i="24" s="1"/>
  <c r="K56" i="24"/>
  <c r="J56" i="24"/>
  <c r="G56" i="24"/>
  <c r="E56" i="24"/>
  <c r="D56" i="24"/>
  <c r="B56" i="24"/>
  <c r="AQ55" i="24"/>
  <c r="AP55" i="24"/>
  <c r="AR55" i="24" s="1"/>
  <c r="AO55" i="24"/>
  <c r="AN55" i="24"/>
  <c r="AJ55" i="24"/>
  <c r="AL55" i="24" s="1"/>
  <c r="AF55" i="24"/>
  <c r="AD55" i="24"/>
  <c r="X55" i="24"/>
  <c r="Z55" i="24" s="1"/>
  <c r="T55" i="24"/>
  <c r="R55" i="24"/>
  <c r="L55" i="24"/>
  <c r="N55" i="24" s="1"/>
  <c r="F55" i="24"/>
  <c r="H55" i="24" s="1"/>
  <c r="AQ54" i="24"/>
  <c r="AR54" i="24" s="1"/>
  <c r="AP54" i="24"/>
  <c r="AO54" i="24"/>
  <c r="AN54" i="24"/>
  <c r="AJ54" i="24"/>
  <c r="AL54" i="24" s="1"/>
  <c r="AF54" i="24"/>
  <c r="AD54" i="24"/>
  <c r="Z54" i="24"/>
  <c r="X54" i="24"/>
  <c r="T54" i="24"/>
  <c r="R54" i="24"/>
  <c r="N54" i="24"/>
  <c r="L54" i="24"/>
  <c r="H54" i="24"/>
  <c r="F54" i="24"/>
  <c r="AQ53" i="24"/>
  <c r="AO53" i="24"/>
  <c r="AO56" i="24" s="1"/>
  <c r="AN53" i="24"/>
  <c r="AN56" i="24" s="1"/>
  <c r="AJ53" i="24"/>
  <c r="AL53" i="24" s="1"/>
  <c r="AD53" i="24"/>
  <c r="AF53" i="24" s="1"/>
  <c r="Z53" i="24"/>
  <c r="X53" i="24"/>
  <c r="X56" i="24" s="1"/>
  <c r="R53" i="24"/>
  <c r="T53" i="24" s="1"/>
  <c r="L53" i="24"/>
  <c r="L56" i="24" s="1"/>
  <c r="F53" i="24"/>
  <c r="F56" i="24" s="1"/>
  <c r="AK51" i="24"/>
  <c r="AI51" i="24"/>
  <c r="AH51" i="24"/>
  <c r="AE51" i="24"/>
  <c r="AF51" i="24" s="1"/>
  <c r="AC51" i="24"/>
  <c r="AB51" i="24"/>
  <c r="Y51" i="24"/>
  <c r="W51" i="24"/>
  <c r="V51" i="24"/>
  <c r="S51" i="24"/>
  <c r="Q51" i="24"/>
  <c r="P51" i="24"/>
  <c r="M51" i="24"/>
  <c r="K51" i="24"/>
  <c r="J51" i="24"/>
  <c r="G51" i="24"/>
  <c r="E51" i="24"/>
  <c r="D51" i="24"/>
  <c r="B51" i="24"/>
  <c r="AQ50" i="24"/>
  <c r="AR50" i="24" s="1"/>
  <c r="AO50" i="24"/>
  <c r="AN50" i="24"/>
  <c r="AP50" i="24" s="1"/>
  <c r="AL50" i="24"/>
  <c r="AJ50" i="24"/>
  <c r="AD50" i="24"/>
  <c r="AF50" i="24" s="1"/>
  <c r="Z50" i="24"/>
  <c r="X50" i="24"/>
  <c r="T50" i="24"/>
  <c r="R50" i="24"/>
  <c r="N50" i="24"/>
  <c r="L50" i="24"/>
  <c r="H50" i="24"/>
  <c r="F50" i="24"/>
  <c r="AQ49" i="24"/>
  <c r="AO49" i="24"/>
  <c r="AN49" i="24"/>
  <c r="AN51" i="24" s="1"/>
  <c r="AJ49" i="24"/>
  <c r="AL49" i="24" s="1"/>
  <c r="AD49" i="24"/>
  <c r="AF49" i="24" s="1"/>
  <c r="X49" i="24"/>
  <c r="Z49" i="24" s="1"/>
  <c r="T49" i="24"/>
  <c r="R49" i="24"/>
  <c r="L49" i="24"/>
  <c r="N49" i="24" s="1"/>
  <c r="H49" i="24"/>
  <c r="F49" i="24"/>
  <c r="AQ48" i="24"/>
  <c r="AQ51" i="24" s="1"/>
  <c r="AR51" i="24" s="1"/>
  <c r="AO48" i="24"/>
  <c r="AN48" i="24"/>
  <c r="AL48" i="24"/>
  <c r="AJ48" i="24"/>
  <c r="AJ51" i="24" s="1"/>
  <c r="AL51" i="24" s="1"/>
  <c r="AF48" i="24"/>
  <c r="AD48" i="24"/>
  <c r="AD51" i="24" s="1"/>
  <c r="X48" i="24"/>
  <c r="X51" i="24" s="1"/>
  <c r="T48" i="24"/>
  <c r="R48" i="24"/>
  <c r="R51" i="24" s="1"/>
  <c r="L48" i="24"/>
  <c r="N48" i="24" s="1"/>
  <c r="F48" i="24"/>
  <c r="H48" i="24" s="1"/>
  <c r="AJ46" i="24"/>
  <c r="AI46" i="24"/>
  <c r="AH46" i="24"/>
  <c r="AC46" i="24"/>
  <c r="AB46" i="24"/>
  <c r="W46" i="24"/>
  <c r="V46" i="24"/>
  <c r="Q46" i="24"/>
  <c r="P46" i="24"/>
  <c r="L46" i="24"/>
  <c r="K46" i="24"/>
  <c r="J46" i="24"/>
  <c r="F46" i="24"/>
  <c r="E46" i="24"/>
  <c r="D46" i="24"/>
  <c r="B46" i="24"/>
  <c r="AQ45" i="24"/>
  <c r="AO45" i="24"/>
  <c r="AN45" i="24"/>
  <c r="AP45" i="24" s="1"/>
  <c r="AR45" i="24" s="1"/>
  <c r="AL45" i="24"/>
  <c r="AJ45" i="24"/>
  <c r="AD45" i="24"/>
  <c r="AF45" i="24" s="1"/>
  <c r="X45" i="24"/>
  <c r="Z45" i="24" s="1"/>
  <c r="R45" i="24"/>
  <c r="T45" i="24" s="1"/>
  <c r="N45" i="24"/>
  <c r="L45" i="24"/>
  <c r="F45" i="24"/>
  <c r="H45" i="24" s="1"/>
  <c r="AQ44" i="24"/>
  <c r="AO44" i="24"/>
  <c r="AP44" i="24" s="1"/>
  <c r="AR44" i="24" s="1"/>
  <c r="AN44" i="24"/>
  <c r="AN46" i="24" s="1"/>
  <c r="AL44" i="24"/>
  <c r="AJ44" i="24"/>
  <c r="AF44" i="24"/>
  <c r="AD44" i="24"/>
  <c r="X44" i="24"/>
  <c r="Z44" i="24" s="1"/>
  <c r="R44" i="24"/>
  <c r="T44" i="24" s="1"/>
  <c r="N44" i="24"/>
  <c r="L44" i="24"/>
  <c r="H44" i="24"/>
  <c r="F44" i="24"/>
  <c r="AQ43" i="24"/>
  <c r="AQ46" i="24" s="1"/>
  <c r="AP43" i="24"/>
  <c r="AR43" i="24" s="1"/>
  <c r="AO43" i="24"/>
  <c r="AO46" i="24" s="1"/>
  <c r="AN43" i="24"/>
  <c r="AL43" i="24"/>
  <c r="AJ43" i="24"/>
  <c r="AF43" i="24"/>
  <c r="AD43" i="24"/>
  <c r="X43" i="24"/>
  <c r="X46" i="24" s="1"/>
  <c r="R43" i="24"/>
  <c r="T43" i="24" s="1"/>
  <c r="L43" i="24"/>
  <c r="N43" i="24" s="1"/>
  <c r="H43" i="24"/>
  <c r="F43" i="24"/>
  <c r="AK41" i="24"/>
  <c r="AI41" i="24"/>
  <c r="AH41" i="24"/>
  <c r="AE41" i="24"/>
  <c r="AC41" i="24"/>
  <c r="AB41" i="24"/>
  <c r="Y41" i="24"/>
  <c r="X41" i="24"/>
  <c r="W41" i="24"/>
  <c r="V41" i="24"/>
  <c r="S41" i="24"/>
  <c r="T41" i="24" s="1"/>
  <c r="Q41" i="24"/>
  <c r="P41" i="24"/>
  <c r="M41" i="24"/>
  <c r="K41" i="24"/>
  <c r="J41" i="24"/>
  <c r="G41" i="24"/>
  <c r="H41" i="24" s="1"/>
  <c r="E41" i="24"/>
  <c r="D41" i="24"/>
  <c r="B41" i="24"/>
  <c r="AQ40" i="24"/>
  <c r="AR40" i="24" s="1"/>
  <c r="AP40" i="24"/>
  <c r="AO40" i="24"/>
  <c r="AO41" i="24" s="1"/>
  <c r="AN40" i="24"/>
  <c r="AL40" i="24"/>
  <c r="AJ40" i="24"/>
  <c r="AF40" i="24"/>
  <c r="AD40" i="24"/>
  <c r="Z40" i="24"/>
  <c r="X40" i="24"/>
  <c r="R40" i="24"/>
  <c r="T40" i="24" s="1"/>
  <c r="L40" i="24"/>
  <c r="N40" i="24" s="1"/>
  <c r="H40" i="24"/>
  <c r="F40" i="24"/>
  <c r="AQ39" i="24"/>
  <c r="AO39" i="24"/>
  <c r="AN39" i="24"/>
  <c r="AP39" i="24" s="1"/>
  <c r="AL39" i="24"/>
  <c r="AJ39" i="24"/>
  <c r="AD39" i="24"/>
  <c r="AF39" i="24" s="1"/>
  <c r="Z39" i="24"/>
  <c r="X39" i="24"/>
  <c r="R39" i="24"/>
  <c r="T39" i="24" s="1"/>
  <c r="L39" i="24"/>
  <c r="N39" i="24" s="1"/>
  <c r="F39" i="24"/>
  <c r="H39" i="24" s="1"/>
  <c r="AQ38" i="24"/>
  <c r="AO38" i="24"/>
  <c r="AN38" i="24"/>
  <c r="AP38" i="24" s="1"/>
  <c r="AL38" i="24"/>
  <c r="AJ38" i="24"/>
  <c r="AJ41" i="24" s="1"/>
  <c r="AL41" i="24" s="1"/>
  <c r="AF38" i="24"/>
  <c r="AD38" i="24"/>
  <c r="AD41" i="24" s="1"/>
  <c r="AF41" i="24" s="1"/>
  <c r="Z38" i="24"/>
  <c r="X38" i="24"/>
  <c r="T38" i="24"/>
  <c r="R38" i="24"/>
  <c r="R41" i="24" s="1"/>
  <c r="L38" i="24"/>
  <c r="N38" i="24" s="1"/>
  <c r="F38" i="24"/>
  <c r="F41" i="24" s="1"/>
  <c r="AK36" i="24"/>
  <c r="AI36" i="24"/>
  <c r="AH36" i="24"/>
  <c r="AE36" i="24"/>
  <c r="AC36" i="24"/>
  <c r="AB36" i="24"/>
  <c r="Y36" i="24"/>
  <c r="W36" i="24"/>
  <c r="V36" i="24"/>
  <c r="S36" i="24"/>
  <c r="Q36" i="24"/>
  <c r="P36" i="24"/>
  <c r="M36" i="24"/>
  <c r="N36" i="24" s="1"/>
  <c r="K36" i="24"/>
  <c r="J36" i="24"/>
  <c r="G36" i="24"/>
  <c r="E36" i="24"/>
  <c r="D36" i="24"/>
  <c r="B36" i="24"/>
  <c r="AQ35" i="24"/>
  <c r="AP35" i="24"/>
  <c r="AR35" i="24" s="1"/>
  <c r="AO35" i="24"/>
  <c r="AN35" i="24"/>
  <c r="AJ35" i="24"/>
  <c r="AL35" i="24" s="1"/>
  <c r="AF35" i="24"/>
  <c r="AD35" i="24"/>
  <c r="X35" i="24"/>
  <c r="Z35" i="24" s="1"/>
  <c r="T35" i="24"/>
  <c r="R35" i="24"/>
  <c r="L35" i="24"/>
  <c r="N35" i="24" s="1"/>
  <c r="F35" i="24"/>
  <c r="H35" i="24" s="1"/>
  <c r="AQ34" i="24"/>
  <c r="AR34" i="24" s="1"/>
  <c r="AO34" i="24"/>
  <c r="AN34" i="24"/>
  <c r="AP34" i="24" s="1"/>
  <c r="AJ34" i="24"/>
  <c r="AL34" i="24" s="1"/>
  <c r="AF34" i="24"/>
  <c r="AD34" i="24"/>
  <c r="Z34" i="24"/>
  <c r="X34" i="24"/>
  <c r="T34" i="24"/>
  <c r="R34" i="24"/>
  <c r="N34" i="24"/>
  <c r="L34" i="24"/>
  <c r="F34" i="24"/>
  <c r="H34" i="24" s="1"/>
  <c r="AQ33" i="24"/>
  <c r="AO33" i="24"/>
  <c r="AO36" i="24" s="1"/>
  <c r="AN33" i="24"/>
  <c r="AN36" i="24" s="1"/>
  <c r="AJ33" i="24"/>
  <c r="AL33" i="24" s="1"/>
  <c r="AD33" i="24"/>
  <c r="AF33" i="24" s="1"/>
  <c r="Z33" i="24"/>
  <c r="X33" i="24"/>
  <c r="X36" i="24" s="1"/>
  <c r="T33" i="24"/>
  <c r="R33" i="24"/>
  <c r="R36" i="24" s="1"/>
  <c r="N33" i="24"/>
  <c r="L33" i="24"/>
  <c r="L36" i="24" s="1"/>
  <c r="F33" i="24"/>
  <c r="F36" i="24" s="1"/>
  <c r="H36" i="24" s="1"/>
  <c r="AK31" i="24"/>
  <c r="AI31" i="24"/>
  <c r="AH31" i="24"/>
  <c r="AE31" i="24"/>
  <c r="AC31" i="24"/>
  <c r="AB31" i="24"/>
  <c r="Y31" i="24"/>
  <c r="W31" i="24"/>
  <c r="V31" i="24"/>
  <c r="S31" i="24"/>
  <c r="Q31" i="24"/>
  <c r="P31" i="24"/>
  <c r="M31" i="24"/>
  <c r="L31" i="24"/>
  <c r="K31" i="24"/>
  <c r="J31" i="24"/>
  <c r="G31" i="24"/>
  <c r="H31" i="24" s="1"/>
  <c r="F31" i="24"/>
  <c r="E31" i="24"/>
  <c r="D31" i="24"/>
  <c r="B31" i="24"/>
  <c r="AQ30" i="24"/>
  <c r="AO30" i="24"/>
  <c r="AN30" i="24"/>
  <c r="AP30" i="24" s="1"/>
  <c r="AJ30" i="24"/>
  <c r="AL30" i="24" s="1"/>
  <c r="AD30" i="24"/>
  <c r="AF30" i="24" s="1"/>
  <c r="Z30" i="24"/>
  <c r="X30" i="24"/>
  <c r="T30" i="24"/>
  <c r="R30" i="24"/>
  <c r="N30" i="24"/>
  <c r="L30" i="24"/>
  <c r="H30" i="24"/>
  <c r="F30" i="24"/>
  <c r="AQ29" i="24"/>
  <c r="AO29" i="24"/>
  <c r="AO31" i="24" s="1"/>
  <c r="AN29" i="24"/>
  <c r="AN31" i="24" s="1"/>
  <c r="AJ29" i="24"/>
  <c r="AL29" i="24" s="1"/>
  <c r="AD29" i="24"/>
  <c r="AF29" i="24" s="1"/>
  <c r="X29" i="24"/>
  <c r="Z29" i="24" s="1"/>
  <c r="T29" i="24"/>
  <c r="R29" i="24"/>
  <c r="N29" i="24"/>
  <c r="L29" i="24"/>
  <c r="H29" i="24"/>
  <c r="F29" i="24"/>
  <c r="AQ28" i="24"/>
  <c r="AQ31" i="24" s="1"/>
  <c r="AR31" i="24" s="1"/>
  <c r="AO28" i="24"/>
  <c r="AN28" i="24"/>
  <c r="AP28" i="24" s="1"/>
  <c r="AL28" i="24"/>
  <c r="AJ28" i="24"/>
  <c r="AJ31" i="24" s="1"/>
  <c r="AD28" i="24"/>
  <c r="AD31" i="24" s="1"/>
  <c r="X28" i="24"/>
  <c r="X31" i="24" s="1"/>
  <c r="T28" i="24"/>
  <c r="R28" i="24"/>
  <c r="R31" i="24" s="1"/>
  <c r="N28" i="24"/>
  <c r="L28" i="24"/>
  <c r="H28" i="24"/>
  <c r="F28" i="24"/>
  <c r="AK26" i="24"/>
  <c r="AI26" i="24"/>
  <c r="AH26" i="24"/>
  <c r="AE26" i="24"/>
  <c r="AC26" i="24"/>
  <c r="AB26" i="24"/>
  <c r="Y26" i="24"/>
  <c r="W26" i="24"/>
  <c r="V26" i="24"/>
  <c r="S26" i="24"/>
  <c r="Q26" i="24"/>
  <c r="P26" i="24"/>
  <c r="M26" i="24"/>
  <c r="K26" i="24"/>
  <c r="J26" i="24"/>
  <c r="G26" i="24"/>
  <c r="F26" i="24"/>
  <c r="E26" i="24"/>
  <c r="D26" i="24"/>
  <c r="B26" i="24"/>
  <c r="AQ25" i="24"/>
  <c r="AO25" i="24"/>
  <c r="AN25" i="24"/>
  <c r="AP25" i="24" s="1"/>
  <c r="AR25" i="24" s="1"/>
  <c r="AL25" i="24"/>
  <c r="AJ25" i="24"/>
  <c r="AD25" i="24"/>
  <c r="AF25" i="24" s="1"/>
  <c r="X25" i="24"/>
  <c r="Z25" i="24" s="1"/>
  <c r="R25" i="24"/>
  <c r="T25" i="24" s="1"/>
  <c r="N25" i="24"/>
  <c r="L25" i="24"/>
  <c r="F25" i="24"/>
  <c r="H25" i="24" s="1"/>
  <c r="AQ24" i="24"/>
  <c r="AO24" i="24"/>
  <c r="AP24" i="24" s="1"/>
  <c r="AR24" i="24" s="1"/>
  <c r="AN24" i="24"/>
  <c r="AN26" i="24" s="1"/>
  <c r="AL24" i="24"/>
  <c r="AJ24" i="24"/>
  <c r="AF24" i="24"/>
  <c r="AD24" i="24"/>
  <c r="X24" i="24"/>
  <c r="Z24" i="24" s="1"/>
  <c r="R24" i="24"/>
  <c r="T24" i="24" s="1"/>
  <c r="N24" i="24"/>
  <c r="L24" i="24"/>
  <c r="H24" i="24"/>
  <c r="F24" i="24"/>
  <c r="AQ23" i="24"/>
  <c r="AQ26" i="24" s="1"/>
  <c r="AR26" i="24" s="1"/>
  <c r="AP23" i="24"/>
  <c r="AO23" i="24"/>
  <c r="AO26" i="24" s="1"/>
  <c r="AN23" i="24"/>
  <c r="AJ23" i="24"/>
  <c r="AL23" i="24" s="1"/>
  <c r="AF23" i="24"/>
  <c r="AD23" i="24"/>
  <c r="AD26" i="24" s="1"/>
  <c r="X23" i="24"/>
  <c r="X26" i="24" s="1"/>
  <c r="R23" i="24"/>
  <c r="T23" i="24" s="1"/>
  <c r="L23" i="24"/>
  <c r="N23" i="24" s="1"/>
  <c r="H23" i="24"/>
  <c r="F23" i="24"/>
  <c r="AK21" i="24"/>
  <c r="AI21" i="24"/>
  <c r="AH21" i="24"/>
  <c r="AE21" i="24"/>
  <c r="AC21" i="24"/>
  <c r="AB21" i="24"/>
  <c r="Y21" i="24"/>
  <c r="W21" i="24"/>
  <c r="V21" i="24"/>
  <c r="S21" i="24"/>
  <c r="Q21" i="24"/>
  <c r="P21" i="24"/>
  <c r="M21" i="24"/>
  <c r="K21" i="24"/>
  <c r="J21" i="24"/>
  <c r="G21" i="24"/>
  <c r="E21" i="24"/>
  <c r="D21" i="24"/>
  <c r="B21" i="24"/>
  <c r="AQ20" i="24"/>
  <c r="AR20" i="24" s="1"/>
  <c r="AP20" i="24"/>
  <c r="AO20" i="24"/>
  <c r="AN20" i="24"/>
  <c r="AL20" i="24"/>
  <c r="AJ20" i="24"/>
  <c r="AF20" i="24"/>
  <c r="AD20" i="24"/>
  <c r="Z20" i="24"/>
  <c r="X20" i="24"/>
  <c r="R20" i="24"/>
  <c r="T20" i="24" s="1"/>
  <c r="L20" i="24"/>
  <c r="N20" i="24" s="1"/>
  <c r="H20" i="24"/>
  <c r="F20" i="24"/>
  <c r="AQ19" i="24"/>
  <c r="AO19" i="24"/>
  <c r="AN19" i="24"/>
  <c r="AL19" i="24"/>
  <c r="AJ19" i="24"/>
  <c r="AD19" i="24"/>
  <c r="AF19" i="24" s="1"/>
  <c r="Z19" i="24"/>
  <c r="X19" i="24"/>
  <c r="X21" i="24" s="1"/>
  <c r="R19" i="24"/>
  <c r="T19" i="24" s="1"/>
  <c r="L19" i="24"/>
  <c r="N19" i="24" s="1"/>
  <c r="F19" i="24"/>
  <c r="H19" i="24" s="1"/>
  <c r="AQ18" i="24"/>
  <c r="AO18" i="24"/>
  <c r="AN18" i="24"/>
  <c r="AL18" i="24"/>
  <c r="AJ18" i="24"/>
  <c r="AJ21" i="24" s="1"/>
  <c r="AL21" i="24" s="1"/>
  <c r="AD18" i="24"/>
  <c r="Z18" i="24"/>
  <c r="X18" i="24"/>
  <c r="T18" i="24"/>
  <c r="R18" i="24"/>
  <c r="R21" i="24" s="1"/>
  <c r="N18" i="24"/>
  <c r="L18" i="24"/>
  <c r="F18" i="24"/>
  <c r="AK16" i="24"/>
  <c r="AI16" i="24"/>
  <c r="AH16" i="24"/>
  <c r="AE16" i="24"/>
  <c r="AC16" i="24"/>
  <c r="AB16" i="24"/>
  <c r="Y16" i="24"/>
  <c r="W16" i="24"/>
  <c r="V16" i="24"/>
  <c r="S16" i="24"/>
  <c r="Q16" i="24"/>
  <c r="P16" i="24"/>
  <c r="M16" i="24"/>
  <c r="N16" i="24" s="1"/>
  <c r="K16" i="24"/>
  <c r="J16" i="24"/>
  <c r="G16" i="24"/>
  <c r="E16" i="24"/>
  <c r="D16" i="24"/>
  <c r="B16" i="24"/>
  <c r="AQ15" i="24"/>
  <c r="AP15" i="24"/>
  <c r="AR15" i="24" s="1"/>
  <c r="AO15" i="24"/>
  <c r="AN15" i="24"/>
  <c r="AJ15" i="24"/>
  <c r="AL15" i="24" s="1"/>
  <c r="AF15" i="24"/>
  <c r="AD15" i="24"/>
  <c r="X15" i="24"/>
  <c r="Z15" i="24" s="1"/>
  <c r="T15" i="24"/>
  <c r="R15" i="24"/>
  <c r="L15" i="24"/>
  <c r="N15" i="24" s="1"/>
  <c r="F15" i="24"/>
  <c r="H15" i="24" s="1"/>
  <c r="AQ14" i="24"/>
  <c r="AR14" i="24" s="1"/>
  <c r="AP14" i="24"/>
  <c r="AO14" i="24"/>
  <c r="AN14" i="24"/>
  <c r="AN16" i="24" s="1"/>
  <c r="AJ14" i="24"/>
  <c r="AL14" i="24" s="1"/>
  <c r="AF14" i="24"/>
  <c r="AD14" i="24"/>
  <c r="Z14" i="24"/>
  <c r="X14" i="24"/>
  <c r="T14" i="24"/>
  <c r="R14" i="24"/>
  <c r="N14" i="24"/>
  <c r="L14" i="24"/>
  <c r="F14" i="24"/>
  <c r="H14" i="24" s="1"/>
  <c r="AQ13" i="24"/>
  <c r="AO13" i="24"/>
  <c r="AO16" i="24" s="1"/>
  <c r="AN13" i="24"/>
  <c r="AP13" i="24" s="1"/>
  <c r="AP16" i="24" s="1"/>
  <c r="AJ13" i="24"/>
  <c r="AL13" i="24" s="1"/>
  <c r="AD13" i="24"/>
  <c r="AF13" i="24" s="1"/>
  <c r="Z13" i="24"/>
  <c r="X13" i="24"/>
  <c r="X16" i="24" s="1"/>
  <c r="T13" i="24"/>
  <c r="R13" i="24"/>
  <c r="R16" i="24" s="1"/>
  <c r="N13" i="24"/>
  <c r="L13" i="24"/>
  <c r="L16" i="24" s="1"/>
  <c r="F13" i="24"/>
  <c r="F16" i="24" s="1"/>
  <c r="AK11" i="24"/>
  <c r="AI11" i="24"/>
  <c r="AH11" i="24"/>
  <c r="AE11" i="24"/>
  <c r="AC11" i="24"/>
  <c r="AB11" i="24"/>
  <c r="Y11" i="24"/>
  <c r="W11" i="24"/>
  <c r="V11" i="24"/>
  <c r="S11" i="24"/>
  <c r="Q11" i="24"/>
  <c r="P11" i="24"/>
  <c r="M11" i="24"/>
  <c r="N11" i="24" s="1"/>
  <c r="L11" i="24"/>
  <c r="K11" i="24"/>
  <c r="J11" i="24"/>
  <c r="G11" i="24"/>
  <c r="H11" i="24" s="1"/>
  <c r="F11" i="24"/>
  <c r="E11" i="24"/>
  <c r="D11" i="24"/>
  <c r="B11" i="24"/>
  <c r="AQ10" i="24"/>
  <c r="AO10" i="24"/>
  <c r="AN10" i="24"/>
  <c r="AP10" i="24" s="1"/>
  <c r="AL10" i="24"/>
  <c r="AJ10" i="24"/>
  <c r="AD10" i="24"/>
  <c r="AF10" i="24" s="1"/>
  <c r="Z10" i="24"/>
  <c r="X10" i="24"/>
  <c r="T10" i="24"/>
  <c r="R10" i="24"/>
  <c r="L10" i="24"/>
  <c r="N10" i="24" s="1"/>
  <c r="H10" i="24"/>
  <c r="F10" i="24"/>
  <c r="AQ9" i="24"/>
  <c r="AO9" i="24"/>
  <c r="AN9" i="24"/>
  <c r="AN11" i="24" s="1"/>
  <c r="AJ9" i="24"/>
  <c r="AL9" i="24" s="1"/>
  <c r="AD9" i="24"/>
  <c r="AF9" i="24" s="1"/>
  <c r="X9" i="24"/>
  <c r="Z9" i="24" s="1"/>
  <c r="T9" i="24"/>
  <c r="R9" i="24"/>
  <c r="N9" i="24"/>
  <c r="L9" i="24"/>
  <c r="H9" i="24"/>
  <c r="F9" i="24"/>
  <c r="AQ8" i="24"/>
  <c r="AQ11" i="24" s="1"/>
  <c r="AR11" i="24" s="1"/>
  <c r="AO8" i="24"/>
  <c r="AN8" i="24"/>
  <c r="AL8" i="24"/>
  <c r="AJ8" i="24"/>
  <c r="AJ11" i="24" s="1"/>
  <c r="AD8" i="24"/>
  <c r="AD11" i="24" s="1"/>
  <c r="X8" i="24"/>
  <c r="X11" i="24" s="1"/>
  <c r="Z11" i="24" s="1"/>
  <c r="R8" i="24"/>
  <c r="R11" i="24" s="1"/>
  <c r="T11" i="24" s="1"/>
  <c r="N8" i="24"/>
  <c r="L8" i="24"/>
  <c r="H8" i="24"/>
  <c r="F8" i="24"/>
  <c r="AK6" i="24"/>
  <c r="AI6" i="24"/>
  <c r="AH6" i="24"/>
  <c r="AE6" i="24"/>
  <c r="AC6" i="24"/>
  <c r="AB6" i="24"/>
  <c r="Y6" i="24"/>
  <c r="W6" i="24"/>
  <c r="V6" i="24"/>
  <c r="S6" i="24"/>
  <c r="Q6" i="24"/>
  <c r="P6" i="24"/>
  <c r="M6" i="24"/>
  <c r="K6" i="24"/>
  <c r="J6" i="24"/>
  <c r="G6" i="24"/>
  <c r="E6" i="24"/>
  <c r="D6" i="24"/>
  <c r="B6" i="24"/>
  <c r="AQ5" i="24"/>
  <c r="AO5" i="24"/>
  <c r="AN5" i="24"/>
  <c r="AP5" i="24" s="1"/>
  <c r="AR5" i="24" s="1"/>
  <c r="AL5" i="24"/>
  <c r="AJ5" i="24"/>
  <c r="AD5" i="24"/>
  <c r="AF5" i="24" s="1"/>
  <c r="Z5" i="24"/>
  <c r="X5" i="24"/>
  <c r="R5" i="24"/>
  <c r="T5" i="24" s="1"/>
  <c r="N5" i="24"/>
  <c r="L5" i="24"/>
  <c r="H5" i="24"/>
  <c r="F5" i="24"/>
  <c r="AQ4" i="24"/>
  <c r="AO4" i="24"/>
  <c r="AN4" i="24"/>
  <c r="AN6" i="24" s="1"/>
  <c r="AJ4" i="24"/>
  <c r="AL4" i="24" s="1"/>
  <c r="AD4" i="24"/>
  <c r="AF4" i="24" s="1"/>
  <c r="X4" i="24"/>
  <c r="Z4" i="24" s="1"/>
  <c r="R4" i="24"/>
  <c r="T4" i="24" s="1"/>
  <c r="L4" i="24"/>
  <c r="N4" i="24" s="1"/>
  <c r="F4" i="24"/>
  <c r="H4" i="24" s="1"/>
  <c r="AQ3" i="24"/>
  <c r="AO3" i="24"/>
  <c r="AN3" i="24"/>
  <c r="AL3" i="24"/>
  <c r="AJ3" i="24"/>
  <c r="AJ6" i="24" s="1"/>
  <c r="AL6" i="24" s="1"/>
  <c r="AF3" i="24"/>
  <c r="AD3" i="24"/>
  <c r="X3" i="24"/>
  <c r="R3" i="24"/>
  <c r="R6" i="24" s="1"/>
  <c r="L3" i="24"/>
  <c r="N3" i="24" s="1"/>
  <c r="H3" i="24"/>
  <c r="F3" i="24"/>
  <c r="R19" i="23"/>
  <c r="R20" i="23"/>
  <c r="AN96" i="23"/>
  <c r="AK96" i="23"/>
  <c r="AI96" i="23"/>
  <c r="AH96" i="23"/>
  <c r="AE96" i="23"/>
  <c r="AC96" i="23"/>
  <c r="AB96" i="23"/>
  <c r="Y96" i="23"/>
  <c r="W96" i="23"/>
  <c r="V96" i="23"/>
  <c r="S96" i="23"/>
  <c r="Q96" i="23"/>
  <c r="P96" i="23"/>
  <c r="M96" i="23"/>
  <c r="K96" i="23"/>
  <c r="J96" i="23"/>
  <c r="G96" i="23"/>
  <c r="E96" i="23"/>
  <c r="D96" i="23"/>
  <c r="B96" i="23"/>
  <c r="AQ95" i="23"/>
  <c r="AP95" i="23"/>
  <c r="AR95" i="23" s="1"/>
  <c r="AO95" i="23"/>
  <c r="AO96" i="23" s="1"/>
  <c r="AN95" i="23"/>
  <c r="AJ95" i="23"/>
  <c r="AL95" i="23" s="1"/>
  <c r="AF95" i="23"/>
  <c r="AD95" i="23"/>
  <c r="Z95" i="23"/>
  <c r="X95" i="23"/>
  <c r="R95" i="23"/>
  <c r="T95" i="23" s="1"/>
  <c r="L95" i="23"/>
  <c r="N95" i="23" s="1"/>
  <c r="F95" i="23"/>
  <c r="H95" i="23" s="1"/>
  <c r="AQ94" i="23"/>
  <c r="AR94" i="23" s="1"/>
  <c r="AP94" i="23"/>
  <c r="AO94" i="23"/>
  <c r="AN94" i="23"/>
  <c r="AL94" i="23"/>
  <c r="AJ94" i="23"/>
  <c r="AF94" i="23"/>
  <c r="X94" i="23"/>
  <c r="Z94" i="23" s="1"/>
  <c r="R94" i="23"/>
  <c r="T94" i="23" s="1"/>
  <c r="L94" i="23"/>
  <c r="L96" i="23" s="1"/>
  <c r="H94" i="23"/>
  <c r="F94" i="23"/>
  <c r="F96" i="23" s="1"/>
  <c r="H96" i="23" s="1"/>
  <c r="AQ93" i="23"/>
  <c r="AQ96" i="23" s="1"/>
  <c r="AR96" i="23" s="1"/>
  <c r="AO93" i="23"/>
  <c r="AP93" i="23" s="1"/>
  <c r="AN93" i="23"/>
  <c r="AL93" i="23"/>
  <c r="AJ93" i="23"/>
  <c r="AJ96" i="23" s="1"/>
  <c r="AF93" i="23"/>
  <c r="AD93" i="23"/>
  <c r="AD96" i="23" s="1"/>
  <c r="AF96" i="23" s="1"/>
  <c r="Z93" i="23"/>
  <c r="X93" i="23"/>
  <c r="T93" i="23"/>
  <c r="R93" i="23"/>
  <c r="R96" i="23" s="1"/>
  <c r="T96" i="23" s="1"/>
  <c r="N93" i="23"/>
  <c r="L93" i="23"/>
  <c r="H93" i="23"/>
  <c r="F93" i="23"/>
  <c r="AK91" i="23"/>
  <c r="AI91" i="23"/>
  <c r="AH91" i="23"/>
  <c r="AE91" i="23"/>
  <c r="AD91" i="23"/>
  <c r="AF91" i="23" s="1"/>
  <c r="AC91" i="23"/>
  <c r="AB91" i="23"/>
  <c r="Y91" i="23"/>
  <c r="Z91" i="23" s="1"/>
  <c r="W91" i="23"/>
  <c r="V91" i="23"/>
  <c r="S91" i="23"/>
  <c r="Q91" i="23"/>
  <c r="P91" i="23"/>
  <c r="M91" i="23"/>
  <c r="K91" i="23"/>
  <c r="J91" i="23"/>
  <c r="G91" i="23"/>
  <c r="E91" i="23"/>
  <c r="D91" i="23"/>
  <c r="B91" i="23"/>
  <c r="AQ90" i="23"/>
  <c r="AQ91" i="23" s="1"/>
  <c r="AO90" i="23"/>
  <c r="AO91" i="23" s="1"/>
  <c r="AN90" i="23"/>
  <c r="AP90" i="23" s="1"/>
  <c r="AR90" i="23" s="1"/>
  <c r="AL90" i="23"/>
  <c r="AJ90" i="23"/>
  <c r="AF90" i="23"/>
  <c r="AD90" i="23"/>
  <c r="X90" i="23"/>
  <c r="Z90" i="23" s="1"/>
  <c r="R90" i="23"/>
  <c r="T90" i="23" s="1"/>
  <c r="L90" i="23"/>
  <c r="N90" i="23" s="1"/>
  <c r="F90" i="23"/>
  <c r="H90" i="23" s="1"/>
  <c r="AR89" i="23"/>
  <c r="AQ89" i="23"/>
  <c r="AP89" i="23"/>
  <c r="AO89" i="23"/>
  <c r="AN89" i="23"/>
  <c r="AL89" i="23"/>
  <c r="AJ89" i="23"/>
  <c r="AF89" i="23"/>
  <c r="AD89" i="23"/>
  <c r="Z89" i="23"/>
  <c r="X89" i="23"/>
  <c r="X91" i="23" s="1"/>
  <c r="T89" i="23"/>
  <c r="R89" i="23"/>
  <c r="N89" i="23"/>
  <c r="L89" i="23"/>
  <c r="H89" i="23"/>
  <c r="F89" i="23"/>
  <c r="AQ88" i="23"/>
  <c r="AO88" i="23"/>
  <c r="AN88" i="23"/>
  <c r="AP88" i="23" s="1"/>
  <c r="AJ88" i="23"/>
  <c r="AL88" i="23" s="1"/>
  <c r="AF88" i="23"/>
  <c r="AD88" i="23"/>
  <c r="Z88" i="23"/>
  <c r="X88" i="23"/>
  <c r="R88" i="23"/>
  <c r="R91" i="23" s="1"/>
  <c r="T91" i="23" s="1"/>
  <c r="L88" i="23"/>
  <c r="N88" i="23" s="1"/>
  <c r="F88" i="23"/>
  <c r="H88" i="23" s="1"/>
  <c r="AK86" i="23"/>
  <c r="AI86" i="23"/>
  <c r="AH86" i="23"/>
  <c r="AE86" i="23"/>
  <c r="AC86" i="23"/>
  <c r="AB86" i="23"/>
  <c r="Y86" i="23"/>
  <c r="W86" i="23"/>
  <c r="V86" i="23"/>
  <c r="S86" i="23"/>
  <c r="T86" i="23" s="1"/>
  <c r="Q86" i="23"/>
  <c r="P86" i="23"/>
  <c r="M86" i="23"/>
  <c r="K86" i="23"/>
  <c r="J86" i="23"/>
  <c r="G86" i="23"/>
  <c r="E86" i="23"/>
  <c r="D86" i="23"/>
  <c r="B86" i="23"/>
  <c r="AQ85" i="23"/>
  <c r="AR85" i="23" s="1"/>
  <c r="AP85" i="23"/>
  <c r="AO85" i="23"/>
  <c r="AN85" i="23"/>
  <c r="AL85" i="23"/>
  <c r="AJ85" i="23"/>
  <c r="AF85" i="23"/>
  <c r="AD85" i="23"/>
  <c r="Z85" i="23"/>
  <c r="X85" i="23"/>
  <c r="T85" i="23"/>
  <c r="R85" i="23"/>
  <c r="N85" i="23"/>
  <c r="L85" i="23"/>
  <c r="H85" i="23"/>
  <c r="F85" i="23"/>
  <c r="AQ84" i="23"/>
  <c r="AO84" i="23"/>
  <c r="AN84" i="23"/>
  <c r="AP84" i="23" s="1"/>
  <c r="AR84" i="23" s="1"/>
  <c r="AJ84" i="23"/>
  <c r="AL84" i="23" s="1"/>
  <c r="AD84" i="23"/>
  <c r="AD86" i="23" s="1"/>
  <c r="Z84" i="23"/>
  <c r="X84" i="23"/>
  <c r="X86" i="23" s="1"/>
  <c r="Z86" i="23" s="1"/>
  <c r="T84" i="23"/>
  <c r="R84" i="23"/>
  <c r="L84" i="23"/>
  <c r="N84" i="23" s="1"/>
  <c r="F84" i="23"/>
  <c r="H84" i="23" s="1"/>
  <c r="AQ83" i="23"/>
  <c r="AO83" i="23"/>
  <c r="AP83" i="23" s="1"/>
  <c r="AP86" i="23" s="1"/>
  <c r="AN83" i="23"/>
  <c r="AL83" i="23"/>
  <c r="AJ83" i="23"/>
  <c r="AJ86" i="23" s="1"/>
  <c r="AL86" i="23" s="1"/>
  <c r="AF83" i="23"/>
  <c r="AD83" i="23"/>
  <c r="Z83" i="23"/>
  <c r="X83" i="23"/>
  <c r="T83" i="23"/>
  <c r="R83" i="23"/>
  <c r="R86" i="23" s="1"/>
  <c r="N83" i="23"/>
  <c r="L83" i="23"/>
  <c r="L86" i="23" s="1"/>
  <c r="N86" i="23" s="1"/>
  <c r="H83" i="23"/>
  <c r="F83" i="23"/>
  <c r="F86" i="23" s="1"/>
  <c r="AK81" i="23"/>
  <c r="AI81" i="23"/>
  <c r="AH81" i="23"/>
  <c r="AE81" i="23"/>
  <c r="AC81" i="23"/>
  <c r="AB81" i="23"/>
  <c r="Y81" i="23"/>
  <c r="W81" i="23"/>
  <c r="V81" i="23"/>
  <c r="S81" i="23"/>
  <c r="Q81" i="23"/>
  <c r="P81" i="23"/>
  <c r="M81" i="23"/>
  <c r="K81" i="23"/>
  <c r="J81" i="23"/>
  <c r="G81" i="23"/>
  <c r="F81" i="23"/>
  <c r="H81" i="23" s="1"/>
  <c r="E81" i="23"/>
  <c r="D81" i="23"/>
  <c r="B81" i="23"/>
  <c r="AQ80" i="23"/>
  <c r="AO80" i="23"/>
  <c r="AN80" i="23"/>
  <c r="AP80" i="23" s="1"/>
  <c r="AR80" i="23" s="1"/>
  <c r="AJ80" i="23"/>
  <c r="AL80" i="23" s="1"/>
  <c r="AD80" i="23"/>
  <c r="AF80" i="23" s="1"/>
  <c r="X80" i="23"/>
  <c r="Z80" i="23" s="1"/>
  <c r="T80" i="23"/>
  <c r="R80" i="23"/>
  <c r="N80" i="23"/>
  <c r="L80" i="23"/>
  <c r="F80" i="23"/>
  <c r="H80" i="23" s="1"/>
  <c r="AQ79" i="23"/>
  <c r="AO79" i="23"/>
  <c r="AN79" i="23"/>
  <c r="AL79" i="23"/>
  <c r="AJ79" i="23"/>
  <c r="AF79" i="23"/>
  <c r="AD79" i="23"/>
  <c r="Z79" i="23"/>
  <c r="X79" i="23"/>
  <c r="T79" i="23"/>
  <c r="R79" i="23"/>
  <c r="N79" i="23"/>
  <c r="L79" i="23"/>
  <c r="H79" i="23"/>
  <c r="F79" i="23"/>
  <c r="AQ78" i="23"/>
  <c r="AQ81" i="23" s="1"/>
  <c r="AO78" i="23"/>
  <c r="AO81" i="23" s="1"/>
  <c r="AN78" i="23"/>
  <c r="AJ78" i="23"/>
  <c r="AL78" i="23" s="1"/>
  <c r="AD78" i="23"/>
  <c r="AF78" i="23" s="1"/>
  <c r="X78" i="23"/>
  <c r="X81" i="23" s="1"/>
  <c r="R78" i="23"/>
  <c r="T78" i="23" s="1"/>
  <c r="L78" i="23"/>
  <c r="L81" i="23" s="1"/>
  <c r="N81" i="23" s="1"/>
  <c r="H78" i="23"/>
  <c r="F78" i="23"/>
  <c r="AK76" i="23"/>
  <c r="AI76" i="23"/>
  <c r="AH76" i="23"/>
  <c r="AE76" i="23"/>
  <c r="AC76" i="23"/>
  <c r="AB76" i="23"/>
  <c r="Y76" i="23"/>
  <c r="X76" i="23"/>
  <c r="W76" i="23"/>
  <c r="V76" i="23"/>
  <c r="S76" i="23"/>
  <c r="Q76" i="23"/>
  <c r="P76" i="23"/>
  <c r="M76" i="23"/>
  <c r="K76" i="23"/>
  <c r="J76" i="23"/>
  <c r="G76" i="23"/>
  <c r="E76" i="23"/>
  <c r="D76" i="23"/>
  <c r="B76" i="23"/>
  <c r="AQ75" i="23"/>
  <c r="AO75" i="23"/>
  <c r="AN75" i="23"/>
  <c r="AP75" i="23" s="1"/>
  <c r="AL75" i="23"/>
  <c r="AJ75" i="23"/>
  <c r="AF75" i="23"/>
  <c r="AD75" i="23"/>
  <c r="Z75" i="23"/>
  <c r="X75" i="23"/>
  <c r="T75" i="23"/>
  <c r="R75" i="23"/>
  <c r="N75" i="23"/>
  <c r="L75" i="23"/>
  <c r="H75" i="23"/>
  <c r="F75" i="23"/>
  <c r="F76" i="23" s="1"/>
  <c r="AQ74" i="23"/>
  <c r="AP74" i="23"/>
  <c r="AR74" i="23" s="1"/>
  <c r="AO74" i="23"/>
  <c r="AN74" i="23"/>
  <c r="AL74" i="23"/>
  <c r="AJ74" i="23"/>
  <c r="AD74" i="23"/>
  <c r="AF74" i="23" s="1"/>
  <c r="X74" i="23"/>
  <c r="Z74" i="23" s="1"/>
  <c r="R74" i="23"/>
  <c r="T74" i="23" s="1"/>
  <c r="L74" i="23"/>
  <c r="L76" i="23" s="1"/>
  <c r="N76" i="23" s="1"/>
  <c r="H74" i="23"/>
  <c r="F74" i="23"/>
  <c r="AQ73" i="23"/>
  <c r="AQ76" i="23" s="1"/>
  <c r="AO73" i="23"/>
  <c r="AN73" i="23"/>
  <c r="AJ73" i="23"/>
  <c r="AL73" i="23" s="1"/>
  <c r="AD73" i="23"/>
  <c r="AD76" i="23" s="1"/>
  <c r="AF76" i="23" s="1"/>
  <c r="Z73" i="23"/>
  <c r="X73" i="23"/>
  <c r="T73" i="23"/>
  <c r="R73" i="23"/>
  <c r="R76" i="23" s="1"/>
  <c r="N73" i="23"/>
  <c r="L73" i="23"/>
  <c r="H73" i="23"/>
  <c r="F73" i="23"/>
  <c r="AK71" i="23"/>
  <c r="AI71" i="23"/>
  <c r="AH71" i="23"/>
  <c r="AE71" i="23"/>
  <c r="AD71" i="23"/>
  <c r="AF71" i="23" s="1"/>
  <c r="AC71" i="23"/>
  <c r="AB71" i="23"/>
  <c r="Y71" i="23"/>
  <c r="W71" i="23"/>
  <c r="V71" i="23"/>
  <c r="S71" i="23"/>
  <c r="Q71" i="23"/>
  <c r="P71" i="23"/>
  <c r="M71" i="23"/>
  <c r="K71" i="23"/>
  <c r="J71" i="23"/>
  <c r="G71" i="23"/>
  <c r="E71" i="23"/>
  <c r="D71" i="23"/>
  <c r="B71" i="23"/>
  <c r="AQ70" i="23"/>
  <c r="AQ71" i="23" s="1"/>
  <c r="AO70" i="23"/>
  <c r="AO71" i="23" s="1"/>
  <c r="AN70" i="23"/>
  <c r="AP70" i="23" s="1"/>
  <c r="AR70" i="23" s="1"/>
  <c r="AL70" i="23"/>
  <c r="AJ70" i="23"/>
  <c r="AF70" i="23"/>
  <c r="AD70" i="23"/>
  <c r="X70" i="23"/>
  <c r="Z70" i="23" s="1"/>
  <c r="R70" i="23"/>
  <c r="T70" i="23" s="1"/>
  <c r="L70" i="23"/>
  <c r="N70" i="23" s="1"/>
  <c r="F70" i="23"/>
  <c r="H70" i="23" s="1"/>
  <c r="AR69" i="23"/>
  <c r="AQ69" i="23"/>
  <c r="AP69" i="23"/>
  <c r="AO69" i="23"/>
  <c r="AN69" i="23"/>
  <c r="AL69" i="23"/>
  <c r="AJ69" i="23"/>
  <c r="AF69" i="23"/>
  <c r="AD69" i="23"/>
  <c r="Z69" i="23"/>
  <c r="X69" i="23"/>
  <c r="X71" i="23" s="1"/>
  <c r="T69" i="23"/>
  <c r="R69" i="23"/>
  <c r="N69" i="23"/>
  <c r="L69" i="23"/>
  <c r="F69" i="23"/>
  <c r="H69" i="23" s="1"/>
  <c r="AQ68" i="23"/>
  <c r="AO68" i="23"/>
  <c r="AN68" i="23"/>
  <c r="AP68" i="23" s="1"/>
  <c r="AJ68" i="23"/>
  <c r="AL68" i="23" s="1"/>
  <c r="AF68" i="23"/>
  <c r="AD68" i="23"/>
  <c r="Z68" i="23"/>
  <c r="X68" i="23"/>
  <c r="R68" i="23"/>
  <c r="R71" i="23" s="1"/>
  <c r="T71" i="23" s="1"/>
  <c r="L68" i="23"/>
  <c r="N68" i="23" s="1"/>
  <c r="F68" i="23"/>
  <c r="H68" i="23" s="1"/>
  <c r="AK66" i="23"/>
  <c r="AH66" i="23"/>
  <c r="AE66" i="23"/>
  <c r="AC66" i="23"/>
  <c r="AB66" i="23"/>
  <c r="Y66" i="23"/>
  <c r="W66" i="23"/>
  <c r="V66" i="23"/>
  <c r="S66" i="23"/>
  <c r="Q66" i="23"/>
  <c r="P66" i="23"/>
  <c r="M66" i="23"/>
  <c r="K66" i="23"/>
  <c r="J66" i="23"/>
  <c r="G66" i="23"/>
  <c r="E66" i="23"/>
  <c r="D66" i="23"/>
  <c r="B66" i="23"/>
  <c r="AQ65" i="23"/>
  <c r="AO65" i="23"/>
  <c r="AN65" i="23"/>
  <c r="AL65" i="23"/>
  <c r="AJ65" i="23"/>
  <c r="AD65" i="23"/>
  <c r="AF65" i="23" s="1"/>
  <c r="X65" i="23"/>
  <c r="Z65" i="23" s="1"/>
  <c r="R65" i="23"/>
  <c r="T65" i="23" s="1"/>
  <c r="L65" i="23"/>
  <c r="N65" i="23" s="1"/>
  <c r="F65" i="23"/>
  <c r="H65" i="23" s="1"/>
  <c r="AQ64" i="23"/>
  <c r="AO64" i="23"/>
  <c r="AN64" i="23"/>
  <c r="AL64" i="23"/>
  <c r="AJ64" i="23"/>
  <c r="AD64" i="23"/>
  <c r="AF64" i="23" s="1"/>
  <c r="X64" i="23"/>
  <c r="R64" i="23"/>
  <c r="T64" i="23" s="1"/>
  <c r="N64" i="23"/>
  <c r="L64" i="23"/>
  <c r="F64" i="23"/>
  <c r="H64" i="23" s="1"/>
  <c r="AQ63" i="23"/>
  <c r="AO63" i="23"/>
  <c r="AN63" i="23"/>
  <c r="AL63" i="23"/>
  <c r="AJ63" i="23"/>
  <c r="AJ66" i="23" s="1"/>
  <c r="AF63" i="23"/>
  <c r="AD63" i="23"/>
  <c r="X63" i="23"/>
  <c r="Z63" i="23" s="1"/>
  <c r="R63" i="23"/>
  <c r="T63" i="23" s="1"/>
  <c r="L63" i="23"/>
  <c r="N63" i="23" s="1"/>
  <c r="F63" i="23"/>
  <c r="AK61" i="23"/>
  <c r="AI61" i="23"/>
  <c r="AH61" i="23"/>
  <c r="AE61" i="23"/>
  <c r="AC61" i="23"/>
  <c r="AB61" i="23"/>
  <c r="Y61" i="23"/>
  <c r="W61" i="23"/>
  <c r="V61" i="23"/>
  <c r="S61" i="23"/>
  <c r="Q61" i="23"/>
  <c r="P61" i="23"/>
  <c r="M61" i="23"/>
  <c r="K61" i="23"/>
  <c r="J61" i="23"/>
  <c r="G61" i="23"/>
  <c r="E61" i="23"/>
  <c r="D61" i="23"/>
  <c r="B61" i="23"/>
  <c r="AQ60" i="23"/>
  <c r="AO60" i="23"/>
  <c r="AN60" i="23"/>
  <c r="AJ60" i="23"/>
  <c r="AL60" i="23" s="1"/>
  <c r="AF60" i="23"/>
  <c r="AD60" i="23"/>
  <c r="Z60" i="23"/>
  <c r="X60" i="23"/>
  <c r="R60" i="23"/>
  <c r="T60" i="23" s="1"/>
  <c r="L60" i="23"/>
  <c r="N60" i="23" s="1"/>
  <c r="F60" i="23"/>
  <c r="H60" i="23" s="1"/>
  <c r="AQ59" i="23"/>
  <c r="AO59" i="23"/>
  <c r="AN59" i="23"/>
  <c r="AJ59" i="23"/>
  <c r="AD59" i="23"/>
  <c r="AF59" i="23" s="1"/>
  <c r="X59" i="23"/>
  <c r="Z59" i="23" s="1"/>
  <c r="R59" i="23"/>
  <c r="T59" i="23" s="1"/>
  <c r="L59" i="23"/>
  <c r="N59" i="23" s="1"/>
  <c r="F59" i="23"/>
  <c r="AQ58" i="23"/>
  <c r="AO58" i="23"/>
  <c r="AN58" i="23"/>
  <c r="AJ58" i="23"/>
  <c r="AL58" i="23" s="1"/>
  <c r="AD58" i="23"/>
  <c r="AF58" i="23" s="1"/>
  <c r="X58" i="23"/>
  <c r="X61" i="23" s="1"/>
  <c r="R58" i="23"/>
  <c r="R61" i="23" s="1"/>
  <c r="L58" i="23"/>
  <c r="L61" i="23" s="1"/>
  <c r="F58" i="23"/>
  <c r="H58" i="23" s="1"/>
  <c r="AK56" i="23"/>
  <c r="AI56" i="23"/>
  <c r="AH56" i="23"/>
  <c r="AE56" i="23"/>
  <c r="AC56" i="23"/>
  <c r="AB56" i="23"/>
  <c r="Y56" i="23"/>
  <c r="W56" i="23"/>
  <c r="V56" i="23"/>
  <c r="S56" i="23"/>
  <c r="Q56" i="23"/>
  <c r="P56" i="23"/>
  <c r="M56" i="23"/>
  <c r="K56" i="23"/>
  <c r="J56" i="23"/>
  <c r="G56" i="23"/>
  <c r="F56" i="23"/>
  <c r="E56" i="23"/>
  <c r="D56" i="23"/>
  <c r="B56" i="23"/>
  <c r="AQ55" i="23"/>
  <c r="AO55" i="23"/>
  <c r="AN55" i="23"/>
  <c r="AP55" i="23" s="1"/>
  <c r="AJ55" i="23"/>
  <c r="AL55" i="23" s="1"/>
  <c r="AD55" i="23"/>
  <c r="AF55" i="23" s="1"/>
  <c r="Z55" i="23"/>
  <c r="X55" i="23"/>
  <c r="T55" i="23"/>
  <c r="R55" i="23"/>
  <c r="N55" i="23"/>
  <c r="L55" i="23"/>
  <c r="F55" i="23"/>
  <c r="H55" i="23" s="1"/>
  <c r="AQ54" i="23"/>
  <c r="AR54" i="23" s="1"/>
  <c r="AO54" i="23"/>
  <c r="AP54" i="23" s="1"/>
  <c r="AN54" i="23"/>
  <c r="AL54" i="23"/>
  <c r="AJ54" i="23"/>
  <c r="AD54" i="23"/>
  <c r="AF54" i="23" s="1"/>
  <c r="X54" i="23"/>
  <c r="Z54" i="23" s="1"/>
  <c r="T54" i="23"/>
  <c r="R54" i="23"/>
  <c r="N54" i="23"/>
  <c r="L54" i="23"/>
  <c r="H54" i="23"/>
  <c r="F54" i="23"/>
  <c r="AQ53" i="23"/>
  <c r="AO53" i="23"/>
  <c r="AO56" i="23" s="1"/>
  <c r="AN53" i="23"/>
  <c r="AJ53" i="23"/>
  <c r="AL53" i="23" s="1"/>
  <c r="AD53" i="23"/>
  <c r="AF53" i="23" s="1"/>
  <c r="X53" i="23"/>
  <c r="X56" i="23" s="1"/>
  <c r="T53" i="23"/>
  <c r="R53" i="23"/>
  <c r="R56" i="23" s="1"/>
  <c r="N53" i="23"/>
  <c r="L53" i="23"/>
  <c r="L56" i="23" s="1"/>
  <c r="N56" i="23" s="1"/>
  <c r="F53" i="23"/>
  <c r="H53" i="23" s="1"/>
  <c r="AK51" i="23"/>
  <c r="AI51" i="23"/>
  <c r="AH51" i="23"/>
  <c r="AE51" i="23"/>
  <c r="AC51" i="23"/>
  <c r="AB51" i="23"/>
  <c r="Y51" i="23"/>
  <c r="W51" i="23"/>
  <c r="V51" i="23"/>
  <c r="S51" i="23"/>
  <c r="Q51" i="23"/>
  <c r="P51" i="23"/>
  <c r="M51" i="23"/>
  <c r="L51" i="23"/>
  <c r="N51" i="23" s="1"/>
  <c r="K51" i="23"/>
  <c r="J51" i="23"/>
  <c r="G51" i="23"/>
  <c r="E51" i="23"/>
  <c r="D51" i="23"/>
  <c r="B51" i="23"/>
  <c r="AQ50" i="23"/>
  <c r="AO50" i="23"/>
  <c r="AN50" i="23"/>
  <c r="AP50" i="23" s="1"/>
  <c r="AL50" i="23"/>
  <c r="AJ50" i="23"/>
  <c r="AF50" i="23"/>
  <c r="AD50" i="23"/>
  <c r="X50" i="23"/>
  <c r="Z50" i="23" s="1"/>
  <c r="R50" i="23"/>
  <c r="T50" i="23" s="1"/>
  <c r="N50" i="23"/>
  <c r="L50" i="23"/>
  <c r="H50" i="23"/>
  <c r="F50" i="23"/>
  <c r="AR49" i="23"/>
  <c r="AQ49" i="23"/>
  <c r="AP49" i="23"/>
  <c r="AO49" i="23"/>
  <c r="AN49" i="23"/>
  <c r="AL49" i="23"/>
  <c r="AJ49" i="23"/>
  <c r="AD49" i="23"/>
  <c r="AF49" i="23" s="1"/>
  <c r="X49" i="23"/>
  <c r="Z49" i="23" s="1"/>
  <c r="R49" i="23"/>
  <c r="T49" i="23" s="1"/>
  <c r="N49" i="23"/>
  <c r="L49" i="23"/>
  <c r="H49" i="23"/>
  <c r="F49" i="23"/>
  <c r="AQ48" i="23"/>
  <c r="AO48" i="23"/>
  <c r="AN48" i="23"/>
  <c r="AJ48" i="23"/>
  <c r="AJ51" i="23" s="1"/>
  <c r="AD48" i="23"/>
  <c r="AD51" i="23" s="1"/>
  <c r="X48" i="23"/>
  <c r="X51" i="23" s="1"/>
  <c r="R48" i="23"/>
  <c r="T48" i="23" s="1"/>
  <c r="N48" i="23"/>
  <c r="L48" i="23"/>
  <c r="H48" i="23"/>
  <c r="F48" i="23"/>
  <c r="F51" i="23" s="1"/>
  <c r="AI46" i="23"/>
  <c r="AH46" i="23"/>
  <c r="AC46" i="23"/>
  <c r="AB46" i="23"/>
  <c r="W46" i="23"/>
  <c r="V46" i="23"/>
  <c r="R46" i="23"/>
  <c r="Q46" i="23"/>
  <c r="P46" i="23"/>
  <c r="K46" i="23"/>
  <c r="J46" i="23"/>
  <c r="E46" i="23"/>
  <c r="D46" i="23"/>
  <c r="B46" i="23"/>
  <c r="AQ45" i="23"/>
  <c r="AQ46" i="23" s="1"/>
  <c r="AP45" i="23"/>
  <c r="AR45" i="23" s="1"/>
  <c r="AO45" i="23"/>
  <c r="AN45" i="23"/>
  <c r="AL45" i="23"/>
  <c r="AJ45" i="23"/>
  <c r="AF45" i="23"/>
  <c r="AD45" i="23"/>
  <c r="X45" i="23"/>
  <c r="Z45" i="23" s="1"/>
  <c r="R45" i="23"/>
  <c r="T45" i="23" s="1"/>
  <c r="L45" i="23"/>
  <c r="N45" i="23" s="1"/>
  <c r="H45" i="23"/>
  <c r="F45" i="23"/>
  <c r="AR44" i="23"/>
  <c r="AQ44" i="23"/>
  <c r="AP44" i="23"/>
  <c r="AO44" i="23"/>
  <c r="AN44" i="23"/>
  <c r="AL44" i="23"/>
  <c r="AJ44" i="23"/>
  <c r="AF44" i="23"/>
  <c r="AD44" i="23"/>
  <c r="Z44" i="23"/>
  <c r="X44" i="23"/>
  <c r="T44" i="23"/>
  <c r="R44" i="23"/>
  <c r="L44" i="23"/>
  <c r="N44" i="23" s="1"/>
  <c r="F44" i="23"/>
  <c r="H44" i="23" s="1"/>
  <c r="AQ43" i="23"/>
  <c r="AO43" i="23"/>
  <c r="AO46" i="23" s="1"/>
  <c r="AN43" i="23"/>
  <c r="AP43" i="23" s="1"/>
  <c r="AL43" i="23"/>
  <c r="AJ43" i="23"/>
  <c r="AJ46" i="23" s="1"/>
  <c r="AF43" i="23"/>
  <c r="AD43" i="23"/>
  <c r="AD46" i="23" s="1"/>
  <c r="Z43" i="23"/>
  <c r="X43" i="23"/>
  <c r="R43" i="23"/>
  <c r="T43" i="23" s="1"/>
  <c r="L43" i="23"/>
  <c r="N43" i="23" s="1"/>
  <c r="F43" i="23"/>
  <c r="F46" i="23" s="1"/>
  <c r="AK41" i="23"/>
  <c r="AI41" i="23"/>
  <c r="AH41" i="23"/>
  <c r="AE41" i="23"/>
  <c r="AC41" i="23"/>
  <c r="AB41" i="23"/>
  <c r="Y41" i="23"/>
  <c r="Z41" i="23" s="1"/>
  <c r="W41" i="23"/>
  <c r="V41" i="23"/>
  <c r="S41" i="23"/>
  <c r="T41" i="23" s="1"/>
  <c r="Q41" i="23"/>
  <c r="P41" i="23"/>
  <c r="M41" i="23"/>
  <c r="K41" i="23"/>
  <c r="J41" i="23"/>
  <c r="G41" i="23"/>
  <c r="E41" i="23"/>
  <c r="D41" i="23"/>
  <c r="B41" i="23"/>
  <c r="AQ40" i="23"/>
  <c r="AR40" i="23" s="1"/>
  <c r="AP40" i="23"/>
  <c r="AO40" i="23"/>
  <c r="AN40" i="23"/>
  <c r="AJ40" i="23"/>
  <c r="AL40" i="23" s="1"/>
  <c r="AF40" i="23"/>
  <c r="AD40" i="23"/>
  <c r="Z40" i="23"/>
  <c r="X40" i="23"/>
  <c r="T40" i="23"/>
  <c r="R40" i="23"/>
  <c r="N40" i="23"/>
  <c r="L40" i="23"/>
  <c r="F40" i="23"/>
  <c r="H40" i="23" s="1"/>
  <c r="AQ39" i="23"/>
  <c r="AO39" i="23"/>
  <c r="AN39" i="23"/>
  <c r="AP39" i="23" s="1"/>
  <c r="AJ39" i="23"/>
  <c r="AD39" i="23"/>
  <c r="AF39" i="23" s="1"/>
  <c r="Z39" i="23"/>
  <c r="X39" i="23"/>
  <c r="T39" i="23"/>
  <c r="R39" i="23"/>
  <c r="L39" i="23"/>
  <c r="N39" i="23" s="1"/>
  <c r="F39" i="23"/>
  <c r="F41" i="23" s="1"/>
  <c r="AQ38" i="23"/>
  <c r="AO38" i="23"/>
  <c r="AO41" i="23" s="1"/>
  <c r="AN38" i="23"/>
  <c r="AJ38" i="23"/>
  <c r="AL38" i="23" s="1"/>
  <c r="AD38" i="23"/>
  <c r="AF38" i="23" s="1"/>
  <c r="Z38" i="23"/>
  <c r="X38" i="23"/>
  <c r="X41" i="23" s="1"/>
  <c r="T38" i="23"/>
  <c r="R38" i="23"/>
  <c r="R41" i="23" s="1"/>
  <c r="N38" i="23"/>
  <c r="L38" i="23"/>
  <c r="L41" i="23" s="1"/>
  <c r="H38" i="23"/>
  <c r="F38" i="23"/>
  <c r="AK36" i="23"/>
  <c r="AI36" i="23"/>
  <c r="AH36" i="23"/>
  <c r="AE36" i="23"/>
  <c r="AC36" i="23"/>
  <c r="AB36" i="23"/>
  <c r="Y36" i="23"/>
  <c r="W36" i="23"/>
  <c r="V36" i="23"/>
  <c r="T36" i="23"/>
  <c r="S36" i="23"/>
  <c r="Q36" i="23"/>
  <c r="P36" i="23"/>
  <c r="M36" i="23"/>
  <c r="K36" i="23"/>
  <c r="J36" i="23"/>
  <c r="G36" i="23"/>
  <c r="F36" i="23"/>
  <c r="H36" i="23" s="1"/>
  <c r="E36" i="23"/>
  <c r="D36" i="23"/>
  <c r="B36" i="23"/>
  <c r="AQ35" i="23"/>
  <c r="AR35" i="23" s="1"/>
  <c r="AO35" i="23"/>
  <c r="AN35" i="23"/>
  <c r="AP35" i="23" s="1"/>
  <c r="AJ35" i="23"/>
  <c r="AL35" i="23" s="1"/>
  <c r="AD35" i="23"/>
  <c r="AF35" i="23" s="1"/>
  <c r="Z35" i="23"/>
  <c r="X35" i="23"/>
  <c r="T35" i="23"/>
  <c r="R35" i="23"/>
  <c r="L35" i="23"/>
  <c r="N35" i="23" s="1"/>
  <c r="F35" i="23"/>
  <c r="H35" i="23" s="1"/>
  <c r="AQ34" i="23"/>
  <c r="AO34" i="23"/>
  <c r="AP34" i="23" s="1"/>
  <c r="AN34" i="23"/>
  <c r="AL34" i="23"/>
  <c r="AJ34" i="23"/>
  <c r="AD34" i="23"/>
  <c r="AF34" i="23" s="1"/>
  <c r="X34" i="23"/>
  <c r="Z34" i="23" s="1"/>
  <c r="T34" i="23"/>
  <c r="R34" i="23"/>
  <c r="N34" i="23"/>
  <c r="L34" i="23"/>
  <c r="H34" i="23"/>
  <c r="F34" i="23"/>
  <c r="AQ33" i="23"/>
  <c r="AQ36" i="23" s="1"/>
  <c r="AO33" i="23"/>
  <c r="AN33" i="23"/>
  <c r="AP33" i="23" s="1"/>
  <c r="AJ33" i="23"/>
  <c r="AL33" i="23" s="1"/>
  <c r="AD33" i="23"/>
  <c r="AF33" i="23" s="1"/>
  <c r="X33" i="23"/>
  <c r="T33" i="23"/>
  <c r="R33" i="23"/>
  <c r="R36" i="23" s="1"/>
  <c r="N33" i="23"/>
  <c r="L33" i="23"/>
  <c r="L36" i="23" s="1"/>
  <c r="H33" i="23"/>
  <c r="F33" i="23"/>
  <c r="AK31" i="23"/>
  <c r="AI31" i="23"/>
  <c r="AH31" i="23"/>
  <c r="AE31" i="23"/>
  <c r="AC31" i="23"/>
  <c r="AB31" i="23"/>
  <c r="Y31" i="23"/>
  <c r="X31" i="23"/>
  <c r="Z31" i="23" s="1"/>
  <c r="W31" i="23"/>
  <c r="V31" i="23"/>
  <c r="S31" i="23"/>
  <c r="Q31" i="23"/>
  <c r="P31" i="23"/>
  <c r="M31" i="23"/>
  <c r="L31" i="23"/>
  <c r="K31" i="23"/>
  <c r="J31" i="23"/>
  <c r="G31" i="23"/>
  <c r="E31" i="23"/>
  <c r="D31" i="23"/>
  <c r="B31" i="23"/>
  <c r="AQ30" i="23"/>
  <c r="AO30" i="23"/>
  <c r="AN30" i="23"/>
  <c r="AP30" i="23" s="1"/>
  <c r="AL30" i="23"/>
  <c r="AJ30" i="23"/>
  <c r="AF30" i="23"/>
  <c r="AD30" i="23"/>
  <c r="X30" i="23"/>
  <c r="Z30" i="23" s="1"/>
  <c r="R30" i="23"/>
  <c r="T30" i="23" s="1"/>
  <c r="N30" i="23"/>
  <c r="L30" i="23"/>
  <c r="H30" i="23"/>
  <c r="F30" i="23"/>
  <c r="AQ29" i="23"/>
  <c r="AO29" i="23"/>
  <c r="AN29" i="23"/>
  <c r="AL29" i="23"/>
  <c r="AJ29" i="23"/>
  <c r="AD29" i="23"/>
  <c r="AF29" i="23" s="1"/>
  <c r="X29" i="23"/>
  <c r="Z29" i="23" s="1"/>
  <c r="R29" i="23"/>
  <c r="T29" i="23" s="1"/>
  <c r="N29" i="23"/>
  <c r="L29" i="23"/>
  <c r="H29" i="23"/>
  <c r="F29" i="23"/>
  <c r="AQ28" i="23"/>
  <c r="AO28" i="23"/>
  <c r="AN28" i="23"/>
  <c r="AL28" i="23"/>
  <c r="AJ28" i="23"/>
  <c r="AJ31" i="23" s="1"/>
  <c r="AD28" i="23"/>
  <c r="AD31" i="23" s="1"/>
  <c r="AF31" i="23" s="1"/>
  <c r="Z28" i="23"/>
  <c r="X28" i="23"/>
  <c r="R28" i="23"/>
  <c r="T28" i="23" s="1"/>
  <c r="N28" i="23"/>
  <c r="L28" i="23"/>
  <c r="H28" i="23"/>
  <c r="F28" i="23"/>
  <c r="F31" i="23" s="1"/>
  <c r="AK26" i="23"/>
  <c r="AI26" i="23"/>
  <c r="AH26" i="23"/>
  <c r="AE26" i="23"/>
  <c r="AC26" i="23"/>
  <c r="AB26" i="23"/>
  <c r="Y26" i="23"/>
  <c r="W26" i="23"/>
  <c r="V26" i="23"/>
  <c r="S26" i="23"/>
  <c r="Q26" i="23"/>
  <c r="P26" i="23"/>
  <c r="M26" i="23"/>
  <c r="K26" i="23"/>
  <c r="J26" i="23"/>
  <c r="G26" i="23"/>
  <c r="E26" i="23"/>
  <c r="D26" i="23"/>
  <c r="B26" i="23"/>
  <c r="AQ25" i="23"/>
  <c r="AP25" i="23"/>
  <c r="AR25" i="23" s="1"/>
  <c r="AO25" i="23"/>
  <c r="AN25" i="23"/>
  <c r="AL25" i="23"/>
  <c r="AJ25" i="23"/>
  <c r="AD25" i="23"/>
  <c r="AF25" i="23" s="1"/>
  <c r="X25" i="23"/>
  <c r="Z25" i="23" s="1"/>
  <c r="R25" i="23"/>
  <c r="T25" i="23" s="1"/>
  <c r="L25" i="23"/>
  <c r="N25" i="23" s="1"/>
  <c r="H25" i="23"/>
  <c r="F25" i="23"/>
  <c r="AQ24" i="23"/>
  <c r="AO24" i="23"/>
  <c r="AN24" i="23"/>
  <c r="AP24" i="23" s="1"/>
  <c r="AL24" i="23"/>
  <c r="AJ24" i="23"/>
  <c r="AD24" i="23"/>
  <c r="AF24" i="23" s="1"/>
  <c r="Z24" i="23"/>
  <c r="X24" i="23"/>
  <c r="T24" i="23"/>
  <c r="R24" i="23"/>
  <c r="L24" i="23"/>
  <c r="N24" i="23" s="1"/>
  <c r="H24" i="23"/>
  <c r="F24" i="23"/>
  <c r="AQ23" i="23"/>
  <c r="AO23" i="23"/>
  <c r="AN23" i="23"/>
  <c r="AJ23" i="23"/>
  <c r="AJ26" i="23" s="1"/>
  <c r="AL26" i="23" s="1"/>
  <c r="AD23" i="23"/>
  <c r="AF23" i="23" s="1"/>
  <c r="X23" i="23"/>
  <c r="Z23" i="23" s="1"/>
  <c r="R23" i="23"/>
  <c r="T23" i="23" s="1"/>
  <c r="L23" i="23"/>
  <c r="N23" i="23" s="1"/>
  <c r="F23" i="23"/>
  <c r="AK21" i="23"/>
  <c r="AI21" i="23"/>
  <c r="AH21" i="23"/>
  <c r="AE21" i="23"/>
  <c r="AC21" i="23"/>
  <c r="AB21" i="23"/>
  <c r="Y21" i="23"/>
  <c r="W21" i="23"/>
  <c r="V21" i="23"/>
  <c r="S21" i="23"/>
  <c r="Q21" i="23"/>
  <c r="P21" i="23"/>
  <c r="M21" i="23"/>
  <c r="K21" i="23"/>
  <c r="J21" i="23"/>
  <c r="G21" i="23"/>
  <c r="E21" i="23"/>
  <c r="D21" i="23"/>
  <c r="B21" i="23"/>
  <c r="AR20" i="23"/>
  <c r="AQ20" i="23"/>
  <c r="AP20" i="23"/>
  <c r="AO20" i="23"/>
  <c r="AN20" i="23"/>
  <c r="AL20" i="23"/>
  <c r="AJ20" i="23"/>
  <c r="AF20" i="23"/>
  <c r="AD20" i="23"/>
  <c r="Z20" i="23"/>
  <c r="X20" i="23"/>
  <c r="T20" i="23"/>
  <c r="N20" i="23"/>
  <c r="L20" i="23"/>
  <c r="F20" i="23"/>
  <c r="H20" i="23" s="1"/>
  <c r="AQ19" i="23"/>
  <c r="AO19" i="23"/>
  <c r="AN19" i="23"/>
  <c r="AJ19" i="23"/>
  <c r="AD19" i="23"/>
  <c r="AF19" i="23" s="1"/>
  <c r="X19" i="23"/>
  <c r="Z19" i="23" s="1"/>
  <c r="T19" i="23"/>
  <c r="L19" i="23"/>
  <c r="N19" i="23" s="1"/>
  <c r="F19" i="23"/>
  <c r="H19" i="23" s="1"/>
  <c r="AQ18" i="23"/>
  <c r="AO18" i="23"/>
  <c r="AN18" i="23"/>
  <c r="AJ18" i="23"/>
  <c r="AL18" i="23" s="1"/>
  <c r="AD18" i="23"/>
  <c r="AF18" i="23" s="1"/>
  <c r="X18" i="23"/>
  <c r="R18" i="23"/>
  <c r="T18" i="23" s="1"/>
  <c r="L18" i="23"/>
  <c r="F18" i="23"/>
  <c r="H18" i="23" s="1"/>
  <c r="AK16" i="23"/>
  <c r="AI16" i="23"/>
  <c r="AH16" i="23"/>
  <c r="AE16" i="23"/>
  <c r="AC16" i="23"/>
  <c r="AB16" i="23"/>
  <c r="Y16" i="23"/>
  <c r="Z16" i="23" s="1"/>
  <c r="X16" i="23"/>
  <c r="W16" i="23"/>
  <c r="V16" i="23"/>
  <c r="S16" i="23"/>
  <c r="Q16" i="23"/>
  <c r="P16" i="23"/>
  <c r="M16" i="23"/>
  <c r="K16" i="23"/>
  <c r="J16" i="23"/>
  <c r="G16" i="23"/>
  <c r="E16" i="23"/>
  <c r="D16" i="23"/>
  <c r="B16" i="23"/>
  <c r="AQ15" i="23"/>
  <c r="AO15" i="23"/>
  <c r="AN15" i="23"/>
  <c r="AP15" i="23" s="1"/>
  <c r="AR15" i="23" s="1"/>
  <c r="AL15" i="23"/>
  <c r="AJ15" i="23"/>
  <c r="AF15" i="23"/>
  <c r="AD15" i="23"/>
  <c r="Z15" i="23"/>
  <c r="X15" i="23"/>
  <c r="T15" i="23"/>
  <c r="R15" i="23"/>
  <c r="N15" i="23"/>
  <c r="L15" i="23"/>
  <c r="F15" i="23"/>
  <c r="H15" i="23" s="1"/>
  <c r="AQ14" i="23"/>
  <c r="AO14" i="23"/>
  <c r="AN14" i="23"/>
  <c r="AL14" i="23"/>
  <c r="AJ14" i="23"/>
  <c r="AF14" i="23"/>
  <c r="AD14" i="23"/>
  <c r="Z14" i="23"/>
  <c r="X14" i="23"/>
  <c r="R14" i="23"/>
  <c r="T14" i="23" s="1"/>
  <c r="L14" i="23"/>
  <c r="N14" i="23" s="1"/>
  <c r="F14" i="23"/>
  <c r="AQ13" i="23"/>
  <c r="AQ16" i="23" s="1"/>
  <c r="AO13" i="23"/>
  <c r="AO16" i="23" s="1"/>
  <c r="AN13" i="23"/>
  <c r="AJ13" i="23"/>
  <c r="AL13" i="23" s="1"/>
  <c r="AD13" i="23"/>
  <c r="AD16" i="23" s="1"/>
  <c r="Z13" i="23"/>
  <c r="X13" i="23"/>
  <c r="R13" i="23"/>
  <c r="R16" i="23" s="1"/>
  <c r="N13" i="23"/>
  <c r="L13" i="23"/>
  <c r="L16" i="23" s="1"/>
  <c r="F13" i="23"/>
  <c r="H13" i="23" s="1"/>
  <c r="AK11" i="23"/>
  <c r="AI11" i="23"/>
  <c r="AH11" i="23"/>
  <c r="AE11" i="23"/>
  <c r="AC11" i="23"/>
  <c r="AB11" i="23"/>
  <c r="Y11" i="23"/>
  <c r="Z11" i="23" s="1"/>
  <c r="X11" i="23"/>
  <c r="W11" i="23"/>
  <c r="V11" i="23"/>
  <c r="S11" i="23"/>
  <c r="Q11" i="23"/>
  <c r="P11" i="23"/>
  <c r="M11" i="23"/>
  <c r="K11" i="23"/>
  <c r="J11" i="23"/>
  <c r="G11" i="23"/>
  <c r="E11" i="23"/>
  <c r="D11" i="23"/>
  <c r="B11" i="23"/>
  <c r="AQ10" i="23"/>
  <c r="AO10" i="23"/>
  <c r="AN10" i="23"/>
  <c r="AP10" i="23" s="1"/>
  <c r="AJ10" i="23"/>
  <c r="AL10" i="23" s="1"/>
  <c r="AF10" i="23"/>
  <c r="AD10" i="23"/>
  <c r="X10" i="23"/>
  <c r="Z10" i="23" s="1"/>
  <c r="R10" i="23"/>
  <c r="T10" i="23" s="1"/>
  <c r="L10" i="23"/>
  <c r="N10" i="23" s="1"/>
  <c r="F10" i="23"/>
  <c r="H10" i="23" s="1"/>
  <c r="AQ9" i="23"/>
  <c r="AR9" i="23" s="1"/>
  <c r="AP9" i="23"/>
  <c r="AO9" i="23"/>
  <c r="AN9" i="23"/>
  <c r="AL9" i="23"/>
  <c r="AJ9" i="23"/>
  <c r="AD9" i="23"/>
  <c r="AF9" i="23" s="1"/>
  <c r="Z9" i="23"/>
  <c r="X9" i="23"/>
  <c r="T9" i="23"/>
  <c r="R9" i="23"/>
  <c r="N9" i="23"/>
  <c r="L9" i="23"/>
  <c r="H9" i="23"/>
  <c r="F9" i="23"/>
  <c r="AQ8" i="23"/>
  <c r="AQ11" i="23" s="1"/>
  <c r="AO8" i="23"/>
  <c r="AN8" i="23"/>
  <c r="AJ8" i="23"/>
  <c r="AL8" i="23" s="1"/>
  <c r="AD8" i="23"/>
  <c r="Z8" i="23"/>
  <c r="X8" i="23"/>
  <c r="R8" i="23"/>
  <c r="R11" i="23" s="1"/>
  <c r="N8" i="23"/>
  <c r="L8" i="23"/>
  <c r="F8" i="23"/>
  <c r="H8" i="23" s="1"/>
  <c r="AK6" i="23"/>
  <c r="AI6" i="23"/>
  <c r="AH6" i="23"/>
  <c r="AE6" i="23"/>
  <c r="AC6" i="23"/>
  <c r="AB6" i="23"/>
  <c r="Y6" i="23"/>
  <c r="W6" i="23"/>
  <c r="V6" i="23"/>
  <c r="S6" i="23"/>
  <c r="Q6" i="23"/>
  <c r="P6" i="23"/>
  <c r="M6" i="23"/>
  <c r="K6" i="23"/>
  <c r="J6" i="23"/>
  <c r="G6" i="23"/>
  <c r="E6" i="23"/>
  <c r="D6" i="23"/>
  <c r="B6" i="23"/>
  <c r="AQ5" i="23"/>
  <c r="AO5" i="23"/>
  <c r="AP5" i="23" s="1"/>
  <c r="AN5" i="23"/>
  <c r="AL5" i="23"/>
  <c r="AJ5" i="23"/>
  <c r="AD5" i="23"/>
  <c r="AF5" i="23" s="1"/>
  <c r="X5" i="23"/>
  <c r="Z5" i="23" s="1"/>
  <c r="T5" i="23"/>
  <c r="R5" i="23"/>
  <c r="N5" i="23"/>
  <c r="L5" i="23"/>
  <c r="H5" i="23"/>
  <c r="F5" i="23"/>
  <c r="AQ4" i="23"/>
  <c r="AO4" i="23"/>
  <c r="AN4" i="23"/>
  <c r="AJ4" i="23"/>
  <c r="AL4" i="23" s="1"/>
  <c r="AD4" i="23"/>
  <c r="X4" i="23"/>
  <c r="R4" i="23"/>
  <c r="T4" i="23" s="1"/>
  <c r="N4" i="23"/>
  <c r="L4" i="23"/>
  <c r="F4" i="23"/>
  <c r="H4" i="23" s="1"/>
  <c r="AQ3" i="23"/>
  <c r="AO3" i="23"/>
  <c r="AN3" i="23"/>
  <c r="AJ3" i="23"/>
  <c r="AJ6" i="23" s="1"/>
  <c r="AD3" i="23"/>
  <c r="AF3" i="23" s="1"/>
  <c r="X3" i="23"/>
  <c r="Z3" i="23" s="1"/>
  <c r="R3" i="23"/>
  <c r="T3" i="23" s="1"/>
  <c r="N3" i="23"/>
  <c r="L3" i="23"/>
  <c r="L6" i="23" s="1"/>
  <c r="F3" i="23"/>
  <c r="S61" i="22"/>
  <c r="F48" i="22"/>
  <c r="H48" i="22" s="1"/>
  <c r="F53" i="22"/>
  <c r="H53" i="22"/>
  <c r="F54" i="22"/>
  <c r="H54" i="22" s="1"/>
  <c r="F55" i="22"/>
  <c r="H55" i="22"/>
  <c r="B56" i="22"/>
  <c r="D56" i="22"/>
  <c r="E56" i="22"/>
  <c r="G56" i="22"/>
  <c r="AD3" i="22"/>
  <c r="AD4" i="22"/>
  <c r="AF4" i="22" s="1"/>
  <c r="AK96" i="22"/>
  <c r="AI96" i="22"/>
  <c r="AH96" i="22"/>
  <c r="AE96" i="22"/>
  <c r="AC96" i="22"/>
  <c r="AB96" i="22"/>
  <c r="Y96" i="22"/>
  <c r="W96" i="22"/>
  <c r="V96" i="22"/>
  <c r="S96" i="22"/>
  <c r="Q96" i="22"/>
  <c r="P96" i="22"/>
  <c r="M96" i="22"/>
  <c r="K96" i="22"/>
  <c r="J96" i="22"/>
  <c r="G96" i="22"/>
  <c r="E96" i="22"/>
  <c r="D96" i="22"/>
  <c r="B96" i="22"/>
  <c r="AQ95" i="22"/>
  <c r="AQ96" i="22" s="1"/>
  <c r="AP95" i="22"/>
  <c r="AR95" i="22" s="1"/>
  <c r="AO95" i="22"/>
  <c r="AN95" i="22"/>
  <c r="AL95" i="22"/>
  <c r="AJ95" i="22"/>
  <c r="AF95" i="22"/>
  <c r="AD95" i="22"/>
  <c r="Z95" i="22"/>
  <c r="X95" i="22"/>
  <c r="R95" i="22"/>
  <c r="T95" i="22" s="1"/>
  <c r="L95" i="22"/>
  <c r="N95" i="22" s="1"/>
  <c r="H95" i="22"/>
  <c r="F95" i="22"/>
  <c r="AQ94" i="22"/>
  <c r="AO94" i="22"/>
  <c r="AN94" i="22"/>
  <c r="AP94" i="22" s="1"/>
  <c r="AR94" i="22" s="1"/>
  <c r="AL94" i="22"/>
  <c r="AJ94" i="22"/>
  <c r="AF94" i="22"/>
  <c r="Z94" i="22"/>
  <c r="X94" i="22"/>
  <c r="X96" i="22" s="1"/>
  <c r="Z96" i="22" s="1"/>
  <c r="T94" i="22"/>
  <c r="R94" i="22"/>
  <c r="N94" i="22"/>
  <c r="L94" i="22"/>
  <c r="H94" i="22"/>
  <c r="F94" i="22"/>
  <c r="AQ93" i="22"/>
  <c r="AO93" i="22"/>
  <c r="AO96" i="22" s="1"/>
  <c r="AN93" i="22"/>
  <c r="AN96" i="22" s="1"/>
  <c r="AJ93" i="22"/>
  <c r="AD93" i="22"/>
  <c r="Z93" i="22"/>
  <c r="X93" i="22"/>
  <c r="T93" i="22"/>
  <c r="R93" i="22"/>
  <c r="R96" i="22" s="1"/>
  <c r="T96" i="22" s="1"/>
  <c r="L93" i="22"/>
  <c r="L96" i="22" s="1"/>
  <c r="F93" i="22"/>
  <c r="H93" i="22" s="1"/>
  <c r="AK91" i="22"/>
  <c r="AI91" i="22"/>
  <c r="AH91" i="22"/>
  <c r="AE91" i="22"/>
  <c r="AC91" i="22"/>
  <c r="AB91" i="22"/>
  <c r="Y91" i="22"/>
  <c r="W91" i="22"/>
  <c r="V91" i="22"/>
  <c r="S91" i="22"/>
  <c r="T91" i="22" s="1"/>
  <c r="Q91" i="22"/>
  <c r="P91" i="22"/>
  <c r="M91" i="22"/>
  <c r="K91" i="22"/>
  <c r="J91" i="22"/>
  <c r="G91" i="22"/>
  <c r="E91" i="22"/>
  <c r="D91" i="22"/>
  <c r="B91" i="22"/>
  <c r="AR90" i="22"/>
  <c r="AQ90" i="22"/>
  <c r="AP90" i="22"/>
  <c r="AO90" i="22"/>
  <c r="AN90" i="22"/>
  <c r="AL90" i="22"/>
  <c r="AJ90" i="22"/>
  <c r="AF90" i="22"/>
  <c r="AD90" i="22"/>
  <c r="Z90" i="22"/>
  <c r="X90" i="22"/>
  <c r="T90" i="22"/>
  <c r="R90" i="22"/>
  <c r="N90" i="22"/>
  <c r="L90" i="22"/>
  <c r="H90" i="22"/>
  <c r="F90" i="22"/>
  <c r="AQ89" i="22"/>
  <c r="AO89" i="22"/>
  <c r="AN89" i="22"/>
  <c r="AJ89" i="22"/>
  <c r="AL89" i="22" s="1"/>
  <c r="AD89" i="22"/>
  <c r="AF89" i="22" s="1"/>
  <c r="Z89" i="22"/>
  <c r="X89" i="22"/>
  <c r="X91" i="22" s="1"/>
  <c r="Z91" i="22" s="1"/>
  <c r="T89" i="22"/>
  <c r="R89" i="22"/>
  <c r="N89" i="22"/>
  <c r="L89" i="22"/>
  <c r="F89" i="22"/>
  <c r="H89" i="22" s="1"/>
  <c r="AQ88" i="22"/>
  <c r="AO88" i="22"/>
  <c r="AO91" i="22" s="1"/>
  <c r="AN88" i="22"/>
  <c r="AP88" i="22" s="1"/>
  <c r="AJ88" i="22"/>
  <c r="AJ91" i="22" s="1"/>
  <c r="AL91" i="22" s="1"/>
  <c r="AD88" i="22"/>
  <c r="AF88" i="22" s="1"/>
  <c r="Z88" i="22"/>
  <c r="X88" i="22"/>
  <c r="T88" i="22"/>
  <c r="R88" i="22"/>
  <c r="R91" i="22" s="1"/>
  <c r="N88" i="22"/>
  <c r="L88" i="22"/>
  <c r="L91" i="22" s="1"/>
  <c r="N91" i="22" s="1"/>
  <c r="H88" i="22"/>
  <c r="F88" i="22"/>
  <c r="F91" i="22" s="1"/>
  <c r="H91" i="22" s="1"/>
  <c r="AK86" i="22"/>
  <c r="AI86" i="22"/>
  <c r="AH86" i="22"/>
  <c r="AE86" i="22"/>
  <c r="AC86" i="22"/>
  <c r="AB86" i="22"/>
  <c r="Y86" i="22"/>
  <c r="W86" i="22"/>
  <c r="V86" i="22"/>
  <c r="S86" i="22"/>
  <c r="Q86" i="22"/>
  <c r="P86" i="22"/>
  <c r="M86" i="22"/>
  <c r="N86" i="22" s="1"/>
  <c r="K86" i="22"/>
  <c r="J86" i="22"/>
  <c r="G86" i="22"/>
  <c r="F86" i="22"/>
  <c r="H86" i="22" s="1"/>
  <c r="E86" i="22"/>
  <c r="D86" i="22"/>
  <c r="B86" i="22"/>
  <c r="AQ85" i="22"/>
  <c r="AP85" i="22"/>
  <c r="AR85" i="22" s="1"/>
  <c r="AO85" i="22"/>
  <c r="AN85" i="22"/>
  <c r="AJ85" i="22"/>
  <c r="AD85" i="22"/>
  <c r="AF85" i="22" s="1"/>
  <c r="Z85" i="22"/>
  <c r="X85" i="22"/>
  <c r="T85" i="22"/>
  <c r="R85" i="22"/>
  <c r="L85" i="22"/>
  <c r="N85" i="22" s="1"/>
  <c r="H85" i="22"/>
  <c r="F85" i="22"/>
  <c r="AQ84" i="22"/>
  <c r="AO84" i="22"/>
  <c r="AN84" i="22"/>
  <c r="AJ84" i="22"/>
  <c r="AL84" i="22" s="1"/>
  <c r="AD84" i="22"/>
  <c r="AF84" i="22" s="1"/>
  <c r="Z84" i="22"/>
  <c r="X84" i="22"/>
  <c r="T84" i="22"/>
  <c r="R84" i="22"/>
  <c r="N84" i="22"/>
  <c r="L84" i="22"/>
  <c r="H84" i="22"/>
  <c r="F84" i="22"/>
  <c r="AQ83" i="22"/>
  <c r="AQ86" i="22" s="1"/>
  <c r="AO83" i="22"/>
  <c r="AO86" i="22" s="1"/>
  <c r="AN83" i="22"/>
  <c r="AP83" i="22" s="1"/>
  <c r="AJ83" i="22"/>
  <c r="AL83" i="22" s="1"/>
  <c r="AD83" i="22"/>
  <c r="X83" i="22"/>
  <c r="Z83" i="22" s="1"/>
  <c r="T83" i="22"/>
  <c r="R83" i="22"/>
  <c r="R86" i="22" s="1"/>
  <c r="T86" i="22" s="1"/>
  <c r="N83" i="22"/>
  <c r="L83" i="22"/>
  <c r="L86" i="22" s="1"/>
  <c r="F83" i="22"/>
  <c r="H83" i="22" s="1"/>
  <c r="AK81" i="22"/>
  <c r="AI81" i="22"/>
  <c r="AH81" i="22"/>
  <c r="AE81" i="22"/>
  <c r="AC81" i="22"/>
  <c r="AB81" i="22"/>
  <c r="Y81" i="22"/>
  <c r="W81" i="22"/>
  <c r="V81" i="22"/>
  <c r="S81" i="22"/>
  <c r="Q81" i="22"/>
  <c r="P81" i="22"/>
  <c r="M81" i="22"/>
  <c r="N81" i="22" s="1"/>
  <c r="L81" i="22"/>
  <c r="K81" i="22"/>
  <c r="J81" i="22"/>
  <c r="G81" i="22"/>
  <c r="E81" i="22"/>
  <c r="D81" i="22"/>
  <c r="B81" i="22"/>
  <c r="AQ80" i="22"/>
  <c r="AO80" i="22"/>
  <c r="AN80" i="22"/>
  <c r="AL80" i="22"/>
  <c r="AJ80" i="22"/>
  <c r="AF80" i="22"/>
  <c r="AD80" i="22"/>
  <c r="Z80" i="22"/>
  <c r="X80" i="22"/>
  <c r="T80" i="22"/>
  <c r="R80" i="22"/>
  <c r="N80" i="22"/>
  <c r="L80" i="22"/>
  <c r="H80" i="22"/>
  <c r="F80" i="22"/>
  <c r="AR79" i="22"/>
  <c r="AQ79" i="22"/>
  <c r="AP79" i="22"/>
  <c r="AO79" i="22"/>
  <c r="AN79" i="22"/>
  <c r="AJ79" i="22"/>
  <c r="AL79" i="22" s="1"/>
  <c r="AF79" i="22"/>
  <c r="AD79" i="22"/>
  <c r="X79" i="22"/>
  <c r="Z79" i="22" s="1"/>
  <c r="R79" i="22"/>
  <c r="T79" i="22" s="1"/>
  <c r="N79" i="22"/>
  <c r="L79" i="22"/>
  <c r="H79" i="22"/>
  <c r="F79" i="22"/>
  <c r="AQ78" i="22"/>
  <c r="AO78" i="22"/>
  <c r="AN78" i="22"/>
  <c r="AL78" i="22"/>
  <c r="AJ78" i="22"/>
  <c r="AJ81" i="22" s="1"/>
  <c r="AL81" i="22" s="1"/>
  <c r="AD78" i="22"/>
  <c r="AD81" i="22" s="1"/>
  <c r="X78" i="22"/>
  <c r="X81" i="22" s="1"/>
  <c r="R78" i="22"/>
  <c r="R81" i="22" s="1"/>
  <c r="N78" i="22"/>
  <c r="L78" i="22"/>
  <c r="F78" i="22"/>
  <c r="H78" i="22" s="1"/>
  <c r="AK76" i="22"/>
  <c r="AI76" i="22"/>
  <c r="AH76" i="22"/>
  <c r="AE76" i="22"/>
  <c r="AD76" i="22"/>
  <c r="AC76" i="22"/>
  <c r="AB76" i="22"/>
  <c r="Y76" i="22"/>
  <c r="W76" i="22"/>
  <c r="V76" i="22"/>
  <c r="S76" i="22"/>
  <c r="Q76" i="22"/>
  <c r="P76" i="22"/>
  <c r="M76" i="22"/>
  <c r="N76" i="22" s="1"/>
  <c r="K76" i="22"/>
  <c r="J76" i="22"/>
  <c r="G76" i="22"/>
  <c r="E76" i="22"/>
  <c r="D76" i="22"/>
  <c r="B76" i="22"/>
  <c r="AQ75" i="22"/>
  <c r="AP75" i="22"/>
  <c r="AR75" i="22" s="1"/>
  <c r="AO75" i="22"/>
  <c r="AN75" i="22"/>
  <c r="AL75" i="22"/>
  <c r="AJ75" i="22"/>
  <c r="AD75" i="22"/>
  <c r="AF75" i="22" s="1"/>
  <c r="Z75" i="22"/>
  <c r="X75" i="22"/>
  <c r="R75" i="22"/>
  <c r="T75" i="22" s="1"/>
  <c r="L75" i="22"/>
  <c r="N75" i="22" s="1"/>
  <c r="H75" i="22"/>
  <c r="F75" i="22"/>
  <c r="AQ74" i="22"/>
  <c r="AO74" i="22"/>
  <c r="AP74" i="22" s="1"/>
  <c r="AR74" i="22" s="1"/>
  <c r="AN74" i="22"/>
  <c r="AJ74" i="22"/>
  <c r="AL74" i="22" s="1"/>
  <c r="AF74" i="22"/>
  <c r="AD74" i="22"/>
  <c r="Z74" i="22"/>
  <c r="X74" i="22"/>
  <c r="X76" i="22" s="1"/>
  <c r="Z76" i="22" s="1"/>
  <c r="T74" i="22"/>
  <c r="R74" i="22"/>
  <c r="N74" i="22"/>
  <c r="L74" i="22"/>
  <c r="H74" i="22"/>
  <c r="F74" i="22"/>
  <c r="AQ73" i="22"/>
  <c r="AO73" i="22"/>
  <c r="AO76" i="22" s="1"/>
  <c r="AN73" i="22"/>
  <c r="AN76" i="22" s="1"/>
  <c r="AJ73" i="22"/>
  <c r="AJ76" i="22" s="1"/>
  <c r="AF73" i="22"/>
  <c r="AD73" i="22"/>
  <c r="X73" i="22"/>
  <c r="Z73" i="22" s="1"/>
  <c r="T73" i="22"/>
  <c r="R73" i="22"/>
  <c r="R76" i="22" s="1"/>
  <c r="L73" i="22"/>
  <c r="L76" i="22" s="1"/>
  <c r="F73" i="22"/>
  <c r="H73" i="22" s="1"/>
  <c r="AK71" i="22"/>
  <c r="AI71" i="22"/>
  <c r="AH71" i="22"/>
  <c r="AE71" i="22"/>
  <c r="AF71" i="22" s="1"/>
  <c r="AD71" i="22"/>
  <c r="AC71" i="22"/>
  <c r="AB71" i="22"/>
  <c r="Y71" i="22"/>
  <c r="W71" i="22"/>
  <c r="V71" i="22"/>
  <c r="S71" i="22"/>
  <c r="Q71" i="22"/>
  <c r="P71" i="22"/>
  <c r="M71" i="22"/>
  <c r="K71" i="22"/>
  <c r="J71" i="22"/>
  <c r="G71" i="22"/>
  <c r="E71" i="22"/>
  <c r="D71" i="22"/>
  <c r="B71" i="22"/>
  <c r="AR70" i="22"/>
  <c r="AQ70" i="22"/>
  <c r="AP70" i="22"/>
  <c r="AO70" i="22"/>
  <c r="AN70" i="22"/>
  <c r="AL70" i="22"/>
  <c r="AJ70" i="22"/>
  <c r="AD70" i="22"/>
  <c r="AF70" i="22" s="1"/>
  <c r="Z70" i="22"/>
  <c r="X70" i="22"/>
  <c r="X71" i="22" s="1"/>
  <c r="Z71" i="22" s="1"/>
  <c r="T70" i="22"/>
  <c r="R70" i="22"/>
  <c r="N70" i="22"/>
  <c r="L70" i="22"/>
  <c r="F70" i="22"/>
  <c r="H70" i="22" s="1"/>
  <c r="AQ69" i="22"/>
  <c r="AO69" i="22"/>
  <c r="AN69" i="22"/>
  <c r="AN71" i="22" s="1"/>
  <c r="AJ69" i="22"/>
  <c r="AL69" i="22" s="1"/>
  <c r="AF69" i="22"/>
  <c r="AD69" i="22"/>
  <c r="Z69" i="22"/>
  <c r="X69" i="22"/>
  <c r="R69" i="22"/>
  <c r="T69" i="22" s="1"/>
  <c r="N69" i="22"/>
  <c r="L69" i="22"/>
  <c r="F69" i="22"/>
  <c r="H69" i="22" s="1"/>
  <c r="AQ68" i="22"/>
  <c r="AR68" i="22" s="1"/>
  <c r="AP68" i="22"/>
  <c r="AO68" i="22"/>
  <c r="AO71" i="22" s="1"/>
  <c r="AN68" i="22"/>
  <c r="AL68" i="22"/>
  <c r="AJ68" i="22"/>
  <c r="AJ71" i="22" s="1"/>
  <c r="AL71" i="22" s="1"/>
  <c r="AF68" i="22"/>
  <c r="AD68" i="22"/>
  <c r="Z68" i="22"/>
  <c r="X68" i="22"/>
  <c r="T68" i="22"/>
  <c r="R68" i="22"/>
  <c r="R71" i="22" s="1"/>
  <c r="N68" i="22"/>
  <c r="L68" i="22"/>
  <c r="L71" i="22" s="1"/>
  <c r="N71" i="22" s="1"/>
  <c r="H68" i="22"/>
  <c r="F68" i="22"/>
  <c r="F71" i="22" s="1"/>
  <c r="H71" i="22" s="1"/>
  <c r="AK66" i="22"/>
  <c r="AL66" i="22" s="1"/>
  <c r="AJ66" i="22"/>
  <c r="AH66" i="22"/>
  <c r="AE66" i="22"/>
  <c r="AC66" i="22"/>
  <c r="AB66" i="22"/>
  <c r="Y66" i="22"/>
  <c r="W66" i="22"/>
  <c r="V66" i="22"/>
  <c r="S66" i="22"/>
  <c r="T66" i="22" s="1"/>
  <c r="Q66" i="22"/>
  <c r="P66" i="22"/>
  <c r="M66" i="22"/>
  <c r="K66" i="22"/>
  <c r="J66" i="22"/>
  <c r="G66" i="22"/>
  <c r="E66" i="22"/>
  <c r="D66" i="22"/>
  <c r="B66" i="22"/>
  <c r="AQ65" i="22"/>
  <c r="AO65" i="22"/>
  <c r="AP65" i="22" s="1"/>
  <c r="AR65" i="22" s="1"/>
  <c r="AN65" i="22"/>
  <c r="AL65" i="22"/>
  <c r="AJ65" i="22"/>
  <c r="AF65" i="22"/>
  <c r="AD65" i="22"/>
  <c r="Z65" i="22"/>
  <c r="X65" i="22"/>
  <c r="T65" i="22"/>
  <c r="R65" i="22"/>
  <c r="N65" i="22"/>
  <c r="L65" i="22"/>
  <c r="H65" i="22"/>
  <c r="F65" i="22"/>
  <c r="AQ64" i="22"/>
  <c r="AO64" i="22"/>
  <c r="AN64" i="22"/>
  <c r="AL64" i="22"/>
  <c r="AJ64" i="22"/>
  <c r="AF64" i="22"/>
  <c r="AD64" i="22"/>
  <c r="X64" i="22"/>
  <c r="Z64" i="22" s="1"/>
  <c r="T64" i="22"/>
  <c r="R64" i="22"/>
  <c r="L64" i="22"/>
  <c r="N64" i="22" s="1"/>
  <c r="F64" i="22"/>
  <c r="AQ63" i="22"/>
  <c r="AO63" i="22"/>
  <c r="AN63" i="22"/>
  <c r="AL63" i="22"/>
  <c r="AJ63" i="22"/>
  <c r="AD63" i="22"/>
  <c r="AF63" i="22" s="1"/>
  <c r="X63" i="22"/>
  <c r="X66" i="22" s="1"/>
  <c r="T63" i="22"/>
  <c r="R63" i="22"/>
  <c r="R66" i="22" s="1"/>
  <c r="L63" i="22"/>
  <c r="L66" i="22" s="1"/>
  <c r="F63" i="22"/>
  <c r="H63" i="22" s="1"/>
  <c r="AK61" i="22"/>
  <c r="AI61" i="22"/>
  <c r="AH61" i="22"/>
  <c r="AE61" i="22"/>
  <c r="AC61" i="22"/>
  <c r="AB61" i="22"/>
  <c r="Y61" i="22"/>
  <c r="W61" i="22"/>
  <c r="V61" i="22"/>
  <c r="Q61" i="22"/>
  <c r="P61" i="22"/>
  <c r="M61" i="22"/>
  <c r="K61" i="22"/>
  <c r="J61" i="22"/>
  <c r="G61" i="22"/>
  <c r="E61" i="22"/>
  <c r="D61" i="22"/>
  <c r="B61" i="22"/>
  <c r="AQ60" i="22"/>
  <c r="AO60" i="22"/>
  <c r="AN60" i="22"/>
  <c r="AJ60" i="22"/>
  <c r="AL60" i="22" s="1"/>
  <c r="AD60" i="22"/>
  <c r="AF60" i="22" s="1"/>
  <c r="X60" i="22"/>
  <c r="Z60" i="22" s="1"/>
  <c r="R60" i="22"/>
  <c r="T60" i="22" s="1"/>
  <c r="L60" i="22"/>
  <c r="N60" i="22" s="1"/>
  <c r="F60" i="22"/>
  <c r="AQ59" i="22"/>
  <c r="AO59" i="22"/>
  <c r="AN59" i="22"/>
  <c r="AJ59" i="22"/>
  <c r="AL59" i="22" s="1"/>
  <c r="AD59" i="22"/>
  <c r="AF59" i="22" s="1"/>
  <c r="X59" i="22"/>
  <c r="Z59" i="22" s="1"/>
  <c r="T59" i="22"/>
  <c r="R59" i="22"/>
  <c r="L59" i="22"/>
  <c r="N59" i="22" s="1"/>
  <c r="H59" i="22"/>
  <c r="F59" i="22"/>
  <c r="AQ58" i="22"/>
  <c r="AO58" i="22"/>
  <c r="AN58" i="22"/>
  <c r="AJ58" i="22"/>
  <c r="AJ61" i="22" s="1"/>
  <c r="AD58" i="22"/>
  <c r="AF58" i="22" s="1"/>
  <c r="X58" i="22"/>
  <c r="Z58" i="22" s="1"/>
  <c r="R58" i="22"/>
  <c r="R61" i="22" s="1"/>
  <c r="L58" i="22"/>
  <c r="N58" i="22" s="1"/>
  <c r="F58" i="22"/>
  <c r="H58" i="22" s="1"/>
  <c r="AK56" i="22"/>
  <c r="AI56" i="22"/>
  <c r="AH56" i="22"/>
  <c r="AE56" i="22"/>
  <c r="AC56" i="22"/>
  <c r="AB56" i="22"/>
  <c r="Y56" i="22"/>
  <c r="W56" i="22"/>
  <c r="V56" i="22"/>
  <c r="S56" i="22"/>
  <c r="Q56" i="22"/>
  <c r="P56" i="22"/>
  <c r="M56" i="22"/>
  <c r="K56" i="22"/>
  <c r="J56" i="22"/>
  <c r="AQ55" i="22"/>
  <c r="AO55" i="22"/>
  <c r="AN55" i="22"/>
  <c r="AL55" i="22"/>
  <c r="AJ55" i="22"/>
  <c r="AD55" i="22"/>
  <c r="AF55" i="22" s="1"/>
  <c r="Z55" i="22"/>
  <c r="X55" i="22"/>
  <c r="T55" i="22"/>
  <c r="R55" i="22"/>
  <c r="N55" i="22"/>
  <c r="L55" i="22"/>
  <c r="AQ54" i="22"/>
  <c r="AO54" i="22"/>
  <c r="AN54" i="22"/>
  <c r="AJ54" i="22"/>
  <c r="AL54" i="22" s="1"/>
  <c r="AD54" i="22"/>
  <c r="AF54" i="22" s="1"/>
  <c r="X54" i="22"/>
  <c r="Z54" i="22" s="1"/>
  <c r="T54" i="22"/>
  <c r="R54" i="22"/>
  <c r="N54" i="22"/>
  <c r="L54" i="22"/>
  <c r="AQ53" i="22"/>
  <c r="AO53" i="22"/>
  <c r="AN53" i="22"/>
  <c r="AN56" i="22" s="1"/>
  <c r="AJ53" i="22"/>
  <c r="AJ56" i="22" s="1"/>
  <c r="AL56" i="22" s="1"/>
  <c r="AD53" i="22"/>
  <c r="AD56" i="22" s="1"/>
  <c r="X53" i="22"/>
  <c r="Z53" i="22" s="1"/>
  <c r="T53" i="22"/>
  <c r="R53" i="22"/>
  <c r="R56" i="22" s="1"/>
  <c r="L53" i="22"/>
  <c r="N53" i="22" s="1"/>
  <c r="AK51" i="22"/>
  <c r="AI51" i="22"/>
  <c r="AH51" i="22"/>
  <c r="AE51" i="22"/>
  <c r="AC51" i="22"/>
  <c r="AB51" i="22"/>
  <c r="Y51" i="22"/>
  <c r="W51" i="22"/>
  <c r="V51" i="22"/>
  <c r="S51" i="22"/>
  <c r="Q51" i="22"/>
  <c r="P51" i="22"/>
  <c r="M51" i="22"/>
  <c r="K51" i="22"/>
  <c r="J51" i="22"/>
  <c r="G51" i="22"/>
  <c r="E51" i="22"/>
  <c r="D51" i="22"/>
  <c r="B51" i="22"/>
  <c r="AR50" i="22"/>
  <c r="AQ50" i="22"/>
  <c r="AP50" i="22"/>
  <c r="AO50" i="22"/>
  <c r="AN50" i="22"/>
  <c r="AJ50" i="22"/>
  <c r="AL50" i="22" s="1"/>
  <c r="AD50" i="22"/>
  <c r="AF50" i="22" s="1"/>
  <c r="X50" i="22"/>
  <c r="Z50" i="22" s="1"/>
  <c r="R50" i="22"/>
  <c r="T50" i="22" s="1"/>
  <c r="N50" i="22"/>
  <c r="L50" i="22"/>
  <c r="H50" i="22"/>
  <c r="F50" i="22"/>
  <c r="AQ49" i="22"/>
  <c r="AR49" i="22" s="1"/>
  <c r="AO49" i="22"/>
  <c r="AN49" i="22"/>
  <c r="AP49" i="22" s="1"/>
  <c r="AL49" i="22"/>
  <c r="AJ49" i="22"/>
  <c r="AF49" i="22"/>
  <c r="AD49" i="22"/>
  <c r="Z49" i="22"/>
  <c r="X49" i="22"/>
  <c r="R49" i="22"/>
  <c r="T49" i="22" s="1"/>
  <c r="N49" i="22"/>
  <c r="L49" i="22"/>
  <c r="F49" i="22"/>
  <c r="F51" i="22" s="1"/>
  <c r="AQ48" i="22"/>
  <c r="AQ51" i="22" s="1"/>
  <c r="AO48" i="22"/>
  <c r="AO51" i="22" s="1"/>
  <c r="AN48" i="22"/>
  <c r="AN51" i="22" s="1"/>
  <c r="AJ48" i="22"/>
  <c r="AJ51" i="22" s="1"/>
  <c r="AD48" i="22"/>
  <c r="AF48" i="22" s="1"/>
  <c r="X48" i="22"/>
  <c r="Z48" i="22" s="1"/>
  <c r="R48" i="22"/>
  <c r="T48" i="22" s="1"/>
  <c r="L48" i="22"/>
  <c r="N48" i="22" s="1"/>
  <c r="AI46" i="22"/>
  <c r="AH46" i="22"/>
  <c r="AC46" i="22"/>
  <c r="AB46" i="22"/>
  <c r="W46" i="22"/>
  <c r="V46" i="22"/>
  <c r="Q46" i="22"/>
  <c r="P46" i="22"/>
  <c r="K46" i="22"/>
  <c r="J46" i="22"/>
  <c r="F46" i="22"/>
  <c r="E46" i="22"/>
  <c r="D46" i="22"/>
  <c r="B46" i="22"/>
  <c r="AQ45" i="22"/>
  <c r="AO45" i="22"/>
  <c r="AN45" i="22"/>
  <c r="AP45" i="22" s="1"/>
  <c r="AR45" i="22" s="1"/>
  <c r="AJ45" i="22"/>
  <c r="AL45" i="22" s="1"/>
  <c r="AD45" i="22"/>
  <c r="AD46" i="22" s="1"/>
  <c r="X45" i="22"/>
  <c r="Z45" i="22" s="1"/>
  <c r="T45" i="22"/>
  <c r="R45" i="22"/>
  <c r="N45" i="22"/>
  <c r="L45" i="22"/>
  <c r="F45" i="22"/>
  <c r="H45" i="22" s="1"/>
  <c r="AQ44" i="22"/>
  <c r="AO44" i="22"/>
  <c r="AN44" i="22"/>
  <c r="AN46" i="22" s="1"/>
  <c r="AL44" i="22"/>
  <c r="AJ44" i="22"/>
  <c r="AF44" i="22"/>
  <c r="AD44" i="22"/>
  <c r="X44" i="22"/>
  <c r="Z44" i="22" s="1"/>
  <c r="T44" i="22"/>
  <c r="R44" i="22"/>
  <c r="L44" i="22"/>
  <c r="N44" i="22" s="1"/>
  <c r="H44" i="22"/>
  <c r="F44" i="22"/>
  <c r="AR43" i="22"/>
  <c r="AQ43" i="22"/>
  <c r="AQ46" i="22" s="1"/>
  <c r="AR46" i="22" s="1"/>
  <c r="AP43" i="22"/>
  <c r="AO43" i="22"/>
  <c r="AO46" i="22" s="1"/>
  <c r="AN43" i="22"/>
  <c r="AJ43" i="22"/>
  <c r="AL43" i="22" s="1"/>
  <c r="AD43" i="22"/>
  <c r="AF43" i="22" s="1"/>
  <c r="X43" i="22"/>
  <c r="X46" i="22" s="1"/>
  <c r="R43" i="22"/>
  <c r="T43" i="22" s="1"/>
  <c r="N43" i="22"/>
  <c r="L43" i="22"/>
  <c r="L46" i="22" s="1"/>
  <c r="H43" i="22"/>
  <c r="F43" i="22"/>
  <c r="AK41" i="22"/>
  <c r="AI41" i="22"/>
  <c r="AH41" i="22"/>
  <c r="AE41" i="22"/>
  <c r="AC41" i="22"/>
  <c r="AB41" i="22"/>
  <c r="Y41" i="22"/>
  <c r="Z41" i="22" s="1"/>
  <c r="X41" i="22"/>
  <c r="W41" i="22"/>
  <c r="V41" i="22"/>
  <c r="S41" i="22"/>
  <c r="Q41" i="22"/>
  <c r="P41" i="22"/>
  <c r="M41" i="22"/>
  <c r="K41" i="22"/>
  <c r="J41" i="22"/>
  <c r="G41" i="22"/>
  <c r="H41" i="22" s="1"/>
  <c r="F41" i="22"/>
  <c r="E41" i="22"/>
  <c r="D41" i="22"/>
  <c r="B41" i="22"/>
  <c r="AQ40" i="22"/>
  <c r="AR40" i="22" s="1"/>
  <c r="AO40" i="22"/>
  <c r="AN40" i="22"/>
  <c r="AP40" i="22" s="1"/>
  <c r="AL40" i="22"/>
  <c r="AJ40" i="22"/>
  <c r="AF40" i="22"/>
  <c r="AD40" i="22"/>
  <c r="Z40" i="22"/>
  <c r="X40" i="22"/>
  <c r="R40" i="22"/>
  <c r="T40" i="22" s="1"/>
  <c r="N40" i="22"/>
  <c r="L40" i="22"/>
  <c r="F40" i="22"/>
  <c r="H40" i="22" s="1"/>
  <c r="AQ39" i="22"/>
  <c r="AO39" i="22"/>
  <c r="AN39" i="22"/>
  <c r="AL39" i="22"/>
  <c r="AJ39" i="22"/>
  <c r="AD39" i="22"/>
  <c r="AF39" i="22" s="1"/>
  <c r="X39" i="22"/>
  <c r="Z39" i="22" s="1"/>
  <c r="R39" i="22"/>
  <c r="T39" i="22" s="1"/>
  <c r="L39" i="22"/>
  <c r="N39" i="22" s="1"/>
  <c r="H39" i="22"/>
  <c r="F39" i="22"/>
  <c r="AQ38" i="22"/>
  <c r="AO38" i="22"/>
  <c r="AN38" i="22"/>
  <c r="AJ38" i="22"/>
  <c r="AJ41" i="22" s="1"/>
  <c r="AL41" i="22" s="1"/>
  <c r="AD38" i="22"/>
  <c r="AF38" i="22" s="1"/>
  <c r="Z38" i="22"/>
  <c r="X38" i="22"/>
  <c r="T38" i="22"/>
  <c r="R38" i="22"/>
  <c r="R41" i="22" s="1"/>
  <c r="T41" i="22" s="1"/>
  <c r="N38" i="22"/>
  <c r="L38" i="22"/>
  <c r="L41" i="22" s="1"/>
  <c r="H38" i="22"/>
  <c r="F38" i="22"/>
  <c r="AK36" i="22"/>
  <c r="AI36" i="22"/>
  <c r="AH36" i="22"/>
  <c r="AE36" i="22"/>
  <c r="AC36" i="22"/>
  <c r="AB36" i="22"/>
  <c r="Y36" i="22"/>
  <c r="W36" i="22"/>
  <c r="V36" i="22"/>
  <c r="S36" i="22"/>
  <c r="Q36" i="22"/>
  <c r="P36" i="22"/>
  <c r="M36" i="22"/>
  <c r="K36" i="22"/>
  <c r="J36" i="22"/>
  <c r="G36" i="22"/>
  <c r="E36" i="22"/>
  <c r="D36" i="22"/>
  <c r="B36" i="22"/>
  <c r="AQ35" i="22"/>
  <c r="AO35" i="22"/>
  <c r="AO36" i="22" s="1"/>
  <c r="AN35" i="22"/>
  <c r="AN36" i="22" s="1"/>
  <c r="AL35" i="22"/>
  <c r="AJ35" i="22"/>
  <c r="AF35" i="22"/>
  <c r="AD35" i="22"/>
  <c r="X35" i="22"/>
  <c r="Z35" i="22" s="1"/>
  <c r="T35" i="22"/>
  <c r="R35" i="22"/>
  <c r="L35" i="22"/>
  <c r="L36" i="22" s="1"/>
  <c r="F35" i="22"/>
  <c r="H35" i="22" s="1"/>
  <c r="AR34" i="22"/>
  <c r="AQ34" i="22"/>
  <c r="AP34" i="22"/>
  <c r="AO34" i="22"/>
  <c r="AN34" i="22"/>
  <c r="AL34" i="22"/>
  <c r="AJ34" i="22"/>
  <c r="AD34" i="22"/>
  <c r="AF34" i="22" s="1"/>
  <c r="Z34" i="22"/>
  <c r="X34" i="22"/>
  <c r="X36" i="22" s="1"/>
  <c r="T34" i="22"/>
  <c r="R34" i="22"/>
  <c r="N34" i="22"/>
  <c r="L34" i="22"/>
  <c r="F34" i="22"/>
  <c r="H34" i="22" s="1"/>
  <c r="AQ33" i="22"/>
  <c r="AQ36" i="22" s="1"/>
  <c r="AR36" i="22" s="1"/>
  <c r="AO33" i="22"/>
  <c r="AN33" i="22"/>
  <c r="AP33" i="22" s="1"/>
  <c r="AJ33" i="22"/>
  <c r="AL33" i="22" s="1"/>
  <c r="AF33" i="22"/>
  <c r="AD33" i="22"/>
  <c r="AD36" i="22" s="1"/>
  <c r="AF36" i="22" s="1"/>
  <c r="Z33" i="22"/>
  <c r="X33" i="22"/>
  <c r="R33" i="22"/>
  <c r="T33" i="22" s="1"/>
  <c r="N33" i="22"/>
  <c r="L33" i="22"/>
  <c r="F33" i="22"/>
  <c r="F36" i="22" s="1"/>
  <c r="H36" i="22" s="1"/>
  <c r="AK31" i="22"/>
  <c r="AI31" i="22"/>
  <c r="AH31" i="22"/>
  <c r="AE31" i="22"/>
  <c r="AC31" i="22"/>
  <c r="AB31" i="22"/>
  <c r="Y31" i="22"/>
  <c r="W31" i="22"/>
  <c r="V31" i="22"/>
  <c r="S31" i="22"/>
  <c r="Q31" i="22"/>
  <c r="P31" i="22"/>
  <c r="M31" i="22"/>
  <c r="K31" i="22"/>
  <c r="J31" i="22"/>
  <c r="G31" i="22"/>
  <c r="E31" i="22"/>
  <c r="D31" i="22"/>
  <c r="B31" i="22"/>
  <c r="AQ30" i="22"/>
  <c r="AR30" i="22" s="1"/>
  <c r="AP30" i="22"/>
  <c r="AO30" i="22"/>
  <c r="AN30" i="22"/>
  <c r="AJ30" i="22"/>
  <c r="AL30" i="22" s="1"/>
  <c r="AF30" i="22"/>
  <c r="AD30" i="22"/>
  <c r="X30" i="22"/>
  <c r="Z30" i="22" s="1"/>
  <c r="T30" i="22"/>
  <c r="R30" i="22"/>
  <c r="N30" i="22"/>
  <c r="L30" i="22"/>
  <c r="H30" i="22"/>
  <c r="F30" i="22"/>
  <c r="AQ29" i="22"/>
  <c r="AO29" i="22"/>
  <c r="AN29" i="22"/>
  <c r="AJ29" i="22"/>
  <c r="AL29" i="22" s="1"/>
  <c r="AD29" i="22"/>
  <c r="Z29" i="22"/>
  <c r="X29" i="22"/>
  <c r="X31" i="22" s="1"/>
  <c r="T29" i="22"/>
  <c r="R29" i="22"/>
  <c r="L29" i="22"/>
  <c r="N29" i="22" s="1"/>
  <c r="F29" i="22"/>
  <c r="H29" i="22" s="1"/>
  <c r="AQ28" i="22"/>
  <c r="AO28" i="22"/>
  <c r="AN28" i="22"/>
  <c r="AN31" i="22" s="1"/>
  <c r="AJ28" i="22"/>
  <c r="AJ31" i="22" s="1"/>
  <c r="AD28" i="22"/>
  <c r="AF28" i="22" s="1"/>
  <c r="Z28" i="22"/>
  <c r="X28" i="22"/>
  <c r="R28" i="22"/>
  <c r="T28" i="22" s="1"/>
  <c r="N28" i="22"/>
  <c r="L28" i="22"/>
  <c r="L31" i="22" s="1"/>
  <c r="H28" i="22"/>
  <c r="F28" i="22"/>
  <c r="F31" i="22" s="1"/>
  <c r="AK26" i="22"/>
  <c r="AI26" i="22"/>
  <c r="AH26" i="22"/>
  <c r="AE26" i="22"/>
  <c r="AC26" i="22"/>
  <c r="AB26" i="22"/>
  <c r="Y26" i="22"/>
  <c r="Z26" i="22" s="1"/>
  <c r="W26" i="22"/>
  <c r="V26" i="22"/>
  <c r="S26" i="22"/>
  <c r="Q26" i="22"/>
  <c r="P26" i="22"/>
  <c r="M26" i="22"/>
  <c r="K26" i="22"/>
  <c r="J26" i="22"/>
  <c r="G26" i="22"/>
  <c r="F26" i="22"/>
  <c r="E26" i="22"/>
  <c r="D26" i="22"/>
  <c r="B26" i="22"/>
  <c r="AQ25" i="22"/>
  <c r="AO25" i="22"/>
  <c r="AN25" i="22"/>
  <c r="AP25" i="22" s="1"/>
  <c r="AR25" i="22" s="1"/>
  <c r="AJ25" i="22"/>
  <c r="AL25" i="22" s="1"/>
  <c r="AD25" i="22"/>
  <c r="X25" i="22"/>
  <c r="Z25" i="22" s="1"/>
  <c r="T25" i="22"/>
  <c r="R25" i="22"/>
  <c r="N25" i="22"/>
  <c r="L25" i="22"/>
  <c r="F25" i="22"/>
  <c r="H25" i="22" s="1"/>
  <c r="AQ24" i="22"/>
  <c r="AO24" i="22"/>
  <c r="AN24" i="22"/>
  <c r="AL24" i="22"/>
  <c r="AJ24" i="22"/>
  <c r="AD24" i="22"/>
  <c r="AF24" i="22" s="1"/>
  <c r="X24" i="22"/>
  <c r="Z24" i="22" s="1"/>
  <c r="T24" i="22"/>
  <c r="R24" i="22"/>
  <c r="L24" i="22"/>
  <c r="N24" i="22" s="1"/>
  <c r="H24" i="22"/>
  <c r="F24" i="22"/>
  <c r="AQ23" i="22"/>
  <c r="AO23" i="22"/>
  <c r="AO26" i="22" s="1"/>
  <c r="AN23" i="22"/>
  <c r="AJ23" i="22"/>
  <c r="AL23" i="22" s="1"/>
  <c r="AD23" i="22"/>
  <c r="AF23" i="22" s="1"/>
  <c r="X23" i="22"/>
  <c r="X26" i="22" s="1"/>
  <c r="R23" i="22"/>
  <c r="T23" i="22" s="1"/>
  <c r="L23" i="22"/>
  <c r="L26" i="22" s="1"/>
  <c r="H23" i="22"/>
  <c r="F23" i="22"/>
  <c r="AK21" i="22"/>
  <c r="AI21" i="22"/>
  <c r="AH21" i="22"/>
  <c r="AE21" i="22"/>
  <c r="AC21" i="22"/>
  <c r="AB21" i="22"/>
  <c r="Y21" i="22"/>
  <c r="W21" i="22"/>
  <c r="V21" i="22"/>
  <c r="S21" i="22"/>
  <c r="Q21" i="22"/>
  <c r="P21" i="22"/>
  <c r="M21" i="22"/>
  <c r="K21" i="22"/>
  <c r="J21" i="22"/>
  <c r="G21" i="22"/>
  <c r="E21" i="22"/>
  <c r="D21" i="22"/>
  <c r="B21" i="22"/>
  <c r="AQ20" i="22"/>
  <c r="AR20" i="22" s="1"/>
  <c r="AP20" i="22"/>
  <c r="AO20" i="22"/>
  <c r="AN20" i="22"/>
  <c r="AL20" i="22"/>
  <c r="AJ20" i="22"/>
  <c r="AF20" i="22"/>
  <c r="AD20" i="22"/>
  <c r="Z20" i="22"/>
  <c r="X20" i="22"/>
  <c r="R20" i="22"/>
  <c r="T20" i="22" s="1"/>
  <c r="N20" i="22"/>
  <c r="L20" i="22"/>
  <c r="F20" i="22"/>
  <c r="H20" i="22" s="1"/>
  <c r="AQ19" i="22"/>
  <c r="AP19" i="22"/>
  <c r="AR19" i="22" s="1"/>
  <c r="AO19" i="22"/>
  <c r="AN19" i="22"/>
  <c r="AL19" i="22"/>
  <c r="AJ19" i="22"/>
  <c r="AD19" i="22"/>
  <c r="AF19" i="22" s="1"/>
  <c r="X19" i="22"/>
  <c r="Z19" i="22" s="1"/>
  <c r="T19" i="22"/>
  <c r="N19" i="22"/>
  <c r="L19" i="22"/>
  <c r="H19" i="22"/>
  <c r="F19" i="22"/>
  <c r="F21" i="22" s="1"/>
  <c r="AQ18" i="22"/>
  <c r="AQ21" i="22" s="1"/>
  <c r="AO18" i="22"/>
  <c r="AO21" i="22" s="1"/>
  <c r="AN18" i="22"/>
  <c r="AJ18" i="22"/>
  <c r="AL18" i="22" s="1"/>
  <c r="AD18" i="22"/>
  <c r="AD21" i="22" s="1"/>
  <c r="X18" i="22"/>
  <c r="Z18" i="22" s="1"/>
  <c r="T18" i="22"/>
  <c r="R18" i="22"/>
  <c r="R21" i="22" s="1"/>
  <c r="T21" i="22" s="1"/>
  <c r="L18" i="22"/>
  <c r="L21" i="22" s="1"/>
  <c r="F18" i="22"/>
  <c r="H18" i="22" s="1"/>
  <c r="AK16" i="22"/>
  <c r="AI16" i="22"/>
  <c r="AH16" i="22"/>
  <c r="AE16" i="22"/>
  <c r="AC16" i="22"/>
  <c r="AB16" i="22"/>
  <c r="Y16" i="22"/>
  <c r="X16" i="22"/>
  <c r="W16" i="22"/>
  <c r="V16" i="22"/>
  <c r="S16" i="22"/>
  <c r="Q16" i="22"/>
  <c r="P16" i="22"/>
  <c r="M16" i="22"/>
  <c r="N16" i="22" s="1"/>
  <c r="L16" i="22"/>
  <c r="K16" i="22"/>
  <c r="J16" i="22"/>
  <c r="G16" i="22"/>
  <c r="E16" i="22"/>
  <c r="D16" i="22"/>
  <c r="B16" i="22"/>
  <c r="AQ15" i="22"/>
  <c r="AO15" i="22"/>
  <c r="AN15" i="22"/>
  <c r="AL15" i="22"/>
  <c r="AJ15" i="22"/>
  <c r="AF15" i="22"/>
  <c r="AD15" i="22"/>
  <c r="X15" i="22"/>
  <c r="Z15" i="22" s="1"/>
  <c r="T15" i="22"/>
  <c r="R15" i="22"/>
  <c r="L15" i="22"/>
  <c r="N15" i="22" s="1"/>
  <c r="H15" i="22"/>
  <c r="F15" i="22"/>
  <c r="F16" i="22" s="1"/>
  <c r="AR14" i="22"/>
  <c r="AQ14" i="22"/>
  <c r="AP14" i="22"/>
  <c r="AO14" i="22"/>
  <c r="AN14" i="22"/>
  <c r="AJ14" i="22"/>
  <c r="AL14" i="22" s="1"/>
  <c r="AD14" i="22"/>
  <c r="AF14" i="22" s="1"/>
  <c r="X14" i="22"/>
  <c r="Z14" i="22" s="1"/>
  <c r="R14" i="22"/>
  <c r="T14" i="22" s="1"/>
  <c r="N14" i="22"/>
  <c r="L14" i="22"/>
  <c r="H14" i="22"/>
  <c r="F14" i="22"/>
  <c r="AQ13" i="22"/>
  <c r="AO13" i="22"/>
  <c r="AN13" i="22"/>
  <c r="AL13" i="22"/>
  <c r="AJ13" i="22"/>
  <c r="AJ16" i="22" s="1"/>
  <c r="AL16" i="22" s="1"/>
  <c r="AD13" i="22"/>
  <c r="AD16" i="22" s="1"/>
  <c r="Z13" i="22"/>
  <c r="X13" i="22"/>
  <c r="R13" i="22"/>
  <c r="T13" i="22" s="1"/>
  <c r="N13" i="22"/>
  <c r="L13" i="22"/>
  <c r="F13" i="22"/>
  <c r="H13" i="22" s="1"/>
  <c r="AK11" i="22"/>
  <c r="AI11" i="22"/>
  <c r="AH11" i="22"/>
  <c r="AE11" i="22"/>
  <c r="AC11" i="22"/>
  <c r="AB11" i="22"/>
  <c r="Y11" i="22"/>
  <c r="W11" i="22"/>
  <c r="V11" i="22"/>
  <c r="S11" i="22"/>
  <c r="Q11" i="22"/>
  <c r="P11" i="22"/>
  <c r="M11" i="22"/>
  <c r="N11" i="22" s="1"/>
  <c r="K11" i="22"/>
  <c r="J11" i="22"/>
  <c r="G11" i="22"/>
  <c r="E11" i="22"/>
  <c r="D11" i="22"/>
  <c r="B11" i="22"/>
  <c r="AQ10" i="22"/>
  <c r="AP10" i="22"/>
  <c r="AR10" i="22" s="1"/>
  <c r="AO10" i="22"/>
  <c r="AN10" i="22"/>
  <c r="AL10" i="22"/>
  <c r="AJ10" i="22"/>
  <c r="AD10" i="22"/>
  <c r="AF10" i="22" s="1"/>
  <c r="Z10" i="22"/>
  <c r="X10" i="22"/>
  <c r="R10" i="22"/>
  <c r="T10" i="22" s="1"/>
  <c r="L10" i="22"/>
  <c r="N10" i="22" s="1"/>
  <c r="H10" i="22"/>
  <c r="F10" i="22"/>
  <c r="AQ9" i="22"/>
  <c r="AO9" i="22"/>
  <c r="AP9" i="22" s="1"/>
  <c r="AR9" i="22" s="1"/>
  <c r="AN9" i="22"/>
  <c r="AJ9" i="22"/>
  <c r="AL9" i="22" s="1"/>
  <c r="AF9" i="22"/>
  <c r="AD9" i="22"/>
  <c r="Z9" i="22"/>
  <c r="X9" i="22"/>
  <c r="X11" i="22" s="1"/>
  <c r="T9" i="22"/>
  <c r="R9" i="22"/>
  <c r="L9" i="22"/>
  <c r="N9" i="22" s="1"/>
  <c r="H9" i="22"/>
  <c r="F9" i="22"/>
  <c r="AQ8" i="22"/>
  <c r="AO8" i="22"/>
  <c r="AO11" i="22" s="1"/>
  <c r="AN8" i="22"/>
  <c r="AJ8" i="22"/>
  <c r="AJ11" i="22" s="1"/>
  <c r="AL11" i="22" s="1"/>
  <c r="AD8" i="22"/>
  <c r="AF8" i="22" s="1"/>
  <c r="X8" i="22"/>
  <c r="Z8" i="22" s="1"/>
  <c r="R8" i="22"/>
  <c r="R11" i="22" s="1"/>
  <c r="L8" i="22"/>
  <c r="L11" i="22" s="1"/>
  <c r="F8" i="22"/>
  <c r="H8" i="22" s="1"/>
  <c r="AK6" i="22"/>
  <c r="AI6" i="22"/>
  <c r="AH6" i="22"/>
  <c r="AE6" i="22"/>
  <c r="AC6" i="22"/>
  <c r="AB6" i="22"/>
  <c r="Y6" i="22"/>
  <c r="W6" i="22"/>
  <c r="V6" i="22"/>
  <c r="S6" i="22"/>
  <c r="Q6" i="22"/>
  <c r="P6" i="22"/>
  <c r="M6" i="22"/>
  <c r="K6" i="22"/>
  <c r="J6" i="22"/>
  <c r="G6" i="22"/>
  <c r="E6" i="22"/>
  <c r="D6" i="22"/>
  <c r="B6" i="22"/>
  <c r="AR5" i="22"/>
  <c r="AQ5" i="22"/>
  <c r="AP5" i="22"/>
  <c r="AO5" i="22"/>
  <c r="AN5" i="22"/>
  <c r="AL5" i="22"/>
  <c r="AJ5" i="22"/>
  <c r="AD5" i="22"/>
  <c r="AF5" i="22" s="1"/>
  <c r="Z5" i="22"/>
  <c r="X5" i="22"/>
  <c r="T5" i="22"/>
  <c r="R5" i="22"/>
  <c r="N5" i="22"/>
  <c r="L5" i="22"/>
  <c r="F5" i="22"/>
  <c r="H5" i="22" s="1"/>
  <c r="AQ4" i="22"/>
  <c r="AO4" i="22"/>
  <c r="AN4" i="22"/>
  <c r="AJ4" i="22"/>
  <c r="AL4" i="22" s="1"/>
  <c r="X4" i="22"/>
  <c r="Z4" i="22" s="1"/>
  <c r="R4" i="22"/>
  <c r="T4" i="22" s="1"/>
  <c r="L4" i="22"/>
  <c r="N4" i="22" s="1"/>
  <c r="F4" i="22"/>
  <c r="H4" i="22" s="1"/>
  <c r="AQ3" i="22"/>
  <c r="AO3" i="22"/>
  <c r="AN3" i="22"/>
  <c r="AJ3" i="22"/>
  <c r="AL3" i="22" s="1"/>
  <c r="X3" i="22"/>
  <c r="Z3" i="22" s="1"/>
  <c r="R3" i="22"/>
  <c r="N3" i="22"/>
  <c r="L3" i="22"/>
  <c r="F3" i="22"/>
  <c r="L68" i="21"/>
  <c r="L71" i="21" s="1"/>
  <c r="AK96" i="21"/>
  <c r="AI96" i="21"/>
  <c r="AH96" i="21"/>
  <c r="AE96" i="21"/>
  <c r="AC96" i="21"/>
  <c r="AB96" i="21"/>
  <c r="Y96" i="21"/>
  <c r="W96" i="21"/>
  <c r="V96" i="21"/>
  <c r="S96" i="21"/>
  <c r="Q96" i="21"/>
  <c r="P96" i="21"/>
  <c r="M96" i="21"/>
  <c r="K96" i="21"/>
  <c r="J96" i="21"/>
  <c r="G96" i="21"/>
  <c r="E96" i="21"/>
  <c r="D96" i="21"/>
  <c r="B96" i="21"/>
  <c r="AQ95" i="21"/>
  <c r="AO95" i="21"/>
  <c r="AN95" i="21"/>
  <c r="AP95" i="21" s="1"/>
  <c r="AL95" i="21"/>
  <c r="AJ95" i="21"/>
  <c r="AD95" i="21"/>
  <c r="AF95" i="21" s="1"/>
  <c r="Z95" i="21"/>
  <c r="X95" i="21"/>
  <c r="T95" i="21"/>
  <c r="R95" i="21"/>
  <c r="N95" i="21"/>
  <c r="L95" i="21"/>
  <c r="F95" i="21"/>
  <c r="H95" i="21" s="1"/>
  <c r="AQ94" i="21"/>
  <c r="AO94" i="21"/>
  <c r="AN94" i="21"/>
  <c r="AN96" i="21" s="1"/>
  <c r="AJ94" i="21"/>
  <c r="AL94" i="21" s="1"/>
  <c r="AD94" i="21"/>
  <c r="AF94" i="21" s="1"/>
  <c r="Z94" i="21"/>
  <c r="X94" i="21"/>
  <c r="R94" i="21"/>
  <c r="T94" i="21" s="1"/>
  <c r="L94" i="21"/>
  <c r="N94" i="21" s="1"/>
  <c r="F94" i="21"/>
  <c r="H94" i="21" s="1"/>
  <c r="AQ93" i="21"/>
  <c r="AQ96" i="21" s="1"/>
  <c r="AO93" i="21"/>
  <c r="AO96" i="21" s="1"/>
  <c r="AN93" i="21"/>
  <c r="AP93" i="21" s="1"/>
  <c r="AJ93" i="21"/>
  <c r="AL93" i="21" s="1"/>
  <c r="AF93" i="21"/>
  <c r="AD93" i="21"/>
  <c r="AD96" i="21" s="1"/>
  <c r="X93" i="21"/>
  <c r="X96" i="21" s="1"/>
  <c r="T93" i="21"/>
  <c r="R93" i="21"/>
  <c r="R96" i="21" s="1"/>
  <c r="N93" i="21"/>
  <c r="L93" i="21"/>
  <c r="L96" i="21" s="1"/>
  <c r="N96" i="21" s="1"/>
  <c r="H93" i="21"/>
  <c r="F93" i="21"/>
  <c r="F96" i="21" s="1"/>
  <c r="H96" i="21" s="1"/>
  <c r="AK91" i="21"/>
  <c r="AI91" i="21"/>
  <c r="AH91" i="21"/>
  <c r="AE91" i="21"/>
  <c r="AC91" i="21"/>
  <c r="AB91" i="21"/>
  <c r="Y91" i="21"/>
  <c r="W91" i="21"/>
  <c r="V91" i="21"/>
  <c r="S91" i="21"/>
  <c r="Q91" i="21"/>
  <c r="P91" i="21"/>
  <c r="M91" i="21"/>
  <c r="N91" i="21" s="1"/>
  <c r="K91" i="21"/>
  <c r="J91" i="21"/>
  <c r="H91" i="21"/>
  <c r="G91" i="21"/>
  <c r="F91" i="21"/>
  <c r="E91" i="21"/>
  <c r="D91" i="21"/>
  <c r="B91" i="21"/>
  <c r="AQ90" i="21"/>
  <c r="AR90" i="21" s="1"/>
  <c r="AP90" i="21"/>
  <c r="AO90" i="21"/>
  <c r="AN90" i="21"/>
  <c r="AJ90" i="21"/>
  <c r="AL90" i="21" s="1"/>
  <c r="AD90" i="21"/>
  <c r="AF90" i="21" s="1"/>
  <c r="X90" i="21"/>
  <c r="Z90" i="21" s="1"/>
  <c r="T90" i="21"/>
  <c r="R90" i="21"/>
  <c r="L90" i="21"/>
  <c r="N90" i="21" s="1"/>
  <c r="F90" i="21"/>
  <c r="H90" i="21" s="1"/>
  <c r="AQ89" i="21"/>
  <c r="AO89" i="21"/>
  <c r="AP89" i="21" s="1"/>
  <c r="AN89" i="21"/>
  <c r="AN91" i="21" s="1"/>
  <c r="AL89" i="21"/>
  <c r="AJ89" i="21"/>
  <c r="AD89" i="21"/>
  <c r="AF89" i="21" s="1"/>
  <c r="Z89" i="21"/>
  <c r="X89" i="21"/>
  <c r="T89" i="21"/>
  <c r="R89" i="21"/>
  <c r="N89" i="21"/>
  <c r="L89" i="21"/>
  <c r="H89" i="21"/>
  <c r="F89" i="21"/>
  <c r="AQ88" i="21"/>
  <c r="AQ91" i="21" s="1"/>
  <c r="AR91" i="21" s="1"/>
  <c r="AO88" i="21"/>
  <c r="AO91" i="21" s="1"/>
  <c r="AN88" i="21"/>
  <c r="AP88" i="21" s="1"/>
  <c r="AJ88" i="21"/>
  <c r="AL88" i="21" s="1"/>
  <c r="AD88" i="21"/>
  <c r="AD91" i="21" s="1"/>
  <c r="AF91" i="21" s="1"/>
  <c r="X88" i="21"/>
  <c r="X91" i="21" s="1"/>
  <c r="R88" i="21"/>
  <c r="T88" i="21" s="1"/>
  <c r="N88" i="21"/>
  <c r="L88" i="21"/>
  <c r="L91" i="21" s="1"/>
  <c r="F88" i="21"/>
  <c r="H88" i="21" s="1"/>
  <c r="AK86" i="21"/>
  <c r="AI86" i="21"/>
  <c r="AH86" i="21"/>
  <c r="AE86" i="21"/>
  <c r="AC86" i="21"/>
  <c r="AB86" i="21"/>
  <c r="Y86" i="21"/>
  <c r="W86" i="21"/>
  <c r="V86" i="21"/>
  <c r="S86" i="21"/>
  <c r="Q86" i="21"/>
  <c r="P86" i="21"/>
  <c r="M86" i="21"/>
  <c r="N86" i="21" s="1"/>
  <c r="L86" i="21"/>
  <c r="K86" i="21"/>
  <c r="J86" i="21"/>
  <c r="G86" i="21"/>
  <c r="E86" i="21"/>
  <c r="D86" i="21"/>
  <c r="B86" i="21"/>
  <c r="AQ85" i="21"/>
  <c r="AR85" i="21" s="1"/>
  <c r="AO85" i="21"/>
  <c r="AO86" i="21" s="1"/>
  <c r="AN85" i="21"/>
  <c r="AP85" i="21" s="1"/>
  <c r="AL85" i="21"/>
  <c r="AJ85" i="21"/>
  <c r="AF85" i="21"/>
  <c r="AD85" i="21"/>
  <c r="X85" i="21"/>
  <c r="Z85" i="21" s="1"/>
  <c r="T85" i="21"/>
  <c r="R85" i="21"/>
  <c r="N85" i="21"/>
  <c r="L85" i="21"/>
  <c r="H85" i="21"/>
  <c r="F85" i="21"/>
  <c r="AR84" i="21"/>
  <c r="AQ84" i="21"/>
  <c r="AP84" i="21"/>
  <c r="AO84" i="21"/>
  <c r="AN84" i="21"/>
  <c r="AJ84" i="21"/>
  <c r="AL84" i="21" s="1"/>
  <c r="AD84" i="21"/>
  <c r="AF84" i="21" s="1"/>
  <c r="X84" i="21"/>
  <c r="Z84" i="21" s="1"/>
  <c r="R84" i="21"/>
  <c r="T84" i="21" s="1"/>
  <c r="L84" i="21"/>
  <c r="N84" i="21" s="1"/>
  <c r="F84" i="21"/>
  <c r="H84" i="21" s="1"/>
  <c r="AQ83" i="21"/>
  <c r="AO83" i="21"/>
  <c r="AN83" i="21"/>
  <c r="AP83" i="21" s="1"/>
  <c r="AP86" i="21" s="1"/>
  <c r="AL83" i="21"/>
  <c r="AJ83" i="21"/>
  <c r="AJ86" i="21" s="1"/>
  <c r="AL86" i="21" s="1"/>
  <c r="AF83" i="21"/>
  <c r="AD83" i="21"/>
  <c r="AD86" i="21" s="1"/>
  <c r="Z83" i="21"/>
  <c r="X83" i="21"/>
  <c r="T83" i="21"/>
  <c r="R83" i="21"/>
  <c r="R86" i="21" s="1"/>
  <c r="T86" i="21" s="1"/>
  <c r="N83" i="21"/>
  <c r="L83" i="21"/>
  <c r="H83" i="21"/>
  <c r="F83" i="21"/>
  <c r="F86" i="21" s="1"/>
  <c r="AK81" i="21"/>
  <c r="AI81" i="21"/>
  <c r="AH81" i="21"/>
  <c r="AE81" i="21"/>
  <c r="AD81" i="21"/>
  <c r="AC81" i="21"/>
  <c r="AB81" i="21"/>
  <c r="Y81" i="21"/>
  <c r="Z81" i="21" s="1"/>
  <c r="W81" i="21"/>
  <c r="V81" i="21"/>
  <c r="S81" i="21"/>
  <c r="Q81" i="21"/>
  <c r="P81" i="21"/>
  <c r="M81" i="21"/>
  <c r="N81" i="21" s="1"/>
  <c r="K81" i="21"/>
  <c r="J81" i="21"/>
  <c r="G81" i="21"/>
  <c r="E81" i="21"/>
  <c r="D81" i="21"/>
  <c r="B81" i="21"/>
  <c r="AR80" i="21"/>
  <c r="AQ80" i="21"/>
  <c r="AP80" i="21"/>
  <c r="AO80" i="21"/>
  <c r="AN80" i="21"/>
  <c r="AJ80" i="21"/>
  <c r="AL80" i="21" s="1"/>
  <c r="AD80" i="21"/>
  <c r="AF80" i="21" s="1"/>
  <c r="X80" i="21"/>
  <c r="Z80" i="21" s="1"/>
  <c r="R80" i="21"/>
  <c r="T80" i="21" s="1"/>
  <c r="L80" i="21"/>
  <c r="N80" i="21" s="1"/>
  <c r="F80" i="21"/>
  <c r="H80" i="21" s="1"/>
  <c r="AQ79" i="21"/>
  <c r="AR79" i="21" s="1"/>
  <c r="AO79" i="21"/>
  <c r="AN79" i="21"/>
  <c r="AP79" i="21" s="1"/>
  <c r="AJ79" i="21"/>
  <c r="AL79" i="21" s="1"/>
  <c r="AF79" i="21"/>
  <c r="AD79" i="21"/>
  <c r="Z79" i="21"/>
  <c r="X79" i="21"/>
  <c r="T79" i="21"/>
  <c r="R79" i="21"/>
  <c r="N79" i="21"/>
  <c r="L79" i="21"/>
  <c r="H79" i="21"/>
  <c r="F79" i="21"/>
  <c r="AQ78" i="21"/>
  <c r="AO78" i="21"/>
  <c r="AO81" i="21" s="1"/>
  <c r="AN78" i="21"/>
  <c r="AN81" i="21" s="1"/>
  <c r="AJ78" i="21"/>
  <c r="AL78" i="21" s="1"/>
  <c r="AD78" i="21"/>
  <c r="AF78" i="21" s="1"/>
  <c r="X78" i="21"/>
  <c r="X81" i="21" s="1"/>
  <c r="R78" i="21"/>
  <c r="T78" i="21" s="1"/>
  <c r="L78" i="21"/>
  <c r="L81" i="21" s="1"/>
  <c r="F78" i="21"/>
  <c r="F81" i="21" s="1"/>
  <c r="AK76" i="21"/>
  <c r="AI76" i="21"/>
  <c r="AH76" i="21"/>
  <c r="AE76" i="21"/>
  <c r="AC76" i="21"/>
  <c r="AB76" i="21"/>
  <c r="Y76" i="21"/>
  <c r="W76" i="21"/>
  <c r="V76" i="21"/>
  <c r="S76" i="21"/>
  <c r="Q76" i="21"/>
  <c r="P76" i="21"/>
  <c r="M76" i="21"/>
  <c r="K76" i="21"/>
  <c r="J76" i="21"/>
  <c r="G76" i="21"/>
  <c r="E76" i="21"/>
  <c r="D76" i="21"/>
  <c r="B76" i="21"/>
  <c r="AQ75" i="21"/>
  <c r="AO75" i="21"/>
  <c r="AN75" i="21"/>
  <c r="AP75" i="21" s="1"/>
  <c r="AL75" i="21"/>
  <c r="AJ75" i="21"/>
  <c r="AD75" i="21"/>
  <c r="AF75" i="21" s="1"/>
  <c r="Z75" i="21"/>
  <c r="X75" i="21"/>
  <c r="T75" i="21"/>
  <c r="R75" i="21"/>
  <c r="N75" i="21"/>
  <c r="L75" i="21"/>
  <c r="H75" i="21"/>
  <c r="F75" i="21"/>
  <c r="AQ74" i="21"/>
  <c r="AO74" i="21"/>
  <c r="AN74" i="21"/>
  <c r="AN76" i="21" s="1"/>
  <c r="AJ74" i="21"/>
  <c r="AL74" i="21" s="1"/>
  <c r="AD74" i="21"/>
  <c r="AF74" i="21" s="1"/>
  <c r="X74" i="21"/>
  <c r="Z74" i="21" s="1"/>
  <c r="R74" i="21"/>
  <c r="T74" i="21" s="1"/>
  <c r="N74" i="21"/>
  <c r="L74" i="21"/>
  <c r="F74" i="21"/>
  <c r="H74" i="21" s="1"/>
  <c r="AQ73" i="21"/>
  <c r="AO73" i="21"/>
  <c r="AO76" i="21" s="1"/>
  <c r="AN73" i="21"/>
  <c r="AL73" i="21"/>
  <c r="AJ73" i="21"/>
  <c r="AJ76" i="21" s="1"/>
  <c r="AL76" i="21" s="1"/>
  <c r="AF73" i="21"/>
  <c r="AD73" i="21"/>
  <c r="AD76" i="21" s="1"/>
  <c r="X73" i="21"/>
  <c r="X76" i="21" s="1"/>
  <c r="T73" i="21"/>
  <c r="R73" i="21"/>
  <c r="R76" i="21" s="1"/>
  <c r="L73" i="21"/>
  <c r="L76" i="21" s="1"/>
  <c r="H73" i="21"/>
  <c r="F73" i="21"/>
  <c r="F76" i="21" s="1"/>
  <c r="AK71" i="21"/>
  <c r="AI71" i="21"/>
  <c r="AH71" i="21"/>
  <c r="AE71" i="21"/>
  <c r="AC71" i="21"/>
  <c r="AB71" i="21"/>
  <c r="Y71" i="21"/>
  <c r="W71" i="21"/>
  <c r="V71" i="21"/>
  <c r="S71" i="21"/>
  <c r="Q71" i="21"/>
  <c r="P71" i="21"/>
  <c r="M71" i="21"/>
  <c r="K71" i="21"/>
  <c r="J71" i="21"/>
  <c r="G71" i="21"/>
  <c r="F71" i="21"/>
  <c r="E71" i="21"/>
  <c r="D71" i="21"/>
  <c r="B71" i="21"/>
  <c r="AQ70" i="21"/>
  <c r="AR70" i="21" s="1"/>
  <c r="AO70" i="21"/>
  <c r="AN70" i="21"/>
  <c r="AP70" i="21" s="1"/>
  <c r="AJ70" i="21"/>
  <c r="AL70" i="21" s="1"/>
  <c r="AD70" i="21"/>
  <c r="AF70" i="21" s="1"/>
  <c r="X70" i="21"/>
  <c r="Z70" i="21" s="1"/>
  <c r="R70" i="21"/>
  <c r="T70" i="21" s="1"/>
  <c r="L70" i="21"/>
  <c r="N70" i="21" s="1"/>
  <c r="F70" i="21"/>
  <c r="H70" i="21" s="1"/>
  <c r="AQ69" i="21"/>
  <c r="AO69" i="21"/>
  <c r="AP69" i="21" s="1"/>
  <c r="AN69" i="21"/>
  <c r="AL69" i="21"/>
  <c r="AJ69" i="21"/>
  <c r="AD69" i="21"/>
  <c r="AF69" i="21" s="1"/>
  <c r="X69" i="21"/>
  <c r="Z69" i="21" s="1"/>
  <c r="R69" i="21"/>
  <c r="T69" i="21" s="1"/>
  <c r="N69" i="21"/>
  <c r="L69" i="21"/>
  <c r="H69" i="21"/>
  <c r="F69" i="21"/>
  <c r="AQ68" i="21"/>
  <c r="AQ71" i="21" s="1"/>
  <c r="AO68" i="21"/>
  <c r="AO71" i="21" s="1"/>
  <c r="AN68" i="21"/>
  <c r="AJ68" i="21"/>
  <c r="AL68" i="21" s="1"/>
  <c r="AD68" i="21"/>
  <c r="AD71" i="21" s="1"/>
  <c r="AF71" i="21" s="1"/>
  <c r="X68" i="21"/>
  <c r="X71" i="21" s="1"/>
  <c r="R68" i="21"/>
  <c r="T68" i="21" s="1"/>
  <c r="F68" i="21"/>
  <c r="H68" i="21" s="1"/>
  <c r="AK66" i="21"/>
  <c r="AH66" i="21"/>
  <c r="AE66" i="21"/>
  <c r="AC66" i="21"/>
  <c r="AB66" i="21"/>
  <c r="Y66" i="21"/>
  <c r="W66" i="21"/>
  <c r="V66" i="21"/>
  <c r="S66" i="21"/>
  <c r="Q66" i="21"/>
  <c r="P66" i="21"/>
  <c r="M66" i="21"/>
  <c r="K66" i="21"/>
  <c r="J66" i="21"/>
  <c r="G66" i="21"/>
  <c r="E66" i="21"/>
  <c r="D66" i="21"/>
  <c r="B66" i="21"/>
  <c r="AQ65" i="21"/>
  <c r="AR65" i="21" s="1"/>
  <c r="AO65" i="21"/>
  <c r="AN65" i="21"/>
  <c r="AP65" i="21" s="1"/>
  <c r="AJ65" i="21"/>
  <c r="AL65" i="21" s="1"/>
  <c r="AD65" i="21"/>
  <c r="AF65" i="21" s="1"/>
  <c r="Z65" i="21"/>
  <c r="X65" i="21"/>
  <c r="R65" i="21"/>
  <c r="T65" i="21" s="1"/>
  <c r="N65" i="21"/>
  <c r="L65" i="21"/>
  <c r="F65" i="21"/>
  <c r="AQ64" i="21"/>
  <c r="AO64" i="21"/>
  <c r="AN64" i="21"/>
  <c r="AJ64" i="21"/>
  <c r="AL64" i="21" s="1"/>
  <c r="AD64" i="21"/>
  <c r="AF64" i="21" s="1"/>
  <c r="X64" i="21"/>
  <c r="Z64" i="21" s="1"/>
  <c r="R64" i="21"/>
  <c r="T64" i="21" s="1"/>
  <c r="N64" i="21"/>
  <c r="L64" i="21"/>
  <c r="H64" i="21"/>
  <c r="F64" i="21"/>
  <c r="AQ63" i="21"/>
  <c r="AO63" i="21"/>
  <c r="AN63" i="21"/>
  <c r="AJ63" i="21"/>
  <c r="AJ66" i="21" s="1"/>
  <c r="AL66" i="21" s="1"/>
  <c r="AD63" i="21"/>
  <c r="AD66" i="21" s="1"/>
  <c r="X63" i="21"/>
  <c r="Z63" i="21" s="1"/>
  <c r="T63" i="21"/>
  <c r="R63" i="21"/>
  <c r="R66" i="21" s="1"/>
  <c r="L63" i="21"/>
  <c r="N63" i="21" s="1"/>
  <c r="H63" i="21"/>
  <c r="F63" i="21"/>
  <c r="AK61" i="21"/>
  <c r="AI61" i="21"/>
  <c r="AH61" i="21"/>
  <c r="AE61" i="21"/>
  <c r="AC61" i="21"/>
  <c r="AB61" i="21"/>
  <c r="Y61" i="21"/>
  <c r="W61" i="21"/>
  <c r="V61" i="21"/>
  <c r="S61" i="21"/>
  <c r="Q61" i="21"/>
  <c r="P61" i="21"/>
  <c r="M61" i="21"/>
  <c r="K61" i="21"/>
  <c r="J61" i="21"/>
  <c r="G61" i="21"/>
  <c r="E61" i="21"/>
  <c r="D61" i="21"/>
  <c r="B61" i="21"/>
  <c r="AQ60" i="21"/>
  <c r="AO60" i="21"/>
  <c r="AN60" i="21"/>
  <c r="AL60" i="21"/>
  <c r="AJ60" i="21"/>
  <c r="AF60" i="21"/>
  <c r="AD60" i="21"/>
  <c r="X60" i="21"/>
  <c r="Z60" i="21" s="1"/>
  <c r="R60" i="21"/>
  <c r="T60" i="21" s="1"/>
  <c r="L60" i="21"/>
  <c r="L61" i="21" s="1"/>
  <c r="F60" i="21"/>
  <c r="H60" i="21" s="1"/>
  <c r="AQ59" i="21"/>
  <c r="AO59" i="21"/>
  <c r="AN59" i="21"/>
  <c r="AJ59" i="21"/>
  <c r="AL59" i="21" s="1"/>
  <c r="AD59" i="21"/>
  <c r="AF59" i="21" s="1"/>
  <c r="X59" i="21"/>
  <c r="R59" i="21"/>
  <c r="T59" i="21" s="1"/>
  <c r="L59" i="21"/>
  <c r="N59" i="21" s="1"/>
  <c r="F59" i="21"/>
  <c r="H59" i="21" s="1"/>
  <c r="AQ58" i="21"/>
  <c r="AO58" i="21"/>
  <c r="AN58" i="21"/>
  <c r="AL58" i="21"/>
  <c r="AJ58" i="21"/>
  <c r="AJ61" i="21" s="1"/>
  <c r="AF58" i="21"/>
  <c r="AD58" i="21"/>
  <c r="X58" i="21"/>
  <c r="Z58" i="21" s="1"/>
  <c r="R58" i="21"/>
  <c r="L58" i="21"/>
  <c r="N58" i="21" s="1"/>
  <c r="H58" i="21"/>
  <c r="F58" i="21"/>
  <c r="AK56" i="21"/>
  <c r="AI56" i="21"/>
  <c r="AH56" i="21"/>
  <c r="AE56" i="21"/>
  <c r="AF56" i="21" s="1"/>
  <c r="AD56" i="21"/>
  <c r="AC56" i="21"/>
  <c r="AB56" i="21"/>
  <c r="Y56" i="21"/>
  <c r="W56" i="21"/>
  <c r="V56" i="21"/>
  <c r="S56" i="21"/>
  <c r="Q56" i="21"/>
  <c r="P56" i="21"/>
  <c r="M56" i="21"/>
  <c r="K56" i="21"/>
  <c r="J56" i="21"/>
  <c r="G56" i="21"/>
  <c r="E56" i="21"/>
  <c r="D56" i="21"/>
  <c r="B56" i="21"/>
  <c r="AR55" i="21"/>
  <c r="AQ55" i="21"/>
  <c r="AP55" i="21"/>
  <c r="AO55" i="21"/>
  <c r="AN55" i="21"/>
  <c r="AL55" i="21"/>
  <c r="AJ55" i="21"/>
  <c r="AD55" i="21"/>
  <c r="AF55" i="21" s="1"/>
  <c r="X55" i="21"/>
  <c r="R55" i="21"/>
  <c r="T55" i="21" s="1"/>
  <c r="L55" i="21"/>
  <c r="N55" i="21" s="1"/>
  <c r="F55" i="21"/>
  <c r="H55" i="21" s="1"/>
  <c r="AQ54" i="21"/>
  <c r="AO54" i="21"/>
  <c r="AN54" i="21"/>
  <c r="AL54" i="21"/>
  <c r="AJ54" i="21"/>
  <c r="AF54" i="21"/>
  <c r="AD54" i="21"/>
  <c r="Z54" i="21"/>
  <c r="X54" i="21"/>
  <c r="R54" i="21"/>
  <c r="T54" i="21" s="1"/>
  <c r="N54" i="21"/>
  <c r="L54" i="21"/>
  <c r="F54" i="21"/>
  <c r="H54" i="21" s="1"/>
  <c r="AQ53" i="21"/>
  <c r="AQ56" i="21" s="1"/>
  <c r="AO53" i="21"/>
  <c r="AO56" i="21" s="1"/>
  <c r="AN53" i="21"/>
  <c r="AJ53" i="21"/>
  <c r="AL53" i="21" s="1"/>
  <c r="AF53" i="21"/>
  <c r="AD53" i="21"/>
  <c r="X53" i="21"/>
  <c r="Z53" i="21" s="1"/>
  <c r="R53" i="21"/>
  <c r="R56" i="21" s="1"/>
  <c r="L53" i="21"/>
  <c r="L56" i="21" s="1"/>
  <c r="F53" i="21"/>
  <c r="H53" i="21" s="1"/>
  <c r="AK51" i="21"/>
  <c r="AI51" i="21"/>
  <c r="AH51" i="21"/>
  <c r="AE51" i="21"/>
  <c r="AC51" i="21"/>
  <c r="AB51" i="21"/>
  <c r="Y51" i="21"/>
  <c r="W51" i="21"/>
  <c r="V51" i="21"/>
  <c r="S51" i="21"/>
  <c r="Q51" i="21"/>
  <c r="P51" i="21"/>
  <c r="M51" i="21"/>
  <c r="K51" i="21"/>
  <c r="J51" i="21"/>
  <c r="G51" i="21"/>
  <c r="E51" i="21"/>
  <c r="D51" i="21"/>
  <c r="B51" i="21"/>
  <c r="AQ50" i="21"/>
  <c r="AR50" i="21" s="1"/>
  <c r="AP50" i="21"/>
  <c r="AO50" i="21"/>
  <c r="AN50" i="21"/>
  <c r="AL50" i="21"/>
  <c r="AJ50" i="21"/>
  <c r="AF50" i="21"/>
  <c r="AD50" i="21"/>
  <c r="Z50" i="21"/>
  <c r="X50" i="21"/>
  <c r="T50" i="21"/>
  <c r="R50" i="21"/>
  <c r="L50" i="21"/>
  <c r="N50" i="21" s="1"/>
  <c r="F50" i="21"/>
  <c r="H50" i="21" s="1"/>
  <c r="AQ49" i="21"/>
  <c r="AP49" i="21"/>
  <c r="AR49" i="21" s="1"/>
  <c r="AO49" i="21"/>
  <c r="AN49" i="21"/>
  <c r="AJ49" i="21"/>
  <c r="AL49" i="21" s="1"/>
  <c r="AD49" i="21"/>
  <c r="AF49" i="21" s="1"/>
  <c r="Z49" i="21"/>
  <c r="X49" i="21"/>
  <c r="T49" i="21"/>
  <c r="R49" i="21"/>
  <c r="L49" i="21"/>
  <c r="N49" i="21" s="1"/>
  <c r="F49" i="21"/>
  <c r="AQ48" i="21"/>
  <c r="AO48" i="21"/>
  <c r="AO51" i="21" s="1"/>
  <c r="AN48" i="21"/>
  <c r="AJ48" i="21"/>
  <c r="AL48" i="21" s="1"/>
  <c r="AD48" i="21"/>
  <c r="AD51" i="21" s="1"/>
  <c r="Z48" i="21"/>
  <c r="X48" i="21"/>
  <c r="X51" i="21" s="1"/>
  <c r="R48" i="21"/>
  <c r="R51" i="21" s="1"/>
  <c r="L48" i="21"/>
  <c r="L51" i="21" s="1"/>
  <c r="H48" i="21"/>
  <c r="AI46" i="21"/>
  <c r="AH46" i="21"/>
  <c r="AC46" i="21"/>
  <c r="AB46" i="21"/>
  <c r="X46" i="21"/>
  <c r="W46" i="21"/>
  <c r="V46" i="21"/>
  <c r="Q46" i="21"/>
  <c r="P46" i="21"/>
  <c r="L46" i="21"/>
  <c r="K46" i="21"/>
  <c r="J46" i="21"/>
  <c r="E46" i="21"/>
  <c r="D46" i="21"/>
  <c r="B46" i="21"/>
  <c r="AQ45" i="21"/>
  <c r="AR45" i="21" s="1"/>
  <c r="AO45" i="21"/>
  <c r="AN45" i="21"/>
  <c r="AP45" i="21" s="1"/>
  <c r="AJ45" i="21"/>
  <c r="AL45" i="21" s="1"/>
  <c r="AD45" i="21"/>
  <c r="AF45" i="21" s="1"/>
  <c r="X45" i="21"/>
  <c r="Z45" i="21" s="1"/>
  <c r="T45" i="21"/>
  <c r="R45" i="21"/>
  <c r="N45" i="21"/>
  <c r="L45" i="21"/>
  <c r="F45" i="21"/>
  <c r="H45" i="21" s="1"/>
  <c r="AQ44" i="21"/>
  <c r="AO44" i="21"/>
  <c r="AN44" i="21"/>
  <c r="AP44" i="21" s="1"/>
  <c r="AJ44" i="21"/>
  <c r="AL44" i="21" s="1"/>
  <c r="AD44" i="21"/>
  <c r="AF44" i="21" s="1"/>
  <c r="X44" i="21"/>
  <c r="Z44" i="21" s="1"/>
  <c r="T44" i="21"/>
  <c r="R44" i="21"/>
  <c r="N44" i="21"/>
  <c r="L44" i="21"/>
  <c r="H44" i="21"/>
  <c r="F44" i="21"/>
  <c r="AQ43" i="21"/>
  <c r="AO43" i="21"/>
  <c r="AO46" i="21" s="1"/>
  <c r="AN43" i="21"/>
  <c r="AP43" i="21" s="1"/>
  <c r="AJ43" i="21"/>
  <c r="AL43" i="21" s="1"/>
  <c r="AD43" i="21"/>
  <c r="AD46" i="21" s="1"/>
  <c r="X43" i="21"/>
  <c r="Z43" i="21" s="1"/>
  <c r="R43" i="21"/>
  <c r="T43" i="21" s="1"/>
  <c r="N43" i="21"/>
  <c r="L43" i="21"/>
  <c r="H43" i="21"/>
  <c r="F43" i="21"/>
  <c r="F46" i="21" s="1"/>
  <c r="AK41" i="21"/>
  <c r="AI41" i="21"/>
  <c r="AH41" i="21"/>
  <c r="AE41" i="21"/>
  <c r="AC41" i="21"/>
  <c r="AB41" i="21"/>
  <c r="Y41" i="21"/>
  <c r="W41" i="21"/>
  <c r="V41" i="21"/>
  <c r="S41" i="21"/>
  <c r="Q41" i="21"/>
  <c r="P41" i="21"/>
  <c r="M41" i="21"/>
  <c r="N41" i="21" s="1"/>
  <c r="L41" i="21"/>
  <c r="K41" i="21"/>
  <c r="J41" i="21"/>
  <c r="G41" i="21"/>
  <c r="E41" i="21"/>
  <c r="D41" i="21"/>
  <c r="B41" i="21"/>
  <c r="AQ40" i="21"/>
  <c r="AO40" i="21"/>
  <c r="AP40" i="21" s="1"/>
  <c r="AN40" i="21"/>
  <c r="AJ40" i="21"/>
  <c r="AL40" i="21" s="1"/>
  <c r="AD40" i="21"/>
  <c r="AF40" i="21" s="1"/>
  <c r="X40" i="21"/>
  <c r="Z40" i="21" s="1"/>
  <c r="T40" i="21"/>
  <c r="R40" i="21"/>
  <c r="N40" i="21"/>
  <c r="L40" i="21"/>
  <c r="H40" i="21"/>
  <c r="F40" i="21"/>
  <c r="AQ39" i="21"/>
  <c r="AO39" i="21"/>
  <c r="AN39" i="21"/>
  <c r="AJ39" i="21"/>
  <c r="AL39" i="21" s="1"/>
  <c r="AD39" i="21"/>
  <c r="AF39" i="21" s="1"/>
  <c r="X39" i="21"/>
  <c r="Z39" i="21" s="1"/>
  <c r="T39" i="21"/>
  <c r="R39" i="21"/>
  <c r="L39" i="21"/>
  <c r="N39" i="21" s="1"/>
  <c r="H39" i="21"/>
  <c r="F39" i="21"/>
  <c r="AQ38" i="21"/>
  <c r="AO38" i="21"/>
  <c r="AO41" i="21" s="1"/>
  <c r="AN38" i="21"/>
  <c r="AJ38" i="21"/>
  <c r="AJ41" i="21" s="1"/>
  <c r="AL41" i="21" s="1"/>
  <c r="AD38" i="21"/>
  <c r="AF38" i="21" s="1"/>
  <c r="X38" i="21"/>
  <c r="X41" i="21" s="1"/>
  <c r="T38" i="21"/>
  <c r="R38" i="21"/>
  <c r="R41" i="21" s="1"/>
  <c r="N38" i="21"/>
  <c r="L38" i="21"/>
  <c r="F38" i="21"/>
  <c r="F41" i="21" s="1"/>
  <c r="AK36" i="21"/>
  <c r="AI36" i="21"/>
  <c r="AH36" i="21"/>
  <c r="AF36" i="21"/>
  <c r="AE36" i="21"/>
  <c r="AD36" i="21"/>
  <c r="AC36" i="21"/>
  <c r="AB36" i="21"/>
  <c r="Y36" i="21"/>
  <c r="Z36" i="21" s="1"/>
  <c r="W36" i="21"/>
  <c r="V36" i="21"/>
  <c r="S36" i="21"/>
  <c r="Q36" i="21"/>
  <c r="P36" i="21"/>
  <c r="M36" i="21"/>
  <c r="K36" i="21"/>
  <c r="J36" i="21"/>
  <c r="G36" i="21"/>
  <c r="H36" i="21" s="1"/>
  <c r="E36" i="21"/>
  <c r="D36" i="21"/>
  <c r="B36" i="21"/>
  <c r="AQ35" i="21"/>
  <c r="AO35" i="21"/>
  <c r="AN35" i="21"/>
  <c r="AP35" i="21" s="1"/>
  <c r="AR35" i="21" s="1"/>
  <c r="AL35" i="21"/>
  <c r="AJ35" i="21"/>
  <c r="AD35" i="21"/>
  <c r="AF35" i="21" s="1"/>
  <c r="X35" i="21"/>
  <c r="X36" i="21" s="1"/>
  <c r="R35" i="21"/>
  <c r="T35" i="21" s="1"/>
  <c r="N35" i="21"/>
  <c r="L35" i="21"/>
  <c r="F35" i="21"/>
  <c r="H35" i="21" s="1"/>
  <c r="AQ34" i="21"/>
  <c r="AO34" i="21"/>
  <c r="AN34" i="21"/>
  <c r="AN36" i="21" s="1"/>
  <c r="AL34" i="21"/>
  <c r="AJ34" i="21"/>
  <c r="AF34" i="21"/>
  <c r="AD34" i="21"/>
  <c r="X34" i="21"/>
  <c r="Z34" i="21" s="1"/>
  <c r="R34" i="21"/>
  <c r="T34" i="21" s="1"/>
  <c r="N34" i="21"/>
  <c r="L34" i="21"/>
  <c r="F34" i="21"/>
  <c r="H34" i="21" s="1"/>
  <c r="AR33" i="21"/>
  <c r="AQ33" i="21"/>
  <c r="AQ36" i="21" s="1"/>
  <c r="AP33" i="21"/>
  <c r="AO33" i="21"/>
  <c r="AO36" i="21" s="1"/>
  <c r="AN33" i="21"/>
  <c r="AJ33" i="21"/>
  <c r="AL33" i="21" s="1"/>
  <c r="AF33" i="21"/>
  <c r="AD33" i="21"/>
  <c r="X33" i="21"/>
  <c r="Z33" i="21" s="1"/>
  <c r="R33" i="21"/>
  <c r="R36" i="21" s="1"/>
  <c r="L33" i="21"/>
  <c r="L36" i="21" s="1"/>
  <c r="N36" i="21" s="1"/>
  <c r="H33" i="21"/>
  <c r="F33" i="21"/>
  <c r="F36" i="21" s="1"/>
  <c r="AK31" i="21"/>
  <c r="AL31" i="21" s="1"/>
  <c r="AJ31" i="21"/>
  <c r="AI31" i="21"/>
  <c r="AH31" i="21"/>
  <c r="AE31" i="21"/>
  <c r="AC31" i="21"/>
  <c r="AB31" i="21"/>
  <c r="Y31" i="21"/>
  <c r="W31" i="21"/>
  <c r="V31" i="21"/>
  <c r="S31" i="21"/>
  <c r="T31" i="21" s="1"/>
  <c r="Q31" i="21"/>
  <c r="P31" i="21"/>
  <c r="M31" i="21"/>
  <c r="K31" i="21"/>
  <c r="J31" i="21"/>
  <c r="G31" i="21"/>
  <c r="H31" i="21" s="1"/>
  <c r="E31" i="21"/>
  <c r="D31" i="21"/>
  <c r="B31" i="21"/>
  <c r="AQ30" i="21"/>
  <c r="AR30" i="21" s="1"/>
  <c r="AP30" i="21"/>
  <c r="AO30" i="21"/>
  <c r="AN30" i="21"/>
  <c r="AL30" i="21"/>
  <c r="AJ30" i="21"/>
  <c r="AF30" i="21"/>
  <c r="AD30" i="21"/>
  <c r="Z30" i="21"/>
  <c r="X30" i="21"/>
  <c r="T30" i="21"/>
  <c r="R30" i="21"/>
  <c r="L30" i="21"/>
  <c r="N30" i="21" s="1"/>
  <c r="F30" i="21"/>
  <c r="H30" i="21" s="1"/>
  <c r="AQ29" i="21"/>
  <c r="AP29" i="21"/>
  <c r="AO29" i="21"/>
  <c r="AN29" i="21"/>
  <c r="AN31" i="21" s="1"/>
  <c r="AJ29" i="21"/>
  <c r="AL29" i="21" s="1"/>
  <c r="AD29" i="21"/>
  <c r="AF29" i="21" s="1"/>
  <c r="Z29" i="21"/>
  <c r="X29" i="21"/>
  <c r="T29" i="21"/>
  <c r="R29" i="21"/>
  <c r="L29" i="21"/>
  <c r="N29" i="21" s="1"/>
  <c r="F29" i="21"/>
  <c r="F31" i="21" s="1"/>
  <c r="AQ28" i="21"/>
  <c r="AR28" i="21" s="1"/>
  <c r="AO28" i="21"/>
  <c r="AO31" i="21" s="1"/>
  <c r="AN28" i="21"/>
  <c r="AP28" i="21" s="1"/>
  <c r="AP31" i="21" s="1"/>
  <c r="AJ28" i="21"/>
  <c r="AL28" i="21" s="1"/>
  <c r="AD28" i="21"/>
  <c r="AD31" i="21" s="1"/>
  <c r="Z28" i="21"/>
  <c r="X28" i="21"/>
  <c r="X31" i="21" s="1"/>
  <c r="T28" i="21"/>
  <c r="R28" i="21"/>
  <c r="R31" i="21" s="1"/>
  <c r="N28" i="21"/>
  <c r="L28" i="21"/>
  <c r="L31" i="21" s="1"/>
  <c r="F28" i="21"/>
  <c r="H28" i="21" s="1"/>
  <c r="AK26" i="21"/>
  <c r="AL26" i="21" s="1"/>
  <c r="AI26" i="21"/>
  <c r="AH26" i="21"/>
  <c r="AE26" i="21"/>
  <c r="AC26" i="21"/>
  <c r="AB26" i="21"/>
  <c r="Y26" i="21"/>
  <c r="Z26" i="21" s="1"/>
  <c r="X26" i="21"/>
  <c r="W26" i="21"/>
  <c r="V26" i="21"/>
  <c r="S26" i="21"/>
  <c r="Q26" i="21"/>
  <c r="P26" i="21"/>
  <c r="M26" i="21"/>
  <c r="K26" i="21"/>
  <c r="J26" i="21"/>
  <c r="G26" i="21"/>
  <c r="E26" i="21"/>
  <c r="D26" i="21"/>
  <c r="B26" i="21"/>
  <c r="AQ25" i="21"/>
  <c r="AO25" i="21"/>
  <c r="AN25" i="21"/>
  <c r="AP25" i="21" s="1"/>
  <c r="AR25" i="21" s="1"/>
  <c r="AJ25" i="21"/>
  <c r="AL25" i="21" s="1"/>
  <c r="AD25" i="21"/>
  <c r="AF25" i="21" s="1"/>
  <c r="X25" i="21"/>
  <c r="Z25" i="21" s="1"/>
  <c r="T25" i="21"/>
  <c r="R25" i="21"/>
  <c r="L25" i="21"/>
  <c r="N25" i="21" s="1"/>
  <c r="F25" i="21"/>
  <c r="F26" i="21" s="1"/>
  <c r="AQ24" i="21"/>
  <c r="AR24" i="21" s="1"/>
  <c r="AO24" i="21"/>
  <c r="AN24" i="21"/>
  <c r="AP24" i="21" s="1"/>
  <c r="AJ24" i="21"/>
  <c r="AL24" i="21" s="1"/>
  <c r="AD24" i="21"/>
  <c r="AF24" i="21" s="1"/>
  <c r="X24" i="21"/>
  <c r="Z24" i="21" s="1"/>
  <c r="T24" i="21"/>
  <c r="R24" i="21"/>
  <c r="N24" i="21"/>
  <c r="L24" i="21"/>
  <c r="H24" i="21"/>
  <c r="F24" i="21"/>
  <c r="AQ23" i="21"/>
  <c r="AO23" i="21"/>
  <c r="AO26" i="21" s="1"/>
  <c r="AN23" i="21"/>
  <c r="AJ23" i="21"/>
  <c r="AJ26" i="21" s="1"/>
  <c r="AD23" i="21"/>
  <c r="AD26" i="21" s="1"/>
  <c r="X23" i="21"/>
  <c r="Z23" i="21" s="1"/>
  <c r="R23" i="21"/>
  <c r="T23" i="21" s="1"/>
  <c r="L23" i="21"/>
  <c r="L26" i="21" s="1"/>
  <c r="H23" i="21"/>
  <c r="F23" i="21"/>
  <c r="AK21" i="21"/>
  <c r="AI21" i="21"/>
  <c r="AH21" i="21"/>
  <c r="AE21" i="21"/>
  <c r="AC21" i="21"/>
  <c r="AB21" i="21"/>
  <c r="Y21" i="21"/>
  <c r="W21" i="21"/>
  <c r="V21" i="21"/>
  <c r="S21" i="21"/>
  <c r="Q21" i="21"/>
  <c r="P21" i="21"/>
  <c r="M21" i="21"/>
  <c r="K21" i="21"/>
  <c r="J21" i="21"/>
  <c r="G21" i="21"/>
  <c r="E21" i="21"/>
  <c r="D21" i="21"/>
  <c r="B21" i="21"/>
  <c r="AQ20" i="21"/>
  <c r="AO20" i="21"/>
  <c r="AP20" i="21" s="1"/>
  <c r="AN20" i="21"/>
  <c r="AL20" i="21"/>
  <c r="AJ20" i="21"/>
  <c r="AD20" i="21"/>
  <c r="AF20" i="21" s="1"/>
  <c r="X20" i="21"/>
  <c r="Z20" i="21" s="1"/>
  <c r="R20" i="21"/>
  <c r="T20" i="21" s="1"/>
  <c r="N20" i="21"/>
  <c r="L20" i="21"/>
  <c r="H20" i="21"/>
  <c r="F20" i="21"/>
  <c r="AQ19" i="21"/>
  <c r="AO19" i="21"/>
  <c r="AN19" i="21"/>
  <c r="AL19" i="21"/>
  <c r="AJ19" i="21"/>
  <c r="AD19" i="21"/>
  <c r="AF19" i="21" s="1"/>
  <c r="X19" i="21"/>
  <c r="Z19" i="21" s="1"/>
  <c r="T19" i="21"/>
  <c r="L19" i="21"/>
  <c r="N19" i="21" s="1"/>
  <c r="F19" i="21"/>
  <c r="H19" i="21" s="1"/>
  <c r="AQ18" i="21"/>
  <c r="AO18" i="21"/>
  <c r="AN18" i="21"/>
  <c r="AJ18" i="21"/>
  <c r="AJ21" i="21" s="1"/>
  <c r="AD18" i="21"/>
  <c r="AF18" i="21" s="1"/>
  <c r="X18" i="21"/>
  <c r="R18" i="21"/>
  <c r="T18" i="21" s="1"/>
  <c r="L18" i="21"/>
  <c r="N18" i="21" s="1"/>
  <c r="F18" i="21"/>
  <c r="AK16" i="21"/>
  <c r="AI16" i="21"/>
  <c r="AH16" i="21"/>
  <c r="AE16" i="21"/>
  <c r="AC16" i="21"/>
  <c r="AB16" i="21"/>
  <c r="Y16" i="21"/>
  <c r="Z16" i="21" s="1"/>
  <c r="W16" i="21"/>
  <c r="V16" i="21"/>
  <c r="S16" i="21"/>
  <c r="Q16" i="21"/>
  <c r="P16" i="21"/>
  <c r="M16" i="21"/>
  <c r="K16" i="21"/>
  <c r="J16" i="21"/>
  <c r="G16" i="21"/>
  <c r="E16" i="21"/>
  <c r="D16" i="21"/>
  <c r="B16" i="21"/>
  <c r="AQ15" i="21"/>
  <c r="AO15" i="21"/>
  <c r="AN15" i="21"/>
  <c r="AP15" i="21" s="1"/>
  <c r="AR15" i="21" s="1"/>
  <c r="AL15" i="21"/>
  <c r="AJ15" i="21"/>
  <c r="AD15" i="21"/>
  <c r="AF15" i="21" s="1"/>
  <c r="X15" i="21"/>
  <c r="X16" i="21" s="1"/>
  <c r="R15" i="21"/>
  <c r="T15" i="21" s="1"/>
  <c r="L15" i="21"/>
  <c r="N15" i="21" s="1"/>
  <c r="F15" i="21"/>
  <c r="H15" i="21" s="1"/>
  <c r="AQ14" i="21"/>
  <c r="AO14" i="21"/>
  <c r="AN14" i="21"/>
  <c r="AN16" i="21" s="1"/>
  <c r="AL14" i="21"/>
  <c r="AJ14" i="21"/>
  <c r="AF14" i="21"/>
  <c r="AD14" i="21"/>
  <c r="X14" i="21"/>
  <c r="Z14" i="21" s="1"/>
  <c r="R14" i="21"/>
  <c r="T14" i="21" s="1"/>
  <c r="N14" i="21"/>
  <c r="L14" i="21"/>
  <c r="F14" i="21"/>
  <c r="H14" i="21" s="1"/>
  <c r="AQ13" i="21"/>
  <c r="AQ16" i="21" s="1"/>
  <c r="AR16" i="21" s="1"/>
  <c r="AO13" i="21"/>
  <c r="AO16" i="21" s="1"/>
  <c r="AN13" i="21"/>
  <c r="AJ13" i="21"/>
  <c r="AL13" i="21" s="1"/>
  <c r="AF13" i="21"/>
  <c r="AD13" i="21"/>
  <c r="AD16" i="21" s="1"/>
  <c r="X13" i="21"/>
  <c r="Z13" i="21" s="1"/>
  <c r="R13" i="21"/>
  <c r="R16" i="21" s="1"/>
  <c r="L13" i="21"/>
  <c r="L16" i="21" s="1"/>
  <c r="F13" i="21"/>
  <c r="H13" i="21" s="1"/>
  <c r="AK11" i="21"/>
  <c r="AL11" i="21" s="1"/>
  <c r="AJ11" i="21"/>
  <c r="AI11" i="21"/>
  <c r="AH11" i="21"/>
  <c r="AE11" i="21"/>
  <c r="AF11" i="21" s="1"/>
  <c r="AC11" i="21"/>
  <c r="AB11" i="21"/>
  <c r="Y11" i="21"/>
  <c r="W11" i="21"/>
  <c r="V11" i="21"/>
  <c r="S11" i="21"/>
  <c r="T11" i="21" s="1"/>
  <c r="Q11" i="21"/>
  <c r="P11" i="21"/>
  <c r="M11" i="21"/>
  <c r="K11" i="21"/>
  <c r="J11" i="21"/>
  <c r="G11" i="21"/>
  <c r="E11" i="21"/>
  <c r="D11" i="21"/>
  <c r="B11" i="21"/>
  <c r="AQ10" i="21"/>
  <c r="AR10" i="21" s="1"/>
  <c r="AP10" i="21"/>
  <c r="AO10" i="21"/>
  <c r="AN10" i="21"/>
  <c r="AL10" i="21"/>
  <c r="AJ10" i="21"/>
  <c r="AF10" i="21"/>
  <c r="AD10" i="21"/>
  <c r="Z10" i="21"/>
  <c r="X10" i="21"/>
  <c r="R10" i="21"/>
  <c r="T10" i="21" s="1"/>
  <c r="L10" i="21"/>
  <c r="N10" i="21" s="1"/>
  <c r="H10" i="21"/>
  <c r="F10" i="21"/>
  <c r="AQ9" i="21"/>
  <c r="AR9" i="21" s="1"/>
  <c r="AP9" i="21"/>
  <c r="AO9" i="21"/>
  <c r="AN9" i="21"/>
  <c r="AL9" i="21"/>
  <c r="AJ9" i="21"/>
  <c r="AD9" i="21"/>
  <c r="AF9" i="21" s="1"/>
  <c r="Z9" i="21"/>
  <c r="X9" i="21"/>
  <c r="T9" i="21"/>
  <c r="R9" i="21"/>
  <c r="L9" i="21"/>
  <c r="N9" i="21" s="1"/>
  <c r="F9" i="21"/>
  <c r="F11" i="21" s="1"/>
  <c r="AQ8" i="21"/>
  <c r="AO8" i="21"/>
  <c r="AO11" i="21" s="1"/>
  <c r="AN8" i="21"/>
  <c r="AL8" i="21"/>
  <c r="AJ8" i="21"/>
  <c r="AF8" i="21"/>
  <c r="AD8" i="21"/>
  <c r="AD11" i="21" s="1"/>
  <c r="Z8" i="21"/>
  <c r="X8" i="21"/>
  <c r="X11" i="21" s="1"/>
  <c r="Z11" i="21" s="1"/>
  <c r="R8" i="21"/>
  <c r="R11" i="21" s="1"/>
  <c r="L8" i="21"/>
  <c r="N8" i="21" s="1"/>
  <c r="F8" i="21"/>
  <c r="H8" i="21" s="1"/>
  <c r="AK6" i="21"/>
  <c r="AI6" i="21"/>
  <c r="AH6" i="21"/>
  <c r="AE6" i="21"/>
  <c r="AC6" i="21"/>
  <c r="AB6" i="21"/>
  <c r="Y6" i="21"/>
  <c r="W6" i="21"/>
  <c r="V6" i="21"/>
  <c r="S6" i="21"/>
  <c r="Q6" i="21"/>
  <c r="P6" i="21"/>
  <c r="M6" i="21"/>
  <c r="K6" i="21"/>
  <c r="J6" i="21"/>
  <c r="G6" i="21"/>
  <c r="E6" i="21"/>
  <c r="D6" i="21"/>
  <c r="B6" i="21"/>
  <c r="AQ5" i="21"/>
  <c r="AO5" i="21"/>
  <c r="AN5" i="21"/>
  <c r="AP5" i="21" s="1"/>
  <c r="AR5" i="21" s="1"/>
  <c r="AJ5" i="21"/>
  <c r="AL5" i="21" s="1"/>
  <c r="AD5" i="21"/>
  <c r="AF5" i="21" s="1"/>
  <c r="X5" i="21"/>
  <c r="Z5" i="21" s="1"/>
  <c r="T5" i="21"/>
  <c r="R5" i="21"/>
  <c r="L5" i="21"/>
  <c r="N5" i="21" s="1"/>
  <c r="F5" i="21"/>
  <c r="H5" i="21" s="1"/>
  <c r="AQ4" i="21"/>
  <c r="AO4" i="21"/>
  <c r="AN4" i="21"/>
  <c r="AJ4" i="21"/>
  <c r="AL4" i="21" s="1"/>
  <c r="AD4" i="21"/>
  <c r="AF4" i="21" s="1"/>
  <c r="X4" i="21"/>
  <c r="Z4" i="21" s="1"/>
  <c r="R4" i="21"/>
  <c r="T4" i="21" s="1"/>
  <c r="L4" i="21"/>
  <c r="N4" i="21" s="1"/>
  <c r="F4" i="21"/>
  <c r="H4" i="21" s="1"/>
  <c r="AQ3" i="21"/>
  <c r="AO3" i="21"/>
  <c r="AP3" i="21" s="1"/>
  <c r="AN3" i="21"/>
  <c r="AJ3" i="21"/>
  <c r="AJ6" i="21" s="1"/>
  <c r="AD3" i="21"/>
  <c r="X3" i="21"/>
  <c r="Z3" i="21" s="1"/>
  <c r="R3" i="21"/>
  <c r="N3" i="21"/>
  <c r="L3" i="21"/>
  <c r="L6" i="21" s="1"/>
  <c r="F3" i="21"/>
  <c r="H29" i="20"/>
  <c r="AD48" i="20"/>
  <c r="AD51" i="20" s="1"/>
  <c r="X28" i="20"/>
  <c r="AK96" i="20"/>
  <c r="AI96" i="20"/>
  <c r="AH96" i="20"/>
  <c r="AE96" i="20"/>
  <c r="AC96" i="20"/>
  <c r="AB96" i="20"/>
  <c r="Y96" i="20"/>
  <c r="W96" i="20"/>
  <c r="V96" i="20"/>
  <c r="S96" i="20"/>
  <c r="Q96" i="20"/>
  <c r="P96" i="20"/>
  <c r="M96" i="20"/>
  <c r="N96" i="20" s="1"/>
  <c r="L96" i="20"/>
  <c r="K96" i="20"/>
  <c r="J96" i="20"/>
  <c r="G96" i="20"/>
  <c r="E96" i="20"/>
  <c r="D96" i="20"/>
  <c r="B96" i="20"/>
  <c r="AQ95" i="20"/>
  <c r="AO95" i="20"/>
  <c r="AN95" i="20"/>
  <c r="AP95" i="20" s="1"/>
  <c r="AL95" i="20"/>
  <c r="AJ95" i="20"/>
  <c r="AF95" i="20"/>
  <c r="AD95" i="20"/>
  <c r="X95" i="20"/>
  <c r="X96" i="20" s="1"/>
  <c r="R95" i="20"/>
  <c r="T95" i="20" s="1"/>
  <c r="L95" i="20"/>
  <c r="N95" i="20" s="1"/>
  <c r="F95" i="20"/>
  <c r="H95" i="20" s="1"/>
  <c r="AR94" i="20"/>
  <c r="AQ94" i="20"/>
  <c r="AP94" i="20"/>
  <c r="AO94" i="20"/>
  <c r="AN94" i="20"/>
  <c r="AN96" i="20" s="1"/>
  <c r="AJ94" i="20"/>
  <c r="AL94" i="20" s="1"/>
  <c r="AD94" i="20"/>
  <c r="AF94" i="20" s="1"/>
  <c r="X94" i="20"/>
  <c r="Z94" i="20" s="1"/>
  <c r="R94" i="20"/>
  <c r="T94" i="20" s="1"/>
  <c r="L94" i="20"/>
  <c r="N94" i="20" s="1"/>
  <c r="F94" i="20"/>
  <c r="H94" i="20" s="1"/>
  <c r="AQ93" i="20"/>
  <c r="AQ96" i="20" s="1"/>
  <c r="AO93" i="20"/>
  <c r="AO96" i="20" s="1"/>
  <c r="AN93" i="20"/>
  <c r="AP93" i="20" s="1"/>
  <c r="AJ93" i="20"/>
  <c r="AL93" i="20" s="1"/>
  <c r="AF93" i="20"/>
  <c r="AD93" i="20"/>
  <c r="AD96" i="20" s="1"/>
  <c r="Z93" i="20"/>
  <c r="X93" i="20"/>
  <c r="R93" i="20"/>
  <c r="T93" i="20" s="1"/>
  <c r="N93" i="20"/>
  <c r="L93" i="20"/>
  <c r="F93" i="20"/>
  <c r="H93" i="20" s="1"/>
  <c r="AK91" i="20"/>
  <c r="AL91" i="20" s="1"/>
  <c r="AJ91" i="20"/>
  <c r="AI91" i="20"/>
  <c r="AH91" i="20"/>
  <c r="AE91" i="20"/>
  <c r="AF91" i="20" s="1"/>
  <c r="AC91" i="20"/>
  <c r="AB91" i="20"/>
  <c r="Y91" i="20"/>
  <c r="Z91" i="20" s="1"/>
  <c r="W91" i="20"/>
  <c r="V91" i="20"/>
  <c r="S91" i="20"/>
  <c r="Q91" i="20"/>
  <c r="P91" i="20"/>
  <c r="M91" i="20"/>
  <c r="K91" i="20"/>
  <c r="J91" i="20"/>
  <c r="G91" i="20"/>
  <c r="H91" i="20" s="1"/>
  <c r="F91" i="20"/>
  <c r="E91" i="20"/>
  <c r="D91" i="20"/>
  <c r="B91" i="20"/>
  <c r="AQ90" i="20"/>
  <c r="AR90" i="20" s="1"/>
  <c r="AP90" i="20"/>
  <c r="AO90" i="20"/>
  <c r="AN90" i="20"/>
  <c r="AJ90" i="20"/>
  <c r="AL90" i="20" s="1"/>
  <c r="AD90" i="20"/>
  <c r="AF90" i="20" s="1"/>
  <c r="X90" i="20"/>
  <c r="Z90" i="20" s="1"/>
  <c r="R90" i="20"/>
  <c r="T90" i="20" s="1"/>
  <c r="L90" i="20"/>
  <c r="N90" i="20" s="1"/>
  <c r="F90" i="20"/>
  <c r="H90" i="20" s="1"/>
  <c r="AQ89" i="20"/>
  <c r="AO89" i="20"/>
  <c r="AP89" i="20" s="1"/>
  <c r="AN89" i="20"/>
  <c r="AJ89" i="20"/>
  <c r="AL89" i="20" s="1"/>
  <c r="AD89" i="20"/>
  <c r="AD91" i="20" s="1"/>
  <c r="Z89" i="20"/>
  <c r="X89" i="20"/>
  <c r="T89" i="20"/>
  <c r="R89" i="20"/>
  <c r="L89" i="20"/>
  <c r="N89" i="20" s="1"/>
  <c r="H89" i="20"/>
  <c r="F89" i="20"/>
  <c r="AQ88" i="20"/>
  <c r="AO88" i="20"/>
  <c r="AO91" i="20" s="1"/>
  <c r="AN88" i="20"/>
  <c r="AP88" i="20" s="1"/>
  <c r="AJ88" i="20"/>
  <c r="AL88" i="20" s="1"/>
  <c r="AD88" i="20"/>
  <c r="AF88" i="20" s="1"/>
  <c r="X88" i="20"/>
  <c r="X91" i="20" s="1"/>
  <c r="R88" i="20"/>
  <c r="T88" i="20" s="1"/>
  <c r="L88" i="20"/>
  <c r="N88" i="20" s="1"/>
  <c r="F88" i="20"/>
  <c r="H88" i="20" s="1"/>
  <c r="AK86" i="20"/>
  <c r="AI86" i="20"/>
  <c r="AH86" i="20"/>
  <c r="AE86" i="20"/>
  <c r="AF86" i="20" s="1"/>
  <c r="AC86" i="20"/>
  <c r="AB86" i="20"/>
  <c r="Y86" i="20"/>
  <c r="Z86" i="20" s="1"/>
  <c r="X86" i="20"/>
  <c r="W86" i="20"/>
  <c r="V86" i="20"/>
  <c r="S86" i="20"/>
  <c r="Q86" i="20"/>
  <c r="P86" i="20"/>
  <c r="M86" i="20"/>
  <c r="L86" i="20"/>
  <c r="N86" i="20" s="1"/>
  <c r="K86" i="20"/>
  <c r="J86" i="20"/>
  <c r="G86" i="20"/>
  <c r="E86" i="20"/>
  <c r="D86" i="20"/>
  <c r="B86" i="20"/>
  <c r="AQ85" i="20"/>
  <c r="AO85" i="20"/>
  <c r="AN85" i="20"/>
  <c r="AP85" i="20" s="1"/>
  <c r="AL85" i="20"/>
  <c r="AJ85" i="20"/>
  <c r="AD85" i="20"/>
  <c r="AF85" i="20" s="1"/>
  <c r="X85" i="20"/>
  <c r="Z85" i="20" s="1"/>
  <c r="T85" i="20"/>
  <c r="R85" i="20"/>
  <c r="N85" i="20"/>
  <c r="L85" i="20"/>
  <c r="F85" i="20"/>
  <c r="H85" i="20" s="1"/>
  <c r="AQ84" i="20"/>
  <c r="AO84" i="20"/>
  <c r="AN84" i="20"/>
  <c r="AP84" i="20" s="1"/>
  <c r="AR84" i="20" s="1"/>
  <c r="AJ84" i="20"/>
  <c r="AL84" i="20" s="1"/>
  <c r="AD84" i="20"/>
  <c r="AF84" i="20" s="1"/>
  <c r="X84" i="20"/>
  <c r="Z84" i="20" s="1"/>
  <c r="R84" i="20"/>
  <c r="T84" i="20" s="1"/>
  <c r="L84" i="20"/>
  <c r="N84" i="20" s="1"/>
  <c r="F84" i="20"/>
  <c r="H84" i="20" s="1"/>
  <c r="AQ83" i="20"/>
  <c r="AR83" i="20" s="1"/>
  <c r="AO83" i="20"/>
  <c r="AO86" i="20" s="1"/>
  <c r="AN83" i="20"/>
  <c r="AP83" i="20" s="1"/>
  <c r="AJ83" i="20"/>
  <c r="AJ86" i="20" s="1"/>
  <c r="AL86" i="20" s="1"/>
  <c r="AF83" i="20"/>
  <c r="AD83" i="20"/>
  <c r="AD86" i="20" s="1"/>
  <c r="X83" i="20"/>
  <c r="Z83" i="20" s="1"/>
  <c r="R83" i="20"/>
  <c r="T83" i="20" s="1"/>
  <c r="N83" i="20"/>
  <c r="L83" i="20"/>
  <c r="H83" i="20"/>
  <c r="F83" i="20"/>
  <c r="F86" i="20" s="1"/>
  <c r="AK81" i="20"/>
  <c r="AL81" i="20" s="1"/>
  <c r="AJ81" i="20"/>
  <c r="AI81" i="20"/>
  <c r="AH81" i="20"/>
  <c r="AE81" i="20"/>
  <c r="AC81" i="20"/>
  <c r="AB81" i="20"/>
  <c r="Y81" i="20"/>
  <c r="Z81" i="20" s="1"/>
  <c r="W81" i="20"/>
  <c r="V81" i="20"/>
  <c r="S81" i="20"/>
  <c r="Q81" i="20"/>
  <c r="P81" i="20"/>
  <c r="M81" i="20"/>
  <c r="K81" i="20"/>
  <c r="J81" i="20"/>
  <c r="G81" i="20"/>
  <c r="H81" i="20" s="1"/>
  <c r="E81" i="20"/>
  <c r="D81" i="20"/>
  <c r="B81" i="20"/>
  <c r="AQ80" i="20"/>
  <c r="AR80" i="20" s="1"/>
  <c r="AP80" i="20"/>
  <c r="AO80" i="20"/>
  <c r="AN80" i="20"/>
  <c r="AJ80" i="20"/>
  <c r="AL80" i="20" s="1"/>
  <c r="AD80" i="20"/>
  <c r="AF80" i="20" s="1"/>
  <c r="X80" i="20"/>
  <c r="Z80" i="20" s="1"/>
  <c r="R80" i="20"/>
  <c r="T80" i="20" s="1"/>
  <c r="L80" i="20"/>
  <c r="N80" i="20" s="1"/>
  <c r="F80" i="20"/>
  <c r="H80" i="20" s="1"/>
  <c r="AQ79" i="20"/>
  <c r="AO79" i="20"/>
  <c r="AP79" i="20" s="1"/>
  <c r="AN79" i="20"/>
  <c r="AL79" i="20"/>
  <c r="AJ79" i="20"/>
  <c r="AD79" i="20"/>
  <c r="AF79" i="20" s="1"/>
  <c r="Z79" i="20"/>
  <c r="X79" i="20"/>
  <c r="R79" i="20"/>
  <c r="T79" i="20" s="1"/>
  <c r="L79" i="20"/>
  <c r="N79" i="20" s="1"/>
  <c r="H79" i="20"/>
  <c r="F79" i="20"/>
  <c r="AQ78" i="20"/>
  <c r="AO78" i="20"/>
  <c r="AO81" i="20" s="1"/>
  <c r="AN78" i="20"/>
  <c r="AP78" i="20" s="1"/>
  <c r="AJ78" i="20"/>
  <c r="AL78" i="20" s="1"/>
  <c r="AD78" i="20"/>
  <c r="AF78" i="20" s="1"/>
  <c r="X78" i="20"/>
  <c r="X81" i="20" s="1"/>
  <c r="R78" i="20"/>
  <c r="T78" i="20" s="1"/>
  <c r="L78" i="20"/>
  <c r="L81" i="20" s="1"/>
  <c r="F78" i="20"/>
  <c r="F81" i="20" s="1"/>
  <c r="AK76" i="20"/>
  <c r="AI76" i="20"/>
  <c r="AH76" i="20"/>
  <c r="AE76" i="20"/>
  <c r="AF76" i="20" s="1"/>
  <c r="AC76" i="20"/>
  <c r="AB76" i="20"/>
  <c r="Y76" i="20"/>
  <c r="Z76" i="20" s="1"/>
  <c r="W76" i="20"/>
  <c r="V76" i="20"/>
  <c r="S76" i="20"/>
  <c r="Q76" i="20"/>
  <c r="P76" i="20"/>
  <c r="M76" i="20"/>
  <c r="K76" i="20"/>
  <c r="J76" i="20"/>
  <c r="G76" i="20"/>
  <c r="E76" i="20"/>
  <c r="D76" i="20"/>
  <c r="B76" i="20"/>
  <c r="AQ75" i="20"/>
  <c r="AO75" i="20"/>
  <c r="AN75" i="20"/>
  <c r="AP75" i="20" s="1"/>
  <c r="AL75" i="20"/>
  <c r="AJ75" i="20"/>
  <c r="AD75" i="20"/>
  <c r="AF75" i="20" s="1"/>
  <c r="X75" i="20"/>
  <c r="X76" i="20" s="1"/>
  <c r="T75" i="20"/>
  <c r="R75" i="20"/>
  <c r="L75" i="20"/>
  <c r="N75" i="20" s="1"/>
  <c r="F75" i="20"/>
  <c r="H75" i="20" s="1"/>
  <c r="AQ74" i="20"/>
  <c r="AO74" i="20"/>
  <c r="AN74" i="20"/>
  <c r="AP74" i="20" s="1"/>
  <c r="AR74" i="20" s="1"/>
  <c r="AJ74" i="20"/>
  <c r="AL74" i="20" s="1"/>
  <c r="AD74" i="20"/>
  <c r="AF74" i="20" s="1"/>
  <c r="X74" i="20"/>
  <c r="Z74" i="20" s="1"/>
  <c r="R74" i="20"/>
  <c r="T74" i="20" s="1"/>
  <c r="L74" i="20"/>
  <c r="N74" i="20" s="1"/>
  <c r="F74" i="20"/>
  <c r="H74" i="20" s="1"/>
  <c r="AQ73" i="20"/>
  <c r="AQ76" i="20" s="1"/>
  <c r="AO73" i="20"/>
  <c r="AN73" i="20"/>
  <c r="AJ73" i="20"/>
  <c r="AL73" i="20" s="1"/>
  <c r="AF73" i="20"/>
  <c r="AD73" i="20"/>
  <c r="AD76" i="20" s="1"/>
  <c r="X73" i="20"/>
  <c r="Z73" i="20" s="1"/>
  <c r="R73" i="20"/>
  <c r="T73" i="20" s="1"/>
  <c r="L73" i="20"/>
  <c r="L76" i="20" s="1"/>
  <c r="F73" i="20"/>
  <c r="H73" i="20" s="1"/>
  <c r="AK71" i="20"/>
  <c r="AL71" i="20" s="1"/>
  <c r="AJ71" i="20"/>
  <c r="AI71" i="20"/>
  <c r="AH71" i="20"/>
  <c r="AE71" i="20"/>
  <c r="AC71" i="20"/>
  <c r="AB71" i="20"/>
  <c r="Y71" i="20"/>
  <c r="W71" i="20"/>
  <c r="V71" i="20"/>
  <c r="S71" i="20"/>
  <c r="Q71" i="20"/>
  <c r="P71" i="20"/>
  <c r="M71" i="20"/>
  <c r="K71" i="20"/>
  <c r="J71" i="20"/>
  <c r="G71" i="20"/>
  <c r="E71" i="20"/>
  <c r="D71" i="20"/>
  <c r="B71" i="20"/>
  <c r="AQ70" i="20"/>
  <c r="AR70" i="20" s="1"/>
  <c r="AP70" i="20"/>
  <c r="AO70" i="20"/>
  <c r="AN70" i="20"/>
  <c r="AJ70" i="20"/>
  <c r="AL70" i="20" s="1"/>
  <c r="AD70" i="20"/>
  <c r="AF70" i="20" s="1"/>
  <c r="X70" i="20"/>
  <c r="Z70" i="20" s="1"/>
  <c r="R70" i="20"/>
  <c r="T70" i="20" s="1"/>
  <c r="L70" i="20"/>
  <c r="N70" i="20" s="1"/>
  <c r="F70" i="20"/>
  <c r="H70" i="20" s="1"/>
  <c r="AQ69" i="20"/>
  <c r="AR69" i="20" s="1"/>
  <c r="AO69" i="20"/>
  <c r="AP69" i="20" s="1"/>
  <c r="AN69" i="20"/>
  <c r="AJ69" i="20"/>
  <c r="AL69" i="20" s="1"/>
  <c r="AD69" i="20"/>
  <c r="Z69" i="20"/>
  <c r="X69" i="20"/>
  <c r="R69" i="20"/>
  <c r="T69" i="20" s="1"/>
  <c r="L69" i="20"/>
  <c r="N69" i="20" s="1"/>
  <c r="H69" i="20"/>
  <c r="F69" i="20"/>
  <c r="AQ68" i="20"/>
  <c r="AO68" i="20"/>
  <c r="AO71" i="20" s="1"/>
  <c r="AN68" i="20"/>
  <c r="AJ68" i="20"/>
  <c r="AL68" i="20" s="1"/>
  <c r="AD68" i="20"/>
  <c r="AF68" i="20" s="1"/>
  <c r="X68" i="20"/>
  <c r="X71" i="20" s="1"/>
  <c r="R68" i="20"/>
  <c r="T68" i="20" s="1"/>
  <c r="L68" i="20"/>
  <c r="N68" i="20" s="1"/>
  <c r="F68" i="20"/>
  <c r="H68" i="20" s="1"/>
  <c r="AK66" i="20"/>
  <c r="AH66" i="20"/>
  <c r="AE66" i="20"/>
  <c r="AC66" i="20"/>
  <c r="AB66" i="20"/>
  <c r="Y66" i="20"/>
  <c r="W66" i="20"/>
  <c r="V66" i="20"/>
  <c r="S66" i="20"/>
  <c r="Q66" i="20"/>
  <c r="P66" i="20"/>
  <c r="M66" i="20"/>
  <c r="K66" i="20"/>
  <c r="J66" i="20"/>
  <c r="G66" i="20"/>
  <c r="E66" i="20"/>
  <c r="D66" i="20"/>
  <c r="B66" i="20"/>
  <c r="AQ65" i="20"/>
  <c r="AO65" i="20"/>
  <c r="AN65" i="20"/>
  <c r="AP65" i="20" s="1"/>
  <c r="AR65" i="20" s="1"/>
  <c r="AJ65" i="20"/>
  <c r="AL65" i="20" s="1"/>
  <c r="AD65" i="20"/>
  <c r="AF65" i="20" s="1"/>
  <c r="X65" i="20"/>
  <c r="Z65" i="20" s="1"/>
  <c r="R65" i="20"/>
  <c r="T65" i="20" s="1"/>
  <c r="L65" i="20"/>
  <c r="N65" i="20" s="1"/>
  <c r="F65" i="20"/>
  <c r="H65" i="20" s="1"/>
  <c r="AQ64" i="20"/>
  <c r="AO64" i="20"/>
  <c r="AN64" i="20"/>
  <c r="AP64" i="20" s="1"/>
  <c r="AJ64" i="20"/>
  <c r="AL64" i="20" s="1"/>
  <c r="AF64" i="20"/>
  <c r="AD64" i="20"/>
  <c r="X64" i="20"/>
  <c r="Z64" i="20" s="1"/>
  <c r="R64" i="20"/>
  <c r="T64" i="20" s="1"/>
  <c r="N64" i="20"/>
  <c r="L64" i="20"/>
  <c r="F64" i="20"/>
  <c r="H64" i="20" s="1"/>
  <c r="AQ63" i="20"/>
  <c r="AO63" i="20"/>
  <c r="AO66" i="20" s="1"/>
  <c r="AN63" i="20"/>
  <c r="AN66" i="20" s="1"/>
  <c r="AL63" i="20"/>
  <c r="AJ63" i="20"/>
  <c r="AJ66" i="20" s="1"/>
  <c r="AL66" i="20" s="1"/>
  <c r="AD63" i="20"/>
  <c r="AD66" i="20" s="1"/>
  <c r="X63" i="20"/>
  <c r="Z63" i="20" s="1"/>
  <c r="R63" i="20"/>
  <c r="T63" i="20" s="1"/>
  <c r="L63" i="20"/>
  <c r="N63" i="20" s="1"/>
  <c r="H63" i="20"/>
  <c r="F63" i="20"/>
  <c r="F66" i="20" s="1"/>
  <c r="H66" i="20" s="1"/>
  <c r="AK61" i="20"/>
  <c r="AL61" i="20" s="1"/>
  <c r="AJ61" i="20"/>
  <c r="AI61" i="20"/>
  <c r="AH61" i="20"/>
  <c r="AE61" i="20"/>
  <c r="AC61" i="20"/>
  <c r="AB61" i="20"/>
  <c r="Y61" i="20"/>
  <c r="W61" i="20"/>
  <c r="V61" i="20"/>
  <c r="S61" i="20"/>
  <c r="Q61" i="20"/>
  <c r="P61" i="20"/>
  <c r="M61" i="20"/>
  <c r="N61" i="20" s="1"/>
  <c r="L61" i="20"/>
  <c r="K61" i="20"/>
  <c r="J61" i="20"/>
  <c r="G61" i="20"/>
  <c r="E61" i="20"/>
  <c r="D61" i="20"/>
  <c r="B61" i="20"/>
  <c r="AQ60" i="20"/>
  <c r="AO60" i="20"/>
  <c r="AP60" i="20" s="1"/>
  <c r="AN60" i="20"/>
  <c r="AJ60" i="20"/>
  <c r="AL60" i="20" s="1"/>
  <c r="AD60" i="20"/>
  <c r="AF60" i="20" s="1"/>
  <c r="Z60" i="20"/>
  <c r="X60" i="20"/>
  <c r="R60" i="20"/>
  <c r="T60" i="20" s="1"/>
  <c r="L60" i="20"/>
  <c r="N60" i="20" s="1"/>
  <c r="H60" i="20"/>
  <c r="F60" i="20"/>
  <c r="AQ59" i="20"/>
  <c r="AO59" i="20"/>
  <c r="AN59" i="20"/>
  <c r="AN61" i="20" s="1"/>
  <c r="AL59" i="20"/>
  <c r="AJ59" i="20"/>
  <c r="AF59" i="20"/>
  <c r="AD59" i="20"/>
  <c r="X59" i="20"/>
  <c r="Z59" i="20" s="1"/>
  <c r="R59" i="20"/>
  <c r="T59" i="20" s="1"/>
  <c r="L59" i="20"/>
  <c r="N59" i="20" s="1"/>
  <c r="F59" i="20"/>
  <c r="H59" i="20" s="1"/>
  <c r="AQ58" i="20"/>
  <c r="AO58" i="20"/>
  <c r="AN58" i="20"/>
  <c r="AL58" i="20"/>
  <c r="AJ58" i="20"/>
  <c r="AD58" i="20"/>
  <c r="AD61" i="20" s="1"/>
  <c r="X58" i="20"/>
  <c r="R58" i="20"/>
  <c r="L58" i="20"/>
  <c r="N58" i="20" s="1"/>
  <c r="F58" i="20"/>
  <c r="F61" i="20" s="1"/>
  <c r="AK56" i="20"/>
  <c r="AI56" i="20"/>
  <c r="AH56" i="20"/>
  <c r="AE56" i="20"/>
  <c r="AC56" i="20"/>
  <c r="AB56" i="20"/>
  <c r="Y56" i="20"/>
  <c r="W56" i="20"/>
  <c r="V56" i="20"/>
  <c r="S56" i="20"/>
  <c r="T56" i="20" s="1"/>
  <c r="Q56" i="20"/>
  <c r="P56" i="20"/>
  <c r="M56" i="20"/>
  <c r="K56" i="20"/>
  <c r="J56" i="20"/>
  <c r="G56" i="20"/>
  <c r="E56" i="20"/>
  <c r="D56" i="20"/>
  <c r="B56" i="20"/>
  <c r="AQ55" i="20"/>
  <c r="AO55" i="20"/>
  <c r="AN55" i="20"/>
  <c r="AP55" i="20" s="1"/>
  <c r="AR55" i="20" s="1"/>
  <c r="AJ55" i="20"/>
  <c r="AL55" i="20" s="1"/>
  <c r="AD55" i="20"/>
  <c r="AF55" i="20" s="1"/>
  <c r="X55" i="20"/>
  <c r="Z55" i="20" s="1"/>
  <c r="R55" i="20"/>
  <c r="T55" i="20" s="1"/>
  <c r="L55" i="20"/>
  <c r="N55" i="20" s="1"/>
  <c r="F55" i="20"/>
  <c r="H55" i="20" s="1"/>
  <c r="AQ54" i="20"/>
  <c r="AO54" i="20"/>
  <c r="AN54" i="20"/>
  <c r="AP54" i="20" s="1"/>
  <c r="AJ54" i="20"/>
  <c r="AL54" i="20" s="1"/>
  <c r="AF54" i="20"/>
  <c r="AD54" i="20"/>
  <c r="X54" i="20"/>
  <c r="Z54" i="20" s="1"/>
  <c r="R54" i="20"/>
  <c r="T54" i="20" s="1"/>
  <c r="N54" i="20"/>
  <c r="L54" i="20"/>
  <c r="F54" i="20"/>
  <c r="H54" i="20" s="1"/>
  <c r="AQ53" i="20"/>
  <c r="AQ56" i="20" s="1"/>
  <c r="AO53" i="20"/>
  <c r="AO56" i="20" s="1"/>
  <c r="AN53" i="20"/>
  <c r="AJ53" i="20"/>
  <c r="AL53" i="20" s="1"/>
  <c r="AD53" i="20"/>
  <c r="AF53" i="20" s="1"/>
  <c r="X53" i="20"/>
  <c r="Z53" i="20" s="1"/>
  <c r="T53" i="20"/>
  <c r="R53" i="20"/>
  <c r="R56" i="20" s="1"/>
  <c r="L53" i="20"/>
  <c r="L56" i="20" s="1"/>
  <c r="F53" i="20"/>
  <c r="H53" i="20" s="1"/>
  <c r="AK51" i="20"/>
  <c r="AL51" i="20" s="1"/>
  <c r="AI51" i="20"/>
  <c r="AH51" i="20"/>
  <c r="AE51" i="20"/>
  <c r="AC51" i="20"/>
  <c r="AB51" i="20"/>
  <c r="Y51" i="20"/>
  <c r="W51" i="20"/>
  <c r="V51" i="20"/>
  <c r="S51" i="20"/>
  <c r="Q51" i="20"/>
  <c r="P51" i="20"/>
  <c r="M51" i="20"/>
  <c r="K51" i="20"/>
  <c r="J51" i="20"/>
  <c r="G51" i="20"/>
  <c r="E51" i="20"/>
  <c r="D51" i="20"/>
  <c r="B51" i="20"/>
  <c r="AQ50" i="20"/>
  <c r="AO50" i="20"/>
  <c r="AP50" i="20" s="1"/>
  <c r="AN50" i="20"/>
  <c r="AJ50" i="20"/>
  <c r="AL50" i="20" s="1"/>
  <c r="AD50" i="20"/>
  <c r="AF50" i="20" s="1"/>
  <c r="Z50" i="20"/>
  <c r="X50" i="20"/>
  <c r="R50" i="20"/>
  <c r="T50" i="20" s="1"/>
  <c r="L50" i="20"/>
  <c r="N50" i="20" s="1"/>
  <c r="H50" i="20"/>
  <c r="F50" i="20"/>
  <c r="AQ49" i="20"/>
  <c r="AO49" i="20"/>
  <c r="AN49" i="20"/>
  <c r="AJ49" i="20"/>
  <c r="AL49" i="20" s="1"/>
  <c r="AD49" i="20"/>
  <c r="AF49" i="20" s="1"/>
  <c r="X49" i="20"/>
  <c r="Z49" i="20" s="1"/>
  <c r="R49" i="20"/>
  <c r="T49" i="20" s="1"/>
  <c r="N49" i="20"/>
  <c r="L49" i="20"/>
  <c r="F49" i="20"/>
  <c r="AQ48" i="20"/>
  <c r="AO48" i="20"/>
  <c r="AN48" i="20"/>
  <c r="AL48" i="20"/>
  <c r="AJ48" i="20"/>
  <c r="AJ51" i="20" s="1"/>
  <c r="X48" i="20"/>
  <c r="X51" i="20" s="1"/>
  <c r="T48" i="20"/>
  <c r="R48" i="20"/>
  <c r="R51" i="20" s="1"/>
  <c r="L48" i="20"/>
  <c r="N48" i="20" s="1"/>
  <c r="F48" i="20"/>
  <c r="H48" i="20" s="1"/>
  <c r="AI46" i="20"/>
  <c r="AH46" i="20"/>
  <c r="AC46" i="20"/>
  <c r="AB46" i="20"/>
  <c r="X46" i="20"/>
  <c r="W46" i="20"/>
  <c r="V46" i="20"/>
  <c r="Q46" i="20"/>
  <c r="P46" i="20"/>
  <c r="L46" i="20"/>
  <c r="K46" i="20"/>
  <c r="J46" i="20"/>
  <c r="E46" i="20"/>
  <c r="D46" i="20"/>
  <c r="B46" i="20"/>
  <c r="AQ45" i="20"/>
  <c r="AO45" i="20"/>
  <c r="AN45" i="20"/>
  <c r="AP45" i="20" s="1"/>
  <c r="AR45" i="20" s="1"/>
  <c r="AJ45" i="20"/>
  <c r="AJ46" i="20" s="1"/>
  <c r="AD45" i="20"/>
  <c r="AF45" i="20" s="1"/>
  <c r="X45" i="20"/>
  <c r="Z45" i="20" s="1"/>
  <c r="R45" i="20"/>
  <c r="T45" i="20" s="1"/>
  <c r="N45" i="20"/>
  <c r="L45" i="20"/>
  <c r="F45" i="20"/>
  <c r="H45" i="20" s="1"/>
  <c r="AQ44" i="20"/>
  <c r="AO44" i="20"/>
  <c r="AN44" i="20"/>
  <c r="AP44" i="20" s="1"/>
  <c r="AJ44" i="20"/>
  <c r="AL44" i="20" s="1"/>
  <c r="AF44" i="20"/>
  <c r="AD44" i="20"/>
  <c r="X44" i="20"/>
  <c r="Z44" i="20" s="1"/>
  <c r="R44" i="20"/>
  <c r="T44" i="20" s="1"/>
  <c r="N44" i="20"/>
  <c r="L44" i="20"/>
  <c r="F44" i="20"/>
  <c r="H44" i="20" s="1"/>
  <c r="AQ43" i="20"/>
  <c r="AR43" i="20" s="1"/>
  <c r="AP43" i="20"/>
  <c r="AO43" i="20"/>
  <c r="AO46" i="20" s="1"/>
  <c r="AN43" i="20"/>
  <c r="AJ43" i="20"/>
  <c r="AL43" i="20" s="1"/>
  <c r="AD43" i="20"/>
  <c r="AD46" i="20" s="1"/>
  <c r="X43" i="20"/>
  <c r="Z43" i="20" s="1"/>
  <c r="R43" i="20"/>
  <c r="T43" i="20" s="1"/>
  <c r="L43" i="20"/>
  <c r="N43" i="20" s="1"/>
  <c r="H43" i="20"/>
  <c r="F43" i="20"/>
  <c r="F46" i="20" s="1"/>
  <c r="AK41" i="20"/>
  <c r="AI41" i="20"/>
  <c r="AH41" i="20"/>
  <c r="AE41" i="20"/>
  <c r="AC41" i="20"/>
  <c r="AB41" i="20"/>
  <c r="Y41" i="20"/>
  <c r="W41" i="20"/>
  <c r="V41" i="20"/>
  <c r="S41" i="20"/>
  <c r="T41" i="20" s="1"/>
  <c r="Q41" i="20"/>
  <c r="P41" i="20"/>
  <c r="M41" i="20"/>
  <c r="K41" i="20"/>
  <c r="J41" i="20"/>
  <c r="G41" i="20"/>
  <c r="E41" i="20"/>
  <c r="D41" i="20"/>
  <c r="B41" i="20"/>
  <c r="AQ40" i="20"/>
  <c r="AO40" i="20"/>
  <c r="AN40" i="20"/>
  <c r="AL40" i="20"/>
  <c r="AJ40" i="20"/>
  <c r="AD40" i="20"/>
  <c r="AF40" i="20" s="1"/>
  <c r="Z40" i="20"/>
  <c r="X40" i="20"/>
  <c r="R40" i="20"/>
  <c r="T40" i="20" s="1"/>
  <c r="L40" i="20"/>
  <c r="N40" i="20" s="1"/>
  <c r="H40" i="20"/>
  <c r="F40" i="20"/>
  <c r="AQ39" i="20"/>
  <c r="AO39" i="20"/>
  <c r="AN39" i="20"/>
  <c r="AL39" i="20"/>
  <c r="AJ39" i="20"/>
  <c r="AD39" i="20"/>
  <c r="AF39" i="20" s="1"/>
  <c r="X39" i="20"/>
  <c r="Z39" i="20" s="1"/>
  <c r="T39" i="20"/>
  <c r="R39" i="20"/>
  <c r="L39" i="20"/>
  <c r="N39" i="20" s="1"/>
  <c r="F39" i="20"/>
  <c r="H39" i="20" s="1"/>
  <c r="AQ38" i="20"/>
  <c r="AO38" i="20"/>
  <c r="AN38" i="20"/>
  <c r="AP38" i="20" s="1"/>
  <c r="AJ38" i="20"/>
  <c r="AJ41" i="20" s="1"/>
  <c r="AD38" i="20"/>
  <c r="X38" i="20"/>
  <c r="X41" i="20" s="1"/>
  <c r="T38" i="20"/>
  <c r="R38" i="20"/>
  <c r="R41" i="20" s="1"/>
  <c r="L38" i="20"/>
  <c r="N38" i="20" s="1"/>
  <c r="F38" i="20"/>
  <c r="F41" i="20" s="1"/>
  <c r="AK36" i="20"/>
  <c r="AI36" i="20"/>
  <c r="AH36" i="20"/>
  <c r="AE36" i="20"/>
  <c r="AF36" i="20" s="1"/>
  <c r="AD36" i="20"/>
  <c r="AC36" i="20"/>
  <c r="AB36" i="20"/>
  <c r="Y36" i="20"/>
  <c r="Z36" i="20" s="1"/>
  <c r="X36" i="20"/>
  <c r="W36" i="20"/>
  <c r="V36" i="20"/>
  <c r="S36" i="20"/>
  <c r="Q36" i="20"/>
  <c r="P36" i="20"/>
  <c r="M36" i="20"/>
  <c r="K36" i="20"/>
  <c r="J36" i="20"/>
  <c r="G36" i="20"/>
  <c r="E36" i="20"/>
  <c r="D36" i="20"/>
  <c r="B36" i="20"/>
  <c r="AQ35" i="20"/>
  <c r="AO35" i="20"/>
  <c r="AN35" i="20"/>
  <c r="AP35" i="20" s="1"/>
  <c r="AR35" i="20" s="1"/>
  <c r="AJ35" i="20"/>
  <c r="AL35" i="20" s="1"/>
  <c r="AD35" i="20"/>
  <c r="AF35" i="20" s="1"/>
  <c r="X35" i="20"/>
  <c r="Z35" i="20" s="1"/>
  <c r="R35" i="20"/>
  <c r="T35" i="20" s="1"/>
  <c r="L35" i="20"/>
  <c r="N35" i="20" s="1"/>
  <c r="F35" i="20"/>
  <c r="H35" i="20" s="1"/>
  <c r="AQ34" i="20"/>
  <c r="AO34" i="20"/>
  <c r="AN34" i="20"/>
  <c r="AN36" i="20" s="1"/>
  <c r="AJ34" i="20"/>
  <c r="AL34" i="20" s="1"/>
  <c r="AF34" i="20"/>
  <c r="AD34" i="20"/>
  <c r="X34" i="20"/>
  <c r="Z34" i="20" s="1"/>
  <c r="R34" i="20"/>
  <c r="T34" i="20" s="1"/>
  <c r="N34" i="20"/>
  <c r="L34" i="20"/>
  <c r="F34" i="20"/>
  <c r="H34" i="20" s="1"/>
  <c r="AQ33" i="20"/>
  <c r="AQ36" i="20" s="1"/>
  <c r="AP33" i="20"/>
  <c r="AO33" i="20"/>
  <c r="AO36" i="20" s="1"/>
  <c r="AN33" i="20"/>
  <c r="AJ33" i="20"/>
  <c r="AL33" i="20" s="1"/>
  <c r="AD33" i="20"/>
  <c r="AF33" i="20" s="1"/>
  <c r="X33" i="20"/>
  <c r="Z33" i="20" s="1"/>
  <c r="R33" i="20"/>
  <c r="T33" i="20" s="1"/>
  <c r="L33" i="20"/>
  <c r="L36" i="20" s="1"/>
  <c r="F33" i="20"/>
  <c r="H33" i="20" s="1"/>
  <c r="AK31" i="20"/>
  <c r="AI31" i="20"/>
  <c r="AH31" i="20"/>
  <c r="AE31" i="20"/>
  <c r="AC31" i="20"/>
  <c r="AB31" i="20"/>
  <c r="Y31" i="20"/>
  <c r="W31" i="20"/>
  <c r="V31" i="20"/>
  <c r="S31" i="20"/>
  <c r="T31" i="20" s="1"/>
  <c r="Q31" i="20"/>
  <c r="P31" i="20"/>
  <c r="M31" i="20"/>
  <c r="N31" i="20" s="1"/>
  <c r="L31" i="20"/>
  <c r="K31" i="20"/>
  <c r="J31" i="20"/>
  <c r="G31" i="20"/>
  <c r="E31" i="20"/>
  <c r="D31" i="20"/>
  <c r="B31" i="20"/>
  <c r="AQ30" i="20"/>
  <c r="AR30" i="20" s="1"/>
  <c r="AO30" i="20"/>
  <c r="AP30" i="20" s="1"/>
  <c r="AN30" i="20"/>
  <c r="AJ30" i="20"/>
  <c r="AL30" i="20" s="1"/>
  <c r="AD30" i="20"/>
  <c r="AF30" i="20" s="1"/>
  <c r="Z30" i="20"/>
  <c r="X30" i="20"/>
  <c r="R30" i="20"/>
  <c r="T30" i="20" s="1"/>
  <c r="L30" i="20"/>
  <c r="N30" i="20" s="1"/>
  <c r="H30" i="20"/>
  <c r="F30" i="20"/>
  <c r="AQ29" i="20"/>
  <c r="AO29" i="20"/>
  <c r="AO31" i="20" s="1"/>
  <c r="AN29" i="20"/>
  <c r="AN31" i="20" s="1"/>
  <c r="AJ29" i="20"/>
  <c r="AL29" i="20" s="1"/>
  <c r="AD29" i="20"/>
  <c r="AF29" i="20" s="1"/>
  <c r="X29" i="20"/>
  <c r="Z29" i="20" s="1"/>
  <c r="T29" i="20"/>
  <c r="R29" i="20"/>
  <c r="L29" i="20"/>
  <c r="N29" i="20" s="1"/>
  <c r="F29" i="20"/>
  <c r="F31" i="20" s="1"/>
  <c r="AQ28" i="20"/>
  <c r="AR28" i="20" s="1"/>
  <c r="AO28" i="20"/>
  <c r="AN28" i="20"/>
  <c r="AP28" i="20" s="1"/>
  <c r="AL28" i="20"/>
  <c r="AJ28" i="20"/>
  <c r="AJ31" i="20" s="1"/>
  <c r="AF28" i="20"/>
  <c r="AD28" i="20"/>
  <c r="AD31" i="20" s="1"/>
  <c r="X31" i="20"/>
  <c r="T28" i="20"/>
  <c r="R28" i="20"/>
  <c r="R31" i="20" s="1"/>
  <c r="L28" i="20"/>
  <c r="N28" i="20" s="1"/>
  <c r="F28" i="20"/>
  <c r="H28" i="20" s="1"/>
  <c r="AK26" i="20"/>
  <c r="AL26" i="20" s="1"/>
  <c r="AI26" i="20"/>
  <c r="AH26" i="20"/>
  <c r="AE26" i="20"/>
  <c r="AC26" i="20"/>
  <c r="AB26" i="20"/>
  <c r="Y26" i="20"/>
  <c r="W26" i="20"/>
  <c r="V26" i="20"/>
  <c r="S26" i="20"/>
  <c r="Q26" i="20"/>
  <c r="P26" i="20"/>
  <c r="M26" i="20"/>
  <c r="K26" i="20"/>
  <c r="J26" i="20"/>
  <c r="G26" i="20"/>
  <c r="E26" i="20"/>
  <c r="D26" i="20"/>
  <c r="B26" i="20"/>
  <c r="AR25" i="20"/>
  <c r="AQ25" i="20"/>
  <c r="AP25" i="20"/>
  <c r="AO25" i="20"/>
  <c r="AN25" i="20"/>
  <c r="AJ25" i="20"/>
  <c r="AL25" i="20" s="1"/>
  <c r="AF25" i="20"/>
  <c r="AD25" i="20"/>
  <c r="X25" i="20"/>
  <c r="Z25" i="20" s="1"/>
  <c r="R25" i="20"/>
  <c r="T25" i="20" s="1"/>
  <c r="L25" i="20"/>
  <c r="N25" i="20" s="1"/>
  <c r="F25" i="20"/>
  <c r="H25" i="20" s="1"/>
  <c r="AQ24" i="20"/>
  <c r="AO24" i="20"/>
  <c r="AN24" i="20"/>
  <c r="AJ24" i="20"/>
  <c r="AL24" i="20" s="1"/>
  <c r="AD24" i="20"/>
  <c r="AF24" i="20" s="1"/>
  <c r="X24" i="20"/>
  <c r="Z24" i="20" s="1"/>
  <c r="R24" i="20"/>
  <c r="T24" i="20" s="1"/>
  <c r="N24" i="20"/>
  <c r="L24" i="20"/>
  <c r="F24" i="20"/>
  <c r="H24" i="20" s="1"/>
  <c r="AQ23" i="20"/>
  <c r="AO23" i="20"/>
  <c r="AN23" i="20"/>
  <c r="AJ23" i="20"/>
  <c r="AJ26" i="20" s="1"/>
  <c r="AD23" i="20"/>
  <c r="X23" i="20"/>
  <c r="Z23" i="20" s="1"/>
  <c r="T23" i="20"/>
  <c r="R23" i="20"/>
  <c r="R26" i="20" s="1"/>
  <c r="L23" i="20"/>
  <c r="N23" i="20" s="1"/>
  <c r="F23" i="20"/>
  <c r="F26" i="20" s="1"/>
  <c r="AK21" i="20"/>
  <c r="AI21" i="20"/>
  <c r="AH21" i="20"/>
  <c r="AE21" i="20"/>
  <c r="AC21" i="20"/>
  <c r="AB21" i="20"/>
  <c r="Y21" i="20"/>
  <c r="W21" i="20"/>
  <c r="V21" i="20"/>
  <c r="S21" i="20"/>
  <c r="Q21" i="20"/>
  <c r="P21" i="20"/>
  <c r="M21" i="20"/>
  <c r="K21" i="20"/>
  <c r="J21" i="20"/>
  <c r="G21" i="20"/>
  <c r="E21" i="20"/>
  <c r="D21" i="20"/>
  <c r="B21" i="20"/>
  <c r="AQ20" i="20"/>
  <c r="AO20" i="20"/>
  <c r="AN20" i="20"/>
  <c r="AL20" i="20"/>
  <c r="AJ20" i="20"/>
  <c r="AD20" i="20"/>
  <c r="AF20" i="20" s="1"/>
  <c r="Z20" i="20"/>
  <c r="X20" i="20"/>
  <c r="R20" i="20"/>
  <c r="T20" i="20" s="1"/>
  <c r="L20" i="20"/>
  <c r="N20" i="20" s="1"/>
  <c r="H20" i="20"/>
  <c r="F20" i="20"/>
  <c r="AQ19" i="20"/>
  <c r="AO19" i="20"/>
  <c r="AN19" i="20"/>
  <c r="AN21" i="20" s="1"/>
  <c r="AL19" i="20"/>
  <c r="AJ19" i="20"/>
  <c r="AD19" i="20"/>
  <c r="AF19" i="20" s="1"/>
  <c r="X19" i="20"/>
  <c r="Z19" i="20" s="1"/>
  <c r="R19" i="20"/>
  <c r="T19" i="20" s="1"/>
  <c r="L19" i="20"/>
  <c r="N19" i="20" s="1"/>
  <c r="F19" i="20"/>
  <c r="H19" i="20" s="1"/>
  <c r="AQ18" i="20"/>
  <c r="AO18" i="20"/>
  <c r="AN18" i="20"/>
  <c r="AJ18" i="20"/>
  <c r="AJ21" i="20" s="1"/>
  <c r="AD18" i="20"/>
  <c r="AF18" i="20" s="1"/>
  <c r="X18" i="20"/>
  <c r="R18" i="20"/>
  <c r="T18" i="20" s="1"/>
  <c r="L18" i="20"/>
  <c r="N18" i="20" s="1"/>
  <c r="F18" i="20"/>
  <c r="AK16" i="20"/>
  <c r="AI16" i="20"/>
  <c r="AH16" i="20"/>
  <c r="AE16" i="20"/>
  <c r="AD16" i="20"/>
  <c r="AC16" i="20"/>
  <c r="AB16" i="20"/>
  <c r="Y16" i="20"/>
  <c r="Z16" i="20" s="1"/>
  <c r="X16" i="20"/>
  <c r="W16" i="20"/>
  <c r="V16" i="20"/>
  <c r="S16" i="20"/>
  <c r="Q16" i="20"/>
  <c r="P16" i="20"/>
  <c r="M16" i="20"/>
  <c r="N16" i="20" s="1"/>
  <c r="K16" i="20"/>
  <c r="J16" i="20"/>
  <c r="G16" i="20"/>
  <c r="E16" i="20"/>
  <c r="D16" i="20"/>
  <c r="B16" i="20"/>
  <c r="AQ15" i="20"/>
  <c r="AO15" i="20"/>
  <c r="AN15" i="20"/>
  <c r="AP15" i="20" s="1"/>
  <c r="AR15" i="20" s="1"/>
  <c r="AJ15" i="20"/>
  <c r="AL15" i="20" s="1"/>
  <c r="AD15" i="20"/>
  <c r="AF15" i="20" s="1"/>
  <c r="X15" i="20"/>
  <c r="Z15" i="20" s="1"/>
  <c r="R15" i="20"/>
  <c r="T15" i="20" s="1"/>
  <c r="L15" i="20"/>
  <c r="N15" i="20" s="1"/>
  <c r="F15" i="20"/>
  <c r="H15" i="20" s="1"/>
  <c r="AQ14" i="20"/>
  <c r="AO14" i="20"/>
  <c r="AN14" i="20"/>
  <c r="AJ14" i="20"/>
  <c r="AL14" i="20" s="1"/>
  <c r="AF14" i="20"/>
  <c r="AD14" i="20"/>
  <c r="X14" i="20"/>
  <c r="Z14" i="20" s="1"/>
  <c r="R14" i="20"/>
  <c r="T14" i="20" s="1"/>
  <c r="N14" i="20"/>
  <c r="L14" i="20"/>
  <c r="F14" i="20"/>
  <c r="H14" i="20" s="1"/>
  <c r="AQ13" i="20"/>
  <c r="AQ16" i="20" s="1"/>
  <c r="AO13" i="20"/>
  <c r="AO16" i="20" s="1"/>
  <c r="AN13" i="20"/>
  <c r="AJ13" i="20"/>
  <c r="AL13" i="20" s="1"/>
  <c r="AD13" i="20"/>
  <c r="AF13" i="20" s="1"/>
  <c r="X13" i="20"/>
  <c r="Z13" i="20" s="1"/>
  <c r="R13" i="20"/>
  <c r="T13" i="20" s="1"/>
  <c r="L13" i="20"/>
  <c r="L16" i="20" s="1"/>
  <c r="F13" i="20"/>
  <c r="H13" i="20" s="1"/>
  <c r="AK11" i="20"/>
  <c r="AI11" i="20"/>
  <c r="AH11" i="20"/>
  <c r="AE11" i="20"/>
  <c r="AC11" i="20"/>
  <c r="AB11" i="20"/>
  <c r="Y11" i="20"/>
  <c r="W11" i="20"/>
  <c r="V11" i="20"/>
  <c r="S11" i="20"/>
  <c r="Q11" i="20"/>
  <c r="P11" i="20"/>
  <c r="M11" i="20"/>
  <c r="K11" i="20"/>
  <c r="J11" i="20"/>
  <c r="G11" i="20"/>
  <c r="E11" i="20"/>
  <c r="D11" i="20"/>
  <c r="B11" i="20"/>
  <c r="AQ10" i="20"/>
  <c r="AO10" i="20"/>
  <c r="AP10" i="20" s="1"/>
  <c r="AR10" i="20" s="1"/>
  <c r="AN10" i="20"/>
  <c r="AL10" i="20"/>
  <c r="AJ10" i="20"/>
  <c r="AD10" i="20"/>
  <c r="AF10" i="20" s="1"/>
  <c r="Z10" i="20"/>
  <c r="X10" i="20"/>
  <c r="R10" i="20"/>
  <c r="T10" i="20" s="1"/>
  <c r="L10" i="20"/>
  <c r="N10" i="20" s="1"/>
  <c r="H10" i="20"/>
  <c r="F10" i="20"/>
  <c r="AQ9" i="20"/>
  <c r="AO9" i="20"/>
  <c r="AN9" i="20"/>
  <c r="AJ9" i="20"/>
  <c r="AL9" i="20" s="1"/>
  <c r="AD9" i="20"/>
  <c r="AF9" i="20" s="1"/>
  <c r="X9" i="20"/>
  <c r="Z9" i="20" s="1"/>
  <c r="R9" i="20"/>
  <c r="T9" i="20" s="1"/>
  <c r="N9" i="20"/>
  <c r="L9" i="20"/>
  <c r="F9" i="20"/>
  <c r="AQ8" i="20"/>
  <c r="AO8" i="20"/>
  <c r="AN8" i="20"/>
  <c r="AJ8" i="20"/>
  <c r="AJ11" i="20" s="1"/>
  <c r="AD8" i="20"/>
  <c r="AD11" i="20" s="1"/>
  <c r="X8" i="20"/>
  <c r="X11" i="20" s="1"/>
  <c r="T8" i="20"/>
  <c r="R8" i="20"/>
  <c r="R11" i="20" s="1"/>
  <c r="N8" i="20"/>
  <c r="L8" i="20"/>
  <c r="L11" i="20" s="1"/>
  <c r="F8" i="20"/>
  <c r="H8" i="20" s="1"/>
  <c r="AK6" i="20"/>
  <c r="AI6" i="20"/>
  <c r="AH6" i="20"/>
  <c r="AE6" i="20"/>
  <c r="AC6" i="20"/>
  <c r="AB6" i="20"/>
  <c r="Y6" i="20"/>
  <c r="W6" i="20"/>
  <c r="V6" i="20"/>
  <c r="S6" i="20"/>
  <c r="Q6" i="20"/>
  <c r="P6" i="20"/>
  <c r="M6" i="20"/>
  <c r="K6" i="20"/>
  <c r="J6" i="20"/>
  <c r="G6" i="20"/>
  <c r="E6" i="20"/>
  <c r="D6" i="20"/>
  <c r="B6" i="20"/>
  <c r="AR5" i="20"/>
  <c r="AQ5" i="20"/>
  <c r="AP5" i="20"/>
  <c r="AO5" i="20"/>
  <c r="AN5" i="20"/>
  <c r="AJ5" i="20"/>
  <c r="AL5" i="20" s="1"/>
  <c r="AD5" i="20"/>
  <c r="AF5" i="20" s="1"/>
  <c r="X5" i="20"/>
  <c r="Z5" i="20" s="1"/>
  <c r="R5" i="20"/>
  <c r="T5" i="20" s="1"/>
  <c r="L5" i="20"/>
  <c r="N5" i="20" s="1"/>
  <c r="F5" i="20"/>
  <c r="H5" i="20" s="1"/>
  <c r="AQ4" i="20"/>
  <c r="AO4" i="20"/>
  <c r="AN4" i="20"/>
  <c r="AJ4" i="20"/>
  <c r="AL4" i="20" s="1"/>
  <c r="AD4" i="20"/>
  <c r="AF4" i="20" s="1"/>
  <c r="X4" i="20"/>
  <c r="Z4" i="20" s="1"/>
  <c r="R4" i="20"/>
  <c r="T4" i="20" s="1"/>
  <c r="L4" i="20"/>
  <c r="N4" i="20" s="1"/>
  <c r="F4" i="20"/>
  <c r="H4" i="20" s="1"/>
  <c r="AQ3" i="20"/>
  <c r="AO3" i="20"/>
  <c r="AN3" i="20"/>
  <c r="AJ3" i="20"/>
  <c r="AJ6" i="20" s="1"/>
  <c r="AD3" i="20"/>
  <c r="X3" i="20"/>
  <c r="Z3" i="20" s="1"/>
  <c r="R3" i="20"/>
  <c r="R6" i="20" s="1"/>
  <c r="L3" i="20"/>
  <c r="N3" i="20" s="1"/>
  <c r="F3" i="20"/>
  <c r="H14" i="19"/>
  <c r="AK96" i="19"/>
  <c r="AI96" i="19"/>
  <c r="AH96" i="19"/>
  <c r="AE96" i="19"/>
  <c r="AF96" i="19" s="1"/>
  <c r="AD96" i="19"/>
  <c r="AC96" i="19"/>
  <c r="AB96" i="19"/>
  <c r="Y96" i="19"/>
  <c r="Z96" i="19" s="1"/>
  <c r="X96" i="19"/>
  <c r="W96" i="19"/>
  <c r="V96" i="19"/>
  <c r="S96" i="19"/>
  <c r="Q96" i="19"/>
  <c r="P96" i="19"/>
  <c r="M96" i="19"/>
  <c r="K96" i="19"/>
  <c r="J96" i="19"/>
  <c r="G96" i="19"/>
  <c r="E96" i="19"/>
  <c r="D96" i="19"/>
  <c r="B96" i="19"/>
  <c r="AQ95" i="19"/>
  <c r="AP95" i="19"/>
  <c r="AR95" i="19" s="1"/>
  <c r="AO95" i="19"/>
  <c r="AN95" i="19"/>
  <c r="AJ95" i="19"/>
  <c r="AL95" i="19" s="1"/>
  <c r="AF95" i="19"/>
  <c r="AD95" i="19"/>
  <c r="X95" i="19"/>
  <c r="Z95" i="19" s="1"/>
  <c r="R95" i="19"/>
  <c r="T95" i="19" s="1"/>
  <c r="L95" i="19"/>
  <c r="N95" i="19" s="1"/>
  <c r="F95" i="19"/>
  <c r="H95" i="19" s="1"/>
  <c r="AQ94" i="19"/>
  <c r="AR94" i="19" s="1"/>
  <c r="AP94" i="19"/>
  <c r="AO94" i="19"/>
  <c r="AN94" i="19"/>
  <c r="AL94" i="19"/>
  <c r="AJ94" i="19"/>
  <c r="AF94" i="19"/>
  <c r="AD94" i="19"/>
  <c r="Z94" i="19"/>
  <c r="X94" i="19"/>
  <c r="T94" i="19"/>
  <c r="R94" i="19"/>
  <c r="N94" i="19"/>
  <c r="L94" i="19"/>
  <c r="H94" i="19"/>
  <c r="F94" i="19"/>
  <c r="AQ93" i="19"/>
  <c r="AQ96" i="19" s="1"/>
  <c r="AO93" i="19"/>
  <c r="AO96" i="19" s="1"/>
  <c r="AN93" i="19"/>
  <c r="AP93" i="19" s="1"/>
  <c r="AJ93" i="19"/>
  <c r="AL93" i="19" s="1"/>
  <c r="AD93" i="19"/>
  <c r="AF93" i="19" s="1"/>
  <c r="Z93" i="19"/>
  <c r="X93" i="19"/>
  <c r="R93" i="19"/>
  <c r="T93" i="19" s="1"/>
  <c r="L93" i="19"/>
  <c r="L96" i="19" s="1"/>
  <c r="F93" i="19"/>
  <c r="H93" i="19" s="1"/>
  <c r="AK91" i="19"/>
  <c r="AI91" i="19"/>
  <c r="AH91" i="19"/>
  <c r="AE91" i="19"/>
  <c r="AC91" i="19"/>
  <c r="AB91" i="19"/>
  <c r="Y91" i="19"/>
  <c r="W91" i="19"/>
  <c r="V91" i="19"/>
  <c r="S91" i="19"/>
  <c r="T91" i="19" s="1"/>
  <c r="Q91" i="19"/>
  <c r="P91" i="19"/>
  <c r="N91" i="19"/>
  <c r="M91" i="19"/>
  <c r="L91" i="19"/>
  <c r="K91" i="19"/>
  <c r="J91" i="19"/>
  <c r="G91" i="19"/>
  <c r="E91" i="19"/>
  <c r="D91" i="19"/>
  <c r="B91" i="19"/>
  <c r="AQ90" i="19"/>
  <c r="AR90" i="19" s="1"/>
  <c r="AO90" i="19"/>
  <c r="AN90" i="19"/>
  <c r="AP90" i="19" s="1"/>
  <c r="AL90" i="19"/>
  <c r="AJ90" i="19"/>
  <c r="AF90" i="19"/>
  <c r="AD90" i="19"/>
  <c r="Z90" i="19"/>
  <c r="X90" i="19"/>
  <c r="T90" i="19"/>
  <c r="R90" i="19"/>
  <c r="N90" i="19"/>
  <c r="L90" i="19"/>
  <c r="H90" i="19"/>
  <c r="F90" i="19"/>
  <c r="AQ89" i="19"/>
  <c r="AO89" i="19"/>
  <c r="AN89" i="19"/>
  <c r="AN91" i="19" s="1"/>
  <c r="AJ89" i="19"/>
  <c r="AL89" i="19" s="1"/>
  <c r="AD89" i="19"/>
  <c r="AD91" i="19" s="1"/>
  <c r="X89" i="19"/>
  <c r="Z89" i="19" s="1"/>
  <c r="T89" i="19"/>
  <c r="R89" i="19"/>
  <c r="L89" i="19"/>
  <c r="N89" i="19" s="1"/>
  <c r="F89" i="19"/>
  <c r="H89" i="19" s="1"/>
  <c r="AQ88" i="19"/>
  <c r="AO88" i="19"/>
  <c r="AO91" i="19" s="1"/>
  <c r="AN88" i="19"/>
  <c r="AP88" i="19" s="1"/>
  <c r="AL88" i="19"/>
  <c r="AJ88" i="19"/>
  <c r="AJ91" i="19" s="1"/>
  <c r="AL91" i="19" s="1"/>
  <c r="AF88" i="19"/>
  <c r="AD88" i="19"/>
  <c r="Z88" i="19"/>
  <c r="X88" i="19"/>
  <c r="T88" i="19"/>
  <c r="R88" i="19"/>
  <c r="R91" i="19" s="1"/>
  <c r="N88" i="19"/>
  <c r="L88" i="19"/>
  <c r="H88" i="19"/>
  <c r="F88" i="19"/>
  <c r="F91" i="19" s="1"/>
  <c r="AK86" i="19"/>
  <c r="AL86" i="19" s="1"/>
  <c r="AI86" i="19"/>
  <c r="AH86" i="19"/>
  <c r="AE86" i="19"/>
  <c r="AC86" i="19"/>
  <c r="AB86" i="19"/>
  <c r="Y86" i="19"/>
  <c r="W86" i="19"/>
  <c r="V86" i="19"/>
  <c r="S86" i="19"/>
  <c r="Q86" i="19"/>
  <c r="P86" i="19"/>
  <c r="M86" i="19"/>
  <c r="K86" i="19"/>
  <c r="J86" i="19"/>
  <c r="G86" i="19"/>
  <c r="F86" i="19"/>
  <c r="H86" i="19" s="1"/>
  <c r="E86" i="19"/>
  <c r="D86" i="19"/>
  <c r="B86" i="19"/>
  <c r="AQ85" i="19"/>
  <c r="AO85" i="19"/>
  <c r="AN85" i="19"/>
  <c r="AP85" i="19" s="1"/>
  <c r="AR85" i="19" s="1"/>
  <c r="AJ85" i="19"/>
  <c r="AJ86" i="19" s="1"/>
  <c r="AD85" i="19"/>
  <c r="AF85" i="19" s="1"/>
  <c r="X85" i="19"/>
  <c r="Z85" i="19" s="1"/>
  <c r="R85" i="19"/>
  <c r="T85" i="19" s="1"/>
  <c r="N85" i="19"/>
  <c r="L85" i="19"/>
  <c r="F85" i="19"/>
  <c r="H85" i="19" s="1"/>
  <c r="AQ84" i="19"/>
  <c r="AQ86" i="19" s="1"/>
  <c r="AO84" i="19"/>
  <c r="AP84" i="19" s="1"/>
  <c r="AN84" i="19"/>
  <c r="AN86" i="19" s="1"/>
  <c r="AL84" i="19"/>
  <c r="AJ84" i="19"/>
  <c r="AF84" i="19"/>
  <c r="AD84" i="19"/>
  <c r="Z84" i="19"/>
  <c r="X84" i="19"/>
  <c r="T84" i="19"/>
  <c r="R84" i="19"/>
  <c r="N84" i="19"/>
  <c r="L84" i="19"/>
  <c r="H84" i="19"/>
  <c r="F84" i="19"/>
  <c r="AR83" i="19"/>
  <c r="AQ83" i="19"/>
  <c r="AP83" i="19"/>
  <c r="AP86" i="19" s="1"/>
  <c r="AO83" i="19"/>
  <c r="AO86" i="19" s="1"/>
  <c r="AN83" i="19"/>
  <c r="AJ83" i="19"/>
  <c r="AL83" i="19" s="1"/>
  <c r="AD83" i="19"/>
  <c r="AD86" i="19" s="1"/>
  <c r="AF86" i="19" s="1"/>
  <c r="X83" i="19"/>
  <c r="Z83" i="19" s="1"/>
  <c r="R83" i="19"/>
  <c r="T83" i="19" s="1"/>
  <c r="L83" i="19"/>
  <c r="N83" i="19" s="1"/>
  <c r="H83" i="19"/>
  <c r="F83" i="19"/>
  <c r="AL81" i="19"/>
  <c r="AK81" i="19"/>
  <c r="AJ81" i="19"/>
  <c r="AI81" i="19"/>
  <c r="AH81" i="19"/>
  <c r="AE81" i="19"/>
  <c r="AC81" i="19"/>
  <c r="AB81" i="19"/>
  <c r="Y81" i="19"/>
  <c r="X81" i="19"/>
  <c r="Z81" i="19" s="1"/>
  <c r="W81" i="19"/>
  <c r="V81" i="19"/>
  <c r="S81" i="19"/>
  <c r="Q81" i="19"/>
  <c r="P81" i="19"/>
  <c r="M81" i="19"/>
  <c r="K81" i="19"/>
  <c r="J81" i="19"/>
  <c r="G81" i="19"/>
  <c r="E81" i="19"/>
  <c r="D81" i="19"/>
  <c r="B81" i="19"/>
  <c r="AQ80" i="19"/>
  <c r="AO80" i="19"/>
  <c r="AO81" i="19" s="1"/>
  <c r="AN80" i="19"/>
  <c r="AN81" i="19" s="1"/>
  <c r="AL80" i="19"/>
  <c r="AJ80" i="19"/>
  <c r="AF80" i="19"/>
  <c r="AD80" i="19"/>
  <c r="Z80" i="19"/>
  <c r="X80" i="19"/>
  <c r="T80" i="19"/>
  <c r="R80" i="19"/>
  <c r="N80" i="19"/>
  <c r="L80" i="19"/>
  <c r="H80" i="19"/>
  <c r="F80" i="19"/>
  <c r="AR79" i="19"/>
  <c r="AQ79" i="19"/>
  <c r="AP79" i="19"/>
  <c r="AO79" i="19"/>
  <c r="AN79" i="19"/>
  <c r="AL79" i="19"/>
  <c r="AJ79" i="19"/>
  <c r="AD79" i="19"/>
  <c r="AF79" i="19" s="1"/>
  <c r="X79" i="19"/>
  <c r="Z79" i="19" s="1"/>
  <c r="R79" i="19"/>
  <c r="T79" i="19" s="1"/>
  <c r="L79" i="19"/>
  <c r="L81" i="19" s="1"/>
  <c r="N81" i="19" s="1"/>
  <c r="F79" i="19"/>
  <c r="F81" i="19" s="1"/>
  <c r="AQ78" i="19"/>
  <c r="AQ81" i="19" s="1"/>
  <c r="AR81" i="19" s="1"/>
  <c r="AO78" i="19"/>
  <c r="AN78" i="19"/>
  <c r="AP78" i="19" s="1"/>
  <c r="AL78" i="19"/>
  <c r="AJ78" i="19"/>
  <c r="AF78" i="19"/>
  <c r="AD78" i="19"/>
  <c r="AD81" i="19" s="1"/>
  <c r="AF81" i="19" s="1"/>
  <c r="Z78" i="19"/>
  <c r="X78" i="19"/>
  <c r="T78" i="19"/>
  <c r="R78" i="19"/>
  <c r="R81" i="19" s="1"/>
  <c r="N78" i="19"/>
  <c r="L78" i="19"/>
  <c r="H78" i="19"/>
  <c r="F78" i="19"/>
  <c r="AK76" i="19"/>
  <c r="AI76" i="19"/>
  <c r="AH76" i="19"/>
  <c r="AE76" i="19"/>
  <c r="AD76" i="19"/>
  <c r="AC76" i="19"/>
  <c r="AB76" i="19"/>
  <c r="Y76" i="19"/>
  <c r="Z76" i="19" s="1"/>
  <c r="X76" i="19"/>
  <c r="W76" i="19"/>
  <c r="V76" i="19"/>
  <c r="S76" i="19"/>
  <c r="Q76" i="19"/>
  <c r="P76" i="19"/>
  <c r="M76" i="19"/>
  <c r="K76" i="19"/>
  <c r="J76" i="19"/>
  <c r="G76" i="19"/>
  <c r="E76" i="19"/>
  <c r="D76" i="19"/>
  <c r="B76" i="19"/>
  <c r="AQ75" i="19"/>
  <c r="AP75" i="19"/>
  <c r="AR75" i="19" s="1"/>
  <c r="AO75" i="19"/>
  <c r="AN75" i="19"/>
  <c r="AJ75" i="19"/>
  <c r="AL75" i="19" s="1"/>
  <c r="AF75" i="19"/>
  <c r="AD75" i="19"/>
  <c r="Z75" i="19"/>
  <c r="X75" i="19"/>
  <c r="R75" i="19"/>
  <c r="T75" i="19" s="1"/>
  <c r="L75" i="19"/>
  <c r="N75" i="19" s="1"/>
  <c r="F75" i="19"/>
  <c r="H75" i="19" s="1"/>
  <c r="AQ74" i="19"/>
  <c r="AR74" i="19" s="1"/>
  <c r="AP74" i="19"/>
  <c r="AO74" i="19"/>
  <c r="AN74" i="19"/>
  <c r="AL74" i="19"/>
  <c r="AJ74" i="19"/>
  <c r="AF74" i="19"/>
  <c r="AD74" i="19"/>
  <c r="Z74" i="19"/>
  <c r="X74" i="19"/>
  <c r="T74" i="19"/>
  <c r="R74" i="19"/>
  <c r="N74" i="19"/>
  <c r="L74" i="19"/>
  <c r="F74" i="19"/>
  <c r="H74" i="19" s="1"/>
  <c r="AQ73" i="19"/>
  <c r="AO73" i="19"/>
  <c r="AO76" i="19" s="1"/>
  <c r="AN73" i="19"/>
  <c r="AJ73" i="19"/>
  <c r="AL73" i="19" s="1"/>
  <c r="AD73" i="19"/>
  <c r="AF73" i="19" s="1"/>
  <c r="Z73" i="19"/>
  <c r="X73" i="19"/>
  <c r="R73" i="19"/>
  <c r="R76" i="19" s="1"/>
  <c r="L73" i="19"/>
  <c r="L76" i="19" s="1"/>
  <c r="F73" i="19"/>
  <c r="H73" i="19" s="1"/>
  <c r="AK71" i="19"/>
  <c r="AL71" i="19" s="1"/>
  <c r="AI71" i="19"/>
  <c r="AH71" i="19"/>
  <c r="AE71" i="19"/>
  <c r="AC71" i="19"/>
  <c r="AB71" i="19"/>
  <c r="Y71" i="19"/>
  <c r="W71" i="19"/>
  <c r="V71" i="19"/>
  <c r="S71" i="19"/>
  <c r="Q71" i="19"/>
  <c r="P71" i="19"/>
  <c r="N71" i="19"/>
  <c r="M71" i="19"/>
  <c r="L71" i="19"/>
  <c r="K71" i="19"/>
  <c r="J71" i="19"/>
  <c r="G71" i="19"/>
  <c r="E71" i="19"/>
  <c r="D71" i="19"/>
  <c r="B71" i="19"/>
  <c r="AQ70" i="19"/>
  <c r="AO70" i="19"/>
  <c r="AN70" i="19"/>
  <c r="AP70" i="19" s="1"/>
  <c r="AJ70" i="19"/>
  <c r="AL70" i="19" s="1"/>
  <c r="AD70" i="19"/>
  <c r="AF70" i="19" s="1"/>
  <c r="Z70" i="19"/>
  <c r="X70" i="19"/>
  <c r="T70" i="19"/>
  <c r="R70" i="19"/>
  <c r="N70" i="19"/>
  <c r="L70" i="19"/>
  <c r="H70" i="19"/>
  <c r="F70" i="19"/>
  <c r="AQ69" i="19"/>
  <c r="AO69" i="19"/>
  <c r="AN69" i="19"/>
  <c r="AJ69" i="19"/>
  <c r="AL69" i="19" s="1"/>
  <c r="AD69" i="19"/>
  <c r="AF69" i="19" s="1"/>
  <c r="X69" i="19"/>
  <c r="Z69" i="19" s="1"/>
  <c r="T69" i="19"/>
  <c r="R69" i="19"/>
  <c r="N69" i="19"/>
  <c r="L69" i="19"/>
  <c r="F69" i="19"/>
  <c r="H69" i="19" s="1"/>
  <c r="AQ68" i="19"/>
  <c r="AO68" i="19"/>
  <c r="AO71" i="19" s="1"/>
  <c r="AN68" i="19"/>
  <c r="AP68" i="19" s="1"/>
  <c r="AL68" i="19"/>
  <c r="AJ68" i="19"/>
  <c r="AJ71" i="19" s="1"/>
  <c r="AD68" i="19"/>
  <c r="AD71" i="19" s="1"/>
  <c r="X68" i="19"/>
  <c r="X71" i="19" s="1"/>
  <c r="Z71" i="19" s="1"/>
  <c r="R68" i="19"/>
  <c r="R71" i="19" s="1"/>
  <c r="N68" i="19"/>
  <c r="L68" i="19"/>
  <c r="F68" i="19"/>
  <c r="F71" i="19" s="1"/>
  <c r="H71" i="19" s="1"/>
  <c r="AK66" i="19"/>
  <c r="AH66" i="19"/>
  <c r="AE66" i="19"/>
  <c r="AF66" i="19" s="1"/>
  <c r="AC66" i="19"/>
  <c r="AB66" i="19"/>
  <c r="Y66" i="19"/>
  <c r="W66" i="19"/>
  <c r="V66" i="19"/>
  <c r="S66" i="19"/>
  <c r="Q66" i="19"/>
  <c r="P66" i="19"/>
  <c r="M66" i="19"/>
  <c r="K66" i="19"/>
  <c r="J66" i="19"/>
  <c r="G66" i="19"/>
  <c r="E66" i="19"/>
  <c r="D66" i="19"/>
  <c r="B66" i="19"/>
  <c r="AQ65" i="19"/>
  <c r="AR65" i="19" s="1"/>
  <c r="AP65" i="19"/>
  <c r="AO65" i="19"/>
  <c r="AN65" i="19"/>
  <c r="AJ65" i="19"/>
  <c r="AL65" i="19" s="1"/>
  <c r="AF65" i="19"/>
  <c r="AD65" i="19"/>
  <c r="Z65" i="19"/>
  <c r="X65" i="19"/>
  <c r="T65" i="19"/>
  <c r="R65" i="19"/>
  <c r="N65" i="19"/>
  <c r="L65" i="19"/>
  <c r="F65" i="19"/>
  <c r="H65" i="19" s="1"/>
  <c r="AQ64" i="19"/>
  <c r="AO64" i="19"/>
  <c r="AN64" i="19"/>
  <c r="AJ64" i="19"/>
  <c r="AJ66" i="19" s="1"/>
  <c r="AD64" i="19"/>
  <c r="AD66" i="19" s="1"/>
  <c r="Z64" i="19"/>
  <c r="X64" i="19"/>
  <c r="T64" i="19"/>
  <c r="R64" i="19"/>
  <c r="L64" i="19"/>
  <c r="N64" i="19" s="1"/>
  <c r="F64" i="19"/>
  <c r="AQ63" i="19"/>
  <c r="AO63" i="19"/>
  <c r="AN63" i="19"/>
  <c r="AP63" i="19" s="1"/>
  <c r="AJ63" i="19"/>
  <c r="AL63" i="19" s="1"/>
  <c r="AD63" i="19"/>
  <c r="AF63" i="19" s="1"/>
  <c r="Z63" i="19"/>
  <c r="X63" i="19"/>
  <c r="X66" i="19" s="1"/>
  <c r="R63" i="19"/>
  <c r="R66" i="19" s="1"/>
  <c r="N63" i="19"/>
  <c r="L63" i="19"/>
  <c r="L66" i="19" s="1"/>
  <c r="N66" i="19" s="1"/>
  <c r="F63" i="19"/>
  <c r="H63" i="19" s="1"/>
  <c r="AK61" i="19"/>
  <c r="AI61" i="19"/>
  <c r="AH61" i="19"/>
  <c r="AE61" i="19"/>
  <c r="AC61" i="19"/>
  <c r="AB61" i="19"/>
  <c r="Y61" i="19"/>
  <c r="W61" i="19"/>
  <c r="V61" i="19"/>
  <c r="S61" i="19"/>
  <c r="Q61" i="19"/>
  <c r="P61" i="19"/>
  <c r="M61" i="19"/>
  <c r="K61" i="19"/>
  <c r="J61" i="19"/>
  <c r="G61" i="19"/>
  <c r="E61" i="19"/>
  <c r="D61" i="19"/>
  <c r="B61" i="19"/>
  <c r="AQ60" i="19"/>
  <c r="AO60" i="19"/>
  <c r="AN60" i="19"/>
  <c r="AJ60" i="19"/>
  <c r="AL60" i="19" s="1"/>
  <c r="AD60" i="19"/>
  <c r="AF60" i="19" s="1"/>
  <c r="X60" i="19"/>
  <c r="Z60" i="19" s="1"/>
  <c r="T60" i="19"/>
  <c r="R60" i="19"/>
  <c r="N60" i="19"/>
  <c r="L60" i="19"/>
  <c r="F60" i="19"/>
  <c r="H60" i="19" s="1"/>
  <c r="AQ59" i="19"/>
  <c r="AO59" i="19"/>
  <c r="AN59" i="19"/>
  <c r="AL59" i="19"/>
  <c r="AJ59" i="19"/>
  <c r="AD59" i="19"/>
  <c r="AF59" i="19" s="1"/>
  <c r="X59" i="19"/>
  <c r="Z59" i="19" s="1"/>
  <c r="R59" i="19"/>
  <c r="T59" i="19" s="1"/>
  <c r="N59" i="19"/>
  <c r="L59" i="19"/>
  <c r="F59" i="19"/>
  <c r="F61" i="19" s="1"/>
  <c r="H61" i="19" s="1"/>
  <c r="AQ58" i="19"/>
  <c r="AO58" i="19"/>
  <c r="AN58" i="19"/>
  <c r="AJ58" i="19"/>
  <c r="AJ61" i="19" s="1"/>
  <c r="AD58" i="19"/>
  <c r="AF58" i="19" s="1"/>
  <c r="X58" i="19"/>
  <c r="X61" i="19" s="1"/>
  <c r="R58" i="19"/>
  <c r="T58" i="19" s="1"/>
  <c r="N58" i="19"/>
  <c r="L58" i="19"/>
  <c r="L61" i="19" s="1"/>
  <c r="N61" i="19" s="1"/>
  <c r="H58" i="19"/>
  <c r="F58" i="19"/>
  <c r="AL56" i="19"/>
  <c r="AK56" i="19"/>
  <c r="AJ56" i="19"/>
  <c r="AI56" i="19"/>
  <c r="AH56" i="19"/>
  <c r="AE56" i="19"/>
  <c r="AC56" i="19"/>
  <c r="AB56" i="19"/>
  <c r="Y56" i="19"/>
  <c r="W56" i="19"/>
  <c r="V56" i="19"/>
  <c r="S56" i="19"/>
  <c r="Q56" i="19"/>
  <c r="P56" i="19"/>
  <c r="M56" i="19"/>
  <c r="K56" i="19"/>
  <c r="J56" i="19"/>
  <c r="G56" i="19"/>
  <c r="E56" i="19"/>
  <c r="D56" i="19"/>
  <c r="B56" i="19"/>
  <c r="AQ55" i="19"/>
  <c r="AO55" i="19"/>
  <c r="AP55" i="19" s="1"/>
  <c r="AN55" i="19"/>
  <c r="AL55" i="19"/>
  <c r="AJ55" i="19"/>
  <c r="AF55" i="19"/>
  <c r="AD55" i="19"/>
  <c r="X55" i="19"/>
  <c r="Z55" i="19" s="1"/>
  <c r="R55" i="19"/>
  <c r="T55" i="19" s="1"/>
  <c r="N55" i="19"/>
  <c r="L55" i="19"/>
  <c r="H55" i="19"/>
  <c r="F55" i="19"/>
  <c r="AR54" i="19"/>
  <c r="AQ54" i="19"/>
  <c r="AP54" i="19"/>
  <c r="AO54" i="19"/>
  <c r="AN54" i="19"/>
  <c r="AL54" i="19"/>
  <c r="AJ54" i="19"/>
  <c r="AD54" i="19"/>
  <c r="AF54" i="19" s="1"/>
  <c r="X54" i="19"/>
  <c r="Z54" i="19" s="1"/>
  <c r="R54" i="19"/>
  <c r="T54" i="19" s="1"/>
  <c r="L54" i="19"/>
  <c r="N54" i="19" s="1"/>
  <c r="H54" i="19"/>
  <c r="F54" i="19"/>
  <c r="AQ53" i="19"/>
  <c r="AO53" i="19"/>
  <c r="AN53" i="19"/>
  <c r="AL53" i="19"/>
  <c r="AJ53" i="19"/>
  <c r="AD53" i="19"/>
  <c r="AD56" i="19" s="1"/>
  <c r="AF56" i="19" s="1"/>
  <c r="Z53" i="19"/>
  <c r="X53" i="19"/>
  <c r="R53" i="19"/>
  <c r="T53" i="19" s="1"/>
  <c r="L53" i="19"/>
  <c r="N53" i="19" s="1"/>
  <c r="F53" i="19"/>
  <c r="F56" i="19" s="1"/>
  <c r="AK51" i="19"/>
  <c r="AI51" i="19"/>
  <c r="AH51" i="19"/>
  <c r="AE51" i="19"/>
  <c r="AC51" i="19"/>
  <c r="AB51" i="19"/>
  <c r="Y51" i="19"/>
  <c r="Z51" i="19" s="1"/>
  <c r="W51" i="19"/>
  <c r="V51" i="19"/>
  <c r="S51" i="19"/>
  <c r="Q51" i="19"/>
  <c r="P51" i="19"/>
  <c r="M51" i="19"/>
  <c r="K51" i="19"/>
  <c r="J51" i="19"/>
  <c r="G51" i="19"/>
  <c r="E51" i="19"/>
  <c r="D51" i="19"/>
  <c r="B51" i="19"/>
  <c r="AR50" i="19"/>
  <c r="AQ50" i="19"/>
  <c r="AP50" i="19"/>
  <c r="AO50" i="19"/>
  <c r="AN50" i="19"/>
  <c r="AL50" i="19"/>
  <c r="AJ50" i="19"/>
  <c r="AF50" i="19"/>
  <c r="AD50" i="19"/>
  <c r="X50" i="19"/>
  <c r="X51" i="19" s="1"/>
  <c r="R50" i="19"/>
  <c r="T50" i="19" s="1"/>
  <c r="L50" i="19"/>
  <c r="N50" i="19" s="1"/>
  <c r="F50" i="19"/>
  <c r="H50" i="19" s="1"/>
  <c r="AQ49" i="19"/>
  <c r="AP49" i="19"/>
  <c r="AR49" i="19" s="1"/>
  <c r="AO49" i="19"/>
  <c r="AN49" i="19"/>
  <c r="AL49" i="19"/>
  <c r="AJ49" i="19"/>
  <c r="AF49" i="19"/>
  <c r="AD49" i="19"/>
  <c r="Z49" i="19"/>
  <c r="X49" i="19"/>
  <c r="T49" i="19"/>
  <c r="R49" i="19"/>
  <c r="L49" i="19"/>
  <c r="N49" i="19" s="1"/>
  <c r="F49" i="19"/>
  <c r="H49" i="19" s="1"/>
  <c r="AQ48" i="19"/>
  <c r="AQ51" i="19" s="1"/>
  <c r="AR51" i="19" s="1"/>
  <c r="AO48" i="19"/>
  <c r="AP48" i="19" s="1"/>
  <c r="AN48" i="19"/>
  <c r="AN51" i="19" s="1"/>
  <c r="AJ48" i="19"/>
  <c r="AL48" i="19" s="1"/>
  <c r="AF48" i="19"/>
  <c r="AD48" i="19"/>
  <c r="AD51" i="19" s="1"/>
  <c r="AF51" i="19" s="1"/>
  <c r="Z48" i="19"/>
  <c r="X48" i="19"/>
  <c r="R48" i="19"/>
  <c r="R51" i="19" s="1"/>
  <c r="L48" i="19"/>
  <c r="N48" i="19" s="1"/>
  <c r="F48" i="19"/>
  <c r="H48" i="19" s="1"/>
  <c r="AI46" i="19"/>
  <c r="AH46" i="19"/>
  <c r="AC46" i="19"/>
  <c r="AB46" i="19"/>
  <c r="X46" i="19"/>
  <c r="W46" i="19"/>
  <c r="V46" i="19"/>
  <c r="R46" i="19"/>
  <c r="Q46" i="19"/>
  <c r="P46" i="19"/>
  <c r="K46" i="19"/>
  <c r="J46" i="19"/>
  <c r="E46" i="19"/>
  <c r="D46" i="19"/>
  <c r="B46" i="19"/>
  <c r="AQ45" i="19"/>
  <c r="AO45" i="19"/>
  <c r="AN45" i="19"/>
  <c r="AP45" i="19" s="1"/>
  <c r="AL45" i="19"/>
  <c r="AJ45" i="19"/>
  <c r="AF45" i="19"/>
  <c r="AD45" i="19"/>
  <c r="AD46" i="19" s="1"/>
  <c r="Z45" i="19"/>
  <c r="X45" i="19"/>
  <c r="T45" i="19"/>
  <c r="R45" i="19"/>
  <c r="N45" i="19"/>
  <c r="L45" i="19"/>
  <c r="F45" i="19"/>
  <c r="H45" i="19" s="1"/>
  <c r="AQ44" i="19"/>
  <c r="AR44" i="19" s="1"/>
  <c r="AO44" i="19"/>
  <c r="AN44" i="19"/>
  <c r="AP44" i="19" s="1"/>
  <c r="AJ44" i="19"/>
  <c r="AL44" i="19" s="1"/>
  <c r="AD44" i="19"/>
  <c r="AF44" i="19" s="1"/>
  <c r="Z44" i="19"/>
  <c r="X44" i="19"/>
  <c r="T44" i="19"/>
  <c r="R44" i="19"/>
  <c r="L44" i="19"/>
  <c r="N44" i="19" s="1"/>
  <c r="F44" i="19"/>
  <c r="F46" i="19" s="1"/>
  <c r="AQ43" i="19"/>
  <c r="AO43" i="19"/>
  <c r="AO46" i="19" s="1"/>
  <c r="AN43" i="19"/>
  <c r="AP43" i="19" s="1"/>
  <c r="AJ43" i="19"/>
  <c r="AL43" i="19" s="1"/>
  <c r="AF43" i="19"/>
  <c r="AD43" i="19"/>
  <c r="Z43" i="19"/>
  <c r="X43" i="19"/>
  <c r="T43" i="19"/>
  <c r="R43" i="19"/>
  <c r="N43" i="19"/>
  <c r="L43" i="19"/>
  <c r="L46" i="19" s="1"/>
  <c r="H43" i="19"/>
  <c r="F43" i="19"/>
  <c r="AK41" i="19"/>
  <c r="AI41" i="19"/>
  <c r="AH41" i="19"/>
  <c r="AE41" i="19"/>
  <c r="AC41" i="19"/>
  <c r="AB41" i="19"/>
  <c r="Y41" i="19"/>
  <c r="W41" i="19"/>
  <c r="V41" i="19"/>
  <c r="S41" i="19"/>
  <c r="Q41" i="19"/>
  <c r="P41" i="19"/>
  <c r="M41" i="19"/>
  <c r="K41" i="19"/>
  <c r="J41" i="19"/>
  <c r="G41" i="19"/>
  <c r="H41" i="19" s="1"/>
  <c r="F41" i="19"/>
  <c r="E41" i="19"/>
  <c r="D41" i="19"/>
  <c r="B41" i="19"/>
  <c r="AQ40" i="19"/>
  <c r="AO40" i="19"/>
  <c r="AN40" i="19"/>
  <c r="AJ40" i="19"/>
  <c r="AL40" i="19" s="1"/>
  <c r="AD40" i="19"/>
  <c r="AF40" i="19" s="1"/>
  <c r="X40" i="19"/>
  <c r="Z40" i="19" s="1"/>
  <c r="T40" i="19"/>
  <c r="R40" i="19"/>
  <c r="N40" i="19"/>
  <c r="L40" i="19"/>
  <c r="F40" i="19"/>
  <c r="H40" i="19" s="1"/>
  <c r="AQ39" i="19"/>
  <c r="AO39" i="19"/>
  <c r="AN39" i="19"/>
  <c r="AP39" i="19" s="1"/>
  <c r="AL39" i="19"/>
  <c r="AJ39" i="19"/>
  <c r="AD39" i="19"/>
  <c r="AF39" i="19" s="1"/>
  <c r="X39" i="19"/>
  <c r="Z39" i="19" s="1"/>
  <c r="T39" i="19"/>
  <c r="R39" i="19"/>
  <c r="N39" i="19"/>
  <c r="L39" i="19"/>
  <c r="H39" i="19"/>
  <c r="F39" i="19"/>
  <c r="AQ38" i="19"/>
  <c r="AO38" i="19"/>
  <c r="AO41" i="19" s="1"/>
  <c r="AN38" i="19"/>
  <c r="AP38" i="19" s="1"/>
  <c r="AJ38" i="19"/>
  <c r="AJ41" i="19" s="1"/>
  <c r="AD38" i="19"/>
  <c r="AF38" i="19" s="1"/>
  <c r="X38" i="19"/>
  <c r="X41" i="19" s="1"/>
  <c r="R38" i="19"/>
  <c r="T38" i="19" s="1"/>
  <c r="L38" i="19"/>
  <c r="L41" i="19" s="1"/>
  <c r="H38" i="19"/>
  <c r="F38" i="19"/>
  <c r="AL36" i="19"/>
  <c r="AK36" i="19"/>
  <c r="AJ36" i="19"/>
  <c r="AI36" i="19"/>
  <c r="AH36" i="19"/>
  <c r="AE36" i="19"/>
  <c r="AC36" i="19"/>
  <c r="AB36" i="19"/>
  <c r="Y36" i="19"/>
  <c r="W36" i="19"/>
  <c r="V36" i="19"/>
  <c r="S36" i="19"/>
  <c r="Q36" i="19"/>
  <c r="P36" i="19"/>
  <c r="M36" i="19"/>
  <c r="L36" i="19"/>
  <c r="N36" i="19" s="1"/>
  <c r="K36" i="19"/>
  <c r="J36" i="19"/>
  <c r="G36" i="19"/>
  <c r="H36" i="19" s="1"/>
  <c r="E36" i="19"/>
  <c r="D36" i="19"/>
  <c r="B36" i="19"/>
  <c r="AQ35" i="19"/>
  <c r="AO35" i="19"/>
  <c r="AP35" i="19" s="1"/>
  <c r="AN35" i="19"/>
  <c r="AL35" i="19"/>
  <c r="AJ35" i="19"/>
  <c r="AF35" i="19"/>
  <c r="AD35" i="19"/>
  <c r="X35" i="19"/>
  <c r="Z35" i="19" s="1"/>
  <c r="R35" i="19"/>
  <c r="T35" i="19" s="1"/>
  <c r="N35" i="19"/>
  <c r="L35" i="19"/>
  <c r="H35" i="19"/>
  <c r="F35" i="19"/>
  <c r="AR34" i="19"/>
  <c r="AQ34" i="19"/>
  <c r="AP34" i="19"/>
  <c r="AO34" i="19"/>
  <c r="AN34" i="19"/>
  <c r="AN36" i="19" s="1"/>
  <c r="AL34" i="19"/>
  <c r="AJ34" i="19"/>
  <c r="AD34" i="19"/>
  <c r="AF34" i="19" s="1"/>
  <c r="X34" i="19"/>
  <c r="Z34" i="19" s="1"/>
  <c r="R34" i="19"/>
  <c r="T34" i="19" s="1"/>
  <c r="L34" i="19"/>
  <c r="N34" i="19" s="1"/>
  <c r="H34" i="19"/>
  <c r="F34" i="19"/>
  <c r="AQ33" i="19"/>
  <c r="AO33" i="19"/>
  <c r="AN33" i="19"/>
  <c r="AP33" i="19" s="1"/>
  <c r="AL33" i="19"/>
  <c r="AJ33" i="19"/>
  <c r="AF33" i="19"/>
  <c r="AD33" i="19"/>
  <c r="AD36" i="19" s="1"/>
  <c r="AF36" i="19" s="1"/>
  <c r="Z33" i="19"/>
  <c r="X33" i="19"/>
  <c r="R33" i="19"/>
  <c r="T33" i="19" s="1"/>
  <c r="N33" i="19"/>
  <c r="L33" i="19"/>
  <c r="H33" i="19"/>
  <c r="F33" i="19"/>
  <c r="F36" i="19" s="1"/>
  <c r="AK31" i="19"/>
  <c r="AJ31" i="19"/>
  <c r="AL31" i="19" s="1"/>
  <c r="AI31" i="19"/>
  <c r="AH31" i="19"/>
  <c r="AE31" i="19"/>
  <c r="AD31" i="19"/>
  <c r="AC31" i="19"/>
  <c r="AB31" i="19"/>
  <c r="Y31" i="19"/>
  <c r="W31" i="19"/>
  <c r="V31" i="19"/>
  <c r="S31" i="19"/>
  <c r="Q31" i="19"/>
  <c r="P31" i="19"/>
  <c r="M31" i="19"/>
  <c r="K31" i="19"/>
  <c r="J31" i="19"/>
  <c r="G31" i="19"/>
  <c r="E31" i="19"/>
  <c r="D31" i="19"/>
  <c r="B31" i="19"/>
  <c r="AR30" i="19"/>
  <c r="AQ30" i="19"/>
  <c r="AP30" i="19"/>
  <c r="AO30" i="19"/>
  <c r="AO31" i="19" s="1"/>
  <c r="AN30" i="19"/>
  <c r="AL30" i="19"/>
  <c r="AJ30" i="19"/>
  <c r="AF30" i="19"/>
  <c r="AD30" i="19"/>
  <c r="X30" i="19"/>
  <c r="X31" i="19" s="1"/>
  <c r="R30" i="19"/>
  <c r="T30" i="19" s="1"/>
  <c r="L30" i="19"/>
  <c r="N30" i="19" s="1"/>
  <c r="F30" i="19"/>
  <c r="H30" i="19" s="1"/>
  <c r="AQ29" i="19"/>
  <c r="AP29" i="19"/>
  <c r="AO29" i="19"/>
  <c r="AN29" i="19"/>
  <c r="AL29" i="19"/>
  <c r="AJ29" i="19"/>
  <c r="AF29" i="19"/>
  <c r="AD29" i="19"/>
  <c r="Z29" i="19"/>
  <c r="X29" i="19"/>
  <c r="T29" i="19"/>
  <c r="R29" i="19"/>
  <c r="L29" i="19"/>
  <c r="N29" i="19" s="1"/>
  <c r="F29" i="19"/>
  <c r="H29" i="19" s="1"/>
  <c r="AQ28" i="19"/>
  <c r="AP28" i="19"/>
  <c r="AP31" i="19" s="1"/>
  <c r="AO28" i="19"/>
  <c r="AN28" i="19"/>
  <c r="AN31" i="19" s="1"/>
  <c r="AJ28" i="19"/>
  <c r="AL28" i="19" s="1"/>
  <c r="AF28" i="19"/>
  <c r="AD28" i="19"/>
  <c r="Z28" i="19"/>
  <c r="X28" i="19"/>
  <c r="R28" i="19"/>
  <c r="R31" i="19" s="1"/>
  <c r="T31" i="19" s="1"/>
  <c r="L28" i="19"/>
  <c r="N28" i="19" s="1"/>
  <c r="F28" i="19"/>
  <c r="H28" i="19" s="1"/>
  <c r="AK26" i="19"/>
  <c r="AI26" i="19"/>
  <c r="AH26" i="19"/>
  <c r="AE26" i="19"/>
  <c r="AC26" i="19"/>
  <c r="AB26" i="19"/>
  <c r="Y26" i="19"/>
  <c r="W26" i="19"/>
  <c r="V26" i="19"/>
  <c r="S26" i="19"/>
  <c r="Q26" i="19"/>
  <c r="P26" i="19"/>
  <c r="M26" i="19"/>
  <c r="K26" i="19"/>
  <c r="J26" i="19"/>
  <c r="G26" i="19"/>
  <c r="E26" i="19"/>
  <c r="D26" i="19"/>
  <c r="B26" i="19"/>
  <c r="AQ25" i="19"/>
  <c r="AO25" i="19"/>
  <c r="AN25" i="19"/>
  <c r="AP25" i="19" s="1"/>
  <c r="AJ25" i="19"/>
  <c r="AL25" i="19" s="1"/>
  <c r="AF25" i="19"/>
  <c r="AD25" i="19"/>
  <c r="Z25" i="19"/>
  <c r="X25" i="19"/>
  <c r="T25" i="19"/>
  <c r="R25" i="19"/>
  <c r="N25" i="19"/>
  <c r="L25" i="19"/>
  <c r="F25" i="19"/>
  <c r="H25" i="19" s="1"/>
  <c r="AQ24" i="19"/>
  <c r="AO24" i="19"/>
  <c r="AN24" i="19"/>
  <c r="AN26" i="19" s="1"/>
  <c r="AJ24" i="19"/>
  <c r="AJ26" i="19" s="1"/>
  <c r="AD24" i="19"/>
  <c r="AF24" i="19" s="1"/>
  <c r="Z24" i="19"/>
  <c r="X24" i="19"/>
  <c r="T24" i="19"/>
  <c r="R24" i="19"/>
  <c r="L24" i="19"/>
  <c r="N24" i="19" s="1"/>
  <c r="F24" i="19"/>
  <c r="F26" i="19" s="1"/>
  <c r="AQ23" i="19"/>
  <c r="AO23" i="19"/>
  <c r="AO26" i="19" s="1"/>
  <c r="AN23" i="19"/>
  <c r="AJ23" i="19"/>
  <c r="AL23" i="19" s="1"/>
  <c r="AD23" i="19"/>
  <c r="AD26" i="19" s="1"/>
  <c r="X23" i="19"/>
  <c r="X26" i="19" s="1"/>
  <c r="T23" i="19"/>
  <c r="R23" i="19"/>
  <c r="R26" i="19" s="1"/>
  <c r="L23" i="19"/>
  <c r="L26" i="19" s="1"/>
  <c r="H23" i="19"/>
  <c r="F23" i="19"/>
  <c r="AK21" i="19"/>
  <c r="AI21" i="19"/>
  <c r="AH21" i="19"/>
  <c r="AE21" i="19"/>
  <c r="AC21" i="19"/>
  <c r="AB21" i="19"/>
  <c r="Y21" i="19"/>
  <c r="W21" i="19"/>
  <c r="V21" i="19"/>
  <c r="S21" i="19"/>
  <c r="Q21" i="19"/>
  <c r="P21" i="19"/>
  <c r="M21" i="19"/>
  <c r="K21" i="19"/>
  <c r="J21" i="19"/>
  <c r="G21" i="19"/>
  <c r="E21" i="19"/>
  <c r="D21" i="19"/>
  <c r="B21" i="19"/>
  <c r="AQ20" i="19"/>
  <c r="AO20" i="19"/>
  <c r="AN20" i="19"/>
  <c r="AJ20" i="19"/>
  <c r="AL20" i="19" s="1"/>
  <c r="AD20" i="19"/>
  <c r="AF20" i="19" s="1"/>
  <c r="X20" i="19"/>
  <c r="Z20" i="19" s="1"/>
  <c r="T20" i="19"/>
  <c r="R20" i="19"/>
  <c r="N20" i="19"/>
  <c r="L20" i="19"/>
  <c r="F20" i="19"/>
  <c r="H20" i="19" s="1"/>
  <c r="AQ19" i="19"/>
  <c r="AO19" i="19"/>
  <c r="AN19" i="19"/>
  <c r="AL19" i="19"/>
  <c r="AJ19" i="19"/>
  <c r="AD19" i="19"/>
  <c r="AF19" i="19" s="1"/>
  <c r="X19" i="19"/>
  <c r="Z19" i="19" s="1"/>
  <c r="R19" i="19"/>
  <c r="T19" i="19" s="1"/>
  <c r="L19" i="19"/>
  <c r="N19" i="19" s="1"/>
  <c r="F19" i="19"/>
  <c r="H19" i="19" s="1"/>
  <c r="AQ18" i="19"/>
  <c r="AO18" i="19"/>
  <c r="AN18" i="19"/>
  <c r="AJ18" i="19"/>
  <c r="AJ21" i="19" s="1"/>
  <c r="AD18" i="19"/>
  <c r="AF18" i="19" s="1"/>
  <c r="X18" i="19"/>
  <c r="R18" i="19"/>
  <c r="T18" i="19" s="1"/>
  <c r="N18" i="19"/>
  <c r="L18" i="19"/>
  <c r="F18" i="19"/>
  <c r="AL16" i="19"/>
  <c r="AK16" i="19"/>
  <c r="AJ16" i="19"/>
  <c r="AI16" i="19"/>
  <c r="AH16" i="19"/>
  <c r="AE16" i="19"/>
  <c r="AC16" i="19"/>
  <c r="AB16" i="19"/>
  <c r="Y16" i="19"/>
  <c r="W16" i="19"/>
  <c r="V16" i="19"/>
  <c r="S16" i="19"/>
  <c r="Q16" i="19"/>
  <c r="P16" i="19"/>
  <c r="M16" i="19"/>
  <c r="K16" i="19"/>
  <c r="J16" i="19"/>
  <c r="G16" i="19"/>
  <c r="H16" i="19" s="1"/>
  <c r="E16" i="19"/>
  <c r="D16" i="19"/>
  <c r="B16" i="19"/>
  <c r="AQ15" i="19"/>
  <c r="AO15" i="19"/>
  <c r="AP15" i="19" s="1"/>
  <c r="AN15" i="19"/>
  <c r="AL15" i="19"/>
  <c r="AJ15" i="19"/>
  <c r="AF15" i="19"/>
  <c r="AD15" i="19"/>
  <c r="X15" i="19"/>
  <c r="Z15" i="19" s="1"/>
  <c r="R15" i="19"/>
  <c r="T15" i="19" s="1"/>
  <c r="N15" i="19"/>
  <c r="L15" i="19"/>
  <c r="H15" i="19"/>
  <c r="F15" i="19"/>
  <c r="AR14" i="19"/>
  <c r="AQ14" i="19"/>
  <c r="AP14" i="19"/>
  <c r="AO14" i="19"/>
  <c r="AN14" i="19"/>
  <c r="AN16" i="19" s="1"/>
  <c r="AL14" i="19"/>
  <c r="AJ14" i="19"/>
  <c r="AD14" i="19"/>
  <c r="AF14" i="19" s="1"/>
  <c r="X14" i="19"/>
  <c r="Z14" i="19" s="1"/>
  <c r="R14" i="19"/>
  <c r="T14" i="19" s="1"/>
  <c r="L14" i="19"/>
  <c r="N14" i="19" s="1"/>
  <c r="F14" i="19"/>
  <c r="AQ13" i="19"/>
  <c r="AO13" i="19"/>
  <c r="AN13" i="19"/>
  <c r="AL13" i="19"/>
  <c r="AJ13" i="19"/>
  <c r="AF13" i="19"/>
  <c r="AD13" i="19"/>
  <c r="AD16" i="19" s="1"/>
  <c r="Z13" i="19"/>
  <c r="X13" i="19"/>
  <c r="R13" i="19"/>
  <c r="T13" i="19" s="1"/>
  <c r="L13" i="19"/>
  <c r="N13" i="19" s="1"/>
  <c r="H13" i="19"/>
  <c r="F13" i="19"/>
  <c r="F16" i="19" s="1"/>
  <c r="AK11" i="19"/>
  <c r="AI11" i="19"/>
  <c r="AH11" i="19"/>
  <c r="AE11" i="19"/>
  <c r="AD11" i="19"/>
  <c r="AC11" i="19"/>
  <c r="AB11" i="19"/>
  <c r="Y11" i="19"/>
  <c r="Z11" i="19" s="1"/>
  <c r="W11" i="19"/>
  <c r="V11" i="19"/>
  <c r="S11" i="19"/>
  <c r="Q11" i="19"/>
  <c r="P11" i="19"/>
  <c r="M11" i="19"/>
  <c r="K11" i="19"/>
  <c r="J11" i="19"/>
  <c r="G11" i="19"/>
  <c r="E11" i="19"/>
  <c r="D11" i="19"/>
  <c r="B11" i="19"/>
  <c r="AR10" i="19"/>
  <c r="AQ10" i="19"/>
  <c r="AP10" i="19"/>
  <c r="AO10" i="19"/>
  <c r="AN10" i="19"/>
  <c r="AL10" i="19"/>
  <c r="AJ10" i="19"/>
  <c r="AF10" i="19"/>
  <c r="AD10" i="19"/>
  <c r="X10" i="19"/>
  <c r="X11" i="19" s="1"/>
  <c r="R10" i="19"/>
  <c r="T10" i="19" s="1"/>
  <c r="L10" i="19"/>
  <c r="N10" i="19" s="1"/>
  <c r="F10" i="19"/>
  <c r="H10" i="19" s="1"/>
  <c r="AQ9" i="19"/>
  <c r="AP9" i="19"/>
  <c r="AO9" i="19"/>
  <c r="AN9" i="19"/>
  <c r="AL9" i="19"/>
  <c r="AJ9" i="19"/>
  <c r="AF9" i="19"/>
  <c r="AD9" i="19"/>
  <c r="Z9" i="19"/>
  <c r="X9" i="19"/>
  <c r="T9" i="19"/>
  <c r="R9" i="19"/>
  <c r="L9" i="19"/>
  <c r="N9" i="19" s="1"/>
  <c r="H9" i="19"/>
  <c r="F9" i="19"/>
  <c r="AQ8" i="19"/>
  <c r="AO8" i="19"/>
  <c r="AO11" i="19" s="1"/>
  <c r="AN8" i="19"/>
  <c r="AN11" i="19" s="1"/>
  <c r="AJ8" i="19"/>
  <c r="AL8" i="19" s="1"/>
  <c r="AF8" i="19"/>
  <c r="AD8" i="19"/>
  <c r="Z8" i="19"/>
  <c r="X8" i="19"/>
  <c r="R8" i="19"/>
  <c r="T8" i="19" s="1"/>
  <c r="L8" i="19"/>
  <c r="N8" i="19" s="1"/>
  <c r="F8" i="19"/>
  <c r="H8" i="19" s="1"/>
  <c r="AK6" i="19"/>
  <c r="AI6" i="19"/>
  <c r="AH6" i="19"/>
  <c r="AE6" i="19"/>
  <c r="AC6" i="19"/>
  <c r="AB6" i="19"/>
  <c r="Y6" i="19"/>
  <c r="W6" i="19"/>
  <c r="V6" i="19"/>
  <c r="S6" i="19"/>
  <c r="Q6" i="19"/>
  <c r="P6" i="19"/>
  <c r="M6" i="19"/>
  <c r="K6" i="19"/>
  <c r="J6" i="19"/>
  <c r="G6" i="19"/>
  <c r="E6" i="19"/>
  <c r="D6" i="19"/>
  <c r="B6" i="19"/>
  <c r="AQ5" i="19"/>
  <c r="AR5" i="19" s="1"/>
  <c r="AO5" i="19"/>
  <c r="AN5" i="19"/>
  <c r="AP5" i="19" s="1"/>
  <c r="AL5" i="19"/>
  <c r="AJ5" i="19"/>
  <c r="AF5" i="19"/>
  <c r="AD5" i="19"/>
  <c r="Z5" i="19"/>
  <c r="X5" i="19"/>
  <c r="T5" i="19"/>
  <c r="R5" i="19"/>
  <c r="N5" i="19"/>
  <c r="L5" i="19"/>
  <c r="F5" i="19"/>
  <c r="H5" i="19" s="1"/>
  <c r="AQ4" i="19"/>
  <c r="AO4" i="19"/>
  <c r="AN4" i="19"/>
  <c r="AN6" i="19" s="1"/>
  <c r="AJ4" i="19"/>
  <c r="AL4" i="19" s="1"/>
  <c r="AD4" i="19"/>
  <c r="AF4" i="19" s="1"/>
  <c r="Z4" i="19"/>
  <c r="X4" i="19"/>
  <c r="R4" i="19"/>
  <c r="T4" i="19" s="1"/>
  <c r="L4" i="19"/>
  <c r="N4" i="19" s="1"/>
  <c r="F4" i="19"/>
  <c r="AQ3" i="19"/>
  <c r="AO3" i="19"/>
  <c r="AN3" i="19"/>
  <c r="AJ3" i="19"/>
  <c r="AL3" i="19" s="1"/>
  <c r="AD3" i="19"/>
  <c r="AD6" i="19" s="1"/>
  <c r="Z3" i="19"/>
  <c r="X3" i="19"/>
  <c r="X6" i="19" s="1"/>
  <c r="R3" i="19"/>
  <c r="L3" i="19"/>
  <c r="F3" i="19"/>
  <c r="H3" i="19" s="1"/>
  <c r="P86" i="18"/>
  <c r="B71" i="18"/>
  <c r="AK96" i="18"/>
  <c r="AI96" i="18"/>
  <c r="AH96" i="18"/>
  <c r="AE96" i="18"/>
  <c r="AC96" i="18"/>
  <c r="AB96" i="18"/>
  <c r="Y96" i="18"/>
  <c r="Z96" i="18" s="1"/>
  <c r="W96" i="18"/>
  <c r="V96" i="18"/>
  <c r="S96" i="18"/>
  <c r="T96" i="18" s="1"/>
  <c r="Q96" i="18"/>
  <c r="P96" i="18"/>
  <c r="M96" i="18"/>
  <c r="K96" i="18"/>
  <c r="J96" i="18"/>
  <c r="G96" i="18"/>
  <c r="E96" i="18"/>
  <c r="D96" i="18"/>
  <c r="B96" i="18"/>
  <c r="AQ95" i="18"/>
  <c r="AP95" i="18"/>
  <c r="AR95" i="18" s="1"/>
  <c r="AO95" i="18"/>
  <c r="AN95" i="18"/>
  <c r="AJ95" i="18"/>
  <c r="AL95" i="18" s="1"/>
  <c r="AF95" i="18"/>
  <c r="AD95" i="18"/>
  <c r="Z95" i="18"/>
  <c r="X95" i="18"/>
  <c r="R95" i="18"/>
  <c r="T95" i="18" s="1"/>
  <c r="L95" i="18"/>
  <c r="N95" i="18" s="1"/>
  <c r="F95" i="18"/>
  <c r="H95" i="18" s="1"/>
  <c r="AQ94" i="18"/>
  <c r="AO94" i="18"/>
  <c r="AN94" i="18"/>
  <c r="AN96" i="18" s="1"/>
  <c r="AL94" i="18"/>
  <c r="AJ94" i="18"/>
  <c r="AF94" i="18"/>
  <c r="AD94" i="18"/>
  <c r="Z94" i="18"/>
  <c r="X94" i="18"/>
  <c r="T94" i="18"/>
  <c r="R94" i="18"/>
  <c r="L94" i="18"/>
  <c r="N94" i="18" s="1"/>
  <c r="F94" i="18"/>
  <c r="H94" i="18" s="1"/>
  <c r="AQ93" i="18"/>
  <c r="AQ96" i="18" s="1"/>
  <c r="AO93" i="18"/>
  <c r="AO96" i="18" s="1"/>
  <c r="AN93" i="18"/>
  <c r="AP93" i="18" s="1"/>
  <c r="AJ93" i="18"/>
  <c r="AL93" i="18" s="1"/>
  <c r="AD93" i="18"/>
  <c r="AD96" i="18" s="1"/>
  <c r="Z93" i="18"/>
  <c r="X93" i="18"/>
  <c r="X96" i="18" s="1"/>
  <c r="T93" i="18"/>
  <c r="R93" i="18"/>
  <c r="R96" i="18" s="1"/>
  <c r="L93" i="18"/>
  <c r="L96" i="18" s="1"/>
  <c r="F93" i="18"/>
  <c r="H93" i="18" s="1"/>
  <c r="AK91" i="18"/>
  <c r="AI91" i="18"/>
  <c r="AH91" i="18"/>
  <c r="AE91" i="18"/>
  <c r="AC91" i="18"/>
  <c r="AB91" i="18"/>
  <c r="Y91" i="18"/>
  <c r="W91" i="18"/>
  <c r="V91" i="18"/>
  <c r="S91" i="18"/>
  <c r="Q91" i="18"/>
  <c r="P91" i="18"/>
  <c r="M91" i="18"/>
  <c r="N91" i="18" s="1"/>
  <c r="K91" i="18"/>
  <c r="J91" i="18"/>
  <c r="G91" i="18"/>
  <c r="E91" i="18"/>
  <c r="D91" i="18"/>
  <c r="B91" i="18"/>
  <c r="AQ90" i="18"/>
  <c r="AO90" i="18"/>
  <c r="AO91" i="18" s="1"/>
  <c r="AN90" i="18"/>
  <c r="AN91" i="18" s="1"/>
  <c r="AJ90" i="18"/>
  <c r="AL90" i="18" s="1"/>
  <c r="AF90" i="18"/>
  <c r="AD90" i="18"/>
  <c r="Z90" i="18"/>
  <c r="X90" i="18"/>
  <c r="T90" i="18"/>
  <c r="R90" i="18"/>
  <c r="N90" i="18"/>
  <c r="L90" i="18"/>
  <c r="F90" i="18"/>
  <c r="H90" i="18" s="1"/>
  <c r="AQ89" i="18"/>
  <c r="AR89" i="18" s="1"/>
  <c r="AP89" i="18"/>
  <c r="AO89" i="18"/>
  <c r="AN89" i="18"/>
  <c r="AJ89" i="18"/>
  <c r="AL89" i="18" s="1"/>
  <c r="AD89" i="18"/>
  <c r="AF89" i="18" s="1"/>
  <c r="X89" i="18"/>
  <c r="Z89" i="18" s="1"/>
  <c r="T89" i="18"/>
  <c r="R89" i="18"/>
  <c r="N89" i="18"/>
  <c r="L89" i="18"/>
  <c r="L91" i="18" s="1"/>
  <c r="F89" i="18"/>
  <c r="H89" i="18" s="1"/>
  <c r="AQ88" i="18"/>
  <c r="AO88" i="18"/>
  <c r="AN88" i="18"/>
  <c r="AP88" i="18" s="1"/>
  <c r="AJ88" i="18"/>
  <c r="AL88" i="18" s="1"/>
  <c r="AD88" i="18"/>
  <c r="AD91" i="18" s="1"/>
  <c r="Z88" i="18"/>
  <c r="X88" i="18"/>
  <c r="X91" i="18" s="1"/>
  <c r="T88" i="18"/>
  <c r="R88" i="18"/>
  <c r="R91" i="18" s="1"/>
  <c r="N88" i="18"/>
  <c r="L88" i="18"/>
  <c r="H88" i="18"/>
  <c r="F88" i="18"/>
  <c r="F91" i="18" s="1"/>
  <c r="H91" i="18" s="1"/>
  <c r="AK86" i="18"/>
  <c r="AI86" i="18"/>
  <c r="AH86" i="18"/>
  <c r="AE86" i="18"/>
  <c r="AC86" i="18"/>
  <c r="AB86" i="18"/>
  <c r="Y86" i="18"/>
  <c r="W86" i="18"/>
  <c r="V86" i="18"/>
  <c r="S86" i="18"/>
  <c r="Q86" i="18"/>
  <c r="M86" i="18"/>
  <c r="L86" i="18"/>
  <c r="N86" i="18" s="1"/>
  <c r="K86" i="18"/>
  <c r="J86" i="18"/>
  <c r="G86" i="18"/>
  <c r="E86" i="18"/>
  <c r="D86" i="18"/>
  <c r="B86" i="18"/>
  <c r="AQ85" i="18"/>
  <c r="AO85" i="18"/>
  <c r="AO86" i="18" s="1"/>
  <c r="AN85" i="18"/>
  <c r="AP85" i="18" s="1"/>
  <c r="AJ85" i="18"/>
  <c r="AL85" i="18" s="1"/>
  <c r="AD85" i="18"/>
  <c r="AF85" i="18" s="1"/>
  <c r="X85" i="18"/>
  <c r="Z85" i="18" s="1"/>
  <c r="R85" i="18"/>
  <c r="T85" i="18" s="1"/>
  <c r="N85" i="18"/>
  <c r="L85" i="18"/>
  <c r="H85" i="18"/>
  <c r="F85" i="18"/>
  <c r="F86" i="18" s="1"/>
  <c r="H86" i="18" s="1"/>
  <c r="AQ84" i="18"/>
  <c r="AR84" i="18" s="1"/>
  <c r="AO84" i="18"/>
  <c r="AN84" i="18"/>
  <c r="AP84" i="18" s="1"/>
  <c r="AL84" i="18"/>
  <c r="AJ84" i="18"/>
  <c r="AD84" i="18"/>
  <c r="AF84" i="18" s="1"/>
  <c r="X84" i="18"/>
  <c r="Z84" i="18" s="1"/>
  <c r="T84" i="18"/>
  <c r="R84" i="18"/>
  <c r="N84" i="18"/>
  <c r="L84" i="18"/>
  <c r="H84" i="18"/>
  <c r="F84" i="18"/>
  <c r="AQ83" i="18"/>
  <c r="AO83" i="18"/>
  <c r="AP83" i="18" s="1"/>
  <c r="AN83" i="18"/>
  <c r="AL83" i="18"/>
  <c r="AJ83" i="18"/>
  <c r="AJ86" i="18" s="1"/>
  <c r="AD83" i="18"/>
  <c r="AD86" i="18" s="1"/>
  <c r="AF86" i="18" s="1"/>
  <c r="X83" i="18"/>
  <c r="Z83" i="18" s="1"/>
  <c r="R83" i="18"/>
  <c r="T83" i="18" s="1"/>
  <c r="L83" i="18"/>
  <c r="N83" i="18" s="1"/>
  <c r="H83" i="18"/>
  <c r="F83" i="18"/>
  <c r="AK81" i="18"/>
  <c r="AI81" i="18"/>
  <c r="AH81" i="18"/>
  <c r="AE81" i="18"/>
  <c r="AD81" i="18"/>
  <c r="AF81" i="18" s="1"/>
  <c r="AC81" i="18"/>
  <c r="AB81" i="18"/>
  <c r="Y81" i="18"/>
  <c r="W81" i="18"/>
  <c r="V81" i="18"/>
  <c r="S81" i="18"/>
  <c r="T81" i="18" s="1"/>
  <c r="Q81" i="18"/>
  <c r="P81" i="18"/>
  <c r="M81" i="18"/>
  <c r="K81" i="18"/>
  <c r="J81" i="18"/>
  <c r="G81" i="18"/>
  <c r="E81" i="18"/>
  <c r="D81" i="18"/>
  <c r="B81" i="18"/>
  <c r="AQ80" i="18"/>
  <c r="AO80" i="18"/>
  <c r="AN80" i="18"/>
  <c r="AP80" i="18" s="1"/>
  <c r="AR80" i="18" s="1"/>
  <c r="AL80" i="18"/>
  <c r="AJ80" i="18"/>
  <c r="AD80" i="18"/>
  <c r="AF80" i="18" s="1"/>
  <c r="X80" i="18"/>
  <c r="Z80" i="18" s="1"/>
  <c r="R80" i="18"/>
  <c r="T80" i="18" s="1"/>
  <c r="N80" i="18"/>
  <c r="L80" i="18"/>
  <c r="H80" i="18"/>
  <c r="F80" i="18"/>
  <c r="AQ79" i="18"/>
  <c r="AO79" i="18"/>
  <c r="AN79" i="18"/>
  <c r="AL79" i="18"/>
  <c r="AJ79" i="18"/>
  <c r="AF79" i="18"/>
  <c r="AD79" i="18"/>
  <c r="X79" i="18"/>
  <c r="X81" i="18" s="1"/>
  <c r="Z81" i="18" s="1"/>
  <c r="R79" i="18"/>
  <c r="T79" i="18" s="1"/>
  <c r="L79" i="18"/>
  <c r="N79" i="18" s="1"/>
  <c r="F79" i="18"/>
  <c r="H79" i="18" s="1"/>
  <c r="AQ78" i="18"/>
  <c r="AO78" i="18"/>
  <c r="AO81" i="18" s="1"/>
  <c r="AN78" i="18"/>
  <c r="AP78" i="18" s="1"/>
  <c r="AR78" i="18" s="1"/>
  <c r="AL78" i="18"/>
  <c r="AJ78" i="18"/>
  <c r="AJ81" i="18" s="1"/>
  <c r="AL81" i="18" s="1"/>
  <c r="AF78" i="18"/>
  <c r="AD78" i="18"/>
  <c r="X78" i="18"/>
  <c r="Z78" i="18" s="1"/>
  <c r="R78" i="18"/>
  <c r="R81" i="18" s="1"/>
  <c r="L78" i="18"/>
  <c r="L81" i="18" s="1"/>
  <c r="N81" i="18" s="1"/>
  <c r="F78" i="18"/>
  <c r="F81" i="18" s="1"/>
  <c r="AK76" i="18"/>
  <c r="AL76" i="18" s="1"/>
  <c r="AJ76" i="18"/>
  <c r="AI76" i="18"/>
  <c r="AH76" i="18"/>
  <c r="AE76" i="18"/>
  <c r="AC76" i="18"/>
  <c r="AB76" i="18"/>
  <c r="Y76" i="18"/>
  <c r="W76" i="18"/>
  <c r="V76" i="18"/>
  <c r="S76" i="18"/>
  <c r="Q76" i="18"/>
  <c r="P76" i="18"/>
  <c r="M76" i="18"/>
  <c r="K76" i="18"/>
  <c r="J76" i="18"/>
  <c r="G76" i="18"/>
  <c r="E76" i="18"/>
  <c r="D76" i="18"/>
  <c r="B76" i="18"/>
  <c r="AQ75" i="18"/>
  <c r="AP75" i="18"/>
  <c r="AR75" i="18" s="1"/>
  <c r="AO75" i="18"/>
  <c r="AN75" i="18"/>
  <c r="AJ75" i="18"/>
  <c r="AL75" i="18" s="1"/>
  <c r="AF75" i="18"/>
  <c r="AD75" i="18"/>
  <c r="Z75" i="18"/>
  <c r="X75" i="18"/>
  <c r="R75" i="18"/>
  <c r="T75" i="18" s="1"/>
  <c r="L75" i="18"/>
  <c r="N75" i="18" s="1"/>
  <c r="F75" i="18"/>
  <c r="H75" i="18" s="1"/>
  <c r="AQ74" i="18"/>
  <c r="AO74" i="18"/>
  <c r="AN74" i="18"/>
  <c r="AL74" i="18"/>
  <c r="AJ74" i="18"/>
  <c r="AF74" i="18"/>
  <c r="AD74" i="18"/>
  <c r="Z74" i="18"/>
  <c r="X74" i="18"/>
  <c r="T74" i="18"/>
  <c r="R74" i="18"/>
  <c r="L74" i="18"/>
  <c r="N74" i="18" s="1"/>
  <c r="F74" i="18"/>
  <c r="H74" i="18" s="1"/>
  <c r="AQ73" i="18"/>
  <c r="AQ76" i="18" s="1"/>
  <c r="AO73" i="18"/>
  <c r="AO76" i="18" s="1"/>
  <c r="AN73" i="18"/>
  <c r="AJ73" i="18"/>
  <c r="AL73" i="18" s="1"/>
  <c r="AD73" i="18"/>
  <c r="AD76" i="18" s="1"/>
  <c r="AF76" i="18" s="1"/>
  <c r="Z73" i="18"/>
  <c r="X73" i="18"/>
  <c r="X76" i="18" s="1"/>
  <c r="R73" i="18"/>
  <c r="R76" i="18" s="1"/>
  <c r="L73" i="18"/>
  <c r="L76" i="18" s="1"/>
  <c r="F73" i="18"/>
  <c r="H73" i="18" s="1"/>
  <c r="AK71" i="18"/>
  <c r="AI71" i="18"/>
  <c r="AH71" i="18"/>
  <c r="AE71" i="18"/>
  <c r="AF71" i="18" s="1"/>
  <c r="AC71" i="18"/>
  <c r="AB71" i="18"/>
  <c r="Y71" i="18"/>
  <c r="Z71" i="18" s="1"/>
  <c r="W71" i="18"/>
  <c r="V71" i="18"/>
  <c r="S71" i="18"/>
  <c r="Q71" i="18"/>
  <c r="P71" i="18"/>
  <c r="M71" i="18"/>
  <c r="K71" i="18"/>
  <c r="J71" i="18"/>
  <c r="G71" i="18"/>
  <c r="E71" i="18"/>
  <c r="D71" i="18"/>
  <c r="AQ70" i="18"/>
  <c r="AR70" i="18" s="1"/>
  <c r="AO70" i="18"/>
  <c r="AN70" i="18"/>
  <c r="AP70" i="18" s="1"/>
  <c r="AJ70" i="18"/>
  <c r="AL70" i="18" s="1"/>
  <c r="AF70" i="18"/>
  <c r="AD70" i="18"/>
  <c r="Z70" i="18"/>
  <c r="X70" i="18"/>
  <c r="T70" i="18"/>
  <c r="R70" i="18"/>
  <c r="N70" i="18"/>
  <c r="L70" i="18"/>
  <c r="F70" i="18"/>
  <c r="H70" i="18" s="1"/>
  <c r="AQ69" i="18"/>
  <c r="AR69" i="18" s="1"/>
  <c r="AP69" i="18"/>
  <c r="AO69" i="18"/>
  <c r="AN69" i="18"/>
  <c r="AJ69" i="18"/>
  <c r="AL69" i="18" s="1"/>
  <c r="AD69" i="18"/>
  <c r="AF69" i="18" s="1"/>
  <c r="X69" i="18"/>
  <c r="Z69" i="18" s="1"/>
  <c r="T69" i="18"/>
  <c r="R69" i="18"/>
  <c r="N69" i="18"/>
  <c r="L69" i="18"/>
  <c r="F69" i="18"/>
  <c r="H69" i="18" s="1"/>
  <c r="AQ68" i="18"/>
  <c r="AO68" i="18"/>
  <c r="AN68" i="18"/>
  <c r="AJ68" i="18"/>
  <c r="AL68" i="18" s="1"/>
  <c r="AD68" i="18"/>
  <c r="AD71" i="18" s="1"/>
  <c r="Z68" i="18"/>
  <c r="X68" i="18"/>
  <c r="X71" i="18" s="1"/>
  <c r="R68" i="18"/>
  <c r="R71" i="18" s="1"/>
  <c r="L68" i="18"/>
  <c r="N68" i="18" s="1"/>
  <c r="F68" i="18"/>
  <c r="H68" i="18" s="1"/>
  <c r="AK66" i="18"/>
  <c r="AH66" i="18"/>
  <c r="AE66" i="18"/>
  <c r="AF66" i="18" s="1"/>
  <c r="AC66" i="18"/>
  <c r="AB66" i="18"/>
  <c r="Y66" i="18"/>
  <c r="W66" i="18"/>
  <c r="V66" i="18"/>
  <c r="S66" i="18"/>
  <c r="Q66" i="18"/>
  <c r="P66" i="18"/>
  <c r="M66" i="18"/>
  <c r="K66" i="18"/>
  <c r="J66" i="18"/>
  <c r="G66" i="18"/>
  <c r="E66" i="18"/>
  <c r="D66" i="18"/>
  <c r="B66" i="18"/>
  <c r="AQ65" i="18"/>
  <c r="AO65" i="18"/>
  <c r="AN65" i="18"/>
  <c r="AP65" i="18" s="1"/>
  <c r="AL65" i="18"/>
  <c r="AJ65" i="18"/>
  <c r="AF65" i="18"/>
  <c r="AD65" i="18"/>
  <c r="Z65" i="18"/>
  <c r="X65" i="18"/>
  <c r="R65" i="18"/>
  <c r="T65" i="18" s="1"/>
  <c r="L65" i="18"/>
  <c r="N65" i="18" s="1"/>
  <c r="F65" i="18"/>
  <c r="H65" i="18" s="1"/>
  <c r="AQ64" i="18"/>
  <c r="AO64" i="18"/>
  <c r="AN64" i="18"/>
  <c r="AP64" i="18" s="1"/>
  <c r="AR64" i="18" s="1"/>
  <c r="AL64" i="18"/>
  <c r="AJ64" i="18"/>
  <c r="AD64" i="18"/>
  <c r="AF64" i="18" s="1"/>
  <c r="X64" i="18"/>
  <c r="Z64" i="18" s="1"/>
  <c r="T64" i="18"/>
  <c r="R64" i="18"/>
  <c r="L64" i="18"/>
  <c r="N64" i="18" s="1"/>
  <c r="F64" i="18"/>
  <c r="H64" i="18" s="1"/>
  <c r="AQ63" i="18"/>
  <c r="AQ66" i="18" s="1"/>
  <c r="AO63" i="18"/>
  <c r="AO66" i="18" s="1"/>
  <c r="AN63" i="18"/>
  <c r="AJ63" i="18"/>
  <c r="AJ66" i="18" s="1"/>
  <c r="AD63" i="18"/>
  <c r="AD66" i="18" s="1"/>
  <c r="X63" i="18"/>
  <c r="R63" i="18"/>
  <c r="R66" i="18" s="1"/>
  <c r="L63" i="18"/>
  <c r="N63" i="18" s="1"/>
  <c r="F63" i="18"/>
  <c r="F66" i="18" s="1"/>
  <c r="AK61" i="18"/>
  <c r="AI61" i="18"/>
  <c r="AH61" i="18"/>
  <c r="AE61" i="18"/>
  <c r="AC61" i="18"/>
  <c r="AB61" i="18"/>
  <c r="Y61" i="18"/>
  <c r="W61" i="18"/>
  <c r="V61" i="18"/>
  <c r="S61" i="18"/>
  <c r="Q61" i="18"/>
  <c r="P61" i="18"/>
  <c r="M61" i="18"/>
  <c r="K61" i="18"/>
  <c r="J61" i="18"/>
  <c r="G61" i="18"/>
  <c r="E61" i="18"/>
  <c r="D61" i="18"/>
  <c r="B61" i="18"/>
  <c r="AQ60" i="18"/>
  <c r="AR60" i="18" s="1"/>
  <c r="AP60" i="18"/>
  <c r="AO60" i="18"/>
  <c r="AN60" i="18"/>
  <c r="AJ60" i="18"/>
  <c r="AL60" i="18" s="1"/>
  <c r="AF60" i="18"/>
  <c r="AD60" i="18"/>
  <c r="X60" i="18"/>
  <c r="Z60" i="18" s="1"/>
  <c r="T60" i="18"/>
  <c r="R60" i="18"/>
  <c r="N60" i="18"/>
  <c r="L60" i="18"/>
  <c r="F60" i="18"/>
  <c r="H60" i="18" s="1"/>
  <c r="AQ59" i="18"/>
  <c r="AO59" i="18"/>
  <c r="AN59" i="18"/>
  <c r="AJ59" i="18"/>
  <c r="AL59" i="18" s="1"/>
  <c r="AD59" i="18"/>
  <c r="AF59" i="18" s="1"/>
  <c r="X59" i="18"/>
  <c r="Z59" i="18" s="1"/>
  <c r="R59" i="18"/>
  <c r="T59" i="18" s="1"/>
  <c r="L59" i="18"/>
  <c r="N59" i="18" s="1"/>
  <c r="F59" i="18"/>
  <c r="H59" i="18" s="1"/>
  <c r="AQ58" i="18"/>
  <c r="AO58" i="18"/>
  <c r="AN58" i="18"/>
  <c r="AJ58" i="18"/>
  <c r="AJ61" i="18" s="1"/>
  <c r="AD58" i="18"/>
  <c r="AF58" i="18" s="1"/>
  <c r="X58" i="18"/>
  <c r="R58" i="18"/>
  <c r="T58" i="18" s="1"/>
  <c r="L58" i="18"/>
  <c r="H58" i="18"/>
  <c r="F58" i="18"/>
  <c r="F61" i="18" s="1"/>
  <c r="AK56" i="18"/>
  <c r="AI56" i="18"/>
  <c r="AH56" i="18"/>
  <c r="AE56" i="18"/>
  <c r="AC56" i="18"/>
  <c r="AB56" i="18"/>
  <c r="Y56" i="18"/>
  <c r="W56" i="18"/>
  <c r="V56" i="18"/>
  <c r="S56" i="18"/>
  <c r="Q56" i="18"/>
  <c r="P56" i="18"/>
  <c r="M56" i="18"/>
  <c r="K56" i="18"/>
  <c r="J56" i="18"/>
  <c r="G56" i="18"/>
  <c r="H56" i="18" s="1"/>
  <c r="F56" i="18"/>
  <c r="E56" i="18"/>
  <c r="D56" i="18"/>
  <c r="B56" i="18"/>
  <c r="AQ55" i="18"/>
  <c r="AO55" i="18"/>
  <c r="AN55" i="18"/>
  <c r="AP55" i="18" s="1"/>
  <c r="AJ55" i="18"/>
  <c r="AL55" i="18" s="1"/>
  <c r="AD55" i="18"/>
  <c r="AF55" i="18" s="1"/>
  <c r="X55" i="18"/>
  <c r="Z55" i="18" s="1"/>
  <c r="T55" i="18"/>
  <c r="R55" i="18"/>
  <c r="N55" i="18"/>
  <c r="L55" i="18"/>
  <c r="H55" i="18"/>
  <c r="F55" i="18"/>
  <c r="AQ54" i="18"/>
  <c r="AO54" i="18"/>
  <c r="AN54" i="18"/>
  <c r="AL54" i="18"/>
  <c r="AJ54" i="18"/>
  <c r="AD54" i="18"/>
  <c r="AF54" i="18" s="1"/>
  <c r="X54" i="18"/>
  <c r="Z54" i="18" s="1"/>
  <c r="T54" i="18"/>
  <c r="R54" i="18"/>
  <c r="L54" i="18"/>
  <c r="N54" i="18" s="1"/>
  <c r="H54" i="18"/>
  <c r="F54" i="18"/>
  <c r="AQ53" i="18"/>
  <c r="AQ56" i="18" s="1"/>
  <c r="AO53" i="18"/>
  <c r="AN53" i="18"/>
  <c r="AJ53" i="18"/>
  <c r="AL53" i="18" s="1"/>
  <c r="AD53" i="18"/>
  <c r="AF53" i="18" s="1"/>
  <c r="X53" i="18"/>
  <c r="X56" i="18" s="1"/>
  <c r="R53" i="18"/>
  <c r="T53" i="18" s="1"/>
  <c r="L53" i="18"/>
  <c r="L56" i="18" s="1"/>
  <c r="H53" i="18"/>
  <c r="F53" i="18"/>
  <c r="AK51" i="18"/>
  <c r="AJ51" i="18"/>
  <c r="AL51" i="18" s="1"/>
  <c r="AI51" i="18"/>
  <c r="AH51" i="18"/>
  <c r="AE51" i="18"/>
  <c r="AC51" i="18"/>
  <c r="AB51" i="18"/>
  <c r="Y51" i="18"/>
  <c r="Z51" i="18" s="1"/>
  <c r="X51" i="18"/>
  <c r="W51" i="18"/>
  <c r="V51" i="18"/>
  <c r="S51" i="18"/>
  <c r="Q51" i="18"/>
  <c r="P51" i="18"/>
  <c r="M51" i="18"/>
  <c r="K51" i="18"/>
  <c r="J51" i="18"/>
  <c r="G51" i="18"/>
  <c r="E51" i="18"/>
  <c r="D51" i="18"/>
  <c r="B51" i="18"/>
  <c r="AQ50" i="18"/>
  <c r="AO50" i="18"/>
  <c r="AN50" i="18"/>
  <c r="AP50" i="18" s="1"/>
  <c r="AR50" i="18" s="1"/>
  <c r="AL50" i="18"/>
  <c r="AJ50" i="18"/>
  <c r="AF50" i="18"/>
  <c r="AD50" i="18"/>
  <c r="X50" i="18"/>
  <c r="Z50" i="18" s="1"/>
  <c r="R50" i="18"/>
  <c r="T50" i="18" s="1"/>
  <c r="L50" i="18"/>
  <c r="N50" i="18" s="1"/>
  <c r="F50" i="18"/>
  <c r="H50" i="18" s="1"/>
  <c r="AQ49" i="18"/>
  <c r="AP49" i="18"/>
  <c r="AR49" i="18" s="1"/>
  <c r="AO49" i="18"/>
  <c r="AN49" i="18"/>
  <c r="AL49" i="18"/>
  <c r="AJ49" i="18"/>
  <c r="AF49" i="18"/>
  <c r="AD49" i="18"/>
  <c r="X49" i="18"/>
  <c r="Z49" i="18" s="1"/>
  <c r="R49" i="18"/>
  <c r="T49" i="18" s="1"/>
  <c r="L49" i="18"/>
  <c r="N49" i="18" s="1"/>
  <c r="H49" i="18"/>
  <c r="F49" i="18"/>
  <c r="AQ48" i="18"/>
  <c r="AQ51" i="18" s="1"/>
  <c r="AO48" i="18"/>
  <c r="AO51" i="18" s="1"/>
  <c r="AN48" i="18"/>
  <c r="AJ48" i="18"/>
  <c r="AL48" i="18" s="1"/>
  <c r="AD48" i="18"/>
  <c r="AF48" i="18" s="1"/>
  <c r="Z48" i="18"/>
  <c r="X48" i="18"/>
  <c r="R48" i="18"/>
  <c r="R51" i="18" s="1"/>
  <c r="T51" i="18" s="1"/>
  <c r="L48" i="18"/>
  <c r="N48" i="18" s="1"/>
  <c r="F48" i="18"/>
  <c r="H48" i="18" s="1"/>
  <c r="AI46" i="18"/>
  <c r="AH46" i="18"/>
  <c r="AC46" i="18"/>
  <c r="AB46" i="18"/>
  <c r="W46" i="18"/>
  <c r="V46" i="18"/>
  <c r="R46" i="18"/>
  <c r="Q46" i="18"/>
  <c r="P46" i="18"/>
  <c r="K46" i="18"/>
  <c r="J46" i="18"/>
  <c r="E46" i="18"/>
  <c r="D46" i="18"/>
  <c r="B46" i="18"/>
  <c r="AQ45" i="18"/>
  <c r="AO45" i="18"/>
  <c r="AN45" i="18"/>
  <c r="AL45" i="18"/>
  <c r="AJ45" i="18"/>
  <c r="AF45" i="18"/>
  <c r="AD45" i="18"/>
  <c r="Z45" i="18"/>
  <c r="X45" i="18"/>
  <c r="R45" i="18"/>
  <c r="T45" i="18" s="1"/>
  <c r="L45" i="18"/>
  <c r="N45" i="18" s="1"/>
  <c r="F45" i="18"/>
  <c r="H45" i="18" s="1"/>
  <c r="AQ44" i="18"/>
  <c r="AO44" i="18"/>
  <c r="AN44" i="18"/>
  <c r="AP44" i="18" s="1"/>
  <c r="AL44" i="18"/>
  <c r="AJ44" i="18"/>
  <c r="AD44" i="18"/>
  <c r="AF44" i="18" s="1"/>
  <c r="Z44" i="18"/>
  <c r="X44" i="18"/>
  <c r="T44" i="18"/>
  <c r="R44" i="18"/>
  <c r="L44" i="18"/>
  <c r="N44" i="18" s="1"/>
  <c r="F44" i="18"/>
  <c r="H44" i="18" s="1"/>
  <c r="AQ43" i="18"/>
  <c r="AO43" i="18"/>
  <c r="AO46" i="18" s="1"/>
  <c r="AN43" i="18"/>
  <c r="AJ43" i="18"/>
  <c r="AL43" i="18" s="1"/>
  <c r="AF43" i="18"/>
  <c r="AD43" i="18"/>
  <c r="AD46" i="18" s="1"/>
  <c r="Z43" i="18"/>
  <c r="X43" i="18"/>
  <c r="X46" i="18" s="1"/>
  <c r="T43" i="18"/>
  <c r="R43" i="18"/>
  <c r="L43" i="18"/>
  <c r="N43" i="18" s="1"/>
  <c r="F43" i="18"/>
  <c r="F46" i="18" s="1"/>
  <c r="AK41" i="18"/>
  <c r="AI41" i="18"/>
  <c r="AH41" i="18"/>
  <c r="AE41" i="18"/>
  <c r="AC41" i="18"/>
  <c r="AB41" i="18"/>
  <c r="Y41" i="18"/>
  <c r="Z41" i="18" s="1"/>
  <c r="W41" i="18"/>
  <c r="V41" i="18"/>
  <c r="S41" i="18"/>
  <c r="Q41" i="18"/>
  <c r="P41" i="18"/>
  <c r="M41" i="18"/>
  <c r="K41" i="18"/>
  <c r="J41" i="18"/>
  <c r="G41" i="18"/>
  <c r="E41" i="18"/>
  <c r="D41" i="18"/>
  <c r="B41" i="18"/>
  <c r="AQ40" i="18"/>
  <c r="AR40" i="18" s="1"/>
  <c r="AP40" i="18"/>
  <c r="AO40" i="18"/>
  <c r="AN40" i="18"/>
  <c r="AJ40" i="18"/>
  <c r="AL40" i="18" s="1"/>
  <c r="AD40" i="18"/>
  <c r="AF40" i="18" s="1"/>
  <c r="X40" i="18"/>
  <c r="Z40" i="18" s="1"/>
  <c r="T40" i="18"/>
  <c r="R40" i="18"/>
  <c r="N40" i="18"/>
  <c r="L40" i="18"/>
  <c r="F40" i="18"/>
  <c r="H40" i="18" s="1"/>
  <c r="AQ39" i="18"/>
  <c r="AO39" i="18"/>
  <c r="AN39" i="18"/>
  <c r="AP39" i="18" s="1"/>
  <c r="AJ39" i="18"/>
  <c r="AL39" i="18" s="1"/>
  <c r="AD39" i="18"/>
  <c r="AF39" i="18" s="1"/>
  <c r="Z39" i="18"/>
  <c r="X39" i="18"/>
  <c r="T39" i="18"/>
  <c r="R39" i="18"/>
  <c r="N39" i="18"/>
  <c r="L39" i="18"/>
  <c r="F39" i="18"/>
  <c r="H39" i="18" s="1"/>
  <c r="AQ38" i="18"/>
  <c r="AO38" i="18"/>
  <c r="AO41" i="18" s="1"/>
  <c r="AN38" i="18"/>
  <c r="AN41" i="18" s="1"/>
  <c r="AJ38" i="18"/>
  <c r="AJ41" i="18" s="1"/>
  <c r="AD38" i="18"/>
  <c r="AF38" i="18" s="1"/>
  <c r="X38" i="18"/>
  <c r="X41" i="18" s="1"/>
  <c r="R38" i="18"/>
  <c r="T38" i="18" s="1"/>
  <c r="N38" i="18"/>
  <c r="L38" i="18"/>
  <c r="L41" i="18" s="1"/>
  <c r="H38" i="18"/>
  <c r="F38" i="18"/>
  <c r="F41" i="18" s="1"/>
  <c r="AK36" i="18"/>
  <c r="AI36" i="18"/>
  <c r="AH36" i="18"/>
  <c r="AE36" i="18"/>
  <c r="AC36" i="18"/>
  <c r="AB36" i="18"/>
  <c r="Y36" i="18"/>
  <c r="W36" i="18"/>
  <c r="V36" i="18"/>
  <c r="S36" i="18"/>
  <c r="Q36" i="18"/>
  <c r="P36" i="18"/>
  <c r="M36" i="18"/>
  <c r="L36" i="18"/>
  <c r="N36" i="18" s="1"/>
  <c r="K36" i="18"/>
  <c r="J36" i="18"/>
  <c r="G36" i="18"/>
  <c r="H36" i="18" s="1"/>
  <c r="F36" i="18"/>
  <c r="E36" i="18"/>
  <c r="D36" i="18"/>
  <c r="B36" i="18"/>
  <c r="AQ35" i="18"/>
  <c r="AO35" i="18"/>
  <c r="AP35" i="18" s="1"/>
  <c r="AN35" i="18"/>
  <c r="AJ35" i="18"/>
  <c r="AL35" i="18" s="1"/>
  <c r="AD35" i="18"/>
  <c r="AF35" i="18" s="1"/>
  <c r="X35" i="18"/>
  <c r="Z35" i="18" s="1"/>
  <c r="T35" i="18"/>
  <c r="R35" i="18"/>
  <c r="L35" i="18"/>
  <c r="N35" i="18" s="1"/>
  <c r="H35" i="18"/>
  <c r="F35" i="18"/>
  <c r="AQ34" i="18"/>
  <c r="AO34" i="18"/>
  <c r="AO36" i="18" s="1"/>
  <c r="AN34" i="18"/>
  <c r="AN36" i="18" s="1"/>
  <c r="AL34" i="18"/>
  <c r="AJ34" i="18"/>
  <c r="AD34" i="18"/>
  <c r="AF34" i="18" s="1"/>
  <c r="X34" i="18"/>
  <c r="Z34" i="18" s="1"/>
  <c r="T34" i="18"/>
  <c r="R34" i="18"/>
  <c r="L34" i="18"/>
  <c r="N34" i="18" s="1"/>
  <c r="H34" i="18"/>
  <c r="F34" i="18"/>
  <c r="AQ33" i="18"/>
  <c r="AQ36" i="18" s="1"/>
  <c r="AO33" i="18"/>
  <c r="AN33" i="18"/>
  <c r="AP33" i="18" s="1"/>
  <c r="AL33" i="18"/>
  <c r="AJ33" i="18"/>
  <c r="AJ36" i="18" s="1"/>
  <c r="AD33" i="18"/>
  <c r="AF33" i="18" s="1"/>
  <c r="X33" i="18"/>
  <c r="X36" i="18" s="1"/>
  <c r="Z36" i="18" s="1"/>
  <c r="R33" i="18"/>
  <c r="T33" i="18" s="1"/>
  <c r="N33" i="18"/>
  <c r="L33" i="18"/>
  <c r="F33" i="18"/>
  <c r="H33" i="18" s="1"/>
  <c r="AK31" i="18"/>
  <c r="AI31" i="18"/>
  <c r="AH31" i="18"/>
  <c r="AE31" i="18"/>
  <c r="AC31" i="18"/>
  <c r="AB31" i="18"/>
  <c r="Y31" i="18"/>
  <c r="Z31" i="18" s="1"/>
  <c r="X31" i="18"/>
  <c r="W31" i="18"/>
  <c r="V31" i="18"/>
  <c r="S31" i="18"/>
  <c r="Q31" i="18"/>
  <c r="P31" i="18"/>
  <c r="M31" i="18"/>
  <c r="K31" i="18"/>
  <c r="J31" i="18"/>
  <c r="G31" i="18"/>
  <c r="H31" i="18" s="1"/>
  <c r="F31" i="18"/>
  <c r="E31" i="18"/>
  <c r="D31" i="18"/>
  <c r="B31" i="18"/>
  <c r="AQ30" i="18"/>
  <c r="AO30" i="18"/>
  <c r="AN30" i="18"/>
  <c r="AP30" i="18" s="1"/>
  <c r="AR30" i="18" s="1"/>
  <c r="AL30" i="18"/>
  <c r="AJ30" i="18"/>
  <c r="AF30" i="18"/>
  <c r="AD30" i="18"/>
  <c r="X30" i="18"/>
  <c r="Z30" i="18" s="1"/>
  <c r="R30" i="18"/>
  <c r="T30" i="18" s="1"/>
  <c r="L30" i="18"/>
  <c r="N30" i="18" s="1"/>
  <c r="F30" i="18"/>
  <c r="H30" i="18" s="1"/>
  <c r="AQ29" i="18"/>
  <c r="AO29" i="18"/>
  <c r="AP29" i="18" s="1"/>
  <c r="AN29" i="18"/>
  <c r="AJ29" i="18"/>
  <c r="AL29" i="18" s="1"/>
  <c r="AD29" i="18"/>
  <c r="AF29" i="18" s="1"/>
  <c r="X29" i="18"/>
  <c r="Z29" i="18" s="1"/>
  <c r="R29" i="18"/>
  <c r="T29" i="18" s="1"/>
  <c r="L29" i="18"/>
  <c r="N29" i="18" s="1"/>
  <c r="H29" i="18"/>
  <c r="F29" i="18"/>
  <c r="AQ28" i="18"/>
  <c r="AP28" i="18"/>
  <c r="AO28" i="18"/>
  <c r="AO31" i="18" s="1"/>
  <c r="AN28" i="18"/>
  <c r="AJ28" i="18"/>
  <c r="AL28" i="18" s="1"/>
  <c r="AF28" i="18"/>
  <c r="AD28" i="18"/>
  <c r="Z28" i="18"/>
  <c r="X28" i="18"/>
  <c r="R28" i="18"/>
  <c r="R31" i="18" s="1"/>
  <c r="T31" i="18" s="1"/>
  <c r="L28" i="18"/>
  <c r="N28" i="18" s="1"/>
  <c r="F28" i="18"/>
  <c r="H28" i="18" s="1"/>
  <c r="AK26" i="18"/>
  <c r="AI26" i="18"/>
  <c r="AH26" i="18"/>
  <c r="AE26" i="18"/>
  <c r="AC26" i="18"/>
  <c r="AB26" i="18"/>
  <c r="Y26" i="18"/>
  <c r="W26" i="18"/>
  <c r="V26" i="18"/>
  <c r="S26" i="18"/>
  <c r="T26" i="18" s="1"/>
  <c r="Q26" i="18"/>
  <c r="P26" i="18"/>
  <c r="M26" i="18"/>
  <c r="N26" i="18" s="1"/>
  <c r="K26" i="18"/>
  <c r="J26" i="18"/>
  <c r="G26" i="18"/>
  <c r="E26" i="18"/>
  <c r="D26" i="18"/>
  <c r="B26" i="18"/>
  <c r="AQ25" i="18"/>
  <c r="AO25" i="18"/>
  <c r="AN25" i="18"/>
  <c r="AP25" i="18" s="1"/>
  <c r="AL25" i="18"/>
  <c r="AJ25" i="18"/>
  <c r="AD25" i="18"/>
  <c r="AF25" i="18" s="1"/>
  <c r="Z25" i="18"/>
  <c r="X25" i="18"/>
  <c r="R25" i="18"/>
  <c r="T25" i="18" s="1"/>
  <c r="L25" i="18"/>
  <c r="N25" i="18" s="1"/>
  <c r="F25" i="18"/>
  <c r="H25" i="18" s="1"/>
  <c r="AQ24" i="18"/>
  <c r="AO24" i="18"/>
  <c r="AN24" i="18"/>
  <c r="AL24" i="18"/>
  <c r="AJ24" i="18"/>
  <c r="AD24" i="18"/>
  <c r="AF24" i="18" s="1"/>
  <c r="X24" i="18"/>
  <c r="Z24" i="18" s="1"/>
  <c r="T24" i="18"/>
  <c r="R24" i="18"/>
  <c r="L24" i="18"/>
  <c r="N24" i="18" s="1"/>
  <c r="F24" i="18"/>
  <c r="H24" i="18" s="1"/>
  <c r="AQ23" i="18"/>
  <c r="AO23" i="18"/>
  <c r="AO26" i="18" s="1"/>
  <c r="AN23" i="18"/>
  <c r="AJ23" i="18"/>
  <c r="AJ26" i="18" s="1"/>
  <c r="AF23" i="18"/>
  <c r="AD23" i="18"/>
  <c r="AD26" i="18" s="1"/>
  <c r="X23" i="18"/>
  <c r="Z23" i="18" s="1"/>
  <c r="T23" i="18"/>
  <c r="R23" i="18"/>
  <c r="R26" i="18" s="1"/>
  <c r="N23" i="18"/>
  <c r="L23" i="18"/>
  <c r="L26" i="18" s="1"/>
  <c r="F23" i="18"/>
  <c r="F26" i="18" s="1"/>
  <c r="AK21" i="18"/>
  <c r="AI21" i="18"/>
  <c r="AH21" i="18"/>
  <c r="AE21" i="18"/>
  <c r="AC21" i="18"/>
  <c r="AB21" i="18"/>
  <c r="Y21" i="18"/>
  <c r="W21" i="18"/>
  <c r="V21" i="18"/>
  <c r="S21" i="18"/>
  <c r="Q21" i="18"/>
  <c r="P21" i="18"/>
  <c r="M21" i="18"/>
  <c r="K21" i="18"/>
  <c r="J21" i="18"/>
  <c r="G21" i="18"/>
  <c r="E21" i="18"/>
  <c r="D21" i="18"/>
  <c r="B21" i="18"/>
  <c r="AQ20" i="18"/>
  <c r="AO20" i="18"/>
  <c r="AN20" i="18"/>
  <c r="AP20" i="18" s="1"/>
  <c r="AJ20" i="18"/>
  <c r="AL20" i="18" s="1"/>
  <c r="AF20" i="18"/>
  <c r="AD20" i="18"/>
  <c r="X20" i="18"/>
  <c r="Z20" i="18" s="1"/>
  <c r="T20" i="18"/>
  <c r="R20" i="18"/>
  <c r="N20" i="18"/>
  <c r="L20" i="18"/>
  <c r="F20" i="18"/>
  <c r="H20" i="18" s="1"/>
  <c r="AQ19" i="18"/>
  <c r="AO19" i="18"/>
  <c r="AP19" i="18" s="1"/>
  <c r="AN19" i="18"/>
  <c r="AJ19" i="18"/>
  <c r="AL19" i="18" s="1"/>
  <c r="AD19" i="18"/>
  <c r="AF19" i="18" s="1"/>
  <c r="X19" i="18"/>
  <c r="Z19" i="18" s="1"/>
  <c r="R19" i="18"/>
  <c r="T19" i="18" s="1"/>
  <c r="L19" i="18"/>
  <c r="N19" i="18" s="1"/>
  <c r="F19" i="18"/>
  <c r="H19" i="18" s="1"/>
  <c r="AQ18" i="18"/>
  <c r="AO18" i="18"/>
  <c r="AN18" i="18"/>
  <c r="AJ18" i="18"/>
  <c r="AJ21" i="18" s="1"/>
  <c r="AD18" i="18"/>
  <c r="AF18" i="18" s="1"/>
  <c r="X18" i="18"/>
  <c r="T18" i="18"/>
  <c r="R18" i="18"/>
  <c r="L18" i="18"/>
  <c r="H18" i="18"/>
  <c r="F18" i="18"/>
  <c r="F21" i="18" s="1"/>
  <c r="H21" i="18" s="1"/>
  <c r="AK16" i="18"/>
  <c r="AI16" i="18"/>
  <c r="AH16" i="18"/>
  <c r="AE16" i="18"/>
  <c r="AC16" i="18"/>
  <c r="AB16" i="18"/>
  <c r="Y16" i="18"/>
  <c r="W16" i="18"/>
  <c r="V16" i="18"/>
  <c r="S16" i="18"/>
  <c r="Q16" i="18"/>
  <c r="P16" i="18"/>
  <c r="M16" i="18"/>
  <c r="K16" i="18"/>
  <c r="J16" i="18"/>
  <c r="G16" i="18"/>
  <c r="E16" i="18"/>
  <c r="D16" i="18"/>
  <c r="B16" i="18"/>
  <c r="AQ15" i="18"/>
  <c r="AR15" i="18" s="1"/>
  <c r="AP15" i="18"/>
  <c r="AO15" i="18"/>
  <c r="AN15" i="18"/>
  <c r="AJ15" i="18"/>
  <c r="AL15" i="18" s="1"/>
  <c r="AD15" i="18"/>
  <c r="AF15" i="18" s="1"/>
  <c r="X15" i="18"/>
  <c r="Z15" i="18" s="1"/>
  <c r="R15" i="18"/>
  <c r="T15" i="18" s="1"/>
  <c r="N15" i="18"/>
  <c r="L15" i="18"/>
  <c r="F15" i="18"/>
  <c r="H15" i="18" s="1"/>
  <c r="AQ14" i="18"/>
  <c r="AO14" i="18"/>
  <c r="AN14" i="18"/>
  <c r="AL14" i="18"/>
  <c r="AJ14" i="18"/>
  <c r="AF14" i="18"/>
  <c r="AD14" i="18"/>
  <c r="Z14" i="18"/>
  <c r="X14" i="18"/>
  <c r="T14" i="18"/>
  <c r="R14" i="18"/>
  <c r="N14" i="18"/>
  <c r="L14" i="18"/>
  <c r="H14" i="18"/>
  <c r="F14" i="18"/>
  <c r="AQ13" i="18"/>
  <c r="AO13" i="18"/>
  <c r="AO16" i="18" s="1"/>
  <c r="AN13" i="18"/>
  <c r="AJ13" i="18"/>
  <c r="AL13" i="18" s="1"/>
  <c r="AD13" i="18"/>
  <c r="AF13" i="18" s="1"/>
  <c r="X13" i="18"/>
  <c r="X16" i="18" s="1"/>
  <c r="R13" i="18"/>
  <c r="T13" i="18" s="1"/>
  <c r="L13" i="18"/>
  <c r="L16" i="18" s="1"/>
  <c r="F13" i="18"/>
  <c r="F16" i="18" s="1"/>
  <c r="AK11" i="18"/>
  <c r="AJ11" i="18"/>
  <c r="AL11" i="18" s="1"/>
  <c r="AI11" i="18"/>
  <c r="AH11" i="18"/>
  <c r="AE11" i="18"/>
  <c r="AC11" i="18"/>
  <c r="AB11" i="18"/>
  <c r="Y11" i="18"/>
  <c r="W11" i="18"/>
  <c r="V11" i="18"/>
  <c r="S11" i="18"/>
  <c r="Q11" i="18"/>
  <c r="P11" i="18"/>
  <c r="M11" i="18"/>
  <c r="K11" i="18"/>
  <c r="J11" i="18"/>
  <c r="G11" i="18"/>
  <c r="E11" i="18"/>
  <c r="D11" i="18"/>
  <c r="B11" i="18"/>
  <c r="AQ10" i="18"/>
  <c r="AR10" i="18" s="1"/>
  <c r="AO10" i="18"/>
  <c r="AN10" i="18"/>
  <c r="AP10" i="18" s="1"/>
  <c r="AL10" i="18"/>
  <c r="AJ10" i="18"/>
  <c r="AF10" i="18"/>
  <c r="AD10" i="18"/>
  <c r="Z10" i="18"/>
  <c r="X10" i="18"/>
  <c r="R10" i="18"/>
  <c r="T10" i="18" s="1"/>
  <c r="L10" i="18"/>
  <c r="N10" i="18" s="1"/>
  <c r="F10" i="18"/>
  <c r="H10" i="18" s="1"/>
  <c r="AQ9" i="18"/>
  <c r="AP9" i="18"/>
  <c r="AR9" i="18" s="1"/>
  <c r="AO9" i="18"/>
  <c r="AN9" i="18"/>
  <c r="AJ9" i="18"/>
  <c r="AL9" i="18" s="1"/>
  <c r="AD9" i="18"/>
  <c r="AF9" i="18" s="1"/>
  <c r="X9" i="18"/>
  <c r="Z9" i="18" s="1"/>
  <c r="R9" i="18"/>
  <c r="T9" i="18" s="1"/>
  <c r="L9" i="18"/>
  <c r="N9" i="18" s="1"/>
  <c r="F9" i="18"/>
  <c r="H9" i="18" s="1"/>
  <c r="AQ8" i="18"/>
  <c r="AO8" i="18"/>
  <c r="AO11" i="18" s="1"/>
  <c r="AN8" i="18"/>
  <c r="AJ8" i="18"/>
  <c r="AL8" i="18" s="1"/>
  <c r="AF8" i="18"/>
  <c r="AD8" i="18"/>
  <c r="AD11" i="18" s="1"/>
  <c r="AF11" i="18" s="1"/>
  <c r="X8" i="18"/>
  <c r="Z8" i="18" s="1"/>
  <c r="T8" i="18"/>
  <c r="R8" i="18"/>
  <c r="R11" i="18" s="1"/>
  <c r="L8" i="18"/>
  <c r="N8" i="18" s="1"/>
  <c r="F8" i="18"/>
  <c r="H8" i="18" s="1"/>
  <c r="AN6" i="18"/>
  <c r="AK6" i="18"/>
  <c r="AI6" i="18"/>
  <c r="AH6" i="18"/>
  <c r="AE6" i="18"/>
  <c r="AC6" i="18"/>
  <c r="AB6" i="18"/>
  <c r="Y6" i="18"/>
  <c r="W6" i="18"/>
  <c r="V6" i="18"/>
  <c r="S6" i="18"/>
  <c r="Q6" i="18"/>
  <c r="P6" i="18"/>
  <c r="M6" i="18"/>
  <c r="K6" i="18"/>
  <c r="J6" i="18"/>
  <c r="G6" i="18"/>
  <c r="E6" i="18"/>
  <c r="D6" i="18"/>
  <c r="B6" i="18"/>
  <c r="AQ5" i="18"/>
  <c r="AR5" i="18" s="1"/>
  <c r="AO5" i="18"/>
  <c r="AN5" i="18"/>
  <c r="AP5" i="18" s="1"/>
  <c r="AJ5" i="18"/>
  <c r="AL5" i="18" s="1"/>
  <c r="AD5" i="18"/>
  <c r="AF5" i="18" s="1"/>
  <c r="X5" i="18"/>
  <c r="Z5" i="18" s="1"/>
  <c r="T5" i="18"/>
  <c r="R5" i="18"/>
  <c r="L5" i="18"/>
  <c r="N5" i="18" s="1"/>
  <c r="F5" i="18"/>
  <c r="H5" i="18" s="1"/>
  <c r="AQ4" i="18"/>
  <c r="AO4" i="18"/>
  <c r="AN4" i="18"/>
  <c r="AJ4" i="18"/>
  <c r="AL4" i="18" s="1"/>
  <c r="AD4" i="18"/>
  <c r="AF4" i="18" s="1"/>
  <c r="X4" i="18"/>
  <c r="Z4" i="18" s="1"/>
  <c r="R4" i="18"/>
  <c r="T4" i="18" s="1"/>
  <c r="L4" i="18"/>
  <c r="N4" i="18" s="1"/>
  <c r="F4" i="18"/>
  <c r="H4" i="18" s="1"/>
  <c r="AQ3" i="18"/>
  <c r="AO3" i="18"/>
  <c r="AN3" i="18"/>
  <c r="AJ3" i="18"/>
  <c r="AD3" i="18"/>
  <c r="X3" i="18"/>
  <c r="Z3" i="18" s="1"/>
  <c r="R3" i="18"/>
  <c r="T3" i="18" s="1"/>
  <c r="N3" i="18"/>
  <c r="L3" i="18"/>
  <c r="F3" i="18"/>
  <c r="AK76" i="17"/>
  <c r="AI76" i="17"/>
  <c r="AH76" i="17"/>
  <c r="AL75" i="17"/>
  <c r="AJ75" i="17"/>
  <c r="AJ74" i="17"/>
  <c r="AL74" i="17" s="1"/>
  <c r="AJ73" i="17"/>
  <c r="AJ76" i="17" s="1"/>
  <c r="AJ28" i="17"/>
  <c r="N19" i="17"/>
  <c r="AK81" i="17"/>
  <c r="AI81" i="17"/>
  <c r="AH81" i="17"/>
  <c r="AE81" i="17"/>
  <c r="AF81" i="17" s="1"/>
  <c r="AD81" i="17"/>
  <c r="AC81" i="17"/>
  <c r="AB81" i="17"/>
  <c r="Y81" i="17"/>
  <c r="W81" i="17"/>
  <c r="V81" i="17"/>
  <c r="S81" i="17"/>
  <c r="T81" i="17" s="1"/>
  <c r="Q81" i="17"/>
  <c r="P81" i="17"/>
  <c r="M81" i="17"/>
  <c r="K81" i="17"/>
  <c r="J81" i="17"/>
  <c r="G81" i="17"/>
  <c r="E81" i="17"/>
  <c r="D81" i="17"/>
  <c r="B81" i="17"/>
  <c r="AQ80" i="17"/>
  <c r="AO80" i="17"/>
  <c r="AP80" i="17" s="1"/>
  <c r="AR80" i="17" s="1"/>
  <c r="AN80" i="17"/>
  <c r="AJ80" i="17"/>
  <c r="AL80" i="17" s="1"/>
  <c r="AF80" i="17"/>
  <c r="AD80" i="17"/>
  <c r="X80" i="17"/>
  <c r="Z80" i="17" s="1"/>
  <c r="T80" i="17"/>
  <c r="R80" i="17"/>
  <c r="L80" i="17"/>
  <c r="N80" i="17" s="1"/>
  <c r="H80" i="17"/>
  <c r="F80" i="17"/>
  <c r="AQ79" i="17"/>
  <c r="AO79" i="17"/>
  <c r="AO81" i="17" s="1"/>
  <c r="AN79" i="17"/>
  <c r="AJ79" i="17"/>
  <c r="AJ81" i="17" s="1"/>
  <c r="AF79" i="17"/>
  <c r="AD79" i="17"/>
  <c r="X79" i="17"/>
  <c r="Z79" i="17" s="1"/>
  <c r="R79" i="17"/>
  <c r="T79" i="17" s="1"/>
  <c r="L79" i="17"/>
  <c r="N79" i="17" s="1"/>
  <c r="F79" i="17"/>
  <c r="AQ78" i="17"/>
  <c r="AO78" i="17"/>
  <c r="AN78" i="17"/>
  <c r="AL78" i="17"/>
  <c r="AJ78" i="17"/>
  <c r="AD78" i="17"/>
  <c r="AF78" i="17" s="1"/>
  <c r="X78" i="17"/>
  <c r="X81" i="17" s="1"/>
  <c r="Z81" i="17" s="1"/>
  <c r="R78" i="17"/>
  <c r="R81" i="17" s="1"/>
  <c r="L78" i="17"/>
  <c r="L81" i="17" s="1"/>
  <c r="F78" i="17"/>
  <c r="H78" i="17" s="1"/>
  <c r="AE76" i="17"/>
  <c r="AC76" i="17"/>
  <c r="AB76" i="17"/>
  <c r="Y76" i="17"/>
  <c r="W76" i="17"/>
  <c r="V76" i="17"/>
  <c r="S76" i="17"/>
  <c r="Q76" i="17"/>
  <c r="P76" i="17"/>
  <c r="M76" i="17"/>
  <c r="K76" i="17"/>
  <c r="J76" i="17"/>
  <c r="G76" i="17"/>
  <c r="E76" i="17"/>
  <c r="D76" i="17"/>
  <c r="B76" i="17"/>
  <c r="AQ75" i="17"/>
  <c r="AO75" i="17"/>
  <c r="AP75" i="17" s="1"/>
  <c r="AN75" i="17"/>
  <c r="AD75" i="17"/>
  <c r="AF75" i="17" s="1"/>
  <c r="X75" i="17"/>
  <c r="Z75" i="17" s="1"/>
  <c r="T75" i="17"/>
  <c r="R75" i="17"/>
  <c r="N75" i="17"/>
  <c r="L75" i="17"/>
  <c r="H75" i="17"/>
  <c r="F75" i="17"/>
  <c r="AQ74" i="17"/>
  <c r="AO74" i="17"/>
  <c r="AN74" i="17"/>
  <c r="AD74" i="17"/>
  <c r="AF74" i="17" s="1"/>
  <c r="X74" i="17"/>
  <c r="Z74" i="17" s="1"/>
  <c r="R74" i="17"/>
  <c r="T74" i="17" s="1"/>
  <c r="N74" i="17"/>
  <c r="L74" i="17"/>
  <c r="F74" i="17"/>
  <c r="H74" i="17" s="1"/>
  <c r="AQ73" i="17"/>
  <c r="AO73" i="17"/>
  <c r="AN73" i="17"/>
  <c r="AD73" i="17"/>
  <c r="AD76" i="17" s="1"/>
  <c r="Z73" i="17"/>
  <c r="X73" i="17"/>
  <c r="X76" i="17" s="1"/>
  <c r="R73" i="17"/>
  <c r="T73" i="17" s="1"/>
  <c r="L73" i="17"/>
  <c r="N73" i="17" s="1"/>
  <c r="F73" i="17"/>
  <c r="H73" i="17" s="1"/>
  <c r="F73" i="5"/>
  <c r="H73" i="5" s="1"/>
  <c r="L73" i="5"/>
  <c r="N73" i="5" s="1"/>
  <c r="R73" i="5"/>
  <c r="T73" i="5" s="1"/>
  <c r="X73" i="5"/>
  <c r="Z73" i="5"/>
  <c r="AD73" i="5"/>
  <c r="AF73" i="5"/>
  <c r="AL73" i="5"/>
  <c r="AN73" i="5"/>
  <c r="AP73" i="5" s="1"/>
  <c r="AO73" i="5"/>
  <c r="AQ73" i="5"/>
  <c r="F74" i="5"/>
  <c r="H74" i="5" s="1"/>
  <c r="L74" i="5"/>
  <c r="N74" i="5"/>
  <c r="R74" i="5"/>
  <c r="T74" i="5"/>
  <c r="X74" i="5"/>
  <c r="X76" i="5" s="1"/>
  <c r="Z76" i="5" s="1"/>
  <c r="Z74" i="5"/>
  <c r="AD74" i="5"/>
  <c r="AF74" i="5" s="1"/>
  <c r="AJ74" i="5"/>
  <c r="AL74" i="5" s="1"/>
  <c r="AN74" i="5"/>
  <c r="AP74" i="5" s="1"/>
  <c r="AO74" i="5"/>
  <c r="AQ74" i="5"/>
  <c r="F75" i="5"/>
  <c r="H75" i="5"/>
  <c r="L75" i="5"/>
  <c r="N75" i="5" s="1"/>
  <c r="R75" i="5"/>
  <c r="T75" i="5"/>
  <c r="X75" i="5"/>
  <c r="Z75" i="5"/>
  <c r="AD75" i="5"/>
  <c r="AF75" i="5" s="1"/>
  <c r="AJ75" i="5"/>
  <c r="AL75" i="5" s="1"/>
  <c r="AN75" i="5"/>
  <c r="AO75" i="5"/>
  <c r="AP75" i="5"/>
  <c r="AQ75" i="5"/>
  <c r="AR75" i="5" s="1"/>
  <c r="B76" i="5"/>
  <c r="D76" i="5"/>
  <c r="E76" i="5"/>
  <c r="G76" i="5"/>
  <c r="J76" i="5"/>
  <c r="K76" i="5"/>
  <c r="M76" i="5"/>
  <c r="P76" i="5"/>
  <c r="Q76" i="5"/>
  <c r="R76" i="5"/>
  <c r="S76" i="5"/>
  <c r="T76" i="5" s="1"/>
  <c r="V76" i="5"/>
  <c r="W76" i="5"/>
  <c r="Y76" i="5"/>
  <c r="AB76" i="5"/>
  <c r="AC76" i="5"/>
  <c r="AD76" i="5"/>
  <c r="AE76" i="5"/>
  <c r="AF76" i="5" s="1"/>
  <c r="AH76" i="5"/>
  <c r="AI76" i="5"/>
  <c r="AJ76" i="5"/>
  <c r="AK76" i="5"/>
  <c r="AL76" i="5" s="1"/>
  <c r="AO76" i="5"/>
  <c r="AQ76" i="5"/>
  <c r="AK96" i="17"/>
  <c r="AI96" i="17"/>
  <c r="AH96" i="17"/>
  <c r="AE96" i="17"/>
  <c r="AC96" i="17"/>
  <c r="AB96" i="17"/>
  <c r="Y96" i="17"/>
  <c r="W96" i="17"/>
  <c r="V96" i="17"/>
  <c r="S96" i="17"/>
  <c r="Q96" i="17"/>
  <c r="P96" i="17"/>
  <c r="M96" i="17"/>
  <c r="K96" i="17"/>
  <c r="J96" i="17"/>
  <c r="G96" i="17"/>
  <c r="E96" i="17"/>
  <c r="D96" i="17"/>
  <c r="B96" i="17"/>
  <c r="AQ95" i="17"/>
  <c r="AO95" i="17"/>
  <c r="AN95" i="17"/>
  <c r="AP95" i="17" s="1"/>
  <c r="AJ95" i="17"/>
  <c r="AL95" i="17" s="1"/>
  <c r="AD95" i="17"/>
  <c r="AF95" i="17" s="1"/>
  <c r="X95" i="17"/>
  <c r="Z95" i="17" s="1"/>
  <c r="T95" i="17"/>
  <c r="R95" i="17"/>
  <c r="N95" i="17"/>
  <c r="L95" i="17"/>
  <c r="H95" i="17"/>
  <c r="F95" i="17"/>
  <c r="AQ94" i="17"/>
  <c r="AO94" i="17"/>
  <c r="AN94" i="17"/>
  <c r="AN96" i="17" s="1"/>
  <c r="AJ94" i="17"/>
  <c r="AL94" i="17" s="1"/>
  <c r="AD94" i="17"/>
  <c r="AF94" i="17" s="1"/>
  <c r="X94" i="17"/>
  <c r="Z94" i="17" s="1"/>
  <c r="R94" i="17"/>
  <c r="T94" i="17" s="1"/>
  <c r="L94" i="17"/>
  <c r="N94" i="17" s="1"/>
  <c r="F94" i="17"/>
  <c r="F96" i="17" s="1"/>
  <c r="H96" i="17" s="1"/>
  <c r="AQ93" i="17"/>
  <c r="AO93" i="17"/>
  <c r="AO96" i="17" s="1"/>
  <c r="AN93" i="17"/>
  <c r="AP93" i="17" s="1"/>
  <c r="AL93" i="17"/>
  <c r="AJ93" i="17"/>
  <c r="AD93" i="17"/>
  <c r="AD96" i="17" s="1"/>
  <c r="X93" i="17"/>
  <c r="X96" i="17" s="1"/>
  <c r="Z96" i="17" s="1"/>
  <c r="R93" i="17"/>
  <c r="T93" i="17" s="1"/>
  <c r="N93" i="17"/>
  <c r="L93" i="17"/>
  <c r="L96" i="17" s="1"/>
  <c r="N96" i="17" s="1"/>
  <c r="H93" i="17"/>
  <c r="F93" i="17"/>
  <c r="AK91" i="17"/>
  <c r="AL91" i="17" s="1"/>
  <c r="AJ91" i="17"/>
  <c r="AI91" i="17"/>
  <c r="AH91" i="17"/>
  <c r="AE91" i="17"/>
  <c r="AC91" i="17"/>
  <c r="AB91" i="17"/>
  <c r="Y91" i="17"/>
  <c r="W91" i="17"/>
  <c r="V91" i="17"/>
  <c r="S91" i="17"/>
  <c r="Q91" i="17"/>
  <c r="P91" i="17"/>
  <c r="M91" i="17"/>
  <c r="K91" i="17"/>
  <c r="J91" i="17"/>
  <c r="G91" i="17"/>
  <c r="H91" i="17" s="1"/>
  <c r="F91" i="17"/>
  <c r="E91" i="17"/>
  <c r="D91" i="17"/>
  <c r="B91" i="17"/>
  <c r="AQ90" i="17"/>
  <c r="AO90" i="17"/>
  <c r="AN90" i="17"/>
  <c r="AP90" i="17" s="1"/>
  <c r="AJ90" i="17"/>
  <c r="AL90" i="17" s="1"/>
  <c r="AD90" i="17"/>
  <c r="AF90" i="17" s="1"/>
  <c r="X90" i="17"/>
  <c r="Z90" i="17" s="1"/>
  <c r="R90" i="17"/>
  <c r="T90" i="17" s="1"/>
  <c r="N90" i="17"/>
  <c r="L90" i="17"/>
  <c r="F90" i="17"/>
  <c r="H90" i="17" s="1"/>
  <c r="AQ89" i="17"/>
  <c r="AR89" i="17" s="1"/>
  <c r="AO89" i="17"/>
  <c r="AP89" i="17" s="1"/>
  <c r="AN89" i="17"/>
  <c r="AN91" i="17" s="1"/>
  <c r="AL89" i="17"/>
  <c r="AJ89" i="17"/>
  <c r="AD89" i="17"/>
  <c r="AF89" i="17" s="1"/>
  <c r="X89" i="17"/>
  <c r="Z89" i="17" s="1"/>
  <c r="R89" i="17"/>
  <c r="T89" i="17" s="1"/>
  <c r="L89" i="17"/>
  <c r="N89" i="17" s="1"/>
  <c r="H89" i="17"/>
  <c r="F89" i="17"/>
  <c r="AQ88" i="17"/>
  <c r="AQ91" i="17" s="1"/>
  <c r="AR91" i="17" s="1"/>
  <c r="AO88" i="17"/>
  <c r="AO91" i="17" s="1"/>
  <c r="AN88" i="17"/>
  <c r="AP88" i="17" s="1"/>
  <c r="AJ88" i="17"/>
  <c r="AL88" i="17" s="1"/>
  <c r="AD88" i="17"/>
  <c r="AD91" i="17" s="1"/>
  <c r="AF91" i="17" s="1"/>
  <c r="X88" i="17"/>
  <c r="Z88" i="17" s="1"/>
  <c r="R88" i="17"/>
  <c r="T88" i="17" s="1"/>
  <c r="N88" i="17"/>
  <c r="L88" i="17"/>
  <c r="L91" i="17" s="1"/>
  <c r="H88" i="17"/>
  <c r="F88" i="17"/>
  <c r="AK86" i="17"/>
  <c r="AI86" i="17"/>
  <c r="AH86" i="17"/>
  <c r="AE86" i="17"/>
  <c r="AC86" i="17"/>
  <c r="AB86" i="17"/>
  <c r="Y86" i="17"/>
  <c r="Z86" i="17" s="1"/>
  <c r="X86" i="17"/>
  <c r="W86" i="17"/>
  <c r="V86" i="17"/>
  <c r="S86" i="17"/>
  <c r="Q86" i="17"/>
  <c r="P86" i="17"/>
  <c r="M86" i="17"/>
  <c r="N86" i="17" s="1"/>
  <c r="L86" i="17"/>
  <c r="K86" i="17"/>
  <c r="J86" i="17"/>
  <c r="G86" i="17"/>
  <c r="E86" i="17"/>
  <c r="D86" i="17"/>
  <c r="B86" i="17"/>
  <c r="AQ85" i="17"/>
  <c r="AO85" i="17"/>
  <c r="AN85" i="17"/>
  <c r="AL85" i="17"/>
  <c r="AJ85" i="17"/>
  <c r="AD85" i="17"/>
  <c r="AF85" i="17" s="1"/>
  <c r="X85" i="17"/>
  <c r="Z85" i="17" s="1"/>
  <c r="R85" i="17"/>
  <c r="T85" i="17" s="1"/>
  <c r="L85" i="17"/>
  <c r="N85" i="17" s="1"/>
  <c r="F85" i="17"/>
  <c r="H85" i="17" s="1"/>
  <c r="AQ84" i="17"/>
  <c r="AO84" i="17"/>
  <c r="AN84" i="17"/>
  <c r="AP84" i="17" s="1"/>
  <c r="AR84" i="17" s="1"/>
  <c r="AJ84" i="17"/>
  <c r="AL84" i="17" s="1"/>
  <c r="AD84" i="17"/>
  <c r="AF84" i="17" s="1"/>
  <c r="X84" i="17"/>
  <c r="Z84" i="17" s="1"/>
  <c r="R84" i="17"/>
  <c r="T84" i="17" s="1"/>
  <c r="L84" i="17"/>
  <c r="N84" i="17" s="1"/>
  <c r="F84" i="17"/>
  <c r="H84" i="17" s="1"/>
  <c r="AQ83" i="17"/>
  <c r="AO83" i="17"/>
  <c r="AN83" i="17"/>
  <c r="AP83" i="17" s="1"/>
  <c r="AJ83" i="17"/>
  <c r="AL83" i="17" s="1"/>
  <c r="AF83" i="17"/>
  <c r="AD83" i="17"/>
  <c r="AD86" i="17" s="1"/>
  <c r="AF86" i="17" s="1"/>
  <c r="X83" i="17"/>
  <c r="Z83" i="17" s="1"/>
  <c r="R83" i="17"/>
  <c r="T83" i="17" s="1"/>
  <c r="N83" i="17"/>
  <c r="L83" i="17"/>
  <c r="F83" i="17"/>
  <c r="F86" i="17" s="1"/>
  <c r="AK71" i="17"/>
  <c r="AL71" i="17" s="1"/>
  <c r="AJ71" i="17"/>
  <c r="AI71" i="17"/>
  <c r="AH71" i="17"/>
  <c r="AE71" i="17"/>
  <c r="AC71" i="17"/>
  <c r="AB71" i="17"/>
  <c r="Y71" i="17"/>
  <c r="W71" i="17"/>
  <c r="V71" i="17"/>
  <c r="S71" i="17"/>
  <c r="Q71" i="17"/>
  <c r="P71" i="17"/>
  <c r="M71" i="17"/>
  <c r="N71" i="17" s="1"/>
  <c r="K71" i="17"/>
  <c r="J71" i="17"/>
  <c r="G71" i="17"/>
  <c r="H71" i="17" s="1"/>
  <c r="F71" i="17"/>
  <c r="E71" i="17"/>
  <c r="D71" i="17"/>
  <c r="B71" i="17"/>
  <c r="AQ70" i="17"/>
  <c r="AO70" i="17"/>
  <c r="AN70" i="17"/>
  <c r="AP70" i="17" s="1"/>
  <c r="AJ70" i="17"/>
  <c r="AL70" i="17" s="1"/>
  <c r="AD70" i="17"/>
  <c r="AF70" i="17" s="1"/>
  <c r="X70" i="17"/>
  <c r="Z70" i="17" s="1"/>
  <c r="R70" i="17"/>
  <c r="T70" i="17" s="1"/>
  <c r="N70" i="17"/>
  <c r="L70" i="17"/>
  <c r="F70" i="17"/>
  <c r="H70" i="17" s="1"/>
  <c r="AQ69" i="17"/>
  <c r="AO69" i="17"/>
  <c r="AP69" i="17" s="1"/>
  <c r="AN69" i="17"/>
  <c r="AN71" i="17" s="1"/>
  <c r="AJ69" i="17"/>
  <c r="AL69" i="17" s="1"/>
  <c r="AD69" i="17"/>
  <c r="AF69" i="17" s="1"/>
  <c r="X69" i="17"/>
  <c r="Z69" i="17" s="1"/>
  <c r="R69" i="17"/>
  <c r="T69" i="17" s="1"/>
  <c r="L69" i="17"/>
  <c r="N69" i="17" s="1"/>
  <c r="H69" i="17"/>
  <c r="F69" i="17"/>
  <c r="AQ68" i="17"/>
  <c r="AO68" i="17"/>
  <c r="AO71" i="17" s="1"/>
  <c r="AN68" i="17"/>
  <c r="AP68" i="17" s="1"/>
  <c r="AJ68" i="17"/>
  <c r="AL68" i="17" s="1"/>
  <c r="AD68" i="17"/>
  <c r="AD71" i="17" s="1"/>
  <c r="X68" i="17"/>
  <c r="R68" i="17"/>
  <c r="T68" i="17" s="1"/>
  <c r="N68" i="17"/>
  <c r="L68" i="17"/>
  <c r="L71" i="17" s="1"/>
  <c r="H68" i="17"/>
  <c r="F68" i="17"/>
  <c r="AK66" i="17"/>
  <c r="AH66" i="17"/>
  <c r="AE66" i="17"/>
  <c r="AC66" i="17"/>
  <c r="AB66" i="17"/>
  <c r="Y66" i="17"/>
  <c r="X66" i="17"/>
  <c r="W66" i="17"/>
  <c r="V66" i="17"/>
  <c r="S66" i="17"/>
  <c r="Q66" i="17"/>
  <c r="P66" i="17"/>
  <c r="M66" i="17"/>
  <c r="K66" i="17"/>
  <c r="J66" i="17"/>
  <c r="G66" i="17"/>
  <c r="E66" i="17"/>
  <c r="D66" i="17"/>
  <c r="B66" i="17"/>
  <c r="AQ65" i="17"/>
  <c r="AO65" i="17"/>
  <c r="AN65" i="17"/>
  <c r="AL65" i="17"/>
  <c r="AJ65" i="17"/>
  <c r="AD65" i="17"/>
  <c r="AF65" i="17" s="1"/>
  <c r="X65" i="17"/>
  <c r="Z65" i="17" s="1"/>
  <c r="R65" i="17"/>
  <c r="T65" i="17" s="1"/>
  <c r="L65" i="17"/>
  <c r="N65" i="17" s="1"/>
  <c r="F65" i="17"/>
  <c r="H65" i="17" s="1"/>
  <c r="AQ64" i="17"/>
  <c r="AO64" i="17"/>
  <c r="AN64" i="17"/>
  <c r="AP64" i="17" s="1"/>
  <c r="AR64" i="17" s="1"/>
  <c r="AL64" i="17"/>
  <c r="AJ64" i="17"/>
  <c r="AD64" i="17"/>
  <c r="AF64" i="17" s="1"/>
  <c r="X64" i="17"/>
  <c r="Z64" i="17" s="1"/>
  <c r="R64" i="17"/>
  <c r="T64" i="17" s="1"/>
  <c r="N64" i="17"/>
  <c r="L64" i="17"/>
  <c r="F64" i="17"/>
  <c r="H64" i="17" s="1"/>
  <c r="AQ63" i="17"/>
  <c r="AO63" i="17"/>
  <c r="AN63" i="17"/>
  <c r="AJ63" i="17"/>
  <c r="AL63" i="17" s="1"/>
  <c r="AD63" i="17"/>
  <c r="AD66" i="17" s="1"/>
  <c r="X63" i="17"/>
  <c r="Z63" i="17" s="1"/>
  <c r="T63" i="17"/>
  <c r="R63" i="17"/>
  <c r="R66" i="17" s="1"/>
  <c r="L63" i="17"/>
  <c r="L66" i="17" s="1"/>
  <c r="F63" i="17"/>
  <c r="F66" i="17" s="1"/>
  <c r="AK61" i="17"/>
  <c r="AI61" i="17"/>
  <c r="AH61" i="17"/>
  <c r="AE61" i="17"/>
  <c r="AC61" i="17"/>
  <c r="AB61" i="17"/>
  <c r="Y61" i="17"/>
  <c r="W61" i="17"/>
  <c r="V61" i="17"/>
  <c r="S61" i="17"/>
  <c r="Q61" i="17"/>
  <c r="P61" i="17"/>
  <c r="M61" i="17"/>
  <c r="K61" i="17"/>
  <c r="J61" i="17"/>
  <c r="G61" i="17"/>
  <c r="E61" i="17"/>
  <c r="D61" i="17"/>
  <c r="B61" i="17"/>
  <c r="AQ60" i="17"/>
  <c r="AP60" i="17"/>
  <c r="AO60" i="17"/>
  <c r="AN60" i="17"/>
  <c r="AJ60" i="17"/>
  <c r="AL60" i="17" s="1"/>
  <c r="AF60" i="17"/>
  <c r="AD60" i="17"/>
  <c r="Z60" i="17"/>
  <c r="X60" i="17"/>
  <c r="R60" i="17"/>
  <c r="T60" i="17" s="1"/>
  <c r="L60" i="17"/>
  <c r="N60" i="17" s="1"/>
  <c r="F60" i="17"/>
  <c r="H60" i="17" s="1"/>
  <c r="AQ59" i="17"/>
  <c r="AO59" i="17"/>
  <c r="AN59" i="17"/>
  <c r="AL59" i="17"/>
  <c r="AJ59" i="17"/>
  <c r="AD59" i="17"/>
  <c r="AF59" i="17" s="1"/>
  <c r="X59" i="17"/>
  <c r="Z59" i="17" s="1"/>
  <c r="T59" i="17"/>
  <c r="R59" i="17"/>
  <c r="L59" i="17"/>
  <c r="N59" i="17" s="1"/>
  <c r="F59" i="17"/>
  <c r="H59" i="17" s="1"/>
  <c r="AQ58" i="17"/>
  <c r="AO58" i="17"/>
  <c r="AN58" i="17"/>
  <c r="AJ58" i="17"/>
  <c r="AL58" i="17" s="1"/>
  <c r="AD58" i="17"/>
  <c r="AF58" i="17" s="1"/>
  <c r="X58" i="17"/>
  <c r="R58" i="17"/>
  <c r="L58" i="17"/>
  <c r="F58" i="17"/>
  <c r="AK56" i="17"/>
  <c r="AI56" i="17"/>
  <c r="AH56" i="17"/>
  <c r="AE56" i="17"/>
  <c r="AC56" i="17"/>
  <c r="AB56" i="17"/>
  <c r="Y56" i="17"/>
  <c r="W56" i="17"/>
  <c r="V56" i="17"/>
  <c r="S56" i="17"/>
  <c r="Q56" i="17"/>
  <c r="P56" i="17"/>
  <c r="M56" i="17"/>
  <c r="K56" i="17"/>
  <c r="J56" i="17"/>
  <c r="G56" i="17"/>
  <c r="E56" i="17"/>
  <c r="D56" i="17"/>
  <c r="B56" i="17"/>
  <c r="AQ55" i="17"/>
  <c r="AO55" i="17"/>
  <c r="AN55" i="17"/>
  <c r="AP55" i="17" s="1"/>
  <c r="AJ55" i="17"/>
  <c r="AL55" i="17" s="1"/>
  <c r="AD55" i="17"/>
  <c r="AF55" i="17" s="1"/>
  <c r="X55" i="17"/>
  <c r="Z55" i="17" s="1"/>
  <c r="T55" i="17"/>
  <c r="R55" i="17"/>
  <c r="L55" i="17"/>
  <c r="N55" i="17" s="1"/>
  <c r="F55" i="17"/>
  <c r="H55" i="17" s="1"/>
  <c r="AQ54" i="17"/>
  <c r="AO54" i="17"/>
  <c r="AN54" i="17"/>
  <c r="AN56" i="17" s="1"/>
  <c r="AJ54" i="17"/>
  <c r="AL54" i="17" s="1"/>
  <c r="AD54" i="17"/>
  <c r="AF54" i="17" s="1"/>
  <c r="X54" i="17"/>
  <c r="Z54" i="17" s="1"/>
  <c r="T54" i="17"/>
  <c r="R54" i="17"/>
  <c r="L54" i="17"/>
  <c r="N54" i="17" s="1"/>
  <c r="F54" i="17"/>
  <c r="H54" i="17" s="1"/>
  <c r="AQ53" i="17"/>
  <c r="AO53" i="17"/>
  <c r="AO56" i="17" s="1"/>
  <c r="AN53" i="17"/>
  <c r="AJ53" i="17"/>
  <c r="AL53" i="17" s="1"/>
  <c r="AD53" i="17"/>
  <c r="AD56" i="17" s="1"/>
  <c r="X53" i="17"/>
  <c r="X56" i="17" s="1"/>
  <c r="R53" i="17"/>
  <c r="T53" i="17" s="1"/>
  <c r="L53" i="17"/>
  <c r="L56" i="17" s="1"/>
  <c r="F53" i="17"/>
  <c r="F56" i="17" s="1"/>
  <c r="AK51" i="17"/>
  <c r="AL51" i="17" s="1"/>
  <c r="AJ51" i="17"/>
  <c r="AI51" i="17"/>
  <c r="AH51" i="17"/>
  <c r="AE51" i="17"/>
  <c r="AC51" i="17"/>
  <c r="AB51" i="17"/>
  <c r="Y51" i="17"/>
  <c r="W51" i="17"/>
  <c r="V51" i="17"/>
  <c r="S51" i="17"/>
  <c r="Q51" i="17"/>
  <c r="P51" i="17"/>
  <c r="M51" i="17"/>
  <c r="K51" i="17"/>
  <c r="J51" i="17"/>
  <c r="G51" i="17"/>
  <c r="E51" i="17"/>
  <c r="D51" i="17"/>
  <c r="B51" i="17"/>
  <c r="AQ50" i="17"/>
  <c r="AO50" i="17"/>
  <c r="AN50" i="17"/>
  <c r="AP50" i="17" s="1"/>
  <c r="AJ50" i="17"/>
  <c r="AL50" i="17" s="1"/>
  <c r="AD50" i="17"/>
  <c r="AF50" i="17" s="1"/>
  <c r="X50" i="17"/>
  <c r="Z50" i="17" s="1"/>
  <c r="R50" i="17"/>
  <c r="T50" i="17" s="1"/>
  <c r="N50" i="17"/>
  <c r="L50" i="17"/>
  <c r="H50" i="17"/>
  <c r="F50" i="17"/>
  <c r="AQ49" i="17"/>
  <c r="AO49" i="17"/>
  <c r="AP49" i="17" s="1"/>
  <c r="AN49" i="17"/>
  <c r="AJ49" i="17"/>
  <c r="AL49" i="17" s="1"/>
  <c r="AD49" i="17"/>
  <c r="AF49" i="17" s="1"/>
  <c r="X49" i="17"/>
  <c r="Z49" i="17" s="1"/>
  <c r="R49" i="17"/>
  <c r="T49" i="17" s="1"/>
  <c r="L49" i="17"/>
  <c r="N49" i="17" s="1"/>
  <c r="H49" i="17"/>
  <c r="F49" i="17"/>
  <c r="AQ48" i="17"/>
  <c r="AO48" i="17"/>
  <c r="AO51" i="17" s="1"/>
  <c r="AN48" i="17"/>
  <c r="AL48" i="17"/>
  <c r="AJ48" i="17"/>
  <c r="AD48" i="17"/>
  <c r="X48" i="17"/>
  <c r="R48" i="17"/>
  <c r="R51" i="17" s="1"/>
  <c r="L48" i="17"/>
  <c r="L51" i="17" s="1"/>
  <c r="F48" i="17"/>
  <c r="F51" i="17" s="1"/>
  <c r="AO46" i="17"/>
  <c r="AJ46" i="17"/>
  <c r="AI46" i="17"/>
  <c r="AH46" i="17"/>
  <c r="AC46" i="17"/>
  <c r="AB46" i="17"/>
  <c r="W46" i="17"/>
  <c r="V46" i="17"/>
  <c r="Q46" i="17"/>
  <c r="P46" i="17"/>
  <c r="L46" i="17"/>
  <c r="K46" i="17"/>
  <c r="J46" i="17"/>
  <c r="E46" i="17"/>
  <c r="D46" i="17"/>
  <c r="B46" i="17"/>
  <c r="AQ45" i="17"/>
  <c r="AO45" i="17"/>
  <c r="AN45" i="17"/>
  <c r="AN46" i="17" s="1"/>
  <c r="AL45" i="17"/>
  <c r="AJ45" i="17"/>
  <c r="AD45" i="17"/>
  <c r="AF45" i="17" s="1"/>
  <c r="X45" i="17"/>
  <c r="Z45" i="17" s="1"/>
  <c r="R45" i="17"/>
  <c r="T45" i="17" s="1"/>
  <c r="L45" i="17"/>
  <c r="N45" i="17" s="1"/>
  <c r="F45" i="17"/>
  <c r="H45" i="17" s="1"/>
  <c r="AQ44" i="17"/>
  <c r="AO44" i="17"/>
  <c r="AN44" i="17"/>
  <c r="AP44" i="17" s="1"/>
  <c r="AR44" i="17" s="1"/>
  <c r="AL44" i="17"/>
  <c r="AJ44" i="17"/>
  <c r="AD44" i="17"/>
  <c r="AF44" i="17" s="1"/>
  <c r="X44" i="17"/>
  <c r="Z44" i="17" s="1"/>
  <c r="R44" i="17"/>
  <c r="T44" i="17" s="1"/>
  <c r="L44" i="17"/>
  <c r="N44" i="17" s="1"/>
  <c r="F44" i="17"/>
  <c r="H44" i="17" s="1"/>
  <c r="AQ43" i="17"/>
  <c r="AQ46" i="17" s="1"/>
  <c r="AO43" i="17"/>
  <c r="AN43" i="17"/>
  <c r="AP43" i="17" s="1"/>
  <c r="AJ43" i="17"/>
  <c r="AL43" i="17" s="1"/>
  <c r="AF43" i="17"/>
  <c r="AD43" i="17"/>
  <c r="AD46" i="17" s="1"/>
  <c r="X43" i="17"/>
  <c r="Z43" i="17" s="1"/>
  <c r="R43" i="17"/>
  <c r="T43" i="17" s="1"/>
  <c r="L43" i="17"/>
  <c r="N43" i="17" s="1"/>
  <c r="H43" i="17"/>
  <c r="F43" i="17"/>
  <c r="F46" i="17" s="1"/>
  <c r="AK41" i="17"/>
  <c r="AI41" i="17"/>
  <c r="AH41" i="17"/>
  <c r="AE41" i="17"/>
  <c r="AC41" i="17"/>
  <c r="AB41" i="17"/>
  <c r="Y41" i="17"/>
  <c r="Z41" i="17" s="1"/>
  <c r="W41" i="17"/>
  <c r="V41" i="17"/>
  <c r="S41" i="17"/>
  <c r="T41" i="17" s="1"/>
  <c r="Q41" i="17"/>
  <c r="P41" i="17"/>
  <c r="M41" i="17"/>
  <c r="K41" i="17"/>
  <c r="J41" i="17"/>
  <c r="G41" i="17"/>
  <c r="E41" i="17"/>
  <c r="D41" i="17"/>
  <c r="B41" i="17"/>
  <c r="AQ40" i="17"/>
  <c r="AP40" i="17"/>
  <c r="AO40" i="17"/>
  <c r="AN40" i="17"/>
  <c r="AL40" i="17"/>
  <c r="AJ40" i="17"/>
  <c r="AF40" i="17"/>
  <c r="AD40" i="17"/>
  <c r="X40" i="17"/>
  <c r="Z40" i="17" s="1"/>
  <c r="R40" i="17"/>
  <c r="T40" i="17" s="1"/>
  <c r="L40" i="17"/>
  <c r="N40" i="17" s="1"/>
  <c r="F40" i="17"/>
  <c r="H40" i="17" s="1"/>
  <c r="AQ39" i="17"/>
  <c r="AO39" i="17"/>
  <c r="AN39" i="17"/>
  <c r="AJ39" i="17"/>
  <c r="AL39" i="17" s="1"/>
  <c r="AD39" i="17"/>
  <c r="AD41" i="17" s="1"/>
  <c r="AF41" i="17" s="1"/>
  <c r="Z39" i="17"/>
  <c r="X39" i="17"/>
  <c r="R39" i="17"/>
  <c r="T39" i="17" s="1"/>
  <c r="L39" i="17"/>
  <c r="N39" i="17" s="1"/>
  <c r="F39" i="17"/>
  <c r="H39" i="17" s="1"/>
  <c r="AQ38" i="17"/>
  <c r="AO38" i="17"/>
  <c r="AN38" i="17"/>
  <c r="AJ38" i="17"/>
  <c r="AL38" i="17" s="1"/>
  <c r="AF38" i="17"/>
  <c r="AD38" i="17"/>
  <c r="Z38" i="17"/>
  <c r="X38" i="17"/>
  <c r="X41" i="17" s="1"/>
  <c r="T38" i="17"/>
  <c r="R38" i="17"/>
  <c r="R41" i="17" s="1"/>
  <c r="L38" i="17"/>
  <c r="F38" i="17"/>
  <c r="AK36" i="17"/>
  <c r="AI36" i="17"/>
  <c r="AH36" i="17"/>
  <c r="AE36" i="17"/>
  <c r="AF36" i="17" s="1"/>
  <c r="AC36" i="17"/>
  <c r="AB36" i="17"/>
  <c r="Y36" i="17"/>
  <c r="W36" i="17"/>
  <c r="V36" i="17"/>
  <c r="S36" i="17"/>
  <c r="Q36" i="17"/>
  <c r="P36" i="17"/>
  <c r="M36" i="17"/>
  <c r="K36" i="17"/>
  <c r="J36" i="17"/>
  <c r="G36" i="17"/>
  <c r="E36" i="17"/>
  <c r="D36" i="17"/>
  <c r="B36" i="17"/>
  <c r="AQ35" i="17"/>
  <c r="AO35" i="17"/>
  <c r="AN35" i="17"/>
  <c r="AP35" i="17" s="1"/>
  <c r="AJ35" i="17"/>
  <c r="AL35" i="17" s="1"/>
  <c r="AF35" i="17"/>
  <c r="AD35" i="17"/>
  <c r="X35" i="17"/>
  <c r="Z35" i="17" s="1"/>
  <c r="T35" i="17"/>
  <c r="R35" i="17"/>
  <c r="L35" i="17"/>
  <c r="N35" i="17" s="1"/>
  <c r="F35" i="17"/>
  <c r="H35" i="17" s="1"/>
  <c r="AQ34" i="17"/>
  <c r="AO34" i="17"/>
  <c r="AN34" i="17"/>
  <c r="AN36" i="17" s="1"/>
  <c r="AJ34" i="17"/>
  <c r="AL34" i="17" s="1"/>
  <c r="AD34" i="17"/>
  <c r="AF34" i="17" s="1"/>
  <c r="Z34" i="17"/>
  <c r="X34" i="17"/>
  <c r="T34" i="17"/>
  <c r="R34" i="17"/>
  <c r="L34" i="17"/>
  <c r="N34" i="17" s="1"/>
  <c r="F34" i="17"/>
  <c r="H34" i="17" s="1"/>
  <c r="AQ33" i="17"/>
  <c r="AO33" i="17"/>
  <c r="AO36" i="17" s="1"/>
  <c r="AN33" i="17"/>
  <c r="AP33" i="17" s="1"/>
  <c r="AJ33" i="17"/>
  <c r="AL33" i="17" s="1"/>
  <c r="AD33" i="17"/>
  <c r="AD36" i="17" s="1"/>
  <c r="Z33" i="17"/>
  <c r="X33" i="17"/>
  <c r="X36" i="17" s="1"/>
  <c r="R33" i="17"/>
  <c r="R36" i="17" s="1"/>
  <c r="N33" i="17"/>
  <c r="L33" i="17"/>
  <c r="L36" i="17" s="1"/>
  <c r="F33" i="17"/>
  <c r="H33" i="17" s="1"/>
  <c r="AK31" i="17"/>
  <c r="AI31" i="17"/>
  <c r="AH31" i="17"/>
  <c r="AE31" i="17"/>
  <c r="AC31" i="17"/>
  <c r="AB31" i="17"/>
  <c r="Y31" i="17"/>
  <c r="W31" i="17"/>
  <c r="V31" i="17"/>
  <c r="S31" i="17"/>
  <c r="T31" i="17" s="1"/>
  <c r="Q31" i="17"/>
  <c r="P31" i="17"/>
  <c r="M31" i="17"/>
  <c r="K31" i="17"/>
  <c r="J31" i="17"/>
  <c r="G31" i="17"/>
  <c r="E31" i="17"/>
  <c r="D31" i="17"/>
  <c r="B31" i="17"/>
  <c r="AQ30" i="17"/>
  <c r="AR30" i="17" s="1"/>
  <c r="AP30" i="17"/>
  <c r="AO30" i="17"/>
  <c r="AN30" i="17"/>
  <c r="AJ30" i="17"/>
  <c r="AL30" i="17" s="1"/>
  <c r="AD30" i="17"/>
  <c r="AF30" i="17" s="1"/>
  <c r="Z30" i="17"/>
  <c r="X30" i="17"/>
  <c r="T30" i="17"/>
  <c r="R30" i="17"/>
  <c r="N30" i="17"/>
  <c r="L30" i="17"/>
  <c r="F30" i="17"/>
  <c r="H30" i="17" s="1"/>
  <c r="AQ29" i="17"/>
  <c r="AO29" i="17"/>
  <c r="AN29" i="17"/>
  <c r="AJ29" i="17"/>
  <c r="AL29" i="17" s="1"/>
  <c r="AD29" i="17"/>
  <c r="AF29" i="17" s="1"/>
  <c r="Z29" i="17"/>
  <c r="X29" i="17"/>
  <c r="T29" i="17"/>
  <c r="R29" i="17"/>
  <c r="L29" i="17"/>
  <c r="N29" i="17" s="1"/>
  <c r="F29" i="17"/>
  <c r="H29" i="17" s="1"/>
  <c r="AQ28" i="17"/>
  <c r="AO28" i="17"/>
  <c r="AN28" i="17"/>
  <c r="AL28" i="17"/>
  <c r="AD28" i="17"/>
  <c r="AD31" i="17" s="1"/>
  <c r="X28" i="17"/>
  <c r="T28" i="17"/>
  <c r="R28" i="17"/>
  <c r="R31" i="17" s="1"/>
  <c r="N28" i="17"/>
  <c r="L28" i="17"/>
  <c r="L31" i="17" s="1"/>
  <c r="H28" i="17"/>
  <c r="F28" i="17"/>
  <c r="AK26" i="17"/>
  <c r="AI26" i="17"/>
  <c r="AH26" i="17"/>
  <c r="AE26" i="17"/>
  <c r="AC26" i="17"/>
  <c r="AB26" i="17"/>
  <c r="Y26" i="17"/>
  <c r="W26" i="17"/>
  <c r="V26" i="17"/>
  <c r="S26" i="17"/>
  <c r="Q26" i="17"/>
  <c r="P26" i="17"/>
  <c r="M26" i="17"/>
  <c r="K26" i="17"/>
  <c r="J26" i="17"/>
  <c r="G26" i="17"/>
  <c r="E26" i="17"/>
  <c r="D26" i="17"/>
  <c r="B26" i="17"/>
  <c r="AQ25" i="17"/>
  <c r="AO25" i="17"/>
  <c r="AN25" i="17"/>
  <c r="AL25" i="17"/>
  <c r="AJ25" i="17"/>
  <c r="AD25" i="17"/>
  <c r="AF25" i="17" s="1"/>
  <c r="X25" i="17"/>
  <c r="Z25" i="17" s="1"/>
  <c r="R25" i="17"/>
  <c r="T25" i="17" s="1"/>
  <c r="L25" i="17"/>
  <c r="N25" i="17" s="1"/>
  <c r="F25" i="17"/>
  <c r="H25" i="17" s="1"/>
  <c r="AQ24" i="17"/>
  <c r="AO24" i="17"/>
  <c r="AN24" i="17"/>
  <c r="AL24" i="17"/>
  <c r="AJ24" i="17"/>
  <c r="AD24" i="17"/>
  <c r="AF24" i="17" s="1"/>
  <c r="X24" i="17"/>
  <c r="Z24" i="17" s="1"/>
  <c r="R24" i="17"/>
  <c r="T24" i="17" s="1"/>
  <c r="L24" i="17"/>
  <c r="N24" i="17" s="1"/>
  <c r="F24" i="17"/>
  <c r="H24" i="17" s="1"/>
  <c r="AQ23" i="17"/>
  <c r="AO23" i="17"/>
  <c r="AN23" i="17"/>
  <c r="AJ23" i="17"/>
  <c r="AJ26" i="17" s="1"/>
  <c r="AF23" i="17"/>
  <c r="AD23" i="17"/>
  <c r="X23" i="17"/>
  <c r="Z23" i="17" s="1"/>
  <c r="R23" i="17"/>
  <c r="T23" i="17" s="1"/>
  <c r="L23" i="17"/>
  <c r="L26" i="17" s="1"/>
  <c r="F23" i="17"/>
  <c r="AK21" i="17"/>
  <c r="AI21" i="17"/>
  <c r="AH21" i="17"/>
  <c r="AE21" i="17"/>
  <c r="AC21" i="17"/>
  <c r="AB21" i="17"/>
  <c r="Y21" i="17"/>
  <c r="W21" i="17"/>
  <c r="V21" i="17"/>
  <c r="S21" i="17"/>
  <c r="Q21" i="17"/>
  <c r="P21" i="17"/>
  <c r="M21" i="17"/>
  <c r="K21" i="17"/>
  <c r="J21" i="17"/>
  <c r="G21" i="17"/>
  <c r="E21" i="17"/>
  <c r="D21" i="17"/>
  <c r="B21" i="17"/>
  <c r="AQ20" i="17"/>
  <c r="AP20" i="17"/>
  <c r="AO20" i="17"/>
  <c r="AN20" i="17"/>
  <c r="AL20" i="17"/>
  <c r="AJ20" i="17"/>
  <c r="AF20" i="17"/>
  <c r="AD20" i="17"/>
  <c r="X20" i="17"/>
  <c r="Z20" i="17" s="1"/>
  <c r="R20" i="17"/>
  <c r="T20" i="17" s="1"/>
  <c r="L20" i="17"/>
  <c r="N20" i="17" s="1"/>
  <c r="H20" i="17"/>
  <c r="F20" i="17"/>
  <c r="AQ19" i="17"/>
  <c r="AO19" i="17"/>
  <c r="AN19" i="17"/>
  <c r="AL19" i="17"/>
  <c r="AJ19" i="17"/>
  <c r="AD19" i="17"/>
  <c r="X19" i="17"/>
  <c r="Z19" i="17" s="1"/>
  <c r="R19" i="17"/>
  <c r="T19" i="17" s="1"/>
  <c r="L19" i="17"/>
  <c r="F19" i="17"/>
  <c r="H19" i="17" s="1"/>
  <c r="AQ18" i="17"/>
  <c r="AO18" i="17"/>
  <c r="AN18" i="17"/>
  <c r="AL18" i="17"/>
  <c r="AJ18" i="17"/>
  <c r="AJ21" i="17" s="1"/>
  <c r="AD18" i="17"/>
  <c r="AF18" i="17" s="1"/>
  <c r="X18" i="17"/>
  <c r="R18" i="17"/>
  <c r="T18" i="17" s="1"/>
  <c r="L18" i="17"/>
  <c r="F18" i="17"/>
  <c r="AK16" i="17"/>
  <c r="AI16" i="17"/>
  <c r="AH16" i="17"/>
  <c r="AE16" i="17"/>
  <c r="AF16" i="17" s="1"/>
  <c r="AC16" i="17"/>
  <c r="AB16" i="17"/>
  <c r="Y16" i="17"/>
  <c r="Z16" i="17" s="1"/>
  <c r="W16" i="17"/>
  <c r="V16" i="17"/>
  <c r="S16" i="17"/>
  <c r="Q16" i="17"/>
  <c r="P16" i="17"/>
  <c r="M16" i="17"/>
  <c r="K16" i="17"/>
  <c r="J16" i="17"/>
  <c r="G16" i="17"/>
  <c r="E16" i="17"/>
  <c r="D16" i="17"/>
  <c r="B16" i="17"/>
  <c r="AQ15" i="17"/>
  <c r="AO15" i="17"/>
  <c r="AN15" i="17"/>
  <c r="AP15" i="17" s="1"/>
  <c r="AR15" i="17" s="1"/>
  <c r="AL15" i="17"/>
  <c r="AJ15" i="17"/>
  <c r="AD15" i="17"/>
  <c r="AF15" i="17" s="1"/>
  <c r="X15" i="17"/>
  <c r="Z15" i="17" s="1"/>
  <c r="T15" i="17"/>
  <c r="R15" i="17"/>
  <c r="N15" i="17"/>
  <c r="L15" i="17"/>
  <c r="F15" i="17"/>
  <c r="H15" i="17" s="1"/>
  <c r="AQ14" i="17"/>
  <c r="AO14" i="17"/>
  <c r="AN14" i="17"/>
  <c r="AJ14" i="17"/>
  <c r="AL14" i="17" s="1"/>
  <c r="AF14" i="17"/>
  <c r="AD14" i="17"/>
  <c r="X14" i="17"/>
  <c r="Z14" i="17" s="1"/>
  <c r="T14" i="17"/>
  <c r="R14" i="17"/>
  <c r="L14" i="17"/>
  <c r="N14" i="17" s="1"/>
  <c r="F14" i="17"/>
  <c r="H14" i="17" s="1"/>
  <c r="AQ13" i="17"/>
  <c r="AP13" i="17"/>
  <c r="AO13" i="17"/>
  <c r="AO16" i="17" s="1"/>
  <c r="AN13" i="17"/>
  <c r="AJ13" i="17"/>
  <c r="AL13" i="17" s="1"/>
  <c r="AF13" i="17"/>
  <c r="AD13" i="17"/>
  <c r="AD16" i="17" s="1"/>
  <c r="X13" i="17"/>
  <c r="X16" i="17" s="1"/>
  <c r="R13" i="17"/>
  <c r="T13" i="17" s="1"/>
  <c r="N13" i="17"/>
  <c r="L13" i="17"/>
  <c r="L16" i="17" s="1"/>
  <c r="H13" i="17"/>
  <c r="F13" i="17"/>
  <c r="F16" i="17" s="1"/>
  <c r="AK11" i="17"/>
  <c r="AL11" i="17" s="1"/>
  <c r="AJ11" i="17"/>
  <c r="AI11" i="17"/>
  <c r="AH11" i="17"/>
  <c r="AE11" i="17"/>
  <c r="AC11" i="17"/>
  <c r="AB11" i="17"/>
  <c r="Y11" i="17"/>
  <c r="W11" i="17"/>
  <c r="V11" i="17"/>
  <c r="S11" i="17"/>
  <c r="Q11" i="17"/>
  <c r="P11" i="17"/>
  <c r="M11" i="17"/>
  <c r="K11" i="17"/>
  <c r="J11" i="17"/>
  <c r="G11" i="17"/>
  <c r="E11" i="17"/>
  <c r="D11" i="17"/>
  <c r="B11" i="17"/>
  <c r="AQ10" i="17"/>
  <c r="AO10" i="17"/>
  <c r="AN10" i="17"/>
  <c r="AP10" i="17" s="1"/>
  <c r="AJ10" i="17"/>
  <c r="AL10" i="17" s="1"/>
  <c r="AD10" i="17"/>
  <c r="AF10" i="17" s="1"/>
  <c r="X10" i="17"/>
  <c r="Z10" i="17" s="1"/>
  <c r="T10" i="17"/>
  <c r="R10" i="17"/>
  <c r="N10" i="17"/>
  <c r="L10" i="17"/>
  <c r="F10" i="17"/>
  <c r="H10" i="17" s="1"/>
  <c r="AQ9" i="17"/>
  <c r="AR9" i="17" s="1"/>
  <c r="AO9" i="17"/>
  <c r="AP9" i="17" s="1"/>
  <c r="AN9" i="17"/>
  <c r="AJ9" i="17"/>
  <c r="AL9" i="17" s="1"/>
  <c r="AD9" i="17"/>
  <c r="AF9" i="17" s="1"/>
  <c r="Z9" i="17"/>
  <c r="X9" i="17"/>
  <c r="R9" i="17"/>
  <c r="T9" i="17" s="1"/>
  <c r="L9" i="17"/>
  <c r="N9" i="17" s="1"/>
  <c r="H9" i="17"/>
  <c r="F9" i="17"/>
  <c r="AQ8" i="17"/>
  <c r="AQ11" i="17" s="1"/>
  <c r="AO8" i="17"/>
  <c r="AO11" i="17" s="1"/>
  <c r="AN8" i="17"/>
  <c r="AP8" i="17" s="1"/>
  <c r="AJ8" i="17"/>
  <c r="AL8" i="17" s="1"/>
  <c r="AD8" i="17"/>
  <c r="X8" i="17"/>
  <c r="R8" i="17"/>
  <c r="T8" i="17" s="1"/>
  <c r="N8" i="17"/>
  <c r="L8" i="17"/>
  <c r="L11" i="17" s="1"/>
  <c r="F8" i="17"/>
  <c r="H8" i="17" s="1"/>
  <c r="AK6" i="17"/>
  <c r="AI6" i="17"/>
  <c r="AH6" i="17"/>
  <c r="AE6" i="17"/>
  <c r="AC6" i="17"/>
  <c r="AB6" i="17"/>
  <c r="Y6" i="17"/>
  <c r="W6" i="17"/>
  <c r="V6" i="17"/>
  <c r="S6" i="17"/>
  <c r="Q6" i="17"/>
  <c r="P6" i="17"/>
  <c r="M6" i="17"/>
  <c r="K6" i="17"/>
  <c r="J6" i="17"/>
  <c r="G6" i="17"/>
  <c r="E6" i="17"/>
  <c r="D6" i="17"/>
  <c r="B6" i="17"/>
  <c r="AQ5" i="17"/>
  <c r="AO5" i="17"/>
  <c r="AN5" i="17"/>
  <c r="AP5" i="17" s="1"/>
  <c r="AL5" i="17"/>
  <c r="AJ5" i="17"/>
  <c r="AF5" i="17"/>
  <c r="AD5" i="17"/>
  <c r="X5" i="17"/>
  <c r="Z5" i="17" s="1"/>
  <c r="R5" i="17"/>
  <c r="T5" i="17" s="1"/>
  <c r="N5" i="17"/>
  <c r="L5" i="17"/>
  <c r="F5" i="17"/>
  <c r="H5" i="17" s="1"/>
  <c r="AQ4" i="17"/>
  <c r="AO4" i="17"/>
  <c r="AN4" i="17"/>
  <c r="AL4" i="17"/>
  <c r="AJ4" i="17"/>
  <c r="AD4" i="17"/>
  <c r="AF4" i="17" s="1"/>
  <c r="X4" i="17"/>
  <c r="Z4" i="17" s="1"/>
  <c r="R4" i="17"/>
  <c r="T4" i="17" s="1"/>
  <c r="L4" i="17"/>
  <c r="N4" i="17" s="1"/>
  <c r="F4" i="17"/>
  <c r="H4" i="17" s="1"/>
  <c r="AQ3" i="17"/>
  <c r="AO3" i="17"/>
  <c r="AN3" i="17"/>
  <c r="AJ3" i="17"/>
  <c r="AJ6" i="17" s="1"/>
  <c r="AD3" i="17"/>
  <c r="X3" i="17"/>
  <c r="R3" i="17"/>
  <c r="T3" i="17" s="1"/>
  <c r="L3" i="17"/>
  <c r="N3" i="17" s="1"/>
  <c r="F3" i="17"/>
  <c r="AK96" i="14"/>
  <c r="AI96" i="14"/>
  <c r="AH96" i="14"/>
  <c r="AE96" i="14"/>
  <c r="AF96" i="14" s="1"/>
  <c r="AD96" i="14"/>
  <c r="AC96" i="14"/>
  <c r="AB96" i="14"/>
  <c r="Y96" i="14"/>
  <c r="Z96" i="14" s="1"/>
  <c r="X96" i="14"/>
  <c r="W96" i="14"/>
  <c r="V96" i="14"/>
  <c r="S96" i="14"/>
  <c r="T96" i="14" s="1"/>
  <c r="Q96" i="14"/>
  <c r="P96" i="14"/>
  <c r="M96" i="14"/>
  <c r="K96" i="14"/>
  <c r="J96" i="14"/>
  <c r="G96" i="14"/>
  <c r="E96" i="14"/>
  <c r="D96" i="14"/>
  <c r="B96" i="14"/>
  <c r="AQ95" i="14"/>
  <c r="AO95" i="14"/>
  <c r="AN95" i="14"/>
  <c r="AP95" i="14" s="1"/>
  <c r="AR95" i="14" s="1"/>
  <c r="AL95" i="14"/>
  <c r="AJ95" i="14"/>
  <c r="AD95" i="14"/>
  <c r="AF95" i="14" s="1"/>
  <c r="X95" i="14"/>
  <c r="Z95" i="14" s="1"/>
  <c r="R95" i="14"/>
  <c r="T95" i="14" s="1"/>
  <c r="N95" i="14"/>
  <c r="L95" i="14"/>
  <c r="F95" i="14"/>
  <c r="H95" i="14" s="1"/>
  <c r="AQ94" i="14"/>
  <c r="AO94" i="14"/>
  <c r="AN94" i="14"/>
  <c r="AN96" i="14" s="1"/>
  <c r="AL94" i="14"/>
  <c r="AJ94" i="14"/>
  <c r="AF94" i="14"/>
  <c r="AD94" i="14"/>
  <c r="X94" i="14"/>
  <c r="Z94" i="14" s="1"/>
  <c r="R94" i="14"/>
  <c r="T94" i="14" s="1"/>
  <c r="N94" i="14"/>
  <c r="L94" i="14"/>
  <c r="F94" i="14"/>
  <c r="H94" i="14" s="1"/>
  <c r="AQ93" i="14"/>
  <c r="AQ96" i="14" s="1"/>
  <c r="AP93" i="14"/>
  <c r="AO93" i="14"/>
  <c r="AO96" i="14" s="1"/>
  <c r="AN93" i="14"/>
  <c r="AJ93" i="14"/>
  <c r="AL93" i="14" s="1"/>
  <c r="AF93" i="14"/>
  <c r="AD93" i="14"/>
  <c r="X93" i="14"/>
  <c r="Z93" i="14" s="1"/>
  <c r="T93" i="14"/>
  <c r="R93" i="14"/>
  <c r="R96" i="14" s="1"/>
  <c r="L93" i="14"/>
  <c r="L96" i="14" s="1"/>
  <c r="N96" i="14" s="1"/>
  <c r="H93" i="14"/>
  <c r="F93" i="14"/>
  <c r="F96" i="14" s="1"/>
  <c r="AK91" i="14"/>
  <c r="AI91" i="14"/>
  <c r="AH91" i="14"/>
  <c r="AE91" i="14"/>
  <c r="AC91" i="14"/>
  <c r="AB91" i="14"/>
  <c r="Y91" i="14"/>
  <c r="W91" i="14"/>
  <c r="V91" i="14"/>
  <c r="S91" i="14"/>
  <c r="Q91" i="14"/>
  <c r="P91" i="14"/>
  <c r="M91" i="14"/>
  <c r="K91" i="14"/>
  <c r="J91" i="14"/>
  <c r="G91" i="14"/>
  <c r="E91" i="14"/>
  <c r="D91" i="14"/>
  <c r="B91" i="14"/>
  <c r="AQ90" i="14"/>
  <c r="AR90" i="14" s="1"/>
  <c r="AP90" i="14"/>
  <c r="AO90" i="14"/>
  <c r="AN90" i="14"/>
  <c r="AJ90" i="14"/>
  <c r="AL90" i="14" s="1"/>
  <c r="AD90" i="14"/>
  <c r="AF90" i="14" s="1"/>
  <c r="Z90" i="14"/>
  <c r="X90" i="14"/>
  <c r="R90" i="14"/>
  <c r="T90" i="14" s="1"/>
  <c r="L90" i="14"/>
  <c r="N90" i="14" s="1"/>
  <c r="H90" i="14"/>
  <c r="F90" i="14"/>
  <c r="AQ89" i="14"/>
  <c r="AQ91" i="14" s="1"/>
  <c r="AR91" i="14" s="1"/>
  <c r="AO89" i="14"/>
  <c r="AN89" i="14"/>
  <c r="AN91" i="14" s="1"/>
  <c r="AL89" i="14"/>
  <c r="AJ89" i="14"/>
  <c r="AD89" i="14"/>
  <c r="AF89" i="14" s="1"/>
  <c r="Z89" i="14"/>
  <c r="X89" i="14"/>
  <c r="T89" i="14"/>
  <c r="R89" i="14"/>
  <c r="N89" i="14"/>
  <c r="L89" i="14"/>
  <c r="F89" i="14"/>
  <c r="H89" i="14" s="1"/>
  <c r="AQ88" i="14"/>
  <c r="AO88" i="14"/>
  <c r="AO91" i="14" s="1"/>
  <c r="AN88" i="14"/>
  <c r="AP88" i="14" s="1"/>
  <c r="AL88" i="14"/>
  <c r="AJ88" i="14"/>
  <c r="AJ91" i="14" s="1"/>
  <c r="AD88" i="14"/>
  <c r="AD91" i="14" s="1"/>
  <c r="AF91" i="14" s="1"/>
  <c r="Z88" i="14"/>
  <c r="X88" i="14"/>
  <c r="X91" i="14" s="1"/>
  <c r="Z91" i="14" s="1"/>
  <c r="T88" i="14"/>
  <c r="R88" i="14"/>
  <c r="R91" i="14" s="1"/>
  <c r="N88" i="14"/>
  <c r="L88" i="14"/>
  <c r="F88" i="14"/>
  <c r="H88" i="14" s="1"/>
  <c r="AK86" i="14"/>
  <c r="AI86" i="14"/>
  <c r="AH86" i="14"/>
  <c r="AE86" i="14"/>
  <c r="AC86" i="14"/>
  <c r="AB86" i="14"/>
  <c r="Y86" i="14"/>
  <c r="W86" i="14"/>
  <c r="V86" i="14"/>
  <c r="S86" i="14"/>
  <c r="Q86" i="14"/>
  <c r="P86" i="14"/>
  <c r="M86" i="14"/>
  <c r="L86" i="14"/>
  <c r="N86" i="14" s="1"/>
  <c r="K86" i="14"/>
  <c r="J86" i="14"/>
  <c r="G86" i="14"/>
  <c r="E86" i="14"/>
  <c r="D86" i="14"/>
  <c r="B86" i="14"/>
  <c r="AQ85" i="14"/>
  <c r="AO85" i="14"/>
  <c r="AO86" i="14" s="1"/>
  <c r="AN85" i="14"/>
  <c r="AP85" i="14" s="1"/>
  <c r="AR85" i="14" s="1"/>
  <c r="AJ85" i="14"/>
  <c r="AL85" i="14" s="1"/>
  <c r="AF85" i="14"/>
  <c r="AD85" i="14"/>
  <c r="X85" i="14"/>
  <c r="Z85" i="14" s="1"/>
  <c r="T85" i="14"/>
  <c r="R85" i="14"/>
  <c r="N85" i="14"/>
  <c r="L85" i="14"/>
  <c r="H85" i="14"/>
  <c r="F85" i="14"/>
  <c r="AQ84" i="14"/>
  <c r="AR84" i="14" s="1"/>
  <c r="AP84" i="14"/>
  <c r="AO84" i="14"/>
  <c r="AN84" i="14"/>
  <c r="AN86" i="14" s="1"/>
  <c r="AJ84" i="14"/>
  <c r="AL84" i="14" s="1"/>
  <c r="AF84" i="14"/>
  <c r="AD84" i="14"/>
  <c r="X84" i="14"/>
  <c r="Z84" i="14" s="1"/>
  <c r="T84" i="14"/>
  <c r="R84" i="14"/>
  <c r="N84" i="14"/>
  <c r="L84" i="14"/>
  <c r="H84" i="14"/>
  <c r="F84" i="14"/>
  <c r="AQ83" i="14"/>
  <c r="AR83" i="14" s="1"/>
  <c r="AP83" i="14"/>
  <c r="AO83" i="14"/>
  <c r="AN83" i="14"/>
  <c r="AL83" i="14"/>
  <c r="AJ83" i="14"/>
  <c r="AJ86" i="14" s="1"/>
  <c r="AD83" i="14"/>
  <c r="AD86" i="14" s="1"/>
  <c r="Z83" i="14"/>
  <c r="X83" i="14"/>
  <c r="X86" i="14" s="1"/>
  <c r="Z86" i="14" s="1"/>
  <c r="R83" i="14"/>
  <c r="T83" i="14" s="1"/>
  <c r="N83" i="14"/>
  <c r="L83" i="14"/>
  <c r="F83" i="14"/>
  <c r="F86" i="14" s="1"/>
  <c r="H86" i="14" s="1"/>
  <c r="AK81" i="14"/>
  <c r="AI81" i="14"/>
  <c r="AH81" i="14"/>
  <c r="AE81" i="14"/>
  <c r="AC81" i="14"/>
  <c r="AB81" i="14"/>
  <c r="Y81" i="14"/>
  <c r="W81" i="14"/>
  <c r="V81" i="14"/>
  <c r="S81" i="14"/>
  <c r="Q81" i="14"/>
  <c r="P81" i="14"/>
  <c r="M81" i="14"/>
  <c r="N81" i="14" s="1"/>
  <c r="L81" i="14"/>
  <c r="K81" i="14"/>
  <c r="J81" i="14"/>
  <c r="G81" i="14"/>
  <c r="H81" i="14" s="1"/>
  <c r="F81" i="14"/>
  <c r="E81" i="14"/>
  <c r="D81" i="14"/>
  <c r="B81" i="14"/>
  <c r="AQ80" i="14"/>
  <c r="AO80" i="14"/>
  <c r="AN80" i="14"/>
  <c r="AP80" i="14" s="1"/>
  <c r="AR80" i="14" s="1"/>
  <c r="AJ80" i="14"/>
  <c r="AL80" i="14" s="1"/>
  <c r="AD80" i="14"/>
  <c r="AF80" i="14" s="1"/>
  <c r="Z80" i="14"/>
  <c r="X80" i="14"/>
  <c r="R80" i="14"/>
  <c r="T80" i="14" s="1"/>
  <c r="L80" i="14"/>
  <c r="N80" i="14" s="1"/>
  <c r="H80" i="14"/>
  <c r="F80" i="14"/>
  <c r="AQ79" i="14"/>
  <c r="AO79" i="14"/>
  <c r="AO81" i="14" s="1"/>
  <c r="AN79" i="14"/>
  <c r="AN81" i="14" s="1"/>
  <c r="AJ79" i="14"/>
  <c r="AL79" i="14" s="1"/>
  <c r="AF79" i="14"/>
  <c r="AD79" i="14"/>
  <c r="X79" i="14"/>
  <c r="Z79" i="14" s="1"/>
  <c r="T79" i="14"/>
  <c r="R79" i="14"/>
  <c r="L79" i="14"/>
  <c r="N79" i="14" s="1"/>
  <c r="H79" i="14"/>
  <c r="F79" i="14"/>
  <c r="AQ78" i="14"/>
  <c r="AR78" i="14" s="1"/>
  <c r="AP78" i="14"/>
  <c r="AO78" i="14"/>
  <c r="AN78" i="14"/>
  <c r="AL78" i="14"/>
  <c r="AJ78" i="14"/>
  <c r="AJ81" i="14" s="1"/>
  <c r="AF78" i="14"/>
  <c r="AD78" i="14"/>
  <c r="X78" i="14"/>
  <c r="X81" i="14" s="1"/>
  <c r="Z81" i="14" s="1"/>
  <c r="T78" i="14"/>
  <c r="R78" i="14"/>
  <c r="R81" i="14" s="1"/>
  <c r="T81" i="14" s="1"/>
  <c r="L78" i="14"/>
  <c r="N78" i="14" s="1"/>
  <c r="F78" i="14"/>
  <c r="H78" i="14" s="1"/>
  <c r="AK76" i="14"/>
  <c r="AI76" i="14"/>
  <c r="AH76" i="14"/>
  <c r="AE76" i="14"/>
  <c r="AF76" i="14" s="1"/>
  <c r="AD76" i="14"/>
  <c r="AC76" i="14"/>
  <c r="AB76" i="14"/>
  <c r="Y76" i="14"/>
  <c r="Z76" i="14" s="1"/>
  <c r="X76" i="14"/>
  <c r="W76" i="14"/>
  <c r="V76" i="14"/>
  <c r="S76" i="14"/>
  <c r="T76" i="14" s="1"/>
  <c r="Q76" i="14"/>
  <c r="P76" i="14"/>
  <c r="M76" i="14"/>
  <c r="K76" i="14"/>
  <c r="J76" i="14"/>
  <c r="G76" i="14"/>
  <c r="E76" i="14"/>
  <c r="D76" i="14"/>
  <c r="B76" i="14"/>
  <c r="AQ75" i="14"/>
  <c r="AO75" i="14"/>
  <c r="AN75" i="14"/>
  <c r="AP75" i="14" s="1"/>
  <c r="AR75" i="14" s="1"/>
  <c r="AL75" i="14"/>
  <c r="AJ75" i="14"/>
  <c r="AD75" i="14"/>
  <c r="AF75" i="14" s="1"/>
  <c r="Z75" i="14"/>
  <c r="X75" i="14"/>
  <c r="R75" i="14"/>
  <c r="T75" i="14" s="1"/>
  <c r="N75" i="14"/>
  <c r="L75" i="14"/>
  <c r="F75" i="14"/>
  <c r="H75" i="14" s="1"/>
  <c r="AQ74" i="14"/>
  <c r="AO74" i="14"/>
  <c r="AN74" i="14"/>
  <c r="AN76" i="14" s="1"/>
  <c r="AL74" i="14"/>
  <c r="AJ74" i="14"/>
  <c r="AF74" i="14"/>
  <c r="AD74" i="14"/>
  <c r="X74" i="14"/>
  <c r="Z74" i="14" s="1"/>
  <c r="R74" i="14"/>
  <c r="T74" i="14" s="1"/>
  <c r="N74" i="14"/>
  <c r="L74" i="14"/>
  <c r="F74" i="14"/>
  <c r="H74" i="14" s="1"/>
  <c r="AQ73" i="14"/>
  <c r="AQ76" i="14" s="1"/>
  <c r="AO73" i="14"/>
  <c r="AO76" i="14" s="1"/>
  <c r="AN73" i="14"/>
  <c r="AJ73" i="14"/>
  <c r="AL73" i="14" s="1"/>
  <c r="AF73" i="14"/>
  <c r="AD73" i="14"/>
  <c r="X73" i="14"/>
  <c r="Z73" i="14" s="1"/>
  <c r="T73" i="14"/>
  <c r="R73" i="14"/>
  <c r="R76" i="14" s="1"/>
  <c r="L73" i="14"/>
  <c r="L76" i="14" s="1"/>
  <c r="N76" i="14" s="1"/>
  <c r="H73" i="14"/>
  <c r="F73" i="14"/>
  <c r="F76" i="14" s="1"/>
  <c r="H76" i="14" s="1"/>
  <c r="AK71" i="14"/>
  <c r="AI71" i="14"/>
  <c r="AH71" i="14"/>
  <c r="AE71" i="14"/>
  <c r="AC71" i="14"/>
  <c r="AB71" i="14"/>
  <c r="Y71" i="14"/>
  <c r="Z71" i="14" s="1"/>
  <c r="W71" i="14"/>
  <c r="V71" i="14"/>
  <c r="S71" i="14"/>
  <c r="Q71" i="14"/>
  <c r="P71" i="14"/>
  <c r="M71" i="14"/>
  <c r="K71" i="14"/>
  <c r="J71" i="14"/>
  <c r="G71" i="14"/>
  <c r="E71" i="14"/>
  <c r="D71" i="14"/>
  <c r="B71" i="14"/>
  <c r="AQ70" i="14"/>
  <c r="AR70" i="14" s="1"/>
  <c r="AP70" i="14"/>
  <c r="AO70" i="14"/>
  <c r="AN70" i="14"/>
  <c r="AJ70" i="14"/>
  <c r="AL70" i="14" s="1"/>
  <c r="AD70" i="14"/>
  <c r="AF70" i="14" s="1"/>
  <c r="Z70" i="14"/>
  <c r="X70" i="14"/>
  <c r="R70" i="14"/>
  <c r="T70" i="14" s="1"/>
  <c r="L70" i="14"/>
  <c r="N70" i="14" s="1"/>
  <c r="F70" i="14"/>
  <c r="H70" i="14" s="1"/>
  <c r="AQ69" i="14"/>
  <c r="AO69" i="14"/>
  <c r="AN69" i="14"/>
  <c r="AN71" i="14" s="1"/>
  <c r="AJ69" i="14"/>
  <c r="AL69" i="14" s="1"/>
  <c r="AD69" i="14"/>
  <c r="AF69" i="14" s="1"/>
  <c r="Z69" i="14"/>
  <c r="X69" i="14"/>
  <c r="R69" i="14"/>
  <c r="T69" i="14" s="1"/>
  <c r="N69" i="14"/>
  <c r="L69" i="14"/>
  <c r="F69" i="14"/>
  <c r="H69" i="14" s="1"/>
  <c r="AQ68" i="14"/>
  <c r="AO68" i="14"/>
  <c r="AO71" i="14" s="1"/>
  <c r="AN68" i="14"/>
  <c r="AP68" i="14" s="1"/>
  <c r="AL68" i="14"/>
  <c r="AJ68" i="14"/>
  <c r="AJ71" i="14" s="1"/>
  <c r="AD68" i="14"/>
  <c r="AD71" i="14" s="1"/>
  <c r="AF71" i="14" s="1"/>
  <c r="X68" i="14"/>
  <c r="X71" i="14" s="1"/>
  <c r="T68" i="14"/>
  <c r="R68" i="14"/>
  <c r="R71" i="14" s="1"/>
  <c r="N68" i="14"/>
  <c r="L68" i="14"/>
  <c r="L71" i="14" s="1"/>
  <c r="F68" i="14"/>
  <c r="H68" i="14" s="1"/>
  <c r="AK66" i="14"/>
  <c r="AI66" i="14"/>
  <c r="AH66" i="14"/>
  <c r="AE66" i="14"/>
  <c r="AF66" i="14" s="1"/>
  <c r="AC66" i="14"/>
  <c r="AB66" i="14"/>
  <c r="Y66" i="14"/>
  <c r="W66" i="14"/>
  <c r="V66" i="14"/>
  <c r="S66" i="14"/>
  <c r="Q66" i="14"/>
  <c r="P66" i="14"/>
  <c r="M66" i="14"/>
  <c r="L66" i="14"/>
  <c r="N66" i="14" s="1"/>
  <c r="K66" i="14"/>
  <c r="J66" i="14"/>
  <c r="G66" i="14"/>
  <c r="E66" i="14"/>
  <c r="D66" i="14"/>
  <c r="B66" i="14"/>
  <c r="AQ65" i="14"/>
  <c r="AR65" i="14" s="1"/>
  <c r="AO65" i="14"/>
  <c r="AO66" i="14" s="1"/>
  <c r="AN65" i="14"/>
  <c r="AP65" i="14" s="1"/>
  <c r="AJ65" i="14"/>
  <c r="AL65" i="14" s="1"/>
  <c r="AD65" i="14"/>
  <c r="AF65" i="14" s="1"/>
  <c r="X65" i="14"/>
  <c r="Z65" i="14" s="1"/>
  <c r="T65" i="14"/>
  <c r="R65" i="14"/>
  <c r="N65" i="14"/>
  <c r="L65" i="14"/>
  <c r="H65" i="14"/>
  <c r="F65" i="14"/>
  <c r="AQ64" i="14"/>
  <c r="AR64" i="14" s="1"/>
  <c r="AO64" i="14"/>
  <c r="AN64" i="14"/>
  <c r="AP64" i="14" s="1"/>
  <c r="AJ64" i="14"/>
  <c r="AL64" i="14" s="1"/>
  <c r="AD64" i="14"/>
  <c r="AF64" i="14" s="1"/>
  <c r="X64" i="14"/>
  <c r="Z64" i="14" s="1"/>
  <c r="T64" i="14"/>
  <c r="R64" i="14"/>
  <c r="N64" i="14"/>
  <c r="L64" i="14"/>
  <c r="H64" i="14"/>
  <c r="F64" i="14"/>
  <c r="AQ63" i="14"/>
  <c r="AR63" i="14" s="1"/>
  <c r="AO63" i="14"/>
  <c r="AN63" i="14"/>
  <c r="AP63" i="14" s="1"/>
  <c r="AP66" i="14" s="1"/>
  <c r="AL63" i="14"/>
  <c r="AJ63" i="14"/>
  <c r="AJ66" i="14" s="1"/>
  <c r="AD63" i="14"/>
  <c r="AD66" i="14" s="1"/>
  <c r="X63" i="14"/>
  <c r="Z63" i="14" s="1"/>
  <c r="R63" i="14"/>
  <c r="T63" i="14" s="1"/>
  <c r="N63" i="14"/>
  <c r="L63" i="14"/>
  <c r="H63" i="14"/>
  <c r="F63" i="14"/>
  <c r="F66" i="14" s="1"/>
  <c r="H66" i="14" s="1"/>
  <c r="AK61" i="14"/>
  <c r="AI61" i="14"/>
  <c r="AH61" i="14"/>
  <c r="AE61" i="14"/>
  <c r="AC61" i="14"/>
  <c r="AB61" i="14"/>
  <c r="Y61" i="14"/>
  <c r="W61" i="14"/>
  <c r="V61" i="14"/>
  <c r="S61" i="14"/>
  <c r="Q61" i="14"/>
  <c r="P61" i="14"/>
  <c r="M61" i="14"/>
  <c r="N61" i="14" s="1"/>
  <c r="L61" i="14"/>
  <c r="K61" i="14"/>
  <c r="J61" i="14"/>
  <c r="G61" i="14"/>
  <c r="E61" i="14"/>
  <c r="D61" i="14"/>
  <c r="B61" i="14"/>
  <c r="AQ60" i="14"/>
  <c r="AO60" i="14"/>
  <c r="AN60" i="14"/>
  <c r="AP60" i="14" s="1"/>
  <c r="AR60" i="14" s="1"/>
  <c r="AL60" i="14"/>
  <c r="AJ60" i="14"/>
  <c r="AD60" i="14"/>
  <c r="AF60" i="14" s="1"/>
  <c r="X60" i="14"/>
  <c r="Z60" i="14" s="1"/>
  <c r="R60" i="14"/>
  <c r="T60" i="14" s="1"/>
  <c r="L60" i="14"/>
  <c r="N60" i="14" s="1"/>
  <c r="H60" i="14"/>
  <c r="F60" i="14"/>
  <c r="AQ59" i="14"/>
  <c r="AO59" i="14"/>
  <c r="AN59" i="14"/>
  <c r="AN61" i="14" s="1"/>
  <c r="AL59" i="14"/>
  <c r="AJ59" i="14"/>
  <c r="AF59" i="14"/>
  <c r="AD59" i="14"/>
  <c r="X59" i="14"/>
  <c r="Z59" i="14" s="1"/>
  <c r="R59" i="14"/>
  <c r="T59" i="14" s="1"/>
  <c r="L59" i="14"/>
  <c r="N59" i="14" s="1"/>
  <c r="F59" i="14"/>
  <c r="F61" i="14" s="1"/>
  <c r="AQ58" i="14"/>
  <c r="AQ61" i="14" s="1"/>
  <c r="AR61" i="14" s="1"/>
  <c r="AP58" i="14"/>
  <c r="AR58" i="14" s="1"/>
  <c r="AO58" i="14"/>
  <c r="AN58" i="14"/>
  <c r="AL58" i="14"/>
  <c r="AJ58" i="14"/>
  <c r="AJ61" i="14" s="1"/>
  <c r="AL61" i="14" s="1"/>
  <c r="AD58" i="14"/>
  <c r="AF58" i="14" s="1"/>
  <c r="X58" i="14"/>
  <c r="X61" i="14" s="1"/>
  <c r="Z61" i="14" s="1"/>
  <c r="R58" i="14"/>
  <c r="T58" i="14" s="1"/>
  <c r="L58" i="14"/>
  <c r="N58" i="14" s="1"/>
  <c r="F58" i="14"/>
  <c r="H58" i="14" s="1"/>
  <c r="AK56" i="14"/>
  <c r="AI56" i="14"/>
  <c r="AH56" i="14"/>
  <c r="AE56" i="14"/>
  <c r="AF56" i="14" s="1"/>
  <c r="AD56" i="14"/>
  <c r="AC56" i="14"/>
  <c r="AB56" i="14"/>
  <c r="Y56" i="14"/>
  <c r="Z56" i="14" s="1"/>
  <c r="X56" i="14"/>
  <c r="W56" i="14"/>
  <c r="V56" i="14"/>
  <c r="S56" i="14"/>
  <c r="T56" i="14" s="1"/>
  <c r="Q56" i="14"/>
  <c r="P56" i="14"/>
  <c r="M56" i="14"/>
  <c r="N56" i="14" s="1"/>
  <c r="K56" i="14"/>
  <c r="J56" i="14"/>
  <c r="G56" i="14"/>
  <c r="E56" i="14"/>
  <c r="D56" i="14"/>
  <c r="B56" i="14"/>
  <c r="AQ55" i="14"/>
  <c r="AO55" i="14"/>
  <c r="AN55" i="14"/>
  <c r="AP55" i="14" s="1"/>
  <c r="AR55" i="14" s="1"/>
  <c r="AL55" i="14"/>
  <c r="AJ55" i="14"/>
  <c r="AD55" i="14"/>
  <c r="AF55" i="14" s="1"/>
  <c r="Z55" i="14"/>
  <c r="X55" i="14"/>
  <c r="R55" i="14"/>
  <c r="T55" i="14" s="1"/>
  <c r="L55" i="14"/>
  <c r="N55" i="14" s="1"/>
  <c r="F55" i="14"/>
  <c r="H55" i="14" s="1"/>
  <c r="AQ54" i="14"/>
  <c r="AO54" i="14"/>
  <c r="AN54" i="14"/>
  <c r="AN56" i="14" s="1"/>
  <c r="AL54" i="14"/>
  <c r="AJ54" i="14"/>
  <c r="AF54" i="14"/>
  <c r="AD54" i="14"/>
  <c r="Z54" i="14"/>
  <c r="X54" i="14"/>
  <c r="R54" i="14"/>
  <c r="T54" i="14" s="1"/>
  <c r="N54" i="14"/>
  <c r="L54" i="14"/>
  <c r="F54" i="14"/>
  <c r="H54" i="14" s="1"/>
  <c r="AQ53" i="14"/>
  <c r="AQ56" i="14" s="1"/>
  <c r="AO53" i="14"/>
  <c r="AO56" i="14" s="1"/>
  <c r="AN53" i="14"/>
  <c r="AJ53" i="14"/>
  <c r="AL53" i="14" s="1"/>
  <c r="AF53" i="14"/>
  <c r="AD53" i="14"/>
  <c r="X53" i="14"/>
  <c r="Z53" i="14" s="1"/>
  <c r="T53" i="14"/>
  <c r="R53" i="14"/>
  <c r="R56" i="14" s="1"/>
  <c r="L53" i="14"/>
  <c r="L56" i="14" s="1"/>
  <c r="F53" i="14"/>
  <c r="H53" i="14" s="1"/>
  <c r="AK51" i="14"/>
  <c r="AI51" i="14"/>
  <c r="AH51" i="14"/>
  <c r="AE51" i="14"/>
  <c r="AF51" i="14" s="1"/>
  <c r="AC51" i="14"/>
  <c r="AB51" i="14"/>
  <c r="Y51" i="14"/>
  <c r="W51" i="14"/>
  <c r="V51" i="14"/>
  <c r="S51" i="14"/>
  <c r="Q51" i="14"/>
  <c r="P51" i="14"/>
  <c r="M51" i="14"/>
  <c r="K51" i="14"/>
  <c r="J51" i="14"/>
  <c r="G51" i="14"/>
  <c r="E51" i="14"/>
  <c r="D51" i="14"/>
  <c r="B51" i="14"/>
  <c r="AQ50" i="14"/>
  <c r="AR50" i="14" s="1"/>
  <c r="AP50" i="14"/>
  <c r="AO50" i="14"/>
  <c r="AN50" i="14"/>
  <c r="AJ50" i="14"/>
  <c r="AL50" i="14" s="1"/>
  <c r="AD50" i="14"/>
  <c r="AF50" i="14" s="1"/>
  <c r="Z50" i="14"/>
  <c r="X50" i="14"/>
  <c r="R50" i="14"/>
  <c r="T50" i="14" s="1"/>
  <c r="L50" i="14"/>
  <c r="N50" i="14" s="1"/>
  <c r="F50" i="14"/>
  <c r="H50" i="14" s="1"/>
  <c r="AQ49" i="14"/>
  <c r="AO49" i="14"/>
  <c r="AN49" i="14"/>
  <c r="AN51" i="14" s="1"/>
  <c r="AJ49" i="14"/>
  <c r="AL49" i="14" s="1"/>
  <c r="AD49" i="14"/>
  <c r="AF49" i="14" s="1"/>
  <c r="Z49" i="14"/>
  <c r="X49" i="14"/>
  <c r="R49" i="14"/>
  <c r="T49" i="14" s="1"/>
  <c r="N49" i="14"/>
  <c r="L49" i="14"/>
  <c r="F49" i="14"/>
  <c r="H49" i="14" s="1"/>
  <c r="AQ48" i="14"/>
  <c r="AR48" i="14" s="1"/>
  <c r="AO48" i="14"/>
  <c r="AO51" i="14" s="1"/>
  <c r="AN48" i="14"/>
  <c r="AP48" i="14" s="1"/>
  <c r="AJ48" i="14"/>
  <c r="AL48" i="14" s="1"/>
  <c r="AD48" i="14"/>
  <c r="AD51" i="14" s="1"/>
  <c r="X48" i="14"/>
  <c r="X51" i="14" s="1"/>
  <c r="T48" i="14"/>
  <c r="R48" i="14"/>
  <c r="R51" i="14" s="1"/>
  <c r="L48" i="14"/>
  <c r="N48" i="14" s="1"/>
  <c r="F48" i="14"/>
  <c r="H48" i="14" s="1"/>
  <c r="AI46" i="14"/>
  <c r="AH46" i="14"/>
  <c r="AC46" i="14"/>
  <c r="AB46" i="14"/>
  <c r="X46" i="14"/>
  <c r="W46" i="14"/>
  <c r="V46" i="14"/>
  <c r="Q46" i="14"/>
  <c r="P46" i="14"/>
  <c r="K46" i="14"/>
  <c r="J46" i="14"/>
  <c r="E46" i="14"/>
  <c r="D46" i="14"/>
  <c r="B46" i="14"/>
  <c r="AQ45" i="14"/>
  <c r="AR45" i="14" s="1"/>
  <c r="AO45" i="14"/>
  <c r="AO46" i="14" s="1"/>
  <c r="AN45" i="14"/>
  <c r="AP45" i="14" s="1"/>
  <c r="AJ45" i="14"/>
  <c r="AL45" i="14" s="1"/>
  <c r="AF45" i="14"/>
  <c r="AD45" i="14"/>
  <c r="Z45" i="14"/>
  <c r="X45" i="14"/>
  <c r="T45" i="14"/>
  <c r="R45" i="14"/>
  <c r="N45" i="14"/>
  <c r="L45" i="14"/>
  <c r="H45" i="14"/>
  <c r="F45" i="14"/>
  <c r="AQ44" i="14"/>
  <c r="AR44" i="14" s="1"/>
  <c r="AO44" i="14"/>
  <c r="AN44" i="14"/>
  <c r="AP44" i="14" s="1"/>
  <c r="AJ44" i="14"/>
  <c r="AL44" i="14" s="1"/>
  <c r="AD44" i="14"/>
  <c r="AF44" i="14" s="1"/>
  <c r="X44" i="14"/>
  <c r="Z44" i="14" s="1"/>
  <c r="T44" i="14"/>
  <c r="R44" i="14"/>
  <c r="N44" i="14"/>
  <c r="L44" i="14"/>
  <c r="F44" i="14"/>
  <c r="H44" i="14" s="1"/>
  <c r="AQ43" i="14"/>
  <c r="AO43" i="14"/>
  <c r="AN43" i="14"/>
  <c r="AP43" i="14" s="1"/>
  <c r="AP46" i="14" s="1"/>
  <c r="AL43" i="14"/>
  <c r="AJ43" i="14"/>
  <c r="AJ46" i="14" s="1"/>
  <c r="AD43" i="14"/>
  <c r="AD46" i="14" s="1"/>
  <c r="X43" i="14"/>
  <c r="Z43" i="14" s="1"/>
  <c r="T43" i="14"/>
  <c r="R43" i="14"/>
  <c r="R46" i="14" s="1"/>
  <c r="N43" i="14"/>
  <c r="L43" i="14"/>
  <c r="L46" i="14" s="1"/>
  <c r="H43" i="14"/>
  <c r="F43" i="14"/>
  <c r="F46" i="14" s="1"/>
  <c r="AK41" i="14"/>
  <c r="AI41" i="14"/>
  <c r="AH41" i="14"/>
  <c r="AE41" i="14"/>
  <c r="AC41" i="14"/>
  <c r="AB41" i="14"/>
  <c r="Y41" i="14"/>
  <c r="W41" i="14"/>
  <c r="V41" i="14"/>
  <c r="S41" i="14"/>
  <c r="Q41" i="14"/>
  <c r="P41" i="14"/>
  <c r="M41" i="14"/>
  <c r="L41" i="14"/>
  <c r="N41" i="14" s="1"/>
  <c r="K41" i="14"/>
  <c r="J41" i="14"/>
  <c r="G41" i="14"/>
  <c r="E41" i="14"/>
  <c r="D41" i="14"/>
  <c r="B41" i="14"/>
  <c r="AQ40" i="14"/>
  <c r="AO40" i="14"/>
  <c r="AO41" i="14" s="1"/>
  <c r="AN40" i="14"/>
  <c r="AP40" i="14" s="1"/>
  <c r="AR40" i="14" s="1"/>
  <c r="AJ40" i="14"/>
  <c r="AL40" i="14" s="1"/>
  <c r="AD40" i="14"/>
  <c r="AF40" i="14" s="1"/>
  <c r="X40" i="14"/>
  <c r="Z40" i="14" s="1"/>
  <c r="R40" i="14"/>
  <c r="T40" i="14" s="1"/>
  <c r="N40" i="14"/>
  <c r="L40" i="14"/>
  <c r="H40" i="14"/>
  <c r="F40" i="14"/>
  <c r="AQ39" i="14"/>
  <c r="AO39" i="14"/>
  <c r="AN39" i="14"/>
  <c r="AN41" i="14" s="1"/>
  <c r="AL39" i="14"/>
  <c r="AJ39" i="14"/>
  <c r="AF39" i="14"/>
  <c r="AD39" i="14"/>
  <c r="X39" i="14"/>
  <c r="Z39" i="14" s="1"/>
  <c r="R39" i="14"/>
  <c r="T39" i="14" s="1"/>
  <c r="N39" i="14"/>
  <c r="L39" i="14"/>
  <c r="F39" i="14"/>
  <c r="F41" i="14" s="1"/>
  <c r="AQ38" i="14"/>
  <c r="AR38" i="14" s="1"/>
  <c r="AP38" i="14"/>
  <c r="AO38" i="14"/>
  <c r="AN38" i="14"/>
  <c r="AL38" i="14"/>
  <c r="AJ38" i="14"/>
  <c r="AJ41" i="14" s="1"/>
  <c r="AD38" i="14"/>
  <c r="AF38" i="14" s="1"/>
  <c r="X38" i="14"/>
  <c r="X41" i="14" s="1"/>
  <c r="Z41" i="14" s="1"/>
  <c r="R38" i="14"/>
  <c r="T38" i="14" s="1"/>
  <c r="L38" i="14"/>
  <c r="N38" i="14" s="1"/>
  <c r="H38" i="14"/>
  <c r="F38" i="14"/>
  <c r="AK36" i="14"/>
  <c r="AI36" i="14"/>
  <c r="AH36" i="14"/>
  <c r="AE36" i="14"/>
  <c r="AD36" i="14"/>
  <c r="AF36" i="14" s="1"/>
  <c r="AC36" i="14"/>
  <c r="AB36" i="14"/>
  <c r="Y36" i="14"/>
  <c r="X36" i="14"/>
  <c r="Z36" i="14" s="1"/>
  <c r="W36" i="14"/>
  <c r="V36" i="14"/>
  <c r="S36" i="14"/>
  <c r="T36" i="14" s="1"/>
  <c r="Q36" i="14"/>
  <c r="P36" i="14"/>
  <c r="M36" i="14"/>
  <c r="K36" i="14"/>
  <c r="J36" i="14"/>
  <c r="G36" i="14"/>
  <c r="E36" i="14"/>
  <c r="D36" i="14"/>
  <c r="B36" i="14"/>
  <c r="AQ35" i="14"/>
  <c r="AO35" i="14"/>
  <c r="AO36" i="14" s="1"/>
  <c r="AN35" i="14"/>
  <c r="AP35" i="14" s="1"/>
  <c r="AR35" i="14" s="1"/>
  <c r="AL35" i="14"/>
  <c r="AJ35" i="14"/>
  <c r="AF35" i="14"/>
  <c r="AD35" i="14"/>
  <c r="Z35" i="14"/>
  <c r="X35" i="14"/>
  <c r="R35" i="14"/>
  <c r="T35" i="14" s="1"/>
  <c r="L35" i="14"/>
  <c r="N35" i="14" s="1"/>
  <c r="H35" i="14"/>
  <c r="F35" i="14"/>
  <c r="AQ34" i="14"/>
  <c r="AO34" i="14"/>
  <c r="AN34" i="14"/>
  <c r="AN36" i="14" s="1"/>
  <c r="AL34" i="14"/>
  <c r="AJ34" i="14"/>
  <c r="AF34" i="14"/>
  <c r="AD34" i="14"/>
  <c r="X34" i="14"/>
  <c r="Z34" i="14" s="1"/>
  <c r="R34" i="14"/>
  <c r="T34" i="14" s="1"/>
  <c r="N34" i="14"/>
  <c r="L34" i="14"/>
  <c r="F34" i="14"/>
  <c r="H34" i="14" s="1"/>
  <c r="AQ33" i="14"/>
  <c r="AQ36" i="14" s="1"/>
  <c r="AR36" i="14" s="1"/>
  <c r="AP33" i="14"/>
  <c r="AO33" i="14"/>
  <c r="AN33" i="14"/>
  <c r="AL33" i="14"/>
  <c r="AJ33" i="14"/>
  <c r="AJ36" i="14" s="1"/>
  <c r="AL36" i="14" s="1"/>
  <c r="AF33" i="14"/>
  <c r="AD33" i="14"/>
  <c r="X33" i="14"/>
  <c r="Z33" i="14" s="1"/>
  <c r="T33" i="14"/>
  <c r="R33" i="14"/>
  <c r="R36" i="14" s="1"/>
  <c r="L33" i="14"/>
  <c r="L36" i="14" s="1"/>
  <c r="H33" i="14"/>
  <c r="F33" i="14"/>
  <c r="F36" i="14" s="1"/>
  <c r="AK31" i="14"/>
  <c r="AI31" i="14"/>
  <c r="AH31" i="14"/>
  <c r="AE31" i="14"/>
  <c r="AC31" i="14"/>
  <c r="AB31" i="14"/>
  <c r="Y31" i="14"/>
  <c r="W31" i="14"/>
  <c r="V31" i="14"/>
  <c r="S31" i="14"/>
  <c r="Q31" i="14"/>
  <c r="P31" i="14"/>
  <c r="M31" i="14"/>
  <c r="K31" i="14"/>
  <c r="J31" i="14"/>
  <c r="G31" i="14"/>
  <c r="E31" i="14"/>
  <c r="D31" i="14"/>
  <c r="B31" i="14"/>
  <c r="AQ30" i="14"/>
  <c r="AP30" i="14"/>
  <c r="AR30" i="14" s="1"/>
  <c r="AO30" i="14"/>
  <c r="AN30" i="14"/>
  <c r="AJ30" i="14"/>
  <c r="AL30" i="14" s="1"/>
  <c r="AD30" i="14"/>
  <c r="AF30" i="14" s="1"/>
  <c r="Z30" i="14"/>
  <c r="X30" i="14"/>
  <c r="R30" i="14"/>
  <c r="T30" i="14" s="1"/>
  <c r="L30" i="14"/>
  <c r="N30" i="14" s="1"/>
  <c r="F30" i="14"/>
  <c r="H30" i="14" s="1"/>
  <c r="AQ29" i="14"/>
  <c r="AO29" i="14"/>
  <c r="AN29" i="14"/>
  <c r="AN31" i="14" s="1"/>
  <c r="AL29" i="14"/>
  <c r="AJ29" i="14"/>
  <c r="AF29" i="14"/>
  <c r="AD29" i="14"/>
  <c r="Z29" i="14"/>
  <c r="X29" i="14"/>
  <c r="T29" i="14"/>
  <c r="R29" i="14"/>
  <c r="N29" i="14"/>
  <c r="L29" i="14"/>
  <c r="F29" i="14"/>
  <c r="H29" i="14" s="1"/>
  <c r="AQ28" i="14"/>
  <c r="AO28" i="14"/>
  <c r="AN28" i="14"/>
  <c r="AP28" i="14" s="1"/>
  <c r="AJ28" i="14"/>
  <c r="AL28" i="14" s="1"/>
  <c r="AD28" i="14"/>
  <c r="AD31" i="14" s="1"/>
  <c r="X28" i="14"/>
  <c r="X31" i="14" s="1"/>
  <c r="T28" i="14"/>
  <c r="R28" i="14"/>
  <c r="R31" i="14" s="1"/>
  <c r="L28" i="14"/>
  <c r="N28" i="14" s="1"/>
  <c r="F28" i="14"/>
  <c r="H28" i="14" s="1"/>
  <c r="AK26" i="14"/>
  <c r="AI26" i="14"/>
  <c r="AH26" i="14"/>
  <c r="AE26" i="14"/>
  <c r="AF26" i="14" s="1"/>
  <c r="AC26" i="14"/>
  <c r="AB26" i="14"/>
  <c r="Y26" i="14"/>
  <c r="W26" i="14"/>
  <c r="V26" i="14"/>
  <c r="S26" i="14"/>
  <c r="Q26" i="14"/>
  <c r="P26" i="14"/>
  <c r="M26" i="14"/>
  <c r="N26" i="14" s="1"/>
  <c r="L26" i="14"/>
  <c r="K26" i="14"/>
  <c r="J26" i="14"/>
  <c r="G26" i="14"/>
  <c r="E26" i="14"/>
  <c r="D26" i="14"/>
  <c r="B26" i="14"/>
  <c r="AQ25" i="14"/>
  <c r="AO25" i="14"/>
  <c r="AN25" i="14"/>
  <c r="AP25" i="14" s="1"/>
  <c r="AJ25" i="14"/>
  <c r="AL25" i="14" s="1"/>
  <c r="AF25" i="14"/>
  <c r="AD25" i="14"/>
  <c r="X25" i="14"/>
  <c r="Z25" i="14" s="1"/>
  <c r="T25" i="14"/>
  <c r="R25" i="14"/>
  <c r="N25" i="14"/>
  <c r="L25" i="14"/>
  <c r="H25" i="14"/>
  <c r="F25" i="14"/>
  <c r="AQ24" i="14"/>
  <c r="AO24" i="14"/>
  <c r="AN24" i="14"/>
  <c r="AJ24" i="14"/>
  <c r="AL24" i="14" s="1"/>
  <c r="AD24" i="14"/>
  <c r="AF24" i="14" s="1"/>
  <c r="X24" i="14"/>
  <c r="Z24" i="14" s="1"/>
  <c r="R24" i="14"/>
  <c r="T24" i="14" s="1"/>
  <c r="N24" i="14"/>
  <c r="L24" i="14"/>
  <c r="F24" i="14"/>
  <c r="H24" i="14" s="1"/>
  <c r="AQ23" i="14"/>
  <c r="AO23" i="14"/>
  <c r="AN23" i="14"/>
  <c r="AP23" i="14" s="1"/>
  <c r="AL23" i="14"/>
  <c r="AJ23" i="14"/>
  <c r="AJ26" i="14" s="1"/>
  <c r="AD23" i="14"/>
  <c r="AD26" i="14" s="1"/>
  <c r="X23" i="14"/>
  <c r="Z23" i="14" s="1"/>
  <c r="R23" i="14"/>
  <c r="T23" i="14" s="1"/>
  <c r="N23" i="14"/>
  <c r="L23" i="14"/>
  <c r="F23" i="14"/>
  <c r="AK21" i="14"/>
  <c r="AL21" i="14" s="1"/>
  <c r="AI21" i="14"/>
  <c r="AH21" i="14"/>
  <c r="AE21" i="14"/>
  <c r="AC21" i="14"/>
  <c r="AB21" i="14"/>
  <c r="Y21" i="14"/>
  <c r="W21" i="14"/>
  <c r="V21" i="14"/>
  <c r="S21" i="14"/>
  <c r="Q21" i="14"/>
  <c r="P21" i="14"/>
  <c r="M21" i="14"/>
  <c r="N21" i="14" s="1"/>
  <c r="L21" i="14"/>
  <c r="K21" i="14"/>
  <c r="J21" i="14"/>
  <c r="G21" i="14"/>
  <c r="E21" i="14"/>
  <c r="D21" i="14"/>
  <c r="B21" i="14"/>
  <c r="AQ20" i="14"/>
  <c r="AO20" i="14"/>
  <c r="AN20" i="14"/>
  <c r="AP20" i="14" s="1"/>
  <c r="AR20" i="14" s="1"/>
  <c r="AJ20" i="14"/>
  <c r="AL20" i="14" s="1"/>
  <c r="AD20" i="14"/>
  <c r="AF20" i="14" s="1"/>
  <c r="X20" i="14"/>
  <c r="Z20" i="14" s="1"/>
  <c r="R20" i="14"/>
  <c r="T20" i="14" s="1"/>
  <c r="L20" i="14"/>
  <c r="N20" i="14" s="1"/>
  <c r="H20" i="14"/>
  <c r="F20" i="14"/>
  <c r="AQ19" i="14"/>
  <c r="AO19" i="14"/>
  <c r="AN19" i="14"/>
  <c r="AN21" i="14" s="1"/>
  <c r="AL19" i="14"/>
  <c r="AJ19" i="14"/>
  <c r="AF19" i="14"/>
  <c r="AD19" i="14"/>
  <c r="X19" i="14"/>
  <c r="Z19" i="14" s="1"/>
  <c r="T19" i="14"/>
  <c r="R19" i="14"/>
  <c r="L19" i="14"/>
  <c r="N19" i="14" s="1"/>
  <c r="F19" i="14"/>
  <c r="AQ18" i="14"/>
  <c r="AQ21" i="14" s="1"/>
  <c r="AO18" i="14"/>
  <c r="AP18" i="14" s="1"/>
  <c r="AN18" i="14"/>
  <c r="AL18" i="14"/>
  <c r="AJ18" i="14"/>
  <c r="AJ21" i="14" s="1"/>
  <c r="AF18" i="14"/>
  <c r="AD18" i="14"/>
  <c r="X18" i="14"/>
  <c r="X21" i="14" s="1"/>
  <c r="Z21" i="14" s="1"/>
  <c r="R18" i="14"/>
  <c r="T18" i="14" s="1"/>
  <c r="L18" i="14"/>
  <c r="N18" i="14" s="1"/>
  <c r="F18" i="14"/>
  <c r="H18" i="14" s="1"/>
  <c r="AL16" i="14"/>
  <c r="AK16" i="14"/>
  <c r="AJ16" i="14"/>
  <c r="AI16" i="14"/>
  <c r="AH16" i="14"/>
  <c r="AE16" i="14"/>
  <c r="AF16" i="14" s="1"/>
  <c r="AD16" i="14"/>
  <c r="AC16" i="14"/>
  <c r="AB16" i="14"/>
  <c r="Y16" i="14"/>
  <c r="Z16" i="14" s="1"/>
  <c r="X16" i="14"/>
  <c r="W16" i="14"/>
  <c r="V16" i="14"/>
  <c r="S16" i="14"/>
  <c r="T16" i="14" s="1"/>
  <c r="Q16" i="14"/>
  <c r="P16" i="14"/>
  <c r="M16" i="14"/>
  <c r="N16" i="14" s="1"/>
  <c r="K16" i="14"/>
  <c r="J16" i="14"/>
  <c r="G16" i="14"/>
  <c r="H16" i="14" s="1"/>
  <c r="E16" i="14"/>
  <c r="D16" i="14"/>
  <c r="B16" i="14"/>
  <c r="AQ15" i="14"/>
  <c r="AO15" i="14"/>
  <c r="AN15" i="14"/>
  <c r="AP15" i="14" s="1"/>
  <c r="AR15" i="14" s="1"/>
  <c r="AL15" i="14"/>
  <c r="AJ15" i="14"/>
  <c r="AF15" i="14"/>
  <c r="AD15" i="14"/>
  <c r="Z15" i="14"/>
  <c r="X15" i="14"/>
  <c r="R15" i="14"/>
  <c r="T15" i="14" s="1"/>
  <c r="N15" i="14"/>
  <c r="L15" i="14"/>
  <c r="F15" i="14"/>
  <c r="H15" i="14" s="1"/>
  <c r="AQ14" i="14"/>
  <c r="AO14" i="14"/>
  <c r="AN14" i="14"/>
  <c r="AN16" i="14" s="1"/>
  <c r="AL14" i="14"/>
  <c r="AJ14" i="14"/>
  <c r="AF14" i="14"/>
  <c r="AD14" i="14"/>
  <c r="X14" i="14"/>
  <c r="Z14" i="14" s="1"/>
  <c r="R14" i="14"/>
  <c r="T14" i="14" s="1"/>
  <c r="L14" i="14"/>
  <c r="N14" i="14" s="1"/>
  <c r="F14" i="14"/>
  <c r="H14" i="14" s="1"/>
  <c r="AQ13" i="14"/>
  <c r="AQ16" i="14" s="1"/>
  <c r="AP13" i="14"/>
  <c r="AO13" i="14"/>
  <c r="AO16" i="14" s="1"/>
  <c r="AN13" i="14"/>
  <c r="AJ13" i="14"/>
  <c r="AL13" i="14" s="1"/>
  <c r="AF13" i="14"/>
  <c r="AD13" i="14"/>
  <c r="Z13" i="14"/>
  <c r="X13" i="14"/>
  <c r="T13" i="14"/>
  <c r="R13" i="14"/>
  <c r="R16" i="14" s="1"/>
  <c r="L13" i="14"/>
  <c r="L16" i="14" s="1"/>
  <c r="H13" i="14"/>
  <c r="F13" i="14"/>
  <c r="F16" i="14" s="1"/>
  <c r="AK11" i="14"/>
  <c r="AI11" i="14"/>
  <c r="AH11" i="14"/>
  <c r="AE11" i="14"/>
  <c r="AC11" i="14"/>
  <c r="AB11" i="14"/>
  <c r="Y11" i="14"/>
  <c r="Z11" i="14" s="1"/>
  <c r="W11" i="14"/>
  <c r="V11" i="14"/>
  <c r="S11" i="14"/>
  <c r="Q11" i="14"/>
  <c r="P11" i="14"/>
  <c r="M11" i="14"/>
  <c r="N11" i="14" s="1"/>
  <c r="K11" i="14"/>
  <c r="J11" i="14"/>
  <c r="G11" i="14"/>
  <c r="E11" i="14"/>
  <c r="D11" i="14"/>
  <c r="B11" i="14"/>
  <c r="AQ10" i="14"/>
  <c r="AR10" i="14" s="1"/>
  <c r="AP10" i="14"/>
  <c r="AO10" i="14"/>
  <c r="AN10" i="14"/>
  <c r="AJ10" i="14"/>
  <c r="AL10" i="14" s="1"/>
  <c r="AD10" i="14"/>
  <c r="AF10" i="14" s="1"/>
  <c r="Z10" i="14"/>
  <c r="X10" i="14"/>
  <c r="R10" i="14"/>
  <c r="T10" i="14" s="1"/>
  <c r="L10" i="14"/>
  <c r="N10" i="14" s="1"/>
  <c r="F10" i="14"/>
  <c r="H10" i="14" s="1"/>
  <c r="AQ9" i="14"/>
  <c r="AO9" i="14"/>
  <c r="AN9" i="14"/>
  <c r="AN11" i="14" s="1"/>
  <c r="AL9" i="14"/>
  <c r="AJ9" i="14"/>
  <c r="AF9" i="14"/>
  <c r="AD9" i="14"/>
  <c r="Z9" i="14"/>
  <c r="X9" i="14"/>
  <c r="T9" i="14"/>
  <c r="R9" i="14"/>
  <c r="N9" i="14"/>
  <c r="L9" i="14"/>
  <c r="F9" i="14"/>
  <c r="H9" i="14" s="1"/>
  <c r="AQ8" i="14"/>
  <c r="AO8" i="14"/>
  <c r="AO11" i="14" s="1"/>
  <c r="AN8" i="14"/>
  <c r="AJ8" i="14"/>
  <c r="AL8" i="14" s="1"/>
  <c r="AD8" i="14"/>
  <c r="AD11" i="14" s="1"/>
  <c r="AF11" i="14" s="1"/>
  <c r="X8" i="14"/>
  <c r="X11" i="14" s="1"/>
  <c r="T8" i="14"/>
  <c r="R8" i="14"/>
  <c r="R11" i="14" s="1"/>
  <c r="N8" i="14"/>
  <c r="L8" i="14"/>
  <c r="L11" i="14" s="1"/>
  <c r="F8" i="14"/>
  <c r="H8" i="14" s="1"/>
  <c r="AK6" i="14"/>
  <c r="AI6" i="14"/>
  <c r="AH6" i="14"/>
  <c r="AE6" i="14"/>
  <c r="AF6" i="14" s="1"/>
  <c r="AC6" i="14"/>
  <c r="AB6" i="14"/>
  <c r="Y6" i="14"/>
  <c r="W6" i="14"/>
  <c r="V6" i="14"/>
  <c r="S6" i="14"/>
  <c r="Q6" i="14"/>
  <c r="P6" i="14"/>
  <c r="M6" i="14"/>
  <c r="L6" i="14"/>
  <c r="N6" i="14" s="1"/>
  <c r="K6" i="14"/>
  <c r="J6" i="14"/>
  <c r="G6" i="14"/>
  <c r="E6" i="14"/>
  <c r="D6" i="14"/>
  <c r="B6" i="14"/>
  <c r="AQ5" i="14"/>
  <c r="AR5" i="14" s="1"/>
  <c r="AO5" i="14"/>
  <c r="AN5" i="14"/>
  <c r="AP5" i="14" s="1"/>
  <c r="AJ5" i="14"/>
  <c r="AL5" i="14" s="1"/>
  <c r="AD5" i="14"/>
  <c r="AF5" i="14" s="1"/>
  <c r="Z5" i="14"/>
  <c r="X5" i="14"/>
  <c r="T5" i="14"/>
  <c r="R5" i="14"/>
  <c r="N5" i="14"/>
  <c r="L5" i="14"/>
  <c r="H5" i="14"/>
  <c r="F5" i="14"/>
  <c r="AQ4" i="14"/>
  <c r="AO4" i="14"/>
  <c r="AN4" i="14"/>
  <c r="AJ4" i="14"/>
  <c r="AL4" i="14" s="1"/>
  <c r="AD4" i="14"/>
  <c r="AF4" i="14" s="1"/>
  <c r="X4" i="14"/>
  <c r="Z4" i="14" s="1"/>
  <c r="T4" i="14"/>
  <c r="R4" i="14"/>
  <c r="N4" i="14"/>
  <c r="L4" i="14"/>
  <c r="F4" i="14"/>
  <c r="H4" i="14" s="1"/>
  <c r="AQ3" i="14"/>
  <c r="AO3" i="14"/>
  <c r="AN3" i="14"/>
  <c r="AL3" i="14"/>
  <c r="AJ3" i="14"/>
  <c r="AJ6" i="14" s="1"/>
  <c r="AD3" i="14"/>
  <c r="AD6" i="14" s="1"/>
  <c r="X3" i="14"/>
  <c r="Z3" i="14" s="1"/>
  <c r="T3" i="14"/>
  <c r="R3" i="14"/>
  <c r="R6" i="14" s="1"/>
  <c r="N3" i="14"/>
  <c r="L3" i="14"/>
  <c r="H3" i="14"/>
  <c r="F3" i="14"/>
  <c r="AK96" i="13"/>
  <c r="AI96" i="13"/>
  <c r="AH96" i="13"/>
  <c r="AE96" i="13"/>
  <c r="AC96" i="13"/>
  <c r="AB96" i="13"/>
  <c r="Y96" i="13"/>
  <c r="Z96" i="13" s="1"/>
  <c r="W96" i="13"/>
  <c r="V96" i="13"/>
  <c r="S96" i="13"/>
  <c r="Q96" i="13"/>
  <c r="P96" i="13"/>
  <c r="M96" i="13"/>
  <c r="K96" i="13"/>
  <c r="J96" i="13"/>
  <c r="G96" i="13"/>
  <c r="E96" i="13"/>
  <c r="D96" i="13"/>
  <c r="B96" i="13"/>
  <c r="AQ95" i="13"/>
  <c r="AR95" i="13" s="1"/>
  <c r="AO95" i="13"/>
  <c r="AP95" i="13" s="1"/>
  <c r="AN95" i="13"/>
  <c r="AJ95" i="13"/>
  <c r="AL95" i="13" s="1"/>
  <c r="AF95" i="13"/>
  <c r="AD95" i="13"/>
  <c r="X95" i="13"/>
  <c r="Z95" i="13" s="1"/>
  <c r="T95" i="13"/>
  <c r="R95" i="13"/>
  <c r="L95" i="13"/>
  <c r="N95" i="13" s="1"/>
  <c r="H95" i="13"/>
  <c r="F95" i="13"/>
  <c r="AQ94" i="13"/>
  <c r="AR94" i="13" s="1"/>
  <c r="AP94" i="13"/>
  <c r="AO94" i="13"/>
  <c r="AN94" i="13"/>
  <c r="AN96" i="13" s="1"/>
  <c r="AJ94" i="13"/>
  <c r="AL94" i="13" s="1"/>
  <c r="AD94" i="13"/>
  <c r="AF94" i="13" s="1"/>
  <c r="X94" i="13"/>
  <c r="Z94" i="13" s="1"/>
  <c r="T94" i="13"/>
  <c r="R94" i="13"/>
  <c r="L94" i="13"/>
  <c r="N94" i="13" s="1"/>
  <c r="F94" i="13"/>
  <c r="H94" i="13" s="1"/>
  <c r="AQ93" i="13"/>
  <c r="AQ96" i="13" s="1"/>
  <c r="AO93" i="13"/>
  <c r="AO96" i="13" s="1"/>
  <c r="AN93" i="13"/>
  <c r="AP93" i="13" s="1"/>
  <c r="AP96" i="13" s="1"/>
  <c r="AL93" i="13"/>
  <c r="AJ93" i="13"/>
  <c r="AJ96" i="13" s="1"/>
  <c r="AD93" i="13"/>
  <c r="AD96" i="13" s="1"/>
  <c r="Z93" i="13"/>
  <c r="X93" i="13"/>
  <c r="X96" i="13" s="1"/>
  <c r="R93" i="13"/>
  <c r="T93" i="13" s="1"/>
  <c r="N93" i="13"/>
  <c r="L93" i="13"/>
  <c r="L96" i="13" s="1"/>
  <c r="F93" i="13"/>
  <c r="H93" i="13" s="1"/>
  <c r="AK91" i="13"/>
  <c r="AI91" i="13"/>
  <c r="AH91" i="13"/>
  <c r="AE91" i="13"/>
  <c r="AF91" i="13" s="1"/>
  <c r="AD91" i="13"/>
  <c r="AC91" i="13"/>
  <c r="AB91" i="13"/>
  <c r="Y91" i="13"/>
  <c r="W91" i="13"/>
  <c r="V91" i="13"/>
  <c r="S91" i="13"/>
  <c r="Q91" i="13"/>
  <c r="P91" i="13"/>
  <c r="M91" i="13"/>
  <c r="K91" i="13"/>
  <c r="J91" i="13"/>
  <c r="G91" i="13"/>
  <c r="E91" i="13"/>
  <c r="D91" i="13"/>
  <c r="B91" i="13"/>
  <c r="AQ90" i="13"/>
  <c r="AO90" i="13"/>
  <c r="AN90" i="13"/>
  <c r="AP90" i="13" s="1"/>
  <c r="AR90" i="13" s="1"/>
  <c r="AJ90" i="13"/>
  <c r="AL90" i="13" s="1"/>
  <c r="AD90" i="13"/>
  <c r="AF90" i="13" s="1"/>
  <c r="X90" i="13"/>
  <c r="Z90" i="13" s="1"/>
  <c r="R90" i="13"/>
  <c r="T90" i="13" s="1"/>
  <c r="L90" i="13"/>
  <c r="N90" i="13" s="1"/>
  <c r="F90" i="13"/>
  <c r="H90" i="13" s="1"/>
  <c r="AQ89" i="13"/>
  <c r="AR89" i="13" s="1"/>
  <c r="AO89" i="13"/>
  <c r="AP89" i="13" s="1"/>
  <c r="AN89" i="13"/>
  <c r="AJ89" i="13"/>
  <c r="AL89" i="13" s="1"/>
  <c r="AF89" i="13"/>
  <c r="AD89" i="13"/>
  <c r="X89" i="13"/>
  <c r="Z89" i="13" s="1"/>
  <c r="T89" i="13"/>
  <c r="R89" i="13"/>
  <c r="L89" i="13"/>
  <c r="N89" i="13" s="1"/>
  <c r="H89" i="13"/>
  <c r="F89" i="13"/>
  <c r="AQ88" i="13"/>
  <c r="AR88" i="13" s="1"/>
  <c r="AP88" i="13"/>
  <c r="AO88" i="13"/>
  <c r="AO91" i="13" s="1"/>
  <c r="AN88" i="13"/>
  <c r="AJ88" i="13"/>
  <c r="AL88" i="13" s="1"/>
  <c r="AD88" i="13"/>
  <c r="AF88" i="13" s="1"/>
  <c r="X88" i="13"/>
  <c r="X91" i="13" s="1"/>
  <c r="R88" i="13"/>
  <c r="T88" i="13" s="1"/>
  <c r="L88" i="13"/>
  <c r="N88" i="13" s="1"/>
  <c r="F88" i="13"/>
  <c r="H88" i="13" s="1"/>
  <c r="AK86" i="13"/>
  <c r="AI86" i="13"/>
  <c r="AH86" i="13"/>
  <c r="AE86" i="13"/>
  <c r="AC86" i="13"/>
  <c r="AB86" i="13"/>
  <c r="Y86" i="13"/>
  <c r="Z86" i="13" s="1"/>
  <c r="X86" i="13"/>
  <c r="W86" i="13"/>
  <c r="V86" i="13"/>
  <c r="S86" i="13"/>
  <c r="T86" i="13" s="1"/>
  <c r="Q86" i="13"/>
  <c r="P86" i="13"/>
  <c r="N86" i="13"/>
  <c r="M86" i="13"/>
  <c r="L86" i="13"/>
  <c r="K86" i="13"/>
  <c r="J86" i="13"/>
  <c r="G86" i="13"/>
  <c r="E86" i="13"/>
  <c r="D86" i="13"/>
  <c r="B86" i="13"/>
  <c r="AQ85" i="13"/>
  <c r="AR85" i="13" s="1"/>
  <c r="AO85" i="13"/>
  <c r="AN85" i="13"/>
  <c r="AP85" i="13" s="1"/>
  <c r="AL85" i="13"/>
  <c r="AJ85" i="13"/>
  <c r="AD85" i="13"/>
  <c r="AF85" i="13" s="1"/>
  <c r="Z85" i="13"/>
  <c r="X85" i="13"/>
  <c r="R85" i="13"/>
  <c r="T85" i="13" s="1"/>
  <c r="N85" i="13"/>
  <c r="L85" i="13"/>
  <c r="F85" i="13"/>
  <c r="H85" i="13" s="1"/>
  <c r="AQ84" i="13"/>
  <c r="AO84" i="13"/>
  <c r="AN84" i="13"/>
  <c r="AP84" i="13" s="1"/>
  <c r="AR84" i="13" s="1"/>
  <c r="AL84" i="13"/>
  <c r="AJ84" i="13"/>
  <c r="AD84" i="13"/>
  <c r="AF84" i="13" s="1"/>
  <c r="X84" i="13"/>
  <c r="Z84" i="13" s="1"/>
  <c r="R84" i="13"/>
  <c r="T84" i="13" s="1"/>
  <c r="N84" i="13"/>
  <c r="L84" i="13"/>
  <c r="F84" i="13"/>
  <c r="H84" i="13" s="1"/>
  <c r="AQ83" i="13"/>
  <c r="AO83" i="13"/>
  <c r="AO86" i="13" s="1"/>
  <c r="AN83" i="13"/>
  <c r="AP83" i="13" s="1"/>
  <c r="AJ83" i="13"/>
  <c r="AJ86" i="13" s="1"/>
  <c r="AL86" i="13" s="1"/>
  <c r="AF83" i="13"/>
  <c r="AD83" i="13"/>
  <c r="AD86" i="13" s="1"/>
  <c r="X83" i="13"/>
  <c r="Z83" i="13" s="1"/>
  <c r="T83" i="13"/>
  <c r="R83" i="13"/>
  <c r="R86" i="13" s="1"/>
  <c r="L83" i="13"/>
  <c r="N83" i="13" s="1"/>
  <c r="H83" i="13"/>
  <c r="F83" i="13"/>
  <c r="F86" i="13" s="1"/>
  <c r="AK81" i="13"/>
  <c r="AI81" i="13"/>
  <c r="AH81" i="13"/>
  <c r="AE81" i="13"/>
  <c r="AC81" i="13"/>
  <c r="AB81" i="13"/>
  <c r="Y81" i="13"/>
  <c r="W81" i="13"/>
  <c r="V81" i="13"/>
  <c r="S81" i="13"/>
  <c r="Q81" i="13"/>
  <c r="P81" i="13"/>
  <c r="M81" i="13"/>
  <c r="K81" i="13"/>
  <c r="J81" i="13"/>
  <c r="G81" i="13"/>
  <c r="E81" i="13"/>
  <c r="D81" i="13"/>
  <c r="B81" i="13"/>
  <c r="AQ80" i="13"/>
  <c r="AR80" i="13" s="1"/>
  <c r="AP80" i="13"/>
  <c r="AO80" i="13"/>
  <c r="AN80" i="13"/>
  <c r="AJ80" i="13"/>
  <c r="AL80" i="13" s="1"/>
  <c r="AF80" i="13"/>
  <c r="AD80" i="13"/>
  <c r="X80" i="13"/>
  <c r="Z80" i="13" s="1"/>
  <c r="R80" i="13"/>
  <c r="T80" i="13" s="1"/>
  <c r="L80" i="13"/>
  <c r="N80" i="13" s="1"/>
  <c r="F80" i="13"/>
  <c r="H80" i="13" s="1"/>
  <c r="AQ79" i="13"/>
  <c r="AR79" i="13" s="1"/>
  <c r="AP79" i="13"/>
  <c r="AO79" i="13"/>
  <c r="AN79" i="13"/>
  <c r="AN81" i="13" s="1"/>
  <c r="AL79" i="13"/>
  <c r="AJ79" i="13"/>
  <c r="AD79" i="13"/>
  <c r="AF79" i="13" s="1"/>
  <c r="Z79" i="13"/>
  <c r="X79" i="13"/>
  <c r="R79" i="13"/>
  <c r="T79" i="13" s="1"/>
  <c r="L79" i="13"/>
  <c r="N79" i="13" s="1"/>
  <c r="F79" i="13"/>
  <c r="H79" i="13" s="1"/>
  <c r="AQ78" i="13"/>
  <c r="AO78" i="13"/>
  <c r="AO81" i="13" s="1"/>
  <c r="AN78" i="13"/>
  <c r="AP78" i="13" s="1"/>
  <c r="AJ78" i="13"/>
  <c r="AL78" i="13" s="1"/>
  <c r="AD78" i="13"/>
  <c r="AF78" i="13" s="1"/>
  <c r="Z78" i="13"/>
  <c r="X78" i="13"/>
  <c r="X81" i="13" s="1"/>
  <c r="R78" i="13"/>
  <c r="R81" i="13" s="1"/>
  <c r="L78" i="13"/>
  <c r="L81" i="13" s="1"/>
  <c r="F78" i="13"/>
  <c r="F81" i="13" s="1"/>
  <c r="H81" i="13" s="1"/>
  <c r="AK76" i="13"/>
  <c r="AI76" i="13"/>
  <c r="AH76" i="13"/>
  <c r="AE76" i="13"/>
  <c r="AC76" i="13"/>
  <c r="AB76" i="13"/>
  <c r="Y76" i="13"/>
  <c r="W76" i="13"/>
  <c r="V76" i="13"/>
  <c r="S76" i="13"/>
  <c r="Q76" i="13"/>
  <c r="P76" i="13"/>
  <c r="M76" i="13"/>
  <c r="K76" i="13"/>
  <c r="J76" i="13"/>
  <c r="G76" i="13"/>
  <c r="E76" i="13"/>
  <c r="D76" i="13"/>
  <c r="B76" i="13"/>
  <c r="AQ75" i="13"/>
  <c r="AO75" i="13"/>
  <c r="AN75" i="13"/>
  <c r="AJ75" i="13"/>
  <c r="AL75" i="13" s="1"/>
  <c r="AF75" i="13"/>
  <c r="AD75" i="13"/>
  <c r="X75" i="13"/>
  <c r="Z75" i="13" s="1"/>
  <c r="T75" i="13"/>
  <c r="R75" i="13"/>
  <c r="L75" i="13"/>
  <c r="N75" i="13" s="1"/>
  <c r="F75" i="13"/>
  <c r="H75" i="13" s="1"/>
  <c r="AQ74" i="13"/>
  <c r="AO74" i="13"/>
  <c r="AP74" i="13" s="1"/>
  <c r="AN74" i="13"/>
  <c r="AJ74" i="13"/>
  <c r="AL74" i="13" s="1"/>
  <c r="AD74" i="13"/>
  <c r="AF74" i="13" s="1"/>
  <c r="X74" i="13"/>
  <c r="Z74" i="13" s="1"/>
  <c r="T74" i="13"/>
  <c r="R74" i="13"/>
  <c r="L74" i="13"/>
  <c r="F74" i="13"/>
  <c r="H74" i="13" s="1"/>
  <c r="AQ73" i="13"/>
  <c r="AQ76" i="13" s="1"/>
  <c r="AO73" i="13"/>
  <c r="AN73" i="13"/>
  <c r="AJ73" i="13"/>
  <c r="AL73" i="13" s="1"/>
  <c r="AD73" i="13"/>
  <c r="Z73" i="13"/>
  <c r="X73" i="13"/>
  <c r="X76" i="13" s="1"/>
  <c r="R73" i="13"/>
  <c r="T73" i="13" s="1"/>
  <c r="L73" i="13"/>
  <c r="N73" i="13" s="1"/>
  <c r="F73" i="13"/>
  <c r="H73" i="13" s="1"/>
  <c r="AK71" i="13"/>
  <c r="AI71" i="13"/>
  <c r="AH71" i="13"/>
  <c r="AE71" i="13"/>
  <c r="AF71" i="13" s="1"/>
  <c r="AC71" i="13"/>
  <c r="AB71" i="13"/>
  <c r="Y71" i="13"/>
  <c r="Z71" i="13" s="1"/>
  <c r="W71" i="13"/>
  <c r="V71" i="13"/>
  <c r="S71" i="13"/>
  <c r="Q71" i="13"/>
  <c r="P71" i="13"/>
  <c r="M71" i="13"/>
  <c r="K71" i="13"/>
  <c r="J71" i="13"/>
  <c r="G71" i="13"/>
  <c r="E71" i="13"/>
  <c r="D71" i="13"/>
  <c r="B71" i="13"/>
  <c r="AQ70" i="13"/>
  <c r="AR70" i="13" s="1"/>
  <c r="AO70" i="13"/>
  <c r="AN70" i="13"/>
  <c r="AP70" i="13" s="1"/>
  <c r="AJ70" i="13"/>
  <c r="AL70" i="13" s="1"/>
  <c r="AD70" i="13"/>
  <c r="AF70" i="13" s="1"/>
  <c r="Z70" i="13"/>
  <c r="X70" i="13"/>
  <c r="R70" i="13"/>
  <c r="T70" i="13" s="1"/>
  <c r="N70" i="13"/>
  <c r="L70" i="13"/>
  <c r="F70" i="13"/>
  <c r="H70" i="13" s="1"/>
  <c r="AQ69" i="13"/>
  <c r="AO69" i="13"/>
  <c r="AN69" i="13"/>
  <c r="AP69" i="13" s="1"/>
  <c r="AJ69" i="13"/>
  <c r="AL69" i="13" s="1"/>
  <c r="AD69" i="13"/>
  <c r="AD71" i="13" s="1"/>
  <c r="Z69" i="13"/>
  <c r="X69" i="13"/>
  <c r="T69" i="13"/>
  <c r="R69" i="13"/>
  <c r="L69" i="13"/>
  <c r="N69" i="13" s="1"/>
  <c r="F69" i="13"/>
  <c r="H69" i="13" s="1"/>
  <c r="AQ68" i="13"/>
  <c r="AO68" i="13"/>
  <c r="AP68" i="13" s="1"/>
  <c r="AN68" i="13"/>
  <c r="AJ68" i="13"/>
  <c r="AL68" i="13" s="1"/>
  <c r="AD68" i="13"/>
  <c r="AF68" i="13" s="1"/>
  <c r="X68" i="13"/>
  <c r="X71" i="13" s="1"/>
  <c r="T68" i="13"/>
  <c r="R68" i="13"/>
  <c r="R71" i="13" s="1"/>
  <c r="L68" i="13"/>
  <c r="N68" i="13" s="1"/>
  <c r="H68" i="13"/>
  <c r="F68" i="13"/>
  <c r="F71" i="13" s="1"/>
  <c r="AK66" i="13"/>
  <c r="AL66" i="13" s="1"/>
  <c r="AI66" i="13"/>
  <c r="AH66" i="13"/>
  <c r="AE66" i="13"/>
  <c r="AC66" i="13"/>
  <c r="AB66" i="13"/>
  <c r="Y66" i="13"/>
  <c r="W66" i="13"/>
  <c r="V66" i="13"/>
  <c r="S66" i="13"/>
  <c r="Q66" i="13"/>
  <c r="P66" i="13"/>
  <c r="M66" i="13"/>
  <c r="K66" i="13"/>
  <c r="J66" i="13"/>
  <c r="G66" i="13"/>
  <c r="E66" i="13"/>
  <c r="D66" i="13"/>
  <c r="B66" i="13"/>
  <c r="AQ65" i="13"/>
  <c r="AO65" i="13"/>
  <c r="AN65" i="13"/>
  <c r="AP65" i="13" s="1"/>
  <c r="AJ65" i="13"/>
  <c r="AL65" i="13" s="1"/>
  <c r="AF65" i="13"/>
  <c r="AD65" i="13"/>
  <c r="X65" i="13"/>
  <c r="Z65" i="13" s="1"/>
  <c r="T65" i="13"/>
  <c r="R65" i="13"/>
  <c r="N65" i="13"/>
  <c r="L65" i="13"/>
  <c r="F65" i="13"/>
  <c r="H65" i="13" s="1"/>
  <c r="AQ64" i="13"/>
  <c r="AO64" i="13"/>
  <c r="AN64" i="13"/>
  <c r="AP64" i="13" s="1"/>
  <c r="AL64" i="13"/>
  <c r="AJ64" i="13"/>
  <c r="AD64" i="13"/>
  <c r="AF64" i="13" s="1"/>
  <c r="X64" i="13"/>
  <c r="Z64" i="13" s="1"/>
  <c r="R64" i="13"/>
  <c r="T64" i="13" s="1"/>
  <c r="N64" i="13"/>
  <c r="L64" i="13"/>
  <c r="L66" i="13" s="1"/>
  <c r="N66" i="13" s="1"/>
  <c r="F64" i="13"/>
  <c r="H64" i="13" s="1"/>
  <c r="AQ63" i="13"/>
  <c r="AO63" i="13"/>
  <c r="AO66" i="13" s="1"/>
  <c r="AN63" i="13"/>
  <c r="AJ63" i="13"/>
  <c r="AJ66" i="13" s="1"/>
  <c r="AD63" i="13"/>
  <c r="AD66" i="13" s="1"/>
  <c r="Z63" i="13"/>
  <c r="X63" i="13"/>
  <c r="R63" i="13"/>
  <c r="T63" i="13" s="1"/>
  <c r="N63" i="13"/>
  <c r="L63" i="13"/>
  <c r="H63" i="13"/>
  <c r="F63" i="13"/>
  <c r="F66" i="13" s="1"/>
  <c r="AK61" i="13"/>
  <c r="AI61" i="13"/>
  <c r="AH61" i="13"/>
  <c r="AE61" i="13"/>
  <c r="AC61" i="13"/>
  <c r="AB61" i="13"/>
  <c r="Y61" i="13"/>
  <c r="W61" i="13"/>
  <c r="V61" i="13"/>
  <c r="S61" i="13"/>
  <c r="Q61" i="13"/>
  <c r="P61" i="13"/>
  <c r="M61" i="13"/>
  <c r="K61" i="13"/>
  <c r="J61" i="13"/>
  <c r="G61" i="13"/>
  <c r="H61" i="13" s="1"/>
  <c r="F61" i="13"/>
  <c r="E61" i="13"/>
  <c r="D61" i="13"/>
  <c r="B61" i="13"/>
  <c r="AQ60" i="13"/>
  <c r="AO60" i="13"/>
  <c r="AN60" i="13"/>
  <c r="AJ60" i="13"/>
  <c r="AL60" i="13" s="1"/>
  <c r="AF60" i="13"/>
  <c r="AD60" i="13"/>
  <c r="X60" i="13"/>
  <c r="Z60" i="13" s="1"/>
  <c r="R60" i="13"/>
  <c r="T60" i="13" s="1"/>
  <c r="L60" i="13"/>
  <c r="N60" i="13" s="1"/>
  <c r="H60" i="13"/>
  <c r="F60" i="13"/>
  <c r="AQ59" i="13"/>
  <c r="AO59" i="13"/>
  <c r="AP59" i="13" s="1"/>
  <c r="AN59" i="13"/>
  <c r="AL59" i="13"/>
  <c r="AJ59" i="13"/>
  <c r="AD59" i="13"/>
  <c r="AF59" i="13" s="1"/>
  <c r="X59" i="13"/>
  <c r="Z59" i="13" s="1"/>
  <c r="T59" i="13"/>
  <c r="R59" i="13"/>
  <c r="L59" i="13"/>
  <c r="H59" i="13"/>
  <c r="F59" i="13"/>
  <c r="AQ58" i="13"/>
  <c r="AO58" i="13"/>
  <c r="AN58" i="13"/>
  <c r="AN61" i="13" s="1"/>
  <c r="AL58" i="13"/>
  <c r="AJ58" i="13"/>
  <c r="AJ61" i="13" s="1"/>
  <c r="AD58" i="13"/>
  <c r="AF58" i="13" s="1"/>
  <c r="Z58" i="13"/>
  <c r="X58" i="13"/>
  <c r="R58" i="13"/>
  <c r="R61" i="13" s="1"/>
  <c r="L58" i="13"/>
  <c r="N58" i="13" s="1"/>
  <c r="F58" i="13"/>
  <c r="H58" i="13" s="1"/>
  <c r="AK56" i="13"/>
  <c r="AI56" i="13"/>
  <c r="AH56" i="13"/>
  <c r="AE56" i="13"/>
  <c r="AF56" i="13" s="1"/>
  <c r="AD56" i="13"/>
  <c r="AC56" i="13"/>
  <c r="AB56" i="13"/>
  <c r="Y56" i="13"/>
  <c r="W56" i="13"/>
  <c r="V56" i="13"/>
  <c r="S56" i="13"/>
  <c r="Q56" i="13"/>
  <c r="P56" i="13"/>
  <c r="M56" i="13"/>
  <c r="K56" i="13"/>
  <c r="J56" i="13"/>
  <c r="G56" i="13"/>
  <c r="E56" i="13"/>
  <c r="D56" i="13"/>
  <c r="B56" i="13"/>
  <c r="AQ55" i="13"/>
  <c r="AO55" i="13"/>
  <c r="AN55" i="13"/>
  <c r="AP55" i="13" s="1"/>
  <c r="AR55" i="13" s="1"/>
  <c r="AL55" i="13"/>
  <c r="AJ55" i="13"/>
  <c r="AF55" i="13"/>
  <c r="AD55" i="13"/>
  <c r="X55" i="13"/>
  <c r="Z55" i="13" s="1"/>
  <c r="R55" i="13"/>
  <c r="T55" i="13" s="1"/>
  <c r="N55" i="13"/>
  <c r="L55" i="13"/>
  <c r="F55" i="13"/>
  <c r="H55" i="13" s="1"/>
  <c r="AQ54" i="13"/>
  <c r="AP54" i="13"/>
  <c r="AR54" i="13" s="1"/>
  <c r="AO54" i="13"/>
  <c r="AN54" i="13"/>
  <c r="AJ54" i="13"/>
  <c r="AL54" i="13" s="1"/>
  <c r="AF54" i="13"/>
  <c r="AD54" i="13"/>
  <c r="X54" i="13"/>
  <c r="Z54" i="13" s="1"/>
  <c r="T54" i="13"/>
  <c r="R54" i="13"/>
  <c r="L54" i="13"/>
  <c r="F54" i="13"/>
  <c r="H54" i="13" s="1"/>
  <c r="AQ53" i="13"/>
  <c r="AQ56" i="13" s="1"/>
  <c r="AO53" i="13"/>
  <c r="AP53" i="13" s="1"/>
  <c r="AP56" i="13" s="1"/>
  <c r="AN53" i="13"/>
  <c r="AJ53" i="13"/>
  <c r="AF53" i="13"/>
  <c r="AD53" i="13"/>
  <c r="X53" i="13"/>
  <c r="Z53" i="13" s="1"/>
  <c r="R53" i="13"/>
  <c r="T53" i="13" s="1"/>
  <c r="L53" i="13"/>
  <c r="N53" i="13" s="1"/>
  <c r="H53" i="13"/>
  <c r="F53" i="13"/>
  <c r="AK51" i="13"/>
  <c r="AI51" i="13"/>
  <c r="AH51" i="13"/>
  <c r="AE51" i="13"/>
  <c r="AC51" i="13"/>
  <c r="AB51" i="13"/>
  <c r="Y51" i="13"/>
  <c r="W51" i="13"/>
  <c r="V51" i="13"/>
  <c r="S51" i="13"/>
  <c r="Q51" i="13"/>
  <c r="P51" i="13"/>
  <c r="M51" i="13"/>
  <c r="K51" i="13"/>
  <c r="J51" i="13"/>
  <c r="G51" i="13"/>
  <c r="E51" i="13"/>
  <c r="D51" i="13"/>
  <c r="B51" i="13"/>
  <c r="AQ50" i="13"/>
  <c r="AO50" i="13"/>
  <c r="AN50" i="13"/>
  <c r="AP50" i="13" s="1"/>
  <c r="AJ50" i="13"/>
  <c r="AL50" i="13" s="1"/>
  <c r="AD50" i="13"/>
  <c r="AF50" i="13" s="1"/>
  <c r="Z50" i="13"/>
  <c r="X50" i="13"/>
  <c r="R50" i="13"/>
  <c r="T50" i="13" s="1"/>
  <c r="N50" i="13"/>
  <c r="L50" i="13"/>
  <c r="F50" i="13"/>
  <c r="H50" i="13" s="1"/>
  <c r="AQ49" i="13"/>
  <c r="AO49" i="13"/>
  <c r="AN49" i="13"/>
  <c r="AP49" i="13" s="1"/>
  <c r="AL49" i="13"/>
  <c r="AJ49" i="13"/>
  <c r="AD49" i="13"/>
  <c r="Z49" i="13"/>
  <c r="X49" i="13"/>
  <c r="T49" i="13"/>
  <c r="R49" i="13"/>
  <c r="L49" i="13"/>
  <c r="N49" i="13" s="1"/>
  <c r="F49" i="13"/>
  <c r="H49" i="13" s="1"/>
  <c r="AQ48" i="13"/>
  <c r="AQ51" i="13" s="1"/>
  <c r="AO48" i="13"/>
  <c r="AN48" i="13"/>
  <c r="AJ48" i="13"/>
  <c r="AL48" i="13" s="1"/>
  <c r="AD48" i="13"/>
  <c r="AF48" i="13" s="1"/>
  <c r="X48" i="13"/>
  <c r="X51" i="13" s="1"/>
  <c r="R48" i="13"/>
  <c r="R51" i="13" s="1"/>
  <c r="L48" i="13"/>
  <c r="N48" i="13" s="1"/>
  <c r="F48" i="13"/>
  <c r="F51" i="13" s="1"/>
  <c r="AI46" i="13"/>
  <c r="AH46" i="13"/>
  <c r="AC46" i="13"/>
  <c r="AB46" i="13"/>
  <c r="W46" i="13"/>
  <c r="V46" i="13"/>
  <c r="Q46" i="13"/>
  <c r="P46" i="13"/>
  <c r="K46" i="13"/>
  <c r="J46" i="13"/>
  <c r="E46" i="13"/>
  <c r="D46" i="13"/>
  <c r="B46" i="13"/>
  <c r="AQ45" i="13"/>
  <c r="AO45" i="13"/>
  <c r="AN45" i="13"/>
  <c r="AP45" i="13" s="1"/>
  <c r="AJ45" i="13"/>
  <c r="AL45" i="13" s="1"/>
  <c r="AF45" i="13"/>
  <c r="AD45" i="13"/>
  <c r="X45" i="13"/>
  <c r="T45" i="13"/>
  <c r="R45" i="13"/>
  <c r="N45" i="13"/>
  <c r="L45" i="13"/>
  <c r="F45" i="13"/>
  <c r="H45" i="13" s="1"/>
  <c r="AQ44" i="13"/>
  <c r="AO44" i="13"/>
  <c r="AN44" i="13"/>
  <c r="AP44" i="13" s="1"/>
  <c r="AL44" i="13"/>
  <c r="AJ44" i="13"/>
  <c r="AJ46" i="13" s="1"/>
  <c r="AD44" i="13"/>
  <c r="AF44" i="13" s="1"/>
  <c r="X44" i="13"/>
  <c r="Z44" i="13" s="1"/>
  <c r="R44" i="13"/>
  <c r="T44" i="13" s="1"/>
  <c r="N44" i="13"/>
  <c r="L44" i="13"/>
  <c r="F44" i="13"/>
  <c r="H44" i="13" s="1"/>
  <c r="AQ43" i="13"/>
  <c r="AO43" i="13"/>
  <c r="AO46" i="13" s="1"/>
  <c r="AN43" i="13"/>
  <c r="AJ43" i="13"/>
  <c r="AL43" i="13" s="1"/>
  <c r="AD43" i="13"/>
  <c r="AD46" i="13" s="1"/>
  <c r="Z43" i="13"/>
  <c r="X43" i="13"/>
  <c r="R43" i="13"/>
  <c r="L43" i="13"/>
  <c r="H43" i="13"/>
  <c r="F43" i="13"/>
  <c r="F46" i="13" s="1"/>
  <c r="AK41" i="13"/>
  <c r="AJ41" i="13"/>
  <c r="AI41" i="13"/>
  <c r="AH41" i="13"/>
  <c r="AE41" i="13"/>
  <c r="AC41" i="13"/>
  <c r="AB41" i="13"/>
  <c r="Y41" i="13"/>
  <c r="W41" i="13"/>
  <c r="V41" i="13"/>
  <c r="S41" i="13"/>
  <c r="Q41" i="13"/>
  <c r="P41" i="13"/>
  <c r="M41" i="13"/>
  <c r="K41" i="13"/>
  <c r="J41" i="13"/>
  <c r="G41" i="13"/>
  <c r="H41" i="13" s="1"/>
  <c r="F41" i="13"/>
  <c r="E41" i="13"/>
  <c r="D41" i="13"/>
  <c r="B41" i="13"/>
  <c r="AQ40" i="13"/>
  <c r="AO40" i="13"/>
  <c r="AN40" i="13"/>
  <c r="AJ40" i="13"/>
  <c r="AL40" i="13" s="1"/>
  <c r="AF40" i="13"/>
  <c r="AD40" i="13"/>
  <c r="X40" i="13"/>
  <c r="Z40" i="13" s="1"/>
  <c r="R40" i="13"/>
  <c r="T40" i="13" s="1"/>
  <c r="L40" i="13"/>
  <c r="N40" i="13" s="1"/>
  <c r="H40" i="13"/>
  <c r="F40" i="13"/>
  <c r="AQ39" i="13"/>
  <c r="AO39" i="13"/>
  <c r="AN39" i="13"/>
  <c r="AP39" i="13" s="1"/>
  <c r="AL39" i="13"/>
  <c r="AJ39" i="13"/>
  <c r="AD39" i="13"/>
  <c r="AF39" i="13" s="1"/>
  <c r="X39" i="13"/>
  <c r="Z39" i="13" s="1"/>
  <c r="T39" i="13"/>
  <c r="R39" i="13"/>
  <c r="L39" i="13"/>
  <c r="H39" i="13"/>
  <c r="F39" i="13"/>
  <c r="AQ38" i="13"/>
  <c r="AO38" i="13"/>
  <c r="AN38" i="13"/>
  <c r="AL38" i="13"/>
  <c r="AJ38" i="13"/>
  <c r="AD38" i="13"/>
  <c r="AF38" i="13" s="1"/>
  <c r="Z38" i="13"/>
  <c r="X38" i="13"/>
  <c r="X41" i="13" s="1"/>
  <c r="R38" i="13"/>
  <c r="T38" i="13" s="1"/>
  <c r="L38" i="13"/>
  <c r="N38" i="13" s="1"/>
  <c r="F38" i="13"/>
  <c r="H38" i="13" s="1"/>
  <c r="AK36" i="13"/>
  <c r="AI36" i="13"/>
  <c r="AH36" i="13"/>
  <c r="AE36" i="13"/>
  <c r="AF36" i="13" s="1"/>
  <c r="AD36" i="13"/>
  <c r="AC36" i="13"/>
  <c r="AB36" i="13"/>
  <c r="Y36" i="13"/>
  <c r="W36" i="13"/>
  <c r="V36" i="13"/>
  <c r="S36" i="13"/>
  <c r="Q36" i="13"/>
  <c r="P36" i="13"/>
  <c r="M36" i="13"/>
  <c r="K36" i="13"/>
  <c r="J36" i="13"/>
  <c r="G36" i="13"/>
  <c r="E36" i="13"/>
  <c r="D36" i="13"/>
  <c r="B36" i="13"/>
  <c r="AQ35" i="13"/>
  <c r="AO35" i="13"/>
  <c r="AO36" i="13" s="1"/>
  <c r="AN35" i="13"/>
  <c r="AP35" i="13" s="1"/>
  <c r="AR35" i="13" s="1"/>
  <c r="AL35" i="13"/>
  <c r="AJ35" i="13"/>
  <c r="AF35" i="13"/>
  <c r="AD35" i="13"/>
  <c r="X35" i="13"/>
  <c r="Z35" i="13" s="1"/>
  <c r="R35" i="13"/>
  <c r="T35" i="13" s="1"/>
  <c r="N35" i="13"/>
  <c r="L35" i="13"/>
  <c r="F35" i="13"/>
  <c r="H35" i="13" s="1"/>
  <c r="AQ34" i="13"/>
  <c r="AP34" i="13"/>
  <c r="AR34" i="13" s="1"/>
  <c r="AO34" i="13"/>
  <c r="AN34" i="13"/>
  <c r="AJ34" i="13"/>
  <c r="AL34" i="13" s="1"/>
  <c r="AF34" i="13"/>
  <c r="AD34" i="13"/>
  <c r="X34" i="13"/>
  <c r="Z34" i="13" s="1"/>
  <c r="T34" i="13"/>
  <c r="R34" i="13"/>
  <c r="L34" i="13"/>
  <c r="L36" i="13" s="1"/>
  <c r="N36" i="13" s="1"/>
  <c r="H34" i="13"/>
  <c r="F34" i="13"/>
  <c r="AQ33" i="13"/>
  <c r="AQ36" i="13" s="1"/>
  <c r="AP33" i="13"/>
  <c r="AO33" i="13"/>
  <c r="AN33" i="13"/>
  <c r="AJ33" i="13"/>
  <c r="AF33" i="13"/>
  <c r="AD33" i="13"/>
  <c r="Z33" i="13"/>
  <c r="X33" i="13"/>
  <c r="R33" i="13"/>
  <c r="T33" i="13" s="1"/>
  <c r="L33" i="13"/>
  <c r="N33" i="13" s="1"/>
  <c r="H33" i="13"/>
  <c r="F33" i="13"/>
  <c r="F36" i="13" s="1"/>
  <c r="AK31" i="13"/>
  <c r="AI31" i="13"/>
  <c r="AH31" i="13"/>
  <c r="AE31" i="13"/>
  <c r="AC31" i="13"/>
  <c r="AB31" i="13"/>
  <c r="Y31" i="13"/>
  <c r="Z31" i="13" s="1"/>
  <c r="W31" i="13"/>
  <c r="V31" i="13"/>
  <c r="S31" i="13"/>
  <c r="Q31" i="13"/>
  <c r="P31" i="13"/>
  <c r="M31" i="13"/>
  <c r="K31" i="13"/>
  <c r="J31" i="13"/>
  <c r="G31" i="13"/>
  <c r="E31" i="13"/>
  <c r="D31" i="13"/>
  <c r="B31" i="13"/>
  <c r="AQ30" i="13"/>
  <c r="AO30" i="13"/>
  <c r="AN30" i="13"/>
  <c r="AP30" i="13" s="1"/>
  <c r="AL30" i="13"/>
  <c r="AJ30" i="13"/>
  <c r="AD30" i="13"/>
  <c r="AF30" i="13" s="1"/>
  <c r="Z30" i="13"/>
  <c r="X30" i="13"/>
  <c r="R30" i="13"/>
  <c r="T30" i="13" s="1"/>
  <c r="N30" i="13"/>
  <c r="L30" i="13"/>
  <c r="F30" i="13"/>
  <c r="H30" i="13" s="1"/>
  <c r="AQ29" i="13"/>
  <c r="AO29" i="13"/>
  <c r="AN29" i="13"/>
  <c r="AP29" i="13" s="1"/>
  <c r="AL29" i="13"/>
  <c r="AJ29" i="13"/>
  <c r="AD29" i="13"/>
  <c r="Z29" i="13"/>
  <c r="X29" i="13"/>
  <c r="T29" i="13"/>
  <c r="R29" i="13"/>
  <c r="L29" i="13"/>
  <c r="N29" i="13" s="1"/>
  <c r="F29" i="13"/>
  <c r="H29" i="13" s="1"/>
  <c r="AQ28" i="13"/>
  <c r="AO28" i="13"/>
  <c r="AN28" i="13"/>
  <c r="AJ28" i="13"/>
  <c r="AL28" i="13" s="1"/>
  <c r="AF28" i="13"/>
  <c r="AD28" i="13"/>
  <c r="X28" i="13"/>
  <c r="X31" i="13" s="1"/>
  <c r="T28" i="13"/>
  <c r="R28" i="13"/>
  <c r="R31" i="13" s="1"/>
  <c r="L28" i="13"/>
  <c r="N28" i="13" s="1"/>
  <c r="H28" i="13"/>
  <c r="F28" i="13"/>
  <c r="F31" i="13" s="1"/>
  <c r="AK26" i="13"/>
  <c r="AI26" i="13"/>
  <c r="AH26" i="13"/>
  <c r="AE26" i="13"/>
  <c r="AC26" i="13"/>
  <c r="AB26" i="13"/>
  <c r="Y26" i="13"/>
  <c r="W26" i="13"/>
  <c r="V26" i="13"/>
  <c r="S26" i="13"/>
  <c r="Q26" i="13"/>
  <c r="P26" i="13"/>
  <c r="M26" i="13"/>
  <c r="K26" i="13"/>
  <c r="J26" i="13"/>
  <c r="G26" i="13"/>
  <c r="E26" i="13"/>
  <c r="D26" i="13"/>
  <c r="B26" i="13"/>
  <c r="AQ25" i="13"/>
  <c r="AR25" i="13" s="1"/>
  <c r="AP25" i="13"/>
  <c r="AO25" i="13"/>
  <c r="AN25" i="13"/>
  <c r="AJ25" i="13"/>
  <c r="AL25" i="13" s="1"/>
  <c r="AF25" i="13"/>
  <c r="AD25" i="13"/>
  <c r="X25" i="13"/>
  <c r="T25" i="13"/>
  <c r="R25" i="13"/>
  <c r="N25" i="13"/>
  <c r="L25" i="13"/>
  <c r="F25" i="13"/>
  <c r="H25" i="13" s="1"/>
  <c r="AQ24" i="13"/>
  <c r="AO24" i="13"/>
  <c r="AN24" i="13"/>
  <c r="AL24" i="13"/>
  <c r="AJ24" i="13"/>
  <c r="AD24" i="13"/>
  <c r="AF24" i="13" s="1"/>
  <c r="Z24" i="13"/>
  <c r="X24" i="13"/>
  <c r="R24" i="13"/>
  <c r="T24" i="13" s="1"/>
  <c r="N24" i="13"/>
  <c r="L24" i="13"/>
  <c r="F24" i="13"/>
  <c r="H24" i="13" s="1"/>
  <c r="AQ23" i="13"/>
  <c r="AO23" i="13"/>
  <c r="AO26" i="13" s="1"/>
  <c r="AN23" i="13"/>
  <c r="AL23" i="13"/>
  <c r="AJ23" i="13"/>
  <c r="AD23" i="13"/>
  <c r="AD26" i="13" s="1"/>
  <c r="Z23" i="13"/>
  <c r="X23" i="13"/>
  <c r="R23" i="13"/>
  <c r="T23" i="13" s="1"/>
  <c r="L23" i="13"/>
  <c r="L26" i="13" s="1"/>
  <c r="N26" i="13" s="1"/>
  <c r="H23" i="13"/>
  <c r="F23" i="13"/>
  <c r="F26" i="13" s="1"/>
  <c r="H26" i="13" s="1"/>
  <c r="AK21" i="13"/>
  <c r="AI21" i="13"/>
  <c r="AH21" i="13"/>
  <c r="AE21" i="13"/>
  <c r="AC21" i="13"/>
  <c r="AB21" i="13"/>
  <c r="Y21" i="13"/>
  <c r="W21" i="13"/>
  <c r="V21" i="13"/>
  <c r="S21" i="13"/>
  <c r="Q21" i="13"/>
  <c r="P21" i="13"/>
  <c r="M21" i="13"/>
  <c r="K21" i="13"/>
  <c r="J21" i="13"/>
  <c r="G21" i="13"/>
  <c r="E21" i="13"/>
  <c r="D21" i="13"/>
  <c r="B21" i="13"/>
  <c r="AQ20" i="13"/>
  <c r="AO20" i="13"/>
  <c r="AN20" i="13"/>
  <c r="AJ20" i="13"/>
  <c r="AL20" i="13" s="1"/>
  <c r="AF20" i="13"/>
  <c r="AD20" i="13"/>
  <c r="X20" i="13"/>
  <c r="Z20" i="13" s="1"/>
  <c r="T20" i="13"/>
  <c r="R20" i="13"/>
  <c r="L20" i="13"/>
  <c r="N20" i="13" s="1"/>
  <c r="H20" i="13"/>
  <c r="F20" i="13"/>
  <c r="AQ19" i="13"/>
  <c r="AO19" i="13"/>
  <c r="AP19" i="13" s="1"/>
  <c r="AN19" i="13"/>
  <c r="AL19" i="13"/>
  <c r="AJ19" i="13"/>
  <c r="AF19" i="13"/>
  <c r="AD19" i="13"/>
  <c r="X19" i="13"/>
  <c r="Z19" i="13" s="1"/>
  <c r="T19" i="13"/>
  <c r="R19" i="13"/>
  <c r="L19" i="13"/>
  <c r="F19" i="13"/>
  <c r="H19" i="13" s="1"/>
  <c r="AQ18" i="13"/>
  <c r="AO18" i="13"/>
  <c r="AN18" i="13"/>
  <c r="AN21" i="13" s="1"/>
  <c r="AJ18" i="13"/>
  <c r="AL18" i="13" s="1"/>
  <c r="AD18" i="13"/>
  <c r="AF18" i="13" s="1"/>
  <c r="Z18" i="13"/>
  <c r="X18" i="13"/>
  <c r="X21" i="13" s="1"/>
  <c r="R18" i="13"/>
  <c r="T18" i="13" s="1"/>
  <c r="N18" i="13"/>
  <c r="L18" i="13"/>
  <c r="F18" i="13"/>
  <c r="H18" i="13" s="1"/>
  <c r="AK16" i="13"/>
  <c r="AI16" i="13"/>
  <c r="AH16" i="13"/>
  <c r="AE16" i="13"/>
  <c r="AC16" i="13"/>
  <c r="AB16" i="13"/>
  <c r="Y16" i="13"/>
  <c r="W16" i="13"/>
  <c r="V16" i="13"/>
  <c r="S16" i="13"/>
  <c r="Q16" i="13"/>
  <c r="P16" i="13"/>
  <c r="M16" i="13"/>
  <c r="K16" i="13"/>
  <c r="J16" i="13"/>
  <c r="G16" i="13"/>
  <c r="E16" i="13"/>
  <c r="D16" i="13"/>
  <c r="B16" i="13"/>
  <c r="AQ15" i="13"/>
  <c r="AO15" i="13"/>
  <c r="AO16" i="13" s="1"/>
  <c r="AN15" i="13"/>
  <c r="AP15" i="13" s="1"/>
  <c r="AR15" i="13" s="1"/>
  <c r="AL15" i="13"/>
  <c r="AJ15" i="13"/>
  <c r="AF15" i="13"/>
  <c r="AD15" i="13"/>
  <c r="X15" i="13"/>
  <c r="Z15" i="13" s="1"/>
  <c r="R15" i="13"/>
  <c r="T15" i="13" s="1"/>
  <c r="N15" i="13"/>
  <c r="L15" i="13"/>
  <c r="F15" i="13"/>
  <c r="AQ14" i="13"/>
  <c r="AP14" i="13"/>
  <c r="AR14" i="13" s="1"/>
  <c r="AO14" i="13"/>
  <c r="AN14" i="13"/>
  <c r="AJ14" i="13"/>
  <c r="AL14" i="13" s="1"/>
  <c r="AF14" i="13"/>
  <c r="AD14" i="13"/>
  <c r="X14" i="13"/>
  <c r="Z14" i="13" s="1"/>
  <c r="T14" i="13"/>
  <c r="R14" i="13"/>
  <c r="L14" i="13"/>
  <c r="H14" i="13"/>
  <c r="F14" i="13"/>
  <c r="AQ13" i="13"/>
  <c r="AQ16" i="13" s="1"/>
  <c r="AO13" i="13"/>
  <c r="AN13" i="13"/>
  <c r="AP13" i="13" s="1"/>
  <c r="AP16" i="13" s="1"/>
  <c r="AJ13" i="13"/>
  <c r="AD13" i="13"/>
  <c r="AD16" i="13" s="1"/>
  <c r="Z13" i="13"/>
  <c r="X13" i="13"/>
  <c r="R13" i="13"/>
  <c r="R16" i="13" s="1"/>
  <c r="L13" i="13"/>
  <c r="N13" i="13" s="1"/>
  <c r="H13" i="13"/>
  <c r="F13" i="13"/>
  <c r="AK11" i="13"/>
  <c r="AI11" i="13"/>
  <c r="AH11" i="13"/>
  <c r="AE11" i="13"/>
  <c r="AC11" i="13"/>
  <c r="AB11" i="13"/>
  <c r="Y11" i="13"/>
  <c r="W11" i="13"/>
  <c r="V11" i="13"/>
  <c r="S11" i="13"/>
  <c r="Q11" i="13"/>
  <c r="P11" i="13"/>
  <c r="M11" i="13"/>
  <c r="K11" i="13"/>
  <c r="J11" i="13"/>
  <c r="G11" i="13"/>
  <c r="E11" i="13"/>
  <c r="D11" i="13"/>
  <c r="B11" i="13"/>
  <c r="AQ10" i="13"/>
  <c r="AO10" i="13"/>
  <c r="AN10" i="13"/>
  <c r="AP10" i="13" s="1"/>
  <c r="AL10" i="13"/>
  <c r="AJ10" i="13"/>
  <c r="AD10" i="13"/>
  <c r="AF10" i="13" s="1"/>
  <c r="Z10" i="13"/>
  <c r="X10" i="13"/>
  <c r="R10" i="13"/>
  <c r="T10" i="13" s="1"/>
  <c r="N10" i="13"/>
  <c r="L10" i="13"/>
  <c r="F10" i="13"/>
  <c r="H10" i="13" s="1"/>
  <c r="AQ9" i="13"/>
  <c r="AO9" i="13"/>
  <c r="AN9" i="13"/>
  <c r="AP9" i="13" s="1"/>
  <c r="AL9" i="13"/>
  <c r="AJ9" i="13"/>
  <c r="AD9" i="13"/>
  <c r="Z9" i="13"/>
  <c r="X9" i="13"/>
  <c r="T9" i="13"/>
  <c r="R9" i="13"/>
  <c r="L9" i="13"/>
  <c r="N9" i="13" s="1"/>
  <c r="F9" i="13"/>
  <c r="H9" i="13" s="1"/>
  <c r="AQ8" i="13"/>
  <c r="AO8" i="13"/>
  <c r="AN8" i="13"/>
  <c r="AJ8" i="13"/>
  <c r="AL8" i="13" s="1"/>
  <c r="AF8" i="13"/>
  <c r="AD8" i="13"/>
  <c r="X8" i="13"/>
  <c r="X11" i="13" s="1"/>
  <c r="R8" i="13"/>
  <c r="R11" i="13" s="1"/>
  <c r="L8" i="13"/>
  <c r="N8" i="13" s="1"/>
  <c r="H8" i="13"/>
  <c r="F8" i="13"/>
  <c r="F11" i="13" s="1"/>
  <c r="AK6" i="13"/>
  <c r="AI6" i="13"/>
  <c r="AH6" i="13"/>
  <c r="AE6" i="13"/>
  <c r="AC6" i="13"/>
  <c r="AB6" i="13"/>
  <c r="Y6" i="13"/>
  <c r="W6" i="13"/>
  <c r="V6" i="13"/>
  <c r="S6" i="13"/>
  <c r="Q6" i="13"/>
  <c r="P6" i="13"/>
  <c r="M6" i="13"/>
  <c r="K6" i="13"/>
  <c r="J6" i="13"/>
  <c r="G6" i="13"/>
  <c r="E6" i="13"/>
  <c r="D6" i="13"/>
  <c r="B6" i="13"/>
  <c r="AQ5" i="13"/>
  <c r="AP5" i="13"/>
  <c r="AO5" i="13"/>
  <c r="AN5" i="13"/>
  <c r="AJ5" i="13"/>
  <c r="AL5" i="13" s="1"/>
  <c r="AF5" i="13"/>
  <c r="AD5" i="13"/>
  <c r="X5" i="13"/>
  <c r="T5" i="13"/>
  <c r="R5" i="13"/>
  <c r="N5" i="13"/>
  <c r="L5" i="13"/>
  <c r="H5" i="13"/>
  <c r="F5" i="13"/>
  <c r="AQ4" i="13"/>
  <c r="AO4" i="13"/>
  <c r="AN4" i="13"/>
  <c r="AL4" i="13"/>
  <c r="AJ4" i="13"/>
  <c r="AD4" i="13"/>
  <c r="AF4" i="13" s="1"/>
  <c r="X4" i="13"/>
  <c r="Z4" i="13" s="1"/>
  <c r="R4" i="13"/>
  <c r="T4" i="13" s="1"/>
  <c r="L4" i="13"/>
  <c r="N4" i="13" s="1"/>
  <c r="F4" i="13"/>
  <c r="H4" i="13" s="1"/>
  <c r="AQ3" i="13"/>
  <c r="AO3" i="13"/>
  <c r="AN3" i="13"/>
  <c r="AJ3" i="13"/>
  <c r="AL3" i="13" s="1"/>
  <c r="AD3" i="13"/>
  <c r="AD6" i="13" s="1"/>
  <c r="X3" i="13"/>
  <c r="Z3" i="13" s="1"/>
  <c r="R3" i="13"/>
  <c r="T3" i="13" s="1"/>
  <c r="L3" i="13"/>
  <c r="L6" i="13" s="1"/>
  <c r="F3" i="13"/>
  <c r="F6" i="13" s="1"/>
  <c r="L78" i="12"/>
  <c r="F83" i="12"/>
  <c r="H83" i="12" s="1"/>
  <c r="L83" i="12"/>
  <c r="N83" i="12" s="1"/>
  <c r="R83" i="12"/>
  <c r="T83" i="12" s="1"/>
  <c r="X83" i="12"/>
  <c r="Z83" i="12" s="1"/>
  <c r="AD83" i="12"/>
  <c r="AF83" i="12" s="1"/>
  <c r="AJ83" i="12"/>
  <c r="AL83" i="12"/>
  <c r="AN83" i="12"/>
  <c r="AP83" i="12" s="1"/>
  <c r="AO83" i="12"/>
  <c r="AQ83" i="12"/>
  <c r="F84" i="12"/>
  <c r="H84" i="12" s="1"/>
  <c r="L84" i="12"/>
  <c r="N84" i="12"/>
  <c r="R84" i="12"/>
  <c r="T84" i="12"/>
  <c r="X84" i="12"/>
  <c r="Z84" i="12" s="1"/>
  <c r="AD84" i="12"/>
  <c r="AF84" i="12" s="1"/>
  <c r="AJ84" i="12"/>
  <c r="AL84" i="12" s="1"/>
  <c r="AN84" i="12"/>
  <c r="AP84" i="12" s="1"/>
  <c r="AO84" i="12"/>
  <c r="AQ84" i="12"/>
  <c r="AR84" i="12" s="1"/>
  <c r="F85" i="12"/>
  <c r="F86" i="12" s="1"/>
  <c r="H86" i="12" s="1"/>
  <c r="H85" i="12"/>
  <c r="L85" i="12"/>
  <c r="N85" i="12" s="1"/>
  <c r="R85" i="12"/>
  <c r="T85" i="12" s="1"/>
  <c r="X85" i="12"/>
  <c r="Z85" i="12"/>
  <c r="AD85" i="12"/>
  <c r="AF85" i="12" s="1"/>
  <c r="AJ85" i="12"/>
  <c r="AL85" i="12" s="1"/>
  <c r="AN85" i="12"/>
  <c r="AP85" i="12" s="1"/>
  <c r="AO85" i="12"/>
  <c r="AQ85" i="12"/>
  <c r="B86" i="12"/>
  <c r="D86" i="12"/>
  <c r="E86" i="12"/>
  <c r="G86" i="12"/>
  <c r="J86" i="12"/>
  <c r="K86" i="12"/>
  <c r="L86" i="12"/>
  <c r="N86" i="12" s="1"/>
  <c r="M86" i="12"/>
  <c r="P86" i="12"/>
  <c r="Q86" i="12"/>
  <c r="R86" i="12"/>
  <c r="S86" i="12"/>
  <c r="T86" i="12" s="1"/>
  <c r="V86" i="12"/>
  <c r="W86" i="12"/>
  <c r="Y86" i="12"/>
  <c r="AB86" i="12"/>
  <c r="AC86" i="12"/>
  <c r="AD86" i="12"/>
  <c r="AE86" i="12"/>
  <c r="AF86" i="12" s="1"/>
  <c r="AH86" i="12"/>
  <c r="AI86" i="12"/>
  <c r="AJ86" i="12"/>
  <c r="AK86" i="12"/>
  <c r="AL86" i="12" s="1"/>
  <c r="AN86" i="12"/>
  <c r="AO86" i="12"/>
  <c r="AQ86" i="12"/>
  <c r="AR86" i="12" s="1"/>
  <c r="AK96" i="12"/>
  <c r="AI96" i="12"/>
  <c r="AH96" i="12"/>
  <c r="AE96" i="12"/>
  <c r="AC96" i="12"/>
  <c r="AB96" i="12"/>
  <c r="Y96" i="12"/>
  <c r="Z96" i="12" s="1"/>
  <c r="W96" i="12"/>
  <c r="V96" i="12"/>
  <c r="S96" i="12"/>
  <c r="Q96" i="12"/>
  <c r="P96" i="12"/>
  <c r="M96" i="12"/>
  <c r="K96" i="12"/>
  <c r="J96" i="12"/>
  <c r="G96" i="12"/>
  <c r="E96" i="12"/>
  <c r="D96" i="12"/>
  <c r="B96" i="12"/>
  <c r="AR95" i="12"/>
  <c r="AQ95" i="12"/>
  <c r="AP95" i="12"/>
  <c r="AO95" i="12"/>
  <c r="AN95" i="12"/>
  <c r="AJ95" i="12"/>
  <c r="AL95" i="12" s="1"/>
  <c r="AD95" i="12"/>
  <c r="AF95" i="12" s="1"/>
  <c r="Z95" i="12"/>
  <c r="X95" i="12"/>
  <c r="R95" i="12"/>
  <c r="T95" i="12" s="1"/>
  <c r="N95" i="12"/>
  <c r="L95" i="12"/>
  <c r="F95" i="12"/>
  <c r="H95" i="12" s="1"/>
  <c r="AQ94" i="12"/>
  <c r="AO94" i="12"/>
  <c r="AN94" i="12"/>
  <c r="AN96" i="12" s="1"/>
  <c r="AL94" i="12"/>
  <c r="AJ94" i="12"/>
  <c r="AF94" i="12"/>
  <c r="AD94" i="12"/>
  <c r="Z94" i="12"/>
  <c r="X94" i="12"/>
  <c r="R94" i="12"/>
  <c r="T94" i="12" s="1"/>
  <c r="N94" i="12"/>
  <c r="L94" i="12"/>
  <c r="F94" i="12"/>
  <c r="F96" i="12" s="1"/>
  <c r="H96" i="12" s="1"/>
  <c r="AQ93" i="12"/>
  <c r="AQ96" i="12" s="1"/>
  <c r="AR96" i="12" s="1"/>
  <c r="AP93" i="12"/>
  <c r="AO93" i="12"/>
  <c r="AO96" i="12" s="1"/>
  <c r="AN93" i="12"/>
  <c r="AJ93" i="12"/>
  <c r="AL93" i="12" s="1"/>
  <c r="AD93" i="12"/>
  <c r="AD96" i="12" s="1"/>
  <c r="X93" i="12"/>
  <c r="X96" i="12" s="1"/>
  <c r="T93" i="12"/>
  <c r="R93" i="12"/>
  <c r="R96" i="12" s="1"/>
  <c r="T96" i="12" s="1"/>
  <c r="L93" i="12"/>
  <c r="H93" i="12"/>
  <c r="F93" i="12"/>
  <c r="AK91" i="12"/>
  <c r="AL91" i="12" s="1"/>
  <c r="AI91" i="12"/>
  <c r="AH91" i="12"/>
  <c r="AE91" i="12"/>
  <c r="AC91" i="12"/>
  <c r="AB91" i="12"/>
  <c r="Y91" i="12"/>
  <c r="W91" i="12"/>
  <c r="V91" i="12"/>
  <c r="S91" i="12"/>
  <c r="T91" i="12" s="1"/>
  <c r="Q91" i="12"/>
  <c r="P91" i="12"/>
  <c r="M91" i="12"/>
  <c r="N91" i="12" s="1"/>
  <c r="L91" i="12"/>
  <c r="K91" i="12"/>
  <c r="J91" i="12"/>
  <c r="G91" i="12"/>
  <c r="E91" i="12"/>
  <c r="D91" i="12"/>
  <c r="B91" i="12"/>
  <c r="AQ90" i="12"/>
  <c r="AO90" i="12"/>
  <c r="AP90" i="12" s="1"/>
  <c r="AN90" i="12"/>
  <c r="AJ90" i="12"/>
  <c r="AL90" i="12" s="1"/>
  <c r="AF90" i="12"/>
  <c r="AD90" i="12"/>
  <c r="Z90" i="12"/>
  <c r="X90" i="12"/>
  <c r="T90" i="12"/>
  <c r="R90" i="12"/>
  <c r="L90" i="12"/>
  <c r="N90" i="12" s="1"/>
  <c r="H90" i="12"/>
  <c r="F90" i="12"/>
  <c r="AQ89" i="12"/>
  <c r="AO89" i="12"/>
  <c r="AN89" i="12"/>
  <c r="AJ89" i="12"/>
  <c r="AL89" i="12" s="1"/>
  <c r="AD89" i="12"/>
  <c r="AF89" i="12" s="1"/>
  <c r="X89" i="12"/>
  <c r="Z89" i="12" s="1"/>
  <c r="R89" i="12"/>
  <c r="T89" i="12" s="1"/>
  <c r="N89" i="12"/>
  <c r="L89" i="12"/>
  <c r="F89" i="12"/>
  <c r="H89" i="12" s="1"/>
  <c r="AQ88" i="12"/>
  <c r="AO88" i="12"/>
  <c r="AN88" i="12"/>
  <c r="AP88" i="12" s="1"/>
  <c r="AL88" i="12"/>
  <c r="AJ88" i="12"/>
  <c r="AJ91" i="12" s="1"/>
  <c r="AD88" i="12"/>
  <c r="AD91" i="12" s="1"/>
  <c r="AF91" i="12" s="1"/>
  <c r="Z88" i="12"/>
  <c r="X88" i="12"/>
  <c r="T88" i="12"/>
  <c r="R88" i="12"/>
  <c r="R91" i="12" s="1"/>
  <c r="N88" i="12"/>
  <c r="L88" i="12"/>
  <c r="F88" i="12"/>
  <c r="H88" i="12" s="1"/>
  <c r="AK81" i="12"/>
  <c r="AI81" i="12"/>
  <c r="AH81" i="12"/>
  <c r="AE81" i="12"/>
  <c r="AC81" i="12"/>
  <c r="AB81" i="12"/>
  <c r="Y81" i="12"/>
  <c r="W81" i="12"/>
  <c r="V81" i="12"/>
  <c r="S81" i="12"/>
  <c r="Q81" i="12"/>
  <c r="P81" i="12"/>
  <c r="M81" i="12"/>
  <c r="K81" i="12"/>
  <c r="J81" i="12"/>
  <c r="G81" i="12"/>
  <c r="E81" i="12"/>
  <c r="D81" i="12"/>
  <c r="B81" i="12"/>
  <c r="AQ80" i="12"/>
  <c r="AO80" i="12"/>
  <c r="AN80" i="12"/>
  <c r="AJ80" i="12"/>
  <c r="AL80" i="12" s="1"/>
  <c r="AD80" i="12"/>
  <c r="AF80" i="12" s="1"/>
  <c r="X80" i="12"/>
  <c r="Z80" i="12" s="1"/>
  <c r="R80" i="12"/>
  <c r="T80" i="12" s="1"/>
  <c r="L80" i="12"/>
  <c r="N80" i="12" s="1"/>
  <c r="F80" i="12"/>
  <c r="H80" i="12" s="1"/>
  <c r="AQ79" i="12"/>
  <c r="AO79" i="12"/>
  <c r="AN79" i="12"/>
  <c r="AJ79" i="12"/>
  <c r="AL79" i="12" s="1"/>
  <c r="AD79" i="12"/>
  <c r="AF79" i="12" s="1"/>
  <c r="X79" i="12"/>
  <c r="R79" i="12"/>
  <c r="T79" i="12" s="1"/>
  <c r="L79" i="12"/>
  <c r="N79" i="12" s="1"/>
  <c r="F79" i="12"/>
  <c r="H79" i="12" s="1"/>
  <c r="AQ78" i="12"/>
  <c r="AO78" i="12"/>
  <c r="AN78" i="12"/>
  <c r="AP78" i="12" s="1"/>
  <c r="AJ78" i="12"/>
  <c r="AD78" i="12"/>
  <c r="X78" i="12"/>
  <c r="Z78" i="12" s="1"/>
  <c r="R78" i="12"/>
  <c r="N78" i="12"/>
  <c r="F78" i="12"/>
  <c r="AK76" i="12"/>
  <c r="AI76" i="12"/>
  <c r="AH76" i="12"/>
  <c r="AE76" i="12"/>
  <c r="AC76" i="12"/>
  <c r="AB76" i="12"/>
  <c r="Y76" i="12"/>
  <c r="W76" i="12"/>
  <c r="V76" i="12"/>
  <c r="S76" i="12"/>
  <c r="Q76" i="12"/>
  <c r="P76" i="12"/>
  <c r="M76" i="12"/>
  <c r="K76" i="12"/>
  <c r="J76" i="12"/>
  <c r="G76" i="12"/>
  <c r="E76" i="12"/>
  <c r="D76" i="12"/>
  <c r="B76" i="12"/>
  <c r="AR75" i="12"/>
  <c r="AQ75" i="12"/>
  <c r="AO75" i="12"/>
  <c r="AP75" i="12" s="1"/>
  <c r="AN75" i="12"/>
  <c r="AJ75" i="12"/>
  <c r="AL75" i="12" s="1"/>
  <c r="AD75" i="12"/>
  <c r="AF75" i="12" s="1"/>
  <c r="Z75" i="12"/>
  <c r="X75" i="12"/>
  <c r="R75" i="12"/>
  <c r="T75" i="12" s="1"/>
  <c r="L75" i="12"/>
  <c r="N75" i="12" s="1"/>
  <c r="H75" i="12"/>
  <c r="F75" i="12"/>
  <c r="AQ74" i="12"/>
  <c r="AO74" i="12"/>
  <c r="AN74" i="12"/>
  <c r="AL74" i="12"/>
  <c r="AJ74" i="12"/>
  <c r="AF74" i="12"/>
  <c r="AD74" i="12"/>
  <c r="X74" i="12"/>
  <c r="Z74" i="12" s="1"/>
  <c r="T74" i="12"/>
  <c r="R74" i="12"/>
  <c r="N74" i="12"/>
  <c r="L74" i="12"/>
  <c r="F74" i="12"/>
  <c r="H74" i="12" s="1"/>
  <c r="AQ73" i="12"/>
  <c r="AO73" i="12"/>
  <c r="AN73" i="12"/>
  <c r="AL73" i="12"/>
  <c r="AJ73" i="12"/>
  <c r="AJ76" i="12" s="1"/>
  <c r="AD73" i="12"/>
  <c r="AF73" i="12" s="1"/>
  <c r="X73" i="12"/>
  <c r="X76" i="12" s="1"/>
  <c r="R73" i="12"/>
  <c r="T73" i="12" s="1"/>
  <c r="L73" i="12"/>
  <c r="N73" i="12" s="1"/>
  <c r="F73" i="12"/>
  <c r="H73" i="12" s="1"/>
  <c r="AK71" i="12"/>
  <c r="AI71" i="12"/>
  <c r="AH71" i="12"/>
  <c r="AE71" i="12"/>
  <c r="AD71" i="12"/>
  <c r="AC71" i="12"/>
  <c r="AB71" i="12"/>
  <c r="Y71" i="12"/>
  <c r="W71" i="12"/>
  <c r="V71" i="12"/>
  <c r="S71" i="12"/>
  <c r="Q71" i="12"/>
  <c r="P71" i="12"/>
  <c r="M71" i="12"/>
  <c r="K71" i="12"/>
  <c r="J71" i="12"/>
  <c r="G71" i="12"/>
  <c r="E71" i="12"/>
  <c r="D71" i="12"/>
  <c r="B71" i="12"/>
  <c r="AR70" i="12"/>
  <c r="AQ70" i="12"/>
  <c r="AO70" i="12"/>
  <c r="AN70" i="12"/>
  <c r="AP70" i="12" s="1"/>
  <c r="AJ70" i="12"/>
  <c r="AL70" i="12" s="1"/>
  <c r="AF70" i="12"/>
  <c r="AD70" i="12"/>
  <c r="Z70" i="12"/>
  <c r="X70" i="12"/>
  <c r="R70" i="12"/>
  <c r="T70" i="12" s="1"/>
  <c r="N70" i="12"/>
  <c r="L70" i="12"/>
  <c r="H70" i="12"/>
  <c r="F70" i="12"/>
  <c r="AQ69" i="12"/>
  <c r="AO69" i="12"/>
  <c r="AN69" i="12"/>
  <c r="AJ69" i="12"/>
  <c r="AL69" i="12" s="1"/>
  <c r="AF69" i="12"/>
  <c r="AD69" i="12"/>
  <c r="X69" i="12"/>
  <c r="Z69" i="12" s="1"/>
  <c r="R69" i="12"/>
  <c r="T69" i="12" s="1"/>
  <c r="N69" i="12"/>
  <c r="L69" i="12"/>
  <c r="F69" i="12"/>
  <c r="H69" i="12" s="1"/>
  <c r="AQ68" i="12"/>
  <c r="AP68" i="12"/>
  <c r="AO68" i="12"/>
  <c r="AO71" i="12" s="1"/>
  <c r="AN68" i="12"/>
  <c r="AL68" i="12"/>
  <c r="AJ68" i="12"/>
  <c r="AD68" i="12"/>
  <c r="AF68" i="12" s="1"/>
  <c r="Z68" i="12"/>
  <c r="X68" i="12"/>
  <c r="T68" i="12"/>
  <c r="R68" i="12"/>
  <c r="L68" i="12"/>
  <c r="H68" i="12"/>
  <c r="F68" i="12"/>
  <c r="AK66" i="12"/>
  <c r="AI66" i="12"/>
  <c r="AH66" i="12"/>
  <c r="AE66" i="12"/>
  <c r="AC66" i="12"/>
  <c r="AB66" i="12"/>
  <c r="Y66" i="12"/>
  <c r="W66" i="12"/>
  <c r="V66" i="12"/>
  <c r="S66" i="12"/>
  <c r="Q66" i="12"/>
  <c r="P66" i="12"/>
  <c r="M66" i="12"/>
  <c r="K66" i="12"/>
  <c r="J66" i="12"/>
  <c r="G66" i="12"/>
  <c r="E66" i="12"/>
  <c r="D66" i="12"/>
  <c r="B66" i="12"/>
  <c r="AQ65" i="12"/>
  <c r="AO65" i="12"/>
  <c r="AN65" i="12"/>
  <c r="AP65" i="12" s="1"/>
  <c r="AR65" i="12" s="1"/>
  <c r="AJ65" i="12"/>
  <c r="AD65" i="12"/>
  <c r="AF65" i="12" s="1"/>
  <c r="Z65" i="12"/>
  <c r="X65" i="12"/>
  <c r="R65" i="12"/>
  <c r="T65" i="12" s="1"/>
  <c r="L65" i="12"/>
  <c r="N65" i="12" s="1"/>
  <c r="H65" i="12"/>
  <c r="F65" i="12"/>
  <c r="AQ64" i="12"/>
  <c r="AO64" i="12"/>
  <c r="AN64" i="12"/>
  <c r="AL64" i="12"/>
  <c r="AJ64" i="12"/>
  <c r="AF64" i="12"/>
  <c r="AD64" i="12"/>
  <c r="X64" i="12"/>
  <c r="Z64" i="12" s="1"/>
  <c r="T64" i="12"/>
  <c r="R64" i="12"/>
  <c r="N64" i="12"/>
  <c r="L64" i="12"/>
  <c r="F64" i="12"/>
  <c r="AQ63" i="12"/>
  <c r="AO63" i="12"/>
  <c r="AN63" i="12"/>
  <c r="AL63" i="12"/>
  <c r="AJ63" i="12"/>
  <c r="AD63" i="12"/>
  <c r="X63" i="12"/>
  <c r="Z63" i="12" s="1"/>
  <c r="R63" i="12"/>
  <c r="R66" i="12" s="1"/>
  <c r="L63" i="12"/>
  <c r="N63" i="12" s="1"/>
  <c r="F63" i="12"/>
  <c r="H63" i="12" s="1"/>
  <c r="AK61" i="12"/>
  <c r="AI61" i="12"/>
  <c r="AH61" i="12"/>
  <c r="AE61" i="12"/>
  <c r="AC61" i="12"/>
  <c r="AB61" i="12"/>
  <c r="Y61" i="12"/>
  <c r="W61" i="12"/>
  <c r="V61" i="12"/>
  <c r="S61" i="12"/>
  <c r="Q61" i="12"/>
  <c r="P61" i="12"/>
  <c r="M61" i="12"/>
  <c r="L61" i="12"/>
  <c r="K61" i="12"/>
  <c r="J61" i="12"/>
  <c r="G61" i="12"/>
  <c r="E61" i="12"/>
  <c r="D61" i="12"/>
  <c r="B61" i="12"/>
  <c r="AQ60" i="12"/>
  <c r="AO60" i="12"/>
  <c r="AN60" i="12"/>
  <c r="AJ60" i="12"/>
  <c r="AF60" i="12"/>
  <c r="AD60" i="12"/>
  <c r="Z60" i="12"/>
  <c r="X60" i="12"/>
  <c r="R60" i="12"/>
  <c r="T60" i="12" s="1"/>
  <c r="N60" i="12"/>
  <c r="L60" i="12"/>
  <c r="H60" i="12"/>
  <c r="F60" i="12"/>
  <c r="AQ59" i="12"/>
  <c r="AO59" i="12"/>
  <c r="AP59" i="12" s="1"/>
  <c r="AN59" i="12"/>
  <c r="AN61" i="12" s="1"/>
  <c r="AJ59" i="12"/>
  <c r="AL59" i="12" s="1"/>
  <c r="AF59" i="12"/>
  <c r="AD59" i="12"/>
  <c r="X59" i="12"/>
  <c r="R59" i="12"/>
  <c r="T59" i="12" s="1"/>
  <c r="N59" i="12"/>
  <c r="L59" i="12"/>
  <c r="F59" i="12"/>
  <c r="H59" i="12" s="1"/>
  <c r="AQ58" i="12"/>
  <c r="AR58" i="12" s="1"/>
  <c r="AP58" i="12"/>
  <c r="AO58" i="12"/>
  <c r="AN58" i="12"/>
  <c r="AL58" i="12"/>
  <c r="AJ58" i="12"/>
  <c r="AD58" i="12"/>
  <c r="AD61" i="12" s="1"/>
  <c r="Z58" i="12"/>
  <c r="X58" i="12"/>
  <c r="T58" i="12"/>
  <c r="R58" i="12"/>
  <c r="R61" i="12" s="1"/>
  <c r="L58" i="12"/>
  <c r="N58" i="12" s="1"/>
  <c r="H58" i="12"/>
  <c r="F58" i="12"/>
  <c r="F61" i="12" s="1"/>
  <c r="AK56" i="12"/>
  <c r="AI56" i="12"/>
  <c r="AH56" i="12"/>
  <c r="AE56" i="12"/>
  <c r="AD56" i="12"/>
  <c r="AF56" i="12" s="1"/>
  <c r="AC56" i="12"/>
  <c r="AB56" i="12"/>
  <c r="Y56" i="12"/>
  <c r="W56" i="12"/>
  <c r="V56" i="12"/>
  <c r="S56" i="12"/>
  <c r="Q56" i="12"/>
  <c r="P56" i="12"/>
  <c r="M56" i="12"/>
  <c r="L56" i="12"/>
  <c r="K56" i="12"/>
  <c r="J56" i="12"/>
  <c r="G56" i="12"/>
  <c r="E56" i="12"/>
  <c r="D56" i="12"/>
  <c r="B56" i="12"/>
  <c r="AQ55" i="12"/>
  <c r="AO55" i="12"/>
  <c r="AN55" i="12"/>
  <c r="AJ55" i="12"/>
  <c r="AL55" i="12" s="1"/>
  <c r="AD55" i="12"/>
  <c r="AF55" i="12" s="1"/>
  <c r="Z55" i="12"/>
  <c r="X55" i="12"/>
  <c r="R55" i="12"/>
  <c r="T55" i="12" s="1"/>
  <c r="L55" i="12"/>
  <c r="N55" i="12" s="1"/>
  <c r="H55" i="12"/>
  <c r="F55" i="12"/>
  <c r="AQ54" i="12"/>
  <c r="AO54" i="12"/>
  <c r="AN54" i="12"/>
  <c r="AP54" i="12" s="1"/>
  <c r="AL54" i="12"/>
  <c r="AJ54" i="12"/>
  <c r="AF54" i="12"/>
  <c r="AD54" i="12"/>
  <c r="Z54" i="12"/>
  <c r="X54" i="12"/>
  <c r="T54" i="12"/>
  <c r="R54" i="12"/>
  <c r="N54" i="12"/>
  <c r="L54" i="12"/>
  <c r="F54" i="12"/>
  <c r="H54" i="12" s="1"/>
  <c r="AQ53" i="12"/>
  <c r="AO53" i="12"/>
  <c r="AN53" i="12"/>
  <c r="AN56" i="12" s="1"/>
  <c r="AL53" i="12"/>
  <c r="AJ53" i="12"/>
  <c r="AJ56" i="12" s="1"/>
  <c r="AD53" i="12"/>
  <c r="AF53" i="12" s="1"/>
  <c r="X53" i="12"/>
  <c r="X56" i="12" s="1"/>
  <c r="T53" i="12"/>
  <c r="R53" i="12"/>
  <c r="L53" i="12"/>
  <c r="N53" i="12" s="1"/>
  <c r="F53" i="12"/>
  <c r="AK51" i="12"/>
  <c r="AI51" i="12"/>
  <c r="AH51" i="12"/>
  <c r="AE51" i="12"/>
  <c r="AD51" i="12"/>
  <c r="AC51" i="12"/>
  <c r="AB51" i="12"/>
  <c r="Y51" i="12"/>
  <c r="W51" i="12"/>
  <c r="V51" i="12"/>
  <c r="S51" i="12"/>
  <c r="Q51" i="12"/>
  <c r="P51" i="12"/>
  <c r="M51" i="12"/>
  <c r="K51" i="12"/>
  <c r="J51" i="12"/>
  <c r="G51" i="12"/>
  <c r="E51" i="12"/>
  <c r="D51" i="12"/>
  <c r="B51" i="12"/>
  <c r="AQ50" i="12"/>
  <c r="AO50" i="12"/>
  <c r="AP50" i="12" s="1"/>
  <c r="AR50" i="12" s="1"/>
  <c r="AN50" i="12"/>
  <c r="AJ50" i="12"/>
  <c r="AL50" i="12" s="1"/>
  <c r="AF50" i="12"/>
  <c r="AD50" i="12"/>
  <c r="Z50" i="12"/>
  <c r="X50" i="12"/>
  <c r="R50" i="12"/>
  <c r="T50" i="12" s="1"/>
  <c r="N50" i="12"/>
  <c r="L50" i="12"/>
  <c r="H50" i="12"/>
  <c r="F50" i="12"/>
  <c r="AQ49" i="12"/>
  <c r="AO49" i="12"/>
  <c r="AN49" i="12"/>
  <c r="AJ49" i="12"/>
  <c r="AF49" i="12"/>
  <c r="AD49" i="12"/>
  <c r="X49" i="12"/>
  <c r="Z49" i="12" s="1"/>
  <c r="R49" i="12"/>
  <c r="T49" i="12" s="1"/>
  <c r="N49" i="12"/>
  <c r="L49" i="12"/>
  <c r="F49" i="12"/>
  <c r="H49" i="12" s="1"/>
  <c r="AQ48" i="12"/>
  <c r="AO48" i="12"/>
  <c r="AO51" i="12" s="1"/>
  <c r="AN48" i="12"/>
  <c r="AL48" i="12"/>
  <c r="AJ48" i="12"/>
  <c r="AD48" i="12"/>
  <c r="AF48" i="12" s="1"/>
  <c r="X48" i="12"/>
  <c r="X51" i="12" s="1"/>
  <c r="Z51" i="12" s="1"/>
  <c r="R48" i="12"/>
  <c r="T48" i="12" s="1"/>
  <c r="L48" i="12"/>
  <c r="L51" i="12" s="1"/>
  <c r="H48" i="12"/>
  <c r="F48" i="12"/>
  <c r="F51" i="12" s="1"/>
  <c r="H51" i="12" s="1"/>
  <c r="AI46" i="12"/>
  <c r="AH46" i="12"/>
  <c r="AC46" i="12"/>
  <c r="AB46" i="12"/>
  <c r="W46" i="12"/>
  <c r="V46" i="12"/>
  <c r="Q46" i="12"/>
  <c r="P46" i="12"/>
  <c r="K46" i="12"/>
  <c r="J46" i="12"/>
  <c r="E46" i="12"/>
  <c r="D46" i="12"/>
  <c r="B46" i="12"/>
  <c r="AQ45" i="12"/>
  <c r="AO45" i="12"/>
  <c r="AN45" i="12"/>
  <c r="AP45" i="12" s="1"/>
  <c r="AR45" i="12" s="1"/>
  <c r="AJ45" i="12"/>
  <c r="AL45" i="12" s="1"/>
  <c r="AD45" i="12"/>
  <c r="AF45" i="12" s="1"/>
  <c r="Z45" i="12"/>
  <c r="X45" i="12"/>
  <c r="R45" i="12"/>
  <c r="T45" i="12" s="1"/>
  <c r="N45" i="12"/>
  <c r="L45" i="12"/>
  <c r="H45" i="12"/>
  <c r="F45" i="12"/>
  <c r="AQ44" i="12"/>
  <c r="AO44" i="12"/>
  <c r="AO46" i="12" s="1"/>
  <c r="AN44" i="12"/>
  <c r="AL44" i="12"/>
  <c r="AJ44" i="12"/>
  <c r="AF44" i="12"/>
  <c r="AD44" i="12"/>
  <c r="X44" i="12"/>
  <c r="Z44" i="12" s="1"/>
  <c r="T44" i="12"/>
  <c r="R44" i="12"/>
  <c r="N44" i="12"/>
  <c r="L44" i="12"/>
  <c r="H44" i="12"/>
  <c r="F44" i="12"/>
  <c r="F46" i="12" s="1"/>
  <c r="AR43" i="12"/>
  <c r="AQ43" i="12"/>
  <c r="AP43" i="12"/>
  <c r="AO43" i="12"/>
  <c r="AN43" i="12"/>
  <c r="AL43" i="12"/>
  <c r="AJ43" i="12"/>
  <c r="AJ46" i="12" s="1"/>
  <c r="AD43" i="12"/>
  <c r="AF43" i="12" s="1"/>
  <c r="X43" i="12"/>
  <c r="T43" i="12"/>
  <c r="R43" i="12"/>
  <c r="R46" i="12" s="1"/>
  <c r="L43" i="12"/>
  <c r="N43" i="12" s="1"/>
  <c r="H43" i="12"/>
  <c r="F43" i="12"/>
  <c r="AK41" i="12"/>
  <c r="AL41" i="12" s="1"/>
  <c r="AI41" i="12"/>
  <c r="AH41" i="12"/>
  <c r="AE41" i="12"/>
  <c r="AC41" i="12"/>
  <c r="AB41" i="12"/>
  <c r="Y41" i="12"/>
  <c r="Z41" i="12" s="1"/>
  <c r="X41" i="12"/>
  <c r="W41" i="12"/>
  <c r="V41" i="12"/>
  <c r="S41" i="12"/>
  <c r="Q41" i="12"/>
  <c r="P41" i="12"/>
  <c r="M41" i="12"/>
  <c r="K41" i="12"/>
  <c r="J41" i="12"/>
  <c r="H41" i="12"/>
  <c r="G41" i="12"/>
  <c r="E41" i="12"/>
  <c r="D41" i="12"/>
  <c r="B41" i="12"/>
  <c r="AQ40" i="12"/>
  <c r="AO40" i="12"/>
  <c r="AN40" i="12"/>
  <c r="AJ40" i="12"/>
  <c r="AJ41" i="12" s="1"/>
  <c r="AF40" i="12"/>
  <c r="AD40" i="12"/>
  <c r="Z40" i="12"/>
  <c r="X40" i="12"/>
  <c r="R40" i="12"/>
  <c r="T40" i="12" s="1"/>
  <c r="N40" i="12"/>
  <c r="L40" i="12"/>
  <c r="H40" i="12"/>
  <c r="F40" i="12"/>
  <c r="AQ39" i="12"/>
  <c r="AO39" i="12"/>
  <c r="AN39" i="12"/>
  <c r="AN41" i="12" s="1"/>
  <c r="AL39" i="12"/>
  <c r="AJ39" i="12"/>
  <c r="AF39" i="12"/>
  <c r="AD39" i="12"/>
  <c r="X39" i="12"/>
  <c r="Z39" i="12" s="1"/>
  <c r="R39" i="12"/>
  <c r="T39" i="12" s="1"/>
  <c r="L39" i="12"/>
  <c r="N39" i="12" s="1"/>
  <c r="F39" i="12"/>
  <c r="H39" i="12" s="1"/>
  <c r="AQ38" i="12"/>
  <c r="AP38" i="12"/>
  <c r="AO38" i="12"/>
  <c r="AN38" i="12"/>
  <c r="AL38" i="12"/>
  <c r="AJ38" i="12"/>
  <c r="AD38" i="12"/>
  <c r="AD41" i="12" s="1"/>
  <c r="AF41" i="12" s="1"/>
  <c r="Z38" i="12"/>
  <c r="X38" i="12"/>
  <c r="T38" i="12"/>
  <c r="R38" i="12"/>
  <c r="R41" i="12" s="1"/>
  <c r="L38" i="12"/>
  <c r="N38" i="12" s="1"/>
  <c r="H38" i="12"/>
  <c r="F38" i="12"/>
  <c r="F41" i="12" s="1"/>
  <c r="AR36" i="12"/>
  <c r="AO36" i="12"/>
  <c r="AK36" i="12"/>
  <c r="AI36" i="12"/>
  <c r="AH36" i="12"/>
  <c r="AE36" i="12"/>
  <c r="AD36" i="12"/>
  <c r="AF36" i="12" s="1"/>
  <c r="AC36" i="12"/>
  <c r="AB36" i="12"/>
  <c r="Z36" i="12"/>
  <c r="Y36" i="12"/>
  <c r="W36" i="12"/>
  <c r="V36" i="12"/>
  <c r="S36" i="12"/>
  <c r="T36" i="12" s="1"/>
  <c r="Q36" i="12"/>
  <c r="P36" i="12"/>
  <c r="M36" i="12"/>
  <c r="K36" i="12"/>
  <c r="J36" i="12"/>
  <c r="G36" i="12"/>
  <c r="E36" i="12"/>
  <c r="D36" i="12"/>
  <c r="B36" i="12"/>
  <c r="AQ35" i="12"/>
  <c r="AO35" i="12"/>
  <c r="AP35" i="12" s="1"/>
  <c r="AR35" i="12" s="1"/>
  <c r="AN35" i="12"/>
  <c r="AJ35" i="12"/>
  <c r="AL35" i="12" s="1"/>
  <c r="AF35" i="12"/>
  <c r="AD35" i="12"/>
  <c r="Z35" i="12"/>
  <c r="X35" i="12"/>
  <c r="R35" i="12"/>
  <c r="T35" i="12" s="1"/>
  <c r="L35" i="12"/>
  <c r="N35" i="12" s="1"/>
  <c r="H35" i="12"/>
  <c r="F35" i="12"/>
  <c r="AQ34" i="12"/>
  <c r="AQ36" i="12" s="1"/>
  <c r="AO34" i="12"/>
  <c r="AN34" i="12"/>
  <c r="AP34" i="12" s="1"/>
  <c r="AL34" i="12"/>
  <c r="AJ34" i="12"/>
  <c r="AF34" i="12"/>
  <c r="AD34" i="12"/>
  <c r="Z34" i="12"/>
  <c r="X34" i="12"/>
  <c r="T34" i="12"/>
  <c r="R34" i="12"/>
  <c r="N34" i="12"/>
  <c r="L34" i="12"/>
  <c r="F34" i="12"/>
  <c r="H34" i="12" s="1"/>
  <c r="AQ33" i="12"/>
  <c r="AO33" i="12"/>
  <c r="AN33" i="12"/>
  <c r="AN36" i="12" s="1"/>
  <c r="AL33" i="12"/>
  <c r="AJ33" i="12"/>
  <c r="AJ36" i="12" s="1"/>
  <c r="AD33" i="12"/>
  <c r="AF33" i="12" s="1"/>
  <c r="Z33" i="12"/>
  <c r="X33" i="12"/>
  <c r="X36" i="12" s="1"/>
  <c r="T33" i="12"/>
  <c r="R33" i="12"/>
  <c r="R36" i="12" s="1"/>
  <c r="L33" i="12"/>
  <c r="N33" i="12" s="1"/>
  <c r="F33" i="12"/>
  <c r="AK31" i="12"/>
  <c r="AI31" i="12"/>
  <c r="AH31" i="12"/>
  <c r="AE31" i="12"/>
  <c r="AC31" i="12"/>
  <c r="AB31" i="12"/>
  <c r="Y31" i="12"/>
  <c r="W31" i="12"/>
  <c r="V31" i="12"/>
  <c r="S31" i="12"/>
  <c r="Q31" i="12"/>
  <c r="P31" i="12"/>
  <c r="M31" i="12"/>
  <c r="K31" i="12"/>
  <c r="J31" i="12"/>
  <c r="G31" i="12"/>
  <c r="E31" i="12"/>
  <c r="D31" i="12"/>
  <c r="B31" i="12"/>
  <c r="AQ30" i="12"/>
  <c r="AO30" i="12"/>
  <c r="AN30" i="12"/>
  <c r="AP30" i="12" s="1"/>
  <c r="AR30" i="12" s="1"/>
  <c r="AJ30" i="12"/>
  <c r="AL30" i="12" s="1"/>
  <c r="AF30" i="12"/>
  <c r="AD30" i="12"/>
  <c r="Z30" i="12"/>
  <c r="X30" i="12"/>
  <c r="T30" i="12"/>
  <c r="R30" i="12"/>
  <c r="N30" i="12"/>
  <c r="L30" i="12"/>
  <c r="H30" i="12"/>
  <c r="F30" i="12"/>
  <c r="AQ29" i="12"/>
  <c r="AO29" i="12"/>
  <c r="AN29" i="12"/>
  <c r="AJ29" i="12"/>
  <c r="AD29" i="12"/>
  <c r="AF29" i="12" s="1"/>
  <c r="X29" i="12"/>
  <c r="Z29" i="12" s="1"/>
  <c r="T29" i="12"/>
  <c r="R29" i="12"/>
  <c r="N29" i="12"/>
  <c r="L29" i="12"/>
  <c r="F29" i="12"/>
  <c r="H29" i="12" s="1"/>
  <c r="AQ28" i="12"/>
  <c r="AP28" i="12"/>
  <c r="AO28" i="12"/>
  <c r="AN28" i="12"/>
  <c r="AL28" i="12"/>
  <c r="AJ28" i="12"/>
  <c r="AD28" i="12"/>
  <c r="AF28" i="12" s="1"/>
  <c r="Z28" i="12"/>
  <c r="X28" i="12"/>
  <c r="T28" i="12"/>
  <c r="R28" i="12"/>
  <c r="L28" i="12"/>
  <c r="L31" i="12" s="1"/>
  <c r="H28" i="12"/>
  <c r="F28" i="12"/>
  <c r="F31" i="12" s="1"/>
  <c r="AK26" i="12"/>
  <c r="AI26" i="12"/>
  <c r="AH26" i="12"/>
  <c r="AE26" i="12"/>
  <c r="AC26" i="12"/>
  <c r="AB26" i="12"/>
  <c r="Y26" i="12"/>
  <c r="W26" i="12"/>
  <c r="V26" i="12"/>
  <c r="S26" i="12"/>
  <c r="Q26" i="12"/>
  <c r="P26" i="12"/>
  <c r="M26" i="12"/>
  <c r="K26" i="12"/>
  <c r="J26" i="12"/>
  <c r="G26" i="12"/>
  <c r="E26" i="12"/>
  <c r="D26" i="12"/>
  <c r="B26" i="12"/>
  <c r="AQ25" i="12"/>
  <c r="AO25" i="12"/>
  <c r="AN25" i="12"/>
  <c r="AP25" i="12" s="1"/>
  <c r="AR25" i="12" s="1"/>
  <c r="AJ25" i="12"/>
  <c r="AD25" i="12"/>
  <c r="AF25" i="12" s="1"/>
  <c r="Z25" i="12"/>
  <c r="X25" i="12"/>
  <c r="R25" i="12"/>
  <c r="T25" i="12" s="1"/>
  <c r="N25" i="12"/>
  <c r="L25" i="12"/>
  <c r="H25" i="12"/>
  <c r="F25" i="12"/>
  <c r="AQ24" i="12"/>
  <c r="AO24" i="12"/>
  <c r="AN24" i="12"/>
  <c r="AL24" i="12"/>
  <c r="AJ24" i="12"/>
  <c r="AF24" i="12"/>
  <c r="AD24" i="12"/>
  <c r="X24" i="12"/>
  <c r="Z24" i="12" s="1"/>
  <c r="T24" i="12"/>
  <c r="R24" i="12"/>
  <c r="N24" i="12"/>
  <c r="L24" i="12"/>
  <c r="F24" i="12"/>
  <c r="AQ23" i="12"/>
  <c r="AO23" i="12"/>
  <c r="AP23" i="12" s="1"/>
  <c r="AN23" i="12"/>
  <c r="AL23" i="12"/>
  <c r="AJ23" i="12"/>
  <c r="AD23" i="12"/>
  <c r="X23" i="12"/>
  <c r="R23" i="12"/>
  <c r="R26" i="12" s="1"/>
  <c r="L23" i="12"/>
  <c r="N23" i="12" s="1"/>
  <c r="F23" i="12"/>
  <c r="H23" i="12" s="1"/>
  <c r="AL21" i="12"/>
  <c r="AK21" i="12"/>
  <c r="AI21" i="12"/>
  <c r="AH21" i="12"/>
  <c r="AE21" i="12"/>
  <c r="AC21" i="12"/>
  <c r="AB21" i="12"/>
  <c r="Y21" i="12"/>
  <c r="W21" i="12"/>
  <c r="V21" i="12"/>
  <c r="S21" i="12"/>
  <c r="Q21" i="12"/>
  <c r="P21" i="12"/>
  <c r="M21" i="12"/>
  <c r="K21" i="12"/>
  <c r="J21" i="12"/>
  <c r="G21" i="12"/>
  <c r="E21" i="12"/>
  <c r="D21" i="12"/>
  <c r="B21" i="12"/>
  <c r="AQ20" i="12"/>
  <c r="AO20" i="12"/>
  <c r="AN20" i="12"/>
  <c r="AP20" i="12" s="1"/>
  <c r="AR20" i="12" s="1"/>
  <c r="AJ20" i="12"/>
  <c r="AJ21" i="12" s="1"/>
  <c r="AF20" i="12"/>
  <c r="AD20" i="12"/>
  <c r="Z20" i="12"/>
  <c r="X20" i="12"/>
  <c r="R20" i="12"/>
  <c r="T20" i="12" s="1"/>
  <c r="N20" i="12"/>
  <c r="L20" i="12"/>
  <c r="H20" i="12"/>
  <c r="F20" i="12"/>
  <c r="AQ19" i="12"/>
  <c r="AO19" i="12"/>
  <c r="AP19" i="12" s="1"/>
  <c r="AN19" i="12"/>
  <c r="AN21" i="12" s="1"/>
  <c r="AL19" i="12"/>
  <c r="AJ19" i="12"/>
  <c r="AD19" i="12"/>
  <c r="AF19" i="12" s="1"/>
  <c r="X19" i="12"/>
  <c r="Z19" i="12" s="1"/>
  <c r="R19" i="12"/>
  <c r="T19" i="12" s="1"/>
  <c r="L19" i="12"/>
  <c r="N19" i="12" s="1"/>
  <c r="F19" i="12"/>
  <c r="H19" i="12" s="1"/>
  <c r="AQ18" i="12"/>
  <c r="AO18" i="12"/>
  <c r="AP18" i="12" s="1"/>
  <c r="AN18" i="12"/>
  <c r="AL18" i="12"/>
  <c r="AJ18" i="12"/>
  <c r="AF18" i="12"/>
  <c r="AD18" i="12"/>
  <c r="AD21" i="12" s="1"/>
  <c r="Z18" i="12"/>
  <c r="X18" i="12"/>
  <c r="T18" i="12"/>
  <c r="R18" i="12"/>
  <c r="L18" i="12"/>
  <c r="N18" i="12" s="1"/>
  <c r="F18" i="12"/>
  <c r="AO16" i="12"/>
  <c r="AK16" i="12"/>
  <c r="AL16" i="12" s="1"/>
  <c r="AI16" i="12"/>
  <c r="AH16" i="12"/>
  <c r="AE16" i="12"/>
  <c r="AD16" i="12"/>
  <c r="AC16" i="12"/>
  <c r="AB16" i="12"/>
  <c r="Y16" i="12"/>
  <c r="W16" i="12"/>
  <c r="V16" i="12"/>
  <c r="S16" i="12"/>
  <c r="Q16" i="12"/>
  <c r="P16" i="12"/>
  <c r="M16" i="12"/>
  <c r="K16" i="12"/>
  <c r="J16" i="12"/>
  <c r="G16" i="12"/>
  <c r="E16" i="12"/>
  <c r="D16" i="12"/>
  <c r="B16" i="12"/>
  <c r="AQ15" i="12"/>
  <c r="AP15" i="12"/>
  <c r="AR15" i="12" s="1"/>
  <c r="AO15" i="12"/>
  <c r="AN15" i="12"/>
  <c r="AJ15" i="12"/>
  <c r="AL15" i="12" s="1"/>
  <c r="AF15" i="12"/>
  <c r="AD15" i="12"/>
  <c r="Z15" i="12"/>
  <c r="X15" i="12"/>
  <c r="R15" i="12"/>
  <c r="T15" i="12" s="1"/>
  <c r="L15" i="12"/>
  <c r="N15" i="12" s="1"/>
  <c r="H15" i="12"/>
  <c r="F15" i="12"/>
  <c r="AQ14" i="12"/>
  <c r="AO14" i="12"/>
  <c r="AN14" i="12"/>
  <c r="AP14" i="12" s="1"/>
  <c r="AL14" i="12"/>
  <c r="AJ14" i="12"/>
  <c r="AF14" i="12"/>
  <c r="AD14" i="12"/>
  <c r="X14" i="12"/>
  <c r="Z14" i="12" s="1"/>
  <c r="T14" i="12"/>
  <c r="R14" i="12"/>
  <c r="N14" i="12"/>
  <c r="L14" i="12"/>
  <c r="F14" i="12"/>
  <c r="H14" i="12" s="1"/>
  <c r="AQ13" i="12"/>
  <c r="AO13" i="12"/>
  <c r="AN13" i="12"/>
  <c r="AN16" i="12" s="1"/>
  <c r="AL13" i="12"/>
  <c r="AJ13" i="12"/>
  <c r="AJ16" i="12" s="1"/>
  <c r="AD13" i="12"/>
  <c r="AF13" i="12" s="1"/>
  <c r="X13" i="12"/>
  <c r="X16" i="12" s="1"/>
  <c r="R13" i="12"/>
  <c r="R16" i="12" s="1"/>
  <c r="L13" i="12"/>
  <c r="N13" i="12" s="1"/>
  <c r="F13" i="12"/>
  <c r="AK11" i="12"/>
  <c r="AI11" i="12"/>
  <c r="AH11" i="12"/>
  <c r="AE11" i="12"/>
  <c r="AC11" i="12"/>
  <c r="AB11" i="12"/>
  <c r="Y11" i="12"/>
  <c r="W11" i="12"/>
  <c r="V11" i="12"/>
  <c r="S11" i="12"/>
  <c r="Q11" i="12"/>
  <c r="P11" i="12"/>
  <c r="M11" i="12"/>
  <c r="K11" i="12"/>
  <c r="J11" i="12"/>
  <c r="G11" i="12"/>
  <c r="E11" i="12"/>
  <c r="D11" i="12"/>
  <c r="B11" i="12"/>
  <c r="AR10" i="12"/>
  <c r="AQ10" i="12"/>
  <c r="AO10" i="12"/>
  <c r="AN10" i="12"/>
  <c r="AP10" i="12" s="1"/>
  <c r="AJ10" i="12"/>
  <c r="AL10" i="12" s="1"/>
  <c r="AF10" i="12"/>
  <c r="AD10" i="12"/>
  <c r="Z10" i="12"/>
  <c r="X10" i="12"/>
  <c r="R10" i="12"/>
  <c r="T10" i="12" s="1"/>
  <c r="N10" i="12"/>
  <c r="L10" i="12"/>
  <c r="H10" i="12"/>
  <c r="F10" i="12"/>
  <c r="AQ9" i="12"/>
  <c r="AO9" i="12"/>
  <c r="AN9" i="12"/>
  <c r="AJ9" i="12"/>
  <c r="AF9" i="12"/>
  <c r="AD9" i="12"/>
  <c r="X9" i="12"/>
  <c r="Z9" i="12" s="1"/>
  <c r="T9" i="12"/>
  <c r="R9" i="12"/>
  <c r="N9" i="12"/>
  <c r="L9" i="12"/>
  <c r="F9" i="12"/>
  <c r="H9" i="12" s="1"/>
  <c r="AQ8" i="12"/>
  <c r="AO8" i="12"/>
  <c r="AO11" i="12" s="1"/>
  <c r="AN8" i="12"/>
  <c r="AL8" i="12"/>
  <c r="AJ8" i="12"/>
  <c r="AD8" i="12"/>
  <c r="AF8" i="12" s="1"/>
  <c r="Z8" i="12"/>
  <c r="X8" i="12"/>
  <c r="X11" i="12" s="1"/>
  <c r="R8" i="12"/>
  <c r="T8" i="12" s="1"/>
  <c r="L8" i="12"/>
  <c r="L11" i="12" s="1"/>
  <c r="H8" i="12"/>
  <c r="F8" i="12"/>
  <c r="AK6" i="12"/>
  <c r="AI6" i="12"/>
  <c r="AH6" i="12"/>
  <c r="AE6" i="12"/>
  <c r="AC6" i="12"/>
  <c r="AB6" i="12"/>
  <c r="Y6" i="12"/>
  <c r="W6" i="12"/>
  <c r="V6" i="12"/>
  <c r="S6" i="12"/>
  <c r="Q6" i="12"/>
  <c r="P6" i="12"/>
  <c r="M6" i="12"/>
  <c r="K6" i="12"/>
  <c r="J6" i="12"/>
  <c r="G6" i="12"/>
  <c r="E6" i="12"/>
  <c r="D6" i="12"/>
  <c r="B6" i="12"/>
  <c r="AQ5" i="12"/>
  <c r="AO5" i="12"/>
  <c r="AN5" i="12"/>
  <c r="AP5" i="12" s="1"/>
  <c r="AR5" i="12" s="1"/>
  <c r="AJ5" i="12"/>
  <c r="AL5" i="12" s="1"/>
  <c r="AD5" i="12"/>
  <c r="AF5" i="12" s="1"/>
  <c r="Z5" i="12"/>
  <c r="X5" i="12"/>
  <c r="R5" i="12"/>
  <c r="T5" i="12" s="1"/>
  <c r="N5" i="12"/>
  <c r="L5" i="12"/>
  <c r="H5" i="12"/>
  <c r="F5" i="12"/>
  <c r="AQ4" i="12"/>
  <c r="AO4" i="12"/>
  <c r="AN4" i="12"/>
  <c r="AL4" i="12"/>
  <c r="AJ4" i="12"/>
  <c r="AD4" i="12"/>
  <c r="AF4" i="12" s="1"/>
  <c r="X4" i="12"/>
  <c r="Z4" i="12" s="1"/>
  <c r="R4" i="12"/>
  <c r="T4" i="12" s="1"/>
  <c r="N4" i="12"/>
  <c r="L4" i="12"/>
  <c r="F4" i="12"/>
  <c r="H4" i="12" s="1"/>
  <c r="AQ3" i="12"/>
  <c r="AO3" i="12"/>
  <c r="AP3" i="12" s="1"/>
  <c r="AN3" i="12"/>
  <c r="AJ3" i="12"/>
  <c r="AJ6" i="12" s="1"/>
  <c r="AD3" i="12"/>
  <c r="X3" i="12"/>
  <c r="R3" i="12"/>
  <c r="R6" i="12" s="1"/>
  <c r="L3" i="12"/>
  <c r="N3" i="12" s="1"/>
  <c r="F3" i="12"/>
  <c r="AK96" i="11"/>
  <c r="AI96" i="11"/>
  <c r="AH96" i="11"/>
  <c r="AE96" i="11"/>
  <c r="AC96" i="11"/>
  <c r="AB96" i="11"/>
  <c r="Y96" i="11"/>
  <c r="W96" i="11"/>
  <c r="V96" i="11"/>
  <c r="S96" i="11"/>
  <c r="Q96" i="11"/>
  <c r="P96" i="11"/>
  <c r="M96" i="11"/>
  <c r="K96" i="11"/>
  <c r="J96" i="11"/>
  <c r="G96" i="11"/>
  <c r="E96" i="11"/>
  <c r="D96" i="11"/>
  <c r="B96" i="11"/>
  <c r="AQ95" i="11"/>
  <c r="AO95" i="11"/>
  <c r="AN95" i="11"/>
  <c r="AP95" i="11" s="1"/>
  <c r="AJ95" i="11"/>
  <c r="AL95" i="11" s="1"/>
  <c r="AF95" i="11"/>
  <c r="AD95" i="11"/>
  <c r="X95" i="11"/>
  <c r="Z95" i="11" s="1"/>
  <c r="T95" i="11"/>
  <c r="R95" i="11"/>
  <c r="N95" i="11"/>
  <c r="L95" i="11"/>
  <c r="F95" i="11"/>
  <c r="H95" i="11" s="1"/>
  <c r="AQ94" i="11"/>
  <c r="AR94" i="11" s="1"/>
  <c r="AP94" i="11"/>
  <c r="AO94" i="11"/>
  <c r="AN94" i="11"/>
  <c r="AN96" i="11" s="1"/>
  <c r="AJ94" i="11"/>
  <c r="AL94" i="11" s="1"/>
  <c r="AD94" i="11"/>
  <c r="AF94" i="11" s="1"/>
  <c r="X94" i="11"/>
  <c r="Z94" i="11" s="1"/>
  <c r="T94" i="11"/>
  <c r="R94" i="11"/>
  <c r="N94" i="11"/>
  <c r="L94" i="11"/>
  <c r="H94" i="11"/>
  <c r="F94" i="11"/>
  <c r="AQ93" i="11"/>
  <c r="AQ96" i="11" s="1"/>
  <c r="AO93" i="11"/>
  <c r="AP93" i="11" s="1"/>
  <c r="AP96" i="11" s="1"/>
  <c r="AN93" i="11"/>
  <c r="AJ93" i="11"/>
  <c r="AL93" i="11" s="1"/>
  <c r="AD93" i="11"/>
  <c r="AD96" i="11" s="1"/>
  <c r="Z93" i="11"/>
  <c r="X93" i="11"/>
  <c r="X96" i="11" s="1"/>
  <c r="R93" i="11"/>
  <c r="T93" i="11" s="1"/>
  <c r="N93" i="11"/>
  <c r="L93" i="11"/>
  <c r="L96" i="11" s="1"/>
  <c r="N96" i="11" s="1"/>
  <c r="H93" i="11"/>
  <c r="F93" i="11"/>
  <c r="F96" i="11" s="1"/>
  <c r="H96" i="11" s="1"/>
  <c r="AK91" i="11"/>
  <c r="AI91" i="11"/>
  <c r="AH91" i="11"/>
  <c r="AE91" i="11"/>
  <c r="AC91" i="11"/>
  <c r="AB91" i="11"/>
  <c r="Y91" i="11"/>
  <c r="W91" i="11"/>
  <c r="V91" i="11"/>
  <c r="S91" i="11"/>
  <c r="Q91" i="11"/>
  <c r="P91" i="11"/>
  <c r="M91" i="11"/>
  <c r="L91" i="11"/>
  <c r="N91" i="11" s="1"/>
  <c r="K91" i="11"/>
  <c r="J91" i="11"/>
  <c r="G91" i="11"/>
  <c r="H91" i="11" s="1"/>
  <c r="F91" i="11"/>
  <c r="E91" i="11"/>
  <c r="D91" i="11"/>
  <c r="B91" i="11"/>
  <c r="AQ90" i="11"/>
  <c r="AO90" i="11"/>
  <c r="AN90" i="11"/>
  <c r="AP90" i="11" s="1"/>
  <c r="AL90" i="11"/>
  <c r="AJ90" i="11"/>
  <c r="AD90" i="11"/>
  <c r="AF90" i="11" s="1"/>
  <c r="X90" i="11"/>
  <c r="Z90" i="11" s="1"/>
  <c r="R90" i="11"/>
  <c r="T90" i="11" s="1"/>
  <c r="N90" i="11"/>
  <c r="L90" i="11"/>
  <c r="H90" i="11"/>
  <c r="F90" i="11"/>
  <c r="AQ89" i="11"/>
  <c r="AO89" i="11"/>
  <c r="AN89" i="11"/>
  <c r="AN91" i="11" s="1"/>
  <c r="AL89" i="11"/>
  <c r="AJ89" i="11"/>
  <c r="AD89" i="11"/>
  <c r="AD91" i="11" s="1"/>
  <c r="AF91" i="11" s="1"/>
  <c r="X89" i="11"/>
  <c r="Z89" i="11" s="1"/>
  <c r="T89" i="11"/>
  <c r="R89" i="11"/>
  <c r="L89" i="11"/>
  <c r="N89" i="11" s="1"/>
  <c r="H89" i="11"/>
  <c r="F89" i="11"/>
  <c r="AQ88" i="11"/>
  <c r="AO88" i="11"/>
  <c r="AP88" i="11" s="1"/>
  <c r="AN88" i="11"/>
  <c r="AL88" i="11"/>
  <c r="AJ88" i="11"/>
  <c r="AJ91" i="11" s="1"/>
  <c r="AL91" i="11" s="1"/>
  <c r="AF88" i="11"/>
  <c r="AD88" i="11"/>
  <c r="X88" i="11"/>
  <c r="X91" i="11" s="1"/>
  <c r="Z91" i="11" s="1"/>
  <c r="R88" i="11"/>
  <c r="T88" i="11" s="1"/>
  <c r="L88" i="11"/>
  <c r="N88" i="11" s="1"/>
  <c r="H88" i="11"/>
  <c r="F88" i="11"/>
  <c r="AK86" i="11"/>
  <c r="AJ86" i="11"/>
  <c r="AL86" i="11" s="1"/>
  <c r="AI86" i="11"/>
  <c r="AH86" i="11"/>
  <c r="AF86" i="11"/>
  <c r="AE86" i="11"/>
  <c r="AD86" i="11"/>
  <c r="AC86" i="11"/>
  <c r="AB86" i="11"/>
  <c r="Y86" i="11"/>
  <c r="Z86" i="11" s="1"/>
  <c r="X86" i="11"/>
  <c r="W86" i="11"/>
  <c r="V86" i="11"/>
  <c r="S86" i="11"/>
  <c r="Q86" i="11"/>
  <c r="P86" i="11"/>
  <c r="M86" i="11"/>
  <c r="K86" i="11"/>
  <c r="J86" i="11"/>
  <c r="G86" i="11"/>
  <c r="H86" i="11" s="1"/>
  <c r="E86" i="11"/>
  <c r="D86" i="11"/>
  <c r="B86" i="11"/>
  <c r="AQ85" i="11"/>
  <c r="AO85" i="11"/>
  <c r="AN85" i="11"/>
  <c r="AP85" i="11" s="1"/>
  <c r="AR85" i="11" s="1"/>
  <c r="AL85" i="11"/>
  <c r="AJ85" i="11"/>
  <c r="AF85" i="11"/>
  <c r="AD85" i="11"/>
  <c r="X85" i="11"/>
  <c r="Z85" i="11" s="1"/>
  <c r="R85" i="11"/>
  <c r="T85" i="11" s="1"/>
  <c r="N85" i="11"/>
  <c r="L85" i="11"/>
  <c r="F85" i="11"/>
  <c r="H85" i="11" s="1"/>
  <c r="AQ84" i="11"/>
  <c r="AQ86" i="11" s="1"/>
  <c r="AP84" i="11"/>
  <c r="AR84" i="11" s="1"/>
  <c r="AO84" i="11"/>
  <c r="AN84" i="11"/>
  <c r="AL84" i="11"/>
  <c r="AJ84" i="11"/>
  <c r="AF84" i="11"/>
  <c r="AD84" i="11"/>
  <c r="Z84" i="11"/>
  <c r="X84" i="11"/>
  <c r="R84" i="11"/>
  <c r="T84" i="11" s="1"/>
  <c r="L84" i="11"/>
  <c r="N84" i="11" s="1"/>
  <c r="F84" i="11"/>
  <c r="H84" i="11" s="1"/>
  <c r="AQ83" i="11"/>
  <c r="AP83" i="11"/>
  <c r="AR83" i="11" s="1"/>
  <c r="AO83" i="11"/>
  <c r="AO86" i="11" s="1"/>
  <c r="AN83" i="11"/>
  <c r="AJ83" i="11"/>
  <c r="AL83" i="11" s="1"/>
  <c r="AF83" i="11"/>
  <c r="AD83" i="11"/>
  <c r="Z83" i="11"/>
  <c r="X83" i="11"/>
  <c r="R83" i="11"/>
  <c r="T83" i="11" s="1"/>
  <c r="L83" i="11"/>
  <c r="N83" i="11" s="1"/>
  <c r="H83" i="11"/>
  <c r="F83" i="11"/>
  <c r="F86" i="11" s="1"/>
  <c r="AK81" i="11"/>
  <c r="AI81" i="11"/>
  <c r="AH81" i="11"/>
  <c r="AE81" i="11"/>
  <c r="AC81" i="11"/>
  <c r="AB81" i="11"/>
  <c r="Y81" i="11"/>
  <c r="Z81" i="11" s="1"/>
  <c r="W81" i="11"/>
  <c r="V81" i="11"/>
  <c r="S81" i="11"/>
  <c r="Q81" i="11"/>
  <c r="P81" i="11"/>
  <c r="M81" i="11"/>
  <c r="K81" i="11"/>
  <c r="J81" i="11"/>
  <c r="G81" i="11"/>
  <c r="E81" i="11"/>
  <c r="D81" i="11"/>
  <c r="B81" i="11"/>
  <c r="AQ80" i="11"/>
  <c r="AO80" i="11"/>
  <c r="AN80" i="11"/>
  <c r="AN81" i="11" s="1"/>
  <c r="AJ80" i="11"/>
  <c r="AL80" i="11" s="1"/>
  <c r="AF80" i="11"/>
  <c r="AD80" i="11"/>
  <c r="Z80" i="11"/>
  <c r="X80" i="11"/>
  <c r="T80" i="11"/>
  <c r="R80" i="11"/>
  <c r="L80" i="11"/>
  <c r="N80" i="11" s="1"/>
  <c r="F80" i="11"/>
  <c r="H80" i="11" s="1"/>
  <c r="AQ79" i="11"/>
  <c r="AO79" i="11"/>
  <c r="AN79" i="11"/>
  <c r="AP79" i="11" s="1"/>
  <c r="AL79" i="11"/>
  <c r="AJ79" i="11"/>
  <c r="AD79" i="11"/>
  <c r="AF79" i="11" s="1"/>
  <c r="Z79" i="11"/>
  <c r="X79" i="11"/>
  <c r="T79" i="11"/>
  <c r="R79" i="11"/>
  <c r="L79" i="11"/>
  <c r="L81" i="11" s="1"/>
  <c r="F79" i="11"/>
  <c r="H79" i="11" s="1"/>
  <c r="AQ78" i="11"/>
  <c r="AO78" i="11"/>
  <c r="AO81" i="11" s="1"/>
  <c r="AN78" i="11"/>
  <c r="AP78" i="11" s="1"/>
  <c r="AJ78" i="11"/>
  <c r="AL78" i="11" s="1"/>
  <c r="AD78" i="11"/>
  <c r="AF78" i="11" s="1"/>
  <c r="Z78" i="11"/>
  <c r="X78" i="11"/>
  <c r="X81" i="11" s="1"/>
  <c r="T78" i="11"/>
  <c r="R78" i="11"/>
  <c r="R81" i="11" s="1"/>
  <c r="N78" i="11"/>
  <c r="L78" i="11"/>
  <c r="F78" i="11"/>
  <c r="F81" i="11" s="1"/>
  <c r="AK76" i="11"/>
  <c r="AI76" i="11"/>
  <c r="AH76" i="11"/>
  <c r="AE76" i="11"/>
  <c r="AF76" i="11" s="1"/>
  <c r="AC76" i="11"/>
  <c r="AB76" i="11"/>
  <c r="Y76" i="11"/>
  <c r="Z76" i="11" s="1"/>
  <c r="W76" i="11"/>
  <c r="V76" i="11"/>
  <c r="S76" i="11"/>
  <c r="Q76" i="11"/>
  <c r="P76" i="11"/>
  <c r="M76" i="11"/>
  <c r="K76" i="11"/>
  <c r="J76" i="11"/>
  <c r="G76" i="11"/>
  <c r="E76" i="11"/>
  <c r="D76" i="11"/>
  <c r="B76" i="11"/>
  <c r="AQ75" i="11"/>
  <c r="AO75" i="11"/>
  <c r="AN75" i="11"/>
  <c r="AP75" i="11" s="1"/>
  <c r="AJ75" i="11"/>
  <c r="AL75" i="11" s="1"/>
  <c r="AF75" i="11"/>
  <c r="AD75" i="11"/>
  <c r="X75" i="11"/>
  <c r="Z75" i="11" s="1"/>
  <c r="T75" i="11"/>
  <c r="R75" i="11"/>
  <c r="N75" i="11"/>
  <c r="L75" i="11"/>
  <c r="F75" i="11"/>
  <c r="H75" i="11" s="1"/>
  <c r="AQ74" i="11"/>
  <c r="AR74" i="11" s="1"/>
  <c r="AP74" i="11"/>
  <c r="AO74" i="11"/>
  <c r="AN74" i="11"/>
  <c r="AJ74" i="11"/>
  <c r="AL74" i="11" s="1"/>
  <c r="AD74" i="11"/>
  <c r="AF74" i="11" s="1"/>
  <c r="X74" i="11"/>
  <c r="Z74" i="11" s="1"/>
  <c r="T74" i="11"/>
  <c r="R74" i="11"/>
  <c r="N74" i="11"/>
  <c r="L74" i="11"/>
  <c r="H74" i="11"/>
  <c r="F74" i="11"/>
  <c r="AQ73" i="11"/>
  <c r="AO73" i="11"/>
  <c r="AP73" i="11" s="1"/>
  <c r="AP76" i="11" s="1"/>
  <c r="AN73" i="11"/>
  <c r="AJ73" i="11"/>
  <c r="AL73" i="11" s="1"/>
  <c r="AD73" i="11"/>
  <c r="AD76" i="11" s="1"/>
  <c r="Z73" i="11"/>
  <c r="X73" i="11"/>
  <c r="X76" i="11" s="1"/>
  <c r="R73" i="11"/>
  <c r="T73" i="11" s="1"/>
  <c r="L73" i="11"/>
  <c r="L76" i="11" s="1"/>
  <c r="F73" i="11"/>
  <c r="H73" i="11" s="1"/>
  <c r="AK71" i="11"/>
  <c r="AI71" i="11"/>
  <c r="AH71" i="11"/>
  <c r="AE71" i="11"/>
  <c r="AC71" i="11"/>
  <c r="AB71" i="11"/>
  <c r="Y71" i="11"/>
  <c r="W71" i="11"/>
  <c r="V71" i="11"/>
  <c r="S71" i="11"/>
  <c r="Q71" i="11"/>
  <c r="P71" i="11"/>
  <c r="M71" i="11"/>
  <c r="L71" i="11"/>
  <c r="N71" i="11" s="1"/>
  <c r="K71" i="11"/>
  <c r="J71" i="11"/>
  <c r="G71" i="11"/>
  <c r="H71" i="11" s="1"/>
  <c r="F71" i="11"/>
  <c r="E71" i="11"/>
  <c r="D71" i="11"/>
  <c r="B71" i="11"/>
  <c r="AQ70" i="11"/>
  <c r="AR70" i="11" s="1"/>
  <c r="AO70" i="11"/>
  <c r="AN70" i="11"/>
  <c r="AP70" i="11" s="1"/>
  <c r="AL70" i="11"/>
  <c r="AJ70" i="11"/>
  <c r="AD70" i="11"/>
  <c r="AF70" i="11" s="1"/>
  <c r="X70" i="11"/>
  <c r="Z70" i="11" s="1"/>
  <c r="R70" i="11"/>
  <c r="T70" i="11" s="1"/>
  <c r="N70" i="11"/>
  <c r="L70" i="11"/>
  <c r="H70" i="11"/>
  <c r="F70" i="11"/>
  <c r="AQ69" i="11"/>
  <c r="AO69" i="11"/>
  <c r="AP69" i="11" s="1"/>
  <c r="AR69" i="11" s="1"/>
  <c r="AN69" i="11"/>
  <c r="AN71" i="11" s="1"/>
  <c r="AL69" i="11"/>
  <c r="AJ69" i="11"/>
  <c r="AD69" i="11"/>
  <c r="AD71" i="11" s="1"/>
  <c r="AF71" i="11" s="1"/>
  <c r="X69" i="11"/>
  <c r="Z69" i="11" s="1"/>
  <c r="T69" i="11"/>
  <c r="R69" i="11"/>
  <c r="L69" i="11"/>
  <c r="N69" i="11" s="1"/>
  <c r="H69" i="11"/>
  <c r="F69" i="11"/>
  <c r="AQ68" i="11"/>
  <c r="AO68" i="11"/>
  <c r="AP68" i="11" s="1"/>
  <c r="AN68" i="11"/>
  <c r="AL68" i="11"/>
  <c r="AJ68" i="11"/>
  <c r="AJ71" i="11" s="1"/>
  <c r="AL71" i="11" s="1"/>
  <c r="AF68" i="11"/>
  <c r="AD68" i="11"/>
  <c r="X68" i="11"/>
  <c r="X71" i="11" s="1"/>
  <c r="Z71" i="11" s="1"/>
  <c r="R68" i="11"/>
  <c r="T68" i="11" s="1"/>
  <c r="L68" i="11"/>
  <c r="N68" i="11" s="1"/>
  <c r="H68" i="11"/>
  <c r="F68" i="11"/>
  <c r="AK66" i="11"/>
  <c r="AJ66" i="11"/>
  <c r="AL66" i="11" s="1"/>
  <c r="AI66" i="11"/>
  <c r="AH66" i="11"/>
  <c r="AE66" i="11"/>
  <c r="AD66" i="11"/>
  <c r="AF66" i="11" s="1"/>
  <c r="AC66" i="11"/>
  <c r="AB66" i="11"/>
  <c r="Y66" i="11"/>
  <c r="Z66" i="11" s="1"/>
  <c r="X66" i="11"/>
  <c r="W66" i="11"/>
  <c r="V66" i="11"/>
  <c r="S66" i="11"/>
  <c r="Q66" i="11"/>
  <c r="P66" i="11"/>
  <c r="M66" i="11"/>
  <c r="K66" i="11"/>
  <c r="J66" i="11"/>
  <c r="G66" i="11"/>
  <c r="E66" i="11"/>
  <c r="D66" i="11"/>
  <c r="B66" i="11"/>
  <c r="AQ65" i="11"/>
  <c r="AO65" i="11"/>
  <c r="AN65" i="11"/>
  <c r="AP65" i="11" s="1"/>
  <c r="AR65" i="11" s="1"/>
  <c r="AL65" i="11"/>
  <c r="AJ65" i="11"/>
  <c r="AF65" i="11"/>
  <c r="AD65" i="11"/>
  <c r="X65" i="11"/>
  <c r="Z65" i="11" s="1"/>
  <c r="R65" i="11"/>
  <c r="T65" i="11" s="1"/>
  <c r="N65" i="11"/>
  <c r="L65" i="11"/>
  <c r="F65" i="11"/>
  <c r="H65" i="11" s="1"/>
  <c r="AQ64" i="11"/>
  <c r="AO64" i="11"/>
  <c r="AN64" i="11"/>
  <c r="AL64" i="11"/>
  <c r="AJ64" i="11"/>
  <c r="AF64" i="11"/>
  <c r="AD64" i="11"/>
  <c r="Z64" i="11"/>
  <c r="X64" i="11"/>
  <c r="R64" i="11"/>
  <c r="T64" i="11" s="1"/>
  <c r="L64" i="11"/>
  <c r="N64" i="11" s="1"/>
  <c r="F64" i="11"/>
  <c r="H64" i="11" s="1"/>
  <c r="AQ63" i="11"/>
  <c r="AO63" i="11"/>
  <c r="AN63" i="11"/>
  <c r="AJ63" i="11"/>
  <c r="AL63" i="11" s="1"/>
  <c r="AF63" i="11"/>
  <c r="AD63" i="11"/>
  <c r="Z63" i="11"/>
  <c r="X63" i="11"/>
  <c r="R63" i="11"/>
  <c r="T63" i="11" s="1"/>
  <c r="L63" i="11"/>
  <c r="N63" i="11" s="1"/>
  <c r="H63" i="11"/>
  <c r="F63" i="11"/>
  <c r="AK61" i="11"/>
  <c r="AI61" i="11"/>
  <c r="AH61" i="11"/>
  <c r="AE61" i="11"/>
  <c r="AC61" i="11"/>
  <c r="AB61" i="11"/>
  <c r="Y61" i="11"/>
  <c r="Z61" i="11" s="1"/>
  <c r="W61" i="11"/>
  <c r="V61" i="11"/>
  <c r="S61" i="11"/>
  <c r="Q61" i="11"/>
  <c r="P61" i="11"/>
  <c r="M61" i="11"/>
  <c r="K61" i="11"/>
  <c r="J61" i="11"/>
  <c r="G61" i="11"/>
  <c r="E61" i="11"/>
  <c r="D61" i="11"/>
  <c r="B61" i="11"/>
  <c r="AQ60" i="11"/>
  <c r="AO60" i="11"/>
  <c r="AN60" i="11"/>
  <c r="AJ60" i="11"/>
  <c r="AL60" i="11" s="1"/>
  <c r="AF60" i="11"/>
  <c r="AD60" i="11"/>
  <c r="Z60" i="11"/>
  <c r="X60" i="11"/>
  <c r="T60" i="11"/>
  <c r="R60" i="11"/>
  <c r="L60" i="11"/>
  <c r="N60" i="11" s="1"/>
  <c r="F60" i="11"/>
  <c r="H60" i="11" s="1"/>
  <c r="AQ59" i="11"/>
  <c r="AO59" i="11"/>
  <c r="AN59" i="11"/>
  <c r="AL59" i="11"/>
  <c r="AJ59" i="11"/>
  <c r="AD59" i="11"/>
  <c r="AF59" i="11" s="1"/>
  <c r="Z59" i="11"/>
  <c r="X59" i="11"/>
  <c r="R59" i="11"/>
  <c r="T59" i="11" s="1"/>
  <c r="L59" i="11"/>
  <c r="L61" i="11" s="1"/>
  <c r="F59" i="11"/>
  <c r="H59" i="11" s="1"/>
  <c r="AQ58" i="11"/>
  <c r="AO58" i="11"/>
  <c r="AN58" i="11"/>
  <c r="AP58" i="11" s="1"/>
  <c r="AJ58" i="11"/>
  <c r="AL58" i="11" s="1"/>
  <c r="AD58" i="11"/>
  <c r="AF58" i="11" s="1"/>
  <c r="Z58" i="11"/>
  <c r="X58" i="11"/>
  <c r="X61" i="11" s="1"/>
  <c r="T58" i="11"/>
  <c r="R58" i="11"/>
  <c r="R61" i="11" s="1"/>
  <c r="N58" i="11"/>
  <c r="L58" i="11"/>
  <c r="F58" i="11"/>
  <c r="F61" i="11" s="1"/>
  <c r="AK56" i="11"/>
  <c r="AI56" i="11"/>
  <c r="AH56" i="11"/>
  <c r="AE56" i="11"/>
  <c r="AF56" i="11" s="1"/>
  <c r="AC56" i="11"/>
  <c r="AB56" i="11"/>
  <c r="Y56" i="11"/>
  <c r="Z56" i="11" s="1"/>
  <c r="W56" i="11"/>
  <c r="V56" i="11"/>
  <c r="S56" i="11"/>
  <c r="Q56" i="11"/>
  <c r="P56" i="11"/>
  <c r="M56" i="11"/>
  <c r="K56" i="11"/>
  <c r="J56" i="11"/>
  <c r="G56" i="11"/>
  <c r="E56" i="11"/>
  <c r="D56" i="11"/>
  <c r="B56" i="11"/>
  <c r="AQ55" i="11"/>
  <c r="AO55" i="11"/>
  <c r="AN55" i="11"/>
  <c r="AP55" i="11" s="1"/>
  <c r="AJ55" i="11"/>
  <c r="AL55" i="11" s="1"/>
  <c r="AF55" i="11"/>
  <c r="AD55" i="11"/>
  <c r="X55" i="11"/>
  <c r="Z55" i="11" s="1"/>
  <c r="T55" i="11"/>
  <c r="R55" i="11"/>
  <c r="N55" i="11"/>
  <c r="L55" i="11"/>
  <c r="F55" i="11"/>
  <c r="H55" i="11" s="1"/>
  <c r="AQ54" i="11"/>
  <c r="AR54" i="11" s="1"/>
  <c r="AP54" i="11"/>
  <c r="AO54" i="11"/>
  <c r="AN54" i="11"/>
  <c r="AJ54" i="11"/>
  <c r="AL54" i="11" s="1"/>
  <c r="AD54" i="11"/>
  <c r="AF54" i="11" s="1"/>
  <c r="X54" i="11"/>
  <c r="Z54" i="11" s="1"/>
  <c r="T54" i="11"/>
  <c r="R54" i="11"/>
  <c r="N54" i="11"/>
  <c r="L54" i="11"/>
  <c r="H54" i="11"/>
  <c r="F54" i="11"/>
  <c r="AQ53" i="11"/>
  <c r="AO53" i="11"/>
  <c r="AP53" i="11" s="1"/>
  <c r="AP56" i="11" s="1"/>
  <c r="AN53" i="11"/>
  <c r="AJ53" i="11"/>
  <c r="AL53" i="11" s="1"/>
  <c r="AD53" i="11"/>
  <c r="AD56" i="11" s="1"/>
  <c r="Z53" i="11"/>
  <c r="X53" i="11"/>
  <c r="X56" i="11" s="1"/>
  <c r="R53" i="11"/>
  <c r="T53" i="11" s="1"/>
  <c r="N53" i="11"/>
  <c r="L53" i="11"/>
  <c r="L56" i="11" s="1"/>
  <c r="F53" i="11"/>
  <c r="F56" i="11" s="1"/>
  <c r="AK51" i="11"/>
  <c r="AI51" i="11"/>
  <c r="AH51" i="11"/>
  <c r="AE51" i="11"/>
  <c r="AC51" i="11"/>
  <c r="AB51" i="11"/>
  <c r="Y51" i="11"/>
  <c r="W51" i="11"/>
  <c r="V51" i="11"/>
  <c r="S51" i="11"/>
  <c r="Q51" i="11"/>
  <c r="P51" i="11"/>
  <c r="M51" i="11"/>
  <c r="L51" i="11"/>
  <c r="N51" i="11" s="1"/>
  <c r="K51" i="11"/>
  <c r="J51" i="11"/>
  <c r="G51" i="11"/>
  <c r="E51" i="11"/>
  <c r="D51" i="11"/>
  <c r="B51" i="11"/>
  <c r="AQ50" i="11"/>
  <c r="AR50" i="11" s="1"/>
  <c r="AO50" i="11"/>
  <c r="AN50" i="11"/>
  <c r="AP50" i="11" s="1"/>
  <c r="AJ50" i="11"/>
  <c r="AL50" i="11" s="1"/>
  <c r="AD50" i="11"/>
  <c r="AF50" i="11" s="1"/>
  <c r="X50" i="11"/>
  <c r="Z50" i="11" s="1"/>
  <c r="R50" i="11"/>
  <c r="T50" i="11" s="1"/>
  <c r="N50" i="11"/>
  <c r="L50" i="11"/>
  <c r="H50" i="11"/>
  <c r="F50" i="11"/>
  <c r="AQ49" i="11"/>
  <c r="AO49" i="11"/>
  <c r="AP49" i="11" s="1"/>
  <c r="AN49" i="11"/>
  <c r="AN51" i="11" s="1"/>
  <c r="AL49" i="11"/>
  <c r="AJ49" i="11"/>
  <c r="AD49" i="11"/>
  <c r="AD51" i="11" s="1"/>
  <c r="X49" i="11"/>
  <c r="Z49" i="11" s="1"/>
  <c r="T49" i="11"/>
  <c r="R49" i="11"/>
  <c r="L49" i="11"/>
  <c r="N49" i="11" s="1"/>
  <c r="H49" i="11"/>
  <c r="F49" i="11"/>
  <c r="AQ48" i="11"/>
  <c r="AO48" i="11"/>
  <c r="AP48" i="11" s="1"/>
  <c r="AN48" i="11"/>
  <c r="AL48" i="11"/>
  <c r="AJ48" i="11"/>
  <c r="AJ51" i="11" s="1"/>
  <c r="AD48" i="11"/>
  <c r="AF48" i="11" s="1"/>
  <c r="X48" i="11"/>
  <c r="X51" i="11" s="1"/>
  <c r="Z51" i="11" s="1"/>
  <c r="R48" i="11"/>
  <c r="T48" i="11" s="1"/>
  <c r="L48" i="11"/>
  <c r="N48" i="11" s="1"/>
  <c r="H48" i="11"/>
  <c r="F48" i="11"/>
  <c r="F51" i="11" s="1"/>
  <c r="AJ46" i="11"/>
  <c r="AI46" i="11"/>
  <c r="AH46" i="11"/>
  <c r="AC46" i="11"/>
  <c r="AB46" i="11"/>
  <c r="W46" i="11"/>
  <c r="V46" i="11"/>
  <c r="Q46" i="11"/>
  <c r="P46" i="11"/>
  <c r="K46" i="11"/>
  <c r="J46" i="11"/>
  <c r="E46" i="11"/>
  <c r="D46" i="11"/>
  <c r="B46" i="11"/>
  <c r="AQ45" i="11"/>
  <c r="AO45" i="11"/>
  <c r="AN45" i="11"/>
  <c r="AP45" i="11" s="1"/>
  <c r="AR45" i="11" s="1"/>
  <c r="AL45" i="11"/>
  <c r="AJ45" i="11"/>
  <c r="AF45" i="11"/>
  <c r="AD45" i="11"/>
  <c r="X45" i="11"/>
  <c r="Z45" i="11" s="1"/>
  <c r="R45" i="11"/>
  <c r="T45" i="11" s="1"/>
  <c r="N45" i="11"/>
  <c r="L45" i="11"/>
  <c r="F45" i="11"/>
  <c r="H45" i="11" s="1"/>
  <c r="AQ44" i="11"/>
  <c r="AQ46" i="11" s="1"/>
  <c r="AP44" i="11"/>
  <c r="AR44" i="11" s="1"/>
  <c r="AO44" i="11"/>
  <c r="AN44" i="11"/>
  <c r="AL44" i="11"/>
  <c r="AJ44" i="11"/>
  <c r="AF44" i="11"/>
  <c r="AD44" i="11"/>
  <c r="X44" i="11"/>
  <c r="Z44" i="11" s="1"/>
  <c r="R44" i="11"/>
  <c r="T44" i="11" s="1"/>
  <c r="L44" i="11"/>
  <c r="N44" i="11" s="1"/>
  <c r="F44" i="11"/>
  <c r="H44" i="11" s="1"/>
  <c r="AQ43" i="11"/>
  <c r="AP43" i="11"/>
  <c r="AR43" i="11" s="1"/>
  <c r="AO43" i="11"/>
  <c r="AO46" i="11" s="1"/>
  <c r="AN43" i="11"/>
  <c r="AJ43" i="11"/>
  <c r="AL43" i="11" s="1"/>
  <c r="AF43" i="11"/>
  <c r="AD43" i="11"/>
  <c r="AD46" i="11" s="1"/>
  <c r="Z43" i="11"/>
  <c r="X43" i="11"/>
  <c r="X46" i="11" s="1"/>
  <c r="R43" i="11"/>
  <c r="T43" i="11" s="1"/>
  <c r="L43" i="11"/>
  <c r="N43" i="11" s="1"/>
  <c r="H43" i="11"/>
  <c r="F43" i="11"/>
  <c r="F46" i="11" s="1"/>
  <c r="AK41" i="11"/>
  <c r="AI41" i="11"/>
  <c r="AH41" i="11"/>
  <c r="AE41" i="11"/>
  <c r="AC41" i="11"/>
  <c r="AB41" i="11"/>
  <c r="Y41" i="11"/>
  <c r="W41" i="11"/>
  <c r="V41" i="11"/>
  <c r="S41" i="11"/>
  <c r="T41" i="11" s="1"/>
  <c r="Q41" i="11"/>
  <c r="P41" i="11"/>
  <c r="M41" i="11"/>
  <c r="K41" i="11"/>
  <c r="J41" i="11"/>
  <c r="G41" i="11"/>
  <c r="E41" i="11"/>
  <c r="D41" i="11"/>
  <c r="B41" i="11"/>
  <c r="AQ40" i="11"/>
  <c r="AO40" i="11"/>
  <c r="AN40" i="11"/>
  <c r="AJ40" i="11"/>
  <c r="AL40" i="11" s="1"/>
  <c r="AF40" i="11"/>
  <c r="AD40" i="11"/>
  <c r="Z40" i="11"/>
  <c r="X40" i="11"/>
  <c r="R40" i="11"/>
  <c r="T40" i="11" s="1"/>
  <c r="L40" i="11"/>
  <c r="N40" i="11" s="1"/>
  <c r="F40" i="11"/>
  <c r="H40" i="11" s="1"/>
  <c r="AQ39" i="11"/>
  <c r="AO39" i="11"/>
  <c r="AN39" i="11"/>
  <c r="AP39" i="11" s="1"/>
  <c r="AL39" i="11"/>
  <c r="AJ39" i="11"/>
  <c r="AD39" i="11"/>
  <c r="AF39" i="11" s="1"/>
  <c r="Z39" i="11"/>
  <c r="X39" i="11"/>
  <c r="T39" i="11"/>
  <c r="R39" i="11"/>
  <c r="L39" i="11"/>
  <c r="L41" i="11" s="1"/>
  <c r="F39" i="11"/>
  <c r="H39" i="11" s="1"/>
  <c r="AQ38" i="11"/>
  <c r="AO38" i="11"/>
  <c r="AO41" i="11" s="1"/>
  <c r="AN38" i="11"/>
  <c r="AP38" i="11" s="1"/>
  <c r="AJ38" i="11"/>
  <c r="AL38" i="11" s="1"/>
  <c r="AD38" i="11"/>
  <c r="AF38" i="11" s="1"/>
  <c r="Z38" i="11"/>
  <c r="X38" i="11"/>
  <c r="X41" i="11" s="1"/>
  <c r="T38" i="11"/>
  <c r="R38" i="11"/>
  <c r="R41" i="11" s="1"/>
  <c r="N38" i="11"/>
  <c r="L38" i="11"/>
  <c r="F38" i="11"/>
  <c r="F41" i="11" s="1"/>
  <c r="AK36" i="11"/>
  <c r="AI36" i="11"/>
  <c r="AH36" i="11"/>
  <c r="AE36" i="11"/>
  <c r="AF36" i="11" s="1"/>
  <c r="AC36" i="11"/>
  <c r="AB36" i="11"/>
  <c r="Y36" i="11"/>
  <c r="W36" i="11"/>
  <c r="V36" i="11"/>
  <c r="S36" i="11"/>
  <c r="Q36" i="11"/>
  <c r="P36" i="11"/>
  <c r="M36" i="11"/>
  <c r="K36" i="11"/>
  <c r="J36" i="11"/>
  <c r="G36" i="11"/>
  <c r="E36" i="11"/>
  <c r="D36" i="11"/>
  <c r="B36" i="11"/>
  <c r="AQ35" i="11"/>
  <c r="AO35" i="11"/>
  <c r="AN35" i="11"/>
  <c r="AP35" i="11" s="1"/>
  <c r="AJ35" i="11"/>
  <c r="AL35" i="11" s="1"/>
  <c r="AF35" i="11"/>
  <c r="AD35" i="11"/>
  <c r="X35" i="11"/>
  <c r="Z35" i="11" s="1"/>
  <c r="T35" i="11"/>
  <c r="R35" i="11"/>
  <c r="N35" i="11"/>
  <c r="L35" i="11"/>
  <c r="F35" i="11"/>
  <c r="H35" i="11" s="1"/>
  <c r="AQ34" i="11"/>
  <c r="AR34" i="11" s="1"/>
  <c r="AP34" i="11"/>
  <c r="AO34" i="11"/>
  <c r="AN34" i="11"/>
  <c r="AJ34" i="11"/>
  <c r="AL34" i="11" s="1"/>
  <c r="AD34" i="11"/>
  <c r="AF34" i="11" s="1"/>
  <c r="X34" i="11"/>
  <c r="Z34" i="11" s="1"/>
  <c r="T34" i="11"/>
  <c r="R34" i="11"/>
  <c r="N34" i="11"/>
  <c r="L34" i="11"/>
  <c r="F34" i="11"/>
  <c r="H34" i="11" s="1"/>
  <c r="AQ33" i="11"/>
  <c r="AO33" i="11"/>
  <c r="AP33" i="11" s="1"/>
  <c r="AN33" i="11"/>
  <c r="AJ33" i="11"/>
  <c r="AL33" i="11" s="1"/>
  <c r="AD33" i="11"/>
  <c r="AD36" i="11" s="1"/>
  <c r="Z33" i="11"/>
  <c r="X33" i="11"/>
  <c r="X36" i="11" s="1"/>
  <c r="R33" i="11"/>
  <c r="T33" i="11" s="1"/>
  <c r="N33" i="11"/>
  <c r="L33" i="11"/>
  <c r="L36" i="11" s="1"/>
  <c r="N36" i="11" s="1"/>
  <c r="H33" i="11"/>
  <c r="F33" i="11"/>
  <c r="F36" i="11" s="1"/>
  <c r="H36" i="11" s="1"/>
  <c r="AK31" i="11"/>
  <c r="AI31" i="11"/>
  <c r="AH31" i="11"/>
  <c r="AE31" i="11"/>
  <c r="AC31" i="11"/>
  <c r="AB31" i="11"/>
  <c r="Y31" i="11"/>
  <c r="W31" i="11"/>
  <c r="V31" i="11"/>
  <c r="S31" i="11"/>
  <c r="Q31" i="11"/>
  <c r="P31" i="11"/>
  <c r="M31" i="11"/>
  <c r="L31" i="11"/>
  <c r="K31" i="11"/>
  <c r="J31" i="11"/>
  <c r="G31" i="11"/>
  <c r="H31" i="11" s="1"/>
  <c r="F31" i="11"/>
  <c r="E31" i="11"/>
  <c r="D31" i="11"/>
  <c r="B31" i="11"/>
  <c r="AQ30" i="11"/>
  <c r="AO30" i="11"/>
  <c r="AN30" i="11"/>
  <c r="AP30" i="11" s="1"/>
  <c r="AJ30" i="11"/>
  <c r="AL30" i="11" s="1"/>
  <c r="AD30" i="11"/>
  <c r="AF30" i="11" s="1"/>
  <c r="X30" i="11"/>
  <c r="Z30" i="11" s="1"/>
  <c r="R30" i="11"/>
  <c r="T30" i="11" s="1"/>
  <c r="N30" i="11"/>
  <c r="L30" i="11"/>
  <c r="H30" i="11"/>
  <c r="F30" i="11"/>
  <c r="AQ29" i="11"/>
  <c r="AR29" i="11" s="1"/>
  <c r="AO29" i="11"/>
  <c r="AP29" i="11" s="1"/>
  <c r="AN29" i="11"/>
  <c r="AN31" i="11" s="1"/>
  <c r="AL29" i="11"/>
  <c r="AJ29" i="11"/>
  <c r="AD29" i="11"/>
  <c r="AD31" i="11" s="1"/>
  <c r="AF31" i="11" s="1"/>
  <c r="X29" i="11"/>
  <c r="Z29" i="11" s="1"/>
  <c r="T29" i="11"/>
  <c r="R29" i="11"/>
  <c r="L29" i="11"/>
  <c r="N29" i="11" s="1"/>
  <c r="H29" i="11"/>
  <c r="F29" i="11"/>
  <c r="AQ28" i="11"/>
  <c r="AR28" i="11" s="1"/>
  <c r="AO28" i="11"/>
  <c r="AP28" i="11" s="1"/>
  <c r="AP31" i="11" s="1"/>
  <c r="AN28" i="11"/>
  <c r="AL28" i="11"/>
  <c r="AJ28" i="11"/>
  <c r="AJ31" i="11" s="1"/>
  <c r="AD28" i="11"/>
  <c r="AF28" i="11" s="1"/>
  <c r="X28" i="11"/>
  <c r="X31" i="11" s="1"/>
  <c r="Z31" i="11" s="1"/>
  <c r="R28" i="11"/>
  <c r="L28" i="11"/>
  <c r="N28" i="11" s="1"/>
  <c r="H28" i="11"/>
  <c r="F28" i="11"/>
  <c r="AK26" i="11"/>
  <c r="AJ26" i="11"/>
  <c r="AI26" i="11"/>
  <c r="AH26" i="11"/>
  <c r="AE26" i="11"/>
  <c r="AD26" i="11"/>
  <c r="AF26" i="11" s="1"/>
  <c r="AC26" i="11"/>
  <c r="AB26" i="11"/>
  <c r="Y26" i="11"/>
  <c r="Z26" i="11" s="1"/>
  <c r="X26" i="11"/>
  <c r="W26" i="11"/>
  <c r="V26" i="11"/>
  <c r="S26" i="11"/>
  <c r="Q26" i="11"/>
  <c r="P26" i="11"/>
  <c r="M26" i="11"/>
  <c r="K26" i="11"/>
  <c r="J26" i="11"/>
  <c r="G26" i="11"/>
  <c r="H26" i="11" s="1"/>
  <c r="E26" i="11"/>
  <c r="D26" i="11"/>
  <c r="B26" i="11"/>
  <c r="AQ25" i="11"/>
  <c r="AO25" i="11"/>
  <c r="AN25" i="11"/>
  <c r="AP25" i="11" s="1"/>
  <c r="AR25" i="11" s="1"/>
  <c r="AL25" i="11"/>
  <c r="AJ25" i="11"/>
  <c r="AF25" i="11"/>
  <c r="AD25" i="11"/>
  <c r="X25" i="11"/>
  <c r="Z25" i="11" s="1"/>
  <c r="R25" i="11"/>
  <c r="T25" i="11" s="1"/>
  <c r="N25" i="11"/>
  <c r="L25" i="11"/>
  <c r="F25" i="11"/>
  <c r="H25" i="11" s="1"/>
  <c r="AQ24" i="11"/>
  <c r="AO24" i="11"/>
  <c r="AP24" i="11" s="1"/>
  <c r="AN24" i="11"/>
  <c r="AL24" i="11"/>
  <c r="AJ24" i="11"/>
  <c r="AF24" i="11"/>
  <c r="AD24" i="11"/>
  <c r="Z24" i="11"/>
  <c r="X24" i="11"/>
  <c r="R24" i="11"/>
  <c r="T24" i="11" s="1"/>
  <c r="L24" i="11"/>
  <c r="N24" i="11" s="1"/>
  <c r="F24" i="11"/>
  <c r="H24" i="11" s="1"/>
  <c r="AQ23" i="11"/>
  <c r="AP23" i="11"/>
  <c r="AO23" i="11"/>
  <c r="AN23" i="11"/>
  <c r="AJ23" i="11"/>
  <c r="AL23" i="11" s="1"/>
  <c r="AF23" i="11"/>
  <c r="AD23" i="11"/>
  <c r="Z23" i="11"/>
  <c r="X23" i="11"/>
  <c r="R23" i="11"/>
  <c r="T23" i="11" s="1"/>
  <c r="L23" i="11"/>
  <c r="N23" i="11" s="1"/>
  <c r="H23" i="11"/>
  <c r="F23" i="11"/>
  <c r="F26" i="11" s="1"/>
  <c r="AK21" i="11"/>
  <c r="AI21" i="11"/>
  <c r="AH21" i="11"/>
  <c r="AE21" i="11"/>
  <c r="AC21" i="11"/>
  <c r="AB21" i="11"/>
  <c r="Y21" i="11"/>
  <c r="W21" i="11"/>
  <c r="V21" i="11"/>
  <c r="S21" i="11"/>
  <c r="Q21" i="11"/>
  <c r="P21" i="11"/>
  <c r="M21" i="11"/>
  <c r="K21" i="11"/>
  <c r="J21" i="11"/>
  <c r="G21" i="11"/>
  <c r="E21" i="11"/>
  <c r="D21" i="11"/>
  <c r="B21" i="11"/>
  <c r="AQ20" i="11"/>
  <c r="AO20" i="11"/>
  <c r="AN20" i="11"/>
  <c r="AP20" i="11" s="1"/>
  <c r="AJ20" i="11"/>
  <c r="AL20" i="11" s="1"/>
  <c r="AF20" i="11"/>
  <c r="AD20" i="11"/>
  <c r="Z20" i="11"/>
  <c r="X20" i="11"/>
  <c r="R20" i="11"/>
  <c r="T20" i="11" s="1"/>
  <c r="L20" i="11"/>
  <c r="N20" i="11" s="1"/>
  <c r="F20" i="11"/>
  <c r="H20" i="11" s="1"/>
  <c r="AQ19" i="11"/>
  <c r="AO19" i="11"/>
  <c r="AN19" i="11"/>
  <c r="AL19" i="11"/>
  <c r="AJ19" i="11"/>
  <c r="AD19" i="11"/>
  <c r="AF19" i="11" s="1"/>
  <c r="X19" i="11"/>
  <c r="Z19" i="11" s="1"/>
  <c r="T19" i="11"/>
  <c r="R19" i="11"/>
  <c r="L19" i="11"/>
  <c r="F19" i="11"/>
  <c r="H19" i="11" s="1"/>
  <c r="AQ18" i="11"/>
  <c r="AO18" i="11"/>
  <c r="AN18" i="11"/>
  <c r="AJ18" i="11"/>
  <c r="AD18" i="11"/>
  <c r="AF18" i="11" s="1"/>
  <c r="X18" i="11"/>
  <c r="R18" i="11"/>
  <c r="L18" i="11"/>
  <c r="N18" i="11" s="1"/>
  <c r="F18" i="11"/>
  <c r="F21" i="11" s="1"/>
  <c r="AK16" i="11"/>
  <c r="AI16" i="11"/>
  <c r="AH16" i="11"/>
  <c r="AE16" i="11"/>
  <c r="AC16" i="11"/>
  <c r="AB16" i="11"/>
  <c r="Y16" i="11"/>
  <c r="W16" i="11"/>
  <c r="V16" i="11"/>
  <c r="S16" i="11"/>
  <c r="Q16" i="11"/>
  <c r="P16" i="11"/>
  <c r="M16" i="11"/>
  <c r="N16" i="11" s="1"/>
  <c r="K16" i="11"/>
  <c r="J16" i="11"/>
  <c r="G16" i="11"/>
  <c r="E16" i="11"/>
  <c r="D16" i="11"/>
  <c r="B16" i="11"/>
  <c r="AQ15" i="11"/>
  <c r="AO15" i="11"/>
  <c r="AN15" i="11"/>
  <c r="AP15" i="11" s="1"/>
  <c r="AJ15" i="11"/>
  <c r="AL15" i="11" s="1"/>
  <c r="AF15" i="11"/>
  <c r="AD15" i="11"/>
  <c r="X15" i="11"/>
  <c r="Z15" i="11" s="1"/>
  <c r="T15" i="11"/>
  <c r="R15" i="11"/>
  <c r="N15" i="11"/>
  <c r="L15" i="11"/>
  <c r="F15" i="11"/>
  <c r="H15" i="11" s="1"/>
  <c r="AQ14" i="11"/>
  <c r="AR14" i="11" s="1"/>
  <c r="AP14" i="11"/>
  <c r="AO14" i="11"/>
  <c r="AN14" i="11"/>
  <c r="AJ14" i="11"/>
  <c r="AL14" i="11" s="1"/>
  <c r="AD14" i="11"/>
  <c r="AF14" i="11" s="1"/>
  <c r="X14" i="11"/>
  <c r="Z14" i="11" s="1"/>
  <c r="T14" i="11"/>
  <c r="R14" i="11"/>
  <c r="N14" i="11"/>
  <c r="L14" i="11"/>
  <c r="F14" i="11"/>
  <c r="H14" i="11" s="1"/>
  <c r="AQ13" i="11"/>
  <c r="AQ16" i="11" s="1"/>
  <c r="AO13" i="11"/>
  <c r="AN13" i="11"/>
  <c r="AJ13" i="11"/>
  <c r="AL13" i="11" s="1"/>
  <c r="AD13" i="11"/>
  <c r="AD16" i="11" s="1"/>
  <c r="Z13" i="11"/>
  <c r="X13" i="11"/>
  <c r="X16" i="11" s="1"/>
  <c r="R13" i="11"/>
  <c r="T13" i="11" s="1"/>
  <c r="L13" i="11"/>
  <c r="L16" i="11" s="1"/>
  <c r="H13" i="11"/>
  <c r="F13" i="11"/>
  <c r="F16" i="11" s="1"/>
  <c r="H16" i="11" s="1"/>
  <c r="AK11" i="11"/>
  <c r="AI11" i="11"/>
  <c r="AH11" i="11"/>
  <c r="AE11" i="11"/>
  <c r="AC11" i="11"/>
  <c r="AB11" i="11"/>
  <c r="Y11" i="11"/>
  <c r="W11" i="11"/>
  <c r="V11" i="11"/>
  <c r="S11" i="11"/>
  <c r="R11" i="11"/>
  <c r="Q11" i="11"/>
  <c r="P11" i="11"/>
  <c r="M11" i="11"/>
  <c r="L11" i="11"/>
  <c r="K11" i="11"/>
  <c r="J11" i="11"/>
  <c r="G11" i="11"/>
  <c r="H11" i="11" s="1"/>
  <c r="F11" i="11"/>
  <c r="E11" i="11"/>
  <c r="D11" i="11"/>
  <c r="B11" i="11"/>
  <c r="AQ10" i="11"/>
  <c r="AR10" i="11" s="1"/>
  <c r="AO10" i="11"/>
  <c r="AN10" i="11"/>
  <c r="AP10" i="11" s="1"/>
  <c r="AL10" i="11"/>
  <c r="AJ10" i="11"/>
  <c r="AD10" i="11"/>
  <c r="AF10" i="11" s="1"/>
  <c r="X10" i="11"/>
  <c r="Z10" i="11" s="1"/>
  <c r="R10" i="11"/>
  <c r="T10" i="11" s="1"/>
  <c r="N10" i="11"/>
  <c r="L10" i="11"/>
  <c r="H10" i="11"/>
  <c r="F10" i="11"/>
  <c r="AQ9" i="11"/>
  <c r="AO9" i="11"/>
  <c r="AP9" i="11" s="1"/>
  <c r="AR9" i="11" s="1"/>
  <c r="AN9" i="11"/>
  <c r="AL9" i="11"/>
  <c r="AJ9" i="11"/>
  <c r="AD9" i="11"/>
  <c r="X9" i="11"/>
  <c r="Z9" i="11" s="1"/>
  <c r="T9" i="11"/>
  <c r="R9" i="11"/>
  <c r="L9" i="11"/>
  <c r="N9" i="11" s="1"/>
  <c r="H9" i="11"/>
  <c r="F9" i="11"/>
  <c r="AQ8" i="11"/>
  <c r="AO8" i="11"/>
  <c r="AN8" i="11"/>
  <c r="AL8" i="11"/>
  <c r="AJ8" i="11"/>
  <c r="AJ11" i="11" s="1"/>
  <c r="AD8" i="11"/>
  <c r="AF8" i="11" s="1"/>
  <c r="X8" i="11"/>
  <c r="X11" i="11" s="1"/>
  <c r="R8" i="11"/>
  <c r="T8" i="11" s="1"/>
  <c r="L8" i="11"/>
  <c r="N8" i="11" s="1"/>
  <c r="H8" i="11"/>
  <c r="F8" i="11"/>
  <c r="AK6" i="11"/>
  <c r="AI6" i="11"/>
  <c r="AH6" i="11"/>
  <c r="AE6" i="11"/>
  <c r="AC6" i="11"/>
  <c r="AB6" i="11"/>
  <c r="Y6" i="11"/>
  <c r="W6" i="11"/>
  <c r="V6" i="11"/>
  <c r="S6" i="11"/>
  <c r="Q6" i="11"/>
  <c r="P6" i="11"/>
  <c r="M6" i="11"/>
  <c r="K6" i="11"/>
  <c r="J6" i="11"/>
  <c r="G6" i="11"/>
  <c r="E6" i="11"/>
  <c r="D6" i="11"/>
  <c r="B6" i="11"/>
  <c r="AQ5" i="11"/>
  <c r="AO5" i="11"/>
  <c r="AN5" i="11"/>
  <c r="AP5" i="11" s="1"/>
  <c r="AR5" i="11" s="1"/>
  <c r="AL5" i="11"/>
  <c r="AJ5" i="11"/>
  <c r="AF5" i="11"/>
  <c r="AD5" i="11"/>
  <c r="X5" i="11"/>
  <c r="Z5" i="11" s="1"/>
  <c r="R5" i="11"/>
  <c r="T5" i="11" s="1"/>
  <c r="N5" i="11"/>
  <c r="L5" i="11"/>
  <c r="F5" i="11"/>
  <c r="H5" i="11" s="1"/>
  <c r="AQ4" i="11"/>
  <c r="AO4" i="11"/>
  <c r="AP4" i="11" s="1"/>
  <c r="AN4" i="11"/>
  <c r="AL4" i="11"/>
  <c r="AJ4" i="11"/>
  <c r="AD4" i="11"/>
  <c r="AF4" i="11" s="1"/>
  <c r="X4" i="11"/>
  <c r="Z4" i="11" s="1"/>
  <c r="R4" i="11"/>
  <c r="T4" i="11" s="1"/>
  <c r="L4" i="11"/>
  <c r="N4" i="11" s="1"/>
  <c r="F4" i="11"/>
  <c r="H4" i="11" s="1"/>
  <c r="AQ3" i="11"/>
  <c r="AO3" i="11"/>
  <c r="AN3" i="11"/>
  <c r="AJ3" i="11"/>
  <c r="AL3" i="11" s="1"/>
  <c r="AF3" i="11"/>
  <c r="AD3" i="11"/>
  <c r="X3" i="11"/>
  <c r="Z3" i="11" s="1"/>
  <c r="R3" i="11"/>
  <c r="T3" i="11" s="1"/>
  <c r="L3" i="11"/>
  <c r="N3" i="11" s="1"/>
  <c r="F3" i="11"/>
  <c r="AK96" i="9"/>
  <c r="AI96" i="9"/>
  <c r="AH96" i="9"/>
  <c r="AE96" i="9"/>
  <c r="AC96" i="9"/>
  <c r="AB96" i="9"/>
  <c r="Y96" i="9"/>
  <c r="Z96" i="9" s="1"/>
  <c r="W96" i="9"/>
  <c r="V96" i="9"/>
  <c r="S96" i="9"/>
  <c r="T96" i="9" s="1"/>
  <c r="R96" i="9"/>
  <c r="Q96" i="9"/>
  <c r="P96" i="9"/>
  <c r="M96" i="9"/>
  <c r="K96" i="9"/>
  <c r="J96" i="9"/>
  <c r="G96" i="9"/>
  <c r="E96" i="9"/>
  <c r="D96" i="9"/>
  <c r="B96" i="9"/>
  <c r="AQ95" i="9"/>
  <c r="AO95" i="9"/>
  <c r="AN95" i="9"/>
  <c r="AP95" i="9" s="1"/>
  <c r="AR95" i="9" s="1"/>
  <c r="AJ95" i="9"/>
  <c r="AL95" i="9" s="1"/>
  <c r="AF95" i="9"/>
  <c r="AD95" i="9"/>
  <c r="X95" i="9"/>
  <c r="Z95" i="9" s="1"/>
  <c r="T95" i="9"/>
  <c r="R95" i="9"/>
  <c r="L95" i="9"/>
  <c r="N95" i="9" s="1"/>
  <c r="H95" i="9"/>
  <c r="F95" i="9"/>
  <c r="AQ94" i="9"/>
  <c r="AO94" i="9"/>
  <c r="AN94" i="9"/>
  <c r="AN96" i="9" s="1"/>
  <c r="AJ94" i="9"/>
  <c r="AL94" i="9" s="1"/>
  <c r="AF94" i="9"/>
  <c r="AD94" i="9"/>
  <c r="X94" i="9"/>
  <c r="Z94" i="9" s="1"/>
  <c r="R94" i="9"/>
  <c r="T94" i="9" s="1"/>
  <c r="N94" i="9"/>
  <c r="L94" i="9"/>
  <c r="F94" i="9"/>
  <c r="H94" i="9" s="1"/>
  <c r="AQ93" i="9"/>
  <c r="AQ96" i="9" s="1"/>
  <c r="AP93" i="9"/>
  <c r="AO93" i="9"/>
  <c r="AO96" i="9" s="1"/>
  <c r="AN93" i="9"/>
  <c r="AL93" i="9"/>
  <c r="AJ93" i="9"/>
  <c r="AD93" i="9"/>
  <c r="AD96" i="9" s="1"/>
  <c r="Z93" i="9"/>
  <c r="X93" i="9"/>
  <c r="X96" i="9" s="1"/>
  <c r="R93" i="9"/>
  <c r="T93" i="9" s="1"/>
  <c r="N93" i="9"/>
  <c r="L93" i="9"/>
  <c r="L96" i="9" s="1"/>
  <c r="F93" i="9"/>
  <c r="H93" i="9" s="1"/>
  <c r="AK91" i="9"/>
  <c r="AL91" i="9" s="1"/>
  <c r="AJ91" i="9"/>
  <c r="AI91" i="9"/>
  <c r="AH91" i="9"/>
  <c r="AE91" i="9"/>
  <c r="AC91" i="9"/>
  <c r="AB91" i="9"/>
  <c r="Y91" i="9"/>
  <c r="W91" i="9"/>
  <c r="V91" i="9"/>
  <c r="S91" i="9"/>
  <c r="Q91" i="9"/>
  <c r="P91" i="9"/>
  <c r="M91" i="9"/>
  <c r="N91" i="9" s="1"/>
  <c r="K91" i="9"/>
  <c r="J91" i="9"/>
  <c r="G91" i="9"/>
  <c r="H91" i="9" s="1"/>
  <c r="F91" i="9"/>
  <c r="E91" i="9"/>
  <c r="D91" i="9"/>
  <c r="B91" i="9"/>
  <c r="AQ90" i="9"/>
  <c r="AO90" i="9"/>
  <c r="AN90" i="9"/>
  <c r="AP90" i="9" s="1"/>
  <c r="AR90" i="9" s="1"/>
  <c r="AJ90" i="9"/>
  <c r="AL90" i="9" s="1"/>
  <c r="AD90" i="9"/>
  <c r="AF90" i="9" s="1"/>
  <c r="Z90" i="9"/>
  <c r="X90" i="9"/>
  <c r="R90" i="9"/>
  <c r="T90" i="9" s="1"/>
  <c r="L90" i="9"/>
  <c r="N90" i="9" s="1"/>
  <c r="H90" i="9"/>
  <c r="F90" i="9"/>
  <c r="AQ89" i="9"/>
  <c r="AO89" i="9"/>
  <c r="AO91" i="9" s="1"/>
  <c r="AN89" i="9"/>
  <c r="AJ89" i="9"/>
  <c r="AL89" i="9" s="1"/>
  <c r="AF89" i="9"/>
  <c r="AD89" i="9"/>
  <c r="X89" i="9"/>
  <c r="Z89" i="9" s="1"/>
  <c r="T89" i="9"/>
  <c r="R89" i="9"/>
  <c r="L89" i="9"/>
  <c r="L91" i="9" s="1"/>
  <c r="H89" i="9"/>
  <c r="F89" i="9"/>
  <c r="AQ88" i="9"/>
  <c r="AR88" i="9" s="1"/>
  <c r="AP88" i="9"/>
  <c r="AO88" i="9"/>
  <c r="AN88" i="9"/>
  <c r="AL88" i="9"/>
  <c r="AJ88" i="9"/>
  <c r="AD88" i="9"/>
  <c r="AD91" i="9" s="1"/>
  <c r="X88" i="9"/>
  <c r="Z88" i="9" s="1"/>
  <c r="T88" i="9"/>
  <c r="R88" i="9"/>
  <c r="R91" i="9" s="1"/>
  <c r="T91" i="9" s="1"/>
  <c r="L88" i="9"/>
  <c r="N88" i="9" s="1"/>
  <c r="H88" i="9"/>
  <c r="F88" i="9"/>
  <c r="AK86" i="9"/>
  <c r="AI86" i="9"/>
  <c r="AH86" i="9"/>
  <c r="AE86" i="9"/>
  <c r="AF86" i="9" s="1"/>
  <c r="AD86" i="9"/>
  <c r="AC86" i="9"/>
  <c r="AB86" i="9"/>
  <c r="Y86" i="9"/>
  <c r="Z86" i="9" s="1"/>
  <c r="X86" i="9"/>
  <c r="W86" i="9"/>
  <c r="V86" i="9"/>
  <c r="S86" i="9"/>
  <c r="Q86" i="9"/>
  <c r="P86" i="9"/>
  <c r="M86" i="9"/>
  <c r="K86" i="9"/>
  <c r="J86" i="9"/>
  <c r="G86" i="9"/>
  <c r="E86" i="9"/>
  <c r="D86" i="9"/>
  <c r="B86" i="9"/>
  <c r="AQ85" i="9"/>
  <c r="AQ86" i="9" s="1"/>
  <c r="AR86" i="9" s="1"/>
  <c r="AO85" i="9"/>
  <c r="AO86" i="9" s="1"/>
  <c r="AN85" i="9"/>
  <c r="AN86" i="9" s="1"/>
  <c r="AL85" i="9"/>
  <c r="AJ85" i="9"/>
  <c r="AD85" i="9"/>
  <c r="AF85" i="9" s="1"/>
  <c r="Z85" i="9"/>
  <c r="X85" i="9"/>
  <c r="R85" i="9"/>
  <c r="T85" i="9" s="1"/>
  <c r="N85" i="9"/>
  <c r="L85" i="9"/>
  <c r="F85" i="9"/>
  <c r="H85" i="9" s="1"/>
  <c r="AQ84" i="9"/>
  <c r="AO84" i="9"/>
  <c r="AN84" i="9"/>
  <c r="AP84" i="9" s="1"/>
  <c r="AR84" i="9" s="1"/>
  <c r="AL84" i="9"/>
  <c r="AJ84" i="9"/>
  <c r="AF84" i="9"/>
  <c r="AD84" i="9"/>
  <c r="X84" i="9"/>
  <c r="Z84" i="9" s="1"/>
  <c r="R84" i="9"/>
  <c r="T84" i="9" s="1"/>
  <c r="N84" i="9"/>
  <c r="L84" i="9"/>
  <c r="F84" i="9"/>
  <c r="H84" i="9" s="1"/>
  <c r="AQ83" i="9"/>
  <c r="AP83" i="9"/>
  <c r="AR83" i="9" s="1"/>
  <c r="AO83" i="9"/>
  <c r="AN83" i="9"/>
  <c r="AJ83" i="9"/>
  <c r="AJ86" i="9" s="1"/>
  <c r="AL86" i="9" s="1"/>
  <c r="AF83" i="9"/>
  <c r="AD83" i="9"/>
  <c r="X83" i="9"/>
  <c r="Z83" i="9" s="1"/>
  <c r="T83" i="9"/>
  <c r="R83" i="9"/>
  <c r="R86" i="9" s="1"/>
  <c r="L83" i="9"/>
  <c r="N83" i="9" s="1"/>
  <c r="H83" i="9"/>
  <c r="F83" i="9"/>
  <c r="F86" i="9" s="1"/>
  <c r="H86" i="9" s="1"/>
  <c r="AK81" i="9"/>
  <c r="AI81" i="9"/>
  <c r="AH81" i="9"/>
  <c r="AE81" i="9"/>
  <c r="AC81" i="9"/>
  <c r="AB81" i="9"/>
  <c r="Y81" i="9"/>
  <c r="Z81" i="9" s="1"/>
  <c r="W81" i="9"/>
  <c r="V81" i="9"/>
  <c r="S81" i="9"/>
  <c r="Q81" i="9"/>
  <c r="P81" i="9"/>
  <c r="M81" i="9"/>
  <c r="K81" i="9"/>
  <c r="J81" i="9"/>
  <c r="G81" i="9"/>
  <c r="E81" i="9"/>
  <c r="D81" i="9"/>
  <c r="B81" i="9"/>
  <c r="AQ80" i="9"/>
  <c r="AQ81" i="9" s="1"/>
  <c r="AR81" i="9" s="1"/>
  <c r="AP80" i="9"/>
  <c r="AO80" i="9"/>
  <c r="AN80" i="9"/>
  <c r="AJ80" i="9"/>
  <c r="AL80" i="9" s="1"/>
  <c r="AF80" i="9"/>
  <c r="AD80" i="9"/>
  <c r="Z80" i="9"/>
  <c r="X80" i="9"/>
  <c r="R80" i="9"/>
  <c r="T80" i="9" s="1"/>
  <c r="L80" i="9"/>
  <c r="N80" i="9" s="1"/>
  <c r="F80" i="9"/>
  <c r="H80" i="9" s="1"/>
  <c r="AQ79" i="9"/>
  <c r="AO79" i="9"/>
  <c r="AN79" i="9"/>
  <c r="AN81" i="9" s="1"/>
  <c r="AL79" i="9"/>
  <c r="AJ79" i="9"/>
  <c r="AD79" i="9"/>
  <c r="AD81" i="9" s="1"/>
  <c r="AF81" i="9" s="1"/>
  <c r="Z79" i="9"/>
  <c r="X79" i="9"/>
  <c r="T79" i="9"/>
  <c r="R79" i="9"/>
  <c r="L79" i="9"/>
  <c r="N79" i="9" s="1"/>
  <c r="F79" i="9"/>
  <c r="H79" i="9" s="1"/>
  <c r="AQ78" i="9"/>
  <c r="AO78" i="9"/>
  <c r="AO81" i="9" s="1"/>
  <c r="AN78" i="9"/>
  <c r="AP78" i="9" s="1"/>
  <c r="AJ78" i="9"/>
  <c r="AL78" i="9" s="1"/>
  <c r="AD78" i="9"/>
  <c r="AF78" i="9" s="1"/>
  <c r="Z78" i="9"/>
  <c r="X78" i="9"/>
  <c r="X81" i="9" s="1"/>
  <c r="T78" i="9"/>
  <c r="R78" i="9"/>
  <c r="R81" i="9" s="1"/>
  <c r="L78" i="9"/>
  <c r="L81" i="9" s="1"/>
  <c r="F78" i="9"/>
  <c r="H78" i="9" s="1"/>
  <c r="AK76" i="9"/>
  <c r="AL76" i="9" s="1"/>
  <c r="AI76" i="9"/>
  <c r="AH76" i="9"/>
  <c r="AE76" i="9"/>
  <c r="AC76" i="9"/>
  <c r="AB76" i="9"/>
  <c r="Y76" i="9"/>
  <c r="W76" i="9"/>
  <c r="V76" i="9"/>
  <c r="S76" i="9"/>
  <c r="Q76" i="9"/>
  <c r="P76" i="9"/>
  <c r="M76" i="9"/>
  <c r="N76" i="9" s="1"/>
  <c r="K76" i="9"/>
  <c r="J76" i="9"/>
  <c r="G76" i="9"/>
  <c r="E76" i="9"/>
  <c r="D76" i="9"/>
  <c r="B76" i="9"/>
  <c r="AQ75" i="9"/>
  <c r="AO75" i="9"/>
  <c r="AN75" i="9"/>
  <c r="AP75" i="9" s="1"/>
  <c r="AJ75" i="9"/>
  <c r="AL75" i="9" s="1"/>
  <c r="AF75" i="9"/>
  <c r="AD75" i="9"/>
  <c r="X75" i="9"/>
  <c r="Z75" i="9" s="1"/>
  <c r="T75" i="9"/>
  <c r="R75" i="9"/>
  <c r="N75" i="9"/>
  <c r="L75" i="9"/>
  <c r="F75" i="9"/>
  <c r="H75" i="9" s="1"/>
  <c r="AQ74" i="9"/>
  <c r="AO74" i="9"/>
  <c r="AN74" i="9"/>
  <c r="AN76" i="9" s="1"/>
  <c r="AJ74" i="9"/>
  <c r="AJ76" i="9" s="1"/>
  <c r="AD74" i="9"/>
  <c r="AF74" i="9" s="1"/>
  <c r="X74" i="9"/>
  <c r="Z74" i="9" s="1"/>
  <c r="T74" i="9"/>
  <c r="R74" i="9"/>
  <c r="N74" i="9"/>
  <c r="L74" i="9"/>
  <c r="F74" i="9"/>
  <c r="H74" i="9" s="1"/>
  <c r="AQ73" i="9"/>
  <c r="AQ76" i="9" s="1"/>
  <c r="AO73" i="9"/>
  <c r="AO76" i="9" s="1"/>
  <c r="AN73" i="9"/>
  <c r="AP73" i="9" s="1"/>
  <c r="AJ73" i="9"/>
  <c r="AL73" i="9" s="1"/>
  <c r="AD73" i="9"/>
  <c r="AD76" i="9" s="1"/>
  <c r="Z73" i="9"/>
  <c r="X73" i="9"/>
  <c r="X76" i="9" s="1"/>
  <c r="R73" i="9"/>
  <c r="R76" i="9" s="1"/>
  <c r="N73" i="9"/>
  <c r="L73" i="9"/>
  <c r="L76" i="9" s="1"/>
  <c r="H73" i="9"/>
  <c r="F73" i="9"/>
  <c r="F76" i="9" s="1"/>
  <c r="AK71" i="9"/>
  <c r="AL71" i="9" s="1"/>
  <c r="AJ71" i="9"/>
  <c r="AI71" i="9"/>
  <c r="AH71" i="9"/>
  <c r="AE71" i="9"/>
  <c r="AF71" i="9" s="1"/>
  <c r="AC71" i="9"/>
  <c r="AB71" i="9"/>
  <c r="Y71" i="9"/>
  <c r="W71" i="9"/>
  <c r="V71" i="9"/>
  <c r="S71" i="9"/>
  <c r="Q71" i="9"/>
  <c r="P71" i="9"/>
  <c r="M71" i="9"/>
  <c r="K71" i="9"/>
  <c r="J71" i="9"/>
  <c r="G71" i="9"/>
  <c r="H71" i="9" s="1"/>
  <c r="F71" i="9"/>
  <c r="E71" i="9"/>
  <c r="D71" i="9"/>
  <c r="B71" i="9"/>
  <c r="AQ70" i="9"/>
  <c r="AO70" i="9"/>
  <c r="AN70" i="9"/>
  <c r="AP70" i="9" s="1"/>
  <c r="AJ70" i="9"/>
  <c r="AL70" i="9" s="1"/>
  <c r="AD70" i="9"/>
  <c r="AF70" i="9" s="1"/>
  <c r="X70" i="9"/>
  <c r="Z70" i="9" s="1"/>
  <c r="R70" i="9"/>
  <c r="T70" i="9" s="1"/>
  <c r="L70" i="9"/>
  <c r="N70" i="9" s="1"/>
  <c r="H70" i="9"/>
  <c r="F70" i="9"/>
  <c r="AQ69" i="9"/>
  <c r="AR69" i="9" s="1"/>
  <c r="AO69" i="9"/>
  <c r="AP69" i="9" s="1"/>
  <c r="AN69" i="9"/>
  <c r="AJ69" i="9"/>
  <c r="AL69" i="9" s="1"/>
  <c r="AD69" i="9"/>
  <c r="AF69" i="9" s="1"/>
  <c r="X69" i="9"/>
  <c r="Z69" i="9" s="1"/>
  <c r="T69" i="9"/>
  <c r="R69" i="9"/>
  <c r="L69" i="9"/>
  <c r="L71" i="9" s="1"/>
  <c r="H69" i="9"/>
  <c r="F69" i="9"/>
  <c r="AQ68" i="9"/>
  <c r="AR68" i="9" s="1"/>
  <c r="AO68" i="9"/>
  <c r="AN68" i="9"/>
  <c r="AP68" i="9" s="1"/>
  <c r="AP71" i="9" s="1"/>
  <c r="AL68" i="9"/>
  <c r="AJ68" i="9"/>
  <c r="AD68" i="9"/>
  <c r="AD71" i="9" s="1"/>
  <c r="X68" i="9"/>
  <c r="Z68" i="9" s="1"/>
  <c r="R68" i="9"/>
  <c r="T68" i="9" s="1"/>
  <c r="L68" i="9"/>
  <c r="N68" i="9" s="1"/>
  <c r="F68" i="9"/>
  <c r="H68" i="9" s="1"/>
  <c r="AK66" i="9"/>
  <c r="AI66" i="9"/>
  <c r="AH66" i="9"/>
  <c r="AE66" i="9"/>
  <c r="AC66" i="9"/>
  <c r="AB66" i="9"/>
  <c r="Y66" i="9"/>
  <c r="Z66" i="9" s="1"/>
  <c r="X66" i="9"/>
  <c r="W66" i="9"/>
  <c r="V66" i="9"/>
  <c r="S66" i="9"/>
  <c r="Q66" i="9"/>
  <c r="P66" i="9"/>
  <c r="M66" i="9"/>
  <c r="K66" i="9"/>
  <c r="J66" i="9"/>
  <c r="G66" i="9"/>
  <c r="E66" i="9"/>
  <c r="D66" i="9"/>
  <c r="B66" i="9"/>
  <c r="AQ65" i="9"/>
  <c r="AO65" i="9"/>
  <c r="AN65" i="9"/>
  <c r="AL65" i="9"/>
  <c r="AJ65" i="9"/>
  <c r="AD65" i="9"/>
  <c r="AF65" i="9" s="1"/>
  <c r="X65" i="9"/>
  <c r="Z65" i="9" s="1"/>
  <c r="R65" i="9"/>
  <c r="T65" i="9" s="1"/>
  <c r="N65" i="9"/>
  <c r="L65" i="9"/>
  <c r="F65" i="9"/>
  <c r="H65" i="9" s="1"/>
  <c r="AQ64" i="9"/>
  <c r="AO64" i="9"/>
  <c r="AN64" i="9"/>
  <c r="AJ64" i="9"/>
  <c r="AL64" i="9" s="1"/>
  <c r="AD64" i="9"/>
  <c r="AF64" i="9" s="1"/>
  <c r="X64" i="9"/>
  <c r="Z64" i="9" s="1"/>
  <c r="R64" i="9"/>
  <c r="T64" i="9" s="1"/>
  <c r="N64" i="9"/>
  <c r="L64" i="9"/>
  <c r="F64" i="9"/>
  <c r="H64" i="9" s="1"/>
  <c r="AQ63" i="9"/>
  <c r="AO63" i="9"/>
  <c r="AP63" i="9" s="1"/>
  <c r="AN63" i="9"/>
  <c r="AJ63" i="9"/>
  <c r="AJ66" i="9" s="1"/>
  <c r="AL66" i="9" s="1"/>
  <c r="AD63" i="9"/>
  <c r="AF63" i="9" s="1"/>
  <c r="X63" i="9"/>
  <c r="Z63" i="9" s="1"/>
  <c r="T63" i="9"/>
  <c r="R63" i="9"/>
  <c r="R66" i="9" s="1"/>
  <c r="L63" i="9"/>
  <c r="N63" i="9" s="1"/>
  <c r="H63" i="9"/>
  <c r="F63" i="9"/>
  <c r="F66" i="9" s="1"/>
  <c r="AK61" i="9"/>
  <c r="AI61" i="9"/>
  <c r="AH61" i="9"/>
  <c r="AE61" i="9"/>
  <c r="AC61" i="9"/>
  <c r="AB61" i="9"/>
  <c r="Y61" i="9"/>
  <c r="W61" i="9"/>
  <c r="V61" i="9"/>
  <c r="S61" i="9"/>
  <c r="Q61" i="9"/>
  <c r="P61" i="9"/>
  <c r="M61" i="9"/>
  <c r="K61" i="9"/>
  <c r="J61" i="9"/>
  <c r="G61" i="9"/>
  <c r="E61" i="9"/>
  <c r="D61" i="9"/>
  <c r="B61" i="9"/>
  <c r="AQ60" i="9"/>
  <c r="AP60" i="9"/>
  <c r="AO60" i="9"/>
  <c r="AN60" i="9"/>
  <c r="AJ60" i="9"/>
  <c r="AL60" i="9" s="1"/>
  <c r="AD60" i="9"/>
  <c r="AF60" i="9" s="1"/>
  <c r="Z60" i="9"/>
  <c r="X60" i="9"/>
  <c r="R60" i="9"/>
  <c r="T60" i="9" s="1"/>
  <c r="L60" i="9"/>
  <c r="N60" i="9" s="1"/>
  <c r="H60" i="9"/>
  <c r="F60" i="9"/>
  <c r="AQ59" i="9"/>
  <c r="AO59" i="9"/>
  <c r="AN59" i="9"/>
  <c r="AN61" i="9" s="1"/>
  <c r="AL59" i="9"/>
  <c r="AJ59" i="9"/>
  <c r="AD59" i="9"/>
  <c r="Z59" i="9"/>
  <c r="X59" i="9"/>
  <c r="R59" i="9"/>
  <c r="T59" i="9" s="1"/>
  <c r="N59" i="9"/>
  <c r="L59" i="9"/>
  <c r="F59" i="9"/>
  <c r="H59" i="9" s="1"/>
  <c r="AQ58" i="9"/>
  <c r="AO58" i="9"/>
  <c r="AO61" i="9" s="1"/>
  <c r="AN58" i="9"/>
  <c r="AL58" i="9"/>
  <c r="AJ58" i="9"/>
  <c r="AJ61" i="9" s="1"/>
  <c r="AD58" i="9"/>
  <c r="AF58" i="9" s="1"/>
  <c r="X58" i="9"/>
  <c r="X61" i="9" s="1"/>
  <c r="T58" i="9"/>
  <c r="R58" i="9"/>
  <c r="R61" i="9" s="1"/>
  <c r="L58" i="9"/>
  <c r="L61" i="9" s="1"/>
  <c r="F58" i="9"/>
  <c r="F61" i="9" s="1"/>
  <c r="H61" i="9" s="1"/>
  <c r="AK56" i="9"/>
  <c r="AI56" i="9"/>
  <c r="AH56" i="9"/>
  <c r="AE56" i="9"/>
  <c r="AC56" i="9"/>
  <c r="AB56" i="9"/>
  <c r="Y56" i="9"/>
  <c r="W56" i="9"/>
  <c r="V56" i="9"/>
  <c r="S56" i="9"/>
  <c r="Q56" i="9"/>
  <c r="P56" i="9"/>
  <c r="M56" i="9"/>
  <c r="N56" i="9" s="1"/>
  <c r="K56" i="9"/>
  <c r="J56" i="9"/>
  <c r="G56" i="9"/>
  <c r="E56" i="9"/>
  <c r="D56" i="9"/>
  <c r="B56" i="9"/>
  <c r="AQ55" i="9"/>
  <c r="AO55" i="9"/>
  <c r="AN55" i="9"/>
  <c r="AP55" i="9" s="1"/>
  <c r="AJ55" i="9"/>
  <c r="AL55" i="9" s="1"/>
  <c r="AF55" i="9"/>
  <c r="AD55" i="9"/>
  <c r="X55" i="9"/>
  <c r="Z55" i="9" s="1"/>
  <c r="T55" i="9"/>
  <c r="R55" i="9"/>
  <c r="N55" i="9"/>
  <c r="L55" i="9"/>
  <c r="F55" i="9"/>
  <c r="H55" i="9" s="1"/>
  <c r="AQ54" i="9"/>
  <c r="AO54" i="9"/>
  <c r="AN54" i="9"/>
  <c r="AN56" i="9" s="1"/>
  <c r="AJ54" i="9"/>
  <c r="AL54" i="9" s="1"/>
  <c r="AF54" i="9"/>
  <c r="AD54" i="9"/>
  <c r="X54" i="9"/>
  <c r="Z54" i="9" s="1"/>
  <c r="T54" i="9"/>
  <c r="R54" i="9"/>
  <c r="N54" i="9"/>
  <c r="L54" i="9"/>
  <c r="F54" i="9"/>
  <c r="H54" i="9" s="1"/>
  <c r="AQ53" i="9"/>
  <c r="AO53" i="9"/>
  <c r="AO56" i="9" s="1"/>
  <c r="AN53" i="9"/>
  <c r="AJ53" i="9"/>
  <c r="AL53" i="9" s="1"/>
  <c r="AD53" i="9"/>
  <c r="AD56" i="9" s="1"/>
  <c r="Z53" i="9"/>
  <c r="X53" i="9"/>
  <c r="X56" i="9" s="1"/>
  <c r="R53" i="9"/>
  <c r="R56" i="9" s="1"/>
  <c r="N53" i="9"/>
  <c r="L53" i="9"/>
  <c r="L56" i="9" s="1"/>
  <c r="F53" i="9"/>
  <c r="H53" i="9" s="1"/>
  <c r="AK51" i="9"/>
  <c r="AL51" i="9" s="1"/>
  <c r="AJ51" i="9"/>
  <c r="AI51" i="9"/>
  <c r="AH51" i="9"/>
  <c r="AE51" i="9"/>
  <c r="AF51" i="9" s="1"/>
  <c r="AC51" i="9"/>
  <c r="AB51" i="9"/>
  <c r="Y51" i="9"/>
  <c r="W51" i="9"/>
  <c r="V51" i="9"/>
  <c r="S51" i="9"/>
  <c r="Q51" i="9"/>
  <c r="P51" i="9"/>
  <c r="M51" i="9"/>
  <c r="K51" i="9"/>
  <c r="J51" i="9"/>
  <c r="G51" i="9"/>
  <c r="H51" i="9" s="1"/>
  <c r="F51" i="9"/>
  <c r="E51" i="9"/>
  <c r="D51" i="9"/>
  <c r="B51" i="9"/>
  <c r="AQ50" i="9"/>
  <c r="AO50" i="9"/>
  <c r="AN50" i="9"/>
  <c r="AP50" i="9" s="1"/>
  <c r="AJ50" i="9"/>
  <c r="AL50" i="9" s="1"/>
  <c r="AD50" i="9"/>
  <c r="AF50" i="9" s="1"/>
  <c r="X50" i="9"/>
  <c r="Z50" i="9" s="1"/>
  <c r="R50" i="9"/>
  <c r="T50" i="9" s="1"/>
  <c r="L50" i="9"/>
  <c r="N50" i="9" s="1"/>
  <c r="H50" i="9"/>
  <c r="F50" i="9"/>
  <c r="AQ49" i="9"/>
  <c r="AR49" i="9" s="1"/>
  <c r="AO49" i="9"/>
  <c r="AP49" i="9" s="1"/>
  <c r="AN49" i="9"/>
  <c r="AJ49" i="9"/>
  <c r="AL49" i="9" s="1"/>
  <c r="AD49" i="9"/>
  <c r="AF49" i="9" s="1"/>
  <c r="X49" i="9"/>
  <c r="Z49" i="9" s="1"/>
  <c r="T49" i="9"/>
  <c r="R49" i="9"/>
  <c r="L49" i="9"/>
  <c r="L51" i="9" s="1"/>
  <c r="H49" i="9"/>
  <c r="F49" i="9"/>
  <c r="AQ48" i="9"/>
  <c r="AO48" i="9"/>
  <c r="AN48" i="9"/>
  <c r="AL48" i="9"/>
  <c r="AJ48" i="9"/>
  <c r="AD48" i="9"/>
  <c r="AD51" i="9" s="1"/>
  <c r="X48" i="9"/>
  <c r="X51" i="9" s="1"/>
  <c r="R48" i="9"/>
  <c r="R51" i="9" s="1"/>
  <c r="L48" i="9"/>
  <c r="N48" i="9" s="1"/>
  <c r="H48" i="9"/>
  <c r="F48" i="9"/>
  <c r="AN46" i="9"/>
  <c r="AJ46" i="9"/>
  <c r="AI46" i="9"/>
  <c r="AH46" i="9"/>
  <c r="AC46" i="9"/>
  <c r="AB46" i="9"/>
  <c r="W46" i="9"/>
  <c r="V46" i="9"/>
  <c r="Q46" i="9"/>
  <c r="P46" i="9"/>
  <c r="L46" i="9"/>
  <c r="K46" i="9"/>
  <c r="J46" i="9"/>
  <c r="E46" i="9"/>
  <c r="D46" i="9"/>
  <c r="B46" i="9"/>
  <c r="AQ45" i="9"/>
  <c r="AO45" i="9"/>
  <c r="AO46" i="9" s="1"/>
  <c r="AN45" i="9"/>
  <c r="AP45" i="9" s="1"/>
  <c r="AR45" i="9" s="1"/>
  <c r="AL45" i="9"/>
  <c r="AJ45" i="9"/>
  <c r="AF45" i="9"/>
  <c r="AD45" i="9"/>
  <c r="X45" i="9"/>
  <c r="Z45" i="9" s="1"/>
  <c r="R45" i="9"/>
  <c r="T45" i="9" s="1"/>
  <c r="N45" i="9"/>
  <c r="L45" i="9"/>
  <c r="F45" i="9"/>
  <c r="H45" i="9" s="1"/>
  <c r="AQ44" i="9"/>
  <c r="AO44" i="9"/>
  <c r="AN44" i="9"/>
  <c r="AP44" i="9" s="1"/>
  <c r="AL44" i="9"/>
  <c r="AJ44" i="9"/>
  <c r="AF44" i="9"/>
  <c r="AD44" i="9"/>
  <c r="X44" i="9"/>
  <c r="Z44" i="9" s="1"/>
  <c r="R44" i="9"/>
  <c r="T44" i="9" s="1"/>
  <c r="N44" i="9"/>
  <c r="L44" i="9"/>
  <c r="F44" i="9"/>
  <c r="H44" i="9" s="1"/>
  <c r="AQ43" i="9"/>
  <c r="AR43" i="9" s="1"/>
  <c r="AP43" i="9"/>
  <c r="AO43" i="9"/>
  <c r="AN43" i="9"/>
  <c r="AJ43" i="9"/>
  <c r="AL43" i="9" s="1"/>
  <c r="AF43" i="9"/>
  <c r="AD43" i="9"/>
  <c r="AD46" i="9" s="1"/>
  <c r="X43" i="9"/>
  <c r="Z43" i="9" s="1"/>
  <c r="T43" i="9"/>
  <c r="R43" i="9"/>
  <c r="R46" i="9" s="1"/>
  <c r="L43" i="9"/>
  <c r="N43" i="9" s="1"/>
  <c r="H43" i="9"/>
  <c r="F43" i="9"/>
  <c r="F46" i="9" s="1"/>
  <c r="AK41" i="9"/>
  <c r="AI41" i="9"/>
  <c r="AH41" i="9"/>
  <c r="AE41" i="9"/>
  <c r="AC41" i="9"/>
  <c r="AB41" i="9"/>
  <c r="Y41" i="9"/>
  <c r="W41" i="9"/>
  <c r="V41" i="9"/>
  <c r="S41" i="9"/>
  <c r="T41" i="9" s="1"/>
  <c r="Q41" i="9"/>
  <c r="P41" i="9"/>
  <c r="M41" i="9"/>
  <c r="N41" i="9" s="1"/>
  <c r="K41" i="9"/>
  <c r="J41" i="9"/>
  <c r="G41" i="9"/>
  <c r="E41" i="9"/>
  <c r="D41" i="9"/>
  <c r="B41" i="9"/>
  <c r="AQ40" i="9"/>
  <c r="AP40" i="9"/>
  <c r="AO40" i="9"/>
  <c r="AN40" i="9"/>
  <c r="AJ40" i="9"/>
  <c r="AL40" i="9" s="1"/>
  <c r="AD40" i="9"/>
  <c r="AF40" i="9" s="1"/>
  <c r="Z40" i="9"/>
  <c r="X40" i="9"/>
  <c r="R40" i="9"/>
  <c r="T40" i="9" s="1"/>
  <c r="L40" i="9"/>
  <c r="N40" i="9" s="1"/>
  <c r="F40" i="9"/>
  <c r="H40" i="9" s="1"/>
  <c r="AQ39" i="9"/>
  <c r="AO39" i="9"/>
  <c r="AN39" i="9"/>
  <c r="AL39" i="9"/>
  <c r="AJ39" i="9"/>
  <c r="AD39" i="9"/>
  <c r="AD41" i="9" s="1"/>
  <c r="AF41" i="9" s="1"/>
  <c r="Z39" i="9"/>
  <c r="X39" i="9"/>
  <c r="R39" i="9"/>
  <c r="T39" i="9" s="1"/>
  <c r="N39" i="9"/>
  <c r="L39" i="9"/>
  <c r="F39" i="9"/>
  <c r="H39" i="9" s="1"/>
  <c r="AQ38" i="9"/>
  <c r="AO38" i="9"/>
  <c r="AO41" i="9" s="1"/>
  <c r="AN38" i="9"/>
  <c r="AP38" i="9" s="1"/>
  <c r="AJ38" i="9"/>
  <c r="AL38" i="9" s="1"/>
  <c r="AD38" i="9"/>
  <c r="AF38" i="9" s="1"/>
  <c r="X38" i="9"/>
  <c r="X41" i="9" s="1"/>
  <c r="T38" i="9"/>
  <c r="R38" i="9"/>
  <c r="R41" i="9" s="1"/>
  <c r="L38" i="9"/>
  <c r="L41" i="9" s="1"/>
  <c r="F38" i="9"/>
  <c r="H38" i="9" s="1"/>
  <c r="AK36" i="9"/>
  <c r="AL36" i="9" s="1"/>
  <c r="AI36" i="9"/>
  <c r="AH36" i="9"/>
  <c r="AE36" i="9"/>
  <c r="AF36" i="9" s="1"/>
  <c r="AC36" i="9"/>
  <c r="AB36" i="9"/>
  <c r="Y36" i="9"/>
  <c r="W36" i="9"/>
  <c r="V36" i="9"/>
  <c r="S36" i="9"/>
  <c r="Q36" i="9"/>
  <c r="P36" i="9"/>
  <c r="M36" i="9"/>
  <c r="N36" i="9" s="1"/>
  <c r="K36" i="9"/>
  <c r="J36" i="9"/>
  <c r="G36" i="9"/>
  <c r="E36" i="9"/>
  <c r="D36" i="9"/>
  <c r="B36" i="9"/>
  <c r="AQ35" i="9"/>
  <c r="AO35" i="9"/>
  <c r="AN35" i="9"/>
  <c r="AP35" i="9" s="1"/>
  <c r="AJ35" i="9"/>
  <c r="AL35" i="9" s="1"/>
  <c r="AF35" i="9"/>
  <c r="AD35" i="9"/>
  <c r="X35" i="9"/>
  <c r="Z35" i="9" s="1"/>
  <c r="T35" i="9"/>
  <c r="R35" i="9"/>
  <c r="N35" i="9"/>
  <c r="L35" i="9"/>
  <c r="H35" i="9"/>
  <c r="F35" i="9"/>
  <c r="AQ34" i="9"/>
  <c r="AO34" i="9"/>
  <c r="AN34" i="9"/>
  <c r="AN36" i="9" s="1"/>
  <c r="AJ34" i="9"/>
  <c r="AL34" i="9" s="1"/>
  <c r="AF34" i="9"/>
  <c r="AD34" i="9"/>
  <c r="X34" i="9"/>
  <c r="Z34" i="9" s="1"/>
  <c r="T34" i="9"/>
  <c r="R34" i="9"/>
  <c r="N34" i="9"/>
  <c r="L34" i="9"/>
  <c r="F34" i="9"/>
  <c r="H34" i="9" s="1"/>
  <c r="AQ33" i="9"/>
  <c r="AQ36" i="9" s="1"/>
  <c r="AR36" i="9" s="1"/>
  <c r="AP33" i="9"/>
  <c r="AO33" i="9"/>
  <c r="AO36" i="9" s="1"/>
  <c r="AN33" i="9"/>
  <c r="AL33" i="9"/>
  <c r="AJ33" i="9"/>
  <c r="AJ36" i="9" s="1"/>
  <c r="AD33" i="9"/>
  <c r="AD36" i="9" s="1"/>
  <c r="Z33" i="9"/>
  <c r="X33" i="9"/>
  <c r="X36" i="9" s="1"/>
  <c r="Z36" i="9" s="1"/>
  <c r="R33" i="9"/>
  <c r="R36" i="9" s="1"/>
  <c r="N33" i="9"/>
  <c r="L33" i="9"/>
  <c r="L36" i="9" s="1"/>
  <c r="F33" i="9"/>
  <c r="H33" i="9" s="1"/>
  <c r="AK31" i="9"/>
  <c r="AI31" i="9"/>
  <c r="AH31" i="9"/>
  <c r="AE31" i="9"/>
  <c r="AC31" i="9"/>
  <c r="AB31" i="9"/>
  <c r="Y31" i="9"/>
  <c r="W31" i="9"/>
  <c r="V31" i="9"/>
  <c r="S31" i="9"/>
  <c r="Q31" i="9"/>
  <c r="P31" i="9"/>
  <c r="M31" i="9"/>
  <c r="K31" i="9"/>
  <c r="J31" i="9"/>
  <c r="G31" i="9"/>
  <c r="H31" i="9" s="1"/>
  <c r="F31" i="9"/>
  <c r="E31" i="9"/>
  <c r="D31" i="9"/>
  <c r="B31" i="9"/>
  <c r="AQ30" i="9"/>
  <c r="AO30" i="9"/>
  <c r="AN30" i="9"/>
  <c r="AP30" i="9" s="1"/>
  <c r="AR30" i="9" s="1"/>
  <c r="AJ30" i="9"/>
  <c r="AL30" i="9" s="1"/>
  <c r="AD30" i="9"/>
  <c r="AF30" i="9" s="1"/>
  <c r="Z30" i="9"/>
  <c r="X30" i="9"/>
  <c r="R30" i="9"/>
  <c r="T30" i="9" s="1"/>
  <c r="L30" i="9"/>
  <c r="N30" i="9" s="1"/>
  <c r="H30" i="9"/>
  <c r="F30" i="9"/>
  <c r="AQ29" i="9"/>
  <c r="AO29" i="9"/>
  <c r="AN29" i="9"/>
  <c r="AJ29" i="9"/>
  <c r="AL29" i="9" s="1"/>
  <c r="AF29" i="9"/>
  <c r="AD29" i="9"/>
  <c r="X29" i="9"/>
  <c r="Z29" i="9" s="1"/>
  <c r="T29" i="9"/>
  <c r="R29" i="9"/>
  <c r="L29" i="9"/>
  <c r="L31" i="9" s="1"/>
  <c r="H29" i="9"/>
  <c r="F29" i="9"/>
  <c r="AQ28" i="9"/>
  <c r="AO28" i="9"/>
  <c r="AP28" i="9" s="1"/>
  <c r="AN28" i="9"/>
  <c r="AL28" i="9"/>
  <c r="AJ28" i="9"/>
  <c r="AJ31" i="9" s="1"/>
  <c r="AD28" i="9"/>
  <c r="AD31" i="9" s="1"/>
  <c r="X28" i="9"/>
  <c r="Z28" i="9" s="1"/>
  <c r="T28" i="9"/>
  <c r="R28" i="9"/>
  <c r="R31" i="9" s="1"/>
  <c r="L28" i="9"/>
  <c r="N28" i="9" s="1"/>
  <c r="F28" i="9"/>
  <c r="H28" i="9" s="1"/>
  <c r="AK26" i="9"/>
  <c r="AI26" i="9"/>
  <c r="AH26" i="9"/>
  <c r="AE26" i="9"/>
  <c r="AF26" i="9" s="1"/>
  <c r="AD26" i="9"/>
  <c r="AC26" i="9"/>
  <c r="AB26" i="9"/>
  <c r="Y26" i="9"/>
  <c r="W26" i="9"/>
  <c r="V26" i="9"/>
  <c r="S26" i="9"/>
  <c r="Q26" i="9"/>
  <c r="P26" i="9"/>
  <c r="M26" i="9"/>
  <c r="K26" i="9"/>
  <c r="J26" i="9"/>
  <c r="G26" i="9"/>
  <c r="E26" i="9"/>
  <c r="D26" i="9"/>
  <c r="B26" i="9"/>
  <c r="AQ25" i="9"/>
  <c r="AO25" i="9"/>
  <c r="AN25" i="9"/>
  <c r="AN26" i="9" s="1"/>
  <c r="AL25" i="9"/>
  <c r="AJ25" i="9"/>
  <c r="AD25" i="9"/>
  <c r="AF25" i="9" s="1"/>
  <c r="Z25" i="9"/>
  <c r="X25" i="9"/>
  <c r="R25" i="9"/>
  <c r="T25" i="9" s="1"/>
  <c r="L25" i="9"/>
  <c r="N25" i="9" s="1"/>
  <c r="F25" i="9"/>
  <c r="H25" i="9" s="1"/>
  <c r="AQ24" i="9"/>
  <c r="AO24" i="9"/>
  <c r="AN24" i="9"/>
  <c r="AP24" i="9" s="1"/>
  <c r="AJ24" i="9"/>
  <c r="AL24" i="9" s="1"/>
  <c r="AF24" i="9"/>
  <c r="AD24" i="9"/>
  <c r="Z24" i="9"/>
  <c r="X24" i="9"/>
  <c r="R24" i="9"/>
  <c r="T24" i="9" s="1"/>
  <c r="L24" i="9"/>
  <c r="N24" i="9" s="1"/>
  <c r="F24" i="9"/>
  <c r="H24" i="9" s="1"/>
  <c r="AQ23" i="9"/>
  <c r="AO23" i="9"/>
  <c r="AO26" i="9" s="1"/>
  <c r="AN23" i="9"/>
  <c r="AJ23" i="9"/>
  <c r="AJ26" i="9" s="1"/>
  <c r="AF23" i="9"/>
  <c r="AD23" i="9"/>
  <c r="X23" i="9"/>
  <c r="Z23" i="9" s="1"/>
  <c r="T23" i="9"/>
  <c r="R23" i="9"/>
  <c r="L23" i="9"/>
  <c r="N23" i="9" s="1"/>
  <c r="F23" i="9"/>
  <c r="AK21" i="9"/>
  <c r="AI21" i="9"/>
  <c r="AH21" i="9"/>
  <c r="AE21" i="9"/>
  <c r="AC21" i="9"/>
  <c r="AB21" i="9"/>
  <c r="Y21" i="9"/>
  <c r="W21" i="9"/>
  <c r="V21" i="9"/>
  <c r="S21" i="9"/>
  <c r="Q21" i="9"/>
  <c r="P21" i="9"/>
  <c r="M21" i="9"/>
  <c r="K21" i="9"/>
  <c r="J21" i="9"/>
  <c r="G21" i="9"/>
  <c r="E21" i="9"/>
  <c r="D21" i="9"/>
  <c r="B21" i="9"/>
  <c r="AQ20" i="9"/>
  <c r="AP20" i="9"/>
  <c r="AO20" i="9"/>
  <c r="AN20" i="9"/>
  <c r="AJ20" i="9"/>
  <c r="AL20" i="9" s="1"/>
  <c r="AD20" i="9"/>
  <c r="AF20" i="9" s="1"/>
  <c r="Z20" i="9"/>
  <c r="X20" i="9"/>
  <c r="T20" i="9"/>
  <c r="R20" i="9"/>
  <c r="L20" i="9"/>
  <c r="N20" i="9" s="1"/>
  <c r="F20" i="9"/>
  <c r="H20" i="9" s="1"/>
  <c r="AQ19" i="9"/>
  <c r="AO19" i="9"/>
  <c r="AN19" i="9"/>
  <c r="AJ19" i="9"/>
  <c r="AL19" i="9" s="1"/>
  <c r="AD19" i="9"/>
  <c r="AF19" i="9" s="1"/>
  <c r="X19" i="9"/>
  <c r="Z19" i="9" s="1"/>
  <c r="T19" i="9"/>
  <c r="R19" i="9"/>
  <c r="N19" i="9"/>
  <c r="L19" i="9"/>
  <c r="F19" i="9"/>
  <c r="H19" i="9" s="1"/>
  <c r="AQ18" i="9"/>
  <c r="AO18" i="9"/>
  <c r="AN18" i="9"/>
  <c r="AJ18" i="9"/>
  <c r="AL18" i="9" s="1"/>
  <c r="AD18" i="9"/>
  <c r="AF18" i="9" s="1"/>
  <c r="X18" i="9"/>
  <c r="T18" i="9"/>
  <c r="R18" i="9"/>
  <c r="R21" i="9" s="1"/>
  <c r="N18" i="9"/>
  <c r="L18" i="9"/>
  <c r="L21" i="9" s="1"/>
  <c r="F18" i="9"/>
  <c r="F21" i="9" s="1"/>
  <c r="AK16" i="9"/>
  <c r="AI16" i="9"/>
  <c r="AH16" i="9"/>
  <c r="AE16" i="9"/>
  <c r="AF16" i="9" s="1"/>
  <c r="AC16" i="9"/>
  <c r="AB16" i="9"/>
  <c r="Y16" i="9"/>
  <c r="W16" i="9"/>
  <c r="V16" i="9"/>
  <c r="S16" i="9"/>
  <c r="Q16" i="9"/>
  <c r="P16" i="9"/>
  <c r="M16" i="9"/>
  <c r="K16" i="9"/>
  <c r="J16" i="9"/>
  <c r="G16" i="9"/>
  <c r="E16" i="9"/>
  <c r="D16" i="9"/>
  <c r="B16" i="9"/>
  <c r="AQ15" i="9"/>
  <c r="AR15" i="9" s="1"/>
  <c r="AP15" i="9"/>
  <c r="AO15" i="9"/>
  <c r="AN15" i="9"/>
  <c r="AJ15" i="9"/>
  <c r="AL15" i="9" s="1"/>
  <c r="AD15" i="9"/>
  <c r="AF15" i="9" s="1"/>
  <c r="X15" i="9"/>
  <c r="Z15" i="9" s="1"/>
  <c r="T15" i="9"/>
  <c r="R15" i="9"/>
  <c r="L15" i="9"/>
  <c r="N15" i="9" s="1"/>
  <c r="H15" i="9"/>
  <c r="F15" i="9"/>
  <c r="AQ14" i="9"/>
  <c r="AR14" i="9" s="1"/>
  <c r="AP14" i="9"/>
  <c r="AO14" i="9"/>
  <c r="AN14" i="9"/>
  <c r="AJ14" i="9"/>
  <c r="AL14" i="9" s="1"/>
  <c r="AD14" i="9"/>
  <c r="AF14" i="9" s="1"/>
  <c r="Z14" i="9"/>
  <c r="X14" i="9"/>
  <c r="R14" i="9"/>
  <c r="T14" i="9" s="1"/>
  <c r="N14" i="9"/>
  <c r="L14" i="9"/>
  <c r="F14" i="9"/>
  <c r="H14" i="9" s="1"/>
  <c r="AQ13" i="9"/>
  <c r="AO13" i="9"/>
  <c r="AO16" i="9" s="1"/>
  <c r="AN13" i="9"/>
  <c r="AP13" i="9" s="1"/>
  <c r="AP16" i="9" s="1"/>
  <c r="AL13" i="9"/>
  <c r="AJ13" i="9"/>
  <c r="AJ16" i="9" s="1"/>
  <c r="AD13" i="9"/>
  <c r="AD16" i="9" s="1"/>
  <c r="Z13" i="9"/>
  <c r="X13" i="9"/>
  <c r="X16" i="9" s="1"/>
  <c r="R13" i="9"/>
  <c r="R16" i="9" s="1"/>
  <c r="N13" i="9"/>
  <c r="L13" i="9"/>
  <c r="L16" i="9" s="1"/>
  <c r="F13" i="9"/>
  <c r="H13" i="9" s="1"/>
  <c r="AK11" i="9"/>
  <c r="AL11" i="9" s="1"/>
  <c r="AJ11" i="9"/>
  <c r="AI11" i="9"/>
  <c r="AH11" i="9"/>
  <c r="AE11" i="9"/>
  <c r="AC11" i="9"/>
  <c r="AB11" i="9"/>
  <c r="Y11" i="9"/>
  <c r="W11" i="9"/>
  <c r="V11" i="9"/>
  <c r="S11" i="9"/>
  <c r="Q11" i="9"/>
  <c r="P11" i="9"/>
  <c r="M11" i="9"/>
  <c r="K11" i="9"/>
  <c r="J11" i="9"/>
  <c r="G11" i="9"/>
  <c r="E11" i="9"/>
  <c r="D11" i="9"/>
  <c r="B11" i="9"/>
  <c r="AQ10" i="9"/>
  <c r="AO10" i="9"/>
  <c r="AN10" i="9"/>
  <c r="AP10" i="9" s="1"/>
  <c r="AR10" i="9" s="1"/>
  <c r="AJ10" i="9"/>
  <c r="AL10" i="9" s="1"/>
  <c r="AD10" i="9"/>
  <c r="AF10" i="9" s="1"/>
  <c r="X10" i="9"/>
  <c r="Z10" i="9" s="1"/>
  <c r="T10" i="9"/>
  <c r="R10" i="9"/>
  <c r="L10" i="9"/>
  <c r="N10" i="9" s="1"/>
  <c r="H10" i="9"/>
  <c r="F10" i="9"/>
  <c r="AQ9" i="9"/>
  <c r="AR9" i="9" s="1"/>
  <c r="AO9" i="9"/>
  <c r="AP9" i="9" s="1"/>
  <c r="AN9" i="9"/>
  <c r="AJ9" i="9"/>
  <c r="AL9" i="9" s="1"/>
  <c r="AF9" i="9"/>
  <c r="AD9" i="9"/>
  <c r="X9" i="9"/>
  <c r="Z9" i="9" s="1"/>
  <c r="T9" i="9"/>
  <c r="R9" i="9"/>
  <c r="L9" i="9"/>
  <c r="H9" i="9"/>
  <c r="F9" i="9"/>
  <c r="AQ8" i="9"/>
  <c r="AO8" i="9"/>
  <c r="AN8" i="9"/>
  <c r="AP8" i="9" s="1"/>
  <c r="AL8" i="9"/>
  <c r="AJ8" i="9"/>
  <c r="AD8" i="9"/>
  <c r="AD11" i="9" s="1"/>
  <c r="X8" i="9"/>
  <c r="X11" i="9" s="1"/>
  <c r="R8" i="9"/>
  <c r="T8" i="9" s="1"/>
  <c r="L8" i="9"/>
  <c r="N8" i="9" s="1"/>
  <c r="F8" i="9"/>
  <c r="H8" i="9" s="1"/>
  <c r="AK6" i="9"/>
  <c r="AI6" i="9"/>
  <c r="AH6" i="9"/>
  <c r="AE6" i="9"/>
  <c r="AC6" i="9"/>
  <c r="AB6" i="9"/>
  <c r="Y6" i="9"/>
  <c r="Z6" i="9" s="1"/>
  <c r="X6" i="9"/>
  <c r="W6" i="9"/>
  <c r="V6" i="9"/>
  <c r="S6" i="9"/>
  <c r="Q6" i="9"/>
  <c r="P6" i="9"/>
  <c r="M6" i="9"/>
  <c r="K6" i="9"/>
  <c r="J6" i="9"/>
  <c r="G6" i="9"/>
  <c r="E6" i="9"/>
  <c r="D6" i="9"/>
  <c r="B6" i="9"/>
  <c r="AQ5" i="9"/>
  <c r="AO5" i="9"/>
  <c r="AN5" i="9"/>
  <c r="AN6" i="9" s="1"/>
  <c r="AL5" i="9"/>
  <c r="AJ5" i="9"/>
  <c r="AD5" i="9"/>
  <c r="AF5" i="9" s="1"/>
  <c r="Z5" i="9"/>
  <c r="X5" i="9"/>
  <c r="R5" i="9"/>
  <c r="T5" i="9" s="1"/>
  <c r="L5" i="9"/>
  <c r="N5" i="9" s="1"/>
  <c r="F5" i="9"/>
  <c r="H5" i="9" s="1"/>
  <c r="AQ4" i="9"/>
  <c r="AO4" i="9"/>
  <c r="AN4" i="9"/>
  <c r="AJ4" i="9"/>
  <c r="AL4" i="9" s="1"/>
  <c r="AD4" i="9"/>
  <c r="AF4" i="9" s="1"/>
  <c r="Z4" i="9"/>
  <c r="X4" i="9"/>
  <c r="R4" i="9"/>
  <c r="T4" i="9" s="1"/>
  <c r="L4" i="9"/>
  <c r="N4" i="9" s="1"/>
  <c r="F4" i="9"/>
  <c r="H4" i="9" s="1"/>
  <c r="AQ3" i="9"/>
  <c r="AO3" i="9"/>
  <c r="AN3" i="9"/>
  <c r="AJ3" i="9"/>
  <c r="AJ6" i="9" s="1"/>
  <c r="AF3" i="9"/>
  <c r="AD3" i="9"/>
  <c r="X3" i="9"/>
  <c r="Z3" i="9" s="1"/>
  <c r="R3" i="9"/>
  <c r="L3" i="9"/>
  <c r="N3" i="9" s="1"/>
  <c r="F3" i="9"/>
  <c r="AK96" i="8"/>
  <c r="AI96" i="8"/>
  <c r="AH96" i="8"/>
  <c r="AE96" i="8"/>
  <c r="AF96" i="8" s="1"/>
  <c r="AD96" i="8"/>
  <c r="AC96" i="8"/>
  <c r="AB96" i="8"/>
  <c r="Y96" i="8"/>
  <c r="W96" i="8"/>
  <c r="V96" i="8"/>
  <c r="S96" i="8"/>
  <c r="Q96" i="8"/>
  <c r="P96" i="8"/>
  <c r="M96" i="8"/>
  <c r="K96" i="8"/>
  <c r="J96" i="8"/>
  <c r="G96" i="8"/>
  <c r="E96" i="8"/>
  <c r="D96" i="8"/>
  <c r="B96" i="8"/>
  <c r="AQ95" i="8"/>
  <c r="AO95" i="8"/>
  <c r="AN95" i="8"/>
  <c r="AP95" i="8" s="1"/>
  <c r="AR95" i="8" s="1"/>
  <c r="AL95" i="8"/>
  <c r="AJ95" i="8"/>
  <c r="AF95" i="8"/>
  <c r="AD95" i="8"/>
  <c r="X95" i="8"/>
  <c r="Z95" i="8" s="1"/>
  <c r="R95" i="8"/>
  <c r="T95" i="8" s="1"/>
  <c r="N95" i="8"/>
  <c r="L95" i="8"/>
  <c r="F95" i="8"/>
  <c r="H95" i="8" s="1"/>
  <c r="AR94" i="8"/>
  <c r="AQ94" i="8"/>
  <c r="AP94" i="8"/>
  <c r="AO94" i="8"/>
  <c r="AN94" i="8"/>
  <c r="AN96" i="8" s="1"/>
  <c r="AL94" i="8"/>
  <c r="AJ94" i="8"/>
  <c r="AF94" i="8"/>
  <c r="AD94" i="8"/>
  <c r="Z94" i="8"/>
  <c r="X94" i="8"/>
  <c r="R94" i="8"/>
  <c r="T94" i="8" s="1"/>
  <c r="L94" i="8"/>
  <c r="N94" i="8" s="1"/>
  <c r="H94" i="8"/>
  <c r="F94" i="8"/>
  <c r="AQ93" i="8"/>
  <c r="AQ96" i="8" s="1"/>
  <c r="AR96" i="8" s="1"/>
  <c r="AP93" i="8"/>
  <c r="AP96" i="8" s="1"/>
  <c r="AO93" i="8"/>
  <c r="AO96" i="8" s="1"/>
  <c r="AN93" i="8"/>
  <c r="AJ93" i="8"/>
  <c r="AL93" i="8" s="1"/>
  <c r="AF93" i="8"/>
  <c r="AD93" i="8"/>
  <c r="X93" i="8"/>
  <c r="X96" i="8" s="1"/>
  <c r="R93" i="8"/>
  <c r="T93" i="8" s="1"/>
  <c r="L93" i="8"/>
  <c r="L96" i="8" s="1"/>
  <c r="N96" i="8" s="1"/>
  <c r="H93" i="8"/>
  <c r="F93" i="8"/>
  <c r="F96" i="8" s="1"/>
  <c r="AL91" i="8"/>
  <c r="AK91" i="8"/>
  <c r="AJ91" i="8"/>
  <c r="AI91" i="8"/>
  <c r="AH91" i="8"/>
  <c r="AE91" i="8"/>
  <c r="AC91" i="8"/>
  <c r="AB91" i="8"/>
  <c r="Y91" i="8"/>
  <c r="Z91" i="8" s="1"/>
  <c r="X91" i="8"/>
  <c r="W91" i="8"/>
  <c r="V91" i="8"/>
  <c r="S91" i="8"/>
  <c r="T91" i="8" s="1"/>
  <c r="Q91" i="8"/>
  <c r="P91" i="8"/>
  <c r="M91" i="8"/>
  <c r="K91" i="8"/>
  <c r="J91" i="8"/>
  <c r="G91" i="8"/>
  <c r="E91" i="8"/>
  <c r="D91" i="8"/>
  <c r="B91" i="8"/>
  <c r="AQ90" i="8"/>
  <c r="AR90" i="8" s="1"/>
  <c r="AP90" i="8"/>
  <c r="AO90" i="8"/>
  <c r="AN90" i="8"/>
  <c r="AL90" i="8"/>
  <c r="AJ90" i="8"/>
  <c r="AF90" i="8"/>
  <c r="AD90" i="8"/>
  <c r="Z90" i="8"/>
  <c r="X90" i="8"/>
  <c r="R90" i="8"/>
  <c r="T90" i="8" s="1"/>
  <c r="L90" i="8"/>
  <c r="N90" i="8" s="1"/>
  <c r="F90" i="8"/>
  <c r="H90" i="8" s="1"/>
  <c r="AQ89" i="8"/>
  <c r="AO89" i="8"/>
  <c r="AN89" i="8"/>
  <c r="AN91" i="8" s="1"/>
  <c r="AL89" i="8"/>
  <c r="AJ89" i="8"/>
  <c r="AF89" i="8"/>
  <c r="AD89" i="8"/>
  <c r="Z89" i="8"/>
  <c r="X89" i="8"/>
  <c r="R89" i="8"/>
  <c r="T89" i="8" s="1"/>
  <c r="L89" i="8"/>
  <c r="N89" i="8" s="1"/>
  <c r="F89" i="8"/>
  <c r="H89" i="8" s="1"/>
  <c r="AQ88" i="8"/>
  <c r="AQ91" i="8" s="1"/>
  <c r="AO88" i="8"/>
  <c r="AO91" i="8" s="1"/>
  <c r="AN88" i="8"/>
  <c r="AP88" i="8" s="1"/>
  <c r="AJ88" i="8"/>
  <c r="AL88" i="8" s="1"/>
  <c r="AF88" i="8"/>
  <c r="AD88" i="8"/>
  <c r="AD91" i="8" s="1"/>
  <c r="AF91" i="8" s="1"/>
  <c r="Z88" i="8"/>
  <c r="X88" i="8"/>
  <c r="T88" i="8"/>
  <c r="R88" i="8"/>
  <c r="R91" i="8" s="1"/>
  <c r="L88" i="8"/>
  <c r="N88" i="8" s="1"/>
  <c r="F88" i="8"/>
  <c r="H88" i="8" s="1"/>
  <c r="AK86" i="8"/>
  <c r="AI86" i="8"/>
  <c r="AH86" i="8"/>
  <c r="AE86" i="8"/>
  <c r="AF86" i="8" s="1"/>
  <c r="AC86" i="8"/>
  <c r="AB86" i="8"/>
  <c r="Y86" i="8"/>
  <c r="W86" i="8"/>
  <c r="V86" i="8"/>
  <c r="S86" i="8"/>
  <c r="Q86" i="8"/>
  <c r="P86" i="8"/>
  <c r="M86" i="8"/>
  <c r="N86" i="8" s="1"/>
  <c r="K86" i="8"/>
  <c r="J86" i="8"/>
  <c r="G86" i="8"/>
  <c r="E86" i="8"/>
  <c r="D86" i="8"/>
  <c r="B86" i="8"/>
  <c r="AQ85" i="8"/>
  <c r="AO85" i="8"/>
  <c r="AN85" i="8"/>
  <c r="AP85" i="8" s="1"/>
  <c r="AJ85" i="8"/>
  <c r="AL85" i="8" s="1"/>
  <c r="AF85" i="8"/>
  <c r="AD85" i="8"/>
  <c r="Z85" i="8"/>
  <c r="X85" i="8"/>
  <c r="T85" i="8"/>
  <c r="R85" i="8"/>
  <c r="L85" i="8"/>
  <c r="N85" i="8" s="1"/>
  <c r="F85" i="8"/>
  <c r="H85" i="8" s="1"/>
  <c r="AQ84" i="8"/>
  <c r="AR84" i="8" s="1"/>
  <c r="AP84" i="8"/>
  <c r="AO84" i="8"/>
  <c r="AN84" i="8"/>
  <c r="AJ84" i="8"/>
  <c r="AL84" i="8" s="1"/>
  <c r="AD84" i="8"/>
  <c r="AF84" i="8" s="1"/>
  <c r="Z84" i="8"/>
  <c r="X84" i="8"/>
  <c r="T84" i="8"/>
  <c r="R84" i="8"/>
  <c r="N84" i="8"/>
  <c r="L84" i="8"/>
  <c r="F84" i="8"/>
  <c r="H84" i="8" s="1"/>
  <c r="AQ83" i="8"/>
  <c r="AR83" i="8" s="1"/>
  <c r="AO83" i="8"/>
  <c r="AO86" i="8" s="1"/>
  <c r="AN83" i="8"/>
  <c r="AP83" i="8" s="1"/>
  <c r="AP86" i="8" s="1"/>
  <c r="AJ83" i="8"/>
  <c r="AJ86" i="8" s="1"/>
  <c r="AD83" i="8"/>
  <c r="AD86" i="8" s="1"/>
  <c r="Z83" i="8"/>
  <c r="X83" i="8"/>
  <c r="X86" i="8" s="1"/>
  <c r="T83" i="8"/>
  <c r="R83" i="8"/>
  <c r="R86" i="8" s="1"/>
  <c r="N83" i="8"/>
  <c r="L83" i="8"/>
  <c r="L86" i="8" s="1"/>
  <c r="F83" i="8"/>
  <c r="F86" i="8" s="1"/>
  <c r="H86" i="8" s="1"/>
  <c r="AK81" i="8"/>
  <c r="AL81" i="8" s="1"/>
  <c r="AI81" i="8"/>
  <c r="AH81" i="8"/>
  <c r="AE81" i="8"/>
  <c r="AC81" i="8"/>
  <c r="AB81" i="8"/>
  <c r="Y81" i="8"/>
  <c r="W81" i="8"/>
  <c r="V81" i="8"/>
  <c r="S81" i="8"/>
  <c r="Q81" i="8"/>
  <c r="P81" i="8"/>
  <c r="M81" i="8"/>
  <c r="L81" i="8"/>
  <c r="N81" i="8" s="1"/>
  <c r="K81" i="8"/>
  <c r="J81" i="8"/>
  <c r="G81" i="8"/>
  <c r="F81" i="8"/>
  <c r="H81" i="8" s="1"/>
  <c r="E81" i="8"/>
  <c r="D81" i="8"/>
  <c r="B81" i="8"/>
  <c r="AQ80" i="8"/>
  <c r="AO80" i="8"/>
  <c r="AO81" i="8" s="1"/>
  <c r="AN80" i="8"/>
  <c r="AN81" i="8" s="1"/>
  <c r="AJ80" i="8"/>
  <c r="AL80" i="8" s="1"/>
  <c r="AD80" i="8"/>
  <c r="AF80" i="8" s="1"/>
  <c r="X80" i="8"/>
  <c r="Z80" i="8" s="1"/>
  <c r="T80" i="8"/>
  <c r="R80" i="8"/>
  <c r="N80" i="8"/>
  <c r="L80" i="8"/>
  <c r="H80" i="8"/>
  <c r="F80" i="8"/>
  <c r="AQ79" i="8"/>
  <c r="AO79" i="8"/>
  <c r="AN79" i="8"/>
  <c r="AP79" i="8" s="1"/>
  <c r="AJ79" i="8"/>
  <c r="AL79" i="8" s="1"/>
  <c r="AD79" i="8"/>
  <c r="AF79" i="8" s="1"/>
  <c r="X79" i="8"/>
  <c r="Z79" i="8" s="1"/>
  <c r="T79" i="8"/>
  <c r="R79" i="8"/>
  <c r="N79" i="8"/>
  <c r="L79" i="8"/>
  <c r="H79" i="8"/>
  <c r="F79" i="8"/>
  <c r="AQ78" i="8"/>
  <c r="AO78" i="8"/>
  <c r="AP78" i="8" s="1"/>
  <c r="AN78" i="8"/>
  <c r="AL78" i="8"/>
  <c r="AJ78" i="8"/>
  <c r="AJ81" i="8" s="1"/>
  <c r="AD78" i="8"/>
  <c r="AF78" i="8" s="1"/>
  <c r="X78" i="8"/>
  <c r="X81" i="8" s="1"/>
  <c r="Z81" i="8" s="1"/>
  <c r="R78" i="8"/>
  <c r="T78" i="8" s="1"/>
  <c r="N78" i="8"/>
  <c r="L78" i="8"/>
  <c r="H78" i="8"/>
  <c r="F78" i="8"/>
  <c r="AL76" i="8"/>
  <c r="AK76" i="8"/>
  <c r="AJ76" i="8"/>
  <c r="AI76" i="8"/>
  <c r="AH76" i="8"/>
  <c r="AE76" i="8"/>
  <c r="AC76" i="8"/>
  <c r="AB76" i="8"/>
  <c r="Y76" i="8"/>
  <c r="W76" i="8"/>
  <c r="V76" i="8"/>
  <c r="S76" i="8"/>
  <c r="Q76" i="8"/>
  <c r="P76" i="8"/>
  <c r="M76" i="8"/>
  <c r="K76" i="8"/>
  <c r="J76" i="8"/>
  <c r="G76" i="8"/>
  <c r="H76" i="8" s="1"/>
  <c r="F76" i="8"/>
  <c r="E76" i="8"/>
  <c r="D76" i="8"/>
  <c r="B76" i="8"/>
  <c r="AQ75" i="8"/>
  <c r="AO75" i="8"/>
  <c r="AN75" i="8"/>
  <c r="AP75" i="8" s="1"/>
  <c r="AR75" i="8" s="1"/>
  <c r="AL75" i="8"/>
  <c r="AJ75" i="8"/>
  <c r="AD75" i="8"/>
  <c r="AF75" i="8" s="1"/>
  <c r="X75" i="8"/>
  <c r="Z75" i="8" s="1"/>
  <c r="R75" i="8"/>
  <c r="T75" i="8" s="1"/>
  <c r="N75" i="8"/>
  <c r="L75" i="8"/>
  <c r="H75" i="8"/>
  <c r="F75" i="8"/>
  <c r="AQ74" i="8"/>
  <c r="AO74" i="8"/>
  <c r="AP74" i="8" s="1"/>
  <c r="AR74" i="8" s="1"/>
  <c r="AN74" i="8"/>
  <c r="AN76" i="8" s="1"/>
  <c r="AL74" i="8"/>
  <c r="AJ74" i="8"/>
  <c r="AF74" i="8"/>
  <c r="AD74" i="8"/>
  <c r="X74" i="8"/>
  <c r="Z74" i="8" s="1"/>
  <c r="R74" i="8"/>
  <c r="T74" i="8" s="1"/>
  <c r="L74" i="8"/>
  <c r="N74" i="8" s="1"/>
  <c r="H74" i="8"/>
  <c r="F74" i="8"/>
  <c r="AQ73" i="8"/>
  <c r="AO73" i="8"/>
  <c r="AO76" i="8" s="1"/>
  <c r="AN73" i="8"/>
  <c r="AL73" i="8"/>
  <c r="AJ73" i="8"/>
  <c r="AD73" i="8"/>
  <c r="AF73" i="8" s="1"/>
  <c r="X73" i="8"/>
  <c r="X76" i="8" s="1"/>
  <c r="R73" i="8"/>
  <c r="T73" i="8" s="1"/>
  <c r="L73" i="8"/>
  <c r="L76" i="8" s="1"/>
  <c r="N76" i="8" s="1"/>
  <c r="H73" i="8"/>
  <c r="F73" i="8"/>
  <c r="AK71" i="8"/>
  <c r="AJ71" i="8"/>
  <c r="AL71" i="8" s="1"/>
  <c r="AI71" i="8"/>
  <c r="AH71" i="8"/>
  <c r="AE71" i="8"/>
  <c r="AC71" i="8"/>
  <c r="AB71" i="8"/>
  <c r="Y71" i="8"/>
  <c r="Z71" i="8" s="1"/>
  <c r="X71" i="8"/>
  <c r="W71" i="8"/>
  <c r="V71" i="8"/>
  <c r="S71" i="8"/>
  <c r="Q71" i="8"/>
  <c r="P71" i="8"/>
  <c r="M71" i="8"/>
  <c r="K71" i="8"/>
  <c r="J71" i="8"/>
  <c r="G71" i="8"/>
  <c r="E71" i="8"/>
  <c r="D71" i="8"/>
  <c r="B71" i="8"/>
  <c r="AQ70" i="8"/>
  <c r="AP70" i="8"/>
  <c r="AR70" i="8" s="1"/>
  <c r="AO70" i="8"/>
  <c r="AN70" i="8"/>
  <c r="AL70" i="8"/>
  <c r="AJ70" i="8"/>
  <c r="AF70" i="8"/>
  <c r="AD70" i="8"/>
  <c r="Z70" i="8"/>
  <c r="X70" i="8"/>
  <c r="R70" i="8"/>
  <c r="T70" i="8" s="1"/>
  <c r="L70" i="8"/>
  <c r="N70" i="8" s="1"/>
  <c r="F70" i="8"/>
  <c r="H70" i="8" s="1"/>
  <c r="AQ69" i="8"/>
  <c r="AO69" i="8"/>
  <c r="AN69" i="8"/>
  <c r="AN71" i="8" s="1"/>
  <c r="AL69" i="8"/>
  <c r="AJ69" i="8"/>
  <c r="AD69" i="8"/>
  <c r="AF69" i="8" s="1"/>
  <c r="Z69" i="8"/>
  <c r="X69" i="8"/>
  <c r="R69" i="8"/>
  <c r="T69" i="8" s="1"/>
  <c r="L69" i="8"/>
  <c r="N69" i="8" s="1"/>
  <c r="F69" i="8"/>
  <c r="H69" i="8" s="1"/>
  <c r="AQ68" i="8"/>
  <c r="AQ71" i="8" s="1"/>
  <c r="AR71" i="8" s="1"/>
  <c r="AO68" i="8"/>
  <c r="AO71" i="8" s="1"/>
  <c r="AN68" i="8"/>
  <c r="AP68" i="8" s="1"/>
  <c r="AJ68" i="8"/>
  <c r="AL68" i="8" s="1"/>
  <c r="AF68" i="8"/>
  <c r="AD68" i="8"/>
  <c r="AD71" i="8" s="1"/>
  <c r="AF71" i="8" s="1"/>
  <c r="Z68" i="8"/>
  <c r="X68" i="8"/>
  <c r="T68" i="8"/>
  <c r="R68" i="8"/>
  <c r="R71" i="8" s="1"/>
  <c r="L68" i="8"/>
  <c r="N68" i="8" s="1"/>
  <c r="F68" i="8"/>
  <c r="H68" i="8" s="1"/>
  <c r="AK66" i="8"/>
  <c r="AL66" i="8" s="1"/>
  <c r="AI66" i="8"/>
  <c r="AH66" i="8"/>
  <c r="AE66" i="8"/>
  <c r="AC66" i="8"/>
  <c r="AB66" i="8"/>
  <c r="Y66" i="8"/>
  <c r="W66" i="8"/>
  <c r="V66" i="8"/>
  <c r="S66" i="8"/>
  <c r="T66" i="8" s="1"/>
  <c r="Q66" i="8"/>
  <c r="P66" i="8"/>
  <c r="M66" i="8"/>
  <c r="N66" i="8" s="1"/>
  <c r="K66" i="8"/>
  <c r="J66" i="8"/>
  <c r="G66" i="8"/>
  <c r="E66" i="8"/>
  <c r="D66" i="8"/>
  <c r="B66" i="8"/>
  <c r="AQ65" i="8"/>
  <c r="AO65" i="8"/>
  <c r="AN65" i="8"/>
  <c r="AP65" i="8" s="1"/>
  <c r="AJ65" i="8"/>
  <c r="AL65" i="8" s="1"/>
  <c r="AF65" i="8"/>
  <c r="AD65" i="8"/>
  <c r="X65" i="8"/>
  <c r="Z65" i="8" s="1"/>
  <c r="T65" i="8"/>
  <c r="R65" i="8"/>
  <c r="L65" i="8"/>
  <c r="N65" i="8" s="1"/>
  <c r="F65" i="8"/>
  <c r="H65" i="8" s="1"/>
  <c r="AQ64" i="8"/>
  <c r="AR64" i="8" s="1"/>
  <c r="AP64" i="8"/>
  <c r="AO64" i="8"/>
  <c r="AN64" i="8"/>
  <c r="AJ64" i="8"/>
  <c r="AL64" i="8" s="1"/>
  <c r="AD64" i="8"/>
  <c r="AF64" i="8" s="1"/>
  <c r="Z64" i="8"/>
  <c r="X64" i="8"/>
  <c r="T64" i="8"/>
  <c r="R64" i="8"/>
  <c r="N64" i="8"/>
  <c r="L64" i="8"/>
  <c r="F64" i="8"/>
  <c r="H64" i="8" s="1"/>
  <c r="AQ63" i="8"/>
  <c r="AO63" i="8"/>
  <c r="AO66" i="8" s="1"/>
  <c r="AN63" i="8"/>
  <c r="AJ63" i="8"/>
  <c r="AJ66" i="8" s="1"/>
  <c r="AD63" i="8"/>
  <c r="AD66" i="8" s="1"/>
  <c r="X63" i="8"/>
  <c r="X66" i="8" s="1"/>
  <c r="T63" i="8"/>
  <c r="R63" i="8"/>
  <c r="R66" i="8" s="1"/>
  <c r="N63" i="8"/>
  <c r="L63" i="8"/>
  <c r="L66" i="8" s="1"/>
  <c r="F63" i="8"/>
  <c r="F66" i="8" s="1"/>
  <c r="AK61" i="8"/>
  <c r="AI61" i="8"/>
  <c r="AH61" i="8"/>
  <c r="AE61" i="8"/>
  <c r="AC61" i="8"/>
  <c r="AB61" i="8"/>
  <c r="Y61" i="8"/>
  <c r="W61" i="8"/>
  <c r="V61" i="8"/>
  <c r="S61" i="8"/>
  <c r="Q61" i="8"/>
  <c r="P61" i="8"/>
  <c r="M61" i="8"/>
  <c r="K61" i="8"/>
  <c r="J61" i="8"/>
  <c r="G61" i="8"/>
  <c r="H61" i="8" s="1"/>
  <c r="F61" i="8"/>
  <c r="E61" i="8"/>
  <c r="D61" i="8"/>
  <c r="B61" i="8"/>
  <c r="AQ60" i="8"/>
  <c r="AO60" i="8"/>
  <c r="AN60" i="8"/>
  <c r="AP60" i="8" s="1"/>
  <c r="AJ60" i="8"/>
  <c r="AL60" i="8" s="1"/>
  <c r="AD60" i="8"/>
  <c r="AF60" i="8" s="1"/>
  <c r="X60" i="8"/>
  <c r="Z60" i="8" s="1"/>
  <c r="T60" i="8"/>
  <c r="R60" i="8"/>
  <c r="N60" i="8"/>
  <c r="L60" i="8"/>
  <c r="H60" i="8"/>
  <c r="F60" i="8"/>
  <c r="AQ59" i="8"/>
  <c r="AO59" i="8"/>
  <c r="AN59" i="8"/>
  <c r="AJ59" i="8"/>
  <c r="AL59" i="8" s="1"/>
  <c r="AD59" i="8"/>
  <c r="AF59" i="8" s="1"/>
  <c r="X59" i="8"/>
  <c r="Z59" i="8" s="1"/>
  <c r="R59" i="8"/>
  <c r="T59" i="8" s="1"/>
  <c r="L59" i="8"/>
  <c r="N59" i="8" s="1"/>
  <c r="H59" i="8"/>
  <c r="F59" i="8"/>
  <c r="AQ58" i="8"/>
  <c r="AO58" i="8"/>
  <c r="AP58" i="8" s="1"/>
  <c r="AN58" i="8"/>
  <c r="AN61" i="8" s="1"/>
  <c r="AL58" i="8"/>
  <c r="AJ58" i="8"/>
  <c r="AJ61" i="8" s="1"/>
  <c r="AD58" i="8"/>
  <c r="AF58" i="8" s="1"/>
  <c r="X58" i="8"/>
  <c r="X61" i="8" s="1"/>
  <c r="R58" i="8"/>
  <c r="T58" i="8" s="1"/>
  <c r="N58" i="8"/>
  <c r="L58" i="8"/>
  <c r="H58" i="8"/>
  <c r="F58" i="8"/>
  <c r="AK56" i="8"/>
  <c r="AI56" i="8"/>
  <c r="AH56" i="8"/>
  <c r="AE56" i="8"/>
  <c r="AD56" i="8"/>
  <c r="AC56" i="8"/>
  <c r="AB56" i="8"/>
  <c r="Y56" i="8"/>
  <c r="Z56" i="8" s="1"/>
  <c r="W56" i="8"/>
  <c r="V56" i="8"/>
  <c r="S56" i="8"/>
  <c r="Q56" i="8"/>
  <c r="P56" i="8"/>
  <c r="M56" i="8"/>
  <c r="K56" i="8"/>
  <c r="J56" i="8"/>
  <c r="G56" i="8"/>
  <c r="H56" i="8" s="1"/>
  <c r="F56" i="8"/>
  <c r="E56" i="8"/>
  <c r="D56" i="8"/>
  <c r="B56" i="8"/>
  <c r="AQ55" i="8"/>
  <c r="AO55" i="8"/>
  <c r="AN55" i="8"/>
  <c r="AP55" i="8" s="1"/>
  <c r="AR55" i="8" s="1"/>
  <c r="AL55" i="8"/>
  <c r="AJ55" i="8"/>
  <c r="AD55" i="8"/>
  <c r="AF55" i="8" s="1"/>
  <c r="X55" i="8"/>
  <c r="Z55" i="8" s="1"/>
  <c r="R55" i="8"/>
  <c r="T55" i="8" s="1"/>
  <c r="L55" i="8"/>
  <c r="N55" i="8" s="1"/>
  <c r="F55" i="8"/>
  <c r="H55" i="8" s="1"/>
  <c r="AQ54" i="8"/>
  <c r="AO54" i="8"/>
  <c r="AN54" i="8"/>
  <c r="AL54" i="8"/>
  <c r="AJ54" i="8"/>
  <c r="AF54" i="8"/>
  <c r="AD54" i="8"/>
  <c r="X54" i="8"/>
  <c r="Z54" i="8" s="1"/>
  <c r="R54" i="8"/>
  <c r="T54" i="8" s="1"/>
  <c r="L54" i="8"/>
  <c r="N54" i="8" s="1"/>
  <c r="H54" i="8"/>
  <c r="F54" i="8"/>
  <c r="AQ53" i="8"/>
  <c r="AQ56" i="8" s="1"/>
  <c r="AO53" i="8"/>
  <c r="AO56" i="8" s="1"/>
  <c r="AN53" i="8"/>
  <c r="AJ53" i="8"/>
  <c r="AL53" i="8" s="1"/>
  <c r="AF53" i="8"/>
  <c r="AD53" i="8"/>
  <c r="X53" i="8"/>
  <c r="X56" i="8" s="1"/>
  <c r="R53" i="8"/>
  <c r="T53" i="8" s="1"/>
  <c r="L53" i="8"/>
  <c r="H53" i="8"/>
  <c r="F53" i="8"/>
  <c r="AK51" i="8"/>
  <c r="AI51" i="8"/>
  <c r="AH51" i="8"/>
  <c r="AE51" i="8"/>
  <c r="AC51" i="8"/>
  <c r="AB51" i="8"/>
  <c r="Y51" i="8"/>
  <c r="Z51" i="8" s="1"/>
  <c r="X51" i="8"/>
  <c r="W51" i="8"/>
  <c r="V51" i="8"/>
  <c r="S51" i="8"/>
  <c r="Q51" i="8"/>
  <c r="P51" i="8"/>
  <c r="M51" i="8"/>
  <c r="K51" i="8"/>
  <c r="J51" i="8"/>
  <c r="G51" i="8"/>
  <c r="E51" i="8"/>
  <c r="D51" i="8"/>
  <c r="B51" i="8"/>
  <c r="AQ50" i="8"/>
  <c r="AR50" i="8" s="1"/>
  <c r="AP50" i="8"/>
  <c r="AO50" i="8"/>
  <c r="AN50" i="8"/>
  <c r="AL50" i="8"/>
  <c r="AJ50" i="8"/>
  <c r="AF50" i="8"/>
  <c r="AD50" i="8"/>
  <c r="Z50" i="8"/>
  <c r="X50" i="8"/>
  <c r="R50" i="8"/>
  <c r="T50" i="8" s="1"/>
  <c r="L50" i="8"/>
  <c r="N50" i="8" s="1"/>
  <c r="F50" i="8"/>
  <c r="H50" i="8" s="1"/>
  <c r="AQ49" i="8"/>
  <c r="AO49" i="8"/>
  <c r="AN49" i="8"/>
  <c r="AL49" i="8"/>
  <c r="AJ49" i="8"/>
  <c r="AF49" i="8"/>
  <c r="AD49" i="8"/>
  <c r="Z49" i="8"/>
  <c r="X49" i="8"/>
  <c r="R49" i="8"/>
  <c r="T49" i="8" s="1"/>
  <c r="L49" i="8"/>
  <c r="N49" i="8" s="1"/>
  <c r="F49" i="8"/>
  <c r="H49" i="8" s="1"/>
  <c r="AQ48" i="8"/>
  <c r="AO48" i="8"/>
  <c r="AO51" i="8" s="1"/>
  <c r="AN48" i="8"/>
  <c r="AJ48" i="8"/>
  <c r="AL48" i="8" s="1"/>
  <c r="AF48" i="8"/>
  <c r="AD48" i="8"/>
  <c r="AD51" i="8" s="1"/>
  <c r="X48" i="8"/>
  <c r="Z48" i="8" s="1"/>
  <c r="R48" i="8"/>
  <c r="R51" i="8" s="1"/>
  <c r="L48" i="8"/>
  <c r="N48" i="8" s="1"/>
  <c r="F48" i="8"/>
  <c r="H48" i="8" s="1"/>
  <c r="AI46" i="8"/>
  <c r="AH46" i="8"/>
  <c r="AC46" i="8"/>
  <c r="AB46" i="8"/>
  <c r="W46" i="8"/>
  <c r="V46" i="8"/>
  <c r="R46" i="8"/>
  <c r="Q46" i="8"/>
  <c r="P46" i="8"/>
  <c r="K46" i="8"/>
  <c r="J46" i="8"/>
  <c r="E46" i="8"/>
  <c r="D46" i="8"/>
  <c r="B46" i="8"/>
  <c r="AQ45" i="8"/>
  <c r="AR45" i="8" s="1"/>
  <c r="AO45" i="8"/>
  <c r="AN45" i="8"/>
  <c r="AP45" i="8" s="1"/>
  <c r="AJ45" i="8"/>
  <c r="AL45" i="8" s="1"/>
  <c r="AD45" i="8"/>
  <c r="AF45" i="8" s="1"/>
  <c r="X45" i="8"/>
  <c r="Z45" i="8" s="1"/>
  <c r="T45" i="8"/>
  <c r="R45" i="8"/>
  <c r="L45" i="8"/>
  <c r="N45" i="8" s="1"/>
  <c r="F45" i="8"/>
  <c r="H45" i="8" s="1"/>
  <c r="AQ44" i="8"/>
  <c r="AO44" i="8"/>
  <c r="AN44" i="8"/>
  <c r="AP44" i="8" s="1"/>
  <c r="AJ44" i="8"/>
  <c r="AL44" i="8" s="1"/>
  <c r="AD44" i="8"/>
  <c r="AF44" i="8" s="1"/>
  <c r="Z44" i="8"/>
  <c r="X44" i="8"/>
  <c r="T44" i="8"/>
  <c r="R44" i="8"/>
  <c r="N44" i="8"/>
  <c r="L44" i="8"/>
  <c r="F44" i="8"/>
  <c r="H44" i="8" s="1"/>
  <c r="AQ43" i="8"/>
  <c r="AO43" i="8"/>
  <c r="AO46" i="8" s="1"/>
  <c r="AN43" i="8"/>
  <c r="AP43" i="8" s="1"/>
  <c r="AP46" i="8" s="1"/>
  <c r="AJ43" i="8"/>
  <c r="AL43" i="8" s="1"/>
  <c r="AD43" i="8"/>
  <c r="X43" i="8"/>
  <c r="Z43" i="8" s="1"/>
  <c r="T43" i="8"/>
  <c r="R43" i="8"/>
  <c r="N43" i="8"/>
  <c r="L43" i="8"/>
  <c r="L46" i="8" s="1"/>
  <c r="F43" i="8"/>
  <c r="F46" i="8" s="1"/>
  <c r="AK41" i="8"/>
  <c r="AI41" i="8"/>
  <c r="AH41" i="8"/>
  <c r="AE41" i="8"/>
  <c r="AC41" i="8"/>
  <c r="AB41" i="8"/>
  <c r="Y41" i="8"/>
  <c r="W41" i="8"/>
  <c r="V41" i="8"/>
  <c r="S41" i="8"/>
  <c r="Q41" i="8"/>
  <c r="P41" i="8"/>
  <c r="M41" i="8"/>
  <c r="L41" i="8"/>
  <c r="K41" i="8"/>
  <c r="J41" i="8"/>
  <c r="G41" i="8"/>
  <c r="E41" i="8"/>
  <c r="D41" i="8"/>
  <c r="B41" i="8"/>
  <c r="AQ40" i="8"/>
  <c r="AR40" i="8" s="1"/>
  <c r="AO40" i="8"/>
  <c r="AN40" i="8"/>
  <c r="AP40" i="8" s="1"/>
  <c r="AJ40" i="8"/>
  <c r="AL40" i="8" s="1"/>
  <c r="AD40" i="8"/>
  <c r="AF40" i="8" s="1"/>
  <c r="X40" i="8"/>
  <c r="Z40" i="8" s="1"/>
  <c r="T40" i="8"/>
  <c r="R40" i="8"/>
  <c r="N40" i="8"/>
  <c r="L40" i="8"/>
  <c r="H40" i="8"/>
  <c r="F40" i="8"/>
  <c r="AQ39" i="8"/>
  <c r="AO39" i="8"/>
  <c r="AN39" i="8"/>
  <c r="AJ39" i="8"/>
  <c r="AL39" i="8" s="1"/>
  <c r="AD39" i="8"/>
  <c r="AF39" i="8" s="1"/>
  <c r="X39" i="8"/>
  <c r="Z39" i="8" s="1"/>
  <c r="T39" i="8"/>
  <c r="R39" i="8"/>
  <c r="N39" i="8"/>
  <c r="L39" i="8"/>
  <c r="H39" i="8"/>
  <c r="F39" i="8"/>
  <c r="AQ38" i="8"/>
  <c r="AO38" i="8"/>
  <c r="AO41" i="8" s="1"/>
  <c r="AN38" i="8"/>
  <c r="AJ38" i="8"/>
  <c r="AJ41" i="8" s="1"/>
  <c r="AD38" i="8"/>
  <c r="AF38" i="8" s="1"/>
  <c r="X38" i="8"/>
  <c r="T38" i="8"/>
  <c r="R38" i="8"/>
  <c r="R41" i="8" s="1"/>
  <c r="N38" i="8"/>
  <c r="L38" i="8"/>
  <c r="F38" i="8"/>
  <c r="F41" i="8" s="1"/>
  <c r="AK36" i="8"/>
  <c r="AI36" i="8"/>
  <c r="AH36" i="8"/>
  <c r="AE36" i="8"/>
  <c r="AD36" i="8"/>
  <c r="AF36" i="8" s="1"/>
  <c r="AC36" i="8"/>
  <c r="AB36" i="8"/>
  <c r="Y36" i="8"/>
  <c r="W36" i="8"/>
  <c r="V36" i="8"/>
  <c r="S36" i="8"/>
  <c r="Q36" i="8"/>
  <c r="P36" i="8"/>
  <c r="M36" i="8"/>
  <c r="K36" i="8"/>
  <c r="J36" i="8"/>
  <c r="G36" i="8"/>
  <c r="H36" i="8" s="1"/>
  <c r="F36" i="8"/>
  <c r="E36" i="8"/>
  <c r="D36" i="8"/>
  <c r="B36" i="8"/>
  <c r="AQ35" i="8"/>
  <c r="AO35" i="8"/>
  <c r="AN35" i="8"/>
  <c r="AP35" i="8" s="1"/>
  <c r="AR35" i="8" s="1"/>
  <c r="AL35" i="8"/>
  <c r="AJ35" i="8"/>
  <c r="AD35" i="8"/>
  <c r="AF35" i="8" s="1"/>
  <c r="X35" i="8"/>
  <c r="Z35" i="8" s="1"/>
  <c r="R35" i="8"/>
  <c r="T35" i="8" s="1"/>
  <c r="L35" i="8"/>
  <c r="N35" i="8" s="1"/>
  <c r="F35" i="8"/>
  <c r="H35" i="8" s="1"/>
  <c r="AQ34" i="8"/>
  <c r="AO34" i="8"/>
  <c r="AN34" i="8"/>
  <c r="AN36" i="8" s="1"/>
  <c r="AR36" i="8" s="1"/>
  <c r="AL34" i="8"/>
  <c r="AJ34" i="8"/>
  <c r="AF34" i="8"/>
  <c r="AD34" i="8"/>
  <c r="X34" i="8"/>
  <c r="Z34" i="8" s="1"/>
  <c r="R34" i="8"/>
  <c r="T34" i="8" s="1"/>
  <c r="L34" i="8"/>
  <c r="N34" i="8" s="1"/>
  <c r="H34" i="8"/>
  <c r="F34" i="8"/>
  <c r="AQ33" i="8"/>
  <c r="AQ36" i="8" s="1"/>
  <c r="AP33" i="8"/>
  <c r="AO33" i="8"/>
  <c r="AO36" i="8" s="1"/>
  <c r="AN33" i="8"/>
  <c r="AJ33" i="8"/>
  <c r="AL33" i="8" s="1"/>
  <c r="AF33" i="8"/>
  <c r="AD33" i="8"/>
  <c r="X33" i="8"/>
  <c r="X36" i="8" s="1"/>
  <c r="R33" i="8"/>
  <c r="L33" i="8"/>
  <c r="F33" i="8"/>
  <c r="H33" i="8" s="1"/>
  <c r="AK31" i="8"/>
  <c r="AJ31" i="8"/>
  <c r="AL31" i="8" s="1"/>
  <c r="AI31" i="8"/>
  <c r="AH31" i="8"/>
  <c r="AE31" i="8"/>
  <c r="AC31" i="8"/>
  <c r="AB31" i="8"/>
  <c r="Y31" i="8"/>
  <c r="Z31" i="8" s="1"/>
  <c r="X31" i="8"/>
  <c r="W31" i="8"/>
  <c r="V31" i="8"/>
  <c r="S31" i="8"/>
  <c r="Q31" i="8"/>
  <c r="P31" i="8"/>
  <c r="M31" i="8"/>
  <c r="K31" i="8"/>
  <c r="J31" i="8"/>
  <c r="G31" i="8"/>
  <c r="H31" i="8" s="1"/>
  <c r="E31" i="8"/>
  <c r="D31" i="8"/>
  <c r="B31" i="8"/>
  <c r="AQ30" i="8"/>
  <c r="AR30" i="8" s="1"/>
  <c r="AO30" i="8"/>
  <c r="AN30" i="8"/>
  <c r="AP30" i="8" s="1"/>
  <c r="AL30" i="8"/>
  <c r="AJ30" i="8"/>
  <c r="AF30" i="8"/>
  <c r="AD30" i="8"/>
  <c r="Z30" i="8"/>
  <c r="X30" i="8"/>
  <c r="R30" i="8"/>
  <c r="T30" i="8" s="1"/>
  <c r="L30" i="8"/>
  <c r="N30" i="8" s="1"/>
  <c r="F30" i="8"/>
  <c r="H30" i="8" s="1"/>
  <c r="AQ29" i="8"/>
  <c r="AP29" i="8"/>
  <c r="AO29" i="8"/>
  <c r="AN29" i="8"/>
  <c r="AN31" i="8" s="1"/>
  <c r="AL29" i="8"/>
  <c r="AJ29" i="8"/>
  <c r="AD29" i="8"/>
  <c r="AF29" i="8" s="1"/>
  <c r="Z29" i="8"/>
  <c r="X29" i="8"/>
  <c r="R29" i="8"/>
  <c r="T29" i="8" s="1"/>
  <c r="L29" i="8"/>
  <c r="N29" i="8" s="1"/>
  <c r="F29" i="8"/>
  <c r="H29" i="8" s="1"/>
  <c r="AQ28" i="8"/>
  <c r="AQ31" i="8" s="1"/>
  <c r="AR31" i="8" s="1"/>
  <c r="AO28" i="8"/>
  <c r="AO31" i="8" s="1"/>
  <c r="AN28" i="8"/>
  <c r="AP28" i="8" s="1"/>
  <c r="AJ28" i="8"/>
  <c r="AL28" i="8" s="1"/>
  <c r="AF28" i="8"/>
  <c r="AD28" i="8"/>
  <c r="AD31" i="8" s="1"/>
  <c r="Z28" i="8"/>
  <c r="X28" i="8"/>
  <c r="T28" i="8"/>
  <c r="R28" i="8"/>
  <c r="R31" i="8" s="1"/>
  <c r="L28" i="8"/>
  <c r="N28" i="8" s="1"/>
  <c r="H28" i="8"/>
  <c r="F28" i="8"/>
  <c r="F31" i="8" s="1"/>
  <c r="AK26" i="8"/>
  <c r="AI26" i="8"/>
  <c r="AH26" i="8"/>
  <c r="AE26" i="8"/>
  <c r="AC26" i="8"/>
  <c r="AB26" i="8"/>
  <c r="Y26" i="8"/>
  <c r="W26" i="8"/>
  <c r="V26" i="8"/>
  <c r="S26" i="8"/>
  <c r="Q26" i="8"/>
  <c r="P26" i="8"/>
  <c r="M26" i="8"/>
  <c r="K26" i="8"/>
  <c r="J26" i="8"/>
  <c r="G26" i="8"/>
  <c r="E26" i="8"/>
  <c r="D26" i="8"/>
  <c r="B26" i="8"/>
  <c r="AQ25" i="8"/>
  <c r="AR25" i="8" s="1"/>
  <c r="AO25" i="8"/>
  <c r="AN25" i="8"/>
  <c r="AP25" i="8" s="1"/>
  <c r="AJ25" i="8"/>
  <c r="AL25" i="8" s="1"/>
  <c r="AF25" i="8"/>
  <c r="AD25" i="8"/>
  <c r="X25" i="8"/>
  <c r="Z25" i="8" s="1"/>
  <c r="R25" i="8"/>
  <c r="T25" i="8" s="1"/>
  <c r="L25" i="8"/>
  <c r="N25" i="8" s="1"/>
  <c r="F25" i="8"/>
  <c r="H25" i="8" s="1"/>
  <c r="AQ24" i="8"/>
  <c r="AO24" i="8"/>
  <c r="AN24" i="8"/>
  <c r="AP24" i="8" s="1"/>
  <c r="AL24" i="8"/>
  <c r="AJ24" i="8"/>
  <c r="AD24" i="8"/>
  <c r="AF24" i="8" s="1"/>
  <c r="X24" i="8"/>
  <c r="Z24" i="8" s="1"/>
  <c r="R24" i="8"/>
  <c r="T24" i="8" s="1"/>
  <c r="N24" i="8"/>
  <c r="L24" i="8"/>
  <c r="F24" i="8"/>
  <c r="H24" i="8" s="1"/>
  <c r="AQ23" i="8"/>
  <c r="AO23" i="8"/>
  <c r="AO26" i="8" s="1"/>
  <c r="AN23" i="8"/>
  <c r="AP23" i="8" s="1"/>
  <c r="AJ23" i="8"/>
  <c r="AD23" i="8"/>
  <c r="X23" i="8"/>
  <c r="Z23" i="8" s="1"/>
  <c r="R23" i="8"/>
  <c r="T23" i="8" s="1"/>
  <c r="L23" i="8"/>
  <c r="N23" i="8" s="1"/>
  <c r="F23" i="8"/>
  <c r="F26" i="8" s="1"/>
  <c r="H26" i="8" s="1"/>
  <c r="AK21" i="8"/>
  <c r="AI21" i="8"/>
  <c r="AH21" i="8"/>
  <c r="AE21" i="8"/>
  <c r="AC21" i="8"/>
  <c r="AB21" i="8"/>
  <c r="Y21" i="8"/>
  <c r="W21" i="8"/>
  <c r="V21" i="8"/>
  <c r="S21" i="8"/>
  <c r="Q21" i="8"/>
  <c r="P21" i="8"/>
  <c r="M21" i="8"/>
  <c r="K21" i="8"/>
  <c r="J21" i="8"/>
  <c r="G21" i="8"/>
  <c r="E21" i="8"/>
  <c r="D21" i="8"/>
  <c r="B21" i="8"/>
  <c r="AQ20" i="8"/>
  <c r="AO20" i="8"/>
  <c r="AN20" i="8"/>
  <c r="AP20" i="8" s="1"/>
  <c r="AJ20" i="8"/>
  <c r="AL20" i="8" s="1"/>
  <c r="AD20" i="8"/>
  <c r="AF20" i="8" s="1"/>
  <c r="X20" i="8"/>
  <c r="Z20" i="8" s="1"/>
  <c r="T20" i="8"/>
  <c r="R20" i="8"/>
  <c r="N20" i="8"/>
  <c r="L20" i="8"/>
  <c r="H20" i="8"/>
  <c r="F20" i="8"/>
  <c r="AQ19" i="8"/>
  <c r="AO19" i="8"/>
  <c r="AN19" i="8"/>
  <c r="AJ19" i="8"/>
  <c r="AL19" i="8" s="1"/>
  <c r="AD19" i="8"/>
  <c r="AF19" i="8" s="1"/>
  <c r="X19" i="8"/>
  <c r="Z19" i="8" s="1"/>
  <c r="T19" i="8"/>
  <c r="R19" i="8"/>
  <c r="L19" i="8"/>
  <c r="N19" i="8" s="1"/>
  <c r="F19" i="8"/>
  <c r="H19" i="8" s="1"/>
  <c r="AQ18" i="8"/>
  <c r="AO18" i="8"/>
  <c r="AN18" i="8"/>
  <c r="AJ18" i="8"/>
  <c r="AJ21" i="8" s="1"/>
  <c r="AD18" i="8"/>
  <c r="AF18" i="8" s="1"/>
  <c r="X18" i="8"/>
  <c r="X21" i="8" s="1"/>
  <c r="R18" i="8"/>
  <c r="L18" i="8"/>
  <c r="H18" i="8"/>
  <c r="F18" i="8"/>
  <c r="AK16" i="8"/>
  <c r="AI16" i="8"/>
  <c r="AH16" i="8"/>
  <c r="AE16" i="8"/>
  <c r="AD16" i="8"/>
  <c r="AF16" i="8" s="1"/>
  <c r="AC16" i="8"/>
  <c r="AB16" i="8"/>
  <c r="Y16" i="8"/>
  <c r="W16" i="8"/>
  <c r="V16" i="8"/>
  <c r="S16" i="8"/>
  <c r="Q16" i="8"/>
  <c r="P16" i="8"/>
  <c r="M16" i="8"/>
  <c r="K16" i="8"/>
  <c r="J16" i="8"/>
  <c r="G16" i="8"/>
  <c r="F16" i="8"/>
  <c r="H16" i="8" s="1"/>
  <c r="E16" i="8"/>
  <c r="D16" i="8"/>
  <c r="B16" i="8"/>
  <c r="AQ15" i="8"/>
  <c r="AO15" i="8"/>
  <c r="AN15" i="8"/>
  <c r="AP15" i="8" s="1"/>
  <c r="AR15" i="8" s="1"/>
  <c r="AL15" i="8"/>
  <c r="AJ15" i="8"/>
  <c r="AD15" i="8"/>
  <c r="AF15" i="8" s="1"/>
  <c r="X15" i="8"/>
  <c r="Z15" i="8" s="1"/>
  <c r="R15" i="8"/>
  <c r="T15" i="8" s="1"/>
  <c r="N15" i="8"/>
  <c r="L15" i="8"/>
  <c r="F15" i="8"/>
  <c r="H15" i="8" s="1"/>
  <c r="AQ14" i="8"/>
  <c r="AO14" i="8"/>
  <c r="AN14" i="8"/>
  <c r="AL14" i="8"/>
  <c r="AJ14" i="8"/>
  <c r="AF14" i="8"/>
  <c r="AD14" i="8"/>
  <c r="X14" i="8"/>
  <c r="Z14" i="8" s="1"/>
  <c r="R14" i="8"/>
  <c r="T14" i="8" s="1"/>
  <c r="N14" i="8"/>
  <c r="L14" i="8"/>
  <c r="H14" i="8"/>
  <c r="F14" i="8"/>
  <c r="AQ13" i="8"/>
  <c r="AQ16" i="8" s="1"/>
  <c r="AO13" i="8"/>
  <c r="AO16" i="8" s="1"/>
  <c r="AN13" i="8"/>
  <c r="AJ13" i="8"/>
  <c r="AJ16" i="8" s="1"/>
  <c r="AL16" i="8" s="1"/>
  <c r="AD13" i="8"/>
  <c r="AF13" i="8" s="1"/>
  <c r="X13" i="8"/>
  <c r="X16" i="8" s="1"/>
  <c r="R13" i="8"/>
  <c r="T13" i="8" s="1"/>
  <c r="L13" i="8"/>
  <c r="H13" i="8"/>
  <c r="F13" i="8"/>
  <c r="AK11" i="8"/>
  <c r="AI11" i="8"/>
  <c r="AH11" i="8"/>
  <c r="AE11" i="8"/>
  <c r="AC11" i="8"/>
  <c r="AB11" i="8"/>
  <c r="Y11" i="8"/>
  <c r="W11" i="8"/>
  <c r="V11" i="8"/>
  <c r="S11" i="8"/>
  <c r="Q11" i="8"/>
  <c r="P11" i="8"/>
  <c r="M11" i="8"/>
  <c r="K11" i="8"/>
  <c r="J11" i="8"/>
  <c r="G11" i="8"/>
  <c r="E11" i="8"/>
  <c r="D11" i="8"/>
  <c r="B11" i="8"/>
  <c r="AQ10" i="8"/>
  <c r="AP10" i="8"/>
  <c r="AR10" i="8" s="1"/>
  <c r="AO10" i="8"/>
  <c r="AN10" i="8"/>
  <c r="AL10" i="8"/>
  <c r="AJ10" i="8"/>
  <c r="AF10" i="8"/>
  <c r="AD10" i="8"/>
  <c r="Z10" i="8"/>
  <c r="X10" i="8"/>
  <c r="R10" i="8"/>
  <c r="T10" i="8" s="1"/>
  <c r="L10" i="8"/>
  <c r="N10" i="8" s="1"/>
  <c r="F10" i="8"/>
  <c r="H10" i="8" s="1"/>
  <c r="AQ9" i="8"/>
  <c r="AO9" i="8"/>
  <c r="AN9" i="8"/>
  <c r="AL9" i="8"/>
  <c r="AJ9" i="8"/>
  <c r="AF9" i="8"/>
  <c r="AD9" i="8"/>
  <c r="Z9" i="8"/>
  <c r="X9" i="8"/>
  <c r="R9" i="8"/>
  <c r="T9" i="8" s="1"/>
  <c r="L9" i="8"/>
  <c r="N9" i="8" s="1"/>
  <c r="F9" i="8"/>
  <c r="H9" i="8" s="1"/>
  <c r="AQ8" i="8"/>
  <c r="AQ11" i="8" s="1"/>
  <c r="AO8" i="8"/>
  <c r="AO11" i="8" s="1"/>
  <c r="AN8" i="8"/>
  <c r="AP8" i="8" s="1"/>
  <c r="AJ8" i="8"/>
  <c r="AL8" i="8" s="1"/>
  <c r="AD8" i="8"/>
  <c r="AD11" i="8" s="1"/>
  <c r="AF11" i="8" s="1"/>
  <c r="Z8" i="8"/>
  <c r="X8" i="8"/>
  <c r="X11" i="8" s="1"/>
  <c r="R8" i="8"/>
  <c r="R11" i="8" s="1"/>
  <c r="L8" i="8"/>
  <c r="N8" i="8" s="1"/>
  <c r="F8" i="8"/>
  <c r="H8" i="8" s="1"/>
  <c r="AN6" i="8"/>
  <c r="AK6" i="8"/>
  <c r="AI6" i="8"/>
  <c r="AH6" i="8"/>
  <c r="AE6" i="8"/>
  <c r="AC6" i="8"/>
  <c r="AB6" i="8"/>
  <c r="Y6" i="8"/>
  <c r="W6" i="8"/>
  <c r="V6" i="8"/>
  <c r="S6" i="8"/>
  <c r="Q6" i="8"/>
  <c r="P6" i="8"/>
  <c r="M6" i="8"/>
  <c r="K6" i="8"/>
  <c r="J6" i="8"/>
  <c r="G6" i="8"/>
  <c r="E6" i="8"/>
  <c r="D6" i="8"/>
  <c r="B6" i="8"/>
  <c r="AQ5" i="8"/>
  <c r="AR5" i="8" s="1"/>
  <c r="AO5" i="8"/>
  <c r="AN5" i="8"/>
  <c r="AP5" i="8" s="1"/>
  <c r="AJ5" i="8"/>
  <c r="AL5" i="8" s="1"/>
  <c r="AD5" i="8"/>
  <c r="AF5" i="8" s="1"/>
  <c r="X5" i="8"/>
  <c r="Z5" i="8" s="1"/>
  <c r="R5" i="8"/>
  <c r="T5" i="8" s="1"/>
  <c r="L5" i="8"/>
  <c r="N5" i="8" s="1"/>
  <c r="F5" i="8"/>
  <c r="H5" i="8" s="1"/>
  <c r="AQ4" i="8"/>
  <c r="AO4" i="8"/>
  <c r="AN4" i="8"/>
  <c r="AJ4" i="8"/>
  <c r="AL4" i="8" s="1"/>
  <c r="AD4" i="8"/>
  <c r="AF4" i="8" s="1"/>
  <c r="X4" i="8"/>
  <c r="Z4" i="8" s="1"/>
  <c r="R4" i="8"/>
  <c r="T4" i="8" s="1"/>
  <c r="N4" i="8"/>
  <c r="L4" i="8"/>
  <c r="F4" i="8"/>
  <c r="H4" i="8" s="1"/>
  <c r="AQ3" i="8"/>
  <c r="AO3" i="8"/>
  <c r="AN3" i="8"/>
  <c r="AJ3" i="8"/>
  <c r="AD3" i="8"/>
  <c r="X3" i="8"/>
  <c r="R3" i="8"/>
  <c r="R6" i="8" s="1"/>
  <c r="L3" i="8"/>
  <c r="N3" i="8" s="1"/>
  <c r="F3" i="8"/>
  <c r="F6" i="8" s="1"/>
  <c r="AK96" i="7"/>
  <c r="AI96" i="7"/>
  <c r="AH96" i="7"/>
  <c r="AE96" i="7"/>
  <c r="AC96" i="7"/>
  <c r="AB96" i="7"/>
  <c r="Y96" i="7"/>
  <c r="W96" i="7"/>
  <c r="V96" i="7"/>
  <c r="S96" i="7"/>
  <c r="Q96" i="7"/>
  <c r="P96" i="7"/>
  <c r="M96" i="7"/>
  <c r="K96" i="7"/>
  <c r="J96" i="7"/>
  <c r="G96" i="7"/>
  <c r="E96" i="7"/>
  <c r="D96" i="7"/>
  <c r="B96" i="7"/>
  <c r="AQ95" i="7"/>
  <c r="AQ96" i="7" s="1"/>
  <c r="AP95" i="7"/>
  <c r="AO95" i="7"/>
  <c r="AN95" i="7"/>
  <c r="AL95" i="7"/>
  <c r="AJ95" i="7"/>
  <c r="AF95" i="7"/>
  <c r="AD95" i="7"/>
  <c r="Z95" i="7"/>
  <c r="X95" i="7"/>
  <c r="R95" i="7"/>
  <c r="T95" i="7" s="1"/>
  <c r="N95" i="7"/>
  <c r="L95" i="7"/>
  <c r="H95" i="7"/>
  <c r="F95" i="7"/>
  <c r="AR94" i="7"/>
  <c r="AQ94" i="7"/>
  <c r="AP94" i="7"/>
  <c r="AO94" i="7"/>
  <c r="AN94" i="7"/>
  <c r="AJ94" i="7"/>
  <c r="AL94" i="7" s="1"/>
  <c r="AD94" i="7"/>
  <c r="AF94" i="7" s="1"/>
  <c r="Z94" i="7"/>
  <c r="X94" i="7"/>
  <c r="X96" i="7" s="1"/>
  <c r="Z96" i="7" s="1"/>
  <c r="T94" i="7"/>
  <c r="R94" i="7"/>
  <c r="N94" i="7"/>
  <c r="L94" i="7"/>
  <c r="F94" i="7"/>
  <c r="H94" i="7" s="1"/>
  <c r="AQ93" i="7"/>
  <c r="AO93" i="7"/>
  <c r="AO96" i="7" s="1"/>
  <c r="AN93" i="7"/>
  <c r="AN96" i="7" s="1"/>
  <c r="AL93" i="7"/>
  <c r="AJ93" i="7"/>
  <c r="AJ96" i="7" s="1"/>
  <c r="AL96" i="7" s="1"/>
  <c r="AF93" i="7"/>
  <c r="AD93" i="7"/>
  <c r="Z93" i="7"/>
  <c r="X93" i="7"/>
  <c r="T93" i="7"/>
  <c r="R93" i="7"/>
  <c r="R96" i="7" s="1"/>
  <c r="L93" i="7"/>
  <c r="L96" i="7" s="1"/>
  <c r="N96" i="7" s="1"/>
  <c r="H93" i="7"/>
  <c r="F93" i="7"/>
  <c r="F96" i="7" s="1"/>
  <c r="H96" i="7" s="1"/>
  <c r="AK91" i="7"/>
  <c r="AL91" i="7" s="1"/>
  <c r="AI91" i="7"/>
  <c r="AH91" i="7"/>
  <c r="AE91" i="7"/>
  <c r="AC91" i="7"/>
  <c r="AB91" i="7"/>
  <c r="Y91" i="7"/>
  <c r="W91" i="7"/>
  <c r="V91" i="7"/>
  <c r="S91" i="7"/>
  <c r="T91" i="7" s="1"/>
  <c r="Q91" i="7"/>
  <c r="P91" i="7"/>
  <c r="M91" i="7"/>
  <c r="K91" i="7"/>
  <c r="J91" i="7"/>
  <c r="G91" i="7"/>
  <c r="E91" i="7"/>
  <c r="D91" i="7"/>
  <c r="B91" i="7"/>
  <c r="AR90" i="7"/>
  <c r="AQ90" i="7"/>
  <c r="AP90" i="7"/>
  <c r="AO90" i="7"/>
  <c r="AN90" i="7"/>
  <c r="AJ90" i="7"/>
  <c r="AL90" i="7" s="1"/>
  <c r="AD90" i="7"/>
  <c r="AD91" i="7" s="1"/>
  <c r="AF91" i="7" s="1"/>
  <c r="X90" i="7"/>
  <c r="Z90" i="7" s="1"/>
  <c r="T90" i="7"/>
  <c r="R90" i="7"/>
  <c r="N90" i="7"/>
  <c r="L90" i="7"/>
  <c r="H90" i="7"/>
  <c r="F90" i="7"/>
  <c r="AQ89" i="7"/>
  <c r="AO89" i="7"/>
  <c r="AN89" i="7"/>
  <c r="AN91" i="7" s="1"/>
  <c r="AL89" i="7"/>
  <c r="AJ89" i="7"/>
  <c r="AF89" i="7"/>
  <c r="AD89" i="7"/>
  <c r="Z89" i="7"/>
  <c r="X89" i="7"/>
  <c r="T89" i="7"/>
  <c r="R89" i="7"/>
  <c r="N89" i="7"/>
  <c r="L89" i="7"/>
  <c r="F89" i="7"/>
  <c r="H89" i="7" s="1"/>
  <c r="AR88" i="7"/>
  <c r="AQ88" i="7"/>
  <c r="AQ91" i="7" s="1"/>
  <c r="AP88" i="7"/>
  <c r="AO88" i="7"/>
  <c r="AO91" i="7" s="1"/>
  <c r="AN88" i="7"/>
  <c r="AL88" i="7"/>
  <c r="AJ88" i="7"/>
  <c r="AJ91" i="7" s="1"/>
  <c r="AD88" i="7"/>
  <c r="AF88" i="7" s="1"/>
  <c r="X88" i="7"/>
  <c r="X91" i="7" s="1"/>
  <c r="Z91" i="7" s="1"/>
  <c r="R88" i="7"/>
  <c r="R91" i="7" s="1"/>
  <c r="N88" i="7"/>
  <c r="L88" i="7"/>
  <c r="L91" i="7" s="1"/>
  <c r="N91" i="7" s="1"/>
  <c r="H88" i="7"/>
  <c r="F88" i="7"/>
  <c r="AK86" i="7"/>
  <c r="AL86" i="7" s="1"/>
  <c r="AJ86" i="7"/>
  <c r="AI86" i="7"/>
  <c r="AH86" i="7"/>
  <c r="AE86" i="7"/>
  <c r="AC86" i="7"/>
  <c r="AB86" i="7"/>
  <c r="Y86" i="7"/>
  <c r="Z86" i="7" s="1"/>
  <c r="X86" i="7"/>
  <c r="W86" i="7"/>
  <c r="V86" i="7"/>
  <c r="S86" i="7"/>
  <c r="Q86" i="7"/>
  <c r="P86" i="7"/>
  <c r="M86" i="7"/>
  <c r="K86" i="7"/>
  <c r="J86" i="7"/>
  <c r="G86" i="7"/>
  <c r="H86" i="7" s="1"/>
  <c r="F86" i="7"/>
  <c r="E86" i="7"/>
  <c r="D86" i="7"/>
  <c r="B86" i="7"/>
  <c r="AQ85" i="7"/>
  <c r="AO85" i="7"/>
  <c r="AN85" i="7"/>
  <c r="AP85" i="7" s="1"/>
  <c r="AR85" i="7" s="1"/>
  <c r="AJ85" i="7"/>
  <c r="AL85" i="7" s="1"/>
  <c r="AF85" i="7"/>
  <c r="AD85" i="7"/>
  <c r="Z85" i="7"/>
  <c r="X85" i="7"/>
  <c r="T85" i="7"/>
  <c r="R85" i="7"/>
  <c r="N85" i="7"/>
  <c r="L85" i="7"/>
  <c r="F85" i="7"/>
  <c r="H85" i="7" s="1"/>
  <c r="AQ84" i="7"/>
  <c r="AR84" i="7" s="1"/>
  <c r="AP84" i="7"/>
  <c r="AO84" i="7"/>
  <c r="AN84" i="7"/>
  <c r="AN86" i="7" s="1"/>
  <c r="AL84" i="7"/>
  <c r="AJ84" i="7"/>
  <c r="AF84" i="7"/>
  <c r="AD84" i="7"/>
  <c r="Z84" i="7"/>
  <c r="X84" i="7"/>
  <c r="R84" i="7"/>
  <c r="T84" i="7" s="1"/>
  <c r="L84" i="7"/>
  <c r="N84" i="7" s="1"/>
  <c r="H84" i="7"/>
  <c r="F84" i="7"/>
  <c r="AR83" i="7"/>
  <c r="AQ83" i="7"/>
  <c r="AQ86" i="7" s="1"/>
  <c r="AR86" i="7" s="1"/>
  <c r="AP83" i="7"/>
  <c r="AO83" i="7"/>
  <c r="AO86" i="7" s="1"/>
  <c r="AN83" i="7"/>
  <c r="AL83" i="7"/>
  <c r="AJ83" i="7"/>
  <c r="AD83" i="7"/>
  <c r="AD86" i="7" s="1"/>
  <c r="AF86" i="7" s="1"/>
  <c r="Z83" i="7"/>
  <c r="X83" i="7"/>
  <c r="T83" i="7"/>
  <c r="R83" i="7"/>
  <c r="R86" i="7" s="1"/>
  <c r="T86" i="7" s="1"/>
  <c r="N83" i="7"/>
  <c r="L83" i="7"/>
  <c r="L86" i="7" s="1"/>
  <c r="N86" i="7" s="1"/>
  <c r="H83" i="7"/>
  <c r="F83" i="7"/>
  <c r="AK81" i="7"/>
  <c r="AI81" i="7"/>
  <c r="AH81" i="7"/>
  <c r="AE81" i="7"/>
  <c r="AC81" i="7"/>
  <c r="AB81" i="7"/>
  <c r="Y81" i="7"/>
  <c r="W81" i="7"/>
  <c r="V81" i="7"/>
  <c r="S81" i="7"/>
  <c r="Q81" i="7"/>
  <c r="P81" i="7"/>
  <c r="M81" i="7"/>
  <c r="N81" i="7" s="1"/>
  <c r="L81" i="7"/>
  <c r="K81" i="7"/>
  <c r="J81" i="7"/>
  <c r="G81" i="7"/>
  <c r="E81" i="7"/>
  <c r="D81" i="7"/>
  <c r="B81" i="7"/>
  <c r="AQ80" i="7"/>
  <c r="AO80" i="7"/>
  <c r="AO81" i="7" s="1"/>
  <c r="AN80" i="7"/>
  <c r="AN81" i="7" s="1"/>
  <c r="AL80" i="7"/>
  <c r="AJ80" i="7"/>
  <c r="AF80" i="7"/>
  <c r="AD80" i="7"/>
  <c r="Z80" i="7"/>
  <c r="X80" i="7"/>
  <c r="R80" i="7"/>
  <c r="T80" i="7" s="1"/>
  <c r="L80" i="7"/>
  <c r="N80" i="7" s="1"/>
  <c r="F80" i="7"/>
  <c r="H80" i="7" s="1"/>
  <c r="AR79" i="7"/>
  <c r="AQ79" i="7"/>
  <c r="AP79" i="7"/>
  <c r="AO79" i="7"/>
  <c r="AN79" i="7"/>
  <c r="AL79" i="7"/>
  <c r="AJ79" i="7"/>
  <c r="AD79" i="7"/>
  <c r="AF79" i="7" s="1"/>
  <c r="X79" i="7"/>
  <c r="X81" i="7" s="1"/>
  <c r="T79" i="7"/>
  <c r="R79" i="7"/>
  <c r="N79" i="7"/>
  <c r="L79" i="7"/>
  <c r="H79" i="7"/>
  <c r="F79" i="7"/>
  <c r="AQ78" i="7"/>
  <c r="AQ81" i="7" s="1"/>
  <c r="AO78" i="7"/>
  <c r="AN78" i="7"/>
  <c r="AP78" i="7" s="1"/>
  <c r="AJ78" i="7"/>
  <c r="AJ81" i="7" s="1"/>
  <c r="AL81" i="7" s="1"/>
  <c r="AF78" i="7"/>
  <c r="AD78" i="7"/>
  <c r="AD81" i="7" s="1"/>
  <c r="AF81" i="7" s="1"/>
  <c r="Z78" i="7"/>
  <c r="X78" i="7"/>
  <c r="T78" i="7"/>
  <c r="R78" i="7"/>
  <c r="R81" i="7" s="1"/>
  <c r="T81" i="7" s="1"/>
  <c r="N78" i="7"/>
  <c r="L78" i="7"/>
  <c r="F78" i="7"/>
  <c r="F81" i="7" s="1"/>
  <c r="H81" i="7" s="1"/>
  <c r="AK76" i="7"/>
  <c r="AI76" i="7"/>
  <c r="AH76" i="7"/>
  <c r="AE76" i="7"/>
  <c r="AC76" i="7"/>
  <c r="AB76" i="7"/>
  <c r="Y76" i="7"/>
  <c r="W76" i="7"/>
  <c r="V76" i="7"/>
  <c r="S76" i="7"/>
  <c r="Q76" i="7"/>
  <c r="P76" i="7"/>
  <c r="M76" i="7"/>
  <c r="K76" i="7"/>
  <c r="J76" i="7"/>
  <c r="G76" i="7"/>
  <c r="E76" i="7"/>
  <c r="D76" i="7"/>
  <c r="B76" i="7"/>
  <c r="AQ75" i="7"/>
  <c r="AR75" i="7" s="1"/>
  <c r="AP75" i="7"/>
  <c r="AO75" i="7"/>
  <c r="AN75" i="7"/>
  <c r="AL75" i="7"/>
  <c r="AJ75" i="7"/>
  <c r="AF75" i="7"/>
  <c r="AD75" i="7"/>
  <c r="X75" i="7"/>
  <c r="Z75" i="7" s="1"/>
  <c r="R75" i="7"/>
  <c r="T75" i="7" s="1"/>
  <c r="N75" i="7"/>
  <c r="L75" i="7"/>
  <c r="H75" i="7"/>
  <c r="F75" i="7"/>
  <c r="AR74" i="7"/>
  <c r="AQ74" i="7"/>
  <c r="AP74" i="7"/>
  <c r="AO74" i="7"/>
  <c r="AN74" i="7"/>
  <c r="AJ74" i="7"/>
  <c r="AL74" i="7" s="1"/>
  <c r="AD74" i="7"/>
  <c r="AF74" i="7" s="1"/>
  <c r="Z74" i="7"/>
  <c r="X74" i="7"/>
  <c r="X76" i="7" s="1"/>
  <c r="Z76" i="7" s="1"/>
  <c r="T74" i="7"/>
  <c r="R74" i="7"/>
  <c r="N74" i="7"/>
  <c r="L74" i="7"/>
  <c r="H74" i="7"/>
  <c r="F74" i="7"/>
  <c r="AQ73" i="7"/>
  <c r="AO73" i="7"/>
  <c r="AO76" i="7" s="1"/>
  <c r="AN73" i="7"/>
  <c r="AN76" i="7" s="1"/>
  <c r="AL73" i="7"/>
  <c r="AJ73" i="7"/>
  <c r="AJ76" i="7" s="1"/>
  <c r="AL76" i="7" s="1"/>
  <c r="AF73" i="7"/>
  <c r="AD73" i="7"/>
  <c r="Z73" i="7"/>
  <c r="X73" i="7"/>
  <c r="T73" i="7"/>
  <c r="R73" i="7"/>
  <c r="R76" i="7" s="1"/>
  <c r="T76" i="7" s="1"/>
  <c r="L73" i="7"/>
  <c r="L76" i="7" s="1"/>
  <c r="H73" i="7"/>
  <c r="F73" i="7"/>
  <c r="F76" i="7" s="1"/>
  <c r="AK71" i="7"/>
  <c r="AL71" i="7" s="1"/>
  <c r="AI71" i="7"/>
  <c r="AH71" i="7"/>
  <c r="AE71" i="7"/>
  <c r="AC71" i="7"/>
  <c r="AB71" i="7"/>
  <c r="Y71" i="7"/>
  <c r="W71" i="7"/>
  <c r="V71" i="7"/>
  <c r="S71" i="7"/>
  <c r="Q71" i="7"/>
  <c r="P71" i="7"/>
  <c r="M71" i="7"/>
  <c r="K71" i="7"/>
  <c r="J71" i="7"/>
  <c r="G71" i="7"/>
  <c r="E71" i="7"/>
  <c r="D71" i="7"/>
  <c r="B71" i="7"/>
  <c r="AR70" i="7"/>
  <c r="AQ70" i="7"/>
  <c r="AP70" i="7"/>
  <c r="AO70" i="7"/>
  <c r="AN70" i="7"/>
  <c r="AJ70" i="7"/>
  <c r="AL70" i="7" s="1"/>
  <c r="AD70" i="7"/>
  <c r="AD71" i="7" s="1"/>
  <c r="AF71" i="7" s="1"/>
  <c r="X70" i="7"/>
  <c r="Z70" i="7" s="1"/>
  <c r="T70" i="7"/>
  <c r="R70" i="7"/>
  <c r="N70" i="7"/>
  <c r="L70" i="7"/>
  <c r="H70" i="7"/>
  <c r="F70" i="7"/>
  <c r="AQ69" i="7"/>
  <c r="AO69" i="7"/>
  <c r="AN69" i="7"/>
  <c r="AN71" i="7" s="1"/>
  <c r="AL69" i="7"/>
  <c r="AJ69" i="7"/>
  <c r="AF69" i="7"/>
  <c r="AD69" i="7"/>
  <c r="Z69" i="7"/>
  <c r="X69" i="7"/>
  <c r="T69" i="7"/>
  <c r="R69" i="7"/>
  <c r="N69" i="7"/>
  <c r="L69" i="7"/>
  <c r="F69" i="7"/>
  <c r="F71" i="7" s="1"/>
  <c r="H71" i="7" s="1"/>
  <c r="AR68" i="7"/>
  <c r="AQ68" i="7"/>
  <c r="AQ71" i="7" s="1"/>
  <c r="AR71" i="7" s="1"/>
  <c r="AP68" i="7"/>
  <c r="AO68" i="7"/>
  <c r="AO71" i="7" s="1"/>
  <c r="AN68" i="7"/>
  <c r="AL68" i="7"/>
  <c r="AJ68" i="7"/>
  <c r="AJ71" i="7" s="1"/>
  <c r="AD68" i="7"/>
  <c r="AF68" i="7" s="1"/>
  <c r="X68" i="7"/>
  <c r="X71" i="7" s="1"/>
  <c r="Z71" i="7" s="1"/>
  <c r="R68" i="7"/>
  <c r="T68" i="7" s="1"/>
  <c r="N68" i="7"/>
  <c r="L68" i="7"/>
  <c r="L71" i="7" s="1"/>
  <c r="N71" i="7" s="1"/>
  <c r="H68" i="7"/>
  <c r="F68" i="7"/>
  <c r="AK66" i="7"/>
  <c r="AL66" i="7" s="1"/>
  <c r="AJ66" i="7"/>
  <c r="AI66" i="7"/>
  <c r="AH66" i="7"/>
  <c r="AE66" i="7"/>
  <c r="AC66" i="7"/>
  <c r="AB66" i="7"/>
  <c r="Y66" i="7"/>
  <c r="X66" i="7"/>
  <c r="Z66" i="7" s="1"/>
  <c r="W66" i="7"/>
  <c r="V66" i="7"/>
  <c r="S66" i="7"/>
  <c r="Q66" i="7"/>
  <c r="P66" i="7"/>
  <c r="M66" i="7"/>
  <c r="K66" i="7"/>
  <c r="J66" i="7"/>
  <c r="G66" i="7"/>
  <c r="H66" i="7" s="1"/>
  <c r="F66" i="7"/>
  <c r="E66" i="7"/>
  <c r="D66" i="7"/>
  <c r="B66" i="7"/>
  <c r="AQ65" i="7"/>
  <c r="AO65" i="7"/>
  <c r="AN65" i="7"/>
  <c r="AP65" i="7" s="1"/>
  <c r="AR65" i="7" s="1"/>
  <c r="AJ65" i="7"/>
  <c r="AL65" i="7" s="1"/>
  <c r="AF65" i="7"/>
  <c r="AD65" i="7"/>
  <c r="Z65" i="7"/>
  <c r="X65" i="7"/>
  <c r="T65" i="7"/>
  <c r="R65" i="7"/>
  <c r="N65" i="7"/>
  <c r="L65" i="7"/>
  <c r="F65" i="7"/>
  <c r="H65" i="7" s="1"/>
  <c r="AQ64" i="7"/>
  <c r="AR64" i="7" s="1"/>
  <c r="AP64" i="7"/>
  <c r="AO64" i="7"/>
  <c r="AN64" i="7"/>
  <c r="AN66" i="7" s="1"/>
  <c r="AL64" i="7"/>
  <c r="AJ64" i="7"/>
  <c r="AF64" i="7"/>
  <c r="AD64" i="7"/>
  <c r="X64" i="7"/>
  <c r="Z64" i="7" s="1"/>
  <c r="R64" i="7"/>
  <c r="T64" i="7" s="1"/>
  <c r="L64" i="7"/>
  <c r="N64" i="7" s="1"/>
  <c r="H64" i="7"/>
  <c r="F64" i="7"/>
  <c r="AR63" i="7"/>
  <c r="AQ63" i="7"/>
  <c r="AQ66" i="7" s="1"/>
  <c r="AP63" i="7"/>
  <c r="AO63" i="7"/>
  <c r="AO66" i="7" s="1"/>
  <c r="AN63" i="7"/>
  <c r="AJ63" i="7"/>
  <c r="AL63" i="7" s="1"/>
  <c r="AD63" i="7"/>
  <c r="AD66" i="7" s="1"/>
  <c r="AF66" i="7" s="1"/>
  <c r="Z63" i="7"/>
  <c r="X63" i="7"/>
  <c r="T63" i="7"/>
  <c r="R63" i="7"/>
  <c r="R66" i="7" s="1"/>
  <c r="T66" i="7" s="1"/>
  <c r="N63" i="7"/>
  <c r="L63" i="7"/>
  <c r="L66" i="7" s="1"/>
  <c r="F63" i="7"/>
  <c r="H63" i="7" s="1"/>
  <c r="AK61" i="7"/>
  <c r="AI61" i="7"/>
  <c r="AH61" i="7"/>
  <c r="AE61" i="7"/>
  <c r="AF61" i="7" s="1"/>
  <c r="AC61" i="7"/>
  <c r="AB61" i="7"/>
  <c r="Y61" i="7"/>
  <c r="Z61" i="7" s="1"/>
  <c r="W61" i="7"/>
  <c r="V61" i="7"/>
  <c r="S61" i="7"/>
  <c r="Q61" i="7"/>
  <c r="P61" i="7"/>
  <c r="M61" i="7"/>
  <c r="N61" i="7" s="1"/>
  <c r="L61" i="7"/>
  <c r="K61" i="7"/>
  <c r="J61" i="7"/>
  <c r="G61" i="7"/>
  <c r="E61" i="7"/>
  <c r="D61" i="7"/>
  <c r="B61" i="7"/>
  <c r="AQ60" i="7"/>
  <c r="AO60" i="7"/>
  <c r="AO61" i="7" s="1"/>
  <c r="AN60" i="7"/>
  <c r="AP60" i="7" s="1"/>
  <c r="AL60" i="7"/>
  <c r="AJ60" i="7"/>
  <c r="AF60" i="7"/>
  <c r="AD60" i="7"/>
  <c r="Z60" i="7"/>
  <c r="X60" i="7"/>
  <c r="R60" i="7"/>
  <c r="T60" i="7" s="1"/>
  <c r="L60" i="7"/>
  <c r="N60" i="7" s="1"/>
  <c r="F60" i="7"/>
  <c r="H60" i="7" s="1"/>
  <c r="AQ59" i="7"/>
  <c r="AR59" i="7" s="1"/>
  <c r="AP59" i="7"/>
  <c r="AO59" i="7"/>
  <c r="AN59" i="7"/>
  <c r="AJ59" i="7"/>
  <c r="AL59" i="7" s="1"/>
  <c r="AF59" i="7"/>
  <c r="AD59" i="7"/>
  <c r="X59" i="7"/>
  <c r="X61" i="7" s="1"/>
  <c r="T59" i="7"/>
  <c r="R59" i="7"/>
  <c r="N59" i="7"/>
  <c r="L59" i="7"/>
  <c r="H59" i="7"/>
  <c r="F59" i="7"/>
  <c r="AQ58" i="7"/>
  <c r="AR58" i="7" s="1"/>
  <c r="AO58" i="7"/>
  <c r="AN58" i="7"/>
  <c r="AP58" i="7" s="1"/>
  <c r="AJ58" i="7"/>
  <c r="AJ61" i="7" s="1"/>
  <c r="AL61" i="7" s="1"/>
  <c r="AF58" i="7"/>
  <c r="AD58" i="7"/>
  <c r="AD61" i="7" s="1"/>
  <c r="Z58" i="7"/>
  <c r="X58" i="7"/>
  <c r="T58" i="7"/>
  <c r="R58" i="7"/>
  <c r="R61" i="7" s="1"/>
  <c r="T61" i="7" s="1"/>
  <c r="N58" i="7"/>
  <c r="L58" i="7"/>
  <c r="F58" i="7"/>
  <c r="F61" i="7" s="1"/>
  <c r="H61" i="7" s="1"/>
  <c r="AK56" i="7"/>
  <c r="AI56" i="7"/>
  <c r="AH56" i="7"/>
  <c r="AE56" i="7"/>
  <c r="AC56" i="7"/>
  <c r="AB56" i="7"/>
  <c r="Y56" i="7"/>
  <c r="W56" i="7"/>
  <c r="V56" i="7"/>
  <c r="S56" i="7"/>
  <c r="Q56" i="7"/>
  <c r="P56" i="7"/>
  <c r="M56" i="7"/>
  <c r="K56" i="7"/>
  <c r="J56" i="7"/>
  <c r="G56" i="7"/>
  <c r="E56" i="7"/>
  <c r="D56" i="7"/>
  <c r="B56" i="7"/>
  <c r="AQ55" i="7"/>
  <c r="AR55" i="7" s="1"/>
  <c r="AP55" i="7"/>
  <c r="AO55" i="7"/>
  <c r="AN55" i="7"/>
  <c r="AL55" i="7"/>
  <c r="AJ55" i="7"/>
  <c r="AD55" i="7"/>
  <c r="AF55" i="7" s="1"/>
  <c r="X55" i="7"/>
  <c r="Z55" i="7" s="1"/>
  <c r="R55" i="7"/>
  <c r="T55" i="7" s="1"/>
  <c r="N55" i="7"/>
  <c r="L55" i="7"/>
  <c r="F55" i="7"/>
  <c r="H55" i="7" s="1"/>
  <c r="AQ54" i="7"/>
  <c r="AO54" i="7"/>
  <c r="AN54" i="7"/>
  <c r="AP54" i="7" s="1"/>
  <c r="AR54" i="7" s="1"/>
  <c r="AJ54" i="7"/>
  <c r="AL54" i="7" s="1"/>
  <c r="AD54" i="7"/>
  <c r="AD56" i="7" s="1"/>
  <c r="Z54" i="7"/>
  <c r="X54" i="7"/>
  <c r="X56" i="7" s="1"/>
  <c r="T54" i="7"/>
  <c r="R54" i="7"/>
  <c r="N54" i="7"/>
  <c r="L54" i="7"/>
  <c r="H54" i="7"/>
  <c r="F54" i="7"/>
  <c r="AQ53" i="7"/>
  <c r="AO53" i="7"/>
  <c r="AO56" i="7" s="1"/>
  <c r="AN53" i="7"/>
  <c r="AN56" i="7" s="1"/>
  <c r="AJ53" i="7"/>
  <c r="AL53" i="7" s="1"/>
  <c r="AF53" i="7"/>
  <c r="AD53" i="7"/>
  <c r="X53" i="7"/>
  <c r="Z53" i="7" s="1"/>
  <c r="R53" i="7"/>
  <c r="R56" i="7" s="1"/>
  <c r="L53" i="7"/>
  <c r="L56" i="7" s="1"/>
  <c r="H53" i="7"/>
  <c r="F53" i="7"/>
  <c r="F56" i="7" s="1"/>
  <c r="H56" i="7" s="1"/>
  <c r="AK51" i="7"/>
  <c r="AI51" i="7"/>
  <c r="AH51" i="7"/>
  <c r="AE51" i="7"/>
  <c r="AC51" i="7"/>
  <c r="AB51" i="7"/>
  <c r="Y51" i="7"/>
  <c r="W51" i="7"/>
  <c r="V51" i="7"/>
  <c r="S51" i="7"/>
  <c r="Q51" i="7"/>
  <c r="P51" i="7"/>
  <c r="M51" i="7"/>
  <c r="K51" i="7"/>
  <c r="J51" i="7"/>
  <c r="G51" i="7"/>
  <c r="H51" i="7" s="1"/>
  <c r="E51" i="7"/>
  <c r="D51" i="7"/>
  <c r="B51" i="7"/>
  <c r="AQ50" i="7"/>
  <c r="AR50" i="7" s="1"/>
  <c r="AP50" i="7"/>
  <c r="AO50" i="7"/>
  <c r="AN50" i="7"/>
  <c r="AJ50" i="7"/>
  <c r="AL50" i="7" s="1"/>
  <c r="AD50" i="7"/>
  <c r="AF50" i="7" s="1"/>
  <c r="X50" i="7"/>
  <c r="Z50" i="7" s="1"/>
  <c r="T50" i="7"/>
  <c r="R50" i="7"/>
  <c r="N50" i="7"/>
  <c r="L50" i="7"/>
  <c r="H50" i="7"/>
  <c r="F50" i="7"/>
  <c r="AQ49" i="7"/>
  <c r="AO49" i="7"/>
  <c r="AN49" i="7"/>
  <c r="AL49" i="7"/>
  <c r="AJ49" i="7"/>
  <c r="AD49" i="7"/>
  <c r="Z49" i="7"/>
  <c r="X49" i="7"/>
  <c r="R49" i="7"/>
  <c r="T49" i="7" s="1"/>
  <c r="N49" i="7"/>
  <c r="L49" i="7"/>
  <c r="F49" i="7"/>
  <c r="F51" i="7" s="1"/>
  <c r="AQ48" i="7"/>
  <c r="AQ51" i="7" s="1"/>
  <c r="AO48" i="7"/>
  <c r="AN48" i="7"/>
  <c r="AL48" i="7"/>
  <c r="AJ48" i="7"/>
  <c r="AJ51" i="7" s="1"/>
  <c r="AL51" i="7" s="1"/>
  <c r="AD48" i="7"/>
  <c r="AF48" i="7" s="1"/>
  <c r="X48" i="7"/>
  <c r="X51" i="7" s="1"/>
  <c r="R48" i="7"/>
  <c r="R51" i="7" s="1"/>
  <c r="L48" i="7"/>
  <c r="L51" i="7" s="1"/>
  <c r="H48" i="7"/>
  <c r="F48" i="7"/>
  <c r="AI46" i="7"/>
  <c r="AH46" i="7"/>
  <c r="AC46" i="7"/>
  <c r="AB46" i="7"/>
  <c r="W46" i="7"/>
  <c r="V46" i="7"/>
  <c r="Q46" i="7"/>
  <c r="P46" i="7"/>
  <c r="K46" i="7"/>
  <c r="J46" i="7"/>
  <c r="F46" i="7"/>
  <c r="E46" i="7"/>
  <c r="D46" i="7"/>
  <c r="B46" i="7"/>
  <c r="AQ45" i="7"/>
  <c r="AO45" i="7"/>
  <c r="AN45" i="7"/>
  <c r="AP45" i="7" s="1"/>
  <c r="AR45" i="7" s="1"/>
  <c r="AJ45" i="7"/>
  <c r="AJ46" i="7" s="1"/>
  <c r="AF45" i="7"/>
  <c r="AD45" i="7"/>
  <c r="X45" i="7"/>
  <c r="Z45" i="7" s="1"/>
  <c r="T45" i="7"/>
  <c r="R45" i="7"/>
  <c r="N45" i="7"/>
  <c r="L45" i="7"/>
  <c r="F45" i="7"/>
  <c r="H45" i="7" s="1"/>
  <c r="AQ44" i="7"/>
  <c r="AR44" i="7" s="1"/>
  <c r="AP44" i="7"/>
  <c r="AO44" i="7"/>
  <c r="AN44" i="7"/>
  <c r="AN46" i="7" s="1"/>
  <c r="AL44" i="7"/>
  <c r="AJ44" i="7"/>
  <c r="AF44" i="7"/>
  <c r="AD44" i="7"/>
  <c r="X44" i="7"/>
  <c r="Z44" i="7" s="1"/>
  <c r="R44" i="7"/>
  <c r="T44" i="7" s="1"/>
  <c r="L44" i="7"/>
  <c r="N44" i="7" s="1"/>
  <c r="H44" i="7"/>
  <c r="F44" i="7"/>
  <c r="AR43" i="7"/>
  <c r="AQ43" i="7"/>
  <c r="AQ46" i="7" s="1"/>
  <c r="AP43" i="7"/>
  <c r="AP46" i="7" s="1"/>
  <c r="AO43" i="7"/>
  <c r="AO46" i="7" s="1"/>
  <c r="AN43" i="7"/>
  <c r="AJ43" i="7"/>
  <c r="AL43" i="7" s="1"/>
  <c r="AD43" i="7"/>
  <c r="AD46" i="7" s="1"/>
  <c r="Z43" i="7"/>
  <c r="X43" i="7"/>
  <c r="X46" i="7" s="1"/>
  <c r="R43" i="7"/>
  <c r="T43" i="7" s="1"/>
  <c r="N43" i="7"/>
  <c r="L43" i="7"/>
  <c r="H43" i="7"/>
  <c r="F43" i="7"/>
  <c r="AK41" i="7"/>
  <c r="AI41" i="7"/>
  <c r="AH41" i="7"/>
  <c r="AE41" i="7"/>
  <c r="AF41" i="7" s="1"/>
  <c r="AC41" i="7"/>
  <c r="AB41" i="7"/>
  <c r="Y41" i="7"/>
  <c r="W41" i="7"/>
  <c r="V41" i="7"/>
  <c r="S41" i="7"/>
  <c r="Q41" i="7"/>
  <c r="P41" i="7"/>
  <c r="M41" i="7"/>
  <c r="N41" i="7" s="1"/>
  <c r="L41" i="7"/>
  <c r="K41" i="7"/>
  <c r="J41" i="7"/>
  <c r="G41" i="7"/>
  <c r="E41" i="7"/>
  <c r="D41" i="7"/>
  <c r="B41" i="7"/>
  <c r="AQ40" i="7"/>
  <c r="AR40" i="7" s="1"/>
  <c r="AO40" i="7"/>
  <c r="AO41" i="7" s="1"/>
  <c r="AN40" i="7"/>
  <c r="AP40" i="7" s="1"/>
  <c r="AL40" i="7"/>
  <c r="AJ40" i="7"/>
  <c r="AF40" i="7"/>
  <c r="AD40" i="7"/>
  <c r="Z40" i="7"/>
  <c r="X40" i="7"/>
  <c r="R40" i="7"/>
  <c r="T40" i="7" s="1"/>
  <c r="L40" i="7"/>
  <c r="N40" i="7" s="1"/>
  <c r="F40" i="7"/>
  <c r="H40" i="7" s="1"/>
  <c r="AQ39" i="7"/>
  <c r="AO39" i="7"/>
  <c r="AN39" i="7"/>
  <c r="AP39" i="7" s="1"/>
  <c r="AJ39" i="7"/>
  <c r="AL39" i="7" s="1"/>
  <c r="AD39" i="7"/>
  <c r="AF39" i="7" s="1"/>
  <c r="X39" i="7"/>
  <c r="X41" i="7" s="1"/>
  <c r="T39" i="7"/>
  <c r="R39" i="7"/>
  <c r="L39" i="7"/>
  <c r="N39" i="7" s="1"/>
  <c r="F39" i="7"/>
  <c r="H39" i="7" s="1"/>
  <c r="AQ38" i="7"/>
  <c r="AO38" i="7"/>
  <c r="AN38" i="7"/>
  <c r="AP38" i="7" s="1"/>
  <c r="AJ38" i="7"/>
  <c r="AL38" i="7" s="1"/>
  <c r="AF38" i="7"/>
  <c r="AD38" i="7"/>
  <c r="AD41" i="7" s="1"/>
  <c r="Z38" i="7"/>
  <c r="X38" i="7"/>
  <c r="T38" i="7"/>
  <c r="R38" i="7"/>
  <c r="R41" i="7" s="1"/>
  <c r="N38" i="7"/>
  <c r="L38" i="7"/>
  <c r="F38" i="7"/>
  <c r="AK36" i="7"/>
  <c r="AI36" i="7"/>
  <c r="AH36" i="7"/>
  <c r="AE36" i="7"/>
  <c r="AF36" i="7" s="1"/>
  <c r="AC36" i="7"/>
  <c r="AB36" i="7"/>
  <c r="Y36" i="7"/>
  <c r="Z36" i="7" s="1"/>
  <c r="W36" i="7"/>
  <c r="V36" i="7"/>
  <c r="S36" i="7"/>
  <c r="Q36" i="7"/>
  <c r="P36" i="7"/>
  <c r="M36" i="7"/>
  <c r="K36" i="7"/>
  <c r="J36" i="7"/>
  <c r="G36" i="7"/>
  <c r="E36" i="7"/>
  <c r="D36" i="7"/>
  <c r="B36" i="7"/>
  <c r="AQ35" i="7"/>
  <c r="AR35" i="7" s="1"/>
  <c r="AP35" i="7"/>
  <c r="AO35" i="7"/>
  <c r="AN35" i="7"/>
  <c r="AL35" i="7"/>
  <c r="AJ35" i="7"/>
  <c r="AD35" i="7"/>
  <c r="AF35" i="7" s="1"/>
  <c r="X35" i="7"/>
  <c r="Z35" i="7" s="1"/>
  <c r="R35" i="7"/>
  <c r="T35" i="7" s="1"/>
  <c r="N35" i="7"/>
  <c r="L35" i="7"/>
  <c r="F35" i="7"/>
  <c r="H35" i="7" s="1"/>
  <c r="AQ34" i="7"/>
  <c r="AO34" i="7"/>
  <c r="AN34" i="7"/>
  <c r="AP34" i="7" s="1"/>
  <c r="AR34" i="7" s="1"/>
  <c r="AJ34" i="7"/>
  <c r="AL34" i="7" s="1"/>
  <c r="AD34" i="7"/>
  <c r="AD36" i="7" s="1"/>
  <c r="Z34" i="7"/>
  <c r="X34" i="7"/>
  <c r="X36" i="7" s="1"/>
  <c r="T34" i="7"/>
  <c r="R34" i="7"/>
  <c r="N34" i="7"/>
  <c r="L34" i="7"/>
  <c r="F34" i="7"/>
  <c r="H34" i="7" s="1"/>
  <c r="AQ33" i="7"/>
  <c r="AO33" i="7"/>
  <c r="AO36" i="7" s="1"/>
  <c r="AN33" i="7"/>
  <c r="AN36" i="7" s="1"/>
  <c r="AJ33" i="7"/>
  <c r="AL33" i="7" s="1"/>
  <c r="AF33" i="7"/>
  <c r="AD33" i="7"/>
  <c r="X33" i="7"/>
  <c r="Z33" i="7" s="1"/>
  <c r="R33" i="7"/>
  <c r="T33" i="7" s="1"/>
  <c r="L33" i="7"/>
  <c r="L36" i="7" s="1"/>
  <c r="N36" i="7" s="1"/>
  <c r="H33" i="7"/>
  <c r="F33" i="7"/>
  <c r="F36" i="7" s="1"/>
  <c r="H36" i="7" s="1"/>
  <c r="AK31" i="7"/>
  <c r="AL31" i="7" s="1"/>
  <c r="AI31" i="7"/>
  <c r="AH31" i="7"/>
  <c r="AE31" i="7"/>
  <c r="AC31" i="7"/>
  <c r="AB31" i="7"/>
  <c r="Y31" i="7"/>
  <c r="W31" i="7"/>
  <c r="V31" i="7"/>
  <c r="S31" i="7"/>
  <c r="T31" i="7" s="1"/>
  <c r="Q31" i="7"/>
  <c r="P31" i="7"/>
  <c r="M31" i="7"/>
  <c r="K31" i="7"/>
  <c r="J31" i="7"/>
  <c r="G31" i="7"/>
  <c r="E31" i="7"/>
  <c r="D31" i="7"/>
  <c r="B31" i="7"/>
  <c r="AQ30" i="7"/>
  <c r="AR30" i="7" s="1"/>
  <c r="AP30" i="7"/>
  <c r="AO30" i="7"/>
  <c r="AN30" i="7"/>
  <c r="AL30" i="7"/>
  <c r="AJ30" i="7"/>
  <c r="AD30" i="7"/>
  <c r="AF30" i="7" s="1"/>
  <c r="X30" i="7"/>
  <c r="Z30" i="7" s="1"/>
  <c r="T30" i="7"/>
  <c r="R30" i="7"/>
  <c r="N30" i="7"/>
  <c r="L30" i="7"/>
  <c r="H30" i="7"/>
  <c r="F30" i="7"/>
  <c r="AQ29" i="7"/>
  <c r="AO29" i="7"/>
  <c r="AN29" i="7"/>
  <c r="AL29" i="7"/>
  <c r="AJ29" i="7"/>
  <c r="AD29" i="7"/>
  <c r="AD31" i="7" s="1"/>
  <c r="Z29" i="7"/>
  <c r="X29" i="7"/>
  <c r="T29" i="7"/>
  <c r="R29" i="7"/>
  <c r="L29" i="7"/>
  <c r="N29" i="7" s="1"/>
  <c r="F29" i="7"/>
  <c r="H29" i="7" s="1"/>
  <c r="AQ28" i="7"/>
  <c r="AO28" i="7"/>
  <c r="AP28" i="7" s="1"/>
  <c r="AN28" i="7"/>
  <c r="AL28" i="7"/>
  <c r="AJ28" i="7"/>
  <c r="AJ31" i="7" s="1"/>
  <c r="AF28" i="7"/>
  <c r="AD28" i="7"/>
  <c r="X28" i="7"/>
  <c r="X31" i="7" s="1"/>
  <c r="R28" i="7"/>
  <c r="R31" i="7" s="1"/>
  <c r="N28" i="7"/>
  <c r="L28" i="7"/>
  <c r="L31" i="7" s="1"/>
  <c r="H28" i="7"/>
  <c r="F28" i="7"/>
  <c r="AK26" i="7"/>
  <c r="AI26" i="7"/>
  <c r="AH26" i="7"/>
  <c r="AE26" i="7"/>
  <c r="AC26" i="7"/>
  <c r="AB26" i="7"/>
  <c r="Y26" i="7"/>
  <c r="Z26" i="7" s="1"/>
  <c r="X26" i="7"/>
  <c r="W26" i="7"/>
  <c r="V26" i="7"/>
  <c r="S26" i="7"/>
  <c r="Q26" i="7"/>
  <c r="P26" i="7"/>
  <c r="M26" i="7"/>
  <c r="N26" i="7" s="1"/>
  <c r="K26" i="7"/>
  <c r="J26" i="7"/>
  <c r="G26" i="7"/>
  <c r="H26" i="7" s="1"/>
  <c r="F26" i="7"/>
  <c r="E26" i="7"/>
  <c r="D26" i="7"/>
  <c r="B26" i="7"/>
  <c r="AQ25" i="7"/>
  <c r="AO25" i="7"/>
  <c r="AN25" i="7"/>
  <c r="AP25" i="7" s="1"/>
  <c r="AR25" i="7" s="1"/>
  <c r="AJ25" i="7"/>
  <c r="AL25" i="7" s="1"/>
  <c r="AF25" i="7"/>
  <c r="AD25" i="7"/>
  <c r="X25" i="7"/>
  <c r="Z25" i="7" s="1"/>
  <c r="T25" i="7"/>
  <c r="R25" i="7"/>
  <c r="L25" i="7"/>
  <c r="N25" i="7" s="1"/>
  <c r="F25" i="7"/>
  <c r="H25" i="7" s="1"/>
  <c r="AQ24" i="7"/>
  <c r="AR24" i="7" s="1"/>
  <c r="AP24" i="7"/>
  <c r="AO24" i="7"/>
  <c r="AN24" i="7"/>
  <c r="AL24" i="7"/>
  <c r="AJ24" i="7"/>
  <c r="AF24" i="7"/>
  <c r="AD24" i="7"/>
  <c r="X24" i="7"/>
  <c r="Z24" i="7" s="1"/>
  <c r="R24" i="7"/>
  <c r="T24" i="7" s="1"/>
  <c r="L24" i="7"/>
  <c r="N24" i="7" s="1"/>
  <c r="H24" i="7"/>
  <c r="F24" i="7"/>
  <c r="AQ23" i="7"/>
  <c r="AO23" i="7"/>
  <c r="AO26" i="7" s="1"/>
  <c r="AN23" i="7"/>
  <c r="AJ23" i="7"/>
  <c r="AL23" i="7" s="1"/>
  <c r="AD23" i="7"/>
  <c r="AD26" i="7" s="1"/>
  <c r="Z23" i="7"/>
  <c r="X23" i="7"/>
  <c r="R23" i="7"/>
  <c r="T23" i="7" s="1"/>
  <c r="N23" i="7"/>
  <c r="L23" i="7"/>
  <c r="L26" i="7" s="1"/>
  <c r="F23" i="7"/>
  <c r="H23" i="7" s="1"/>
  <c r="AK21" i="7"/>
  <c r="AI21" i="7"/>
  <c r="AH21" i="7"/>
  <c r="AE21" i="7"/>
  <c r="AC21" i="7"/>
  <c r="AB21" i="7"/>
  <c r="Y21" i="7"/>
  <c r="W21" i="7"/>
  <c r="V21" i="7"/>
  <c r="S21" i="7"/>
  <c r="Q21" i="7"/>
  <c r="P21" i="7"/>
  <c r="M21" i="7"/>
  <c r="K21" i="7"/>
  <c r="J21" i="7"/>
  <c r="G21" i="7"/>
  <c r="E21" i="7"/>
  <c r="D21" i="7"/>
  <c r="B21" i="7"/>
  <c r="AQ20" i="7"/>
  <c r="AO20" i="7"/>
  <c r="AN20" i="7"/>
  <c r="AP20" i="7" s="1"/>
  <c r="AL20" i="7"/>
  <c r="AJ20" i="7"/>
  <c r="AF20" i="7"/>
  <c r="AD20" i="7"/>
  <c r="Z20" i="7"/>
  <c r="X20" i="7"/>
  <c r="T20" i="7"/>
  <c r="R20" i="7"/>
  <c r="L20" i="7"/>
  <c r="N20" i="7" s="1"/>
  <c r="F20" i="7"/>
  <c r="H20" i="7" s="1"/>
  <c r="AQ19" i="7"/>
  <c r="AO19" i="7"/>
  <c r="AN19" i="7"/>
  <c r="AL19" i="7"/>
  <c r="AJ19" i="7"/>
  <c r="AD19" i="7"/>
  <c r="AF19" i="7" s="1"/>
  <c r="X19" i="7"/>
  <c r="X21" i="7" s="1"/>
  <c r="R19" i="7"/>
  <c r="T19" i="7" s="1"/>
  <c r="L19" i="7"/>
  <c r="N19" i="7" s="1"/>
  <c r="H19" i="7"/>
  <c r="F19" i="7"/>
  <c r="AQ18" i="7"/>
  <c r="AO18" i="7"/>
  <c r="AN18" i="7"/>
  <c r="AJ18" i="7"/>
  <c r="AL18" i="7" s="1"/>
  <c r="AD18" i="7"/>
  <c r="X18" i="7"/>
  <c r="Z18" i="7" s="1"/>
  <c r="R18" i="7"/>
  <c r="R21" i="7" s="1"/>
  <c r="L18" i="7"/>
  <c r="N18" i="7" s="1"/>
  <c r="F18" i="7"/>
  <c r="F21" i="7" s="1"/>
  <c r="AK16" i="7"/>
  <c r="AI16" i="7"/>
  <c r="AH16" i="7"/>
  <c r="AE16" i="7"/>
  <c r="AC16" i="7"/>
  <c r="AB16" i="7"/>
  <c r="Y16" i="7"/>
  <c r="W16" i="7"/>
  <c r="V16" i="7"/>
  <c r="S16" i="7"/>
  <c r="Q16" i="7"/>
  <c r="P16" i="7"/>
  <c r="M16" i="7"/>
  <c r="K16" i="7"/>
  <c r="J16" i="7"/>
  <c r="G16" i="7"/>
  <c r="E16" i="7"/>
  <c r="D16" i="7"/>
  <c r="B16" i="7"/>
  <c r="AQ15" i="7"/>
  <c r="AR15" i="7" s="1"/>
  <c r="AP15" i="7"/>
  <c r="AO15" i="7"/>
  <c r="AN15" i="7"/>
  <c r="AL15" i="7"/>
  <c r="AJ15" i="7"/>
  <c r="AF15" i="7"/>
  <c r="AD15" i="7"/>
  <c r="X15" i="7"/>
  <c r="Z15" i="7" s="1"/>
  <c r="R15" i="7"/>
  <c r="T15" i="7" s="1"/>
  <c r="N15" i="7"/>
  <c r="L15" i="7"/>
  <c r="F15" i="7"/>
  <c r="H15" i="7" s="1"/>
  <c r="AQ14" i="7"/>
  <c r="AO14" i="7"/>
  <c r="AN14" i="7"/>
  <c r="AP14" i="7" s="1"/>
  <c r="AR14" i="7" s="1"/>
  <c r="AJ14" i="7"/>
  <c r="AL14" i="7" s="1"/>
  <c r="AD14" i="7"/>
  <c r="AF14" i="7" s="1"/>
  <c r="Z14" i="7"/>
  <c r="X14" i="7"/>
  <c r="X16" i="7" s="1"/>
  <c r="T14" i="7"/>
  <c r="R14" i="7"/>
  <c r="N14" i="7"/>
  <c r="L14" i="7"/>
  <c r="F14" i="7"/>
  <c r="H14" i="7" s="1"/>
  <c r="AQ13" i="7"/>
  <c r="AO13" i="7"/>
  <c r="AO16" i="7" s="1"/>
  <c r="AN13" i="7"/>
  <c r="AN16" i="7" s="1"/>
  <c r="AJ13" i="7"/>
  <c r="AL13" i="7" s="1"/>
  <c r="AF13" i="7"/>
  <c r="AD13" i="7"/>
  <c r="X13" i="7"/>
  <c r="Z13" i="7" s="1"/>
  <c r="T13" i="7"/>
  <c r="R13" i="7"/>
  <c r="R16" i="7" s="1"/>
  <c r="L13" i="7"/>
  <c r="L16" i="7" s="1"/>
  <c r="H13" i="7"/>
  <c r="F13" i="7"/>
  <c r="F16" i="7" s="1"/>
  <c r="AK11" i="7"/>
  <c r="AI11" i="7"/>
  <c r="AH11" i="7"/>
  <c r="AE11" i="7"/>
  <c r="AC11" i="7"/>
  <c r="AB11" i="7"/>
  <c r="Y11" i="7"/>
  <c r="W11" i="7"/>
  <c r="V11" i="7"/>
  <c r="S11" i="7"/>
  <c r="Q11" i="7"/>
  <c r="P11" i="7"/>
  <c r="M11" i="7"/>
  <c r="K11" i="7"/>
  <c r="J11" i="7"/>
  <c r="G11" i="7"/>
  <c r="E11" i="7"/>
  <c r="D11" i="7"/>
  <c r="B11" i="7"/>
  <c r="AQ10" i="7"/>
  <c r="AR10" i="7" s="1"/>
  <c r="AP10" i="7"/>
  <c r="AO10" i="7"/>
  <c r="AN10" i="7"/>
  <c r="AJ10" i="7"/>
  <c r="AL10" i="7" s="1"/>
  <c r="AD10" i="7"/>
  <c r="AF10" i="7" s="1"/>
  <c r="X10" i="7"/>
  <c r="Z10" i="7" s="1"/>
  <c r="T10" i="7"/>
  <c r="R10" i="7"/>
  <c r="N10" i="7"/>
  <c r="L10" i="7"/>
  <c r="F10" i="7"/>
  <c r="H10" i="7" s="1"/>
  <c r="AQ9" i="7"/>
  <c r="AO9" i="7"/>
  <c r="AN9" i="7"/>
  <c r="AL9" i="7"/>
  <c r="AJ9" i="7"/>
  <c r="AD9" i="7"/>
  <c r="AD11" i="7" s="1"/>
  <c r="Z9" i="7"/>
  <c r="X9" i="7"/>
  <c r="R9" i="7"/>
  <c r="T9" i="7" s="1"/>
  <c r="N9" i="7"/>
  <c r="L9" i="7"/>
  <c r="F9" i="7"/>
  <c r="AQ8" i="7"/>
  <c r="AQ11" i="7" s="1"/>
  <c r="AO8" i="7"/>
  <c r="AN8" i="7"/>
  <c r="AJ8" i="7"/>
  <c r="AL8" i="7" s="1"/>
  <c r="AD8" i="7"/>
  <c r="AF8" i="7" s="1"/>
  <c r="X8" i="7"/>
  <c r="X11" i="7" s="1"/>
  <c r="R8" i="7"/>
  <c r="T8" i="7" s="1"/>
  <c r="N8" i="7"/>
  <c r="L8" i="7"/>
  <c r="L11" i="7" s="1"/>
  <c r="F8" i="7"/>
  <c r="H8" i="7" s="1"/>
  <c r="AK6" i="7"/>
  <c r="AI6" i="7"/>
  <c r="AH6" i="7"/>
  <c r="AE6" i="7"/>
  <c r="AC6" i="7"/>
  <c r="AB6" i="7"/>
  <c r="Y6" i="7"/>
  <c r="X6" i="7"/>
  <c r="W6" i="7"/>
  <c r="V6" i="7"/>
  <c r="S6" i="7"/>
  <c r="Q6" i="7"/>
  <c r="P6" i="7"/>
  <c r="M6" i="7"/>
  <c r="K6" i="7"/>
  <c r="J6" i="7"/>
  <c r="G6" i="7"/>
  <c r="E6" i="7"/>
  <c r="D6" i="7"/>
  <c r="B6" i="7"/>
  <c r="AQ5" i="7"/>
  <c r="AR5" i="7" s="1"/>
  <c r="AO5" i="7"/>
  <c r="AN5" i="7"/>
  <c r="AP5" i="7" s="1"/>
  <c r="AJ5" i="7"/>
  <c r="AL5" i="7" s="1"/>
  <c r="AF5" i="7"/>
  <c r="AD5" i="7"/>
  <c r="X5" i="7"/>
  <c r="Z5" i="7" s="1"/>
  <c r="T5" i="7"/>
  <c r="R5" i="7"/>
  <c r="N5" i="7"/>
  <c r="L5" i="7"/>
  <c r="H5" i="7"/>
  <c r="F5" i="7"/>
  <c r="AQ4" i="7"/>
  <c r="AO4" i="7"/>
  <c r="AP4" i="7" s="1"/>
  <c r="AN4" i="7"/>
  <c r="AL4" i="7"/>
  <c r="AJ4" i="7"/>
  <c r="AD4" i="7"/>
  <c r="AF4" i="7" s="1"/>
  <c r="X4" i="7"/>
  <c r="Z4" i="7" s="1"/>
  <c r="R4" i="7"/>
  <c r="T4" i="7" s="1"/>
  <c r="L4" i="7"/>
  <c r="N4" i="7" s="1"/>
  <c r="F4" i="7"/>
  <c r="H4" i="7" s="1"/>
  <c r="AQ3" i="7"/>
  <c r="AO3" i="7"/>
  <c r="AN3" i="7"/>
  <c r="AJ3" i="7"/>
  <c r="AL3" i="7" s="1"/>
  <c r="AD3" i="7"/>
  <c r="Z3" i="7"/>
  <c r="X3" i="7"/>
  <c r="R3" i="7"/>
  <c r="T3" i="7" s="1"/>
  <c r="L3" i="7"/>
  <c r="F3" i="7"/>
  <c r="F6" i="7" s="1"/>
  <c r="AK96" i="6"/>
  <c r="AI96" i="6"/>
  <c r="AH96" i="6"/>
  <c r="AE96" i="6"/>
  <c r="AC96" i="6"/>
  <c r="AB96" i="6"/>
  <c r="Y96" i="6"/>
  <c r="W96" i="6"/>
  <c r="V96" i="6"/>
  <c r="S96" i="6"/>
  <c r="Q96" i="6"/>
  <c r="P96" i="6"/>
  <c r="M96" i="6"/>
  <c r="K96" i="6"/>
  <c r="J96" i="6"/>
  <c r="G96" i="6"/>
  <c r="E96" i="6"/>
  <c r="D96" i="6"/>
  <c r="B96" i="6"/>
  <c r="AQ95" i="6"/>
  <c r="AO95" i="6"/>
  <c r="AN95" i="6"/>
  <c r="AP95" i="6" s="1"/>
  <c r="AJ95" i="6"/>
  <c r="AL95" i="6" s="1"/>
  <c r="AF95" i="6"/>
  <c r="AD95" i="6"/>
  <c r="X95" i="6"/>
  <c r="Z95" i="6" s="1"/>
  <c r="T95" i="6"/>
  <c r="R95" i="6"/>
  <c r="N95" i="6"/>
  <c r="L95" i="6"/>
  <c r="F95" i="6"/>
  <c r="H95" i="6" s="1"/>
  <c r="AQ94" i="6"/>
  <c r="AR94" i="6" s="1"/>
  <c r="AP94" i="6"/>
  <c r="AO94" i="6"/>
  <c r="AN94" i="6"/>
  <c r="AN96" i="6" s="1"/>
  <c r="AJ94" i="6"/>
  <c r="AJ96" i="6" s="1"/>
  <c r="AD94" i="6"/>
  <c r="AF94" i="6" s="1"/>
  <c r="X94" i="6"/>
  <c r="Z94" i="6" s="1"/>
  <c r="T94" i="6"/>
  <c r="R94" i="6"/>
  <c r="L94" i="6"/>
  <c r="N94" i="6" s="1"/>
  <c r="F94" i="6"/>
  <c r="H94" i="6" s="1"/>
  <c r="AQ93" i="6"/>
  <c r="AQ96" i="6" s="1"/>
  <c r="AO93" i="6"/>
  <c r="AO96" i="6" s="1"/>
  <c r="AN93" i="6"/>
  <c r="AP93" i="6" s="1"/>
  <c r="AJ93" i="6"/>
  <c r="AL93" i="6" s="1"/>
  <c r="AD93" i="6"/>
  <c r="AD96" i="6" s="1"/>
  <c r="Z93" i="6"/>
  <c r="X93" i="6"/>
  <c r="X96" i="6" s="1"/>
  <c r="R93" i="6"/>
  <c r="T93" i="6" s="1"/>
  <c r="N93" i="6"/>
  <c r="L93" i="6"/>
  <c r="L96" i="6" s="1"/>
  <c r="N96" i="6" s="1"/>
  <c r="H93" i="6"/>
  <c r="F93" i="6"/>
  <c r="F96" i="6" s="1"/>
  <c r="AK91" i="6"/>
  <c r="AI91" i="6"/>
  <c r="AH91" i="6"/>
  <c r="AE91" i="6"/>
  <c r="AC91" i="6"/>
  <c r="AB91" i="6"/>
  <c r="Y91" i="6"/>
  <c r="W91" i="6"/>
  <c r="V91" i="6"/>
  <c r="S91" i="6"/>
  <c r="Q91" i="6"/>
  <c r="P91" i="6"/>
  <c r="M91" i="6"/>
  <c r="L91" i="6"/>
  <c r="N91" i="6" s="1"/>
  <c r="K91" i="6"/>
  <c r="J91" i="6"/>
  <c r="G91" i="6"/>
  <c r="H91" i="6" s="1"/>
  <c r="F91" i="6"/>
  <c r="E91" i="6"/>
  <c r="D91" i="6"/>
  <c r="B91" i="6"/>
  <c r="AQ90" i="6"/>
  <c r="AO90" i="6"/>
  <c r="AN90" i="6"/>
  <c r="AP90" i="6" s="1"/>
  <c r="AJ90" i="6"/>
  <c r="AL90" i="6" s="1"/>
  <c r="AD90" i="6"/>
  <c r="AF90" i="6" s="1"/>
  <c r="X90" i="6"/>
  <c r="Z90" i="6" s="1"/>
  <c r="R90" i="6"/>
  <c r="T90" i="6" s="1"/>
  <c r="N90" i="6"/>
  <c r="L90" i="6"/>
  <c r="F90" i="6"/>
  <c r="H90" i="6" s="1"/>
  <c r="AQ89" i="6"/>
  <c r="AR89" i="6" s="1"/>
  <c r="AO89" i="6"/>
  <c r="AP89" i="6" s="1"/>
  <c r="AN89" i="6"/>
  <c r="AL89" i="6"/>
  <c r="AJ89" i="6"/>
  <c r="AD89" i="6"/>
  <c r="AF89" i="6" s="1"/>
  <c r="X89" i="6"/>
  <c r="Z89" i="6" s="1"/>
  <c r="T89" i="6"/>
  <c r="R89" i="6"/>
  <c r="L89" i="6"/>
  <c r="N89" i="6" s="1"/>
  <c r="H89" i="6"/>
  <c r="F89" i="6"/>
  <c r="AQ88" i="6"/>
  <c r="AQ91" i="6" s="1"/>
  <c r="AO88" i="6"/>
  <c r="AO91" i="6" s="1"/>
  <c r="AN88" i="6"/>
  <c r="AP88" i="6" s="1"/>
  <c r="AJ88" i="6"/>
  <c r="AL88" i="6" s="1"/>
  <c r="AD88" i="6"/>
  <c r="AD91" i="6" s="1"/>
  <c r="AF91" i="6" s="1"/>
  <c r="X88" i="6"/>
  <c r="X91" i="6" s="1"/>
  <c r="R88" i="6"/>
  <c r="T88" i="6" s="1"/>
  <c r="N88" i="6"/>
  <c r="L88" i="6"/>
  <c r="H88" i="6"/>
  <c r="F88" i="6"/>
  <c r="AK86" i="6"/>
  <c r="AJ86" i="6"/>
  <c r="AL86" i="6" s="1"/>
  <c r="AI86" i="6"/>
  <c r="AH86" i="6"/>
  <c r="AE86" i="6"/>
  <c r="AC86" i="6"/>
  <c r="AB86" i="6"/>
  <c r="Y86" i="6"/>
  <c r="Z86" i="6" s="1"/>
  <c r="X86" i="6"/>
  <c r="W86" i="6"/>
  <c r="V86" i="6"/>
  <c r="S86" i="6"/>
  <c r="Q86" i="6"/>
  <c r="P86" i="6"/>
  <c r="M86" i="6"/>
  <c r="K86" i="6"/>
  <c r="J86" i="6"/>
  <c r="G86" i="6"/>
  <c r="E86" i="6"/>
  <c r="D86" i="6"/>
  <c r="B86" i="6"/>
  <c r="AQ85" i="6"/>
  <c r="AO85" i="6"/>
  <c r="AN85" i="6"/>
  <c r="AP85" i="6" s="1"/>
  <c r="AL85" i="6"/>
  <c r="AJ85" i="6"/>
  <c r="AF85" i="6"/>
  <c r="AD85" i="6"/>
  <c r="X85" i="6"/>
  <c r="Z85" i="6" s="1"/>
  <c r="R85" i="6"/>
  <c r="T85" i="6" s="1"/>
  <c r="N85" i="6"/>
  <c r="L85" i="6"/>
  <c r="F85" i="6"/>
  <c r="H85" i="6" s="1"/>
  <c r="AQ84" i="6"/>
  <c r="AP84" i="6"/>
  <c r="AR84" i="6" s="1"/>
  <c r="AO84" i="6"/>
  <c r="AN84" i="6"/>
  <c r="AL84" i="6"/>
  <c r="AJ84" i="6"/>
  <c r="AD84" i="6"/>
  <c r="AD86" i="6" s="1"/>
  <c r="AF86" i="6" s="1"/>
  <c r="X84" i="6"/>
  <c r="Z84" i="6" s="1"/>
  <c r="R84" i="6"/>
  <c r="T84" i="6" s="1"/>
  <c r="L84" i="6"/>
  <c r="N84" i="6" s="1"/>
  <c r="F84" i="6"/>
  <c r="H84" i="6" s="1"/>
  <c r="AQ83" i="6"/>
  <c r="AO83" i="6"/>
  <c r="AP83" i="6" s="1"/>
  <c r="AN83" i="6"/>
  <c r="AJ83" i="6"/>
  <c r="AL83" i="6" s="1"/>
  <c r="AF83" i="6"/>
  <c r="AD83" i="6"/>
  <c r="Z83" i="6"/>
  <c r="X83" i="6"/>
  <c r="R83" i="6"/>
  <c r="T83" i="6" s="1"/>
  <c r="L83" i="6"/>
  <c r="N83" i="6" s="1"/>
  <c r="H83" i="6"/>
  <c r="F83" i="6"/>
  <c r="F86" i="6" s="1"/>
  <c r="AK81" i="6"/>
  <c r="AI81" i="6"/>
  <c r="AH81" i="6"/>
  <c r="AE81" i="6"/>
  <c r="AC81" i="6"/>
  <c r="AB81" i="6"/>
  <c r="Y81" i="6"/>
  <c r="W81" i="6"/>
  <c r="V81" i="6"/>
  <c r="S81" i="6"/>
  <c r="Q81" i="6"/>
  <c r="P81" i="6"/>
  <c r="M81" i="6"/>
  <c r="K81" i="6"/>
  <c r="J81" i="6"/>
  <c r="G81" i="6"/>
  <c r="H81" i="6" s="1"/>
  <c r="E81" i="6"/>
  <c r="D81" i="6"/>
  <c r="B81" i="6"/>
  <c r="AQ80" i="6"/>
  <c r="AO80" i="6"/>
  <c r="AN80" i="6"/>
  <c r="AN81" i="6" s="1"/>
  <c r="AJ80" i="6"/>
  <c r="AL80" i="6" s="1"/>
  <c r="AF80" i="6"/>
  <c r="AD80" i="6"/>
  <c r="X80" i="6"/>
  <c r="Z80" i="6" s="1"/>
  <c r="R80" i="6"/>
  <c r="T80" i="6" s="1"/>
  <c r="L80" i="6"/>
  <c r="N80" i="6" s="1"/>
  <c r="F80" i="6"/>
  <c r="H80" i="6" s="1"/>
  <c r="AQ79" i="6"/>
  <c r="AR79" i="6" s="1"/>
  <c r="AP79" i="6"/>
  <c r="AO79" i="6"/>
  <c r="AN79" i="6"/>
  <c r="AL79" i="6"/>
  <c r="AJ79" i="6"/>
  <c r="AD79" i="6"/>
  <c r="AF79" i="6" s="1"/>
  <c r="Z79" i="6"/>
  <c r="X79" i="6"/>
  <c r="T79" i="6"/>
  <c r="R79" i="6"/>
  <c r="L79" i="6"/>
  <c r="N79" i="6" s="1"/>
  <c r="F79" i="6"/>
  <c r="H79" i="6" s="1"/>
  <c r="AQ78" i="6"/>
  <c r="AO78" i="6"/>
  <c r="AO81" i="6" s="1"/>
  <c r="AN78" i="6"/>
  <c r="AP78" i="6" s="1"/>
  <c r="AJ78" i="6"/>
  <c r="AL78" i="6" s="1"/>
  <c r="AD78" i="6"/>
  <c r="AF78" i="6" s="1"/>
  <c r="Z78" i="6"/>
  <c r="X78" i="6"/>
  <c r="X81" i="6" s="1"/>
  <c r="R78" i="6"/>
  <c r="T78" i="6" s="1"/>
  <c r="N78" i="6"/>
  <c r="L78" i="6"/>
  <c r="L81" i="6" s="1"/>
  <c r="F78" i="6"/>
  <c r="F81" i="6" s="1"/>
  <c r="AK76" i="6"/>
  <c r="AI76" i="6"/>
  <c r="AH76" i="6"/>
  <c r="AE76" i="6"/>
  <c r="AC76" i="6"/>
  <c r="AB76" i="6"/>
  <c r="Y76" i="6"/>
  <c r="W76" i="6"/>
  <c r="V76" i="6"/>
  <c r="S76" i="6"/>
  <c r="Q76" i="6"/>
  <c r="P76" i="6"/>
  <c r="M76" i="6"/>
  <c r="K76" i="6"/>
  <c r="J76" i="6"/>
  <c r="G76" i="6"/>
  <c r="E76" i="6"/>
  <c r="D76" i="6"/>
  <c r="B76" i="6"/>
  <c r="AQ75" i="6"/>
  <c r="AO75" i="6"/>
  <c r="AN75" i="6"/>
  <c r="AP75" i="6" s="1"/>
  <c r="AJ75" i="6"/>
  <c r="AL75" i="6" s="1"/>
  <c r="AF75" i="6"/>
  <c r="AD75" i="6"/>
  <c r="X75" i="6"/>
  <c r="Z75" i="6" s="1"/>
  <c r="T75" i="6"/>
  <c r="R75" i="6"/>
  <c r="N75" i="6"/>
  <c r="L75" i="6"/>
  <c r="F75" i="6"/>
  <c r="H75" i="6" s="1"/>
  <c r="AQ74" i="6"/>
  <c r="AR74" i="6" s="1"/>
  <c r="AP74" i="6"/>
  <c r="AO74" i="6"/>
  <c r="AN74" i="6"/>
  <c r="AJ74" i="6"/>
  <c r="AL74" i="6" s="1"/>
  <c r="AD74" i="6"/>
  <c r="AF74" i="6" s="1"/>
  <c r="X74" i="6"/>
  <c r="Z74" i="6" s="1"/>
  <c r="T74" i="6"/>
  <c r="R74" i="6"/>
  <c r="L74" i="6"/>
  <c r="N74" i="6" s="1"/>
  <c r="F74" i="6"/>
  <c r="H74" i="6" s="1"/>
  <c r="AQ73" i="6"/>
  <c r="AO73" i="6"/>
  <c r="AO76" i="6" s="1"/>
  <c r="AN73" i="6"/>
  <c r="AJ73" i="6"/>
  <c r="AL73" i="6" s="1"/>
  <c r="AD73" i="6"/>
  <c r="AD76" i="6" s="1"/>
  <c r="X73" i="6"/>
  <c r="X76" i="6" s="1"/>
  <c r="R73" i="6"/>
  <c r="T73" i="6" s="1"/>
  <c r="N73" i="6"/>
  <c r="L73" i="6"/>
  <c r="L76" i="6" s="1"/>
  <c r="N76" i="6" s="1"/>
  <c r="H73" i="6"/>
  <c r="F73" i="6"/>
  <c r="F76" i="6" s="1"/>
  <c r="AK71" i="6"/>
  <c r="AI71" i="6"/>
  <c r="AH71" i="6"/>
  <c r="AE71" i="6"/>
  <c r="AC71" i="6"/>
  <c r="AB71" i="6"/>
  <c r="Y71" i="6"/>
  <c r="W71" i="6"/>
  <c r="V71" i="6"/>
  <c r="S71" i="6"/>
  <c r="Q71" i="6"/>
  <c r="P71" i="6"/>
  <c r="N71" i="6"/>
  <c r="M71" i="6"/>
  <c r="L71" i="6"/>
  <c r="K71" i="6"/>
  <c r="J71" i="6"/>
  <c r="G71" i="6"/>
  <c r="H71" i="6" s="1"/>
  <c r="F71" i="6"/>
  <c r="E71" i="6"/>
  <c r="D71" i="6"/>
  <c r="B71" i="6"/>
  <c r="AQ70" i="6"/>
  <c r="AQ71" i="6" s="1"/>
  <c r="AO70" i="6"/>
  <c r="AN70" i="6"/>
  <c r="AP70" i="6" s="1"/>
  <c r="AL70" i="6"/>
  <c r="AJ70" i="6"/>
  <c r="AD70" i="6"/>
  <c r="AF70" i="6" s="1"/>
  <c r="X70" i="6"/>
  <c r="Z70" i="6" s="1"/>
  <c r="R70" i="6"/>
  <c r="T70" i="6" s="1"/>
  <c r="N70" i="6"/>
  <c r="L70" i="6"/>
  <c r="F70" i="6"/>
  <c r="H70" i="6" s="1"/>
  <c r="AQ69" i="6"/>
  <c r="AO69" i="6"/>
  <c r="AP69" i="6" s="1"/>
  <c r="AR69" i="6" s="1"/>
  <c r="AN69" i="6"/>
  <c r="AL69" i="6"/>
  <c r="AJ69" i="6"/>
  <c r="AD69" i="6"/>
  <c r="AF69" i="6" s="1"/>
  <c r="X69" i="6"/>
  <c r="Z69" i="6" s="1"/>
  <c r="R69" i="6"/>
  <c r="T69" i="6" s="1"/>
  <c r="L69" i="6"/>
  <c r="N69" i="6" s="1"/>
  <c r="H69" i="6"/>
  <c r="F69" i="6"/>
  <c r="AQ68" i="6"/>
  <c r="AO68" i="6"/>
  <c r="AO71" i="6" s="1"/>
  <c r="AN68" i="6"/>
  <c r="AP68" i="6" s="1"/>
  <c r="AJ68" i="6"/>
  <c r="AL68" i="6" s="1"/>
  <c r="AF68" i="6"/>
  <c r="AD68" i="6"/>
  <c r="AD71" i="6" s="1"/>
  <c r="AF71" i="6" s="1"/>
  <c r="X68" i="6"/>
  <c r="X71" i="6" s="1"/>
  <c r="R68" i="6"/>
  <c r="T68" i="6" s="1"/>
  <c r="N68" i="6"/>
  <c r="L68" i="6"/>
  <c r="H68" i="6"/>
  <c r="F68" i="6"/>
  <c r="AK66" i="6"/>
  <c r="AI66" i="6"/>
  <c r="AH66" i="6"/>
  <c r="AE66" i="6"/>
  <c r="AC66" i="6"/>
  <c r="AB66" i="6"/>
  <c r="Y66" i="6"/>
  <c r="W66" i="6"/>
  <c r="V66" i="6"/>
  <c r="S66" i="6"/>
  <c r="Q66" i="6"/>
  <c r="P66" i="6"/>
  <c r="M66" i="6"/>
  <c r="K66" i="6"/>
  <c r="J66" i="6"/>
  <c r="G66" i="6"/>
  <c r="E66" i="6"/>
  <c r="D66" i="6"/>
  <c r="B66" i="6"/>
  <c r="AQ65" i="6"/>
  <c r="AP65" i="6"/>
  <c r="AO65" i="6"/>
  <c r="AN65" i="6"/>
  <c r="AL65" i="6"/>
  <c r="AJ65" i="6"/>
  <c r="AF65" i="6"/>
  <c r="AD65" i="6"/>
  <c r="X65" i="6"/>
  <c r="Z65" i="6" s="1"/>
  <c r="R65" i="6"/>
  <c r="T65" i="6" s="1"/>
  <c r="L65" i="6"/>
  <c r="N65" i="6" s="1"/>
  <c r="F65" i="6"/>
  <c r="H65" i="6" s="1"/>
  <c r="AQ64" i="6"/>
  <c r="AO64" i="6"/>
  <c r="AN64" i="6"/>
  <c r="AP64" i="6" s="1"/>
  <c r="AR64" i="6" s="1"/>
  <c r="AL64" i="6"/>
  <c r="AJ64" i="6"/>
  <c r="AD64" i="6"/>
  <c r="Z64" i="6"/>
  <c r="X64" i="6"/>
  <c r="R64" i="6"/>
  <c r="T64" i="6" s="1"/>
  <c r="L64" i="6"/>
  <c r="N64" i="6" s="1"/>
  <c r="H64" i="6"/>
  <c r="F64" i="6"/>
  <c r="AQ63" i="6"/>
  <c r="AO63" i="6"/>
  <c r="AO66" i="6" s="1"/>
  <c r="AN63" i="6"/>
  <c r="AP63" i="6" s="1"/>
  <c r="AJ63" i="6"/>
  <c r="AL63" i="6" s="1"/>
  <c r="AD63" i="6"/>
  <c r="AF63" i="6" s="1"/>
  <c r="Z63" i="6"/>
  <c r="X63" i="6"/>
  <c r="R63" i="6"/>
  <c r="T63" i="6" s="1"/>
  <c r="L63" i="6"/>
  <c r="N63" i="6" s="1"/>
  <c r="F63" i="6"/>
  <c r="F66" i="6" s="1"/>
  <c r="AK61" i="6"/>
  <c r="AI61" i="6"/>
  <c r="AH61" i="6"/>
  <c r="AE61" i="6"/>
  <c r="AC61" i="6"/>
  <c r="AB61" i="6"/>
  <c r="Y61" i="6"/>
  <c r="Z61" i="6" s="1"/>
  <c r="W61" i="6"/>
  <c r="V61" i="6"/>
  <c r="S61" i="6"/>
  <c r="Q61" i="6"/>
  <c r="P61" i="6"/>
  <c r="M61" i="6"/>
  <c r="N61" i="6" s="1"/>
  <c r="K61" i="6"/>
  <c r="J61" i="6"/>
  <c r="G61" i="6"/>
  <c r="E61" i="6"/>
  <c r="D61" i="6"/>
  <c r="B61" i="6"/>
  <c r="AQ60" i="6"/>
  <c r="AO60" i="6"/>
  <c r="AN60" i="6"/>
  <c r="AL60" i="6"/>
  <c r="AJ60" i="6"/>
  <c r="AF60" i="6"/>
  <c r="AD60" i="6"/>
  <c r="X60" i="6"/>
  <c r="X61" i="6" s="1"/>
  <c r="T60" i="6"/>
  <c r="R60" i="6"/>
  <c r="L60" i="6"/>
  <c r="N60" i="6" s="1"/>
  <c r="F60" i="6"/>
  <c r="H60" i="6" s="1"/>
  <c r="AQ59" i="6"/>
  <c r="AO59" i="6"/>
  <c r="AN59" i="6"/>
  <c r="AJ59" i="6"/>
  <c r="AL59" i="6" s="1"/>
  <c r="AD59" i="6"/>
  <c r="AF59" i="6" s="1"/>
  <c r="Z59" i="6"/>
  <c r="X59" i="6"/>
  <c r="R59" i="6"/>
  <c r="T59" i="6" s="1"/>
  <c r="L59" i="6"/>
  <c r="N59" i="6" s="1"/>
  <c r="F59" i="6"/>
  <c r="H59" i="6" s="1"/>
  <c r="AQ58" i="6"/>
  <c r="AO58" i="6"/>
  <c r="AN58" i="6"/>
  <c r="AP58" i="6" s="1"/>
  <c r="AJ58" i="6"/>
  <c r="AL58" i="6" s="1"/>
  <c r="AF58" i="6"/>
  <c r="AD58" i="6"/>
  <c r="Z58" i="6"/>
  <c r="X58" i="6"/>
  <c r="R58" i="6"/>
  <c r="T58" i="6" s="1"/>
  <c r="N58" i="6"/>
  <c r="L58" i="6"/>
  <c r="L61" i="6" s="1"/>
  <c r="F58" i="6"/>
  <c r="F61" i="6" s="1"/>
  <c r="AK56" i="6"/>
  <c r="AI56" i="6"/>
  <c r="AH56" i="6"/>
  <c r="AE56" i="6"/>
  <c r="AF56" i="6" s="1"/>
  <c r="AC56" i="6"/>
  <c r="AB56" i="6"/>
  <c r="Y56" i="6"/>
  <c r="W56" i="6"/>
  <c r="V56" i="6"/>
  <c r="S56" i="6"/>
  <c r="Q56" i="6"/>
  <c r="P56" i="6"/>
  <c r="M56" i="6"/>
  <c r="K56" i="6"/>
  <c r="J56" i="6"/>
  <c r="G56" i="6"/>
  <c r="H56" i="6" s="1"/>
  <c r="F56" i="6"/>
  <c r="E56" i="6"/>
  <c r="D56" i="6"/>
  <c r="B56" i="6"/>
  <c r="AQ55" i="6"/>
  <c r="AO55" i="6"/>
  <c r="AN55" i="6"/>
  <c r="AP55" i="6" s="1"/>
  <c r="AJ55" i="6"/>
  <c r="AL55" i="6" s="1"/>
  <c r="AD55" i="6"/>
  <c r="AF55" i="6" s="1"/>
  <c r="X55" i="6"/>
  <c r="Z55" i="6" s="1"/>
  <c r="T55" i="6"/>
  <c r="R55" i="6"/>
  <c r="N55" i="6"/>
  <c r="L55" i="6"/>
  <c r="F55" i="6"/>
  <c r="H55" i="6" s="1"/>
  <c r="AQ54" i="6"/>
  <c r="AO54" i="6"/>
  <c r="AP54" i="6" s="1"/>
  <c r="AN54" i="6"/>
  <c r="AJ54" i="6"/>
  <c r="AL54" i="6" s="1"/>
  <c r="AD54" i="6"/>
  <c r="AF54" i="6" s="1"/>
  <c r="Z54" i="6"/>
  <c r="X54" i="6"/>
  <c r="T54" i="6"/>
  <c r="R54" i="6"/>
  <c r="L54" i="6"/>
  <c r="N54" i="6" s="1"/>
  <c r="H54" i="6"/>
  <c r="F54" i="6"/>
  <c r="AQ53" i="6"/>
  <c r="AO53" i="6"/>
  <c r="AO56" i="6" s="1"/>
  <c r="AN53" i="6"/>
  <c r="AJ53" i="6"/>
  <c r="AL53" i="6" s="1"/>
  <c r="AD53" i="6"/>
  <c r="AD56" i="6" s="1"/>
  <c r="X53" i="6"/>
  <c r="X56" i="6" s="1"/>
  <c r="R53" i="6"/>
  <c r="T53" i="6" s="1"/>
  <c r="N53" i="6"/>
  <c r="L53" i="6"/>
  <c r="L56" i="6" s="1"/>
  <c r="H53" i="6"/>
  <c r="F53" i="6"/>
  <c r="AK51" i="6"/>
  <c r="AI51" i="6"/>
  <c r="AH51" i="6"/>
  <c r="AE51" i="6"/>
  <c r="AC51" i="6"/>
  <c r="AB51" i="6"/>
  <c r="Y51" i="6"/>
  <c r="W51" i="6"/>
  <c r="V51" i="6"/>
  <c r="S51" i="6"/>
  <c r="Q51" i="6"/>
  <c r="P51" i="6"/>
  <c r="M51" i="6"/>
  <c r="K51" i="6"/>
  <c r="J51" i="6"/>
  <c r="G51" i="6"/>
  <c r="H51" i="6" s="1"/>
  <c r="F51" i="6"/>
  <c r="E51" i="6"/>
  <c r="D51" i="6"/>
  <c r="B51" i="6"/>
  <c r="AQ50" i="6"/>
  <c r="AR50" i="6" s="1"/>
  <c r="AO50" i="6"/>
  <c r="AN50" i="6"/>
  <c r="AP50" i="6" s="1"/>
  <c r="AL50" i="6"/>
  <c r="AJ50" i="6"/>
  <c r="AD50" i="6"/>
  <c r="AF50" i="6" s="1"/>
  <c r="X50" i="6"/>
  <c r="Z50" i="6" s="1"/>
  <c r="T50" i="6"/>
  <c r="R50" i="6"/>
  <c r="N50" i="6"/>
  <c r="L50" i="6"/>
  <c r="F50" i="6"/>
  <c r="H50" i="6" s="1"/>
  <c r="AQ49" i="6"/>
  <c r="AO49" i="6"/>
  <c r="AP49" i="6" s="1"/>
  <c r="AR49" i="6" s="1"/>
  <c r="AN49" i="6"/>
  <c r="AL49" i="6"/>
  <c r="AJ49" i="6"/>
  <c r="AD49" i="6"/>
  <c r="AF49" i="6" s="1"/>
  <c r="X49" i="6"/>
  <c r="Z49" i="6" s="1"/>
  <c r="R49" i="6"/>
  <c r="T49" i="6" s="1"/>
  <c r="L49" i="6"/>
  <c r="N49" i="6" s="1"/>
  <c r="H49" i="6"/>
  <c r="F49" i="6"/>
  <c r="AQ48" i="6"/>
  <c r="AO48" i="6"/>
  <c r="AO51" i="6" s="1"/>
  <c r="AN48" i="6"/>
  <c r="AJ48" i="6"/>
  <c r="AL48" i="6" s="1"/>
  <c r="AF48" i="6"/>
  <c r="AD48" i="6"/>
  <c r="AD51" i="6" s="1"/>
  <c r="X48" i="6"/>
  <c r="X51" i="6" s="1"/>
  <c r="R48" i="6"/>
  <c r="T48" i="6" s="1"/>
  <c r="N48" i="6"/>
  <c r="L48" i="6"/>
  <c r="L51" i="6" s="1"/>
  <c r="H48" i="6"/>
  <c r="F48" i="6"/>
  <c r="AJ46" i="6"/>
  <c r="AI46" i="6"/>
  <c r="AH46" i="6"/>
  <c r="AC46" i="6"/>
  <c r="AB46" i="6"/>
  <c r="W46" i="6"/>
  <c r="V46" i="6"/>
  <c r="Q46" i="6"/>
  <c r="P46" i="6"/>
  <c r="K46" i="6"/>
  <c r="J46" i="6"/>
  <c r="E46" i="6"/>
  <c r="D46" i="6"/>
  <c r="B46" i="6"/>
  <c r="AQ45" i="6"/>
  <c r="AR45" i="6" s="1"/>
  <c r="AP45" i="6"/>
  <c r="AO45" i="6"/>
  <c r="AN45" i="6"/>
  <c r="AL45" i="6"/>
  <c r="AJ45" i="6"/>
  <c r="AF45" i="6"/>
  <c r="AD45" i="6"/>
  <c r="X45" i="6"/>
  <c r="Z45" i="6" s="1"/>
  <c r="R45" i="6"/>
  <c r="T45" i="6" s="1"/>
  <c r="L45" i="6"/>
  <c r="N45" i="6" s="1"/>
  <c r="F45" i="6"/>
  <c r="H45" i="6" s="1"/>
  <c r="AQ44" i="6"/>
  <c r="AO44" i="6"/>
  <c r="AN44" i="6"/>
  <c r="AP44" i="6" s="1"/>
  <c r="AL44" i="6"/>
  <c r="AJ44" i="6"/>
  <c r="AD44" i="6"/>
  <c r="AD46" i="6" s="1"/>
  <c r="Z44" i="6"/>
  <c r="X44" i="6"/>
  <c r="R44" i="6"/>
  <c r="R46" i="6" s="1"/>
  <c r="L44" i="6"/>
  <c r="N44" i="6" s="1"/>
  <c r="H44" i="6"/>
  <c r="F44" i="6"/>
  <c r="AQ43" i="6"/>
  <c r="AO43" i="6"/>
  <c r="AO46" i="6" s="1"/>
  <c r="AN43" i="6"/>
  <c r="AP43" i="6" s="1"/>
  <c r="AJ43" i="6"/>
  <c r="AL43" i="6" s="1"/>
  <c r="AF43" i="6"/>
  <c r="AD43" i="6"/>
  <c r="Z43" i="6"/>
  <c r="X43" i="6"/>
  <c r="X46" i="6" s="1"/>
  <c r="R43" i="6"/>
  <c r="T43" i="6" s="1"/>
  <c r="L43" i="6"/>
  <c r="N43" i="6" s="1"/>
  <c r="F43" i="6"/>
  <c r="F46" i="6" s="1"/>
  <c r="AK41" i="6"/>
  <c r="AI41" i="6"/>
  <c r="AH41" i="6"/>
  <c r="AE41" i="6"/>
  <c r="AC41" i="6"/>
  <c r="AB41" i="6"/>
  <c r="Y41" i="6"/>
  <c r="Z41" i="6" s="1"/>
  <c r="W41" i="6"/>
  <c r="V41" i="6"/>
  <c r="S41" i="6"/>
  <c r="Q41" i="6"/>
  <c r="P41" i="6"/>
  <c r="M41" i="6"/>
  <c r="N41" i="6" s="1"/>
  <c r="K41" i="6"/>
  <c r="J41" i="6"/>
  <c r="G41" i="6"/>
  <c r="E41" i="6"/>
  <c r="D41" i="6"/>
  <c r="B41" i="6"/>
  <c r="AQ40" i="6"/>
  <c r="AO40" i="6"/>
  <c r="AN40" i="6"/>
  <c r="AL40" i="6"/>
  <c r="AJ40" i="6"/>
  <c r="AF40" i="6"/>
  <c r="AD40" i="6"/>
  <c r="X40" i="6"/>
  <c r="X41" i="6" s="1"/>
  <c r="T40" i="6"/>
  <c r="R40" i="6"/>
  <c r="L40" i="6"/>
  <c r="N40" i="6" s="1"/>
  <c r="F40" i="6"/>
  <c r="H40" i="6" s="1"/>
  <c r="AQ39" i="6"/>
  <c r="AP39" i="6"/>
  <c r="AO39" i="6"/>
  <c r="AN39" i="6"/>
  <c r="AJ39" i="6"/>
  <c r="AL39" i="6" s="1"/>
  <c r="AD39" i="6"/>
  <c r="AF39" i="6" s="1"/>
  <c r="Z39" i="6"/>
  <c r="X39" i="6"/>
  <c r="T39" i="6"/>
  <c r="R39" i="6"/>
  <c r="L39" i="6"/>
  <c r="N39" i="6" s="1"/>
  <c r="F39" i="6"/>
  <c r="H39" i="6" s="1"/>
  <c r="AQ38" i="6"/>
  <c r="AO38" i="6"/>
  <c r="AO41" i="6" s="1"/>
  <c r="AN38" i="6"/>
  <c r="AP38" i="6" s="1"/>
  <c r="AJ38" i="6"/>
  <c r="AL38" i="6" s="1"/>
  <c r="AF38" i="6"/>
  <c r="AD38" i="6"/>
  <c r="AD41" i="6" s="1"/>
  <c r="Z38" i="6"/>
  <c r="X38" i="6"/>
  <c r="R38" i="6"/>
  <c r="T38" i="6" s="1"/>
  <c r="N38" i="6"/>
  <c r="L38" i="6"/>
  <c r="L41" i="6" s="1"/>
  <c r="F38" i="6"/>
  <c r="F41" i="6" s="1"/>
  <c r="AK36" i="6"/>
  <c r="AI36" i="6"/>
  <c r="AH36" i="6"/>
  <c r="AE36" i="6"/>
  <c r="AF36" i="6" s="1"/>
  <c r="AC36" i="6"/>
  <c r="AB36" i="6"/>
  <c r="Y36" i="6"/>
  <c r="W36" i="6"/>
  <c r="V36" i="6"/>
  <c r="S36" i="6"/>
  <c r="Q36" i="6"/>
  <c r="P36" i="6"/>
  <c r="M36" i="6"/>
  <c r="K36" i="6"/>
  <c r="J36" i="6"/>
  <c r="G36" i="6"/>
  <c r="H36" i="6" s="1"/>
  <c r="F36" i="6"/>
  <c r="E36" i="6"/>
  <c r="D36" i="6"/>
  <c r="B36" i="6"/>
  <c r="AQ35" i="6"/>
  <c r="AO35" i="6"/>
  <c r="AN35" i="6"/>
  <c r="AP35" i="6" s="1"/>
  <c r="AJ35" i="6"/>
  <c r="AL35" i="6" s="1"/>
  <c r="AD35" i="6"/>
  <c r="AF35" i="6" s="1"/>
  <c r="X35" i="6"/>
  <c r="Z35" i="6" s="1"/>
  <c r="T35" i="6"/>
  <c r="R35" i="6"/>
  <c r="N35" i="6"/>
  <c r="L35" i="6"/>
  <c r="F35" i="6"/>
  <c r="H35" i="6" s="1"/>
  <c r="AQ34" i="6"/>
  <c r="AO34" i="6"/>
  <c r="AP34" i="6" s="1"/>
  <c r="AN34" i="6"/>
  <c r="AJ34" i="6"/>
  <c r="AL34" i="6" s="1"/>
  <c r="AD34" i="6"/>
  <c r="AF34" i="6" s="1"/>
  <c r="Z34" i="6"/>
  <c r="X34" i="6"/>
  <c r="T34" i="6"/>
  <c r="R34" i="6"/>
  <c r="L34" i="6"/>
  <c r="N34" i="6" s="1"/>
  <c r="H34" i="6"/>
  <c r="F34" i="6"/>
  <c r="AQ33" i="6"/>
  <c r="AR33" i="6" s="1"/>
  <c r="AO33" i="6"/>
  <c r="AO36" i="6" s="1"/>
  <c r="AN33" i="6"/>
  <c r="AP33" i="6" s="1"/>
  <c r="AJ33" i="6"/>
  <c r="AL33" i="6" s="1"/>
  <c r="AD33" i="6"/>
  <c r="AD36" i="6" s="1"/>
  <c r="X33" i="6"/>
  <c r="X36" i="6" s="1"/>
  <c r="R33" i="6"/>
  <c r="T33" i="6" s="1"/>
  <c r="N33" i="6"/>
  <c r="L33" i="6"/>
  <c r="L36" i="6" s="1"/>
  <c r="N36" i="6" s="1"/>
  <c r="H33" i="6"/>
  <c r="F33" i="6"/>
  <c r="AK31" i="6"/>
  <c r="AI31" i="6"/>
  <c r="AH31" i="6"/>
  <c r="AE31" i="6"/>
  <c r="AC31" i="6"/>
  <c r="AB31" i="6"/>
  <c r="Y31" i="6"/>
  <c r="W31" i="6"/>
  <c r="V31" i="6"/>
  <c r="S31" i="6"/>
  <c r="Q31" i="6"/>
  <c r="P31" i="6"/>
  <c r="M31" i="6"/>
  <c r="N31" i="6" s="1"/>
  <c r="L31" i="6"/>
  <c r="K31" i="6"/>
  <c r="J31" i="6"/>
  <c r="G31" i="6"/>
  <c r="H31" i="6" s="1"/>
  <c r="F31" i="6"/>
  <c r="E31" i="6"/>
  <c r="D31" i="6"/>
  <c r="B31" i="6"/>
  <c r="AQ30" i="6"/>
  <c r="AR30" i="6" s="1"/>
  <c r="AO30" i="6"/>
  <c r="AN30" i="6"/>
  <c r="AP30" i="6" s="1"/>
  <c r="AL30" i="6"/>
  <c r="AJ30" i="6"/>
  <c r="AD30" i="6"/>
  <c r="AF30" i="6" s="1"/>
  <c r="X30" i="6"/>
  <c r="Z30" i="6" s="1"/>
  <c r="T30" i="6"/>
  <c r="R30" i="6"/>
  <c r="N30" i="6"/>
  <c r="L30" i="6"/>
  <c r="F30" i="6"/>
  <c r="H30" i="6" s="1"/>
  <c r="AQ29" i="6"/>
  <c r="AO29" i="6"/>
  <c r="AN29" i="6"/>
  <c r="AL29" i="6"/>
  <c r="AJ29" i="6"/>
  <c r="AD29" i="6"/>
  <c r="AF29" i="6" s="1"/>
  <c r="X29" i="6"/>
  <c r="Z29" i="6" s="1"/>
  <c r="R29" i="6"/>
  <c r="T29" i="6" s="1"/>
  <c r="L29" i="6"/>
  <c r="N29" i="6" s="1"/>
  <c r="H29" i="6"/>
  <c r="F29" i="6"/>
  <c r="AQ28" i="6"/>
  <c r="AO28" i="6"/>
  <c r="AN28" i="6"/>
  <c r="AP28" i="6" s="1"/>
  <c r="AJ28" i="6"/>
  <c r="AL28" i="6" s="1"/>
  <c r="AF28" i="6"/>
  <c r="AD28" i="6"/>
  <c r="X28" i="6"/>
  <c r="R28" i="6"/>
  <c r="N28" i="6"/>
  <c r="L28" i="6"/>
  <c r="H28" i="6"/>
  <c r="F28" i="6"/>
  <c r="AK26" i="6"/>
  <c r="AJ26" i="6"/>
  <c r="AI26" i="6"/>
  <c r="AH26" i="6"/>
  <c r="AE26" i="6"/>
  <c r="AC26" i="6"/>
  <c r="AB26" i="6"/>
  <c r="Y26" i="6"/>
  <c r="Z26" i="6" s="1"/>
  <c r="X26" i="6"/>
  <c r="W26" i="6"/>
  <c r="V26" i="6"/>
  <c r="S26" i="6"/>
  <c r="Q26" i="6"/>
  <c r="P26" i="6"/>
  <c r="M26" i="6"/>
  <c r="K26" i="6"/>
  <c r="J26" i="6"/>
  <c r="G26" i="6"/>
  <c r="E26" i="6"/>
  <c r="D26" i="6"/>
  <c r="B26" i="6"/>
  <c r="AQ25" i="6"/>
  <c r="AR25" i="6" s="1"/>
  <c r="AP25" i="6"/>
  <c r="AO25" i="6"/>
  <c r="AN25" i="6"/>
  <c r="AL25" i="6"/>
  <c r="AJ25" i="6"/>
  <c r="AF25" i="6"/>
  <c r="AD25" i="6"/>
  <c r="X25" i="6"/>
  <c r="Z25" i="6" s="1"/>
  <c r="R25" i="6"/>
  <c r="T25" i="6" s="1"/>
  <c r="L25" i="6"/>
  <c r="N25" i="6" s="1"/>
  <c r="F25" i="6"/>
  <c r="H25" i="6" s="1"/>
  <c r="AQ24" i="6"/>
  <c r="AP24" i="6"/>
  <c r="AO24" i="6"/>
  <c r="AN24" i="6"/>
  <c r="AN26" i="6" s="1"/>
  <c r="AL24" i="6"/>
  <c r="AJ24" i="6"/>
  <c r="AD24" i="6"/>
  <c r="AD26" i="6" s="1"/>
  <c r="AF26" i="6" s="1"/>
  <c r="Z24" i="6"/>
  <c r="X24" i="6"/>
  <c r="R24" i="6"/>
  <c r="T24" i="6" s="1"/>
  <c r="L24" i="6"/>
  <c r="N24" i="6" s="1"/>
  <c r="H24" i="6"/>
  <c r="F24" i="6"/>
  <c r="AQ23" i="6"/>
  <c r="AO23" i="6"/>
  <c r="AO26" i="6" s="1"/>
  <c r="AN23" i="6"/>
  <c r="AP23" i="6" s="1"/>
  <c r="AJ23" i="6"/>
  <c r="AL23" i="6" s="1"/>
  <c r="AF23" i="6"/>
  <c r="AD23" i="6"/>
  <c r="Z23" i="6"/>
  <c r="X23" i="6"/>
  <c r="R23" i="6"/>
  <c r="T23" i="6" s="1"/>
  <c r="L23" i="6"/>
  <c r="N23" i="6" s="1"/>
  <c r="F23" i="6"/>
  <c r="F26" i="6" s="1"/>
  <c r="AK21" i="6"/>
  <c r="AI21" i="6"/>
  <c r="AH21" i="6"/>
  <c r="AE21" i="6"/>
  <c r="AC21" i="6"/>
  <c r="AB21" i="6"/>
  <c r="Y21" i="6"/>
  <c r="W21" i="6"/>
  <c r="V21" i="6"/>
  <c r="S21" i="6"/>
  <c r="Q21" i="6"/>
  <c r="P21" i="6"/>
  <c r="M21" i="6"/>
  <c r="K21" i="6"/>
  <c r="J21" i="6"/>
  <c r="G21" i="6"/>
  <c r="E21" i="6"/>
  <c r="D21" i="6"/>
  <c r="B21" i="6"/>
  <c r="AQ20" i="6"/>
  <c r="AO20" i="6"/>
  <c r="AN20" i="6"/>
  <c r="AP20" i="6" s="1"/>
  <c r="AL20" i="6"/>
  <c r="AJ20" i="6"/>
  <c r="AF20" i="6"/>
  <c r="AD20" i="6"/>
  <c r="X20" i="6"/>
  <c r="T20" i="6"/>
  <c r="R20" i="6"/>
  <c r="L20" i="6"/>
  <c r="N20" i="6" s="1"/>
  <c r="F20" i="6"/>
  <c r="H20" i="6" s="1"/>
  <c r="AQ19" i="6"/>
  <c r="AO19" i="6"/>
  <c r="AN19" i="6"/>
  <c r="AJ19" i="6"/>
  <c r="AL19" i="6" s="1"/>
  <c r="AD19" i="6"/>
  <c r="AF19" i="6" s="1"/>
  <c r="X19" i="6"/>
  <c r="Z19" i="6" s="1"/>
  <c r="R19" i="6"/>
  <c r="T19" i="6" s="1"/>
  <c r="L19" i="6"/>
  <c r="N19" i="6" s="1"/>
  <c r="F19" i="6"/>
  <c r="H19" i="6" s="1"/>
  <c r="AQ18" i="6"/>
  <c r="AO18" i="6"/>
  <c r="AN18" i="6"/>
  <c r="AJ18" i="6"/>
  <c r="AD18" i="6"/>
  <c r="AD21" i="6" s="1"/>
  <c r="X18" i="6"/>
  <c r="Z18" i="6" s="1"/>
  <c r="R18" i="6"/>
  <c r="T18" i="6" s="1"/>
  <c r="L18" i="6"/>
  <c r="F18" i="6"/>
  <c r="F21" i="6" s="1"/>
  <c r="AK16" i="6"/>
  <c r="AI16" i="6"/>
  <c r="AH16" i="6"/>
  <c r="AE16" i="6"/>
  <c r="AC16" i="6"/>
  <c r="AB16" i="6"/>
  <c r="Y16" i="6"/>
  <c r="Z16" i="6" s="1"/>
  <c r="W16" i="6"/>
  <c r="V16" i="6"/>
  <c r="S16" i="6"/>
  <c r="Q16" i="6"/>
  <c r="P16" i="6"/>
  <c r="M16" i="6"/>
  <c r="K16" i="6"/>
  <c r="J16" i="6"/>
  <c r="G16" i="6"/>
  <c r="F16" i="6"/>
  <c r="E16" i="6"/>
  <c r="D16" i="6"/>
  <c r="B16" i="6"/>
  <c r="AQ15" i="6"/>
  <c r="AR15" i="6" s="1"/>
  <c r="AO15" i="6"/>
  <c r="AN15" i="6"/>
  <c r="AP15" i="6" s="1"/>
  <c r="AJ15" i="6"/>
  <c r="AL15" i="6" s="1"/>
  <c r="AD15" i="6"/>
  <c r="AF15" i="6" s="1"/>
  <c r="X15" i="6"/>
  <c r="Z15" i="6" s="1"/>
  <c r="T15" i="6"/>
  <c r="R15" i="6"/>
  <c r="N15" i="6"/>
  <c r="L15" i="6"/>
  <c r="F15" i="6"/>
  <c r="H15" i="6" s="1"/>
  <c r="AQ14" i="6"/>
  <c r="AR14" i="6" s="1"/>
  <c r="AO14" i="6"/>
  <c r="AP14" i="6" s="1"/>
  <c r="AN14" i="6"/>
  <c r="AJ14" i="6"/>
  <c r="AL14" i="6" s="1"/>
  <c r="AD14" i="6"/>
  <c r="AF14" i="6" s="1"/>
  <c r="Z14" i="6"/>
  <c r="X14" i="6"/>
  <c r="T14" i="6"/>
  <c r="R14" i="6"/>
  <c r="L14" i="6"/>
  <c r="N14" i="6" s="1"/>
  <c r="H14" i="6"/>
  <c r="F14" i="6"/>
  <c r="AQ13" i="6"/>
  <c r="AO13" i="6"/>
  <c r="AO16" i="6" s="1"/>
  <c r="AN13" i="6"/>
  <c r="AJ13" i="6"/>
  <c r="AL13" i="6" s="1"/>
  <c r="AD13" i="6"/>
  <c r="AD16" i="6" s="1"/>
  <c r="X13" i="6"/>
  <c r="X16" i="6" s="1"/>
  <c r="R13" i="6"/>
  <c r="T13" i="6" s="1"/>
  <c r="N13" i="6"/>
  <c r="L13" i="6"/>
  <c r="L16" i="6" s="1"/>
  <c r="H13" i="6"/>
  <c r="F13" i="6"/>
  <c r="AK11" i="6"/>
  <c r="AI11" i="6"/>
  <c r="AH11" i="6"/>
  <c r="AE11" i="6"/>
  <c r="AC11" i="6"/>
  <c r="AB11" i="6"/>
  <c r="Y11" i="6"/>
  <c r="Z11" i="6" s="1"/>
  <c r="W11" i="6"/>
  <c r="V11" i="6"/>
  <c r="S11" i="6"/>
  <c r="R11" i="6"/>
  <c r="T11" i="6" s="1"/>
  <c r="Q11" i="6"/>
  <c r="P11" i="6"/>
  <c r="M11" i="6"/>
  <c r="K11" i="6"/>
  <c r="J11" i="6"/>
  <c r="G11" i="6"/>
  <c r="E11" i="6"/>
  <c r="D11" i="6"/>
  <c r="B11" i="6"/>
  <c r="AQ10" i="6"/>
  <c r="AO10" i="6"/>
  <c r="AN10" i="6"/>
  <c r="AP10" i="6" s="1"/>
  <c r="AL10" i="6"/>
  <c r="AJ10" i="6"/>
  <c r="AD10" i="6"/>
  <c r="AF10" i="6" s="1"/>
  <c r="X10" i="6"/>
  <c r="Z10" i="6" s="1"/>
  <c r="T10" i="6"/>
  <c r="R10" i="6"/>
  <c r="N10" i="6"/>
  <c r="L10" i="6"/>
  <c r="F10" i="6"/>
  <c r="H10" i="6" s="1"/>
  <c r="AQ9" i="6"/>
  <c r="AO9" i="6"/>
  <c r="AP9" i="6" s="1"/>
  <c r="AR9" i="6" s="1"/>
  <c r="AN9" i="6"/>
  <c r="AL9" i="6"/>
  <c r="AJ9" i="6"/>
  <c r="AD9" i="6"/>
  <c r="AF9" i="6" s="1"/>
  <c r="X9" i="6"/>
  <c r="Z9" i="6" s="1"/>
  <c r="R9" i="6"/>
  <c r="T9" i="6" s="1"/>
  <c r="N9" i="6"/>
  <c r="L9" i="6"/>
  <c r="H9" i="6"/>
  <c r="F9" i="6"/>
  <c r="AQ8" i="6"/>
  <c r="AO8" i="6"/>
  <c r="AO11" i="6" s="1"/>
  <c r="AN8" i="6"/>
  <c r="AJ8" i="6"/>
  <c r="AL8" i="6" s="1"/>
  <c r="AD8" i="6"/>
  <c r="AD11" i="6" s="1"/>
  <c r="X8" i="6"/>
  <c r="X11" i="6" s="1"/>
  <c r="R8" i="6"/>
  <c r="T8" i="6" s="1"/>
  <c r="N8" i="6"/>
  <c r="L8" i="6"/>
  <c r="L11" i="6" s="1"/>
  <c r="F8" i="6"/>
  <c r="F11" i="6" s="1"/>
  <c r="AK6" i="6"/>
  <c r="AJ6" i="6"/>
  <c r="AI6" i="6"/>
  <c r="AH6" i="6"/>
  <c r="AE6" i="6"/>
  <c r="AC6" i="6"/>
  <c r="AB6" i="6"/>
  <c r="Y6" i="6"/>
  <c r="W6" i="6"/>
  <c r="V6" i="6"/>
  <c r="S6" i="6"/>
  <c r="Q6" i="6"/>
  <c r="P6" i="6"/>
  <c r="M6" i="6"/>
  <c r="K6" i="6"/>
  <c r="J6" i="6"/>
  <c r="G6" i="6"/>
  <c r="E6" i="6"/>
  <c r="D6" i="6"/>
  <c r="B6" i="6"/>
  <c r="AQ5" i="6"/>
  <c r="AR5" i="6" s="1"/>
  <c r="AP5" i="6"/>
  <c r="AO5" i="6"/>
  <c r="AN5" i="6"/>
  <c r="AL5" i="6"/>
  <c r="AJ5" i="6"/>
  <c r="AF5" i="6"/>
  <c r="AD5" i="6"/>
  <c r="X5" i="6"/>
  <c r="Z5" i="6" s="1"/>
  <c r="R5" i="6"/>
  <c r="T5" i="6" s="1"/>
  <c r="L5" i="6"/>
  <c r="N5" i="6" s="1"/>
  <c r="H5" i="6"/>
  <c r="F5" i="6"/>
  <c r="AQ4" i="6"/>
  <c r="AO4" i="6"/>
  <c r="AP4" i="6" s="1"/>
  <c r="AN4" i="6"/>
  <c r="AN6" i="6" s="1"/>
  <c r="AL4" i="6"/>
  <c r="AJ4" i="6"/>
  <c r="AD4" i="6"/>
  <c r="AF4" i="6" s="1"/>
  <c r="Z4" i="6"/>
  <c r="X4" i="6"/>
  <c r="R4" i="6"/>
  <c r="T4" i="6" s="1"/>
  <c r="L4" i="6"/>
  <c r="F4" i="6"/>
  <c r="H4" i="6" s="1"/>
  <c r="AQ3" i="6"/>
  <c r="AO3" i="6"/>
  <c r="AN3" i="6"/>
  <c r="AL3" i="6"/>
  <c r="AJ3" i="6"/>
  <c r="AF3" i="6"/>
  <c r="AD3" i="6"/>
  <c r="AD6" i="6" s="1"/>
  <c r="X3" i="6"/>
  <c r="Z3" i="6" s="1"/>
  <c r="R3" i="6"/>
  <c r="T3" i="6" s="1"/>
  <c r="L3" i="6"/>
  <c r="N3" i="6" s="1"/>
  <c r="F3" i="6"/>
  <c r="F6" i="6" s="1"/>
  <c r="AK96" i="5"/>
  <c r="AI96" i="5"/>
  <c r="AH96" i="5"/>
  <c r="AE96" i="5"/>
  <c r="AC96" i="5"/>
  <c r="AB96" i="5"/>
  <c r="Y96" i="5"/>
  <c r="W96" i="5"/>
  <c r="V96" i="5"/>
  <c r="S96" i="5"/>
  <c r="T96" i="5" s="1"/>
  <c r="Q96" i="5"/>
  <c r="P96" i="5"/>
  <c r="N96" i="5"/>
  <c r="M96" i="5"/>
  <c r="L96" i="5"/>
  <c r="K96" i="5"/>
  <c r="J96" i="5"/>
  <c r="G96" i="5"/>
  <c r="E96" i="5"/>
  <c r="D96" i="5"/>
  <c r="B96" i="5"/>
  <c r="AQ95" i="5"/>
  <c r="AO95" i="5"/>
  <c r="AN95" i="5"/>
  <c r="AP95" i="5" s="1"/>
  <c r="AJ95" i="5"/>
  <c r="AL95" i="5" s="1"/>
  <c r="AD95" i="5"/>
  <c r="AF95" i="5" s="1"/>
  <c r="X95" i="5"/>
  <c r="Z95" i="5" s="1"/>
  <c r="T95" i="5"/>
  <c r="R95" i="5"/>
  <c r="N95" i="5"/>
  <c r="L95" i="5"/>
  <c r="H95" i="5"/>
  <c r="F95" i="5"/>
  <c r="AQ94" i="5"/>
  <c r="AO94" i="5"/>
  <c r="AN94" i="5"/>
  <c r="AJ94" i="5"/>
  <c r="AL94" i="5" s="1"/>
  <c r="AD94" i="5"/>
  <c r="AF94" i="5" s="1"/>
  <c r="X94" i="5"/>
  <c r="Z94" i="5" s="1"/>
  <c r="T94" i="5"/>
  <c r="R94" i="5"/>
  <c r="N94" i="5"/>
  <c r="L94" i="5"/>
  <c r="F94" i="5"/>
  <c r="F96" i="5" s="1"/>
  <c r="H96" i="5" s="1"/>
  <c r="AQ93" i="5"/>
  <c r="AO93" i="5"/>
  <c r="AO96" i="5" s="1"/>
  <c r="AN93" i="5"/>
  <c r="AP93" i="5" s="1"/>
  <c r="AJ93" i="5"/>
  <c r="AJ96" i="5" s="1"/>
  <c r="AD93" i="5"/>
  <c r="AD96" i="5" s="1"/>
  <c r="X93" i="5"/>
  <c r="X96" i="5" s="1"/>
  <c r="Z96" i="5" s="1"/>
  <c r="R93" i="5"/>
  <c r="R96" i="5" s="1"/>
  <c r="N93" i="5"/>
  <c r="L93" i="5"/>
  <c r="H93" i="5"/>
  <c r="F93" i="5"/>
  <c r="AK91" i="5"/>
  <c r="AI91" i="5"/>
  <c r="AH91" i="5"/>
  <c r="AE91" i="5"/>
  <c r="AC91" i="5"/>
  <c r="AB91" i="5"/>
  <c r="Y91" i="5"/>
  <c r="W91" i="5"/>
  <c r="V91" i="5"/>
  <c r="S91" i="5"/>
  <c r="Q91" i="5"/>
  <c r="P91" i="5"/>
  <c r="M91" i="5"/>
  <c r="K91" i="5"/>
  <c r="J91" i="5"/>
  <c r="G91" i="5"/>
  <c r="H91" i="5" s="1"/>
  <c r="F91" i="5"/>
  <c r="E91" i="5"/>
  <c r="D91" i="5"/>
  <c r="B91" i="5"/>
  <c r="AQ90" i="5"/>
  <c r="AO90" i="5"/>
  <c r="AN90" i="5"/>
  <c r="AP90" i="5" s="1"/>
  <c r="AR90" i="5" s="1"/>
  <c r="AJ90" i="5"/>
  <c r="AL90" i="5" s="1"/>
  <c r="AD90" i="5"/>
  <c r="AF90" i="5" s="1"/>
  <c r="X90" i="5"/>
  <c r="Z90" i="5" s="1"/>
  <c r="R90" i="5"/>
  <c r="T90" i="5" s="1"/>
  <c r="L90" i="5"/>
  <c r="N90" i="5" s="1"/>
  <c r="H90" i="5"/>
  <c r="F90" i="5"/>
  <c r="AQ89" i="5"/>
  <c r="AO89" i="5"/>
  <c r="AN89" i="5"/>
  <c r="AN91" i="5" s="1"/>
  <c r="AJ89" i="5"/>
  <c r="AL89" i="5" s="1"/>
  <c r="AF89" i="5"/>
  <c r="AD89" i="5"/>
  <c r="X89" i="5"/>
  <c r="Z89" i="5" s="1"/>
  <c r="R89" i="5"/>
  <c r="T89" i="5" s="1"/>
  <c r="L89" i="5"/>
  <c r="N89" i="5" s="1"/>
  <c r="H89" i="5"/>
  <c r="F89" i="5"/>
  <c r="AQ88" i="5"/>
  <c r="AQ91" i="5" s="1"/>
  <c r="AO88" i="5"/>
  <c r="AO91" i="5" s="1"/>
  <c r="AN88" i="5"/>
  <c r="AP88" i="5" s="1"/>
  <c r="AR88" i="5" s="1"/>
  <c r="AJ88" i="5"/>
  <c r="AL88" i="5" s="1"/>
  <c r="AD88" i="5"/>
  <c r="X88" i="5"/>
  <c r="T88" i="5"/>
  <c r="R88" i="5"/>
  <c r="R91" i="5" s="1"/>
  <c r="T91" i="5" s="1"/>
  <c r="L88" i="5"/>
  <c r="N88" i="5" s="1"/>
  <c r="H88" i="5"/>
  <c r="F88" i="5"/>
  <c r="AK86" i="5"/>
  <c r="AI86" i="5"/>
  <c r="AH86" i="5"/>
  <c r="AE86" i="5"/>
  <c r="AC86" i="5"/>
  <c r="AB86" i="5"/>
  <c r="Y86" i="5"/>
  <c r="X86" i="5"/>
  <c r="W86" i="5"/>
  <c r="V86" i="5"/>
  <c r="S86" i="5"/>
  <c r="Q86" i="5"/>
  <c r="P86" i="5"/>
  <c r="M86" i="5"/>
  <c r="N86" i="5" s="1"/>
  <c r="L86" i="5"/>
  <c r="K86" i="5"/>
  <c r="J86" i="5"/>
  <c r="G86" i="5"/>
  <c r="E86" i="5"/>
  <c r="D86" i="5"/>
  <c r="B86" i="5"/>
  <c r="AQ85" i="5"/>
  <c r="AO85" i="5"/>
  <c r="AO86" i="5" s="1"/>
  <c r="AN85" i="5"/>
  <c r="AL85" i="5"/>
  <c r="AJ85" i="5"/>
  <c r="AF85" i="5"/>
  <c r="AD85" i="5"/>
  <c r="Z85" i="5"/>
  <c r="X85" i="5"/>
  <c r="R85" i="5"/>
  <c r="T85" i="5" s="1"/>
  <c r="N85" i="5"/>
  <c r="L85" i="5"/>
  <c r="F85" i="5"/>
  <c r="H85" i="5" s="1"/>
  <c r="AQ84" i="5"/>
  <c r="AO84" i="5"/>
  <c r="AN84" i="5"/>
  <c r="AP84" i="5" s="1"/>
  <c r="AR84" i="5" s="1"/>
  <c r="AJ84" i="5"/>
  <c r="AL84" i="5" s="1"/>
  <c r="AF84" i="5"/>
  <c r="AD84" i="5"/>
  <c r="X84" i="5"/>
  <c r="Z84" i="5" s="1"/>
  <c r="R84" i="5"/>
  <c r="T84" i="5" s="1"/>
  <c r="N84" i="5"/>
  <c r="L84" i="5"/>
  <c r="F84" i="5"/>
  <c r="H84" i="5" s="1"/>
  <c r="AQ83" i="5"/>
  <c r="AO83" i="5"/>
  <c r="AN83" i="5"/>
  <c r="AP83" i="5" s="1"/>
  <c r="AJ83" i="5"/>
  <c r="AJ86" i="5" s="1"/>
  <c r="AL86" i="5" s="1"/>
  <c r="AF83" i="5"/>
  <c r="AD83" i="5"/>
  <c r="AD86" i="5" s="1"/>
  <c r="AF86" i="5" s="1"/>
  <c r="Z83" i="5"/>
  <c r="X83" i="5"/>
  <c r="T83" i="5"/>
  <c r="R83" i="5"/>
  <c r="R86" i="5" s="1"/>
  <c r="L83" i="5"/>
  <c r="N83" i="5" s="1"/>
  <c r="H83" i="5"/>
  <c r="F83" i="5"/>
  <c r="F86" i="5" s="1"/>
  <c r="H86" i="5" s="1"/>
  <c r="AK81" i="5"/>
  <c r="AI81" i="5"/>
  <c r="AH81" i="5"/>
  <c r="AE81" i="5"/>
  <c r="AF81" i="5" s="1"/>
  <c r="AC81" i="5"/>
  <c r="AB81" i="5"/>
  <c r="Y81" i="5"/>
  <c r="W81" i="5"/>
  <c r="V81" i="5"/>
  <c r="S81" i="5"/>
  <c r="Q81" i="5"/>
  <c r="P81" i="5"/>
  <c r="M81" i="5"/>
  <c r="K81" i="5"/>
  <c r="J81" i="5"/>
  <c r="G81" i="5"/>
  <c r="E81" i="5"/>
  <c r="D81" i="5"/>
  <c r="B81" i="5"/>
  <c r="AQ80" i="5"/>
  <c r="AQ81" i="5" s="1"/>
  <c r="AP80" i="5"/>
  <c r="AO80" i="5"/>
  <c r="AN80" i="5"/>
  <c r="AJ80" i="5"/>
  <c r="AL80" i="5" s="1"/>
  <c r="AD80" i="5"/>
  <c r="AF80" i="5" s="1"/>
  <c r="Z80" i="5"/>
  <c r="X80" i="5"/>
  <c r="R80" i="5"/>
  <c r="T80" i="5" s="1"/>
  <c r="L80" i="5"/>
  <c r="N80" i="5" s="1"/>
  <c r="H80" i="5"/>
  <c r="F80" i="5"/>
  <c r="AQ79" i="5"/>
  <c r="AO79" i="5"/>
  <c r="AN79" i="5"/>
  <c r="AJ79" i="5"/>
  <c r="AL79" i="5" s="1"/>
  <c r="AD79" i="5"/>
  <c r="AD81" i="5" s="1"/>
  <c r="Z79" i="5"/>
  <c r="X79" i="5"/>
  <c r="T79" i="5"/>
  <c r="R79" i="5"/>
  <c r="N79" i="5"/>
  <c r="L79" i="5"/>
  <c r="F79" i="5"/>
  <c r="H79" i="5" s="1"/>
  <c r="AQ78" i="5"/>
  <c r="AO78" i="5"/>
  <c r="AO81" i="5" s="1"/>
  <c r="AN78" i="5"/>
  <c r="AP78" i="5" s="1"/>
  <c r="AJ78" i="5"/>
  <c r="AJ81" i="5" s="1"/>
  <c r="AD78" i="5"/>
  <c r="AF78" i="5" s="1"/>
  <c r="X78" i="5"/>
  <c r="X81" i="5" s="1"/>
  <c r="Z81" i="5" s="1"/>
  <c r="T78" i="5"/>
  <c r="R78" i="5"/>
  <c r="R81" i="5" s="1"/>
  <c r="L78" i="5"/>
  <c r="L81" i="5" s="1"/>
  <c r="F78" i="5"/>
  <c r="AK71" i="5"/>
  <c r="AL71" i="5" s="1"/>
  <c r="AJ71" i="5"/>
  <c r="AI71" i="5"/>
  <c r="AH71" i="5"/>
  <c r="AE71" i="5"/>
  <c r="AC71" i="5"/>
  <c r="AB71" i="5"/>
  <c r="Y71" i="5"/>
  <c r="W71" i="5"/>
  <c r="V71" i="5"/>
  <c r="S71" i="5"/>
  <c r="Q71" i="5"/>
  <c r="P71" i="5"/>
  <c r="M71" i="5"/>
  <c r="N71" i="5" s="1"/>
  <c r="K71" i="5"/>
  <c r="J71" i="5"/>
  <c r="G71" i="5"/>
  <c r="F71" i="5"/>
  <c r="E71" i="5"/>
  <c r="D71" i="5"/>
  <c r="B71" i="5"/>
  <c r="AQ70" i="5"/>
  <c r="AO70" i="5"/>
  <c r="AN70" i="5"/>
  <c r="AP70" i="5" s="1"/>
  <c r="AJ70" i="5"/>
  <c r="AL70" i="5" s="1"/>
  <c r="AD70" i="5"/>
  <c r="AF70" i="5" s="1"/>
  <c r="X70" i="5"/>
  <c r="Z70" i="5" s="1"/>
  <c r="T70" i="5"/>
  <c r="R70" i="5"/>
  <c r="N70" i="5"/>
  <c r="L70" i="5"/>
  <c r="H70" i="5"/>
  <c r="F70" i="5"/>
  <c r="AQ69" i="5"/>
  <c r="AO69" i="5"/>
  <c r="AN69" i="5"/>
  <c r="AJ69" i="5"/>
  <c r="AL69" i="5" s="1"/>
  <c r="AD69" i="5"/>
  <c r="AF69" i="5" s="1"/>
  <c r="X69" i="5"/>
  <c r="Z69" i="5" s="1"/>
  <c r="R69" i="5"/>
  <c r="T69" i="5" s="1"/>
  <c r="L69" i="5"/>
  <c r="N69" i="5" s="1"/>
  <c r="H69" i="5"/>
  <c r="F69" i="5"/>
  <c r="AQ68" i="5"/>
  <c r="AO68" i="5"/>
  <c r="AN68" i="5"/>
  <c r="AP68" i="5" s="1"/>
  <c r="AL68" i="5"/>
  <c r="AJ68" i="5"/>
  <c r="AD68" i="5"/>
  <c r="X68" i="5"/>
  <c r="T68" i="5"/>
  <c r="R68" i="5"/>
  <c r="R71" i="5" s="1"/>
  <c r="T71" i="5" s="1"/>
  <c r="N68" i="5"/>
  <c r="L68" i="5"/>
  <c r="L71" i="5" s="1"/>
  <c r="H68" i="5"/>
  <c r="F68" i="5"/>
  <c r="AK66" i="5"/>
  <c r="AI66" i="5"/>
  <c r="AH66" i="5"/>
  <c r="AE66" i="5"/>
  <c r="AC66" i="5"/>
  <c r="AB66" i="5"/>
  <c r="Y66" i="5"/>
  <c r="X66" i="5"/>
  <c r="W66" i="5"/>
  <c r="V66" i="5"/>
  <c r="S66" i="5"/>
  <c r="Q66" i="5"/>
  <c r="P66" i="5"/>
  <c r="M66" i="5"/>
  <c r="N66" i="5" s="1"/>
  <c r="L66" i="5"/>
  <c r="K66" i="5"/>
  <c r="J66" i="5"/>
  <c r="G66" i="5"/>
  <c r="E66" i="5"/>
  <c r="D66" i="5"/>
  <c r="B66" i="5"/>
  <c r="AQ65" i="5"/>
  <c r="AO65" i="5"/>
  <c r="AO66" i="5" s="1"/>
  <c r="AN65" i="5"/>
  <c r="AL65" i="5"/>
  <c r="AJ65" i="5"/>
  <c r="AD65" i="5"/>
  <c r="AF65" i="5" s="1"/>
  <c r="X65" i="5"/>
  <c r="Z65" i="5" s="1"/>
  <c r="R65" i="5"/>
  <c r="T65" i="5" s="1"/>
  <c r="N65" i="5"/>
  <c r="L65" i="5"/>
  <c r="F65" i="5"/>
  <c r="F66" i="5" s="1"/>
  <c r="AQ64" i="5"/>
  <c r="AO64" i="5"/>
  <c r="AN64" i="5"/>
  <c r="AP64" i="5" s="1"/>
  <c r="AR64" i="5" s="1"/>
  <c r="AL64" i="5"/>
  <c r="AJ64" i="5"/>
  <c r="AD64" i="5"/>
  <c r="AF64" i="5" s="1"/>
  <c r="X64" i="5"/>
  <c r="Z64" i="5" s="1"/>
  <c r="R64" i="5"/>
  <c r="T64" i="5" s="1"/>
  <c r="N64" i="5"/>
  <c r="L64" i="5"/>
  <c r="H64" i="5"/>
  <c r="F64" i="5"/>
  <c r="AQ63" i="5"/>
  <c r="AQ66" i="5" s="1"/>
  <c r="AO63" i="5"/>
  <c r="AN63" i="5"/>
  <c r="AP63" i="5" s="1"/>
  <c r="AJ63" i="5"/>
  <c r="AJ66" i="5" s="1"/>
  <c r="AL66" i="5" s="1"/>
  <c r="AD63" i="5"/>
  <c r="AD66" i="5" s="1"/>
  <c r="AF66" i="5" s="1"/>
  <c r="X63" i="5"/>
  <c r="Z63" i="5" s="1"/>
  <c r="R63" i="5"/>
  <c r="T63" i="5" s="1"/>
  <c r="L63" i="5"/>
  <c r="N63" i="5" s="1"/>
  <c r="H63" i="5"/>
  <c r="F63" i="5"/>
  <c r="AK61" i="5"/>
  <c r="AI61" i="5"/>
  <c r="AH61" i="5"/>
  <c r="AE61" i="5"/>
  <c r="AC61" i="5"/>
  <c r="AB61" i="5"/>
  <c r="Y61" i="5"/>
  <c r="W61" i="5"/>
  <c r="V61" i="5"/>
  <c r="S61" i="5"/>
  <c r="Q61" i="5"/>
  <c r="P61" i="5"/>
  <c r="M61" i="5"/>
  <c r="K61" i="5"/>
  <c r="J61" i="5"/>
  <c r="G61" i="5"/>
  <c r="E61" i="5"/>
  <c r="D61" i="5"/>
  <c r="B61" i="5"/>
  <c r="AQ60" i="5"/>
  <c r="AP60" i="5"/>
  <c r="AO60" i="5"/>
  <c r="AN60" i="5"/>
  <c r="AL60" i="5"/>
  <c r="AJ60" i="5"/>
  <c r="AF60" i="5"/>
  <c r="AD60" i="5"/>
  <c r="X60" i="5"/>
  <c r="Z60" i="5" s="1"/>
  <c r="R60" i="5"/>
  <c r="T60" i="5" s="1"/>
  <c r="L60" i="5"/>
  <c r="N60" i="5" s="1"/>
  <c r="H60" i="5"/>
  <c r="F60" i="5"/>
  <c r="AQ59" i="5"/>
  <c r="AO59" i="5"/>
  <c r="AN59" i="5"/>
  <c r="AL59" i="5"/>
  <c r="AJ59" i="5"/>
  <c r="AD59" i="5"/>
  <c r="AD61" i="5" s="1"/>
  <c r="X59" i="5"/>
  <c r="X61" i="5" s="1"/>
  <c r="R59" i="5"/>
  <c r="T59" i="5" s="1"/>
  <c r="L59" i="5"/>
  <c r="N59" i="5" s="1"/>
  <c r="F59" i="5"/>
  <c r="H59" i="5" s="1"/>
  <c r="AQ58" i="5"/>
  <c r="AO58" i="5"/>
  <c r="AN58" i="5"/>
  <c r="AP58" i="5" s="1"/>
  <c r="AJ61" i="5"/>
  <c r="AF58" i="5"/>
  <c r="AD58" i="5"/>
  <c r="Z58" i="5"/>
  <c r="X58" i="5"/>
  <c r="R58" i="5"/>
  <c r="T58" i="5" s="1"/>
  <c r="L58" i="5"/>
  <c r="L61" i="5" s="1"/>
  <c r="F58" i="5"/>
  <c r="AK56" i="5"/>
  <c r="AI56" i="5"/>
  <c r="AH56" i="5"/>
  <c r="AE56" i="5"/>
  <c r="AF56" i="5" s="1"/>
  <c r="AD56" i="5"/>
  <c r="AC56" i="5"/>
  <c r="AB56" i="5"/>
  <c r="Y56" i="5"/>
  <c r="W56" i="5"/>
  <c r="V56" i="5"/>
  <c r="S56" i="5"/>
  <c r="Q56" i="5"/>
  <c r="P56" i="5"/>
  <c r="M56" i="5"/>
  <c r="K56" i="5"/>
  <c r="J56" i="5"/>
  <c r="G56" i="5"/>
  <c r="E56" i="5"/>
  <c r="D56" i="5"/>
  <c r="B56" i="5"/>
  <c r="AR55" i="5"/>
  <c r="AQ55" i="5"/>
  <c r="AP55" i="5"/>
  <c r="AO55" i="5"/>
  <c r="AN55" i="5"/>
  <c r="AJ55" i="5"/>
  <c r="AL55" i="5" s="1"/>
  <c r="AF55" i="5"/>
  <c r="AD55" i="5"/>
  <c r="X55" i="5"/>
  <c r="Z55" i="5" s="1"/>
  <c r="T55" i="5"/>
  <c r="R55" i="5"/>
  <c r="L55" i="5"/>
  <c r="N55" i="5" s="1"/>
  <c r="F55" i="5"/>
  <c r="H55" i="5" s="1"/>
  <c r="AQ54" i="5"/>
  <c r="AO54" i="5"/>
  <c r="AN54" i="5"/>
  <c r="AJ54" i="5"/>
  <c r="AL54" i="5" s="1"/>
  <c r="AF54" i="5"/>
  <c r="AD54" i="5"/>
  <c r="Z54" i="5"/>
  <c r="X54" i="5"/>
  <c r="T54" i="5"/>
  <c r="R54" i="5"/>
  <c r="N54" i="5"/>
  <c r="L54" i="5"/>
  <c r="F54" i="5"/>
  <c r="H54" i="5" s="1"/>
  <c r="AQ53" i="5"/>
  <c r="AO53" i="5"/>
  <c r="AO56" i="5" s="1"/>
  <c r="AN53" i="5"/>
  <c r="AL53" i="5"/>
  <c r="AD53" i="5"/>
  <c r="AF53" i="5" s="1"/>
  <c r="X53" i="5"/>
  <c r="X56" i="5" s="1"/>
  <c r="R53" i="5"/>
  <c r="T53" i="5" s="1"/>
  <c r="N53" i="5"/>
  <c r="L53" i="5"/>
  <c r="L56" i="5" s="1"/>
  <c r="F53" i="5"/>
  <c r="H53" i="5" s="1"/>
  <c r="AK51" i="5"/>
  <c r="AL51" i="5" s="1"/>
  <c r="AJ51" i="5"/>
  <c r="AI51" i="5"/>
  <c r="AH51" i="5"/>
  <c r="AE51" i="5"/>
  <c r="AC51" i="5"/>
  <c r="AB51" i="5"/>
  <c r="Y51" i="5"/>
  <c r="W51" i="5"/>
  <c r="V51" i="5"/>
  <c r="S51" i="5"/>
  <c r="T51" i="5" s="1"/>
  <c r="Q51" i="5"/>
  <c r="P51" i="5"/>
  <c r="M51" i="5"/>
  <c r="K51" i="5"/>
  <c r="J51" i="5"/>
  <c r="G51" i="5"/>
  <c r="F51" i="5"/>
  <c r="E51" i="5"/>
  <c r="D51" i="5"/>
  <c r="B51" i="5"/>
  <c r="AQ50" i="5"/>
  <c r="AR50" i="5" s="1"/>
  <c r="AO50" i="5"/>
  <c r="AN50" i="5"/>
  <c r="AP50" i="5" s="1"/>
  <c r="AJ50" i="5"/>
  <c r="AL50" i="5" s="1"/>
  <c r="AD50" i="5"/>
  <c r="AF50" i="5" s="1"/>
  <c r="Z50" i="5"/>
  <c r="X50" i="5"/>
  <c r="T50" i="5"/>
  <c r="R50" i="5"/>
  <c r="N50" i="5"/>
  <c r="L50" i="5"/>
  <c r="H50" i="5"/>
  <c r="F50" i="5"/>
  <c r="AQ49" i="5"/>
  <c r="AO49" i="5"/>
  <c r="AP49" i="5" s="1"/>
  <c r="AN49" i="5"/>
  <c r="AJ49" i="5"/>
  <c r="AL49" i="5" s="1"/>
  <c r="AD49" i="5"/>
  <c r="AF49" i="5" s="1"/>
  <c r="X49" i="5"/>
  <c r="Z49" i="5" s="1"/>
  <c r="T49" i="5"/>
  <c r="R49" i="5"/>
  <c r="L49" i="5"/>
  <c r="N49" i="5" s="1"/>
  <c r="H49" i="5"/>
  <c r="F49" i="5"/>
  <c r="AQ48" i="5"/>
  <c r="AO48" i="5"/>
  <c r="AN48" i="5"/>
  <c r="AL48" i="5"/>
  <c r="AJ48" i="5"/>
  <c r="AD48" i="5"/>
  <c r="AD51" i="5" s="1"/>
  <c r="X48" i="5"/>
  <c r="T48" i="5"/>
  <c r="R48" i="5"/>
  <c r="R51" i="5" s="1"/>
  <c r="N48" i="5"/>
  <c r="L48" i="5"/>
  <c r="L51" i="5" s="1"/>
  <c r="H48" i="5"/>
  <c r="F48" i="5"/>
  <c r="AJ46" i="5"/>
  <c r="AI46" i="5"/>
  <c r="AH46" i="5"/>
  <c r="AC46" i="5"/>
  <c r="AB46" i="5"/>
  <c r="W46" i="5"/>
  <c r="V46" i="5"/>
  <c r="Q46" i="5"/>
  <c r="P46" i="5"/>
  <c r="K46" i="5"/>
  <c r="J46" i="5"/>
  <c r="E46" i="5"/>
  <c r="D46" i="5"/>
  <c r="B46" i="5"/>
  <c r="AQ45" i="5"/>
  <c r="AO45" i="5"/>
  <c r="AN45" i="5"/>
  <c r="AL45" i="5"/>
  <c r="AJ45" i="5"/>
  <c r="AD45" i="5"/>
  <c r="AF45" i="5" s="1"/>
  <c r="X45" i="5"/>
  <c r="Z45" i="5" s="1"/>
  <c r="R45" i="5"/>
  <c r="T45" i="5" s="1"/>
  <c r="N45" i="5"/>
  <c r="L45" i="5"/>
  <c r="F45" i="5"/>
  <c r="H45" i="5" s="1"/>
  <c r="AQ44" i="5"/>
  <c r="AO44" i="5"/>
  <c r="AN44" i="5"/>
  <c r="AL44" i="5"/>
  <c r="AJ44" i="5"/>
  <c r="AF44" i="5"/>
  <c r="AD44" i="5"/>
  <c r="X44" i="5"/>
  <c r="Z44" i="5" s="1"/>
  <c r="R44" i="5"/>
  <c r="T44" i="5" s="1"/>
  <c r="N44" i="5"/>
  <c r="L44" i="5"/>
  <c r="F44" i="5"/>
  <c r="H44" i="5" s="1"/>
  <c r="AQ43" i="5"/>
  <c r="AQ46" i="5" s="1"/>
  <c r="AO43" i="5"/>
  <c r="AN43" i="5"/>
  <c r="AJ43" i="5"/>
  <c r="AL43" i="5" s="1"/>
  <c r="AF43" i="5"/>
  <c r="AD43" i="5"/>
  <c r="AD46" i="5" s="1"/>
  <c r="X43" i="5"/>
  <c r="Z43" i="5" s="1"/>
  <c r="R43" i="5"/>
  <c r="T43" i="5" s="1"/>
  <c r="L43" i="5"/>
  <c r="N43" i="5" s="1"/>
  <c r="F43" i="5"/>
  <c r="F46" i="5" s="1"/>
  <c r="AK41" i="5"/>
  <c r="AI41" i="5"/>
  <c r="AH41" i="5"/>
  <c r="AE41" i="5"/>
  <c r="AC41" i="5"/>
  <c r="AB41" i="5"/>
  <c r="Y41" i="5"/>
  <c r="W41" i="5"/>
  <c r="V41" i="5"/>
  <c r="S41" i="5"/>
  <c r="T41" i="5" s="1"/>
  <c r="Q41" i="5"/>
  <c r="P41" i="5"/>
  <c r="M41" i="5"/>
  <c r="K41" i="5"/>
  <c r="J41" i="5"/>
  <c r="G41" i="5"/>
  <c r="E41" i="5"/>
  <c r="D41" i="5"/>
  <c r="B41" i="5"/>
  <c r="AQ40" i="5"/>
  <c r="AP40" i="5"/>
  <c r="AO40" i="5"/>
  <c r="AN40" i="5"/>
  <c r="AJ40" i="5"/>
  <c r="AL40" i="5" s="1"/>
  <c r="AF40" i="5"/>
  <c r="AD40" i="5"/>
  <c r="Z40" i="5"/>
  <c r="X40" i="5"/>
  <c r="R40" i="5"/>
  <c r="T40" i="5" s="1"/>
  <c r="L40" i="5"/>
  <c r="N40" i="5" s="1"/>
  <c r="H40" i="5"/>
  <c r="F40" i="5"/>
  <c r="AQ39" i="5"/>
  <c r="AO39" i="5"/>
  <c r="AN39" i="5"/>
  <c r="AJ39" i="5"/>
  <c r="AL39" i="5" s="1"/>
  <c r="AD39" i="5"/>
  <c r="AD41" i="5" s="1"/>
  <c r="Z39" i="5"/>
  <c r="X39" i="5"/>
  <c r="R39" i="5"/>
  <c r="T39" i="5" s="1"/>
  <c r="L39" i="5"/>
  <c r="N39" i="5" s="1"/>
  <c r="F39" i="5"/>
  <c r="H39" i="5" s="1"/>
  <c r="AQ38" i="5"/>
  <c r="AO38" i="5"/>
  <c r="AN38" i="5"/>
  <c r="AJ41" i="5"/>
  <c r="AD38" i="5"/>
  <c r="AF38" i="5" s="1"/>
  <c r="X38" i="5"/>
  <c r="X41" i="5" s="1"/>
  <c r="T38" i="5"/>
  <c r="R38" i="5"/>
  <c r="R41" i="5" s="1"/>
  <c r="L38" i="5"/>
  <c r="L41" i="5" s="1"/>
  <c r="F38" i="5"/>
  <c r="AK36" i="5"/>
  <c r="AI36" i="5"/>
  <c r="AH36" i="5"/>
  <c r="AE36" i="5"/>
  <c r="AF36" i="5" s="1"/>
  <c r="AC36" i="5"/>
  <c r="AB36" i="5"/>
  <c r="Y36" i="5"/>
  <c r="W36" i="5"/>
  <c r="V36" i="5"/>
  <c r="S36" i="5"/>
  <c r="Q36" i="5"/>
  <c r="P36" i="5"/>
  <c r="M36" i="5"/>
  <c r="K36" i="5"/>
  <c r="J36" i="5"/>
  <c r="G36" i="5"/>
  <c r="E36" i="5"/>
  <c r="D36" i="5"/>
  <c r="B36" i="5"/>
  <c r="AQ35" i="5"/>
  <c r="AO35" i="5"/>
  <c r="AN35" i="5"/>
  <c r="AP35" i="5" s="1"/>
  <c r="AJ35" i="5"/>
  <c r="AL35" i="5" s="1"/>
  <c r="AD35" i="5"/>
  <c r="AF35" i="5" s="1"/>
  <c r="X35" i="5"/>
  <c r="Z35" i="5" s="1"/>
  <c r="T35" i="5"/>
  <c r="R35" i="5"/>
  <c r="L35" i="5"/>
  <c r="N35" i="5" s="1"/>
  <c r="F35" i="5"/>
  <c r="H35" i="5" s="1"/>
  <c r="AQ34" i="5"/>
  <c r="AO34" i="5"/>
  <c r="AN34" i="5"/>
  <c r="AN36" i="5" s="1"/>
  <c r="AJ34" i="5"/>
  <c r="AL34" i="5" s="1"/>
  <c r="AD34" i="5"/>
  <c r="AF34" i="5" s="1"/>
  <c r="Z34" i="5"/>
  <c r="X34" i="5"/>
  <c r="T34" i="5"/>
  <c r="R34" i="5"/>
  <c r="N34" i="5"/>
  <c r="L34" i="5"/>
  <c r="F34" i="5"/>
  <c r="H34" i="5" s="1"/>
  <c r="AQ33" i="5"/>
  <c r="AO33" i="5"/>
  <c r="AO36" i="5" s="1"/>
  <c r="AN33" i="5"/>
  <c r="AP33" i="5" s="1"/>
  <c r="AJ33" i="5"/>
  <c r="AL33" i="5" s="1"/>
  <c r="AD33" i="5"/>
  <c r="AD36" i="5" s="1"/>
  <c r="X33" i="5"/>
  <c r="X36" i="5" s="1"/>
  <c r="R33" i="5"/>
  <c r="R36" i="5" s="1"/>
  <c r="N33" i="5"/>
  <c r="L33" i="5"/>
  <c r="L36" i="5" s="1"/>
  <c r="F33" i="5"/>
  <c r="H33" i="5" s="1"/>
  <c r="AK31" i="5"/>
  <c r="AI31" i="5"/>
  <c r="AH31" i="5"/>
  <c r="AE31" i="5"/>
  <c r="AC31" i="5"/>
  <c r="AB31" i="5"/>
  <c r="Y31" i="5"/>
  <c r="W31" i="5"/>
  <c r="V31" i="5"/>
  <c r="S31" i="5"/>
  <c r="T31" i="5" s="1"/>
  <c r="Q31" i="5"/>
  <c r="P31" i="5"/>
  <c r="M31" i="5"/>
  <c r="N31" i="5" s="1"/>
  <c r="K31" i="5"/>
  <c r="J31" i="5"/>
  <c r="G31" i="5"/>
  <c r="F31" i="5"/>
  <c r="E31" i="5"/>
  <c r="D31" i="5"/>
  <c r="B31" i="5"/>
  <c r="AQ30" i="5"/>
  <c r="AR30" i="5" s="1"/>
  <c r="AO30" i="5"/>
  <c r="AN30" i="5"/>
  <c r="AP30" i="5" s="1"/>
  <c r="AJ30" i="5"/>
  <c r="AL30" i="5" s="1"/>
  <c r="AD30" i="5"/>
  <c r="AF30" i="5" s="1"/>
  <c r="X30" i="5"/>
  <c r="Z30" i="5" s="1"/>
  <c r="T30" i="5"/>
  <c r="R30" i="5"/>
  <c r="N30" i="5"/>
  <c r="L30" i="5"/>
  <c r="H30" i="5"/>
  <c r="F30" i="5"/>
  <c r="AQ29" i="5"/>
  <c r="AO29" i="5"/>
  <c r="AP29" i="5" s="1"/>
  <c r="AN29" i="5"/>
  <c r="AJ29" i="5"/>
  <c r="AL29" i="5" s="1"/>
  <c r="AD29" i="5"/>
  <c r="AF29" i="5" s="1"/>
  <c r="X29" i="5"/>
  <c r="Z29" i="5" s="1"/>
  <c r="R29" i="5"/>
  <c r="T29" i="5" s="1"/>
  <c r="L29" i="5"/>
  <c r="N29" i="5" s="1"/>
  <c r="H29" i="5"/>
  <c r="F29" i="5"/>
  <c r="AQ28" i="5"/>
  <c r="AO28" i="5"/>
  <c r="AN28" i="5"/>
  <c r="AJ28" i="5"/>
  <c r="AL28" i="5" s="1"/>
  <c r="AD28" i="5"/>
  <c r="AD31" i="5" s="1"/>
  <c r="X28" i="5"/>
  <c r="T28" i="5"/>
  <c r="R28" i="5"/>
  <c r="R31" i="5" s="1"/>
  <c r="N28" i="5"/>
  <c r="L28" i="5"/>
  <c r="L31" i="5" s="1"/>
  <c r="H28" i="5"/>
  <c r="F28" i="5"/>
  <c r="AK26" i="5"/>
  <c r="AI26" i="5"/>
  <c r="AH26" i="5"/>
  <c r="AE26" i="5"/>
  <c r="AC26" i="5"/>
  <c r="AB26" i="5"/>
  <c r="Y26" i="5"/>
  <c r="X26" i="5"/>
  <c r="W26" i="5"/>
  <c r="V26" i="5"/>
  <c r="S26" i="5"/>
  <c r="Q26" i="5"/>
  <c r="P26" i="5"/>
  <c r="M26" i="5"/>
  <c r="N26" i="5" s="1"/>
  <c r="L26" i="5"/>
  <c r="K26" i="5"/>
  <c r="J26" i="5"/>
  <c r="G26" i="5"/>
  <c r="E26" i="5"/>
  <c r="D26" i="5"/>
  <c r="B26" i="5"/>
  <c r="AQ25" i="5"/>
  <c r="AO25" i="5"/>
  <c r="AN25" i="5"/>
  <c r="AL25" i="5"/>
  <c r="AJ25" i="5"/>
  <c r="AD25" i="5"/>
  <c r="AF25" i="5" s="1"/>
  <c r="X25" i="5"/>
  <c r="Z25" i="5" s="1"/>
  <c r="R25" i="5"/>
  <c r="T25" i="5" s="1"/>
  <c r="N25" i="5"/>
  <c r="L25" i="5"/>
  <c r="F25" i="5"/>
  <c r="H25" i="5" s="1"/>
  <c r="AQ24" i="5"/>
  <c r="AR24" i="5" s="1"/>
  <c r="AO24" i="5"/>
  <c r="AN24" i="5"/>
  <c r="AP24" i="5" s="1"/>
  <c r="AL24" i="5"/>
  <c r="AJ24" i="5"/>
  <c r="AF24" i="5"/>
  <c r="AD24" i="5"/>
  <c r="X24" i="5"/>
  <c r="Z24" i="5" s="1"/>
  <c r="R24" i="5"/>
  <c r="T24" i="5" s="1"/>
  <c r="N24" i="5"/>
  <c r="L24" i="5"/>
  <c r="F24" i="5"/>
  <c r="H24" i="5" s="1"/>
  <c r="AQ23" i="5"/>
  <c r="AO23" i="5"/>
  <c r="AN23" i="5"/>
  <c r="AJ23" i="5"/>
  <c r="AJ26" i="5" s="1"/>
  <c r="AF23" i="5"/>
  <c r="AD23" i="5"/>
  <c r="AD26" i="5" s="1"/>
  <c r="X23" i="5"/>
  <c r="Z23" i="5" s="1"/>
  <c r="R23" i="5"/>
  <c r="T23" i="5" s="1"/>
  <c r="L23" i="5"/>
  <c r="N23" i="5" s="1"/>
  <c r="F23" i="5"/>
  <c r="F26" i="5" s="1"/>
  <c r="AK21" i="5"/>
  <c r="AI21" i="5"/>
  <c r="AH21" i="5"/>
  <c r="AE21" i="5"/>
  <c r="AC21" i="5"/>
  <c r="AB21" i="5"/>
  <c r="Y21" i="5"/>
  <c r="W21" i="5"/>
  <c r="V21" i="5"/>
  <c r="S21" i="5"/>
  <c r="Q21" i="5"/>
  <c r="P21" i="5"/>
  <c r="M21" i="5"/>
  <c r="K21" i="5"/>
  <c r="J21" i="5"/>
  <c r="G21" i="5"/>
  <c r="E21" i="5"/>
  <c r="D21" i="5"/>
  <c r="B21" i="5"/>
  <c r="AQ20" i="5"/>
  <c r="AP20" i="5"/>
  <c r="AO20" i="5"/>
  <c r="AN20" i="5"/>
  <c r="AJ20" i="5"/>
  <c r="AL20" i="5" s="1"/>
  <c r="AF20" i="5"/>
  <c r="AD20" i="5"/>
  <c r="Z20" i="5"/>
  <c r="X20" i="5"/>
  <c r="R20" i="5"/>
  <c r="T20" i="5" s="1"/>
  <c r="L20" i="5"/>
  <c r="N20" i="5" s="1"/>
  <c r="F20" i="5"/>
  <c r="H20" i="5" s="1"/>
  <c r="AQ19" i="5"/>
  <c r="AO19" i="5"/>
  <c r="AN19" i="5"/>
  <c r="AL19" i="5"/>
  <c r="AJ19" i="5"/>
  <c r="AD19" i="5"/>
  <c r="AF19" i="5" s="1"/>
  <c r="X19" i="5"/>
  <c r="Z19" i="5" s="1"/>
  <c r="R19" i="5"/>
  <c r="T19" i="5" s="1"/>
  <c r="L19" i="5"/>
  <c r="N19" i="5" s="1"/>
  <c r="F19" i="5"/>
  <c r="H19" i="5" s="1"/>
  <c r="AQ18" i="5"/>
  <c r="AO18" i="5"/>
  <c r="AN18" i="5"/>
  <c r="AJ18" i="5"/>
  <c r="AL18" i="5" s="1"/>
  <c r="AD18" i="5"/>
  <c r="AF18" i="5" s="1"/>
  <c r="X18" i="5"/>
  <c r="R18" i="5"/>
  <c r="L18" i="5"/>
  <c r="F18" i="5"/>
  <c r="AK16" i="5"/>
  <c r="AI16" i="5"/>
  <c r="AH16" i="5"/>
  <c r="AE16" i="5"/>
  <c r="AC16" i="5"/>
  <c r="AB16" i="5"/>
  <c r="Y16" i="5"/>
  <c r="W16" i="5"/>
  <c r="V16" i="5"/>
  <c r="S16" i="5"/>
  <c r="Q16" i="5"/>
  <c r="P16" i="5"/>
  <c r="M16" i="5"/>
  <c r="K16" i="5"/>
  <c r="J16" i="5"/>
  <c r="G16" i="5"/>
  <c r="E16" i="5"/>
  <c r="D16" i="5"/>
  <c r="B16" i="5"/>
  <c r="AQ15" i="5"/>
  <c r="AO15" i="5"/>
  <c r="AN15" i="5"/>
  <c r="AP15" i="5" s="1"/>
  <c r="AJ15" i="5"/>
  <c r="AL15" i="5" s="1"/>
  <c r="AD15" i="5"/>
  <c r="AF15" i="5" s="1"/>
  <c r="X15" i="5"/>
  <c r="Z15" i="5" s="1"/>
  <c r="T15" i="5"/>
  <c r="R15" i="5"/>
  <c r="L15" i="5"/>
  <c r="N15" i="5" s="1"/>
  <c r="F15" i="5"/>
  <c r="H15" i="5" s="1"/>
  <c r="AQ14" i="5"/>
  <c r="AO14" i="5"/>
  <c r="AN14" i="5"/>
  <c r="AN16" i="5" s="1"/>
  <c r="AJ14" i="5"/>
  <c r="AL14" i="5" s="1"/>
  <c r="AD14" i="5"/>
  <c r="AF14" i="5" s="1"/>
  <c r="X14" i="5"/>
  <c r="Z14" i="5" s="1"/>
  <c r="T14" i="5"/>
  <c r="R14" i="5"/>
  <c r="N14" i="5"/>
  <c r="L14" i="5"/>
  <c r="F14" i="5"/>
  <c r="H14" i="5" s="1"/>
  <c r="AQ13" i="5"/>
  <c r="AQ16" i="5" s="1"/>
  <c r="AO13" i="5"/>
  <c r="AO16" i="5" s="1"/>
  <c r="AN13" i="5"/>
  <c r="AJ13" i="5"/>
  <c r="AL13" i="5" s="1"/>
  <c r="AD13" i="5"/>
  <c r="AD16" i="5" s="1"/>
  <c r="X13" i="5"/>
  <c r="X16" i="5" s="1"/>
  <c r="R13" i="5"/>
  <c r="T13" i="5" s="1"/>
  <c r="L13" i="5"/>
  <c r="L16" i="5" s="1"/>
  <c r="F13" i="5"/>
  <c r="H13" i="5" s="1"/>
  <c r="AK11" i="5"/>
  <c r="AJ11" i="5"/>
  <c r="AI11" i="5"/>
  <c r="AH11" i="5"/>
  <c r="AE11" i="5"/>
  <c r="AC11" i="5"/>
  <c r="AB11" i="5"/>
  <c r="Y11" i="5"/>
  <c r="W11" i="5"/>
  <c r="V11" i="5"/>
  <c r="S11" i="5"/>
  <c r="Q11" i="5"/>
  <c r="P11" i="5"/>
  <c r="M11" i="5"/>
  <c r="K11" i="5"/>
  <c r="J11" i="5"/>
  <c r="G11" i="5"/>
  <c r="E11" i="5"/>
  <c r="D11" i="5"/>
  <c r="B11" i="5"/>
  <c r="AQ10" i="5"/>
  <c r="AO10" i="5"/>
  <c r="AN10" i="5"/>
  <c r="AP10" i="5" s="1"/>
  <c r="AJ10" i="5"/>
  <c r="AL10" i="5" s="1"/>
  <c r="AF10" i="5"/>
  <c r="AD10" i="5"/>
  <c r="X10" i="5"/>
  <c r="Z10" i="5" s="1"/>
  <c r="R10" i="5"/>
  <c r="T10" i="5" s="1"/>
  <c r="N10" i="5"/>
  <c r="L10" i="5"/>
  <c r="F10" i="5"/>
  <c r="H10" i="5" s="1"/>
  <c r="AQ9" i="5"/>
  <c r="AO9" i="5"/>
  <c r="AP9" i="5" s="1"/>
  <c r="AN9" i="5"/>
  <c r="AJ9" i="5"/>
  <c r="AL9" i="5" s="1"/>
  <c r="AD9" i="5"/>
  <c r="AF9" i="5" s="1"/>
  <c r="X9" i="5"/>
  <c r="Z9" i="5" s="1"/>
  <c r="T9" i="5"/>
  <c r="R9" i="5"/>
  <c r="L9" i="5"/>
  <c r="N9" i="5" s="1"/>
  <c r="H9" i="5"/>
  <c r="F9" i="5"/>
  <c r="AQ8" i="5"/>
  <c r="AO8" i="5"/>
  <c r="AN8" i="5"/>
  <c r="AJ8" i="5"/>
  <c r="AL8" i="5" s="1"/>
  <c r="AD8" i="5"/>
  <c r="Z8" i="5"/>
  <c r="X8" i="5"/>
  <c r="X11" i="5" s="1"/>
  <c r="T8" i="5"/>
  <c r="R8" i="5"/>
  <c r="R11" i="5" s="1"/>
  <c r="N8" i="5"/>
  <c r="L8" i="5"/>
  <c r="F8" i="5"/>
  <c r="F11" i="5" s="1"/>
  <c r="AK6" i="5"/>
  <c r="AI6" i="5"/>
  <c r="AH6" i="5"/>
  <c r="AE6" i="5"/>
  <c r="AC6" i="5"/>
  <c r="AB6" i="5"/>
  <c r="Y6" i="5"/>
  <c r="Z6" i="5" s="1"/>
  <c r="X6" i="5"/>
  <c r="W6" i="5"/>
  <c r="V6" i="5"/>
  <c r="S6" i="5"/>
  <c r="Q6" i="5"/>
  <c r="P6" i="5"/>
  <c r="M6" i="5"/>
  <c r="K6" i="5"/>
  <c r="J6" i="5"/>
  <c r="G6" i="5"/>
  <c r="E6" i="5"/>
  <c r="D6" i="5"/>
  <c r="B6" i="5"/>
  <c r="AQ5" i="5"/>
  <c r="AO5" i="5"/>
  <c r="AN5" i="5"/>
  <c r="AL5" i="5"/>
  <c r="AJ5" i="5"/>
  <c r="AD5" i="5"/>
  <c r="AF5" i="5" s="1"/>
  <c r="X5" i="5"/>
  <c r="Z5" i="5" s="1"/>
  <c r="R5" i="5"/>
  <c r="T5" i="5" s="1"/>
  <c r="N5" i="5"/>
  <c r="L5" i="5"/>
  <c r="F5" i="5"/>
  <c r="H5" i="5" s="1"/>
  <c r="AQ4" i="5"/>
  <c r="AO4" i="5"/>
  <c r="AN4" i="5"/>
  <c r="AL4" i="5"/>
  <c r="AJ4" i="5"/>
  <c r="AD4" i="5"/>
  <c r="AF4" i="5" s="1"/>
  <c r="X4" i="5"/>
  <c r="Z4" i="5" s="1"/>
  <c r="R4" i="5"/>
  <c r="T4" i="5" s="1"/>
  <c r="L4" i="5"/>
  <c r="F4" i="5"/>
  <c r="H4" i="5" s="1"/>
  <c r="AQ3" i="5"/>
  <c r="AO3" i="5"/>
  <c r="AN3" i="5"/>
  <c r="AJ3" i="5"/>
  <c r="AD3" i="5"/>
  <c r="X3" i="5"/>
  <c r="Z3" i="5" s="1"/>
  <c r="R3" i="5"/>
  <c r="T3" i="5" s="1"/>
  <c r="L3" i="5"/>
  <c r="N3" i="5" s="1"/>
  <c r="F3" i="5"/>
  <c r="AO3" i="4"/>
  <c r="AK96" i="4"/>
  <c r="AI96" i="4"/>
  <c r="AH96" i="4"/>
  <c r="AE96" i="4"/>
  <c r="AC96" i="4"/>
  <c r="AB96" i="4"/>
  <c r="Y96" i="4"/>
  <c r="W96" i="4"/>
  <c r="V96" i="4"/>
  <c r="S96" i="4"/>
  <c r="T96" i="4" s="1"/>
  <c r="Q96" i="4"/>
  <c r="P96" i="4"/>
  <c r="M96" i="4"/>
  <c r="K96" i="4"/>
  <c r="J96" i="4"/>
  <c r="G96" i="4"/>
  <c r="E96" i="4"/>
  <c r="D96" i="4"/>
  <c r="B96" i="4"/>
  <c r="AQ95" i="4"/>
  <c r="AR95" i="4" s="1"/>
  <c r="AP95" i="4"/>
  <c r="AO95" i="4"/>
  <c r="AN95" i="4"/>
  <c r="AJ95" i="4"/>
  <c r="AL95" i="4" s="1"/>
  <c r="AD95" i="4"/>
  <c r="AF95" i="4" s="1"/>
  <c r="Z95" i="4"/>
  <c r="X95" i="4"/>
  <c r="T95" i="4"/>
  <c r="R95" i="4"/>
  <c r="L95" i="4"/>
  <c r="N95" i="4" s="1"/>
  <c r="F95" i="4"/>
  <c r="H95" i="4" s="1"/>
  <c r="AQ94" i="4"/>
  <c r="AO94" i="4"/>
  <c r="AN94" i="4"/>
  <c r="AJ94" i="4"/>
  <c r="AJ96" i="4" s="1"/>
  <c r="AD94" i="4"/>
  <c r="AF94" i="4" s="1"/>
  <c r="Z94" i="4"/>
  <c r="X94" i="4"/>
  <c r="T94" i="4"/>
  <c r="R94" i="4"/>
  <c r="L94" i="4"/>
  <c r="N94" i="4" s="1"/>
  <c r="F94" i="4"/>
  <c r="F96" i="4" s="1"/>
  <c r="AQ93" i="4"/>
  <c r="AO93" i="4"/>
  <c r="AN93" i="4"/>
  <c r="AP93" i="4" s="1"/>
  <c r="AJ93" i="4"/>
  <c r="AL93" i="4" s="1"/>
  <c r="AD93" i="4"/>
  <c r="AD96" i="4" s="1"/>
  <c r="X93" i="4"/>
  <c r="Z93" i="4" s="1"/>
  <c r="T93" i="4"/>
  <c r="R93" i="4"/>
  <c r="R96" i="4" s="1"/>
  <c r="L93" i="4"/>
  <c r="F93" i="4"/>
  <c r="H93" i="4" s="1"/>
  <c r="AK91" i="4"/>
  <c r="AI91" i="4"/>
  <c r="AH91" i="4"/>
  <c r="AE91" i="4"/>
  <c r="AC91" i="4"/>
  <c r="AB91" i="4"/>
  <c r="Y91" i="4"/>
  <c r="W91" i="4"/>
  <c r="V91" i="4"/>
  <c r="S91" i="4"/>
  <c r="Q91" i="4"/>
  <c r="P91" i="4"/>
  <c r="M91" i="4"/>
  <c r="K91" i="4"/>
  <c r="J91" i="4"/>
  <c r="G91" i="4"/>
  <c r="E91" i="4"/>
  <c r="D91" i="4"/>
  <c r="B91" i="4"/>
  <c r="AQ90" i="4"/>
  <c r="AO90" i="4"/>
  <c r="AN90" i="4"/>
  <c r="AP90" i="4" s="1"/>
  <c r="AJ90" i="4"/>
  <c r="AL90" i="4" s="1"/>
  <c r="AF90" i="4"/>
  <c r="AD90" i="4"/>
  <c r="X90" i="4"/>
  <c r="Z90" i="4" s="1"/>
  <c r="T90" i="4"/>
  <c r="R90" i="4"/>
  <c r="L90" i="4"/>
  <c r="N90" i="4" s="1"/>
  <c r="F90" i="4"/>
  <c r="H90" i="4" s="1"/>
  <c r="AQ89" i="4"/>
  <c r="AO89" i="4"/>
  <c r="AN89" i="4"/>
  <c r="AJ89" i="4"/>
  <c r="AL89" i="4" s="1"/>
  <c r="AD89" i="4"/>
  <c r="AF89" i="4" s="1"/>
  <c r="Z89" i="4"/>
  <c r="X89" i="4"/>
  <c r="T89" i="4"/>
  <c r="R89" i="4"/>
  <c r="L89" i="4"/>
  <c r="N89" i="4" s="1"/>
  <c r="F89" i="4"/>
  <c r="H89" i="4" s="1"/>
  <c r="AQ88" i="4"/>
  <c r="AO88" i="4"/>
  <c r="AN88" i="4"/>
  <c r="AJ88" i="4"/>
  <c r="AL88" i="4" s="1"/>
  <c r="AD88" i="4"/>
  <c r="AD91" i="4" s="1"/>
  <c r="Z88" i="4"/>
  <c r="X88" i="4"/>
  <c r="X91" i="4" s="1"/>
  <c r="R88" i="4"/>
  <c r="T88" i="4" s="1"/>
  <c r="L88" i="4"/>
  <c r="N88" i="4" s="1"/>
  <c r="F88" i="4"/>
  <c r="H88" i="4" s="1"/>
  <c r="H38" i="4"/>
  <c r="AK86" i="4"/>
  <c r="AI86" i="4"/>
  <c r="AH86" i="4"/>
  <c r="AE86" i="4"/>
  <c r="AC86" i="4"/>
  <c r="AB86" i="4"/>
  <c r="Y86" i="4"/>
  <c r="W86" i="4"/>
  <c r="V86" i="4"/>
  <c r="S86" i="4"/>
  <c r="T86" i="4" s="1"/>
  <c r="Q86" i="4"/>
  <c r="P86" i="4"/>
  <c r="M86" i="4"/>
  <c r="K86" i="4"/>
  <c r="J86" i="4"/>
  <c r="G86" i="4"/>
  <c r="H86" i="4" s="1"/>
  <c r="E86" i="4"/>
  <c r="D86" i="4"/>
  <c r="B86" i="4"/>
  <c r="AQ85" i="4"/>
  <c r="AR85" i="4" s="1"/>
  <c r="AO85" i="4"/>
  <c r="AN85" i="4"/>
  <c r="AP85" i="4" s="1"/>
  <c r="AJ85" i="4"/>
  <c r="AL85" i="4" s="1"/>
  <c r="AF85" i="4"/>
  <c r="AD85" i="4"/>
  <c r="X85" i="4"/>
  <c r="Z85" i="4" s="1"/>
  <c r="T85" i="4"/>
  <c r="R85" i="4"/>
  <c r="N85" i="4"/>
  <c r="L85" i="4"/>
  <c r="F85" i="4"/>
  <c r="H85" i="4" s="1"/>
  <c r="AQ84" i="4"/>
  <c r="AO84" i="4"/>
  <c r="AN84" i="4"/>
  <c r="AJ84" i="4"/>
  <c r="AD84" i="4"/>
  <c r="AF84" i="4" s="1"/>
  <c r="X84" i="4"/>
  <c r="Z84" i="4" s="1"/>
  <c r="R84" i="4"/>
  <c r="T84" i="4" s="1"/>
  <c r="L84" i="4"/>
  <c r="N84" i="4" s="1"/>
  <c r="F84" i="4"/>
  <c r="H84" i="4" s="1"/>
  <c r="AQ83" i="4"/>
  <c r="AO83" i="4"/>
  <c r="AN83" i="4"/>
  <c r="AJ83" i="4"/>
  <c r="AL83" i="4" s="1"/>
  <c r="AD83" i="4"/>
  <c r="AD86" i="4" s="1"/>
  <c r="Z83" i="4"/>
  <c r="X83" i="4"/>
  <c r="X86" i="4" s="1"/>
  <c r="R83" i="4"/>
  <c r="R86" i="4" s="1"/>
  <c r="L83" i="4"/>
  <c r="H83" i="4"/>
  <c r="F83" i="4"/>
  <c r="F86" i="4" s="1"/>
  <c r="AK81" i="4"/>
  <c r="AL81" i="4" s="1"/>
  <c r="AJ81" i="4"/>
  <c r="AI81" i="4"/>
  <c r="AH81" i="4"/>
  <c r="AE81" i="4"/>
  <c r="AC81" i="4"/>
  <c r="AB81" i="4"/>
  <c r="Y81" i="4"/>
  <c r="W81" i="4"/>
  <c r="V81" i="4"/>
  <c r="S81" i="4"/>
  <c r="Q81" i="4"/>
  <c r="P81" i="4"/>
  <c r="M81" i="4"/>
  <c r="K81" i="4"/>
  <c r="J81" i="4"/>
  <c r="G81" i="4"/>
  <c r="F81" i="4"/>
  <c r="E81" i="4"/>
  <c r="D81" i="4"/>
  <c r="B81" i="4"/>
  <c r="AQ80" i="4"/>
  <c r="AO80" i="4"/>
  <c r="AN80" i="4"/>
  <c r="AJ80" i="4"/>
  <c r="AL80" i="4" s="1"/>
  <c r="AD80" i="4"/>
  <c r="AF80" i="4" s="1"/>
  <c r="X80" i="4"/>
  <c r="Z80" i="4" s="1"/>
  <c r="T80" i="4"/>
  <c r="R80" i="4"/>
  <c r="N80" i="4"/>
  <c r="L80" i="4"/>
  <c r="F80" i="4"/>
  <c r="H80" i="4" s="1"/>
  <c r="AQ79" i="4"/>
  <c r="AO79" i="4"/>
  <c r="AN79" i="4"/>
  <c r="AJ79" i="4"/>
  <c r="AL79" i="4" s="1"/>
  <c r="AD79" i="4"/>
  <c r="AF79" i="4" s="1"/>
  <c r="X79" i="4"/>
  <c r="Z79" i="4" s="1"/>
  <c r="T79" i="4"/>
  <c r="R79" i="4"/>
  <c r="L79" i="4"/>
  <c r="N79" i="4" s="1"/>
  <c r="H79" i="4"/>
  <c r="F79" i="4"/>
  <c r="AQ78" i="4"/>
  <c r="AO78" i="4"/>
  <c r="AN78" i="4"/>
  <c r="AJ78" i="4"/>
  <c r="AL78" i="4" s="1"/>
  <c r="AD78" i="4"/>
  <c r="X78" i="4"/>
  <c r="R78" i="4"/>
  <c r="T78" i="4" s="1"/>
  <c r="L78" i="4"/>
  <c r="H78" i="4"/>
  <c r="F78" i="4"/>
  <c r="AK76" i="4"/>
  <c r="AI76" i="4"/>
  <c r="AH76" i="4"/>
  <c r="AE76" i="4"/>
  <c r="AC76" i="4"/>
  <c r="AB76" i="4"/>
  <c r="Y76" i="4"/>
  <c r="X76" i="4"/>
  <c r="W76" i="4"/>
  <c r="V76" i="4"/>
  <c r="S76" i="4"/>
  <c r="Q76" i="4"/>
  <c r="P76" i="4"/>
  <c r="M76" i="4"/>
  <c r="K76" i="4"/>
  <c r="J76" i="4"/>
  <c r="G76" i="4"/>
  <c r="E76" i="4"/>
  <c r="D76" i="4"/>
  <c r="B76" i="4"/>
  <c r="AQ75" i="4"/>
  <c r="AR75" i="4" s="1"/>
  <c r="AO75" i="4"/>
  <c r="AN75" i="4"/>
  <c r="AP75" i="4" s="1"/>
  <c r="AL75" i="4"/>
  <c r="AJ75" i="4"/>
  <c r="AD75" i="4"/>
  <c r="AF75" i="4" s="1"/>
  <c r="X75" i="4"/>
  <c r="Z75" i="4" s="1"/>
  <c r="R75" i="4"/>
  <c r="T75" i="4" s="1"/>
  <c r="N75" i="4"/>
  <c r="L75" i="4"/>
  <c r="F75" i="4"/>
  <c r="F76" i="4" s="1"/>
  <c r="AR74" i="4"/>
  <c r="AQ74" i="4"/>
  <c r="AO74" i="4"/>
  <c r="AN74" i="4"/>
  <c r="AP74" i="4" s="1"/>
  <c r="AL74" i="4"/>
  <c r="AJ74" i="4"/>
  <c r="AD74" i="4"/>
  <c r="AF74" i="4" s="1"/>
  <c r="X74" i="4"/>
  <c r="Z74" i="4" s="1"/>
  <c r="R74" i="4"/>
  <c r="T74" i="4" s="1"/>
  <c r="N74" i="4"/>
  <c r="L74" i="4"/>
  <c r="H74" i="4"/>
  <c r="F74" i="4"/>
  <c r="AQ73" i="4"/>
  <c r="AQ76" i="4" s="1"/>
  <c r="AO73" i="4"/>
  <c r="AO76" i="4" s="1"/>
  <c r="AN73" i="4"/>
  <c r="AJ73" i="4"/>
  <c r="AJ76" i="4" s="1"/>
  <c r="AL76" i="4" s="1"/>
  <c r="AF73" i="4"/>
  <c r="AD73" i="4"/>
  <c r="AD76" i="4" s="1"/>
  <c r="X73" i="4"/>
  <c r="Z73" i="4" s="1"/>
  <c r="R73" i="4"/>
  <c r="T73" i="4" s="1"/>
  <c r="L73" i="4"/>
  <c r="L76" i="4" s="1"/>
  <c r="N76" i="4" s="1"/>
  <c r="H73" i="4"/>
  <c r="F73" i="4"/>
  <c r="AK71" i="4"/>
  <c r="AI71" i="4"/>
  <c r="AH71" i="4"/>
  <c r="AE71" i="4"/>
  <c r="AC71" i="4"/>
  <c r="AB71" i="4"/>
  <c r="Y71" i="4"/>
  <c r="W71" i="4"/>
  <c r="V71" i="4"/>
  <c r="S71" i="4"/>
  <c r="Q71" i="4"/>
  <c r="P71" i="4"/>
  <c r="M71" i="4"/>
  <c r="K71" i="4"/>
  <c r="J71" i="4"/>
  <c r="G71" i="4"/>
  <c r="E71" i="4"/>
  <c r="D71" i="4"/>
  <c r="B71" i="4"/>
  <c r="AQ70" i="4"/>
  <c r="AO70" i="4"/>
  <c r="AN70" i="4"/>
  <c r="AP70" i="4" s="1"/>
  <c r="AL70" i="4"/>
  <c r="AJ70" i="4"/>
  <c r="AF70" i="4"/>
  <c r="AD70" i="4"/>
  <c r="X70" i="4"/>
  <c r="Z70" i="4" s="1"/>
  <c r="R70" i="4"/>
  <c r="T70" i="4" s="1"/>
  <c r="L70" i="4"/>
  <c r="N70" i="4" s="1"/>
  <c r="F70" i="4"/>
  <c r="H70" i="4" s="1"/>
  <c r="AQ69" i="4"/>
  <c r="AO69" i="4"/>
  <c r="AN69" i="4"/>
  <c r="AJ69" i="4"/>
  <c r="AL69" i="4" s="1"/>
  <c r="AD69" i="4"/>
  <c r="AF69" i="4" s="1"/>
  <c r="Z69" i="4"/>
  <c r="X69" i="4"/>
  <c r="R69" i="4"/>
  <c r="T69" i="4" s="1"/>
  <c r="L69" i="4"/>
  <c r="N69" i="4" s="1"/>
  <c r="F69" i="4"/>
  <c r="H69" i="4" s="1"/>
  <c r="AQ68" i="4"/>
  <c r="AO68" i="4"/>
  <c r="AO71" i="4" s="1"/>
  <c r="AN68" i="4"/>
  <c r="AP68" i="4" s="1"/>
  <c r="AR68" i="4" s="1"/>
  <c r="AJ68" i="4"/>
  <c r="AL68" i="4" s="1"/>
  <c r="AD68" i="4"/>
  <c r="AD71" i="4" s="1"/>
  <c r="AF71" i="4" s="1"/>
  <c r="Z68" i="4"/>
  <c r="X68" i="4"/>
  <c r="X71" i="4" s="1"/>
  <c r="Z71" i="4" s="1"/>
  <c r="R68" i="4"/>
  <c r="R71" i="4" s="1"/>
  <c r="N68" i="4"/>
  <c r="L68" i="4"/>
  <c r="F68" i="4"/>
  <c r="AK66" i="4"/>
  <c r="AI66" i="4"/>
  <c r="AH66" i="4"/>
  <c r="AE66" i="4"/>
  <c r="AC66" i="4"/>
  <c r="AB66" i="4"/>
  <c r="Y66" i="4"/>
  <c r="W66" i="4"/>
  <c r="V66" i="4"/>
  <c r="S66" i="4"/>
  <c r="Q66" i="4"/>
  <c r="P66" i="4"/>
  <c r="M66" i="4"/>
  <c r="K66" i="4"/>
  <c r="J66" i="4"/>
  <c r="G66" i="4"/>
  <c r="E66" i="4"/>
  <c r="D66" i="4"/>
  <c r="B66" i="4"/>
  <c r="AQ65" i="4"/>
  <c r="AO65" i="4"/>
  <c r="AN65" i="4"/>
  <c r="AP65" i="4" s="1"/>
  <c r="AJ65" i="4"/>
  <c r="AL65" i="4" s="1"/>
  <c r="AF65" i="4"/>
  <c r="AD65" i="4"/>
  <c r="X65" i="4"/>
  <c r="Z65" i="4" s="1"/>
  <c r="T65" i="4"/>
  <c r="R65" i="4"/>
  <c r="N65" i="4"/>
  <c r="L65" i="4"/>
  <c r="F65" i="4"/>
  <c r="H65" i="4" s="1"/>
  <c r="AQ64" i="4"/>
  <c r="AO64" i="4"/>
  <c r="AN64" i="4"/>
  <c r="AJ64" i="4"/>
  <c r="AD64" i="4"/>
  <c r="AF64" i="4" s="1"/>
  <c r="X64" i="4"/>
  <c r="Z64" i="4" s="1"/>
  <c r="T64" i="4"/>
  <c r="R64" i="4"/>
  <c r="L64" i="4"/>
  <c r="N64" i="4" s="1"/>
  <c r="F64" i="4"/>
  <c r="H64" i="4" s="1"/>
  <c r="AQ63" i="4"/>
  <c r="AO63" i="4"/>
  <c r="AO66" i="4" s="1"/>
  <c r="AN63" i="4"/>
  <c r="AJ63" i="4"/>
  <c r="AL63" i="4" s="1"/>
  <c r="AD63" i="4"/>
  <c r="Z63" i="4"/>
  <c r="X63" i="4"/>
  <c r="X66" i="4" s="1"/>
  <c r="R63" i="4"/>
  <c r="T63" i="4" s="1"/>
  <c r="L63" i="4"/>
  <c r="L66" i="4" s="1"/>
  <c r="F63" i="4"/>
  <c r="H63" i="4" s="1"/>
  <c r="AK61" i="4"/>
  <c r="AI61" i="4"/>
  <c r="AH61" i="4"/>
  <c r="AE61" i="4"/>
  <c r="AC61" i="4"/>
  <c r="AB61" i="4"/>
  <c r="Y61" i="4"/>
  <c r="W61" i="4"/>
  <c r="V61" i="4"/>
  <c r="T61" i="4"/>
  <c r="S61" i="4"/>
  <c r="Q61" i="4"/>
  <c r="P61" i="4"/>
  <c r="M61" i="4"/>
  <c r="K61" i="4"/>
  <c r="J61" i="4"/>
  <c r="G61" i="4"/>
  <c r="F61" i="4"/>
  <c r="E61" i="4"/>
  <c r="D61" i="4"/>
  <c r="B61" i="4"/>
  <c r="AQ60" i="4"/>
  <c r="AO60" i="4"/>
  <c r="AN60" i="4"/>
  <c r="AJ60" i="4"/>
  <c r="AL60" i="4" s="1"/>
  <c r="AD60" i="4"/>
  <c r="AF60" i="4" s="1"/>
  <c r="Z60" i="4"/>
  <c r="X60" i="4"/>
  <c r="R60" i="4"/>
  <c r="T60" i="4" s="1"/>
  <c r="N60" i="4"/>
  <c r="L60" i="4"/>
  <c r="F60" i="4"/>
  <c r="H60" i="4" s="1"/>
  <c r="AQ59" i="4"/>
  <c r="AO59" i="4"/>
  <c r="AN59" i="4"/>
  <c r="AJ59" i="4"/>
  <c r="AL59" i="4" s="1"/>
  <c r="AD59" i="4"/>
  <c r="AF59" i="4" s="1"/>
  <c r="X59" i="4"/>
  <c r="Z59" i="4" s="1"/>
  <c r="T59" i="4"/>
  <c r="R59" i="4"/>
  <c r="L59" i="4"/>
  <c r="N59" i="4" s="1"/>
  <c r="H59" i="4"/>
  <c r="F59" i="4"/>
  <c r="AQ58" i="4"/>
  <c r="AO58" i="4"/>
  <c r="AN58" i="4"/>
  <c r="AJ58" i="4"/>
  <c r="AL58" i="4" s="1"/>
  <c r="AD58" i="4"/>
  <c r="X58" i="4"/>
  <c r="T58" i="4"/>
  <c r="R58" i="4"/>
  <c r="R61" i="4" s="1"/>
  <c r="L58" i="4"/>
  <c r="H58" i="4"/>
  <c r="F58" i="4"/>
  <c r="AK56" i="4"/>
  <c r="AI56" i="4"/>
  <c r="AH56" i="4"/>
  <c r="AE56" i="4"/>
  <c r="AC56" i="4"/>
  <c r="AB56" i="4"/>
  <c r="Y56" i="4"/>
  <c r="X56" i="4"/>
  <c r="W56" i="4"/>
  <c r="V56" i="4"/>
  <c r="S56" i="4"/>
  <c r="Q56" i="4"/>
  <c r="P56" i="4"/>
  <c r="M56" i="4"/>
  <c r="K56" i="4"/>
  <c r="J56" i="4"/>
  <c r="G56" i="4"/>
  <c r="E56" i="4"/>
  <c r="D56" i="4"/>
  <c r="B56" i="4"/>
  <c r="AQ55" i="4"/>
  <c r="AR55" i="4" s="1"/>
  <c r="AO55" i="4"/>
  <c r="AN55" i="4"/>
  <c r="AP55" i="4" s="1"/>
  <c r="AL55" i="4"/>
  <c r="AJ55" i="4"/>
  <c r="AF55" i="4"/>
  <c r="AD55" i="4"/>
  <c r="X55" i="4"/>
  <c r="Z55" i="4" s="1"/>
  <c r="T55" i="4"/>
  <c r="R55" i="4"/>
  <c r="N55" i="4"/>
  <c r="L55" i="4"/>
  <c r="F55" i="4"/>
  <c r="H55" i="4" s="1"/>
  <c r="AR54" i="4"/>
  <c r="AQ54" i="4"/>
  <c r="AP54" i="4"/>
  <c r="AO54" i="4"/>
  <c r="AN54" i="4"/>
  <c r="AL54" i="4"/>
  <c r="AJ54" i="4"/>
  <c r="AD54" i="4"/>
  <c r="AF54" i="4" s="1"/>
  <c r="X54" i="4"/>
  <c r="Z54" i="4" s="1"/>
  <c r="R54" i="4"/>
  <c r="T54" i="4" s="1"/>
  <c r="L54" i="4"/>
  <c r="N54" i="4" s="1"/>
  <c r="F54" i="4"/>
  <c r="H54" i="4" s="1"/>
  <c r="AQ53" i="4"/>
  <c r="AO53" i="4"/>
  <c r="AO56" i="4" s="1"/>
  <c r="AN53" i="4"/>
  <c r="AJ53" i="4"/>
  <c r="AJ56" i="4" s="1"/>
  <c r="AL56" i="4" s="1"/>
  <c r="AF53" i="4"/>
  <c r="AD53" i="4"/>
  <c r="AD56" i="4" s="1"/>
  <c r="Z53" i="4"/>
  <c r="X53" i="4"/>
  <c r="R53" i="4"/>
  <c r="T53" i="4" s="1"/>
  <c r="L53" i="4"/>
  <c r="L56" i="4" s="1"/>
  <c r="N56" i="4" s="1"/>
  <c r="H53" i="4"/>
  <c r="F53" i="4"/>
  <c r="F56" i="4" s="1"/>
  <c r="AK51" i="4"/>
  <c r="AI51" i="4"/>
  <c r="AH51" i="4"/>
  <c r="AE51" i="4"/>
  <c r="AC51" i="4"/>
  <c r="AB51" i="4"/>
  <c r="Y51" i="4"/>
  <c r="W51" i="4"/>
  <c r="V51" i="4"/>
  <c r="S51" i="4"/>
  <c r="T51" i="4" s="1"/>
  <c r="Q51" i="4"/>
  <c r="P51" i="4"/>
  <c r="M51" i="4"/>
  <c r="K51" i="4"/>
  <c r="J51" i="4"/>
  <c r="G51" i="4"/>
  <c r="E51" i="4"/>
  <c r="D51" i="4"/>
  <c r="B51" i="4"/>
  <c r="AQ50" i="4"/>
  <c r="AP50" i="4"/>
  <c r="AO50" i="4"/>
  <c r="AN50" i="4"/>
  <c r="AJ50" i="4"/>
  <c r="AL50" i="4" s="1"/>
  <c r="AF50" i="4"/>
  <c r="AD50" i="4"/>
  <c r="X50" i="4"/>
  <c r="Z50" i="4" s="1"/>
  <c r="T50" i="4"/>
  <c r="R50" i="4"/>
  <c r="L50" i="4"/>
  <c r="N50" i="4" s="1"/>
  <c r="F50" i="4"/>
  <c r="H50" i="4" s="1"/>
  <c r="AQ49" i="4"/>
  <c r="AR49" i="4" s="1"/>
  <c r="AP49" i="4"/>
  <c r="AO49" i="4"/>
  <c r="AN49" i="4"/>
  <c r="AL49" i="4"/>
  <c r="AJ49" i="4"/>
  <c r="AD49" i="4"/>
  <c r="AF49" i="4" s="1"/>
  <c r="Z49" i="4"/>
  <c r="X49" i="4"/>
  <c r="R49" i="4"/>
  <c r="T49" i="4" s="1"/>
  <c r="L49" i="4"/>
  <c r="N49" i="4" s="1"/>
  <c r="H49" i="4"/>
  <c r="F49" i="4"/>
  <c r="AQ48" i="4"/>
  <c r="AO48" i="4"/>
  <c r="AO51" i="4" s="1"/>
  <c r="AN48" i="4"/>
  <c r="AJ48" i="4"/>
  <c r="AL48" i="4" s="1"/>
  <c r="AD48" i="4"/>
  <c r="AF48" i="4" s="1"/>
  <c r="Z48" i="4"/>
  <c r="X48" i="4"/>
  <c r="X51" i="4" s="1"/>
  <c r="R48" i="4"/>
  <c r="R51" i="4" s="1"/>
  <c r="L48" i="4"/>
  <c r="L51" i="4" s="1"/>
  <c r="F48" i="4"/>
  <c r="AI46" i="4"/>
  <c r="AH46" i="4"/>
  <c r="AC46" i="4"/>
  <c r="AB46" i="4"/>
  <c r="W46" i="4"/>
  <c r="V46" i="4"/>
  <c r="Q46" i="4"/>
  <c r="P46" i="4"/>
  <c r="K46" i="4"/>
  <c r="J46" i="4"/>
  <c r="E46" i="4"/>
  <c r="D46" i="4"/>
  <c r="B46" i="4"/>
  <c r="AQ45" i="4"/>
  <c r="AO45" i="4"/>
  <c r="AN45" i="4"/>
  <c r="AP45" i="4" s="1"/>
  <c r="AJ45" i="4"/>
  <c r="AL45" i="4" s="1"/>
  <c r="AF45" i="4"/>
  <c r="AD45" i="4"/>
  <c r="X45" i="4"/>
  <c r="Z45" i="4" s="1"/>
  <c r="R45" i="4"/>
  <c r="T45" i="4" s="1"/>
  <c r="L45" i="4"/>
  <c r="N45" i="4" s="1"/>
  <c r="F45" i="4"/>
  <c r="H45" i="4" s="1"/>
  <c r="AQ44" i="4"/>
  <c r="AO44" i="4"/>
  <c r="AN44" i="4"/>
  <c r="AJ44" i="4"/>
  <c r="AL44" i="4" s="1"/>
  <c r="AD44" i="4"/>
  <c r="AF44" i="4" s="1"/>
  <c r="X44" i="4"/>
  <c r="Z44" i="4" s="1"/>
  <c r="T44" i="4"/>
  <c r="R44" i="4"/>
  <c r="L44" i="4"/>
  <c r="N44" i="4" s="1"/>
  <c r="F44" i="4"/>
  <c r="H44" i="4" s="1"/>
  <c r="AQ43" i="4"/>
  <c r="AO43" i="4"/>
  <c r="AN43" i="4"/>
  <c r="AJ43" i="4"/>
  <c r="AL43" i="4" s="1"/>
  <c r="AD43" i="4"/>
  <c r="AF43" i="4" s="1"/>
  <c r="X43" i="4"/>
  <c r="X46" i="4" s="1"/>
  <c r="R43" i="4"/>
  <c r="L43" i="4"/>
  <c r="F43" i="4"/>
  <c r="H43" i="4" s="1"/>
  <c r="AK41" i="4"/>
  <c r="AI41" i="4"/>
  <c r="AH41" i="4"/>
  <c r="AE41" i="4"/>
  <c r="AC41" i="4"/>
  <c r="AB41" i="4"/>
  <c r="Y41" i="4"/>
  <c r="W41" i="4"/>
  <c r="V41" i="4"/>
  <c r="S41" i="4"/>
  <c r="Q41" i="4"/>
  <c r="P41" i="4"/>
  <c r="M41" i="4"/>
  <c r="K41" i="4"/>
  <c r="J41" i="4"/>
  <c r="G41" i="4"/>
  <c r="F41" i="4"/>
  <c r="E41" i="4"/>
  <c r="D41" i="4"/>
  <c r="B41" i="4"/>
  <c r="AQ40" i="4"/>
  <c r="AO40" i="4"/>
  <c r="AN40" i="4"/>
  <c r="AJ40" i="4"/>
  <c r="AL40" i="4" s="1"/>
  <c r="AD40" i="4"/>
  <c r="AF40" i="4" s="1"/>
  <c r="X40" i="4"/>
  <c r="Z40" i="4" s="1"/>
  <c r="R40" i="4"/>
  <c r="T40" i="4" s="1"/>
  <c r="N40" i="4"/>
  <c r="L40" i="4"/>
  <c r="F40" i="4"/>
  <c r="H40" i="4" s="1"/>
  <c r="AQ39" i="4"/>
  <c r="AO39" i="4"/>
  <c r="AN39" i="4"/>
  <c r="AJ39" i="4"/>
  <c r="AL39" i="4" s="1"/>
  <c r="AD39" i="4"/>
  <c r="AF39" i="4" s="1"/>
  <c r="X39" i="4"/>
  <c r="Z39" i="4" s="1"/>
  <c r="T39" i="4"/>
  <c r="R39" i="4"/>
  <c r="L39" i="4"/>
  <c r="N39" i="4" s="1"/>
  <c r="H39" i="4"/>
  <c r="F39" i="4"/>
  <c r="AQ38" i="4"/>
  <c r="AO38" i="4"/>
  <c r="AN38" i="4"/>
  <c r="AJ38" i="4"/>
  <c r="AL38" i="4" s="1"/>
  <c r="AD38" i="4"/>
  <c r="X38" i="4"/>
  <c r="T38" i="4"/>
  <c r="R38" i="4"/>
  <c r="R41" i="4" s="1"/>
  <c r="T41" i="4" s="1"/>
  <c r="L38" i="4"/>
  <c r="N38" i="4" s="1"/>
  <c r="F38" i="4"/>
  <c r="AK36" i="4"/>
  <c r="AI36" i="4"/>
  <c r="AH36" i="4"/>
  <c r="AE36" i="4"/>
  <c r="AC36" i="4"/>
  <c r="AB36" i="4"/>
  <c r="Y36" i="4"/>
  <c r="Z36" i="4" s="1"/>
  <c r="X36" i="4"/>
  <c r="W36" i="4"/>
  <c r="V36" i="4"/>
  <c r="S36" i="4"/>
  <c r="Q36" i="4"/>
  <c r="P36" i="4"/>
  <c r="M36" i="4"/>
  <c r="K36" i="4"/>
  <c r="J36" i="4"/>
  <c r="G36" i="4"/>
  <c r="E36" i="4"/>
  <c r="D36" i="4"/>
  <c r="B36" i="4"/>
  <c r="AQ35" i="4"/>
  <c r="AQ36" i="4" s="1"/>
  <c r="AO35" i="4"/>
  <c r="AN35" i="4"/>
  <c r="AP35" i="4" s="1"/>
  <c r="AL35" i="4"/>
  <c r="AJ35" i="4"/>
  <c r="AD35" i="4"/>
  <c r="AF35" i="4" s="1"/>
  <c r="X35" i="4"/>
  <c r="Z35" i="4" s="1"/>
  <c r="T35" i="4"/>
  <c r="R35" i="4"/>
  <c r="N35" i="4"/>
  <c r="L35" i="4"/>
  <c r="F35" i="4"/>
  <c r="H35" i="4" s="1"/>
  <c r="AR34" i="4"/>
  <c r="AQ34" i="4"/>
  <c r="AO34" i="4"/>
  <c r="AN34" i="4"/>
  <c r="AP34" i="4" s="1"/>
  <c r="AL34" i="4"/>
  <c r="AJ34" i="4"/>
  <c r="AD34" i="4"/>
  <c r="AF34" i="4" s="1"/>
  <c r="X34" i="4"/>
  <c r="Z34" i="4" s="1"/>
  <c r="R34" i="4"/>
  <c r="T34" i="4" s="1"/>
  <c r="N34" i="4"/>
  <c r="L34" i="4"/>
  <c r="F34" i="4"/>
  <c r="H34" i="4" s="1"/>
  <c r="AQ33" i="4"/>
  <c r="AO33" i="4"/>
  <c r="AO36" i="4" s="1"/>
  <c r="AN33" i="4"/>
  <c r="AP33" i="4" s="1"/>
  <c r="AJ33" i="4"/>
  <c r="AJ36" i="4" s="1"/>
  <c r="AL36" i="4" s="1"/>
  <c r="AF33" i="4"/>
  <c r="AD33" i="4"/>
  <c r="AD36" i="4" s="1"/>
  <c r="AF36" i="4" s="1"/>
  <c r="X33" i="4"/>
  <c r="Z33" i="4" s="1"/>
  <c r="R33" i="4"/>
  <c r="T33" i="4" s="1"/>
  <c r="N33" i="4"/>
  <c r="L33" i="4"/>
  <c r="L36" i="4" s="1"/>
  <c r="N36" i="4" s="1"/>
  <c r="H33" i="4"/>
  <c r="F33" i="4"/>
  <c r="F36" i="4" s="1"/>
  <c r="AK31" i="4"/>
  <c r="AI31" i="4"/>
  <c r="AH31" i="4"/>
  <c r="AE31" i="4"/>
  <c r="AC31" i="4"/>
  <c r="AB31" i="4"/>
  <c r="Y31" i="4"/>
  <c r="W31" i="4"/>
  <c r="V31" i="4"/>
  <c r="S31" i="4"/>
  <c r="Q31" i="4"/>
  <c r="P31" i="4"/>
  <c r="M31" i="4"/>
  <c r="K31" i="4"/>
  <c r="J31" i="4"/>
  <c r="G31" i="4"/>
  <c r="E31" i="4"/>
  <c r="D31" i="4"/>
  <c r="B31" i="4"/>
  <c r="AQ30" i="4"/>
  <c r="AP30" i="4"/>
  <c r="AO30" i="4"/>
  <c r="AN30" i="4"/>
  <c r="AJ30" i="4"/>
  <c r="AL30" i="4" s="1"/>
  <c r="AF30" i="4"/>
  <c r="AD30" i="4"/>
  <c r="X30" i="4"/>
  <c r="Z30" i="4" s="1"/>
  <c r="R30" i="4"/>
  <c r="T30" i="4" s="1"/>
  <c r="L30" i="4"/>
  <c r="N30" i="4" s="1"/>
  <c r="F30" i="4"/>
  <c r="H30" i="4" s="1"/>
  <c r="AQ29" i="4"/>
  <c r="AO29" i="4"/>
  <c r="AN29" i="4"/>
  <c r="AL29" i="4"/>
  <c r="AJ29" i="4"/>
  <c r="AD29" i="4"/>
  <c r="AF29" i="4" s="1"/>
  <c r="X29" i="4"/>
  <c r="Z29" i="4" s="1"/>
  <c r="T29" i="4"/>
  <c r="R29" i="4"/>
  <c r="L29" i="4"/>
  <c r="N29" i="4" s="1"/>
  <c r="H29" i="4"/>
  <c r="F29" i="4"/>
  <c r="AQ28" i="4"/>
  <c r="AO28" i="4"/>
  <c r="AN28" i="4"/>
  <c r="AJ28" i="4"/>
  <c r="AL28" i="4" s="1"/>
  <c r="AD28" i="4"/>
  <c r="AF28" i="4" s="1"/>
  <c r="Z28" i="4"/>
  <c r="X28" i="4"/>
  <c r="X31" i="4" s="1"/>
  <c r="R28" i="4"/>
  <c r="R31" i="4" s="1"/>
  <c r="L28" i="4"/>
  <c r="F28" i="4"/>
  <c r="AK26" i="4"/>
  <c r="AI26" i="4"/>
  <c r="AH26" i="4"/>
  <c r="AE26" i="4"/>
  <c r="AC26" i="4"/>
  <c r="AB26" i="4"/>
  <c r="Y26" i="4"/>
  <c r="W26" i="4"/>
  <c r="V26" i="4"/>
  <c r="S26" i="4"/>
  <c r="Q26" i="4"/>
  <c r="P26" i="4"/>
  <c r="M26" i="4"/>
  <c r="K26" i="4"/>
  <c r="J26" i="4"/>
  <c r="G26" i="4"/>
  <c r="H26" i="4" s="1"/>
  <c r="E26" i="4"/>
  <c r="D26" i="4"/>
  <c r="B26" i="4"/>
  <c r="AQ25" i="4"/>
  <c r="AO25" i="4"/>
  <c r="AN25" i="4"/>
  <c r="AP25" i="4" s="1"/>
  <c r="AJ25" i="4"/>
  <c r="AL25" i="4" s="1"/>
  <c r="AF25" i="4"/>
  <c r="AD25" i="4"/>
  <c r="X25" i="4"/>
  <c r="Z25" i="4" s="1"/>
  <c r="T25" i="4"/>
  <c r="R25" i="4"/>
  <c r="L25" i="4"/>
  <c r="N25" i="4" s="1"/>
  <c r="F25" i="4"/>
  <c r="H25" i="4" s="1"/>
  <c r="AQ24" i="4"/>
  <c r="AO24" i="4"/>
  <c r="AN24" i="4"/>
  <c r="AJ24" i="4"/>
  <c r="AJ26" i="4" s="1"/>
  <c r="AD24" i="4"/>
  <c r="AF24" i="4" s="1"/>
  <c r="X24" i="4"/>
  <c r="Z24" i="4" s="1"/>
  <c r="T24" i="4"/>
  <c r="R24" i="4"/>
  <c r="L24" i="4"/>
  <c r="N24" i="4" s="1"/>
  <c r="H24" i="4"/>
  <c r="F24" i="4"/>
  <c r="AQ23" i="4"/>
  <c r="AO23" i="4"/>
  <c r="AP23" i="4" s="1"/>
  <c r="AN23" i="4"/>
  <c r="AJ23" i="4"/>
  <c r="AL23" i="4" s="1"/>
  <c r="AD23" i="4"/>
  <c r="AD26" i="4" s="1"/>
  <c r="Z23" i="4"/>
  <c r="X23" i="4"/>
  <c r="R23" i="4"/>
  <c r="L23" i="4"/>
  <c r="L26" i="4" s="1"/>
  <c r="H23" i="4"/>
  <c r="F23" i="4"/>
  <c r="F26" i="4" s="1"/>
  <c r="AK21" i="4"/>
  <c r="AI21" i="4"/>
  <c r="AH21" i="4"/>
  <c r="AE21" i="4"/>
  <c r="AC21" i="4"/>
  <c r="AB21" i="4"/>
  <c r="Y21" i="4"/>
  <c r="W21" i="4"/>
  <c r="V21" i="4"/>
  <c r="S21" i="4"/>
  <c r="Q21" i="4"/>
  <c r="P21" i="4"/>
  <c r="M21" i="4"/>
  <c r="K21" i="4"/>
  <c r="J21" i="4"/>
  <c r="G21" i="4"/>
  <c r="E21" i="4"/>
  <c r="D21" i="4"/>
  <c r="B21" i="4"/>
  <c r="AQ20" i="4"/>
  <c r="AO20" i="4"/>
  <c r="AN20" i="4"/>
  <c r="AL20" i="4"/>
  <c r="AJ20" i="4"/>
  <c r="AD20" i="4"/>
  <c r="AF20" i="4" s="1"/>
  <c r="X20" i="4"/>
  <c r="Z20" i="4" s="1"/>
  <c r="R20" i="4"/>
  <c r="T20" i="4" s="1"/>
  <c r="N20" i="4"/>
  <c r="L20" i="4"/>
  <c r="F20" i="4"/>
  <c r="H20" i="4" s="1"/>
  <c r="AQ19" i="4"/>
  <c r="AO19" i="4"/>
  <c r="AN19" i="4"/>
  <c r="AL19" i="4"/>
  <c r="AJ19" i="4"/>
  <c r="AD19" i="4"/>
  <c r="AF19" i="4" s="1"/>
  <c r="X19" i="4"/>
  <c r="Z19" i="4" s="1"/>
  <c r="T19" i="4"/>
  <c r="R19" i="4"/>
  <c r="L19" i="4"/>
  <c r="N19" i="4" s="1"/>
  <c r="F19" i="4"/>
  <c r="H19" i="4" s="1"/>
  <c r="AQ18" i="4"/>
  <c r="AO18" i="4"/>
  <c r="AN18" i="4"/>
  <c r="AJ18" i="4"/>
  <c r="AL18" i="4" s="1"/>
  <c r="AD18" i="4"/>
  <c r="Z18" i="4"/>
  <c r="X18" i="4"/>
  <c r="X21" i="4" s="1"/>
  <c r="R18" i="4"/>
  <c r="T18" i="4" s="1"/>
  <c r="L18" i="4"/>
  <c r="N18" i="4" s="1"/>
  <c r="F18" i="4"/>
  <c r="AK16" i="4"/>
  <c r="AI16" i="4"/>
  <c r="AH16" i="4"/>
  <c r="AE16" i="4"/>
  <c r="AC16" i="4"/>
  <c r="AB16" i="4"/>
  <c r="Y16" i="4"/>
  <c r="Z16" i="4" s="1"/>
  <c r="X16" i="4"/>
  <c r="W16" i="4"/>
  <c r="V16" i="4"/>
  <c r="S16" i="4"/>
  <c r="Q16" i="4"/>
  <c r="P16" i="4"/>
  <c r="M16" i="4"/>
  <c r="K16" i="4"/>
  <c r="J16" i="4"/>
  <c r="G16" i="4"/>
  <c r="E16" i="4"/>
  <c r="D16" i="4"/>
  <c r="B16" i="4"/>
  <c r="AQ15" i="4"/>
  <c r="AO15" i="4"/>
  <c r="AN15" i="4"/>
  <c r="AP15" i="4" s="1"/>
  <c r="AL15" i="4"/>
  <c r="AJ15" i="4"/>
  <c r="AF15" i="4"/>
  <c r="AD15" i="4"/>
  <c r="X15" i="4"/>
  <c r="Z15" i="4" s="1"/>
  <c r="T15" i="4"/>
  <c r="R15" i="4"/>
  <c r="N15" i="4"/>
  <c r="L15" i="4"/>
  <c r="F15" i="4"/>
  <c r="H15" i="4" s="1"/>
  <c r="AQ14" i="4"/>
  <c r="AO14" i="4"/>
  <c r="AP14" i="4" s="1"/>
  <c r="AR14" i="4" s="1"/>
  <c r="AN14" i="4"/>
  <c r="AL14" i="4"/>
  <c r="AJ14" i="4"/>
  <c r="AD14" i="4"/>
  <c r="AF14" i="4" s="1"/>
  <c r="X14" i="4"/>
  <c r="Z14" i="4" s="1"/>
  <c r="R14" i="4"/>
  <c r="T14" i="4" s="1"/>
  <c r="N14" i="4"/>
  <c r="L14" i="4"/>
  <c r="F14" i="4"/>
  <c r="H14" i="4" s="1"/>
  <c r="AQ13" i="4"/>
  <c r="AO13" i="4"/>
  <c r="AO16" i="4" s="1"/>
  <c r="AN13" i="4"/>
  <c r="AJ13" i="4"/>
  <c r="AD13" i="4"/>
  <c r="AD16" i="4" s="1"/>
  <c r="X13" i="4"/>
  <c r="Z13" i="4" s="1"/>
  <c r="R13" i="4"/>
  <c r="T13" i="4" s="1"/>
  <c r="L13" i="4"/>
  <c r="L16" i="4" s="1"/>
  <c r="N16" i="4" s="1"/>
  <c r="H13" i="4"/>
  <c r="F13" i="4"/>
  <c r="AK11" i="4"/>
  <c r="AI11" i="4"/>
  <c r="AH11" i="4"/>
  <c r="AE11" i="4"/>
  <c r="AC11" i="4"/>
  <c r="AB11" i="4"/>
  <c r="Y11" i="4"/>
  <c r="W11" i="4"/>
  <c r="V11" i="4"/>
  <c r="S11" i="4"/>
  <c r="Q11" i="4"/>
  <c r="P11" i="4"/>
  <c r="M11" i="4"/>
  <c r="K11" i="4"/>
  <c r="J11" i="4"/>
  <c r="G11" i="4"/>
  <c r="E11" i="4"/>
  <c r="D11" i="4"/>
  <c r="B11" i="4"/>
  <c r="AQ10" i="4"/>
  <c r="AP10" i="4"/>
  <c r="AO10" i="4"/>
  <c r="AN10" i="4"/>
  <c r="AL10" i="4"/>
  <c r="AJ10" i="4"/>
  <c r="AF10" i="4"/>
  <c r="AD10" i="4"/>
  <c r="X10" i="4"/>
  <c r="Z10" i="4" s="1"/>
  <c r="R10" i="4"/>
  <c r="T10" i="4" s="1"/>
  <c r="L10" i="4"/>
  <c r="N10" i="4" s="1"/>
  <c r="F10" i="4"/>
  <c r="H10" i="4" s="1"/>
  <c r="AQ9" i="4"/>
  <c r="AR9" i="4" s="1"/>
  <c r="AP9" i="4"/>
  <c r="AO9" i="4"/>
  <c r="AN9" i="4"/>
  <c r="AL9" i="4"/>
  <c r="AJ9" i="4"/>
  <c r="AD9" i="4"/>
  <c r="AF9" i="4" s="1"/>
  <c r="Z9" i="4"/>
  <c r="X9" i="4"/>
  <c r="T9" i="4"/>
  <c r="R9" i="4"/>
  <c r="L9" i="4"/>
  <c r="N9" i="4" s="1"/>
  <c r="F9" i="4"/>
  <c r="H9" i="4" s="1"/>
  <c r="AQ8" i="4"/>
  <c r="AQ11" i="4" s="1"/>
  <c r="AO8" i="4"/>
  <c r="AO11" i="4" s="1"/>
  <c r="AN8" i="4"/>
  <c r="AJ8" i="4"/>
  <c r="AL8" i="4" s="1"/>
  <c r="AD8" i="4"/>
  <c r="AF8" i="4" s="1"/>
  <c r="Z8" i="4"/>
  <c r="X8" i="4"/>
  <c r="X11" i="4" s="1"/>
  <c r="R8" i="4"/>
  <c r="R11" i="4" s="1"/>
  <c r="L8" i="4"/>
  <c r="H8" i="4"/>
  <c r="F8" i="4"/>
  <c r="F11" i="4" s="1"/>
  <c r="AK6" i="4"/>
  <c r="AI6" i="4"/>
  <c r="AH6" i="4"/>
  <c r="AE6" i="4"/>
  <c r="AC6" i="4"/>
  <c r="AB6" i="4"/>
  <c r="Y6" i="4"/>
  <c r="W6" i="4"/>
  <c r="V6" i="4"/>
  <c r="S6" i="4"/>
  <c r="T6" i="4" s="1"/>
  <c r="R6" i="4"/>
  <c r="Q6" i="4"/>
  <c r="P6" i="4"/>
  <c r="M6" i="4"/>
  <c r="K6" i="4"/>
  <c r="J6" i="4"/>
  <c r="G6" i="4"/>
  <c r="E6" i="4"/>
  <c r="D6" i="4"/>
  <c r="B6" i="4"/>
  <c r="AQ5" i="4"/>
  <c r="AO5" i="4"/>
  <c r="AN5" i="4"/>
  <c r="AP5" i="4" s="1"/>
  <c r="AJ5" i="4"/>
  <c r="AL5" i="4" s="1"/>
  <c r="AF5" i="4"/>
  <c r="AD5" i="4"/>
  <c r="X5" i="4"/>
  <c r="Z5" i="4" s="1"/>
  <c r="T5" i="4"/>
  <c r="R5" i="4"/>
  <c r="L5" i="4"/>
  <c r="N5" i="4" s="1"/>
  <c r="F5" i="4"/>
  <c r="H5" i="4" s="1"/>
  <c r="AQ4" i="4"/>
  <c r="AO4" i="4"/>
  <c r="AN4" i="4"/>
  <c r="AJ4" i="4"/>
  <c r="AJ6" i="4" s="1"/>
  <c r="AD4" i="4"/>
  <c r="AF4" i="4" s="1"/>
  <c r="X4" i="4"/>
  <c r="Z4" i="4" s="1"/>
  <c r="T4" i="4"/>
  <c r="R4" i="4"/>
  <c r="L4" i="4"/>
  <c r="N4" i="4" s="1"/>
  <c r="F4" i="4"/>
  <c r="H4" i="4" s="1"/>
  <c r="AQ3" i="4"/>
  <c r="AN3" i="4"/>
  <c r="AJ3" i="4"/>
  <c r="AL3" i="4" s="1"/>
  <c r="AD3" i="4"/>
  <c r="Z3" i="4"/>
  <c r="X3" i="4"/>
  <c r="R3" i="4"/>
  <c r="T3" i="4" s="1"/>
  <c r="L3" i="4"/>
  <c r="F3" i="4"/>
  <c r="H3" i="4" s="1"/>
  <c r="AD74" i="3"/>
  <c r="AD75" i="3"/>
  <c r="AD73" i="3"/>
  <c r="AD64" i="3"/>
  <c r="AD65" i="3"/>
  <c r="AD63" i="3"/>
  <c r="AD58" i="3"/>
  <c r="AD59" i="3"/>
  <c r="AD54" i="3"/>
  <c r="AD56" i="3" s="1"/>
  <c r="AD55" i="3"/>
  <c r="AD60" i="3"/>
  <c r="AD53" i="3"/>
  <c r="AD50" i="3"/>
  <c r="AD48" i="3"/>
  <c r="AF48" i="3" s="1"/>
  <c r="R84" i="3"/>
  <c r="R85" i="3"/>
  <c r="AQ53" i="3"/>
  <c r="AQ54" i="3"/>
  <c r="AJ53" i="3"/>
  <c r="AJ56" i="3" s="1"/>
  <c r="AJ38" i="3"/>
  <c r="AJ3" i="3"/>
  <c r="V66" i="3"/>
  <c r="AK86" i="3"/>
  <c r="AI86" i="3"/>
  <c r="AH86" i="3"/>
  <c r="AE86" i="3"/>
  <c r="AC86" i="3"/>
  <c r="AB86" i="3"/>
  <c r="Y86" i="3"/>
  <c r="W86" i="3"/>
  <c r="V86" i="3"/>
  <c r="S86" i="3"/>
  <c r="Q86" i="3"/>
  <c r="P86" i="3"/>
  <c r="M86" i="3"/>
  <c r="K86" i="3"/>
  <c r="J86" i="3"/>
  <c r="G86" i="3"/>
  <c r="E86" i="3"/>
  <c r="D86" i="3"/>
  <c r="B86" i="3"/>
  <c r="AQ85" i="3"/>
  <c r="AR85" i="3" s="1"/>
  <c r="AO85" i="3"/>
  <c r="AN85" i="3"/>
  <c r="AP85" i="3" s="1"/>
  <c r="AJ85" i="3"/>
  <c r="AL85" i="3" s="1"/>
  <c r="AF85" i="3"/>
  <c r="AD85" i="3"/>
  <c r="Z85" i="3"/>
  <c r="X85" i="3"/>
  <c r="T85" i="3"/>
  <c r="N85" i="3"/>
  <c r="L85" i="3"/>
  <c r="F85" i="3"/>
  <c r="AQ84" i="3"/>
  <c r="AO84" i="3"/>
  <c r="AN84" i="3"/>
  <c r="AJ84" i="3"/>
  <c r="AL84" i="3" s="1"/>
  <c r="AD84" i="3"/>
  <c r="AF84" i="3" s="1"/>
  <c r="X84" i="3"/>
  <c r="Z84" i="3" s="1"/>
  <c r="T84" i="3"/>
  <c r="L84" i="3"/>
  <c r="N84" i="3" s="1"/>
  <c r="F84" i="3"/>
  <c r="H84" i="3" s="1"/>
  <c r="AQ83" i="3"/>
  <c r="AO83" i="3"/>
  <c r="AN83" i="3"/>
  <c r="AJ83" i="3"/>
  <c r="AD83" i="3"/>
  <c r="AD86" i="3" s="1"/>
  <c r="AF86" i="3" s="1"/>
  <c r="Z83" i="3"/>
  <c r="X83" i="3"/>
  <c r="R83" i="3"/>
  <c r="L83" i="3"/>
  <c r="F83" i="3"/>
  <c r="H83" i="3" s="1"/>
  <c r="AK81" i="3"/>
  <c r="AI81" i="3"/>
  <c r="AH81" i="3"/>
  <c r="AE81" i="3"/>
  <c r="AC81" i="3"/>
  <c r="AB81" i="3"/>
  <c r="Y81" i="3"/>
  <c r="W81" i="3"/>
  <c r="V81" i="3"/>
  <c r="S81" i="3"/>
  <c r="Q81" i="3"/>
  <c r="P81" i="3"/>
  <c r="M81" i="3"/>
  <c r="K81" i="3"/>
  <c r="J81" i="3"/>
  <c r="G81" i="3"/>
  <c r="E81" i="3"/>
  <c r="D81" i="3"/>
  <c r="B81" i="3"/>
  <c r="AQ80" i="3"/>
  <c r="AO80" i="3"/>
  <c r="AP80" i="3" s="1"/>
  <c r="AN80" i="3"/>
  <c r="AL80" i="3"/>
  <c r="AJ80" i="3"/>
  <c r="AF80" i="3"/>
  <c r="AD80" i="3"/>
  <c r="X80" i="3"/>
  <c r="Z80" i="3" s="1"/>
  <c r="R80" i="3"/>
  <c r="T80" i="3" s="1"/>
  <c r="N80" i="3"/>
  <c r="L80" i="3"/>
  <c r="H80" i="3"/>
  <c r="F80" i="3"/>
  <c r="AQ79" i="3"/>
  <c r="AO79" i="3"/>
  <c r="AN79" i="3"/>
  <c r="AJ79" i="3"/>
  <c r="AL79" i="3" s="1"/>
  <c r="X79" i="3"/>
  <c r="Z79" i="3" s="1"/>
  <c r="R79" i="3"/>
  <c r="T79" i="3" s="1"/>
  <c r="L79" i="3"/>
  <c r="N79" i="3" s="1"/>
  <c r="F79" i="3"/>
  <c r="H79" i="3" s="1"/>
  <c r="AQ78" i="3"/>
  <c r="AO78" i="3"/>
  <c r="AN78" i="3"/>
  <c r="AL78" i="3"/>
  <c r="AJ78" i="3"/>
  <c r="AD78" i="3"/>
  <c r="AF78" i="3" s="1"/>
  <c r="X78" i="3"/>
  <c r="Z78" i="3" s="1"/>
  <c r="R78" i="3"/>
  <c r="T78" i="3" s="1"/>
  <c r="L78" i="3"/>
  <c r="N78" i="3" s="1"/>
  <c r="F78" i="3"/>
  <c r="F81" i="3" s="1"/>
  <c r="AK76" i="3"/>
  <c r="AI76" i="3"/>
  <c r="AH76" i="3"/>
  <c r="AE76" i="3"/>
  <c r="AD76" i="3"/>
  <c r="AC76" i="3"/>
  <c r="AB76" i="3"/>
  <c r="Y76" i="3"/>
  <c r="W76" i="3"/>
  <c r="V76" i="3"/>
  <c r="S76" i="3"/>
  <c r="Q76" i="3"/>
  <c r="P76" i="3"/>
  <c r="M76" i="3"/>
  <c r="K76" i="3"/>
  <c r="J76" i="3"/>
  <c r="G76" i="3"/>
  <c r="E76" i="3"/>
  <c r="D76" i="3"/>
  <c r="B76" i="3"/>
  <c r="AQ75" i="3"/>
  <c r="AR75" i="3" s="1"/>
  <c r="AP75" i="3"/>
  <c r="AO75" i="3"/>
  <c r="AN75" i="3"/>
  <c r="AL75" i="3"/>
  <c r="AJ75" i="3"/>
  <c r="AF75" i="3"/>
  <c r="X75" i="3"/>
  <c r="Z75" i="3" s="1"/>
  <c r="R75" i="3"/>
  <c r="T75" i="3" s="1"/>
  <c r="N75" i="3"/>
  <c r="L75" i="3"/>
  <c r="H75" i="3"/>
  <c r="F75" i="3"/>
  <c r="AQ74" i="3"/>
  <c r="AO74" i="3"/>
  <c r="AN74" i="3"/>
  <c r="AP74" i="3" s="1"/>
  <c r="AL74" i="3"/>
  <c r="AJ74" i="3"/>
  <c r="AF74" i="3"/>
  <c r="Z74" i="3"/>
  <c r="X74" i="3"/>
  <c r="T74" i="3"/>
  <c r="R74" i="3"/>
  <c r="L74" i="3"/>
  <c r="N74" i="3" s="1"/>
  <c r="F74" i="3"/>
  <c r="H74" i="3" s="1"/>
  <c r="AQ73" i="3"/>
  <c r="AO73" i="3"/>
  <c r="AO76" i="3" s="1"/>
  <c r="AN73" i="3"/>
  <c r="AL73" i="3"/>
  <c r="AJ73" i="3"/>
  <c r="AJ76" i="3" s="1"/>
  <c r="AF73" i="3"/>
  <c r="X73" i="3"/>
  <c r="Z73" i="3" s="1"/>
  <c r="R73" i="3"/>
  <c r="R76" i="3" s="1"/>
  <c r="L73" i="3"/>
  <c r="N73" i="3" s="1"/>
  <c r="F73" i="3"/>
  <c r="F76" i="3" s="1"/>
  <c r="AK71" i="3"/>
  <c r="AI71" i="3"/>
  <c r="AH71" i="3"/>
  <c r="AE71" i="3"/>
  <c r="AC71" i="3"/>
  <c r="AB71" i="3"/>
  <c r="Y71" i="3"/>
  <c r="W71" i="3"/>
  <c r="V71" i="3"/>
  <c r="S71" i="3"/>
  <c r="Q71" i="3"/>
  <c r="P71" i="3"/>
  <c r="M71" i="3"/>
  <c r="K71" i="3"/>
  <c r="J71" i="3"/>
  <c r="G71" i="3"/>
  <c r="E71" i="3"/>
  <c r="D71" i="3"/>
  <c r="B71" i="3"/>
  <c r="AQ70" i="3"/>
  <c r="AO70" i="3"/>
  <c r="AN70" i="3"/>
  <c r="AP70" i="3" s="1"/>
  <c r="AJ70" i="3"/>
  <c r="AL70" i="3" s="1"/>
  <c r="AF70" i="3"/>
  <c r="AD70" i="3"/>
  <c r="Z70" i="3"/>
  <c r="X70" i="3"/>
  <c r="R70" i="3"/>
  <c r="T70" i="3" s="1"/>
  <c r="L70" i="3"/>
  <c r="N70" i="3" s="1"/>
  <c r="F70" i="3"/>
  <c r="H70" i="3" s="1"/>
  <c r="AQ69" i="3"/>
  <c r="AO69" i="3"/>
  <c r="AN69" i="3"/>
  <c r="AJ69" i="3"/>
  <c r="AL69" i="3" s="1"/>
  <c r="AF69" i="3"/>
  <c r="AD69" i="3"/>
  <c r="X69" i="3"/>
  <c r="Z69" i="3" s="1"/>
  <c r="R69" i="3"/>
  <c r="T69" i="3" s="1"/>
  <c r="L69" i="3"/>
  <c r="N69" i="3" s="1"/>
  <c r="F69" i="3"/>
  <c r="AQ68" i="3"/>
  <c r="AO68" i="3"/>
  <c r="AO71" i="3" s="1"/>
  <c r="AN68" i="3"/>
  <c r="AP68" i="3" s="1"/>
  <c r="AJ68" i="3"/>
  <c r="AL68" i="3" s="1"/>
  <c r="AD68" i="3"/>
  <c r="AF68" i="3" s="1"/>
  <c r="Z68" i="3"/>
  <c r="X68" i="3"/>
  <c r="R68" i="3"/>
  <c r="L68" i="3"/>
  <c r="L71" i="3" s="1"/>
  <c r="N71" i="3" s="1"/>
  <c r="F68" i="3"/>
  <c r="H68" i="3" s="1"/>
  <c r="AK66" i="3"/>
  <c r="AI66" i="3"/>
  <c r="AH66" i="3"/>
  <c r="AE66" i="3"/>
  <c r="AC66" i="3"/>
  <c r="AB66" i="3"/>
  <c r="Y66" i="3"/>
  <c r="W66" i="3"/>
  <c r="S66" i="3"/>
  <c r="Q66" i="3"/>
  <c r="P66" i="3"/>
  <c r="M66" i="3"/>
  <c r="K66" i="3"/>
  <c r="J66" i="3"/>
  <c r="G66" i="3"/>
  <c r="E66" i="3"/>
  <c r="D66" i="3"/>
  <c r="B66" i="3"/>
  <c r="AQ65" i="3"/>
  <c r="AO65" i="3"/>
  <c r="AN65" i="3"/>
  <c r="AJ65" i="3"/>
  <c r="AL65" i="3" s="1"/>
  <c r="AF65" i="3"/>
  <c r="X65" i="3"/>
  <c r="Z65" i="3" s="1"/>
  <c r="R65" i="3"/>
  <c r="T65" i="3" s="1"/>
  <c r="N65" i="3"/>
  <c r="L65" i="3"/>
  <c r="F65" i="3"/>
  <c r="H65" i="3" s="1"/>
  <c r="AQ64" i="3"/>
  <c r="AO64" i="3"/>
  <c r="AN64" i="3"/>
  <c r="AP64" i="3" s="1"/>
  <c r="AJ64" i="3"/>
  <c r="AL64" i="3" s="1"/>
  <c r="AF64" i="3"/>
  <c r="X64" i="3"/>
  <c r="Z64" i="3" s="1"/>
  <c r="T64" i="3"/>
  <c r="R64" i="3"/>
  <c r="L64" i="3"/>
  <c r="F64" i="3"/>
  <c r="H64" i="3" s="1"/>
  <c r="AQ63" i="3"/>
  <c r="AO63" i="3"/>
  <c r="AN63" i="3"/>
  <c r="AJ63" i="3"/>
  <c r="X63" i="3"/>
  <c r="Z63" i="3" s="1"/>
  <c r="R63" i="3"/>
  <c r="L63" i="3"/>
  <c r="N63" i="3" s="1"/>
  <c r="F63" i="3"/>
  <c r="H63" i="3" s="1"/>
  <c r="AK61" i="3"/>
  <c r="AI61" i="3"/>
  <c r="AH61" i="3"/>
  <c r="AE61" i="3"/>
  <c r="AC61" i="3"/>
  <c r="AB61" i="3"/>
  <c r="Y61" i="3"/>
  <c r="W61" i="3"/>
  <c r="V61" i="3"/>
  <c r="S61" i="3"/>
  <c r="Q61" i="3"/>
  <c r="P61" i="3"/>
  <c r="M61" i="3"/>
  <c r="K61" i="3"/>
  <c r="J61" i="3"/>
  <c r="G61" i="3"/>
  <c r="E61" i="3"/>
  <c r="D61" i="3"/>
  <c r="B61" i="3"/>
  <c r="AQ60" i="3"/>
  <c r="AO60" i="3"/>
  <c r="AN60" i="3"/>
  <c r="AL60" i="3"/>
  <c r="AJ60" i="3"/>
  <c r="AF60" i="3"/>
  <c r="X60" i="3"/>
  <c r="Z60" i="3" s="1"/>
  <c r="R60" i="3"/>
  <c r="T60" i="3" s="1"/>
  <c r="N60" i="3"/>
  <c r="L60" i="3"/>
  <c r="H60" i="3"/>
  <c r="F60" i="3"/>
  <c r="AQ59" i="3"/>
  <c r="AO59" i="3"/>
  <c r="AN59" i="3"/>
  <c r="AJ59" i="3"/>
  <c r="AL59" i="3" s="1"/>
  <c r="AF59" i="3"/>
  <c r="X59" i="3"/>
  <c r="Z59" i="3" s="1"/>
  <c r="R59" i="3"/>
  <c r="T59" i="3" s="1"/>
  <c r="L59" i="3"/>
  <c r="N59" i="3" s="1"/>
  <c r="F59" i="3"/>
  <c r="H59" i="3" s="1"/>
  <c r="AQ58" i="3"/>
  <c r="AO58" i="3"/>
  <c r="AN58" i="3"/>
  <c r="AJ58" i="3"/>
  <c r="AL58" i="3" s="1"/>
  <c r="AF58" i="3"/>
  <c r="X58" i="3"/>
  <c r="Z58" i="3" s="1"/>
  <c r="R58" i="3"/>
  <c r="T58" i="3" s="1"/>
  <c r="L58" i="3"/>
  <c r="N58" i="3" s="1"/>
  <c r="F58" i="3"/>
  <c r="F61" i="3" s="1"/>
  <c r="AK56" i="3"/>
  <c r="AI56" i="3"/>
  <c r="AH56" i="3"/>
  <c r="AE56" i="3"/>
  <c r="AC56" i="3"/>
  <c r="AB56" i="3"/>
  <c r="Y56" i="3"/>
  <c r="W56" i="3"/>
  <c r="V56" i="3"/>
  <c r="S56" i="3"/>
  <c r="Q56" i="3"/>
  <c r="P56" i="3"/>
  <c r="M56" i="3"/>
  <c r="K56" i="3"/>
  <c r="J56" i="3"/>
  <c r="G56" i="3"/>
  <c r="E56" i="3"/>
  <c r="D56" i="3"/>
  <c r="B56" i="3"/>
  <c r="AQ55" i="3"/>
  <c r="AR55" i="3" s="1"/>
  <c r="AP55" i="3"/>
  <c r="AO55" i="3"/>
  <c r="AN55" i="3"/>
  <c r="AL55" i="3"/>
  <c r="AJ55" i="3"/>
  <c r="AF55" i="3"/>
  <c r="X55" i="3"/>
  <c r="Z55" i="3" s="1"/>
  <c r="R55" i="3"/>
  <c r="T55" i="3" s="1"/>
  <c r="N55" i="3"/>
  <c r="L55" i="3"/>
  <c r="H55" i="3"/>
  <c r="F55" i="3"/>
  <c r="AO54" i="3"/>
  <c r="AN54" i="3"/>
  <c r="AL54" i="3"/>
  <c r="AJ54" i="3"/>
  <c r="Z54" i="3"/>
  <c r="X54" i="3"/>
  <c r="R54" i="3"/>
  <c r="T54" i="3" s="1"/>
  <c r="L54" i="3"/>
  <c r="N54" i="3" s="1"/>
  <c r="F54" i="3"/>
  <c r="H54" i="3" s="1"/>
  <c r="AO53" i="3"/>
  <c r="AN53" i="3"/>
  <c r="AF53" i="3"/>
  <c r="X53" i="3"/>
  <c r="Z53" i="3" s="1"/>
  <c r="R53" i="3"/>
  <c r="T53" i="3" s="1"/>
  <c r="L53" i="3"/>
  <c r="N53" i="3" s="1"/>
  <c r="F53" i="3"/>
  <c r="F56" i="3" s="1"/>
  <c r="AK51" i="3"/>
  <c r="AJ51" i="3"/>
  <c r="AI51" i="3"/>
  <c r="AH51" i="3"/>
  <c r="AE51" i="3"/>
  <c r="AC51" i="3"/>
  <c r="AB51" i="3"/>
  <c r="Y51" i="3"/>
  <c r="W51" i="3"/>
  <c r="V51" i="3"/>
  <c r="S51" i="3"/>
  <c r="Q51" i="3"/>
  <c r="P51" i="3"/>
  <c r="M51" i="3"/>
  <c r="K51" i="3"/>
  <c r="J51" i="3"/>
  <c r="G51" i="3"/>
  <c r="E51" i="3"/>
  <c r="D51" i="3"/>
  <c r="B51" i="3"/>
  <c r="AQ50" i="3"/>
  <c r="AO50" i="3"/>
  <c r="AN50" i="3"/>
  <c r="AP50" i="3" s="1"/>
  <c r="AR50" i="3" s="1"/>
  <c r="AJ50" i="3"/>
  <c r="AL50" i="3" s="1"/>
  <c r="AF50" i="3"/>
  <c r="Z50" i="3"/>
  <c r="X50" i="3"/>
  <c r="T50" i="3"/>
  <c r="R50" i="3"/>
  <c r="N50" i="3"/>
  <c r="L50" i="3"/>
  <c r="F50" i="3"/>
  <c r="H50" i="3" s="1"/>
  <c r="AQ49" i="3"/>
  <c r="AO49" i="3"/>
  <c r="AN49" i="3"/>
  <c r="AP49" i="3" s="1"/>
  <c r="AL49" i="3"/>
  <c r="AJ49" i="3"/>
  <c r="AD49" i="3"/>
  <c r="AF49" i="3" s="1"/>
  <c r="Z49" i="3"/>
  <c r="X49" i="3"/>
  <c r="R49" i="3"/>
  <c r="T49" i="3" s="1"/>
  <c r="L49" i="3"/>
  <c r="N49" i="3" s="1"/>
  <c r="F49" i="3"/>
  <c r="AQ48" i="3"/>
  <c r="AQ51" i="3" s="1"/>
  <c r="AO48" i="3"/>
  <c r="AO51" i="3" s="1"/>
  <c r="AN48" i="3"/>
  <c r="AJ48" i="3"/>
  <c r="AL48" i="3" s="1"/>
  <c r="X48" i="3"/>
  <c r="X51" i="3" s="1"/>
  <c r="T48" i="3"/>
  <c r="R48" i="3"/>
  <c r="R51" i="3" s="1"/>
  <c r="L48" i="3"/>
  <c r="L51" i="3" s="1"/>
  <c r="F48" i="3"/>
  <c r="H48" i="3" s="1"/>
  <c r="AI46" i="3"/>
  <c r="AH46" i="3"/>
  <c r="AC46" i="3"/>
  <c r="AB46" i="3"/>
  <c r="W46" i="3"/>
  <c r="V46" i="3"/>
  <c r="Q46" i="3"/>
  <c r="P46" i="3"/>
  <c r="K46" i="3"/>
  <c r="J46" i="3"/>
  <c r="E46" i="3"/>
  <c r="D46" i="3"/>
  <c r="B46" i="3"/>
  <c r="AQ45" i="3"/>
  <c r="AO45" i="3"/>
  <c r="AN45" i="3"/>
  <c r="AJ45" i="3"/>
  <c r="AL45" i="3" s="1"/>
  <c r="AF45" i="3"/>
  <c r="AD45" i="3"/>
  <c r="X45" i="3"/>
  <c r="Z45" i="3" s="1"/>
  <c r="R45" i="3"/>
  <c r="T45" i="3" s="1"/>
  <c r="L45" i="3"/>
  <c r="N45" i="3" s="1"/>
  <c r="F45" i="3"/>
  <c r="H45" i="3" s="1"/>
  <c r="AQ44" i="3"/>
  <c r="AO44" i="3"/>
  <c r="AN44" i="3"/>
  <c r="AJ44" i="3"/>
  <c r="AL44" i="3" s="1"/>
  <c r="AD44" i="3"/>
  <c r="AF44" i="3" s="1"/>
  <c r="X44" i="3"/>
  <c r="Z44" i="3" s="1"/>
  <c r="R44" i="3"/>
  <c r="T44" i="3" s="1"/>
  <c r="N44" i="3"/>
  <c r="L44" i="3"/>
  <c r="H44" i="3"/>
  <c r="F44" i="3"/>
  <c r="AQ43" i="3"/>
  <c r="AO43" i="3"/>
  <c r="AN43" i="3"/>
  <c r="AJ43" i="3"/>
  <c r="AL43" i="3" s="1"/>
  <c r="AD43" i="3"/>
  <c r="AF43" i="3" s="1"/>
  <c r="Z43" i="3"/>
  <c r="X43" i="3"/>
  <c r="R43" i="3"/>
  <c r="R46" i="3" s="1"/>
  <c r="N43" i="3"/>
  <c r="L43" i="3"/>
  <c r="F43" i="3"/>
  <c r="H43" i="3" s="1"/>
  <c r="AK41" i="3"/>
  <c r="AI41" i="3"/>
  <c r="AH41" i="3"/>
  <c r="AE41" i="3"/>
  <c r="AC41" i="3"/>
  <c r="AB41" i="3"/>
  <c r="Y41" i="3"/>
  <c r="W41" i="3"/>
  <c r="V41" i="3"/>
  <c r="S41" i="3"/>
  <c r="Q41" i="3"/>
  <c r="P41" i="3"/>
  <c r="M41" i="3"/>
  <c r="K41" i="3"/>
  <c r="J41" i="3"/>
  <c r="G41" i="3"/>
  <c r="E41" i="3"/>
  <c r="D41" i="3"/>
  <c r="B41" i="3"/>
  <c r="AQ40" i="3"/>
  <c r="AO40" i="3"/>
  <c r="AP40" i="3" s="1"/>
  <c r="AN40" i="3"/>
  <c r="AL40" i="3"/>
  <c r="AJ40" i="3"/>
  <c r="AF40" i="3"/>
  <c r="AD40" i="3"/>
  <c r="X40" i="3"/>
  <c r="Z40" i="3" s="1"/>
  <c r="R40" i="3"/>
  <c r="T40" i="3" s="1"/>
  <c r="N40" i="3"/>
  <c r="L40" i="3"/>
  <c r="H40" i="3"/>
  <c r="F40" i="3"/>
  <c r="AQ39" i="3"/>
  <c r="AO39" i="3"/>
  <c r="AN39" i="3"/>
  <c r="AJ39" i="3"/>
  <c r="AL39" i="3" s="1"/>
  <c r="AD39" i="3"/>
  <c r="X39" i="3"/>
  <c r="Z39" i="3" s="1"/>
  <c r="R39" i="3"/>
  <c r="T39" i="3" s="1"/>
  <c r="L39" i="3"/>
  <c r="N39" i="3" s="1"/>
  <c r="F39" i="3"/>
  <c r="H39" i="3" s="1"/>
  <c r="AQ38" i="3"/>
  <c r="AO38" i="3"/>
  <c r="AN38" i="3"/>
  <c r="AD38" i="3"/>
  <c r="AF38" i="3" s="1"/>
  <c r="X38" i="3"/>
  <c r="Z38" i="3" s="1"/>
  <c r="R38" i="3"/>
  <c r="T38" i="3" s="1"/>
  <c r="L38" i="3"/>
  <c r="N38" i="3" s="1"/>
  <c r="F38" i="3"/>
  <c r="AK36" i="3"/>
  <c r="AI36" i="3"/>
  <c r="AH36" i="3"/>
  <c r="AE36" i="3"/>
  <c r="AD36" i="3"/>
  <c r="AC36" i="3"/>
  <c r="AB36" i="3"/>
  <c r="Y36" i="3"/>
  <c r="W36" i="3"/>
  <c r="V36" i="3"/>
  <c r="S36" i="3"/>
  <c r="Q36" i="3"/>
  <c r="P36" i="3"/>
  <c r="M36" i="3"/>
  <c r="K36" i="3"/>
  <c r="J36" i="3"/>
  <c r="G36" i="3"/>
  <c r="E36" i="3"/>
  <c r="D36" i="3"/>
  <c r="B36" i="3"/>
  <c r="AQ35" i="3"/>
  <c r="AR35" i="3" s="1"/>
  <c r="AP35" i="3"/>
  <c r="AO35" i="3"/>
  <c r="AN35" i="3"/>
  <c r="AJ35" i="3"/>
  <c r="AL35" i="3" s="1"/>
  <c r="AF35" i="3"/>
  <c r="AD35" i="3"/>
  <c r="X35" i="3"/>
  <c r="Z35" i="3" s="1"/>
  <c r="R35" i="3"/>
  <c r="T35" i="3" s="1"/>
  <c r="N35" i="3"/>
  <c r="L35" i="3"/>
  <c r="H35" i="3"/>
  <c r="F35" i="3"/>
  <c r="AQ34" i="3"/>
  <c r="AO34" i="3"/>
  <c r="AN34" i="3"/>
  <c r="AP34" i="3" s="1"/>
  <c r="AL34" i="3"/>
  <c r="AJ34" i="3"/>
  <c r="AF34" i="3"/>
  <c r="AD34" i="3"/>
  <c r="Z34" i="3"/>
  <c r="X34" i="3"/>
  <c r="T34" i="3"/>
  <c r="R34" i="3"/>
  <c r="N34" i="3"/>
  <c r="L34" i="3"/>
  <c r="F34" i="3"/>
  <c r="H34" i="3" s="1"/>
  <c r="AQ33" i="3"/>
  <c r="AP33" i="3"/>
  <c r="AO33" i="3"/>
  <c r="AO36" i="3" s="1"/>
  <c r="AN33" i="3"/>
  <c r="AL33" i="3"/>
  <c r="AJ33" i="3"/>
  <c r="AJ36" i="3" s="1"/>
  <c r="AD33" i="3"/>
  <c r="AF33" i="3" s="1"/>
  <c r="X33" i="3"/>
  <c r="Z33" i="3" s="1"/>
  <c r="R33" i="3"/>
  <c r="R36" i="3" s="1"/>
  <c r="L33" i="3"/>
  <c r="N33" i="3" s="1"/>
  <c r="H33" i="3"/>
  <c r="F33" i="3"/>
  <c r="F36" i="3" s="1"/>
  <c r="AK31" i="3"/>
  <c r="AI31" i="3"/>
  <c r="AH31" i="3"/>
  <c r="AE31" i="3"/>
  <c r="AC31" i="3"/>
  <c r="AB31" i="3"/>
  <c r="Y31" i="3"/>
  <c r="W31" i="3"/>
  <c r="V31" i="3"/>
  <c r="S31" i="3"/>
  <c r="Q31" i="3"/>
  <c r="P31" i="3"/>
  <c r="M31" i="3"/>
  <c r="K31" i="3"/>
  <c r="J31" i="3"/>
  <c r="G31" i="3"/>
  <c r="E31" i="3"/>
  <c r="D31" i="3"/>
  <c r="B31" i="3"/>
  <c r="AQ30" i="3"/>
  <c r="AO30" i="3"/>
  <c r="AN30" i="3"/>
  <c r="AP30" i="3" s="1"/>
  <c r="AJ30" i="3"/>
  <c r="AL30" i="3" s="1"/>
  <c r="AF30" i="3"/>
  <c r="AD30" i="3"/>
  <c r="Z30" i="3"/>
  <c r="X30" i="3"/>
  <c r="T30" i="3"/>
  <c r="R30" i="3"/>
  <c r="L30" i="3"/>
  <c r="N30" i="3" s="1"/>
  <c r="F30" i="3"/>
  <c r="H30" i="3" s="1"/>
  <c r="AQ29" i="3"/>
  <c r="AO29" i="3"/>
  <c r="AN29" i="3"/>
  <c r="AL29" i="3"/>
  <c r="AJ29" i="3"/>
  <c r="AD29" i="3"/>
  <c r="AF29" i="3" s="1"/>
  <c r="X29" i="3"/>
  <c r="Z29" i="3" s="1"/>
  <c r="R29" i="3"/>
  <c r="T29" i="3" s="1"/>
  <c r="L29" i="3"/>
  <c r="N29" i="3" s="1"/>
  <c r="F29" i="3"/>
  <c r="AQ28" i="3"/>
  <c r="AO28" i="3"/>
  <c r="AN28" i="3"/>
  <c r="AJ28" i="3"/>
  <c r="AL28" i="3" s="1"/>
  <c r="AD28" i="3"/>
  <c r="AF28" i="3" s="1"/>
  <c r="X28" i="3"/>
  <c r="X31" i="3" s="1"/>
  <c r="R28" i="3"/>
  <c r="L28" i="3"/>
  <c r="F28" i="3"/>
  <c r="H28" i="3" s="1"/>
  <c r="AK26" i="3"/>
  <c r="AI26" i="3"/>
  <c r="AH26" i="3"/>
  <c r="AE26" i="3"/>
  <c r="AC26" i="3"/>
  <c r="AB26" i="3"/>
  <c r="Y26" i="3"/>
  <c r="W26" i="3"/>
  <c r="V26" i="3"/>
  <c r="S26" i="3"/>
  <c r="Q26" i="3"/>
  <c r="P26" i="3"/>
  <c r="M26" i="3"/>
  <c r="K26" i="3"/>
  <c r="J26" i="3"/>
  <c r="G26" i="3"/>
  <c r="E26" i="3"/>
  <c r="D26" i="3"/>
  <c r="B26" i="3"/>
  <c r="AQ25" i="3"/>
  <c r="AO25" i="3"/>
  <c r="AN25" i="3"/>
  <c r="AP25" i="3" s="1"/>
  <c r="AJ25" i="3"/>
  <c r="AL25" i="3" s="1"/>
  <c r="AF25" i="3"/>
  <c r="AD25" i="3"/>
  <c r="Z25" i="3"/>
  <c r="X25" i="3"/>
  <c r="R25" i="3"/>
  <c r="T25" i="3" s="1"/>
  <c r="L25" i="3"/>
  <c r="N25" i="3" s="1"/>
  <c r="F25" i="3"/>
  <c r="H25" i="3" s="1"/>
  <c r="AQ24" i="3"/>
  <c r="AO24" i="3"/>
  <c r="AN24" i="3"/>
  <c r="AL24" i="3"/>
  <c r="AJ24" i="3"/>
  <c r="AD24" i="3"/>
  <c r="AF24" i="3" s="1"/>
  <c r="X24" i="3"/>
  <c r="Z24" i="3" s="1"/>
  <c r="R24" i="3"/>
  <c r="T24" i="3" s="1"/>
  <c r="L24" i="3"/>
  <c r="N24" i="3" s="1"/>
  <c r="F24" i="3"/>
  <c r="H24" i="3" s="1"/>
  <c r="AQ23" i="3"/>
  <c r="AO23" i="3"/>
  <c r="AN23" i="3"/>
  <c r="AJ23" i="3"/>
  <c r="AL23" i="3" s="1"/>
  <c r="AD23" i="3"/>
  <c r="X23" i="3"/>
  <c r="Z23" i="3" s="1"/>
  <c r="R23" i="3"/>
  <c r="R26" i="3" s="1"/>
  <c r="L23" i="3"/>
  <c r="F23" i="3"/>
  <c r="H23" i="3" s="1"/>
  <c r="AK21" i="3"/>
  <c r="AI21" i="3"/>
  <c r="AH21" i="3"/>
  <c r="AE21" i="3"/>
  <c r="AC21" i="3"/>
  <c r="AB21" i="3"/>
  <c r="Y21" i="3"/>
  <c r="W21" i="3"/>
  <c r="V21" i="3"/>
  <c r="S21" i="3"/>
  <c r="Q21" i="3"/>
  <c r="P21" i="3"/>
  <c r="M21" i="3"/>
  <c r="K21" i="3"/>
  <c r="J21" i="3"/>
  <c r="G21" i="3"/>
  <c r="E21" i="3"/>
  <c r="D21" i="3"/>
  <c r="B21" i="3"/>
  <c r="AQ20" i="3"/>
  <c r="AO20" i="3"/>
  <c r="AP20" i="3" s="1"/>
  <c r="AN20" i="3"/>
  <c r="AL20" i="3"/>
  <c r="AJ20" i="3"/>
  <c r="AF20" i="3"/>
  <c r="AD20" i="3"/>
  <c r="X20" i="3"/>
  <c r="Z20" i="3" s="1"/>
  <c r="R20" i="3"/>
  <c r="T20" i="3" s="1"/>
  <c r="N20" i="3"/>
  <c r="L20" i="3"/>
  <c r="H20" i="3"/>
  <c r="F20" i="3"/>
  <c r="AQ19" i="3"/>
  <c r="AO19" i="3"/>
  <c r="AN19" i="3"/>
  <c r="AL19" i="3"/>
  <c r="AJ19" i="3"/>
  <c r="AD19" i="3"/>
  <c r="AF19" i="3" s="1"/>
  <c r="X19" i="3"/>
  <c r="Z19" i="3" s="1"/>
  <c r="T19" i="3"/>
  <c r="R19" i="3"/>
  <c r="L19" i="3"/>
  <c r="N19" i="3" s="1"/>
  <c r="F19" i="3"/>
  <c r="H19" i="3" s="1"/>
  <c r="AQ18" i="3"/>
  <c r="AO18" i="3"/>
  <c r="AN18" i="3"/>
  <c r="AJ18" i="3"/>
  <c r="AJ21" i="3" s="1"/>
  <c r="AD18" i="3"/>
  <c r="AF18" i="3" s="1"/>
  <c r="X18" i="3"/>
  <c r="X21" i="3" s="1"/>
  <c r="R18" i="3"/>
  <c r="R21" i="3" s="1"/>
  <c r="L18" i="3"/>
  <c r="N18" i="3" s="1"/>
  <c r="F18" i="3"/>
  <c r="AK16" i="3"/>
  <c r="AI16" i="3"/>
  <c r="AH16" i="3"/>
  <c r="AE16" i="3"/>
  <c r="AC16" i="3"/>
  <c r="AB16" i="3"/>
  <c r="Y16" i="3"/>
  <c r="W16" i="3"/>
  <c r="V16" i="3"/>
  <c r="S16" i="3"/>
  <c r="Q16" i="3"/>
  <c r="P16" i="3"/>
  <c r="M16" i="3"/>
  <c r="K16" i="3"/>
  <c r="J16" i="3"/>
  <c r="G16" i="3"/>
  <c r="E16" i="3"/>
  <c r="D16" i="3"/>
  <c r="B16" i="3"/>
  <c r="AR15" i="3"/>
  <c r="AQ15" i="3"/>
  <c r="AP15" i="3"/>
  <c r="AO15" i="3"/>
  <c r="AN15" i="3"/>
  <c r="AL15" i="3"/>
  <c r="AJ15" i="3"/>
  <c r="AF15" i="3"/>
  <c r="AD15" i="3"/>
  <c r="X15" i="3"/>
  <c r="R15" i="3"/>
  <c r="T15" i="3" s="1"/>
  <c r="N15" i="3"/>
  <c r="L15" i="3"/>
  <c r="H15" i="3"/>
  <c r="F15" i="3"/>
  <c r="AQ14" i="3"/>
  <c r="AO14" i="3"/>
  <c r="AN14" i="3"/>
  <c r="AP14" i="3" s="1"/>
  <c r="AR14" i="3" s="1"/>
  <c r="AL14" i="3"/>
  <c r="AJ14" i="3"/>
  <c r="AF14" i="3"/>
  <c r="AD14" i="3"/>
  <c r="Z14" i="3"/>
  <c r="X14" i="3"/>
  <c r="R14" i="3"/>
  <c r="T14" i="3" s="1"/>
  <c r="L14" i="3"/>
  <c r="N14" i="3" s="1"/>
  <c r="F14" i="3"/>
  <c r="H14" i="3" s="1"/>
  <c r="AQ13" i="3"/>
  <c r="AQ16" i="3" s="1"/>
  <c r="AO13" i="3"/>
  <c r="AO16" i="3" s="1"/>
  <c r="AN13" i="3"/>
  <c r="AJ13" i="3"/>
  <c r="AJ16" i="3" s="1"/>
  <c r="AL16" i="3" s="1"/>
  <c r="AD13" i="3"/>
  <c r="AD16" i="3" s="1"/>
  <c r="AF16" i="3" s="1"/>
  <c r="X13" i="3"/>
  <c r="Z13" i="3" s="1"/>
  <c r="R13" i="3"/>
  <c r="T13" i="3" s="1"/>
  <c r="L13" i="3"/>
  <c r="N13" i="3" s="1"/>
  <c r="F13" i="3"/>
  <c r="F16" i="3" s="1"/>
  <c r="AK11" i="3"/>
  <c r="AI11" i="3"/>
  <c r="AH11" i="3"/>
  <c r="AE11" i="3"/>
  <c r="AC11" i="3"/>
  <c r="AB11" i="3"/>
  <c r="Y11" i="3"/>
  <c r="W11" i="3"/>
  <c r="V11" i="3"/>
  <c r="S11" i="3"/>
  <c r="Q11" i="3"/>
  <c r="P11" i="3"/>
  <c r="M11" i="3"/>
  <c r="K11" i="3"/>
  <c r="J11" i="3"/>
  <c r="G11" i="3"/>
  <c r="E11" i="3"/>
  <c r="D11" i="3"/>
  <c r="B11" i="3"/>
  <c r="AQ10" i="3"/>
  <c r="AP10" i="3"/>
  <c r="AR10" i="3" s="1"/>
  <c r="AO10" i="3"/>
  <c r="AN10" i="3"/>
  <c r="AJ10" i="3"/>
  <c r="AL10" i="3" s="1"/>
  <c r="AF10" i="3"/>
  <c r="AD10" i="3"/>
  <c r="Z10" i="3"/>
  <c r="X10" i="3"/>
  <c r="T10" i="3"/>
  <c r="R10" i="3"/>
  <c r="L10" i="3"/>
  <c r="N10" i="3" s="1"/>
  <c r="H10" i="3"/>
  <c r="F10" i="3"/>
  <c r="AQ9" i="3"/>
  <c r="AO9" i="3"/>
  <c r="AN9" i="3"/>
  <c r="AL9" i="3"/>
  <c r="AJ9" i="3"/>
  <c r="AF9" i="3"/>
  <c r="AD9" i="3"/>
  <c r="Z9" i="3"/>
  <c r="X9" i="3"/>
  <c r="R9" i="3"/>
  <c r="T9" i="3" s="1"/>
  <c r="L9" i="3"/>
  <c r="N9" i="3" s="1"/>
  <c r="F9" i="3"/>
  <c r="AQ8" i="3"/>
  <c r="AQ11" i="3" s="1"/>
  <c r="AO8" i="3"/>
  <c r="AO11" i="3" s="1"/>
  <c r="AN8" i="3"/>
  <c r="AJ8" i="3"/>
  <c r="AJ11" i="3" s="1"/>
  <c r="AD8" i="3"/>
  <c r="AF8" i="3" s="1"/>
  <c r="Z8" i="3"/>
  <c r="X8" i="3"/>
  <c r="X11" i="3" s="1"/>
  <c r="R8" i="3"/>
  <c r="R11" i="3" s="1"/>
  <c r="L8" i="3"/>
  <c r="L11" i="3" s="1"/>
  <c r="F8" i="3"/>
  <c r="H8" i="3" s="1"/>
  <c r="AK6" i="3"/>
  <c r="AI6" i="3"/>
  <c r="AH6" i="3"/>
  <c r="AE6" i="3"/>
  <c r="AC6" i="3"/>
  <c r="AB6" i="3"/>
  <c r="Y6" i="3"/>
  <c r="W6" i="3"/>
  <c r="V6" i="3"/>
  <c r="S6" i="3"/>
  <c r="Q6" i="3"/>
  <c r="P6" i="3"/>
  <c r="M6" i="3"/>
  <c r="K6" i="3"/>
  <c r="J6" i="3"/>
  <c r="G6" i="3"/>
  <c r="E6" i="3"/>
  <c r="D6" i="3"/>
  <c r="B6" i="3"/>
  <c r="AQ5" i="3"/>
  <c r="AO5" i="3"/>
  <c r="AN5" i="3"/>
  <c r="AP5" i="3" s="1"/>
  <c r="AJ5" i="3"/>
  <c r="AL5" i="3" s="1"/>
  <c r="AF5" i="3"/>
  <c r="AD5" i="3"/>
  <c r="Z5" i="3"/>
  <c r="X5" i="3"/>
  <c r="T5" i="3"/>
  <c r="R5" i="3"/>
  <c r="L5" i="3"/>
  <c r="N5" i="3" s="1"/>
  <c r="F5" i="3"/>
  <c r="AQ4" i="3"/>
  <c r="AO4" i="3"/>
  <c r="AN4" i="3"/>
  <c r="AJ4" i="3"/>
  <c r="AL4" i="3" s="1"/>
  <c r="AD4" i="3"/>
  <c r="AF4" i="3" s="1"/>
  <c r="X4" i="3"/>
  <c r="Z4" i="3" s="1"/>
  <c r="R4" i="3"/>
  <c r="T4" i="3" s="1"/>
  <c r="L4" i="3"/>
  <c r="N4" i="3" s="1"/>
  <c r="F4" i="3"/>
  <c r="H4" i="3" s="1"/>
  <c r="AQ3" i="3"/>
  <c r="AO3" i="3"/>
  <c r="AN3" i="3"/>
  <c r="AL3" i="3"/>
  <c r="AD3" i="3"/>
  <c r="X3" i="3"/>
  <c r="Z3" i="3" s="1"/>
  <c r="R3" i="3"/>
  <c r="L3" i="3"/>
  <c r="N3" i="3" s="1"/>
  <c r="F3" i="3"/>
  <c r="H3" i="3" s="1"/>
  <c r="AN33" i="2"/>
  <c r="AN34" i="2"/>
  <c r="AN35" i="2"/>
  <c r="AN45" i="2"/>
  <c r="X3" i="2"/>
  <c r="Z3" i="2" s="1"/>
  <c r="X4" i="2"/>
  <c r="Z4" i="2" s="1"/>
  <c r="R23" i="2"/>
  <c r="N44" i="2"/>
  <c r="B16" i="2"/>
  <c r="AK86" i="2"/>
  <c r="AI86" i="2"/>
  <c r="AH86" i="2"/>
  <c r="AL85" i="2"/>
  <c r="AJ85" i="2"/>
  <c r="AJ84" i="2"/>
  <c r="AL84" i="2" s="1"/>
  <c r="AJ83" i="2"/>
  <c r="AK81" i="2"/>
  <c r="AI81" i="2"/>
  <c r="AH81" i="2"/>
  <c r="AJ80" i="2"/>
  <c r="AL80" i="2" s="1"/>
  <c r="AJ79" i="2"/>
  <c r="AL79" i="2" s="1"/>
  <c r="AJ78" i="2"/>
  <c r="AJ81" i="2" s="1"/>
  <c r="AK76" i="2"/>
  <c r="AI76" i="2"/>
  <c r="AH76" i="2"/>
  <c r="AJ75" i="2"/>
  <c r="AL75" i="2" s="1"/>
  <c r="AL74" i="2"/>
  <c r="AJ74" i="2"/>
  <c r="AJ73" i="2"/>
  <c r="AJ76" i="2" s="1"/>
  <c r="AL71" i="2"/>
  <c r="AK71" i="2"/>
  <c r="AJ71" i="2"/>
  <c r="AI71" i="2"/>
  <c r="AH71" i="2"/>
  <c r="AJ70" i="2"/>
  <c r="AL70" i="2" s="1"/>
  <c r="AJ69" i="2"/>
  <c r="AL69" i="2" s="1"/>
  <c r="AJ68" i="2"/>
  <c r="AL68" i="2" s="1"/>
  <c r="AK66" i="2"/>
  <c r="AL66" i="2" s="1"/>
  <c r="AI66" i="2"/>
  <c r="AH66" i="2"/>
  <c r="AL65" i="2"/>
  <c r="AJ65" i="2"/>
  <c r="AJ64" i="2"/>
  <c r="AL64" i="2" s="1"/>
  <c r="AJ63" i="2"/>
  <c r="AJ66" i="2" s="1"/>
  <c r="AK61" i="2"/>
  <c r="AI61" i="2"/>
  <c r="AH61" i="2"/>
  <c r="AJ60" i="2"/>
  <c r="AL60" i="2" s="1"/>
  <c r="AJ59" i="2"/>
  <c r="AL59" i="2" s="1"/>
  <c r="AJ58" i="2"/>
  <c r="AL58" i="2" s="1"/>
  <c r="AK56" i="2"/>
  <c r="AI56" i="2"/>
  <c r="AH56" i="2"/>
  <c r="AL55" i="2"/>
  <c r="AJ55" i="2"/>
  <c r="AL54" i="2"/>
  <c r="AJ54" i="2"/>
  <c r="AJ53" i="2"/>
  <c r="AL53" i="2" s="1"/>
  <c r="AK51" i="2"/>
  <c r="AI51" i="2"/>
  <c r="AH51" i="2"/>
  <c r="AJ50" i="2"/>
  <c r="AL50" i="2" s="1"/>
  <c r="AJ49" i="2"/>
  <c r="AL49" i="2" s="1"/>
  <c r="AJ48" i="2"/>
  <c r="AL48" i="2" s="1"/>
  <c r="AI46" i="2"/>
  <c r="AH46" i="2"/>
  <c r="AJ45" i="2"/>
  <c r="AL45" i="2" s="1"/>
  <c r="AL44" i="2"/>
  <c r="AJ44" i="2"/>
  <c r="AL43" i="2"/>
  <c r="AJ43" i="2"/>
  <c r="AJ46" i="2" s="1"/>
  <c r="AK41" i="2"/>
  <c r="AI41" i="2"/>
  <c r="AH41" i="2"/>
  <c r="AJ40" i="2"/>
  <c r="AL40" i="2" s="1"/>
  <c r="AJ39" i="2"/>
  <c r="AL39" i="2" s="1"/>
  <c r="AJ38" i="2"/>
  <c r="AJ41" i="2" s="1"/>
  <c r="AK36" i="2"/>
  <c r="AI36" i="2"/>
  <c r="AH36" i="2"/>
  <c r="AJ35" i="2"/>
  <c r="AL35" i="2" s="1"/>
  <c r="AJ34" i="2"/>
  <c r="AJ33" i="2"/>
  <c r="AL33" i="2" s="1"/>
  <c r="AK31" i="2"/>
  <c r="AI31" i="2"/>
  <c r="AH31" i="2"/>
  <c r="AJ30" i="2"/>
  <c r="AL30" i="2" s="1"/>
  <c r="AJ29" i="2"/>
  <c r="AL29" i="2" s="1"/>
  <c r="AJ28" i="2"/>
  <c r="AK26" i="2"/>
  <c r="AI26" i="2"/>
  <c r="AH26" i="2"/>
  <c r="AJ25" i="2"/>
  <c r="AL25" i="2" s="1"/>
  <c r="AJ24" i="2"/>
  <c r="AL24" i="2" s="1"/>
  <c r="AJ23" i="2"/>
  <c r="AJ26" i="2" s="1"/>
  <c r="AK21" i="2"/>
  <c r="AI21" i="2"/>
  <c r="AH21" i="2"/>
  <c r="AJ20" i="2"/>
  <c r="AL20" i="2" s="1"/>
  <c r="AJ19" i="2"/>
  <c r="AL19" i="2" s="1"/>
  <c r="AJ18" i="2"/>
  <c r="AL18" i="2" s="1"/>
  <c r="AK16" i="2"/>
  <c r="AI16" i="2"/>
  <c r="AH16" i="2"/>
  <c r="AJ15" i="2"/>
  <c r="AL15" i="2" s="1"/>
  <c r="AJ14" i="2"/>
  <c r="AL14" i="2" s="1"/>
  <c r="AJ13" i="2"/>
  <c r="AL13" i="2" s="1"/>
  <c r="AK11" i="2"/>
  <c r="AI11" i="2"/>
  <c r="AH11" i="2"/>
  <c r="AJ10" i="2"/>
  <c r="AL10" i="2" s="1"/>
  <c r="AL9" i="2"/>
  <c r="AJ9" i="2"/>
  <c r="AJ8" i="2"/>
  <c r="AL8" i="2" s="1"/>
  <c r="AK6" i="2"/>
  <c r="AI6" i="2"/>
  <c r="AH6" i="2"/>
  <c r="AL5" i="2"/>
  <c r="AJ5" i="2"/>
  <c r="AJ4" i="2"/>
  <c r="AL4" i="2" s="1"/>
  <c r="AJ3" i="2"/>
  <c r="AL3" i="2" s="1"/>
  <c r="AE86" i="2"/>
  <c r="AC86" i="2"/>
  <c r="AB86" i="2"/>
  <c r="AF85" i="2"/>
  <c r="AD85" i="2"/>
  <c r="AD84" i="2"/>
  <c r="AF84" i="2" s="1"/>
  <c r="AD83" i="2"/>
  <c r="AF83" i="2" s="1"/>
  <c r="AE81" i="2"/>
  <c r="AC81" i="2"/>
  <c r="AB81" i="2"/>
  <c r="AD80" i="2"/>
  <c r="AF80" i="2" s="1"/>
  <c r="AD79" i="2"/>
  <c r="AF79" i="2" s="1"/>
  <c r="AD78" i="2"/>
  <c r="AD81" i="2" s="1"/>
  <c r="AE76" i="2"/>
  <c r="AC76" i="2"/>
  <c r="AB76" i="2"/>
  <c r="AD75" i="2"/>
  <c r="AF75" i="2" s="1"/>
  <c r="AF74" i="2"/>
  <c r="AD74" i="2"/>
  <c r="AD73" i="2"/>
  <c r="AD76" i="2" s="1"/>
  <c r="AE71" i="2"/>
  <c r="AF71" i="2" s="1"/>
  <c r="AD71" i="2"/>
  <c r="AC71" i="2"/>
  <c r="AB71" i="2"/>
  <c r="AD70" i="2"/>
  <c r="AF70" i="2" s="1"/>
  <c r="AD69" i="2"/>
  <c r="AF69" i="2" s="1"/>
  <c r="AD68" i="2"/>
  <c r="AF68" i="2" s="1"/>
  <c r="AE66" i="2"/>
  <c r="AD66" i="2"/>
  <c r="AC66" i="2"/>
  <c r="AB66" i="2"/>
  <c r="AD65" i="2"/>
  <c r="AF65" i="2" s="1"/>
  <c r="AD64" i="2"/>
  <c r="AF64" i="2" s="1"/>
  <c r="AD63" i="2"/>
  <c r="AF63" i="2" s="1"/>
  <c r="AE61" i="2"/>
  <c r="AC61" i="2"/>
  <c r="AB61" i="2"/>
  <c r="AD60" i="2"/>
  <c r="AF60" i="2" s="1"/>
  <c r="AD59" i="2"/>
  <c r="AF59" i="2" s="1"/>
  <c r="AD58" i="2"/>
  <c r="AF58" i="2" s="1"/>
  <c r="AE56" i="2"/>
  <c r="AD56" i="2"/>
  <c r="AC56" i="2"/>
  <c r="AB56" i="2"/>
  <c r="AF55" i="2"/>
  <c r="AD55" i="2"/>
  <c r="AD54" i="2"/>
  <c r="AF54" i="2" s="1"/>
  <c r="AD53" i="2"/>
  <c r="AF53" i="2" s="1"/>
  <c r="AE51" i="2"/>
  <c r="AC51" i="2"/>
  <c r="AB51" i="2"/>
  <c r="AD50" i="2"/>
  <c r="AD51" i="2" s="1"/>
  <c r="AF51" i="2" s="1"/>
  <c r="AD49" i="2"/>
  <c r="AF49" i="2" s="1"/>
  <c r="AD48" i="2"/>
  <c r="AF48" i="2" s="1"/>
  <c r="AC46" i="2"/>
  <c r="AB46" i="2"/>
  <c r="AD45" i="2"/>
  <c r="AF45" i="2" s="1"/>
  <c r="AD44" i="2"/>
  <c r="AF44" i="2" s="1"/>
  <c r="AF43" i="2"/>
  <c r="AD43" i="2"/>
  <c r="AD46" i="2" s="1"/>
  <c r="AE41" i="2"/>
  <c r="AC41" i="2"/>
  <c r="AB41" i="2"/>
  <c r="AD40" i="2"/>
  <c r="AF40" i="2" s="1"/>
  <c r="AD39" i="2"/>
  <c r="AF39" i="2" s="1"/>
  <c r="AD38" i="2"/>
  <c r="AE36" i="2"/>
  <c r="AC36" i="2"/>
  <c r="AB36" i="2"/>
  <c r="AD35" i="2"/>
  <c r="AF35" i="2" s="1"/>
  <c r="AD34" i="2"/>
  <c r="AF34" i="2" s="1"/>
  <c r="AD33" i="2"/>
  <c r="AF33" i="2" s="1"/>
  <c r="AE31" i="2"/>
  <c r="AC31" i="2"/>
  <c r="AB31" i="2"/>
  <c r="AD30" i="2"/>
  <c r="AF30" i="2" s="1"/>
  <c r="AD29" i="2"/>
  <c r="AF29" i="2" s="1"/>
  <c r="AD28" i="2"/>
  <c r="AE26" i="2"/>
  <c r="AC26" i="2"/>
  <c r="AB26" i="2"/>
  <c r="AD25" i="2"/>
  <c r="AF25" i="2" s="1"/>
  <c r="AD24" i="2"/>
  <c r="AF24" i="2" s="1"/>
  <c r="AD23" i="2"/>
  <c r="AE21" i="2"/>
  <c r="AC21" i="2"/>
  <c r="AB21" i="2"/>
  <c r="AD20" i="2"/>
  <c r="AF20" i="2" s="1"/>
  <c r="AD19" i="2"/>
  <c r="AF19" i="2" s="1"/>
  <c r="AD18" i="2"/>
  <c r="AF18" i="2" s="1"/>
  <c r="AE16" i="2"/>
  <c r="AC16" i="2"/>
  <c r="AB16" i="2"/>
  <c r="AD15" i="2"/>
  <c r="AF15" i="2" s="1"/>
  <c r="AD14" i="2"/>
  <c r="AF14" i="2" s="1"/>
  <c r="AD13" i="2"/>
  <c r="AF13" i="2" s="1"/>
  <c r="AE11" i="2"/>
  <c r="AC11" i="2"/>
  <c r="AB11" i="2"/>
  <c r="AD10" i="2"/>
  <c r="AF10" i="2" s="1"/>
  <c r="AD9" i="2"/>
  <c r="AF9" i="2" s="1"/>
  <c r="AD8" i="2"/>
  <c r="AF8" i="2" s="1"/>
  <c r="AE6" i="2"/>
  <c r="AC6" i="2"/>
  <c r="AB6" i="2"/>
  <c r="AF5" i="2"/>
  <c r="AD5" i="2"/>
  <c r="AD4" i="2"/>
  <c r="AF4" i="2" s="1"/>
  <c r="AD3" i="2"/>
  <c r="AF3" i="2" s="1"/>
  <c r="Y86" i="2"/>
  <c r="W86" i="2"/>
  <c r="V86" i="2"/>
  <c r="Z85" i="2"/>
  <c r="X85" i="2"/>
  <c r="X84" i="2"/>
  <c r="Z84" i="2" s="1"/>
  <c r="X83" i="2"/>
  <c r="Y81" i="2"/>
  <c r="W81" i="2"/>
  <c r="V81" i="2"/>
  <c r="X80" i="2"/>
  <c r="Z80" i="2" s="1"/>
  <c r="X79" i="2"/>
  <c r="Z79" i="2" s="1"/>
  <c r="X78" i="2"/>
  <c r="X81" i="2" s="1"/>
  <c r="Y76" i="2"/>
  <c r="W76" i="2"/>
  <c r="V76" i="2"/>
  <c r="X75" i="2"/>
  <c r="Z75" i="2" s="1"/>
  <c r="Z74" i="2"/>
  <c r="X74" i="2"/>
  <c r="X73" i="2"/>
  <c r="X76" i="2" s="1"/>
  <c r="Y71" i="2"/>
  <c r="Z71" i="2" s="1"/>
  <c r="X71" i="2"/>
  <c r="W71" i="2"/>
  <c r="V71" i="2"/>
  <c r="X70" i="2"/>
  <c r="Z70" i="2" s="1"/>
  <c r="X69" i="2"/>
  <c r="Z69" i="2" s="1"/>
  <c r="X68" i="2"/>
  <c r="Z68" i="2" s="1"/>
  <c r="Y66" i="2"/>
  <c r="X66" i="2"/>
  <c r="W66" i="2"/>
  <c r="V66" i="2"/>
  <c r="X65" i="2"/>
  <c r="Z65" i="2" s="1"/>
  <c r="X64" i="2"/>
  <c r="Z64" i="2" s="1"/>
  <c r="X63" i="2"/>
  <c r="Z63" i="2" s="1"/>
  <c r="Y61" i="2"/>
  <c r="W61" i="2"/>
  <c r="V61" i="2"/>
  <c r="X60" i="2"/>
  <c r="Z60" i="2" s="1"/>
  <c r="X59" i="2"/>
  <c r="Z59" i="2" s="1"/>
  <c r="X58" i="2"/>
  <c r="Z58" i="2" s="1"/>
  <c r="Y56" i="2"/>
  <c r="W56" i="2"/>
  <c r="V56" i="2"/>
  <c r="Z55" i="2"/>
  <c r="X55" i="2"/>
  <c r="X54" i="2"/>
  <c r="Z54" i="2" s="1"/>
  <c r="X53" i="2"/>
  <c r="Z53" i="2" s="1"/>
  <c r="Y51" i="2"/>
  <c r="W51" i="2"/>
  <c r="V51" i="2"/>
  <c r="X50" i="2"/>
  <c r="Z50" i="2" s="1"/>
  <c r="X49" i="2"/>
  <c r="Z49" i="2" s="1"/>
  <c r="X48" i="2"/>
  <c r="Z48" i="2" s="1"/>
  <c r="W46" i="2"/>
  <c r="V46" i="2"/>
  <c r="X45" i="2"/>
  <c r="Z45" i="2" s="1"/>
  <c r="X44" i="2"/>
  <c r="Z44" i="2" s="1"/>
  <c r="Z43" i="2"/>
  <c r="X43" i="2"/>
  <c r="Y41" i="2"/>
  <c r="W41" i="2"/>
  <c r="V41" i="2"/>
  <c r="X40" i="2"/>
  <c r="Z40" i="2" s="1"/>
  <c r="X39" i="2"/>
  <c r="Z39" i="2" s="1"/>
  <c r="X38" i="2"/>
  <c r="X41" i="2" s="1"/>
  <c r="Y36" i="2"/>
  <c r="W36" i="2"/>
  <c r="V36" i="2"/>
  <c r="X35" i="2"/>
  <c r="Z35" i="2" s="1"/>
  <c r="X34" i="2"/>
  <c r="Z34" i="2" s="1"/>
  <c r="X33" i="2"/>
  <c r="Y31" i="2"/>
  <c r="W31" i="2"/>
  <c r="V31" i="2"/>
  <c r="X30" i="2"/>
  <c r="Z30" i="2" s="1"/>
  <c r="X29" i="2"/>
  <c r="Z29" i="2" s="1"/>
  <c r="X28" i="2"/>
  <c r="Y26" i="2"/>
  <c r="W26" i="2"/>
  <c r="V26" i="2"/>
  <c r="X25" i="2"/>
  <c r="Z25" i="2" s="1"/>
  <c r="X24" i="2"/>
  <c r="Z24" i="2" s="1"/>
  <c r="X23" i="2"/>
  <c r="Y21" i="2"/>
  <c r="W21" i="2"/>
  <c r="V21" i="2"/>
  <c r="Z20" i="2"/>
  <c r="X20" i="2"/>
  <c r="X19" i="2"/>
  <c r="Z19" i="2" s="1"/>
  <c r="X18" i="2"/>
  <c r="Z18" i="2" s="1"/>
  <c r="Y16" i="2"/>
  <c r="W16" i="2"/>
  <c r="V16" i="2"/>
  <c r="X15" i="2"/>
  <c r="Z15" i="2" s="1"/>
  <c r="Z14" i="2"/>
  <c r="X14" i="2"/>
  <c r="X13" i="2"/>
  <c r="X16" i="2" s="1"/>
  <c r="Y11" i="2"/>
  <c r="W11" i="2"/>
  <c r="V11" i="2"/>
  <c r="X10" i="2"/>
  <c r="Z10" i="2" s="1"/>
  <c r="Z9" i="2"/>
  <c r="X9" i="2"/>
  <c r="X8" i="2"/>
  <c r="Z8" i="2" s="1"/>
  <c r="Y6" i="2"/>
  <c r="W6" i="2"/>
  <c r="V6" i="2"/>
  <c r="Z5" i="2"/>
  <c r="X5" i="2"/>
  <c r="S86" i="2"/>
  <c r="Q86" i="2"/>
  <c r="P86" i="2"/>
  <c r="R85" i="2"/>
  <c r="T85" i="2" s="1"/>
  <c r="T84" i="2"/>
  <c r="R84" i="2"/>
  <c r="R83" i="2"/>
  <c r="S81" i="2"/>
  <c r="Q81" i="2"/>
  <c r="P81" i="2"/>
  <c r="T80" i="2"/>
  <c r="R80" i="2"/>
  <c r="R79" i="2"/>
  <c r="T79" i="2" s="1"/>
  <c r="R78" i="2"/>
  <c r="R81" i="2" s="1"/>
  <c r="S76" i="2"/>
  <c r="Q76" i="2"/>
  <c r="P76" i="2"/>
  <c r="R75" i="2"/>
  <c r="T75" i="2" s="1"/>
  <c r="R74" i="2"/>
  <c r="T74" i="2" s="1"/>
  <c r="T73" i="2"/>
  <c r="R73" i="2"/>
  <c r="R76" i="2" s="1"/>
  <c r="S71" i="2"/>
  <c r="Q71" i="2"/>
  <c r="P71" i="2"/>
  <c r="R70" i="2"/>
  <c r="T70" i="2" s="1"/>
  <c r="T69" i="2"/>
  <c r="R69" i="2"/>
  <c r="R68" i="2"/>
  <c r="T68" i="2" s="1"/>
  <c r="S66" i="2"/>
  <c r="Q66" i="2"/>
  <c r="P66" i="2"/>
  <c r="R65" i="2"/>
  <c r="T65" i="2" s="1"/>
  <c r="R64" i="2"/>
  <c r="T64" i="2" s="1"/>
  <c r="R63" i="2"/>
  <c r="T63" i="2" s="1"/>
  <c r="S61" i="2"/>
  <c r="Q61" i="2"/>
  <c r="P61" i="2"/>
  <c r="T60" i="2"/>
  <c r="R60" i="2"/>
  <c r="R59" i="2"/>
  <c r="T59" i="2" s="1"/>
  <c r="R58" i="2"/>
  <c r="T58" i="2" s="1"/>
  <c r="S56" i="2"/>
  <c r="Q56" i="2"/>
  <c r="P56" i="2"/>
  <c r="T55" i="2"/>
  <c r="R55" i="2"/>
  <c r="R54" i="2"/>
  <c r="T54" i="2" s="1"/>
  <c r="R53" i="2"/>
  <c r="T53" i="2" s="1"/>
  <c r="S51" i="2"/>
  <c r="Q51" i="2"/>
  <c r="P51" i="2"/>
  <c r="R50" i="2"/>
  <c r="T50" i="2" s="1"/>
  <c r="R49" i="2"/>
  <c r="T49" i="2" s="1"/>
  <c r="R48" i="2"/>
  <c r="T48" i="2" s="1"/>
  <c r="Q46" i="2"/>
  <c r="P46" i="2"/>
  <c r="R45" i="2"/>
  <c r="T45" i="2" s="1"/>
  <c r="T44" i="2"/>
  <c r="R44" i="2"/>
  <c r="T43" i="2"/>
  <c r="R43" i="2"/>
  <c r="S41" i="2"/>
  <c r="T41" i="2" s="1"/>
  <c r="Q41" i="2"/>
  <c r="P41" i="2"/>
  <c r="R40" i="2"/>
  <c r="T40" i="2" s="1"/>
  <c r="R39" i="2"/>
  <c r="T39" i="2" s="1"/>
  <c r="R38" i="2"/>
  <c r="R41" i="2" s="1"/>
  <c r="S36" i="2"/>
  <c r="Q36" i="2"/>
  <c r="P36" i="2"/>
  <c r="R35" i="2"/>
  <c r="T35" i="2" s="1"/>
  <c r="T34" i="2"/>
  <c r="R34" i="2"/>
  <c r="T33" i="2"/>
  <c r="R33" i="2"/>
  <c r="S31" i="2"/>
  <c r="Q31" i="2"/>
  <c r="P31" i="2"/>
  <c r="R30" i="2"/>
  <c r="T30" i="2" s="1"/>
  <c r="R29" i="2"/>
  <c r="T29" i="2" s="1"/>
  <c r="R28" i="2"/>
  <c r="S26" i="2"/>
  <c r="Q26" i="2"/>
  <c r="P26" i="2"/>
  <c r="R25" i="2"/>
  <c r="T25" i="2" s="1"/>
  <c r="R24" i="2"/>
  <c r="T24" i="2" s="1"/>
  <c r="S21" i="2"/>
  <c r="Q21" i="2"/>
  <c r="P21" i="2"/>
  <c r="R20" i="2"/>
  <c r="T20" i="2" s="1"/>
  <c r="R19" i="2"/>
  <c r="T19" i="2" s="1"/>
  <c r="R18" i="2"/>
  <c r="T18" i="2" s="1"/>
  <c r="S16" i="2"/>
  <c r="Q16" i="2"/>
  <c r="P16" i="2"/>
  <c r="R15" i="2"/>
  <c r="T15" i="2" s="1"/>
  <c r="T14" i="2"/>
  <c r="R14" i="2"/>
  <c r="R13" i="2"/>
  <c r="T13" i="2" s="1"/>
  <c r="S11" i="2"/>
  <c r="Q11" i="2"/>
  <c r="P11" i="2"/>
  <c r="R10" i="2"/>
  <c r="T10" i="2" s="1"/>
  <c r="R9" i="2"/>
  <c r="T9" i="2" s="1"/>
  <c r="R8" i="2"/>
  <c r="T8" i="2" s="1"/>
  <c r="S6" i="2"/>
  <c r="Q6" i="2"/>
  <c r="P6" i="2"/>
  <c r="T5" i="2"/>
  <c r="R5" i="2"/>
  <c r="R4" i="2"/>
  <c r="T4" i="2" s="1"/>
  <c r="R3" i="2"/>
  <c r="M86" i="2"/>
  <c r="L86" i="2"/>
  <c r="K86" i="2"/>
  <c r="J86" i="2"/>
  <c r="L85" i="2"/>
  <c r="N85" i="2" s="1"/>
  <c r="L84" i="2"/>
  <c r="N84" i="2" s="1"/>
  <c r="L83" i="2"/>
  <c r="N83" i="2" s="1"/>
  <c r="M81" i="2"/>
  <c r="L81" i="2"/>
  <c r="K81" i="2"/>
  <c r="J81" i="2"/>
  <c r="N80" i="2"/>
  <c r="L80" i="2"/>
  <c r="L79" i="2"/>
  <c r="N79" i="2" s="1"/>
  <c r="N78" i="2"/>
  <c r="L78" i="2"/>
  <c r="M76" i="2"/>
  <c r="K76" i="2"/>
  <c r="J76" i="2"/>
  <c r="L75" i="2"/>
  <c r="N75" i="2" s="1"/>
  <c r="L74" i="2"/>
  <c r="N74" i="2" s="1"/>
  <c r="L73" i="2"/>
  <c r="N73" i="2" s="1"/>
  <c r="M71" i="2"/>
  <c r="N71" i="2" s="1"/>
  <c r="K71" i="2"/>
  <c r="J71" i="2"/>
  <c r="N70" i="2"/>
  <c r="L70" i="2"/>
  <c r="L71" i="2" s="1"/>
  <c r="N69" i="2"/>
  <c r="L69" i="2"/>
  <c r="N68" i="2"/>
  <c r="L68" i="2"/>
  <c r="M66" i="2"/>
  <c r="K66" i="2"/>
  <c r="J66" i="2"/>
  <c r="L65" i="2"/>
  <c r="N65" i="2" s="1"/>
  <c r="L64" i="2"/>
  <c r="N64" i="2" s="1"/>
  <c r="L63" i="2"/>
  <c r="N63" i="2" s="1"/>
  <c r="M61" i="2"/>
  <c r="K61" i="2"/>
  <c r="J61" i="2"/>
  <c r="L60" i="2"/>
  <c r="N60" i="2" s="1"/>
  <c r="N59" i="2"/>
  <c r="L59" i="2"/>
  <c r="L61" i="2" s="1"/>
  <c r="N58" i="2"/>
  <c r="L58" i="2"/>
  <c r="M56" i="2"/>
  <c r="K56" i="2"/>
  <c r="J56" i="2"/>
  <c r="L55" i="2"/>
  <c r="N55" i="2" s="1"/>
  <c r="L54" i="2"/>
  <c r="N54" i="2" s="1"/>
  <c r="L53" i="2"/>
  <c r="N53" i="2" s="1"/>
  <c r="M51" i="2"/>
  <c r="K51" i="2"/>
  <c r="J51" i="2"/>
  <c r="L50" i="2"/>
  <c r="N50" i="2" s="1"/>
  <c r="L49" i="2"/>
  <c r="N49" i="2" s="1"/>
  <c r="L48" i="2"/>
  <c r="L51" i="2" s="1"/>
  <c r="K46" i="2"/>
  <c r="J46" i="2"/>
  <c r="L45" i="2"/>
  <c r="N45" i="2" s="1"/>
  <c r="L44" i="2"/>
  <c r="L43" i="2"/>
  <c r="N43" i="2" s="1"/>
  <c r="M41" i="2"/>
  <c r="N41" i="2" s="1"/>
  <c r="L41" i="2"/>
  <c r="K41" i="2"/>
  <c r="J41" i="2"/>
  <c r="N40" i="2"/>
  <c r="L40" i="2"/>
  <c r="N39" i="2"/>
  <c r="L39" i="2"/>
  <c r="L38" i="2"/>
  <c r="N38" i="2" s="1"/>
  <c r="M36" i="2"/>
  <c r="K36" i="2"/>
  <c r="J36" i="2"/>
  <c r="L35" i="2"/>
  <c r="N35" i="2" s="1"/>
  <c r="L34" i="2"/>
  <c r="N34" i="2" s="1"/>
  <c r="L33" i="2"/>
  <c r="N33" i="2" s="1"/>
  <c r="M31" i="2"/>
  <c r="K31" i="2"/>
  <c r="J31" i="2"/>
  <c r="N30" i="2"/>
  <c r="L30" i="2"/>
  <c r="N29" i="2"/>
  <c r="L29" i="2"/>
  <c r="N28" i="2"/>
  <c r="L28" i="2"/>
  <c r="L31" i="2" s="1"/>
  <c r="M26" i="2"/>
  <c r="K26" i="2"/>
  <c r="J26" i="2"/>
  <c r="L25" i="2"/>
  <c r="N25" i="2" s="1"/>
  <c r="L24" i="2"/>
  <c r="N24" i="2" s="1"/>
  <c r="L23" i="2"/>
  <c r="N23" i="2" s="1"/>
  <c r="M21" i="2"/>
  <c r="K21" i="2"/>
  <c r="J21" i="2"/>
  <c r="L20" i="2"/>
  <c r="N20" i="2" s="1"/>
  <c r="N19" i="2"/>
  <c r="L19" i="2"/>
  <c r="L18" i="2"/>
  <c r="N18" i="2" s="1"/>
  <c r="M16" i="2"/>
  <c r="K16" i="2"/>
  <c r="J16" i="2"/>
  <c r="L15" i="2"/>
  <c r="N15" i="2" s="1"/>
  <c r="L14" i="2"/>
  <c r="N14" i="2" s="1"/>
  <c r="L13" i="2"/>
  <c r="N13" i="2" s="1"/>
  <c r="M11" i="2"/>
  <c r="K11" i="2"/>
  <c r="J11" i="2"/>
  <c r="L10" i="2"/>
  <c r="N10" i="2" s="1"/>
  <c r="L9" i="2"/>
  <c r="N9" i="2" s="1"/>
  <c r="L8" i="2"/>
  <c r="N8" i="2" s="1"/>
  <c r="M6" i="2"/>
  <c r="K6" i="2"/>
  <c r="J6" i="2"/>
  <c r="L5" i="2"/>
  <c r="N5" i="2" s="1"/>
  <c r="L4" i="2"/>
  <c r="N4" i="2" s="1"/>
  <c r="L3" i="2"/>
  <c r="N3" i="2" s="1"/>
  <c r="H50" i="2"/>
  <c r="G11" i="2"/>
  <c r="E11" i="2"/>
  <c r="D11" i="2"/>
  <c r="B11" i="2"/>
  <c r="AQ10" i="2"/>
  <c r="AO10" i="2"/>
  <c r="AN10" i="2"/>
  <c r="F10" i="2"/>
  <c r="H10" i="2" s="1"/>
  <c r="AQ9" i="2"/>
  <c r="AO9" i="2"/>
  <c r="AN9" i="2"/>
  <c r="F9" i="2"/>
  <c r="H9" i="2" s="1"/>
  <c r="AQ8" i="2"/>
  <c r="AO8" i="2"/>
  <c r="AN8" i="2"/>
  <c r="F8" i="2"/>
  <c r="G86" i="2"/>
  <c r="E86" i="2"/>
  <c r="D86" i="2"/>
  <c r="B86" i="2"/>
  <c r="AQ85" i="2"/>
  <c r="AO85" i="2"/>
  <c r="AN85" i="2"/>
  <c r="F85" i="2"/>
  <c r="H85" i="2" s="1"/>
  <c r="AQ84" i="2"/>
  <c r="AO84" i="2"/>
  <c r="AN84" i="2"/>
  <c r="F84" i="2"/>
  <c r="H84" i="2" s="1"/>
  <c r="AQ83" i="2"/>
  <c r="AO83" i="2"/>
  <c r="AN83" i="2"/>
  <c r="F83" i="2"/>
  <c r="G81" i="2"/>
  <c r="E81" i="2"/>
  <c r="D81" i="2"/>
  <c r="B81" i="2"/>
  <c r="AQ80" i="2"/>
  <c r="AO80" i="2"/>
  <c r="AN80" i="2"/>
  <c r="F80" i="2"/>
  <c r="H80" i="2" s="1"/>
  <c r="AQ79" i="2"/>
  <c r="AO79" i="2"/>
  <c r="AN79" i="2"/>
  <c r="F79" i="2"/>
  <c r="H79" i="2" s="1"/>
  <c r="AQ78" i="2"/>
  <c r="AO78" i="2"/>
  <c r="AN78" i="2"/>
  <c r="F78" i="2"/>
  <c r="G76" i="2"/>
  <c r="E76" i="2"/>
  <c r="D76" i="2"/>
  <c r="B76" i="2"/>
  <c r="AQ75" i="2"/>
  <c r="AO75" i="2"/>
  <c r="AN75" i="2"/>
  <c r="F75" i="2"/>
  <c r="H75" i="2" s="1"/>
  <c r="AQ74" i="2"/>
  <c r="AO74" i="2"/>
  <c r="AN74" i="2"/>
  <c r="F74" i="2"/>
  <c r="H74" i="2" s="1"/>
  <c r="AQ73" i="2"/>
  <c r="AO73" i="2"/>
  <c r="AN73" i="2"/>
  <c r="F73" i="2"/>
  <c r="G71" i="2"/>
  <c r="E71" i="2"/>
  <c r="D71" i="2"/>
  <c r="B71" i="2"/>
  <c r="AQ70" i="2"/>
  <c r="AO70" i="2"/>
  <c r="AN70" i="2"/>
  <c r="F70" i="2"/>
  <c r="H70" i="2" s="1"/>
  <c r="AQ69" i="2"/>
  <c r="AO69" i="2"/>
  <c r="AN69" i="2"/>
  <c r="F69" i="2"/>
  <c r="H69" i="2" s="1"/>
  <c r="AQ68" i="2"/>
  <c r="AO68" i="2"/>
  <c r="AN68" i="2"/>
  <c r="F68" i="2"/>
  <c r="G66" i="2"/>
  <c r="E66" i="2"/>
  <c r="D66" i="2"/>
  <c r="B66" i="2"/>
  <c r="AQ65" i="2"/>
  <c r="AO65" i="2"/>
  <c r="AN65" i="2"/>
  <c r="F65" i="2"/>
  <c r="H65" i="2" s="1"/>
  <c r="AQ64" i="2"/>
  <c r="AO64" i="2"/>
  <c r="AN64" i="2"/>
  <c r="F64" i="2"/>
  <c r="H64" i="2" s="1"/>
  <c r="AQ63" i="2"/>
  <c r="AO63" i="2"/>
  <c r="AN63" i="2"/>
  <c r="F63" i="2"/>
  <c r="G61" i="2"/>
  <c r="E61" i="2"/>
  <c r="D61" i="2"/>
  <c r="B61" i="2"/>
  <c r="AQ60" i="2"/>
  <c r="AO60" i="2"/>
  <c r="AN60" i="2"/>
  <c r="F60" i="2"/>
  <c r="H60" i="2" s="1"/>
  <c r="AQ59" i="2"/>
  <c r="AO59" i="2"/>
  <c r="AN59" i="2"/>
  <c r="F59" i="2"/>
  <c r="H59" i="2" s="1"/>
  <c r="AQ58" i="2"/>
  <c r="AO58" i="2"/>
  <c r="AN58" i="2"/>
  <c r="F58" i="2"/>
  <c r="G56" i="2"/>
  <c r="E56" i="2"/>
  <c r="D56" i="2"/>
  <c r="B56" i="2"/>
  <c r="AQ55" i="2"/>
  <c r="AO55" i="2"/>
  <c r="AN55" i="2"/>
  <c r="F55" i="2"/>
  <c r="H55" i="2" s="1"/>
  <c r="AQ54" i="2"/>
  <c r="AO54" i="2"/>
  <c r="AN54" i="2"/>
  <c r="F54" i="2"/>
  <c r="AQ53" i="2"/>
  <c r="AO53" i="2"/>
  <c r="AN53" i="2"/>
  <c r="F53" i="2"/>
  <c r="H53" i="2" s="1"/>
  <c r="G51" i="2"/>
  <c r="E51" i="2"/>
  <c r="D51" i="2"/>
  <c r="B51" i="2"/>
  <c r="AQ50" i="2"/>
  <c r="AO50" i="2"/>
  <c r="AN50" i="2"/>
  <c r="F50" i="2"/>
  <c r="AQ49" i="2"/>
  <c r="AO49" i="2"/>
  <c r="AN49" i="2"/>
  <c r="F49" i="2"/>
  <c r="H49" i="2" s="1"/>
  <c r="AQ48" i="2"/>
  <c r="AO48" i="2"/>
  <c r="AN48" i="2"/>
  <c r="F48" i="2"/>
  <c r="E46" i="2"/>
  <c r="D46" i="2"/>
  <c r="B46" i="2"/>
  <c r="AQ45" i="2"/>
  <c r="AO45" i="2"/>
  <c r="H45" i="2"/>
  <c r="F45" i="2"/>
  <c r="AQ44" i="2"/>
  <c r="AO44" i="2"/>
  <c r="AN44" i="2"/>
  <c r="F44" i="2"/>
  <c r="H44" i="2" s="1"/>
  <c r="AQ43" i="2"/>
  <c r="AO43" i="2"/>
  <c r="AN43" i="2"/>
  <c r="F43" i="2"/>
  <c r="G41" i="2"/>
  <c r="E41" i="2"/>
  <c r="D41" i="2"/>
  <c r="B41" i="2"/>
  <c r="AQ40" i="2"/>
  <c r="AO40" i="2"/>
  <c r="AN40" i="2"/>
  <c r="F40" i="2"/>
  <c r="H40" i="2" s="1"/>
  <c r="AQ39" i="2"/>
  <c r="AO39" i="2"/>
  <c r="AN39" i="2"/>
  <c r="F39" i="2"/>
  <c r="H39" i="2" s="1"/>
  <c r="AQ38" i="2"/>
  <c r="AO38" i="2"/>
  <c r="AN38" i="2"/>
  <c r="F38" i="2"/>
  <c r="G36" i="2"/>
  <c r="E36" i="2"/>
  <c r="D36" i="2"/>
  <c r="B36" i="2"/>
  <c r="AQ35" i="2"/>
  <c r="AO35" i="2"/>
  <c r="F35" i="2"/>
  <c r="H35" i="2" s="1"/>
  <c r="AQ34" i="2"/>
  <c r="AO34" i="2"/>
  <c r="F34" i="2"/>
  <c r="AQ33" i="2"/>
  <c r="AO33" i="2"/>
  <c r="F33" i="2"/>
  <c r="H33" i="2" s="1"/>
  <c r="G31" i="2"/>
  <c r="E31" i="2"/>
  <c r="D31" i="2"/>
  <c r="B31" i="2"/>
  <c r="AQ30" i="2"/>
  <c r="AO30" i="2"/>
  <c r="AN30" i="2"/>
  <c r="F30" i="2"/>
  <c r="H30" i="2" s="1"/>
  <c r="AQ29" i="2"/>
  <c r="AO29" i="2"/>
  <c r="AN29" i="2"/>
  <c r="F29" i="2"/>
  <c r="H29" i="2" s="1"/>
  <c r="AQ28" i="2"/>
  <c r="AO28" i="2"/>
  <c r="AN28" i="2"/>
  <c r="F28" i="2"/>
  <c r="G26" i="2"/>
  <c r="E26" i="2"/>
  <c r="D26" i="2"/>
  <c r="B26" i="2"/>
  <c r="AQ25" i="2"/>
  <c r="AO25" i="2"/>
  <c r="AN25" i="2"/>
  <c r="F25" i="2"/>
  <c r="H25" i="2" s="1"/>
  <c r="AQ24" i="2"/>
  <c r="AO24" i="2"/>
  <c r="AN24" i="2"/>
  <c r="F24" i="2"/>
  <c r="H24" i="2" s="1"/>
  <c r="AQ23" i="2"/>
  <c r="AO23" i="2"/>
  <c r="AN23" i="2"/>
  <c r="F23" i="2"/>
  <c r="F13" i="2"/>
  <c r="AL93" i="60" l="1"/>
  <c r="AR95" i="60"/>
  <c r="AP98" i="60"/>
  <c r="AR66" i="60"/>
  <c r="AF88" i="60"/>
  <c r="H18" i="60"/>
  <c r="AF18" i="60"/>
  <c r="AR20" i="60"/>
  <c r="AR40" i="60"/>
  <c r="AR42" i="60"/>
  <c r="T103" i="60"/>
  <c r="AP38" i="60"/>
  <c r="AL88" i="60"/>
  <c r="AR93" i="60"/>
  <c r="T98" i="60"/>
  <c r="AR21" i="60"/>
  <c r="AP48" i="60"/>
  <c r="AR45" i="60"/>
  <c r="AR6" i="60"/>
  <c r="N13" i="60"/>
  <c r="Z23" i="60"/>
  <c r="H28" i="60"/>
  <c r="AF28" i="60"/>
  <c r="Z38" i="60"/>
  <c r="H43" i="60"/>
  <c r="AR50" i="60"/>
  <c r="AR52" i="60"/>
  <c r="AR60" i="60"/>
  <c r="AR62" i="60"/>
  <c r="AR80" i="60"/>
  <c r="AP83" i="60"/>
  <c r="AL83" i="60"/>
  <c r="AP88" i="60"/>
  <c r="Z93" i="60"/>
  <c r="AF43" i="60"/>
  <c r="AR86" i="60"/>
  <c r="T88" i="60"/>
  <c r="H103" i="60"/>
  <c r="H6" i="60"/>
  <c r="AF6" i="60"/>
  <c r="AP13" i="60"/>
  <c r="AR8" i="60"/>
  <c r="Z33" i="60"/>
  <c r="AR55" i="60"/>
  <c r="AR57" i="60"/>
  <c r="H93" i="60"/>
  <c r="AF103" i="60"/>
  <c r="AL28" i="60"/>
  <c r="N43" i="60"/>
  <c r="AR58" i="60"/>
  <c r="AR65" i="60"/>
  <c r="AP68" i="60"/>
  <c r="AR88" i="60"/>
  <c r="AR17" i="60"/>
  <c r="Z58" i="60"/>
  <c r="H63" i="60"/>
  <c r="Z88" i="60"/>
  <c r="AP103" i="60"/>
  <c r="AR100" i="60"/>
  <c r="AL33" i="60"/>
  <c r="AR13" i="60"/>
  <c r="H48" i="60"/>
  <c r="AF63" i="60"/>
  <c r="AR70" i="60"/>
  <c r="AD13" i="60"/>
  <c r="AF13" i="60" s="1"/>
  <c r="L78" i="60"/>
  <c r="N78" i="60" s="1"/>
  <c r="F13" i="60"/>
  <c r="H13" i="60" s="1"/>
  <c r="AP22" i="60"/>
  <c r="AP23" i="60" s="1"/>
  <c r="AF25" i="60"/>
  <c r="F33" i="60"/>
  <c r="H33" i="60" s="1"/>
  <c r="N35" i="60"/>
  <c r="T50" i="60"/>
  <c r="AD58" i="60"/>
  <c r="AF58" i="60" s="1"/>
  <c r="T70" i="60"/>
  <c r="AP82" i="60"/>
  <c r="AR82" i="60" s="1"/>
  <c r="AF85" i="60"/>
  <c r="AP91" i="60"/>
  <c r="AP93" i="60" s="1"/>
  <c r="T95" i="60"/>
  <c r="AJ63" i="60"/>
  <c r="AL63" i="60" s="1"/>
  <c r="AR3" i="60"/>
  <c r="AJ13" i="60"/>
  <c r="AL13" i="60" s="1"/>
  <c r="AR15" i="60"/>
  <c r="AN28" i="60"/>
  <c r="AR28" i="60" s="1"/>
  <c r="Z30" i="60"/>
  <c r="AJ33" i="60"/>
  <c r="X48" i="60"/>
  <c r="Z48" i="60" s="1"/>
  <c r="X68" i="60"/>
  <c r="Z68" i="60" s="1"/>
  <c r="R78" i="60"/>
  <c r="T78" i="60" s="1"/>
  <c r="AN88" i="60"/>
  <c r="R103" i="60"/>
  <c r="R68" i="60"/>
  <c r="T68" i="60" s="1"/>
  <c r="AQ98" i="60"/>
  <c r="AR98" i="60" s="1"/>
  <c r="AD23" i="60"/>
  <c r="AF23" i="60" s="1"/>
  <c r="AQ43" i="60"/>
  <c r="AR43" i="60" s="1"/>
  <c r="AP51" i="60"/>
  <c r="AR51" i="60" s="1"/>
  <c r="AQ63" i="60"/>
  <c r="AR63" i="60" s="1"/>
  <c r="AD83" i="60"/>
  <c r="AF83" i="60" s="1"/>
  <c r="R48" i="60"/>
  <c r="T48" i="60" s="1"/>
  <c r="AQ53" i="60"/>
  <c r="AR53" i="60" s="1"/>
  <c r="AN58" i="60"/>
  <c r="X13" i="60"/>
  <c r="Z13" i="60" s="1"/>
  <c r="L48" i="60"/>
  <c r="N48" i="60" s="1"/>
  <c r="L68" i="60"/>
  <c r="N68" i="60" s="1"/>
  <c r="L93" i="60"/>
  <c r="N93" i="60" s="1"/>
  <c r="AJ103" i="60"/>
  <c r="AL103" i="60" s="1"/>
  <c r="N4" i="60"/>
  <c r="T8" i="60"/>
  <c r="N16" i="60"/>
  <c r="T20" i="60"/>
  <c r="AR27" i="60"/>
  <c r="L33" i="60"/>
  <c r="N33" i="60" s="1"/>
  <c r="AL41" i="60"/>
  <c r="H45" i="60"/>
  <c r="Z55" i="60"/>
  <c r="AJ58" i="60"/>
  <c r="AL58" i="60" s="1"/>
  <c r="H65" i="60"/>
  <c r="T80" i="60"/>
  <c r="AR87" i="60"/>
  <c r="AL90" i="60"/>
  <c r="Z100" i="60"/>
  <c r="AN13" i="60"/>
  <c r="AN33" i="60"/>
  <c r="AR33" i="60" s="1"/>
  <c r="X6" i="60"/>
  <c r="Z6" i="60" s="1"/>
  <c r="X18" i="60"/>
  <c r="Z18" i="60" s="1"/>
  <c r="AP33" i="60"/>
  <c r="X78" i="60"/>
  <c r="Z78" i="60" s="1"/>
  <c r="AD93" i="60"/>
  <c r="AF93" i="60" s="1"/>
  <c r="AN6" i="60"/>
  <c r="AN18" i="60"/>
  <c r="AR18" i="60" s="1"/>
  <c r="Z20" i="60"/>
  <c r="AJ23" i="60"/>
  <c r="AL23" i="60" s="1"/>
  <c r="AL26" i="60"/>
  <c r="AR36" i="60"/>
  <c r="Z51" i="60"/>
  <c r="AR56" i="60"/>
  <c r="AQ73" i="60"/>
  <c r="AR73" i="60" s="1"/>
  <c r="Z80" i="60"/>
  <c r="AL86" i="60"/>
  <c r="H90" i="60"/>
  <c r="AF100" i="60"/>
  <c r="AO38" i="60"/>
  <c r="R33" i="60"/>
  <c r="T33" i="60" s="1"/>
  <c r="AP37" i="60"/>
  <c r="AR37" i="60" s="1"/>
  <c r="AD48" i="59"/>
  <c r="AF48" i="59"/>
  <c r="X48" i="59"/>
  <c r="Z48" i="59"/>
  <c r="AP45" i="59"/>
  <c r="AP48" i="59" s="1"/>
  <c r="H45" i="59"/>
  <c r="AQ48" i="59"/>
  <c r="AP60" i="59"/>
  <c r="AN63" i="59"/>
  <c r="AR63" i="59" s="1"/>
  <c r="Z58" i="59"/>
  <c r="Z55" i="59"/>
  <c r="AP55" i="59"/>
  <c r="AP58" i="59" s="1"/>
  <c r="AN58" i="59"/>
  <c r="AR58" i="59" s="1"/>
  <c r="AP90" i="59"/>
  <c r="AR90" i="59" s="1"/>
  <c r="AN93" i="59"/>
  <c r="AD83" i="59"/>
  <c r="AF83" i="59" s="1"/>
  <c r="T83" i="59"/>
  <c r="AN83" i="59"/>
  <c r="AO68" i="59"/>
  <c r="AD33" i="59"/>
  <c r="AF33" i="59" s="1"/>
  <c r="AP32" i="59"/>
  <c r="AR32" i="59" s="1"/>
  <c r="Z33" i="59"/>
  <c r="R33" i="59"/>
  <c r="T30" i="59"/>
  <c r="AP31" i="59"/>
  <c r="AR31" i="59" s="1"/>
  <c r="AO33" i="59"/>
  <c r="AP30" i="59"/>
  <c r="AN33" i="59"/>
  <c r="AD28" i="59"/>
  <c r="AF28" i="59" s="1"/>
  <c r="AP27" i="59"/>
  <c r="N25" i="59"/>
  <c r="AR27" i="59"/>
  <c r="N28" i="59"/>
  <c r="AO28" i="59"/>
  <c r="AP26" i="59"/>
  <c r="AR26" i="59" s="1"/>
  <c r="AP25" i="59"/>
  <c r="AR25" i="59" s="1"/>
  <c r="F28" i="59"/>
  <c r="AD73" i="59"/>
  <c r="AF73" i="59" s="1"/>
  <c r="AD78" i="59"/>
  <c r="AF78" i="59" s="1"/>
  <c r="AO78" i="59"/>
  <c r="AD68" i="59"/>
  <c r="AF68" i="59" s="1"/>
  <c r="X78" i="59"/>
  <c r="X68" i="59"/>
  <c r="Z68" i="59" s="1"/>
  <c r="T73" i="59"/>
  <c r="T68" i="59"/>
  <c r="AQ68" i="59"/>
  <c r="AP75" i="59"/>
  <c r="L73" i="59"/>
  <c r="N73" i="59" s="1"/>
  <c r="N78" i="59"/>
  <c r="H75" i="59"/>
  <c r="AQ78" i="59"/>
  <c r="AP76" i="59"/>
  <c r="AR76" i="59" s="1"/>
  <c r="H78" i="59"/>
  <c r="AP66" i="59"/>
  <c r="AR66" i="59" s="1"/>
  <c r="H65" i="59"/>
  <c r="AP65" i="59"/>
  <c r="AR65" i="59" s="1"/>
  <c r="H68" i="59"/>
  <c r="F73" i="59"/>
  <c r="H73" i="59" s="1"/>
  <c r="AP70" i="59"/>
  <c r="AR70" i="59" s="1"/>
  <c r="AO73" i="59"/>
  <c r="AJ18" i="59"/>
  <c r="AL18" i="59" s="1"/>
  <c r="AD6" i="59"/>
  <c r="AF6" i="59" s="1"/>
  <c r="AD23" i="59"/>
  <c r="AF23" i="59"/>
  <c r="AF3" i="59"/>
  <c r="Z23" i="59"/>
  <c r="X6" i="59"/>
  <c r="Z6" i="59" s="1"/>
  <c r="T8" i="59"/>
  <c r="AO6" i="59"/>
  <c r="L6" i="59"/>
  <c r="L23" i="59"/>
  <c r="N23" i="59" s="1"/>
  <c r="H20" i="59"/>
  <c r="AN23" i="59"/>
  <c r="H23" i="59"/>
  <c r="AP15" i="59"/>
  <c r="AP18" i="59" s="1"/>
  <c r="H15" i="59"/>
  <c r="AQ18" i="59"/>
  <c r="AO13" i="59"/>
  <c r="N6" i="59"/>
  <c r="F6" i="59"/>
  <c r="AP4" i="59"/>
  <c r="AR4" i="59" s="1"/>
  <c r="AP9" i="59"/>
  <c r="F13" i="59"/>
  <c r="H13" i="59" s="1"/>
  <c r="AP10" i="59"/>
  <c r="AR10" i="59" s="1"/>
  <c r="AP8" i="59"/>
  <c r="AQ13" i="59"/>
  <c r="H8" i="59"/>
  <c r="AN13" i="59"/>
  <c r="AQ6" i="59"/>
  <c r="H6" i="59"/>
  <c r="AP3" i="59"/>
  <c r="H3" i="59"/>
  <c r="T33" i="59"/>
  <c r="AL43" i="59"/>
  <c r="AL58" i="59"/>
  <c r="AF98" i="59"/>
  <c r="AF38" i="59"/>
  <c r="AR40" i="59"/>
  <c r="AR102" i="59"/>
  <c r="H93" i="59"/>
  <c r="AR22" i="59"/>
  <c r="AR43" i="59"/>
  <c r="Z88" i="59"/>
  <c r="Z103" i="59"/>
  <c r="AL38" i="59"/>
  <c r="Z43" i="59"/>
  <c r="H48" i="59"/>
  <c r="H28" i="59"/>
  <c r="AP38" i="59"/>
  <c r="AR35" i="59"/>
  <c r="N93" i="59"/>
  <c r="H103" i="59"/>
  <c r="T13" i="59"/>
  <c r="T18" i="59"/>
  <c r="N63" i="59"/>
  <c r="N33" i="59"/>
  <c r="AR38" i="59"/>
  <c r="AR60" i="59"/>
  <c r="Z78" i="59"/>
  <c r="Z18" i="59"/>
  <c r="AL28" i="59"/>
  <c r="AR37" i="59"/>
  <c r="T63" i="59"/>
  <c r="AL103" i="59"/>
  <c r="N3" i="59"/>
  <c r="N15" i="59"/>
  <c r="X28" i="59"/>
  <c r="Z28" i="59" s="1"/>
  <c r="F33" i="59"/>
  <c r="H33" i="59" s="1"/>
  <c r="N35" i="59"/>
  <c r="AL40" i="59"/>
  <c r="T50" i="59"/>
  <c r="AD58" i="59"/>
  <c r="AF58" i="59" s="1"/>
  <c r="AL60" i="59"/>
  <c r="T70" i="59"/>
  <c r="N75" i="59"/>
  <c r="AP91" i="59"/>
  <c r="AR91" i="59" s="1"/>
  <c r="T95" i="59"/>
  <c r="AP100" i="59"/>
  <c r="AP103" i="59" s="1"/>
  <c r="R6" i="59"/>
  <c r="T6" i="59" s="1"/>
  <c r="R18" i="59"/>
  <c r="AQ23" i="59"/>
  <c r="AN28" i="59"/>
  <c r="AD53" i="59"/>
  <c r="R78" i="59"/>
  <c r="T78" i="59" s="1"/>
  <c r="AQ83" i="59"/>
  <c r="AR83" i="59" s="1"/>
  <c r="AN88" i="59"/>
  <c r="Z5" i="59"/>
  <c r="Z17" i="59"/>
  <c r="AP20" i="59"/>
  <c r="AF21" i="59"/>
  <c r="AL25" i="59"/>
  <c r="H27" i="59"/>
  <c r="N31" i="59"/>
  <c r="T35" i="59"/>
  <c r="AL36" i="59"/>
  <c r="H40" i="59"/>
  <c r="AN48" i="59"/>
  <c r="Z50" i="59"/>
  <c r="AP51" i="59"/>
  <c r="AR51" i="59" s="1"/>
  <c r="AL56" i="59"/>
  <c r="R58" i="59"/>
  <c r="T58" i="59" s="1"/>
  <c r="H60" i="59"/>
  <c r="AN68" i="59"/>
  <c r="Z70" i="59"/>
  <c r="AP71" i="59"/>
  <c r="AF72" i="59"/>
  <c r="Z77" i="59"/>
  <c r="AP80" i="59"/>
  <c r="AF81" i="59"/>
  <c r="AL85" i="59"/>
  <c r="H87" i="59"/>
  <c r="Z95" i="59"/>
  <c r="AP96" i="59"/>
  <c r="AR96" i="59" s="1"/>
  <c r="AF97" i="59"/>
  <c r="AJ98" i="59"/>
  <c r="AL98" i="59" s="1"/>
  <c r="X13" i="59"/>
  <c r="Z13" i="59" s="1"/>
  <c r="AF30" i="59"/>
  <c r="AD43" i="59"/>
  <c r="AF43" i="59" s="1"/>
  <c r="L48" i="59"/>
  <c r="N48" i="59" s="1"/>
  <c r="L68" i="59"/>
  <c r="N68" i="59" s="1"/>
  <c r="F103" i="59"/>
  <c r="AQ28" i="59"/>
  <c r="F38" i="59"/>
  <c r="H38" i="59" s="1"/>
  <c r="L53" i="59"/>
  <c r="F58" i="59"/>
  <c r="H58" i="59" s="1"/>
  <c r="AN73" i="59"/>
  <c r="AQ88" i="59"/>
  <c r="AR88" i="59" s="1"/>
  <c r="L13" i="59"/>
  <c r="N13" i="59" s="1"/>
  <c r="AN53" i="59"/>
  <c r="AQ93" i="59"/>
  <c r="AR93" i="59" s="1"/>
  <c r="Z100" i="59"/>
  <c r="AD93" i="59"/>
  <c r="AF93" i="59" s="1"/>
  <c r="AN6" i="59"/>
  <c r="AN18" i="59"/>
  <c r="Z20" i="59"/>
  <c r="AP21" i="59"/>
  <c r="AR21" i="59" s="1"/>
  <c r="AJ23" i="59"/>
  <c r="AL23" i="59" s="1"/>
  <c r="R28" i="59"/>
  <c r="T28" i="59" s="1"/>
  <c r="AQ33" i="59"/>
  <c r="AR36" i="59"/>
  <c r="X38" i="59"/>
  <c r="Z38" i="59" s="1"/>
  <c r="AQ73" i="59"/>
  <c r="AN78" i="59"/>
  <c r="Z80" i="59"/>
  <c r="AP81" i="59"/>
  <c r="AR81" i="59" s="1"/>
  <c r="AJ83" i="59"/>
  <c r="AL83" i="59" s="1"/>
  <c r="R88" i="59"/>
  <c r="T88" i="59" s="1"/>
  <c r="H90" i="59"/>
  <c r="AF100" i="59"/>
  <c r="AP41" i="59"/>
  <c r="AR41" i="59" s="1"/>
  <c r="AQ53" i="59"/>
  <c r="AR53" i="59" s="1"/>
  <c r="AP61" i="59"/>
  <c r="AR61" i="59" s="1"/>
  <c r="R93" i="59"/>
  <c r="T93" i="59" s="1"/>
  <c r="AQ98" i="59"/>
  <c r="AR98" i="59" s="1"/>
  <c r="Z83" i="58"/>
  <c r="N83" i="58"/>
  <c r="AF65" i="58"/>
  <c r="AF78" i="58"/>
  <c r="AP76" i="58"/>
  <c r="AD73" i="58"/>
  <c r="AF73" i="58" s="1"/>
  <c r="X78" i="58"/>
  <c r="Z78" i="58" s="1"/>
  <c r="X68" i="58"/>
  <c r="Z68" i="58" s="1"/>
  <c r="AP70" i="58"/>
  <c r="AR70" i="58" s="1"/>
  <c r="T73" i="58"/>
  <c r="R68" i="58"/>
  <c r="T68" i="58" s="1"/>
  <c r="AO73" i="58"/>
  <c r="L78" i="58"/>
  <c r="AO78" i="58"/>
  <c r="AJ68" i="58"/>
  <c r="AL68" i="58" s="1"/>
  <c r="AP55" i="58"/>
  <c r="N58" i="58"/>
  <c r="AL48" i="58"/>
  <c r="L48" i="58"/>
  <c r="N48" i="58" s="1"/>
  <c r="X48" i="58"/>
  <c r="Z48" i="58" s="1"/>
  <c r="T45" i="58"/>
  <c r="Z38" i="58"/>
  <c r="N38" i="58"/>
  <c r="T30" i="58"/>
  <c r="AF28" i="58"/>
  <c r="AP27" i="58"/>
  <c r="AR27" i="58" s="1"/>
  <c r="AP25" i="58"/>
  <c r="AR25" i="58" s="1"/>
  <c r="AJ23" i="58"/>
  <c r="AL23" i="58" s="1"/>
  <c r="Z20" i="58"/>
  <c r="T23" i="58"/>
  <c r="AD6" i="58"/>
  <c r="AF6" i="58" s="1"/>
  <c r="Z10" i="58"/>
  <c r="X6" i="58"/>
  <c r="Z6" i="58" s="1"/>
  <c r="Z13" i="58"/>
  <c r="R13" i="58"/>
  <c r="T13" i="58" s="1"/>
  <c r="L13" i="58"/>
  <c r="N13" i="58" s="1"/>
  <c r="L6" i="58"/>
  <c r="N23" i="58"/>
  <c r="AO13" i="58"/>
  <c r="N8" i="58"/>
  <c r="AO6" i="58"/>
  <c r="AP4" i="58"/>
  <c r="AR4" i="58" s="1"/>
  <c r="AP3" i="58"/>
  <c r="AR3" i="58" s="1"/>
  <c r="AN13" i="58"/>
  <c r="AP8" i="58"/>
  <c r="AR8" i="58" s="1"/>
  <c r="F13" i="58"/>
  <c r="AP11" i="58"/>
  <c r="AP10" i="58"/>
  <c r="AR10" i="58" s="1"/>
  <c r="AP15" i="58"/>
  <c r="AP18" i="58" s="1"/>
  <c r="AN23" i="58"/>
  <c r="H20" i="58"/>
  <c r="AP20" i="58"/>
  <c r="AR20" i="58" s="1"/>
  <c r="AO28" i="58"/>
  <c r="AP26" i="58"/>
  <c r="AR26" i="58" s="1"/>
  <c r="F28" i="58"/>
  <c r="AP31" i="58"/>
  <c r="AR31" i="58" s="1"/>
  <c r="AN33" i="58"/>
  <c r="AP30" i="58"/>
  <c r="AR30" i="58" s="1"/>
  <c r="AO33" i="58"/>
  <c r="F33" i="58"/>
  <c r="H33" i="58" s="1"/>
  <c r="AP32" i="58"/>
  <c r="AN38" i="58"/>
  <c r="AP36" i="58"/>
  <c r="AO38" i="58"/>
  <c r="H45" i="58"/>
  <c r="AP45" i="58"/>
  <c r="AR45" i="58" s="1"/>
  <c r="AO58" i="58"/>
  <c r="F68" i="58"/>
  <c r="AP66" i="58"/>
  <c r="AR66" i="58" s="1"/>
  <c r="AO68" i="58"/>
  <c r="AP65" i="58"/>
  <c r="AR65" i="58" s="1"/>
  <c r="AN73" i="58"/>
  <c r="F73" i="58"/>
  <c r="AP75" i="58"/>
  <c r="AP78" i="58" s="1"/>
  <c r="H80" i="58"/>
  <c r="AP100" i="58"/>
  <c r="AP103" i="58" s="1"/>
  <c r="AP95" i="58"/>
  <c r="AR95" i="58" s="1"/>
  <c r="F98" i="58"/>
  <c r="H90" i="58"/>
  <c r="AR90" i="58"/>
  <c r="AP85" i="58"/>
  <c r="AR85" i="58" s="1"/>
  <c r="F88" i="58"/>
  <c r="H88" i="58" s="1"/>
  <c r="H98" i="58"/>
  <c r="AQ78" i="58"/>
  <c r="AQ73" i="58"/>
  <c r="AR73" i="58" s="1"/>
  <c r="H73" i="58"/>
  <c r="H63" i="58"/>
  <c r="AQ38" i="58"/>
  <c r="AR38" i="58" s="1"/>
  <c r="AR36" i="58"/>
  <c r="AQ28" i="58"/>
  <c r="H28" i="58"/>
  <c r="AQ13" i="58"/>
  <c r="AR13" i="58" s="1"/>
  <c r="AQ6" i="58"/>
  <c r="Z93" i="57"/>
  <c r="T93" i="57"/>
  <c r="AR90" i="57"/>
  <c r="H93" i="57"/>
  <c r="AP85" i="57"/>
  <c r="AP88" i="57" s="1"/>
  <c r="AR85" i="57"/>
  <c r="N85" i="57"/>
  <c r="N80" i="57"/>
  <c r="AP80" i="57"/>
  <c r="H83" i="57"/>
  <c r="AL33" i="57"/>
  <c r="AD33" i="57"/>
  <c r="AF33" i="57" s="1"/>
  <c r="T33" i="57"/>
  <c r="AR31" i="57"/>
  <c r="AQ33" i="57"/>
  <c r="H33" i="57"/>
  <c r="AN33" i="57"/>
  <c r="AR30" i="57"/>
  <c r="AD28" i="57"/>
  <c r="AP32" i="57"/>
  <c r="AR32" i="57" s="1"/>
  <c r="AO33" i="57"/>
  <c r="X33" i="57"/>
  <c r="Z33" i="57" s="1"/>
  <c r="X28" i="57"/>
  <c r="Z28" i="57" s="1"/>
  <c r="R28" i="57"/>
  <c r="AR26" i="57"/>
  <c r="AP25" i="57"/>
  <c r="AR25" i="57" s="1"/>
  <c r="N28" i="57"/>
  <c r="N25" i="57"/>
  <c r="AO28" i="57"/>
  <c r="AP27" i="57"/>
  <c r="F28" i="57"/>
  <c r="T55" i="57"/>
  <c r="Z60" i="57"/>
  <c r="Z63" i="57"/>
  <c r="AP55" i="57"/>
  <c r="AR55" i="57" s="1"/>
  <c r="Z58" i="57"/>
  <c r="AF63" i="57"/>
  <c r="AP60" i="57"/>
  <c r="AP63" i="57" s="1"/>
  <c r="AN63" i="57"/>
  <c r="AL60" i="57"/>
  <c r="AN58" i="57"/>
  <c r="AR58" i="57" s="1"/>
  <c r="AP45" i="57"/>
  <c r="AP48" i="57" s="1"/>
  <c r="N48" i="57"/>
  <c r="H48" i="57"/>
  <c r="AO48" i="57"/>
  <c r="Z48" i="57"/>
  <c r="AF38" i="57"/>
  <c r="AQ38" i="57"/>
  <c r="AR38" i="57" s="1"/>
  <c r="AD68" i="57"/>
  <c r="AF68" i="57"/>
  <c r="AD78" i="57"/>
  <c r="AF75" i="57"/>
  <c r="AF15" i="57"/>
  <c r="AL15" i="57"/>
  <c r="AL18" i="57"/>
  <c r="AJ13" i="57"/>
  <c r="AL13" i="57" s="1"/>
  <c r="AL6" i="57"/>
  <c r="AF6" i="57"/>
  <c r="Z73" i="57"/>
  <c r="X68" i="57"/>
  <c r="Z68" i="57" s="1"/>
  <c r="X78" i="57"/>
  <c r="Z78" i="57" s="1"/>
  <c r="X6" i="57"/>
  <c r="X13" i="57"/>
  <c r="Z13" i="57" s="1"/>
  <c r="Z6" i="57"/>
  <c r="T70" i="57"/>
  <c r="T73" i="57"/>
  <c r="R13" i="57"/>
  <c r="T13" i="57" s="1"/>
  <c r="AN23" i="57"/>
  <c r="T23" i="57"/>
  <c r="AQ68" i="57"/>
  <c r="AP66" i="57"/>
  <c r="AR66" i="57" s="1"/>
  <c r="L68" i="57"/>
  <c r="N68" i="57" s="1"/>
  <c r="AQ78" i="57"/>
  <c r="AR78" i="57" s="1"/>
  <c r="N75" i="57"/>
  <c r="N78" i="57"/>
  <c r="N73" i="57"/>
  <c r="AN73" i="57"/>
  <c r="L13" i="57"/>
  <c r="N13" i="57" s="1"/>
  <c r="N20" i="57"/>
  <c r="N18" i="57"/>
  <c r="N15" i="57"/>
  <c r="N8" i="57"/>
  <c r="AO13" i="57"/>
  <c r="N6" i="57"/>
  <c r="AP9" i="57"/>
  <c r="AP10" i="57"/>
  <c r="AR10" i="57" s="1"/>
  <c r="AQ6" i="57"/>
  <c r="AR6" i="57" s="1"/>
  <c r="AP20" i="57"/>
  <c r="AP23" i="57" s="1"/>
  <c r="AO18" i="57"/>
  <c r="AP15" i="57"/>
  <c r="AR15" i="57" s="1"/>
  <c r="F18" i="57"/>
  <c r="AN18" i="57"/>
  <c r="AR18" i="57" s="1"/>
  <c r="H18" i="57"/>
  <c r="H23" i="57"/>
  <c r="H3" i="57"/>
  <c r="H6" i="57"/>
  <c r="AP3" i="57"/>
  <c r="AR3" i="57" s="1"/>
  <c r="AO6" i="57"/>
  <c r="AP8" i="57"/>
  <c r="AP75" i="57"/>
  <c r="AR75" i="57" s="1"/>
  <c r="H75" i="57"/>
  <c r="H78" i="57"/>
  <c r="AO78" i="57"/>
  <c r="AP70" i="57"/>
  <c r="AR70" i="57" s="1"/>
  <c r="F73" i="57"/>
  <c r="H73" i="57" s="1"/>
  <c r="H68" i="57"/>
  <c r="AO68" i="57"/>
  <c r="AR22" i="58"/>
  <c r="AR82" i="58"/>
  <c r="N43" i="58"/>
  <c r="AL43" i="58"/>
  <c r="AR51" i="58"/>
  <c r="AR61" i="58"/>
  <c r="H68" i="58"/>
  <c r="AL28" i="58"/>
  <c r="T48" i="58"/>
  <c r="AF68" i="58"/>
  <c r="AR76" i="58"/>
  <c r="AL98" i="58"/>
  <c r="Z18" i="58"/>
  <c r="AR98" i="58"/>
  <c r="AR101" i="58"/>
  <c r="Z103" i="58"/>
  <c r="N6" i="58"/>
  <c r="AR16" i="58"/>
  <c r="H23" i="58"/>
  <c r="T33" i="58"/>
  <c r="AR47" i="58"/>
  <c r="T58" i="58"/>
  <c r="H83" i="58"/>
  <c r="AR12" i="58"/>
  <c r="AF23" i="58"/>
  <c r="AR58" i="58"/>
  <c r="AR57" i="58"/>
  <c r="AF83" i="58"/>
  <c r="N88" i="58"/>
  <c r="AL88" i="58"/>
  <c r="T93" i="58"/>
  <c r="AR103" i="58"/>
  <c r="AR32" i="58"/>
  <c r="N63" i="58"/>
  <c r="AL63" i="58"/>
  <c r="AR96" i="58"/>
  <c r="AF103" i="58"/>
  <c r="Z43" i="58"/>
  <c r="Z73" i="58"/>
  <c r="N78" i="58"/>
  <c r="AR91" i="58"/>
  <c r="AR92" i="58"/>
  <c r="Z98" i="58"/>
  <c r="AP38" i="58"/>
  <c r="AR35" i="58"/>
  <c r="AR41" i="58"/>
  <c r="H48" i="58"/>
  <c r="N103" i="58"/>
  <c r="H13" i="58"/>
  <c r="N18" i="58"/>
  <c r="AF48" i="58"/>
  <c r="H58" i="58"/>
  <c r="AR67" i="58"/>
  <c r="AL103" i="58"/>
  <c r="N3" i="58"/>
  <c r="N15" i="58"/>
  <c r="AF25" i="58"/>
  <c r="X28" i="58"/>
  <c r="Z28" i="58" s="1"/>
  <c r="AR37" i="58"/>
  <c r="AD38" i="58"/>
  <c r="AF38" i="58" s="1"/>
  <c r="AL40" i="58"/>
  <c r="L43" i="58"/>
  <c r="N46" i="58"/>
  <c r="T50" i="58"/>
  <c r="AL60" i="58"/>
  <c r="L63" i="58"/>
  <c r="N66" i="58"/>
  <c r="T70" i="58"/>
  <c r="N75" i="58"/>
  <c r="AF85" i="58"/>
  <c r="X88" i="58"/>
  <c r="Z88" i="58" s="1"/>
  <c r="T95" i="58"/>
  <c r="R6" i="58"/>
  <c r="T6" i="58" s="1"/>
  <c r="R18" i="58"/>
  <c r="T18" i="58" s="1"/>
  <c r="AQ23" i="58"/>
  <c r="AN28" i="58"/>
  <c r="AJ33" i="58"/>
  <c r="AL33" i="58" s="1"/>
  <c r="AD53" i="58"/>
  <c r="R78" i="58"/>
  <c r="T78" i="58" s="1"/>
  <c r="AQ83" i="58"/>
  <c r="AR83" i="58" s="1"/>
  <c r="AN88" i="58"/>
  <c r="AR88" i="58" s="1"/>
  <c r="AL25" i="58"/>
  <c r="L28" i="58"/>
  <c r="N28" i="58" s="1"/>
  <c r="N31" i="58"/>
  <c r="T35" i="58"/>
  <c r="H40" i="58"/>
  <c r="AN48" i="58"/>
  <c r="Z50" i="58"/>
  <c r="AR55" i="58"/>
  <c r="AL56" i="58"/>
  <c r="H60" i="58"/>
  <c r="AN68" i="58"/>
  <c r="Z70" i="58"/>
  <c r="AP71" i="58"/>
  <c r="AR71" i="58" s="1"/>
  <c r="AP80" i="58"/>
  <c r="AP83" i="58" s="1"/>
  <c r="AL85" i="58"/>
  <c r="L88" i="58"/>
  <c r="N91" i="58"/>
  <c r="Z95" i="58"/>
  <c r="AJ98" i="58"/>
  <c r="AR100" i="58"/>
  <c r="F6" i="58"/>
  <c r="H6" i="58" s="1"/>
  <c r="F18" i="58"/>
  <c r="H18" i="58" s="1"/>
  <c r="X33" i="58"/>
  <c r="Z33" i="58" s="1"/>
  <c r="AP40" i="58"/>
  <c r="AD43" i="58"/>
  <c r="AF43" i="58" s="1"/>
  <c r="AP60" i="58"/>
  <c r="AD63" i="58"/>
  <c r="AF63" i="58" s="1"/>
  <c r="F78" i="58"/>
  <c r="H78" i="58" s="1"/>
  <c r="F103" i="58"/>
  <c r="H103" i="58" s="1"/>
  <c r="Z3" i="58"/>
  <c r="AJ6" i="58"/>
  <c r="AL6" i="58" s="1"/>
  <c r="Z15" i="58"/>
  <c r="AJ18" i="58"/>
  <c r="AL18" i="58" s="1"/>
  <c r="AL21" i="58"/>
  <c r="Z35" i="58"/>
  <c r="F38" i="58"/>
  <c r="H38" i="58" s="1"/>
  <c r="L53" i="58"/>
  <c r="AJ53" i="58"/>
  <c r="Z75" i="58"/>
  <c r="AJ78" i="58"/>
  <c r="AL78" i="58" s="1"/>
  <c r="AJ38" i="58"/>
  <c r="AL38" i="58" s="1"/>
  <c r="R43" i="58"/>
  <c r="T43" i="58" s="1"/>
  <c r="AQ48" i="58"/>
  <c r="AP56" i="58"/>
  <c r="AR56" i="58" s="1"/>
  <c r="R63" i="58"/>
  <c r="T63" i="58" s="1"/>
  <c r="AQ68" i="58"/>
  <c r="AQ93" i="58"/>
  <c r="AR93" i="58" s="1"/>
  <c r="AF3" i="58"/>
  <c r="AF15" i="58"/>
  <c r="L73" i="58"/>
  <c r="N73" i="58" s="1"/>
  <c r="AF75" i="58"/>
  <c r="L98" i="58"/>
  <c r="N98" i="58" s="1"/>
  <c r="AN6" i="58"/>
  <c r="AP9" i="58"/>
  <c r="AN18" i="58"/>
  <c r="AR18" i="58" s="1"/>
  <c r="AP21" i="58"/>
  <c r="AR21" i="58" s="1"/>
  <c r="R28" i="58"/>
  <c r="T28" i="58" s="1"/>
  <c r="AQ33" i="58"/>
  <c r="AR33" i="58" s="1"/>
  <c r="AP53" i="58"/>
  <c r="X58" i="58"/>
  <c r="Z58" i="58" s="1"/>
  <c r="AN78" i="58"/>
  <c r="R88" i="58"/>
  <c r="T88" i="58" s="1"/>
  <c r="AP98" i="58"/>
  <c r="N21" i="58"/>
  <c r="Z40" i="58"/>
  <c r="AL46" i="58"/>
  <c r="Z60" i="58"/>
  <c r="AL66" i="58"/>
  <c r="N81" i="58"/>
  <c r="T75" i="57"/>
  <c r="R78" i="57"/>
  <c r="T78" i="57" s="1"/>
  <c r="T28" i="57"/>
  <c r="AR50" i="57"/>
  <c r="AL68" i="57"/>
  <c r="AR101" i="57"/>
  <c r="AR102" i="57"/>
  <c r="N38" i="57"/>
  <c r="AF78" i="57"/>
  <c r="AR103" i="57"/>
  <c r="N23" i="57"/>
  <c r="AL38" i="57"/>
  <c r="T43" i="57"/>
  <c r="AR80" i="57"/>
  <c r="N88" i="57"/>
  <c r="AR40" i="57"/>
  <c r="AR46" i="57"/>
  <c r="AR65" i="57"/>
  <c r="AR67" i="57"/>
  <c r="AF73" i="57"/>
  <c r="Z83" i="57"/>
  <c r="AR93" i="57"/>
  <c r="T98" i="57"/>
  <c r="AR5" i="57"/>
  <c r="T38" i="57"/>
  <c r="AF18" i="57"/>
  <c r="N58" i="57"/>
  <c r="T88" i="57"/>
  <c r="AR98" i="57"/>
  <c r="AR97" i="57"/>
  <c r="AF103" i="57"/>
  <c r="AP53" i="57"/>
  <c r="H28" i="57"/>
  <c r="T63" i="57"/>
  <c r="N93" i="57"/>
  <c r="AL93" i="57"/>
  <c r="Z98" i="57"/>
  <c r="AF28" i="57"/>
  <c r="Z38" i="57"/>
  <c r="H43" i="57"/>
  <c r="AR77" i="57"/>
  <c r="N103" i="57"/>
  <c r="H88" i="57"/>
  <c r="Z23" i="57"/>
  <c r="T58" i="57"/>
  <c r="F13" i="57"/>
  <c r="H13" i="57" s="1"/>
  <c r="AO43" i="57"/>
  <c r="AO63" i="57"/>
  <c r="R6" i="57"/>
  <c r="T6" i="57" s="1"/>
  <c r="R18" i="57"/>
  <c r="T18" i="57" s="1"/>
  <c r="H20" i="57"/>
  <c r="AQ23" i="57"/>
  <c r="AR23" i="57" s="1"/>
  <c r="AN28" i="57"/>
  <c r="Z30" i="57"/>
  <c r="AF32" i="57"/>
  <c r="AR35" i="57"/>
  <c r="AF45" i="57"/>
  <c r="H51" i="57"/>
  <c r="AD53" i="57"/>
  <c r="N55" i="57"/>
  <c r="AF65" i="57"/>
  <c r="H71" i="57"/>
  <c r="H80" i="57"/>
  <c r="AQ83" i="57"/>
  <c r="AR83" i="57" s="1"/>
  <c r="AN88" i="57"/>
  <c r="Z90" i="57"/>
  <c r="H96" i="57"/>
  <c r="N100" i="57"/>
  <c r="AD23" i="57"/>
  <c r="AF23" i="57" s="1"/>
  <c r="AL25" i="57"/>
  <c r="T35" i="57"/>
  <c r="H40" i="57"/>
  <c r="AQ43" i="57"/>
  <c r="AR43" i="57" s="1"/>
  <c r="AN48" i="57"/>
  <c r="AR48" i="57" s="1"/>
  <c r="Z50" i="57"/>
  <c r="AP51" i="57"/>
  <c r="H60" i="57"/>
  <c r="AQ63" i="57"/>
  <c r="AR63" i="57" s="1"/>
  <c r="AN68" i="57"/>
  <c r="Z70" i="57"/>
  <c r="AP71" i="57"/>
  <c r="AD83" i="57"/>
  <c r="AF83" i="57" s="1"/>
  <c r="AL85" i="57"/>
  <c r="N91" i="57"/>
  <c r="AN93" i="57"/>
  <c r="Z95" i="57"/>
  <c r="AP96" i="57"/>
  <c r="AP98" i="57" s="1"/>
  <c r="AJ98" i="57"/>
  <c r="AL98" i="57" s="1"/>
  <c r="AR100" i="57"/>
  <c r="F103" i="57"/>
  <c r="H103" i="57" s="1"/>
  <c r="Z3" i="57"/>
  <c r="AP4" i="57"/>
  <c r="AN13" i="57"/>
  <c r="AR13" i="57" s="1"/>
  <c r="Z15" i="57"/>
  <c r="AP16" i="57"/>
  <c r="AR16" i="57" s="1"/>
  <c r="H25" i="57"/>
  <c r="AQ28" i="57"/>
  <c r="Z35" i="57"/>
  <c r="AR51" i="57"/>
  <c r="F58" i="57"/>
  <c r="H58" i="57" s="1"/>
  <c r="AF70" i="57"/>
  <c r="Z75" i="57"/>
  <c r="AP76" i="57"/>
  <c r="AR76" i="57" s="1"/>
  <c r="R83" i="57"/>
  <c r="T83" i="57" s="1"/>
  <c r="H85" i="57"/>
  <c r="AQ88" i="57"/>
  <c r="T91" i="57"/>
  <c r="AP93" i="57"/>
  <c r="AF95" i="57"/>
  <c r="AR96" i="57"/>
  <c r="AP101" i="57"/>
  <c r="AP103" i="57" s="1"/>
  <c r="AJ103" i="57"/>
  <c r="AL103" i="57" s="1"/>
  <c r="T8" i="57"/>
  <c r="L33" i="57"/>
  <c r="N33" i="57" s="1"/>
  <c r="AP36" i="57"/>
  <c r="AR36" i="57" s="1"/>
  <c r="Z55" i="57"/>
  <c r="AP56" i="57"/>
  <c r="AP58" i="57" s="1"/>
  <c r="AJ58" i="57"/>
  <c r="AL58" i="57" s="1"/>
  <c r="AF3" i="57"/>
  <c r="AP33" i="57"/>
  <c r="Z20" i="57"/>
  <c r="AP21" i="57"/>
  <c r="AR21" i="57" s="1"/>
  <c r="AJ23" i="57"/>
  <c r="AL23" i="57" s="1"/>
  <c r="AQ73" i="57"/>
  <c r="Z80" i="57"/>
  <c r="AP81" i="57"/>
  <c r="AP83" i="57" s="1"/>
  <c r="AJ83" i="57"/>
  <c r="AL83" i="57" s="1"/>
  <c r="H90" i="57"/>
  <c r="AD13" i="57"/>
  <c r="AF13" i="57" s="1"/>
  <c r="R48" i="57"/>
  <c r="T48" i="57" s="1"/>
  <c r="R68" i="57"/>
  <c r="T68" i="57" s="1"/>
  <c r="AF93" i="56"/>
  <c r="AN83" i="56"/>
  <c r="AP80" i="56"/>
  <c r="AP83" i="56" s="1"/>
  <c r="AP85" i="56"/>
  <c r="AP88" i="56" s="1"/>
  <c r="AL75" i="56"/>
  <c r="AD68" i="56"/>
  <c r="AF68" i="56" s="1"/>
  <c r="AD73" i="56"/>
  <c r="AF73" i="56" s="1"/>
  <c r="AN73" i="56"/>
  <c r="AP70" i="56"/>
  <c r="AR70" i="56" s="1"/>
  <c r="AP71" i="56"/>
  <c r="AL48" i="56"/>
  <c r="AF48" i="56"/>
  <c r="AL38" i="56"/>
  <c r="AF33" i="56"/>
  <c r="AD28" i="56"/>
  <c r="AF28" i="56" s="1"/>
  <c r="AN23" i="56"/>
  <c r="AL15" i="56"/>
  <c r="AL18" i="56"/>
  <c r="AL3" i="56"/>
  <c r="AN18" i="56"/>
  <c r="AR18" i="56" s="1"/>
  <c r="L68" i="56"/>
  <c r="N68" i="56" s="1"/>
  <c r="N65" i="56"/>
  <c r="AP65" i="56"/>
  <c r="L78" i="56"/>
  <c r="N78" i="56" s="1"/>
  <c r="N8" i="56"/>
  <c r="AO13" i="56"/>
  <c r="AP8" i="56"/>
  <c r="AR8" i="56" s="1"/>
  <c r="AO68" i="56"/>
  <c r="F68" i="56"/>
  <c r="AP66" i="56"/>
  <c r="AR66" i="56" s="1"/>
  <c r="AQ68" i="56"/>
  <c r="AQ78" i="56"/>
  <c r="AR78" i="56" s="1"/>
  <c r="AP75" i="56"/>
  <c r="AR75" i="56" s="1"/>
  <c r="N55" i="56"/>
  <c r="AP55" i="56"/>
  <c r="AP58" i="56" s="1"/>
  <c r="AP45" i="56"/>
  <c r="AR45" i="56" s="1"/>
  <c r="H45" i="56"/>
  <c r="AQ38" i="56"/>
  <c r="AR31" i="56"/>
  <c r="AR30" i="56"/>
  <c r="AO33" i="56"/>
  <c r="AN33" i="56"/>
  <c r="AP25" i="56"/>
  <c r="AR25" i="56" s="1"/>
  <c r="AP27" i="56"/>
  <c r="AR27" i="56" s="1"/>
  <c r="AO28" i="56"/>
  <c r="F28" i="56"/>
  <c r="AP26" i="56"/>
  <c r="AP28" i="56" s="1"/>
  <c r="X6" i="56"/>
  <c r="Z6" i="56" s="1"/>
  <c r="Z18" i="56"/>
  <c r="T15" i="56"/>
  <c r="T3" i="56"/>
  <c r="N23" i="56"/>
  <c r="N20" i="56"/>
  <c r="AP20" i="56"/>
  <c r="AR20" i="56" s="1"/>
  <c r="AQ6" i="56"/>
  <c r="AR6" i="56" s="1"/>
  <c r="N6" i="56"/>
  <c r="H23" i="56"/>
  <c r="AP10" i="56"/>
  <c r="AO18" i="56"/>
  <c r="AP15" i="56"/>
  <c r="AR15" i="56" s="1"/>
  <c r="AO6" i="56"/>
  <c r="H3" i="56"/>
  <c r="AN78" i="55"/>
  <c r="AJ68" i="55"/>
  <c r="AL68" i="55" s="1"/>
  <c r="AL83" i="55"/>
  <c r="AP80" i="55"/>
  <c r="AO83" i="55"/>
  <c r="AL80" i="55"/>
  <c r="AR80" i="55"/>
  <c r="Z83" i="55"/>
  <c r="AD73" i="55"/>
  <c r="AF73" i="55"/>
  <c r="AD68" i="55"/>
  <c r="AF78" i="55"/>
  <c r="AF65" i="55"/>
  <c r="AP65" i="55"/>
  <c r="AR65" i="55" s="1"/>
  <c r="X68" i="55"/>
  <c r="Z68" i="55" s="1"/>
  <c r="Z78" i="55"/>
  <c r="Z70" i="55"/>
  <c r="AN73" i="55"/>
  <c r="AL63" i="55"/>
  <c r="AN63" i="55"/>
  <c r="AN48" i="55"/>
  <c r="AR48" i="55" s="1"/>
  <c r="AL45" i="55"/>
  <c r="AD48" i="55"/>
  <c r="AF48" i="55"/>
  <c r="H36" i="55"/>
  <c r="R38" i="55"/>
  <c r="T38" i="55" s="1"/>
  <c r="L38" i="55"/>
  <c r="N38" i="55" s="1"/>
  <c r="AL35" i="55"/>
  <c r="AO38" i="55"/>
  <c r="X38" i="55"/>
  <c r="Z38" i="55" s="1"/>
  <c r="Z36" i="55"/>
  <c r="AP36" i="55"/>
  <c r="AP38" i="55" s="1"/>
  <c r="AN38" i="55"/>
  <c r="AP30" i="55"/>
  <c r="AF33" i="55"/>
  <c r="AP32" i="55"/>
  <c r="AR32" i="55" s="1"/>
  <c r="Z33" i="55"/>
  <c r="AJ28" i="55"/>
  <c r="AL28" i="55" s="1"/>
  <c r="AO28" i="55"/>
  <c r="AP26" i="55"/>
  <c r="AD28" i="55"/>
  <c r="AF28" i="55" s="1"/>
  <c r="AF25" i="55"/>
  <c r="AL18" i="55"/>
  <c r="AR23" i="55"/>
  <c r="AL15" i="55"/>
  <c r="AL6" i="55"/>
  <c r="AL13" i="55"/>
  <c r="AF15" i="55"/>
  <c r="AF6" i="55"/>
  <c r="AF3" i="55"/>
  <c r="X6" i="55"/>
  <c r="Z6" i="55" s="1"/>
  <c r="Z20" i="55"/>
  <c r="Z15" i="55"/>
  <c r="Z3" i="55"/>
  <c r="AR85" i="56"/>
  <c r="AR95" i="56"/>
  <c r="AL6" i="56"/>
  <c r="AP53" i="56"/>
  <c r="H68" i="56"/>
  <c r="H28" i="56"/>
  <c r="H43" i="56"/>
  <c r="AR88" i="56"/>
  <c r="AR86" i="56"/>
  <c r="AP33" i="56"/>
  <c r="T38" i="56"/>
  <c r="AR50" i="56"/>
  <c r="T6" i="56"/>
  <c r="T18" i="56"/>
  <c r="N58" i="56"/>
  <c r="AR60" i="56"/>
  <c r="AR62" i="56"/>
  <c r="AR5" i="56"/>
  <c r="N28" i="56"/>
  <c r="AL28" i="56"/>
  <c r="N43" i="56"/>
  <c r="Z63" i="56"/>
  <c r="AF78" i="56"/>
  <c r="Z103" i="56"/>
  <c r="AR22" i="56"/>
  <c r="Z38" i="56"/>
  <c r="AR82" i="56"/>
  <c r="Z23" i="56"/>
  <c r="AP38" i="56"/>
  <c r="AR35" i="56"/>
  <c r="AR92" i="56"/>
  <c r="T28" i="56"/>
  <c r="AR36" i="56"/>
  <c r="H63" i="56"/>
  <c r="AF63" i="56"/>
  <c r="AL78" i="56"/>
  <c r="N88" i="56"/>
  <c r="AL88" i="56"/>
  <c r="AR103" i="56"/>
  <c r="AF103" i="56"/>
  <c r="H6" i="56"/>
  <c r="N13" i="56"/>
  <c r="H48" i="56"/>
  <c r="AR57" i="56"/>
  <c r="AR65" i="56"/>
  <c r="AR67" i="56"/>
  <c r="AF6" i="56"/>
  <c r="AF18" i="56"/>
  <c r="AR42" i="56"/>
  <c r="AR52" i="56"/>
  <c r="Z58" i="56"/>
  <c r="T73" i="56"/>
  <c r="AP93" i="56"/>
  <c r="T98" i="56"/>
  <c r="AR10" i="56"/>
  <c r="AR40" i="56"/>
  <c r="Z43" i="56"/>
  <c r="AR56" i="56"/>
  <c r="N63" i="56"/>
  <c r="T88" i="56"/>
  <c r="H93" i="56"/>
  <c r="N103" i="56"/>
  <c r="F13" i="56"/>
  <c r="H13" i="56" s="1"/>
  <c r="AF25" i="56"/>
  <c r="X28" i="56"/>
  <c r="Z28" i="56" s="1"/>
  <c r="F33" i="56"/>
  <c r="H33" i="56" s="1"/>
  <c r="N35" i="56"/>
  <c r="AD38" i="56"/>
  <c r="AF38" i="56" s="1"/>
  <c r="AD58" i="56"/>
  <c r="AF58" i="56" s="1"/>
  <c r="T70" i="56"/>
  <c r="AF85" i="56"/>
  <c r="X88" i="56"/>
  <c r="Z88" i="56" s="1"/>
  <c r="AP91" i="56"/>
  <c r="AR91" i="56" s="1"/>
  <c r="T95" i="56"/>
  <c r="AP100" i="56"/>
  <c r="AR3" i="56"/>
  <c r="AJ13" i="56"/>
  <c r="AL13" i="56" s="1"/>
  <c r="H20" i="56"/>
  <c r="AQ23" i="56"/>
  <c r="AR23" i="56" s="1"/>
  <c r="AN28" i="56"/>
  <c r="AJ33" i="56"/>
  <c r="AL33" i="56" s="1"/>
  <c r="AF45" i="56"/>
  <c r="X48" i="56"/>
  <c r="Z48" i="56" s="1"/>
  <c r="AF65" i="56"/>
  <c r="AJ73" i="56"/>
  <c r="AL73" i="56" s="1"/>
  <c r="R78" i="56"/>
  <c r="T78" i="56" s="1"/>
  <c r="AQ83" i="56"/>
  <c r="AR83" i="56" s="1"/>
  <c r="AN88" i="56"/>
  <c r="N100" i="56"/>
  <c r="AD23" i="56"/>
  <c r="AF23" i="56" s="1"/>
  <c r="AL25" i="56"/>
  <c r="T35" i="56"/>
  <c r="H40" i="56"/>
  <c r="AQ43" i="56"/>
  <c r="AR43" i="56" s="1"/>
  <c r="AN48" i="56"/>
  <c r="AR48" i="56" s="1"/>
  <c r="AP51" i="56"/>
  <c r="AR51" i="56" s="1"/>
  <c r="AR55" i="56"/>
  <c r="R58" i="56"/>
  <c r="T58" i="56" s="1"/>
  <c r="H60" i="56"/>
  <c r="AQ63" i="56"/>
  <c r="AR63" i="56" s="1"/>
  <c r="AN68" i="56"/>
  <c r="Z70" i="56"/>
  <c r="AD83" i="56"/>
  <c r="AF83" i="56" s="1"/>
  <c r="Z95" i="56"/>
  <c r="AP96" i="56"/>
  <c r="AR96" i="56" s="1"/>
  <c r="AJ98" i="56"/>
  <c r="AL98" i="56" s="1"/>
  <c r="AR100" i="56"/>
  <c r="X13" i="56"/>
  <c r="Z13" i="56" s="1"/>
  <c r="F18" i="56"/>
  <c r="H18" i="56" s="1"/>
  <c r="AD43" i="56"/>
  <c r="AF43" i="56" s="1"/>
  <c r="AL45" i="56"/>
  <c r="L48" i="56"/>
  <c r="N48" i="56" s="1"/>
  <c r="AL65" i="56"/>
  <c r="F78" i="56"/>
  <c r="H78" i="56" s="1"/>
  <c r="L93" i="56"/>
  <c r="N93" i="56" s="1"/>
  <c r="F103" i="56"/>
  <c r="H103" i="56" s="1"/>
  <c r="Z3" i="56"/>
  <c r="AP4" i="56"/>
  <c r="AR4" i="56" s="1"/>
  <c r="AN13" i="56"/>
  <c r="AR13" i="56" s="1"/>
  <c r="Z15" i="56"/>
  <c r="AP16" i="56"/>
  <c r="R23" i="56"/>
  <c r="T23" i="56" s="1"/>
  <c r="H25" i="56"/>
  <c r="AQ28" i="56"/>
  <c r="Z35" i="56"/>
  <c r="F38" i="56"/>
  <c r="H38" i="56" s="1"/>
  <c r="F58" i="56"/>
  <c r="H58" i="56" s="1"/>
  <c r="AF70" i="56"/>
  <c r="Z75" i="56"/>
  <c r="AP76" i="56"/>
  <c r="R83" i="56"/>
  <c r="T83" i="56" s="1"/>
  <c r="H85" i="56"/>
  <c r="AF95" i="56"/>
  <c r="AP101" i="56"/>
  <c r="AR101" i="56" s="1"/>
  <c r="AJ103" i="56"/>
  <c r="AL103" i="56" s="1"/>
  <c r="T8" i="56"/>
  <c r="L33" i="56"/>
  <c r="N33" i="56" s="1"/>
  <c r="R43" i="56"/>
  <c r="T43" i="56" s="1"/>
  <c r="AJ58" i="56"/>
  <c r="AL58" i="56" s="1"/>
  <c r="R63" i="56"/>
  <c r="T63" i="56" s="1"/>
  <c r="H65" i="56"/>
  <c r="AO73" i="56"/>
  <c r="AQ93" i="56"/>
  <c r="AR93" i="56" s="1"/>
  <c r="AF3" i="56"/>
  <c r="AF15" i="56"/>
  <c r="L73" i="56"/>
  <c r="N73" i="56" s="1"/>
  <c r="AF75" i="56"/>
  <c r="L98" i="56"/>
  <c r="N98" i="56" s="1"/>
  <c r="AO98" i="56"/>
  <c r="Z20" i="56"/>
  <c r="AP21" i="56"/>
  <c r="AJ23" i="56"/>
  <c r="AL23" i="56" s="1"/>
  <c r="AQ33" i="56"/>
  <c r="AR33" i="56" s="1"/>
  <c r="AQ73" i="56"/>
  <c r="AP81" i="56"/>
  <c r="AR81" i="56" s="1"/>
  <c r="AD13" i="56"/>
  <c r="AF13" i="56" s="1"/>
  <c r="AN38" i="56"/>
  <c r="AR38" i="56" s="1"/>
  <c r="R48" i="56"/>
  <c r="T48" i="56" s="1"/>
  <c r="AQ53" i="56"/>
  <c r="AR53" i="56" s="1"/>
  <c r="AN58" i="56"/>
  <c r="AR58" i="56" s="1"/>
  <c r="R68" i="56"/>
  <c r="T68" i="56" s="1"/>
  <c r="AO78" i="56"/>
  <c r="AQ98" i="56"/>
  <c r="AR98" i="56" s="1"/>
  <c r="AL91" i="56"/>
  <c r="R33" i="56"/>
  <c r="T33" i="56" s="1"/>
  <c r="AP75" i="55"/>
  <c r="AR75" i="55" s="1"/>
  <c r="R78" i="55"/>
  <c r="T78" i="55" s="1"/>
  <c r="R73" i="55"/>
  <c r="T73" i="55" s="1"/>
  <c r="AQ73" i="55"/>
  <c r="AO73" i="55"/>
  <c r="AP71" i="55"/>
  <c r="AR71" i="55" s="1"/>
  <c r="N68" i="55"/>
  <c r="AR85" i="55"/>
  <c r="H88" i="55"/>
  <c r="AO78" i="55"/>
  <c r="AP70" i="55"/>
  <c r="AR70" i="55" s="1"/>
  <c r="AO68" i="55"/>
  <c r="AP66" i="55"/>
  <c r="AR66" i="55" s="1"/>
  <c r="AQ78" i="55"/>
  <c r="AR78" i="55" s="1"/>
  <c r="H58" i="55"/>
  <c r="L58" i="55"/>
  <c r="N58" i="55" s="1"/>
  <c r="AQ58" i="55"/>
  <c r="AP55" i="55"/>
  <c r="AR55" i="55" s="1"/>
  <c r="AN58" i="55"/>
  <c r="H55" i="55"/>
  <c r="AP50" i="55"/>
  <c r="AP53" i="55" s="1"/>
  <c r="AP45" i="55"/>
  <c r="AR45" i="55" s="1"/>
  <c r="AO48" i="55"/>
  <c r="H38" i="55"/>
  <c r="AQ38" i="55"/>
  <c r="T33" i="55"/>
  <c r="AO33" i="55"/>
  <c r="AR31" i="55"/>
  <c r="AQ33" i="55"/>
  <c r="AR30" i="55"/>
  <c r="AP27" i="55"/>
  <c r="AR27" i="55" s="1"/>
  <c r="N25" i="55"/>
  <c r="AP25" i="55"/>
  <c r="AR25" i="55" s="1"/>
  <c r="F28" i="55"/>
  <c r="AR26" i="55"/>
  <c r="AP20" i="55"/>
  <c r="AR20" i="55" s="1"/>
  <c r="N23" i="55"/>
  <c r="H15" i="55"/>
  <c r="H23" i="55"/>
  <c r="T13" i="55"/>
  <c r="AO6" i="55"/>
  <c r="L18" i="55"/>
  <c r="N18" i="55" s="1"/>
  <c r="AQ18" i="55"/>
  <c r="AR18" i="55" s="1"/>
  <c r="N8" i="55"/>
  <c r="AO13" i="55"/>
  <c r="AP8" i="55"/>
  <c r="AR8" i="55" s="1"/>
  <c r="AP9" i="55"/>
  <c r="N13" i="55"/>
  <c r="L6" i="55"/>
  <c r="N6" i="55" s="1"/>
  <c r="F13" i="55"/>
  <c r="H13" i="55" s="1"/>
  <c r="AP10" i="55"/>
  <c r="AR10" i="55" s="1"/>
  <c r="AQ13" i="55"/>
  <c r="AR13" i="55" s="1"/>
  <c r="AR4" i="55"/>
  <c r="AQ6" i="55"/>
  <c r="AR6" i="55" s="1"/>
  <c r="H3" i="55"/>
  <c r="Z83" i="54"/>
  <c r="AL78" i="54"/>
  <c r="AN78" i="54"/>
  <c r="AL75" i="54"/>
  <c r="R73" i="54"/>
  <c r="T70" i="54"/>
  <c r="T73" i="54"/>
  <c r="AP65" i="54"/>
  <c r="AD68" i="54"/>
  <c r="AF68" i="54" s="1"/>
  <c r="AD78" i="54"/>
  <c r="AF78" i="54"/>
  <c r="AQ78" i="54"/>
  <c r="Z73" i="54"/>
  <c r="AF58" i="54"/>
  <c r="Z63" i="54"/>
  <c r="AN58" i="54"/>
  <c r="AN48" i="54"/>
  <c r="Z45" i="54"/>
  <c r="Z48" i="54"/>
  <c r="AF45" i="54"/>
  <c r="AN38" i="54"/>
  <c r="AP35" i="54"/>
  <c r="AL35" i="54"/>
  <c r="AF38" i="54"/>
  <c r="Z38" i="54"/>
  <c r="AN33" i="54"/>
  <c r="AJ33" i="54"/>
  <c r="AL33" i="54" s="1"/>
  <c r="AL28" i="54"/>
  <c r="AN28" i="54"/>
  <c r="AN23" i="54"/>
  <c r="AP20" i="54"/>
  <c r="AR20" i="54" s="1"/>
  <c r="AJ13" i="54"/>
  <c r="AL13" i="54" s="1"/>
  <c r="AL3" i="54"/>
  <c r="AF15" i="54"/>
  <c r="AN18" i="54"/>
  <c r="AF18" i="54"/>
  <c r="X6" i="54"/>
  <c r="Z6" i="54" s="1"/>
  <c r="AD6" i="54"/>
  <c r="AF6" i="54" s="1"/>
  <c r="T28" i="55"/>
  <c r="Z23" i="55"/>
  <c r="Z28" i="55"/>
  <c r="AR40" i="55"/>
  <c r="N43" i="55"/>
  <c r="AR60" i="55"/>
  <c r="AP63" i="55"/>
  <c r="T68" i="55"/>
  <c r="AR88" i="55"/>
  <c r="H93" i="55"/>
  <c r="AF93" i="55"/>
  <c r="Z13" i="55"/>
  <c r="Z73" i="55"/>
  <c r="AL98" i="55"/>
  <c r="AR100" i="55"/>
  <c r="AR67" i="55"/>
  <c r="N78" i="55"/>
  <c r="AL88" i="55"/>
  <c r="H6" i="55"/>
  <c r="H28" i="55"/>
  <c r="H33" i="55"/>
  <c r="AR62" i="55"/>
  <c r="T83" i="55"/>
  <c r="T98" i="55"/>
  <c r="AR103" i="55"/>
  <c r="H18" i="55"/>
  <c r="AR61" i="55"/>
  <c r="Z63" i="55"/>
  <c r="AL23" i="55"/>
  <c r="H68" i="55"/>
  <c r="AF68" i="55"/>
  <c r="T93" i="55"/>
  <c r="Z98" i="55"/>
  <c r="AR35" i="55"/>
  <c r="AL73" i="55"/>
  <c r="N88" i="55"/>
  <c r="AL103" i="55"/>
  <c r="AP3" i="55"/>
  <c r="AR5" i="55"/>
  <c r="AL8" i="55"/>
  <c r="Z12" i="55"/>
  <c r="AP15" i="55"/>
  <c r="AR17" i="55"/>
  <c r="AL20" i="55"/>
  <c r="H22" i="55"/>
  <c r="T30" i="55"/>
  <c r="Z32" i="55"/>
  <c r="N37" i="55"/>
  <c r="Z45" i="55"/>
  <c r="AP46" i="55"/>
  <c r="AR46" i="55" s="1"/>
  <c r="AF47" i="55"/>
  <c r="T50" i="55"/>
  <c r="Z52" i="55"/>
  <c r="AR57" i="55"/>
  <c r="AL60" i="55"/>
  <c r="H62" i="55"/>
  <c r="T70" i="55"/>
  <c r="N75" i="55"/>
  <c r="Z81" i="55"/>
  <c r="AL87" i="55"/>
  <c r="X88" i="55"/>
  <c r="Z88" i="55" s="1"/>
  <c r="H91" i="55"/>
  <c r="T95" i="55"/>
  <c r="AP22" i="55"/>
  <c r="AR22" i="55" s="1"/>
  <c r="AD38" i="55"/>
  <c r="AF38" i="55" s="1"/>
  <c r="F53" i="55"/>
  <c r="AP62" i="55"/>
  <c r="F73" i="55"/>
  <c r="H73" i="55" s="1"/>
  <c r="AJ73" i="55"/>
  <c r="H80" i="55"/>
  <c r="AQ83" i="55"/>
  <c r="AR83" i="55" s="1"/>
  <c r="Z90" i="55"/>
  <c r="F98" i="55"/>
  <c r="H98" i="55" s="1"/>
  <c r="N100" i="55"/>
  <c r="R6" i="55"/>
  <c r="T6" i="55" s="1"/>
  <c r="R18" i="55"/>
  <c r="T18" i="55" s="1"/>
  <c r="AN28" i="55"/>
  <c r="AJ33" i="55"/>
  <c r="AL33" i="55" s="1"/>
  <c r="R58" i="55"/>
  <c r="T58" i="55" s="1"/>
  <c r="AQ63" i="55"/>
  <c r="AR63" i="55" s="1"/>
  <c r="L88" i="55"/>
  <c r="AO88" i="55"/>
  <c r="AN93" i="55"/>
  <c r="AJ98" i="55"/>
  <c r="AD23" i="55"/>
  <c r="AF23" i="55" s="1"/>
  <c r="T35" i="55"/>
  <c r="AQ43" i="55"/>
  <c r="AR43" i="55" s="1"/>
  <c r="AD63" i="55"/>
  <c r="AF63" i="55" s="1"/>
  <c r="F78" i="55"/>
  <c r="H78" i="55" s="1"/>
  <c r="AP88" i="55"/>
  <c r="AF90" i="55"/>
  <c r="L93" i="55"/>
  <c r="N93" i="55" s="1"/>
  <c r="L53" i="55"/>
  <c r="AJ53" i="55"/>
  <c r="AP76" i="55"/>
  <c r="AJ78" i="55"/>
  <c r="AL78" i="55" s="1"/>
  <c r="AP101" i="55"/>
  <c r="AP103" i="55" s="1"/>
  <c r="AN13" i="55"/>
  <c r="R23" i="55"/>
  <c r="T23" i="55" s="1"/>
  <c r="AQ28" i="55"/>
  <c r="AN33" i="55"/>
  <c r="AR33" i="55" s="1"/>
  <c r="AN53" i="55"/>
  <c r="AR53" i="55" s="1"/>
  <c r="R63" i="55"/>
  <c r="T63" i="55" s="1"/>
  <c r="AQ68" i="55"/>
  <c r="AR68" i="55" s="1"/>
  <c r="AQ93" i="55"/>
  <c r="AR93" i="55" s="1"/>
  <c r="N4" i="55"/>
  <c r="T8" i="55"/>
  <c r="N16" i="55"/>
  <c r="L33" i="55"/>
  <c r="N33" i="55" s="1"/>
  <c r="AL41" i="55"/>
  <c r="H45" i="55"/>
  <c r="N56" i="55"/>
  <c r="L73" i="55"/>
  <c r="N73" i="55" s="1"/>
  <c r="AF75" i="55"/>
  <c r="L98" i="55"/>
  <c r="N98" i="55" s="1"/>
  <c r="AP33" i="55"/>
  <c r="X58" i="55"/>
  <c r="Z58" i="55" s="1"/>
  <c r="AP81" i="55"/>
  <c r="AR81" i="55" s="1"/>
  <c r="R88" i="55"/>
  <c r="T88" i="55" s="1"/>
  <c r="AP98" i="55"/>
  <c r="Z60" i="55"/>
  <c r="AD13" i="55"/>
  <c r="AF13" i="55" s="1"/>
  <c r="R48" i="55"/>
  <c r="T48" i="55" s="1"/>
  <c r="H66" i="55"/>
  <c r="H93" i="54"/>
  <c r="AO78" i="54"/>
  <c r="L73" i="54"/>
  <c r="N73" i="54" s="1"/>
  <c r="AP71" i="54"/>
  <c r="AP73" i="54" s="1"/>
  <c r="N68" i="54"/>
  <c r="AP75" i="54"/>
  <c r="AR75" i="54" s="1"/>
  <c r="N75" i="54"/>
  <c r="N78" i="54"/>
  <c r="AN68" i="54"/>
  <c r="AQ68" i="54"/>
  <c r="AP66" i="54"/>
  <c r="AR66" i="54" s="1"/>
  <c r="AO68" i="54"/>
  <c r="H68" i="54"/>
  <c r="F73" i="54"/>
  <c r="H73" i="54" s="1"/>
  <c r="AL78" i="53"/>
  <c r="AL75" i="53"/>
  <c r="AN78" i="53"/>
  <c r="AP55" i="54"/>
  <c r="AR55" i="54" s="1"/>
  <c r="N55" i="54"/>
  <c r="AR58" i="54"/>
  <c r="H55" i="54"/>
  <c r="H58" i="54"/>
  <c r="AP45" i="54"/>
  <c r="AR45" i="54" s="1"/>
  <c r="AQ38" i="54"/>
  <c r="AR38" i="54" s="1"/>
  <c r="N38" i="54"/>
  <c r="AR35" i="54"/>
  <c r="AL38" i="53"/>
  <c r="AN38" i="53"/>
  <c r="AR35" i="53"/>
  <c r="AL35" i="53"/>
  <c r="AR31" i="54"/>
  <c r="R33" i="54"/>
  <c r="T33" i="54" s="1"/>
  <c r="T30" i="54"/>
  <c r="AP30" i="54"/>
  <c r="AP33" i="54" s="1"/>
  <c r="AL33" i="53"/>
  <c r="AL30" i="53"/>
  <c r="AN33" i="53"/>
  <c r="R28" i="54"/>
  <c r="AP25" i="54"/>
  <c r="AR25" i="54" s="1"/>
  <c r="L28" i="54"/>
  <c r="N28" i="54"/>
  <c r="AP26" i="54"/>
  <c r="AR26" i="54" s="1"/>
  <c r="AO28" i="54"/>
  <c r="F28" i="54"/>
  <c r="H28" i="54" s="1"/>
  <c r="AJ28" i="53"/>
  <c r="T20" i="54"/>
  <c r="T23" i="54"/>
  <c r="T13" i="54"/>
  <c r="T8" i="54"/>
  <c r="AP9" i="54"/>
  <c r="L6" i="54"/>
  <c r="N6" i="54" s="1"/>
  <c r="AP15" i="54"/>
  <c r="AR15" i="54" s="1"/>
  <c r="N15" i="54"/>
  <c r="N13" i="54"/>
  <c r="AO13" i="54"/>
  <c r="AQ13" i="54"/>
  <c r="AP10" i="54"/>
  <c r="AR10" i="54" s="1"/>
  <c r="F13" i="54"/>
  <c r="H13" i="54" s="1"/>
  <c r="AQ6" i="54"/>
  <c r="AR6" i="54" s="1"/>
  <c r="AO6" i="54"/>
  <c r="F6" i="54"/>
  <c r="AP3" i="54"/>
  <c r="AR3" i="54" s="1"/>
  <c r="AP8" i="54"/>
  <c r="H6" i="54"/>
  <c r="Z23" i="54"/>
  <c r="AF28" i="54"/>
  <c r="AL38" i="54"/>
  <c r="AR40" i="54"/>
  <c r="AR41" i="54"/>
  <c r="AR87" i="54"/>
  <c r="T103" i="54"/>
  <c r="AR17" i="54"/>
  <c r="H23" i="54"/>
  <c r="N98" i="54"/>
  <c r="AR102" i="54"/>
  <c r="T18" i="54"/>
  <c r="AR18" i="54"/>
  <c r="AF48" i="54"/>
  <c r="N58" i="54"/>
  <c r="T63" i="54"/>
  <c r="H88" i="54"/>
  <c r="AP83" i="54"/>
  <c r="Z33" i="54"/>
  <c r="AF88" i="54"/>
  <c r="AR103" i="54"/>
  <c r="AL23" i="54"/>
  <c r="T28" i="54"/>
  <c r="N48" i="54"/>
  <c r="AL58" i="54"/>
  <c r="AR60" i="54"/>
  <c r="AL73" i="54"/>
  <c r="T78" i="54"/>
  <c r="H18" i="54"/>
  <c r="AR27" i="54"/>
  <c r="T58" i="54"/>
  <c r="AP93" i="54"/>
  <c r="H103" i="54"/>
  <c r="AF33" i="54"/>
  <c r="AL43" i="54"/>
  <c r="AR77" i="54"/>
  <c r="H83" i="54"/>
  <c r="Z28" i="54"/>
  <c r="T48" i="54"/>
  <c r="Z98" i="54"/>
  <c r="AR5" i="54"/>
  <c r="N18" i="54"/>
  <c r="Z58" i="54"/>
  <c r="H63" i="54"/>
  <c r="AR65" i="54"/>
  <c r="AR70" i="54"/>
  <c r="T93" i="54"/>
  <c r="N103" i="54"/>
  <c r="AL103" i="54"/>
  <c r="AQ63" i="54"/>
  <c r="AR63" i="54" s="1"/>
  <c r="Z5" i="54"/>
  <c r="AQ43" i="54"/>
  <c r="H76" i="54"/>
  <c r="L23" i="54"/>
  <c r="N23" i="54" s="1"/>
  <c r="AO23" i="54"/>
  <c r="AN43" i="54"/>
  <c r="AJ48" i="54"/>
  <c r="AL48" i="54" s="1"/>
  <c r="L63" i="54"/>
  <c r="N63" i="54" s="1"/>
  <c r="AO63" i="54"/>
  <c r="X88" i="54"/>
  <c r="Z88" i="54" s="1"/>
  <c r="X28" i="54"/>
  <c r="L43" i="54"/>
  <c r="N43" i="54" s="1"/>
  <c r="AD53" i="54"/>
  <c r="X68" i="54"/>
  <c r="Z68" i="54" s="1"/>
  <c r="AJ73" i="54"/>
  <c r="AQ83" i="54"/>
  <c r="AR83" i="54" s="1"/>
  <c r="AN88" i="54"/>
  <c r="R103" i="54"/>
  <c r="AD23" i="54"/>
  <c r="AF23" i="54" s="1"/>
  <c r="R38" i="54"/>
  <c r="T38" i="54" s="1"/>
  <c r="T55" i="54"/>
  <c r="N8" i="54"/>
  <c r="X13" i="54"/>
  <c r="Z13" i="54" s="1"/>
  <c r="AP27" i="54"/>
  <c r="AF30" i="54"/>
  <c r="AD43" i="54"/>
  <c r="AF43" i="54" s="1"/>
  <c r="L48" i="54"/>
  <c r="L53" i="54"/>
  <c r="AP67" i="54"/>
  <c r="AR67" i="54" s="1"/>
  <c r="AF70" i="54"/>
  <c r="Z75" i="54"/>
  <c r="AP76" i="54"/>
  <c r="AR76" i="54" s="1"/>
  <c r="R83" i="54"/>
  <c r="T83" i="54" s="1"/>
  <c r="H85" i="54"/>
  <c r="AQ88" i="54"/>
  <c r="AP92" i="54"/>
  <c r="AR92" i="54" s="1"/>
  <c r="AF95" i="54"/>
  <c r="H101" i="54"/>
  <c r="AP101" i="54"/>
  <c r="AP103" i="54" s="1"/>
  <c r="AP4" i="54"/>
  <c r="AR4" i="54" s="1"/>
  <c r="AN13" i="54"/>
  <c r="AP16" i="54"/>
  <c r="AR16" i="54" s="1"/>
  <c r="AQ28" i="54"/>
  <c r="AR28" i="54" s="1"/>
  <c r="F38" i="54"/>
  <c r="H38" i="54" s="1"/>
  <c r="AP47" i="54"/>
  <c r="AR47" i="54" s="1"/>
  <c r="Z55" i="54"/>
  <c r="AP56" i="54"/>
  <c r="AR56" i="54" s="1"/>
  <c r="AJ58" i="54"/>
  <c r="H65" i="54"/>
  <c r="AO73" i="54"/>
  <c r="AL90" i="54"/>
  <c r="AQ93" i="54"/>
  <c r="AR93" i="54" s="1"/>
  <c r="Z100" i="54"/>
  <c r="R6" i="54"/>
  <c r="T6" i="54" s="1"/>
  <c r="L33" i="54"/>
  <c r="N33" i="54" s="1"/>
  <c r="AP36" i="54"/>
  <c r="AP38" i="54" s="1"/>
  <c r="H45" i="54"/>
  <c r="AQ48" i="54"/>
  <c r="AR48" i="54" s="1"/>
  <c r="AD93" i="54"/>
  <c r="AF93" i="54" s="1"/>
  <c r="AO88" i="54"/>
  <c r="X18" i="54"/>
  <c r="Z18" i="54" s="1"/>
  <c r="AQ73" i="54"/>
  <c r="AR73" i="54" s="1"/>
  <c r="Z80" i="54"/>
  <c r="AP81" i="54"/>
  <c r="AR81" i="54" s="1"/>
  <c r="AJ83" i="54"/>
  <c r="AL83" i="54" s="1"/>
  <c r="AF100" i="54"/>
  <c r="AQ23" i="54"/>
  <c r="AR23" i="54" s="1"/>
  <c r="AL25" i="54"/>
  <c r="H40" i="54"/>
  <c r="Z20" i="54"/>
  <c r="AP21" i="54"/>
  <c r="AR21" i="54" s="1"/>
  <c r="AQ33" i="54"/>
  <c r="AR33" i="54" s="1"/>
  <c r="AQ53" i="54"/>
  <c r="AR53" i="54" s="1"/>
  <c r="Z60" i="54"/>
  <c r="AP61" i="54"/>
  <c r="AP63" i="54" s="1"/>
  <c r="AQ98" i="54"/>
  <c r="AR98" i="54" s="1"/>
  <c r="N80" i="54"/>
  <c r="AD13" i="54"/>
  <c r="AF13" i="54" s="1"/>
  <c r="Z40" i="54"/>
  <c r="R18" i="54"/>
  <c r="AD63" i="54"/>
  <c r="AF63" i="54" s="1"/>
  <c r="AL65" i="54"/>
  <c r="AN6" i="53"/>
  <c r="AL3" i="53"/>
  <c r="AP3" i="53"/>
  <c r="AR3" i="53" s="1"/>
  <c r="Z93" i="53"/>
  <c r="AP80" i="53"/>
  <c r="AN83" i="53"/>
  <c r="AF78" i="53"/>
  <c r="X68" i="53"/>
  <c r="Z68" i="53" s="1"/>
  <c r="AO68" i="53"/>
  <c r="Z66" i="53"/>
  <c r="AF70" i="53"/>
  <c r="T73" i="53"/>
  <c r="AF68" i="53"/>
  <c r="Z58" i="53"/>
  <c r="AP60" i="53"/>
  <c r="AR60" i="53" s="1"/>
  <c r="Z63" i="53"/>
  <c r="T55" i="53"/>
  <c r="T58" i="53"/>
  <c r="AP45" i="53"/>
  <c r="AP48" i="53" s="1"/>
  <c r="AF48" i="53"/>
  <c r="Z48" i="53"/>
  <c r="AF38" i="53"/>
  <c r="X33" i="53"/>
  <c r="Z33" i="53" s="1"/>
  <c r="T30" i="53"/>
  <c r="AD28" i="53"/>
  <c r="AF28" i="53" s="1"/>
  <c r="X28" i="53"/>
  <c r="Z28" i="53" s="1"/>
  <c r="AP25" i="53"/>
  <c r="AR25" i="53" s="1"/>
  <c r="AN23" i="53"/>
  <c r="AP20" i="53"/>
  <c r="AR20" i="53" s="1"/>
  <c r="AP15" i="53"/>
  <c r="AR15" i="53" s="1"/>
  <c r="AN18" i="53"/>
  <c r="AR18" i="53" s="1"/>
  <c r="X23" i="53"/>
  <c r="Z23" i="53" s="1"/>
  <c r="X6" i="53"/>
  <c r="Z6" i="53" s="1"/>
  <c r="Z18" i="53"/>
  <c r="X13" i="53"/>
  <c r="Z13" i="53" s="1"/>
  <c r="AP8" i="53"/>
  <c r="AR8" i="53" s="1"/>
  <c r="AQ6" i="53"/>
  <c r="AR6" i="53" s="1"/>
  <c r="R6" i="53"/>
  <c r="T6" i="53" s="1"/>
  <c r="R13" i="53"/>
  <c r="T13" i="53" s="1"/>
  <c r="AQ13" i="53"/>
  <c r="T20" i="53"/>
  <c r="T15" i="53"/>
  <c r="T18" i="53"/>
  <c r="N18" i="53"/>
  <c r="T3" i="53"/>
  <c r="AQ93" i="53"/>
  <c r="AR93" i="53" s="1"/>
  <c r="N88" i="53"/>
  <c r="H83" i="53"/>
  <c r="L78" i="53"/>
  <c r="N78" i="53" s="1"/>
  <c r="AP66" i="53"/>
  <c r="AR66" i="53" s="1"/>
  <c r="F68" i="53"/>
  <c r="H68" i="53" s="1"/>
  <c r="AR76" i="53"/>
  <c r="AP65" i="53"/>
  <c r="AR65" i="53" s="1"/>
  <c r="AP71" i="53"/>
  <c r="AR71" i="53" s="1"/>
  <c r="AO73" i="53"/>
  <c r="AN73" i="53"/>
  <c r="F73" i="53"/>
  <c r="L73" i="53"/>
  <c r="N73" i="53" s="1"/>
  <c r="AP70" i="53"/>
  <c r="AR70" i="53" s="1"/>
  <c r="H73" i="53"/>
  <c r="H70" i="53"/>
  <c r="AQ68" i="53"/>
  <c r="AR68" i="53" s="1"/>
  <c r="AP55" i="53"/>
  <c r="AR55" i="53" s="1"/>
  <c r="N55" i="53"/>
  <c r="AN58" i="53"/>
  <c r="AR58" i="53" s="1"/>
  <c r="H58" i="53"/>
  <c r="N48" i="53"/>
  <c r="N38" i="53"/>
  <c r="H23" i="53"/>
  <c r="AO33" i="53"/>
  <c r="AP30" i="53"/>
  <c r="AR30" i="53" s="1"/>
  <c r="F33" i="53"/>
  <c r="H33" i="53"/>
  <c r="AP26" i="53"/>
  <c r="AR26" i="53" s="1"/>
  <c r="AO28" i="53"/>
  <c r="F28" i="53"/>
  <c r="H28" i="53" s="1"/>
  <c r="AQ28" i="53"/>
  <c r="AP9" i="53"/>
  <c r="AP10" i="53"/>
  <c r="AR10" i="53" s="1"/>
  <c r="L13" i="53"/>
  <c r="N13" i="53" s="1"/>
  <c r="AO13" i="53"/>
  <c r="L6" i="53"/>
  <c r="N6" i="53" s="1"/>
  <c r="AO6" i="53"/>
  <c r="H4" i="53"/>
  <c r="AO18" i="53"/>
  <c r="F18" i="53"/>
  <c r="H18" i="53" s="1"/>
  <c r="H6" i="53"/>
  <c r="AP88" i="53"/>
  <c r="AR85" i="53"/>
  <c r="AR87" i="53"/>
  <c r="AP98" i="53"/>
  <c r="AL28" i="53"/>
  <c r="T33" i="53"/>
  <c r="AR37" i="53"/>
  <c r="H48" i="53"/>
  <c r="AF58" i="53"/>
  <c r="AR81" i="53"/>
  <c r="H43" i="53"/>
  <c r="AP78" i="53"/>
  <c r="AR75" i="53"/>
  <c r="AR95" i="53"/>
  <c r="AR97" i="53"/>
  <c r="Z38" i="53"/>
  <c r="AR72" i="53"/>
  <c r="T28" i="53"/>
  <c r="N58" i="53"/>
  <c r="T63" i="53"/>
  <c r="AR77" i="53"/>
  <c r="Z83" i="53"/>
  <c r="H88" i="53"/>
  <c r="AF88" i="53"/>
  <c r="AR90" i="53"/>
  <c r="AR52" i="53"/>
  <c r="AF103" i="53"/>
  <c r="AL23" i="53"/>
  <c r="AR50" i="53"/>
  <c r="AR80" i="53"/>
  <c r="AL88" i="53"/>
  <c r="AL6" i="53"/>
  <c r="AL18" i="53"/>
  <c r="AP103" i="53"/>
  <c r="AD6" i="53"/>
  <c r="AF6" i="53" s="1"/>
  <c r="AD18" i="53"/>
  <c r="AF18" i="53" s="1"/>
  <c r="AO23" i="53"/>
  <c r="AQ38" i="53"/>
  <c r="AR38" i="53" s="1"/>
  <c r="AN43" i="53"/>
  <c r="AR43" i="53" s="1"/>
  <c r="AD58" i="53"/>
  <c r="AL60" i="53"/>
  <c r="T70" i="53"/>
  <c r="N75" i="53"/>
  <c r="AP82" i="53"/>
  <c r="AP83" i="53" s="1"/>
  <c r="AF85" i="53"/>
  <c r="AP91" i="53"/>
  <c r="AP93" i="53" s="1"/>
  <c r="T95" i="53"/>
  <c r="F13" i="53"/>
  <c r="H13" i="53" s="1"/>
  <c r="Z21" i="53"/>
  <c r="AF25" i="53"/>
  <c r="AL27" i="53"/>
  <c r="H31" i="53"/>
  <c r="N35" i="53"/>
  <c r="AF36" i="53"/>
  <c r="H42" i="53"/>
  <c r="L43" i="53"/>
  <c r="N43" i="53" s="1"/>
  <c r="H51" i="53"/>
  <c r="R78" i="53"/>
  <c r="T78" i="53" s="1"/>
  <c r="AQ83" i="53"/>
  <c r="AR83" i="53" s="1"/>
  <c r="AN88" i="53"/>
  <c r="R103" i="53"/>
  <c r="T103" i="53" s="1"/>
  <c r="H20" i="53"/>
  <c r="AQ23" i="53"/>
  <c r="AN28" i="53"/>
  <c r="AP31" i="53"/>
  <c r="AR31" i="53" s="1"/>
  <c r="AP43" i="53"/>
  <c r="AF45" i="53"/>
  <c r="Z50" i="53"/>
  <c r="AP51" i="53"/>
  <c r="AR51" i="53" s="1"/>
  <c r="H60" i="53"/>
  <c r="AQ63" i="53"/>
  <c r="AR63" i="53" s="1"/>
  <c r="Z77" i="53"/>
  <c r="AD83" i="53"/>
  <c r="AF83" i="53" s="1"/>
  <c r="AL85" i="53"/>
  <c r="AR100" i="53"/>
  <c r="AD23" i="53"/>
  <c r="AF23" i="53" s="1"/>
  <c r="L28" i="53"/>
  <c r="N28" i="53" s="1"/>
  <c r="AN48" i="53"/>
  <c r="AR48" i="53" s="1"/>
  <c r="L68" i="53"/>
  <c r="N68" i="53" s="1"/>
  <c r="L93" i="53"/>
  <c r="N93" i="53" s="1"/>
  <c r="F103" i="53"/>
  <c r="H103" i="53" s="1"/>
  <c r="R83" i="53"/>
  <c r="T83" i="53" s="1"/>
  <c r="AQ88" i="53"/>
  <c r="AJ103" i="53"/>
  <c r="AL103" i="53" s="1"/>
  <c r="Z3" i="53"/>
  <c r="AP4" i="53"/>
  <c r="AP6" i="53" s="1"/>
  <c r="AN13" i="53"/>
  <c r="Z15" i="53"/>
  <c r="AP16" i="53"/>
  <c r="AR16" i="53" s="1"/>
  <c r="H25" i="53"/>
  <c r="Z35" i="53"/>
  <c r="F38" i="53"/>
  <c r="H38" i="53" s="1"/>
  <c r="Z55" i="53"/>
  <c r="AP56" i="53"/>
  <c r="AJ58" i="53"/>
  <c r="AL58" i="53" s="1"/>
  <c r="H65" i="53"/>
  <c r="AL90" i="53"/>
  <c r="AN98" i="53"/>
  <c r="Z100" i="53"/>
  <c r="L33" i="53"/>
  <c r="N33" i="53" s="1"/>
  <c r="AP36" i="53"/>
  <c r="AR36" i="53" s="1"/>
  <c r="R43" i="53"/>
  <c r="T43" i="53" s="1"/>
  <c r="AD93" i="53"/>
  <c r="AF93" i="53" s="1"/>
  <c r="AQ73" i="53"/>
  <c r="Z80" i="53"/>
  <c r="AJ83" i="53"/>
  <c r="AL83" i="53" s="1"/>
  <c r="H90" i="53"/>
  <c r="AF100" i="53"/>
  <c r="AP21" i="53"/>
  <c r="AQ33" i="53"/>
  <c r="AR33" i="53" s="1"/>
  <c r="AQ53" i="53"/>
  <c r="AR53" i="53" s="1"/>
  <c r="AP61" i="53"/>
  <c r="AR61" i="53" s="1"/>
  <c r="R68" i="53"/>
  <c r="T68" i="53" s="1"/>
  <c r="AO78" i="53"/>
  <c r="R93" i="53"/>
  <c r="T93" i="53" s="1"/>
  <c r="AQ98" i="53"/>
  <c r="AR98" i="53" s="1"/>
  <c r="AD13" i="53"/>
  <c r="AF13" i="53" s="1"/>
  <c r="R48" i="53"/>
  <c r="T48" i="53" s="1"/>
  <c r="AQ78" i="53"/>
  <c r="AR78" i="53" s="1"/>
  <c r="AF76" i="53"/>
  <c r="AR80" i="52"/>
  <c r="AQ83" i="52"/>
  <c r="AR83" i="52" s="1"/>
  <c r="AO68" i="52"/>
  <c r="AP66" i="52"/>
  <c r="AR66" i="52" s="1"/>
  <c r="F68" i="52"/>
  <c r="H68" i="52" s="1"/>
  <c r="AP70" i="52"/>
  <c r="AR70" i="52"/>
  <c r="AQ73" i="52"/>
  <c r="AR65" i="52"/>
  <c r="R73" i="52"/>
  <c r="T73" i="52" s="1"/>
  <c r="AP71" i="52"/>
  <c r="AP73" i="52" s="1"/>
  <c r="Z73" i="52"/>
  <c r="AO73" i="52"/>
  <c r="AD73" i="52"/>
  <c r="AF73" i="52" s="1"/>
  <c r="AP76" i="52"/>
  <c r="AP78" i="52" s="1"/>
  <c r="T78" i="52"/>
  <c r="AD78" i="52"/>
  <c r="AF78" i="52"/>
  <c r="X78" i="52"/>
  <c r="Z78" i="52" s="1"/>
  <c r="N78" i="52"/>
  <c r="H75" i="52"/>
  <c r="AF60" i="52"/>
  <c r="AF58" i="52"/>
  <c r="AP60" i="52"/>
  <c r="H63" i="52"/>
  <c r="AP55" i="52"/>
  <c r="AQ58" i="52"/>
  <c r="AR58" i="52" s="1"/>
  <c r="AP45" i="52"/>
  <c r="AR45" i="52" s="1"/>
  <c r="AJ48" i="52"/>
  <c r="AL48" i="52" s="1"/>
  <c r="AN48" i="52"/>
  <c r="AQ48" i="52"/>
  <c r="H48" i="52"/>
  <c r="AJ38" i="52"/>
  <c r="AN38" i="52"/>
  <c r="AR38" i="52" s="1"/>
  <c r="Z38" i="52"/>
  <c r="AL30" i="52"/>
  <c r="AL33" i="52"/>
  <c r="AR31" i="52"/>
  <c r="AP30" i="52"/>
  <c r="AD33" i="52"/>
  <c r="AF33" i="52" s="1"/>
  <c r="X33" i="52"/>
  <c r="Z33" i="52" s="1"/>
  <c r="R33" i="52"/>
  <c r="T33" i="52" s="1"/>
  <c r="AP32" i="52"/>
  <c r="AR32" i="52" s="1"/>
  <c r="AN33" i="52"/>
  <c r="L33" i="52"/>
  <c r="AO33" i="52"/>
  <c r="AL28" i="52"/>
  <c r="AR25" i="52"/>
  <c r="AO28" i="52"/>
  <c r="L28" i="52"/>
  <c r="AR26" i="52"/>
  <c r="T20" i="52"/>
  <c r="AF23" i="52"/>
  <c r="AF20" i="52"/>
  <c r="T23" i="52"/>
  <c r="N23" i="52"/>
  <c r="AN6" i="52"/>
  <c r="AL3" i="52"/>
  <c r="AL6" i="52"/>
  <c r="AF13" i="52"/>
  <c r="AD18" i="52"/>
  <c r="AF18" i="52" s="1"/>
  <c r="AF15" i="52"/>
  <c r="AF3" i="52"/>
  <c r="AF6" i="52"/>
  <c r="Z4" i="52"/>
  <c r="AP9" i="52"/>
  <c r="X18" i="52"/>
  <c r="Z18" i="52" s="1"/>
  <c r="Z6" i="52"/>
  <c r="AP10" i="52"/>
  <c r="AR10" i="52" s="1"/>
  <c r="AO6" i="52"/>
  <c r="R13" i="52"/>
  <c r="T13" i="52" s="1"/>
  <c r="N3" i="52"/>
  <c r="AP8" i="52"/>
  <c r="N13" i="52"/>
  <c r="AO13" i="52"/>
  <c r="L13" i="52"/>
  <c r="AQ13" i="52"/>
  <c r="AR13" i="52" s="1"/>
  <c r="AQ6" i="52"/>
  <c r="AR6" i="52" s="1"/>
  <c r="AP15" i="52"/>
  <c r="AR15" i="52" s="1"/>
  <c r="AP3" i="52"/>
  <c r="AR3" i="52" s="1"/>
  <c r="N6" i="52"/>
  <c r="Z23" i="52"/>
  <c r="N28" i="52"/>
  <c r="AR30" i="52"/>
  <c r="Z63" i="52"/>
  <c r="AR95" i="52"/>
  <c r="AR18" i="52"/>
  <c r="AR102" i="52"/>
  <c r="AL13" i="52"/>
  <c r="N73" i="52"/>
  <c r="AR73" i="52"/>
  <c r="AR75" i="52"/>
  <c r="AR87" i="52"/>
  <c r="Z103" i="52"/>
  <c r="AR85" i="52"/>
  <c r="AP88" i="52"/>
  <c r="AF63" i="52"/>
  <c r="N68" i="52"/>
  <c r="Z83" i="52"/>
  <c r="AP28" i="52"/>
  <c r="AL43" i="52"/>
  <c r="AR40" i="52"/>
  <c r="AP43" i="52"/>
  <c r="H88" i="52"/>
  <c r="AP38" i="52"/>
  <c r="AR35" i="52"/>
  <c r="AF93" i="52"/>
  <c r="AF98" i="52"/>
  <c r="N33" i="52"/>
  <c r="AL38" i="52"/>
  <c r="AR43" i="52"/>
  <c r="AR55" i="52"/>
  <c r="H78" i="52"/>
  <c r="H28" i="52"/>
  <c r="AR60" i="52"/>
  <c r="AR90" i="52"/>
  <c r="AP93" i="52"/>
  <c r="AP103" i="52"/>
  <c r="AR100" i="52"/>
  <c r="H13" i="52"/>
  <c r="AR22" i="52"/>
  <c r="T38" i="52"/>
  <c r="N98" i="52"/>
  <c r="R88" i="52"/>
  <c r="T88" i="52" s="1"/>
  <c r="AR5" i="52"/>
  <c r="N10" i="52"/>
  <c r="AL20" i="52"/>
  <c r="T30" i="52"/>
  <c r="AN43" i="52"/>
  <c r="AP46" i="52"/>
  <c r="AR46" i="52" s="1"/>
  <c r="AR57" i="52"/>
  <c r="AL60" i="52"/>
  <c r="T70" i="52"/>
  <c r="N75" i="52"/>
  <c r="AP82" i="52"/>
  <c r="AR82" i="52" s="1"/>
  <c r="AP83" i="52"/>
  <c r="AF85" i="52"/>
  <c r="X88" i="52"/>
  <c r="Z88" i="52" s="1"/>
  <c r="T95" i="52"/>
  <c r="X28" i="52"/>
  <c r="Z28" i="52" s="1"/>
  <c r="F33" i="52"/>
  <c r="H33" i="52" s="1"/>
  <c r="L43" i="52"/>
  <c r="N43" i="52" s="1"/>
  <c r="AP62" i="52"/>
  <c r="X68" i="52"/>
  <c r="Z68" i="52" s="1"/>
  <c r="F73" i="52"/>
  <c r="H73" i="52" s="1"/>
  <c r="AJ73" i="52"/>
  <c r="AL73" i="52" s="1"/>
  <c r="AN88" i="52"/>
  <c r="AR88" i="52" s="1"/>
  <c r="F98" i="52"/>
  <c r="H98" i="52" s="1"/>
  <c r="R103" i="52"/>
  <c r="T103" i="52" s="1"/>
  <c r="R6" i="52"/>
  <c r="T6" i="52" s="1"/>
  <c r="AJ13" i="52"/>
  <c r="R18" i="52"/>
  <c r="T18" i="52" s="1"/>
  <c r="AQ23" i="52"/>
  <c r="AR23" i="52" s="1"/>
  <c r="AN28" i="52"/>
  <c r="R58" i="52"/>
  <c r="T58" i="52" s="1"/>
  <c r="AQ63" i="52"/>
  <c r="AR63" i="52" s="1"/>
  <c r="AN68" i="52"/>
  <c r="AN93" i="52"/>
  <c r="AR93" i="52" s="1"/>
  <c r="AP20" i="52"/>
  <c r="AP23" i="52" s="1"/>
  <c r="AL25" i="52"/>
  <c r="H27" i="52"/>
  <c r="N31" i="52"/>
  <c r="T35" i="52"/>
  <c r="AL36" i="52"/>
  <c r="H40" i="52"/>
  <c r="AL65" i="52"/>
  <c r="H67" i="52"/>
  <c r="N71" i="52"/>
  <c r="N80" i="52"/>
  <c r="AF90" i="52"/>
  <c r="N96" i="52"/>
  <c r="F103" i="52"/>
  <c r="H103" i="52" s="1"/>
  <c r="F6" i="52"/>
  <c r="H6" i="52" s="1"/>
  <c r="X13" i="52"/>
  <c r="Z13" i="52" s="1"/>
  <c r="F18" i="52"/>
  <c r="H18" i="52" s="1"/>
  <c r="AF30" i="52"/>
  <c r="AD43" i="52"/>
  <c r="AF43" i="52" s="1"/>
  <c r="L48" i="52"/>
  <c r="N48" i="52" s="1"/>
  <c r="F58" i="52"/>
  <c r="H58" i="52" s="1"/>
  <c r="AJ78" i="52"/>
  <c r="AL78" i="52" s="1"/>
  <c r="R83" i="52"/>
  <c r="T83" i="52" s="1"/>
  <c r="AP4" i="52"/>
  <c r="AR4" i="52" s="1"/>
  <c r="AP16" i="52"/>
  <c r="AR16" i="52" s="1"/>
  <c r="AJ18" i="52"/>
  <c r="AL18" i="52" s="1"/>
  <c r="AQ28" i="52"/>
  <c r="AR28" i="52" s="1"/>
  <c r="Z35" i="52"/>
  <c r="F38" i="52"/>
  <c r="H38" i="52" s="1"/>
  <c r="AP56" i="52"/>
  <c r="AR56" i="52" s="1"/>
  <c r="AQ68" i="52"/>
  <c r="AD28" i="52"/>
  <c r="AF28" i="52" s="1"/>
  <c r="AD68" i="52"/>
  <c r="AF68" i="52" s="1"/>
  <c r="F83" i="52"/>
  <c r="H83" i="52" s="1"/>
  <c r="AN78" i="52"/>
  <c r="Z20" i="52"/>
  <c r="R28" i="52"/>
  <c r="T28" i="52" s="1"/>
  <c r="AQ33" i="52"/>
  <c r="AQ53" i="52"/>
  <c r="AR53" i="52" s="1"/>
  <c r="Z60" i="52"/>
  <c r="AO78" i="52"/>
  <c r="R93" i="52"/>
  <c r="T93" i="52" s="1"/>
  <c r="AQ98" i="52"/>
  <c r="AR98" i="52" s="1"/>
  <c r="AO38" i="52"/>
  <c r="AQ78" i="52"/>
  <c r="AR78" i="52" s="1"/>
  <c r="AQ103" i="52"/>
  <c r="AR103" i="52" s="1"/>
  <c r="H46" i="52"/>
  <c r="AF76" i="52"/>
  <c r="N88" i="51"/>
  <c r="AF83" i="51"/>
  <c r="AP80" i="51"/>
  <c r="AR83" i="51"/>
  <c r="AF80" i="51"/>
  <c r="AO83" i="51"/>
  <c r="AR80" i="51"/>
  <c r="H68" i="51"/>
  <c r="N68" i="51"/>
  <c r="AP66" i="51"/>
  <c r="AR66" i="51" s="1"/>
  <c r="AQ73" i="51"/>
  <c r="X73" i="51"/>
  <c r="AO68" i="51"/>
  <c r="AD68" i="51"/>
  <c r="AF68" i="51"/>
  <c r="AQ78" i="51"/>
  <c r="R78" i="51"/>
  <c r="T78" i="51" s="1"/>
  <c r="AO73" i="51"/>
  <c r="AP70" i="51"/>
  <c r="AR70" i="51" s="1"/>
  <c r="Z75" i="51"/>
  <c r="Z78" i="51"/>
  <c r="AF78" i="51"/>
  <c r="AF73" i="51"/>
  <c r="AP71" i="51"/>
  <c r="AR71" i="51" s="1"/>
  <c r="AN73" i="51"/>
  <c r="AR73" i="51"/>
  <c r="AF58" i="51"/>
  <c r="Z58" i="51"/>
  <c r="AP55" i="51"/>
  <c r="AP58" i="51" s="1"/>
  <c r="AQ58" i="51"/>
  <c r="AR58" i="51" s="1"/>
  <c r="N58" i="51"/>
  <c r="H55" i="51"/>
  <c r="H58" i="51"/>
  <c r="AP60" i="51"/>
  <c r="AR60" i="51" s="1"/>
  <c r="H63" i="51"/>
  <c r="AQ63" i="51"/>
  <c r="AR63" i="51" s="1"/>
  <c r="H38" i="51"/>
  <c r="Z38" i="51"/>
  <c r="AD33" i="51"/>
  <c r="AF33" i="51" s="1"/>
  <c r="R33" i="51"/>
  <c r="AO33" i="51"/>
  <c r="T33" i="51"/>
  <c r="L33" i="51"/>
  <c r="N33" i="51" s="1"/>
  <c r="AP32" i="51"/>
  <c r="AR32" i="51" s="1"/>
  <c r="AQ33" i="51"/>
  <c r="AR31" i="51"/>
  <c r="AO28" i="51"/>
  <c r="AD28" i="51"/>
  <c r="AF28" i="51" s="1"/>
  <c r="AP26" i="51"/>
  <c r="AR26" i="51" s="1"/>
  <c r="Z28" i="51"/>
  <c r="Z25" i="51"/>
  <c r="T28" i="51"/>
  <c r="L28" i="51"/>
  <c r="N28" i="51" s="1"/>
  <c r="H28" i="51"/>
  <c r="AP20" i="51"/>
  <c r="AR20" i="51" s="1"/>
  <c r="N20" i="51"/>
  <c r="N23" i="51"/>
  <c r="AQ23" i="51"/>
  <c r="AR23" i="51" s="1"/>
  <c r="H23" i="51"/>
  <c r="AF6" i="51"/>
  <c r="AP4" i="51"/>
  <c r="AR4" i="51" s="1"/>
  <c r="AQ88" i="51"/>
  <c r="AO88" i="51"/>
  <c r="AJ88" i="51"/>
  <c r="AN88" i="51"/>
  <c r="AP85" i="51"/>
  <c r="AR85" i="51" s="1"/>
  <c r="AP75" i="51"/>
  <c r="AR75" i="51" s="1"/>
  <c r="AN78" i="51"/>
  <c r="AJ78" i="51"/>
  <c r="AL78" i="51" s="1"/>
  <c r="AP65" i="51"/>
  <c r="AR65" i="51"/>
  <c r="AN68" i="51"/>
  <c r="AN43" i="51"/>
  <c r="AL35" i="51"/>
  <c r="AN38" i="51"/>
  <c r="AP30" i="51"/>
  <c r="AR30" i="51" s="1"/>
  <c r="AJ33" i="51"/>
  <c r="AL33" i="51" s="1"/>
  <c r="AN33" i="51"/>
  <c r="AP25" i="51"/>
  <c r="AR25" i="51" s="1"/>
  <c r="AN28" i="51"/>
  <c r="AJ13" i="51"/>
  <c r="AL13" i="51" s="1"/>
  <c r="AP8" i="51"/>
  <c r="AR8" i="51" s="1"/>
  <c r="AN13" i="51"/>
  <c r="AJ6" i="51"/>
  <c r="AL6" i="51" s="1"/>
  <c r="AD18" i="51"/>
  <c r="AF18" i="51" s="1"/>
  <c r="X6" i="51"/>
  <c r="Z6" i="51" s="1"/>
  <c r="R6" i="51"/>
  <c r="T6" i="51" s="1"/>
  <c r="R13" i="51"/>
  <c r="T13" i="51"/>
  <c r="AO13" i="51"/>
  <c r="AP10" i="51"/>
  <c r="AR10" i="51" s="1"/>
  <c r="L13" i="51"/>
  <c r="N13" i="51" s="1"/>
  <c r="L6" i="51"/>
  <c r="AO6" i="51"/>
  <c r="AQ18" i="51"/>
  <c r="AR18" i="51" s="1"/>
  <c r="N18" i="51"/>
  <c r="N6" i="51"/>
  <c r="N8" i="51"/>
  <c r="F6" i="51"/>
  <c r="AP9" i="51"/>
  <c r="AQ13" i="51"/>
  <c r="AR13" i="51" s="1"/>
  <c r="H18" i="51"/>
  <c r="AQ6" i="51"/>
  <c r="AR6" i="51" s="1"/>
  <c r="H3" i="51"/>
  <c r="H6" i="51"/>
  <c r="T43" i="51"/>
  <c r="AR95" i="51"/>
  <c r="AP98" i="51"/>
  <c r="AR100" i="51"/>
  <c r="AR35" i="51"/>
  <c r="AR101" i="51"/>
  <c r="AL68" i="51"/>
  <c r="AR98" i="51"/>
  <c r="AR103" i="51"/>
  <c r="AR102" i="51"/>
  <c r="Z103" i="51"/>
  <c r="AL73" i="51"/>
  <c r="Z73" i="51"/>
  <c r="H83" i="51"/>
  <c r="AL88" i="51"/>
  <c r="AR90" i="51"/>
  <c r="AL28" i="51"/>
  <c r="T68" i="51"/>
  <c r="AR92" i="51"/>
  <c r="Z98" i="51"/>
  <c r="Z33" i="51"/>
  <c r="H43" i="51"/>
  <c r="H78" i="51"/>
  <c r="Z93" i="51"/>
  <c r="AL63" i="51"/>
  <c r="N83" i="51"/>
  <c r="AR45" i="51"/>
  <c r="Z68" i="51"/>
  <c r="N78" i="51"/>
  <c r="H93" i="51"/>
  <c r="AF93" i="51"/>
  <c r="N103" i="51"/>
  <c r="AL38" i="51"/>
  <c r="H13" i="51"/>
  <c r="AR27" i="51"/>
  <c r="AR48" i="51"/>
  <c r="N73" i="51"/>
  <c r="AL103" i="51"/>
  <c r="AP3" i="51"/>
  <c r="AF4" i="51"/>
  <c r="AR5" i="51"/>
  <c r="AP15" i="51"/>
  <c r="AF16" i="51"/>
  <c r="AR17" i="51"/>
  <c r="AL20" i="51"/>
  <c r="H22" i="51"/>
  <c r="T30" i="51"/>
  <c r="Z32" i="51"/>
  <c r="AQ38" i="51"/>
  <c r="AR38" i="51" s="1"/>
  <c r="AP46" i="51"/>
  <c r="AR46" i="51" s="1"/>
  <c r="AF47" i="51"/>
  <c r="T50" i="51"/>
  <c r="Z52" i="51"/>
  <c r="AF56" i="51"/>
  <c r="AR57" i="51"/>
  <c r="AL60" i="51"/>
  <c r="H62" i="51"/>
  <c r="T70" i="51"/>
  <c r="Z72" i="51"/>
  <c r="N75" i="51"/>
  <c r="Z81" i="51"/>
  <c r="AP82" i="51"/>
  <c r="AR82" i="51" s="1"/>
  <c r="AP83" i="51"/>
  <c r="AF85" i="51"/>
  <c r="AR86" i="51"/>
  <c r="AL87" i="51"/>
  <c r="X88" i="51"/>
  <c r="Z88" i="51" s="1"/>
  <c r="H91" i="51"/>
  <c r="T95" i="51"/>
  <c r="Z97" i="51"/>
  <c r="R18" i="51"/>
  <c r="T18" i="51" s="1"/>
  <c r="N3" i="51"/>
  <c r="N15" i="51"/>
  <c r="AP22" i="51"/>
  <c r="AR22" i="51" s="1"/>
  <c r="AF25" i="51"/>
  <c r="F33" i="51"/>
  <c r="H33" i="51" s="1"/>
  <c r="N35" i="51"/>
  <c r="AL40" i="51"/>
  <c r="L43" i="51"/>
  <c r="N43" i="51" s="1"/>
  <c r="H51" i="51"/>
  <c r="N55" i="51"/>
  <c r="AP62" i="51"/>
  <c r="AF65" i="51"/>
  <c r="F73" i="51"/>
  <c r="H73" i="51" s="1"/>
  <c r="AJ73" i="51"/>
  <c r="H80" i="51"/>
  <c r="Z90" i="51"/>
  <c r="F98" i="51"/>
  <c r="H98" i="51" s="1"/>
  <c r="N100" i="51"/>
  <c r="R103" i="51"/>
  <c r="T103" i="51" s="1"/>
  <c r="T3" i="51"/>
  <c r="AD23" i="51"/>
  <c r="AF23" i="51" s="1"/>
  <c r="AL25" i="51"/>
  <c r="T35" i="51"/>
  <c r="H40" i="51"/>
  <c r="AQ43" i="51"/>
  <c r="AR43" i="51" s="1"/>
  <c r="N51" i="51"/>
  <c r="T55" i="51"/>
  <c r="AR62" i="51"/>
  <c r="AD63" i="51"/>
  <c r="AF63" i="51" s="1"/>
  <c r="AL65" i="51"/>
  <c r="N80" i="51"/>
  <c r="AP87" i="51"/>
  <c r="AF90" i="51"/>
  <c r="AO93" i="51"/>
  <c r="X13" i="51"/>
  <c r="Z13" i="51" s="1"/>
  <c r="AP27" i="51"/>
  <c r="AP67" i="51"/>
  <c r="AP76" i="51"/>
  <c r="AR76" i="51" s="1"/>
  <c r="R83" i="51"/>
  <c r="T83" i="51" s="1"/>
  <c r="AP101" i="51"/>
  <c r="AP103" i="51" s="1"/>
  <c r="Z3" i="51"/>
  <c r="Z15" i="51"/>
  <c r="R23" i="51"/>
  <c r="T23" i="51" s="1"/>
  <c r="H25" i="51"/>
  <c r="AQ28" i="51"/>
  <c r="AR28" i="51" s="1"/>
  <c r="Z35" i="51"/>
  <c r="Z55" i="51"/>
  <c r="R63" i="51"/>
  <c r="T63" i="51" s="1"/>
  <c r="H65" i="51"/>
  <c r="AQ68" i="51"/>
  <c r="AQ93" i="51"/>
  <c r="AR93" i="51" s="1"/>
  <c r="Z100" i="51"/>
  <c r="AP36" i="51"/>
  <c r="AR36" i="51" s="1"/>
  <c r="R88" i="51"/>
  <c r="T88" i="51" s="1"/>
  <c r="Z20" i="51"/>
  <c r="Z60" i="51"/>
  <c r="AD13" i="51"/>
  <c r="AF13" i="51" s="1"/>
  <c r="R48" i="51"/>
  <c r="T48" i="51" s="1"/>
  <c r="Z6" i="50"/>
  <c r="AQ6" i="50"/>
  <c r="AP78" i="50"/>
  <c r="AR75" i="50"/>
  <c r="T33" i="50"/>
  <c r="N88" i="50"/>
  <c r="AR90" i="50"/>
  <c r="N18" i="50"/>
  <c r="AL18" i="50"/>
  <c r="T23" i="50"/>
  <c r="AR26" i="50"/>
  <c r="AL58" i="50"/>
  <c r="AL6" i="50"/>
  <c r="AF13" i="50"/>
  <c r="AP23" i="50"/>
  <c r="AR45" i="50"/>
  <c r="T48" i="50"/>
  <c r="T63" i="50"/>
  <c r="AR66" i="50"/>
  <c r="AR93" i="50"/>
  <c r="AR38" i="50"/>
  <c r="AP13" i="50"/>
  <c r="T18" i="50"/>
  <c r="AR47" i="50"/>
  <c r="T58" i="50"/>
  <c r="T6" i="50"/>
  <c r="AL13" i="50"/>
  <c r="Z48" i="50"/>
  <c r="AR56" i="50"/>
  <c r="AR40" i="50"/>
  <c r="AP43" i="50"/>
  <c r="AR4" i="50"/>
  <c r="AR16" i="50"/>
  <c r="AR6" i="50"/>
  <c r="AQ103" i="50"/>
  <c r="AR103" i="50" s="1"/>
  <c r="AP3" i="50"/>
  <c r="AR5" i="50"/>
  <c r="AD6" i="50"/>
  <c r="AF6" i="50" s="1"/>
  <c r="AL8" i="50"/>
  <c r="N10" i="50"/>
  <c r="AP15" i="50"/>
  <c r="AR17" i="50"/>
  <c r="AD18" i="50"/>
  <c r="AF18" i="50" s="1"/>
  <c r="AL20" i="50"/>
  <c r="L23" i="50"/>
  <c r="N23" i="50" s="1"/>
  <c r="T30" i="50"/>
  <c r="AP35" i="50"/>
  <c r="Z45" i="50"/>
  <c r="AP46" i="50"/>
  <c r="AR46" i="50" s="1"/>
  <c r="AJ48" i="50"/>
  <c r="AL48" i="50" s="1"/>
  <c r="T50" i="50"/>
  <c r="AP55" i="50"/>
  <c r="AR57" i="50"/>
  <c r="AD58" i="50"/>
  <c r="AF58" i="50" s="1"/>
  <c r="AL60" i="50"/>
  <c r="L63" i="50"/>
  <c r="N63" i="50" s="1"/>
  <c r="T70" i="50"/>
  <c r="N75" i="50"/>
  <c r="AP82" i="50"/>
  <c r="AR82" i="50" s="1"/>
  <c r="AF85" i="50"/>
  <c r="AP91" i="50"/>
  <c r="AR91" i="50" s="1"/>
  <c r="T95" i="50"/>
  <c r="AP100" i="50"/>
  <c r="AP22" i="50"/>
  <c r="AR22" i="50" s="1"/>
  <c r="X28" i="50"/>
  <c r="Z28" i="50" s="1"/>
  <c r="AD38" i="50"/>
  <c r="AF38" i="50" s="1"/>
  <c r="H51" i="50"/>
  <c r="AD53" i="50"/>
  <c r="AP62" i="50"/>
  <c r="AR62" i="50" s="1"/>
  <c r="AP63" i="50"/>
  <c r="X68" i="50"/>
  <c r="Z68" i="50" s="1"/>
  <c r="AQ83" i="50"/>
  <c r="AR83" i="50" s="1"/>
  <c r="AQ78" i="50"/>
  <c r="AR78" i="50" s="1"/>
  <c r="AN28" i="50"/>
  <c r="AR28" i="50" s="1"/>
  <c r="AJ33" i="50"/>
  <c r="AL33" i="50" s="1"/>
  <c r="AN68" i="50"/>
  <c r="AR68" i="50" s="1"/>
  <c r="L88" i="50"/>
  <c r="AJ98" i="50"/>
  <c r="AL98" i="50" s="1"/>
  <c r="L28" i="50"/>
  <c r="N28" i="50" s="1"/>
  <c r="AQ43" i="50"/>
  <c r="AR43" i="50" s="1"/>
  <c r="L68" i="50"/>
  <c r="N68" i="50" s="1"/>
  <c r="F103" i="50"/>
  <c r="H103" i="50" s="1"/>
  <c r="F6" i="50"/>
  <c r="H6" i="50" s="1"/>
  <c r="F18" i="50"/>
  <c r="H18" i="50" s="1"/>
  <c r="AP28" i="50"/>
  <c r="X33" i="50"/>
  <c r="Z33" i="50" s="1"/>
  <c r="AD43" i="50"/>
  <c r="AF43" i="50" s="1"/>
  <c r="AO48" i="50"/>
  <c r="F58" i="50"/>
  <c r="H58" i="50" s="1"/>
  <c r="AP68" i="50"/>
  <c r="X73" i="50"/>
  <c r="Z73" i="50" s="1"/>
  <c r="AQ88" i="50"/>
  <c r="AR88" i="50" s="1"/>
  <c r="X98" i="50"/>
  <c r="Z98" i="50" s="1"/>
  <c r="AN13" i="50"/>
  <c r="AR13" i="50" s="1"/>
  <c r="F38" i="50"/>
  <c r="H38" i="50" s="1"/>
  <c r="AD28" i="50"/>
  <c r="AF28" i="50" s="1"/>
  <c r="AO33" i="50"/>
  <c r="R43" i="50"/>
  <c r="T43" i="50" s="1"/>
  <c r="AQ48" i="50"/>
  <c r="AR48" i="50" s="1"/>
  <c r="AO53" i="50"/>
  <c r="AD68" i="50"/>
  <c r="AF68" i="50" s="1"/>
  <c r="F83" i="50"/>
  <c r="H83" i="50" s="1"/>
  <c r="AD93" i="50"/>
  <c r="AF93" i="50" s="1"/>
  <c r="AO98" i="50"/>
  <c r="H21" i="50"/>
  <c r="AF46" i="50"/>
  <c r="H61" i="50"/>
  <c r="AQ73" i="50"/>
  <c r="AR73" i="50" s="1"/>
  <c r="AN78" i="50"/>
  <c r="AJ83" i="50"/>
  <c r="AL83" i="50" s="1"/>
  <c r="AQ33" i="50"/>
  <c r="AR33" i="50" s="1"/>
  <c r="X38" i="50"/>
  <c r="Z38" i="50" s="1"/>
  <c r="AQ53" i="50"/>
  <c r="AR53" i="50" s="1"/>
  <c r="R93" i="50"/>
  <c r="T93" i="50" s="1"/>
  <c r="AQ98" i="50"/>
  <c r="AR98" i="50" s="1"/>
  <c r="L6" i="50"/>
  <c r="N6" i="50" s="1"/>
  <c r="L18" i="50"/>
  <c r="AJ43" i="50"/>
  <c r="AL43" i="50" s="1"/>
  <c r="L58" i="50"/>
  <c r="N58" i="50" s="1"/>
  <c r="H46" i="50"/>
  <c r="AF76" i="50"/>
  <c r="Z93" i="49"/>
  <c r="N93" i="49"/>
  <c r="H93" i="49"/>
  <c r="AF88" i="49"/>
  <c r="AF80" i="49"/>
  <c r="AL80" i="49"/>
  <c r="AL83" i="49"/>
  <c r="AF83" i="49"/>
  <c r="AP80" i="49"/>
  <c r="AP83" i="49" s="1"/>
  <c r="Z80" i="49"/>
  <c r="T83" i="49"/>
  <c r="T80" i="49"/>
  <c r="N83" i="49"/>
  <c r="AL68" i="49"/>
  <c r="AP75" i="49"/>
  <c r="AQ73" i="49"/>
  <c r="AP70" i="49"/>
  <c r="AN73" i="49"/>
  <c r="AD73" i="49"/>
  <c r="AF73" i="49" s="1"/>
  <c r="X73" i="49"/>
  <c r="AO73" i="49"/>
  <c r="R73" i="49"/>
  <c r="T73" i="49" s="1"/>
  <c r="AR73" i="49"/>
  <c r="AF78" i="49"/>
  <c r="AD68" i="49"/>
  <c r="AF68" i="49" s="1"/>
  <c r="Z68" i="49"/>
  <c r="AP66" i="49"/>
  <c r="AP68" i="49" s="1"/>
  <c r="AO68" i="49"/>
  <c r="N66" i="49"/>
  <c r="N68" i="49"/>
  <c r="H68" i="49"/>
  <c r="AQ78" i="49"/>
  <c r="AR76" i="49"/>
  <c r="AL58" i="49"/>
  <c r="AR58" i="49"/>
  <c r="AF58" i="49"/>
  <c r="Z63" i="49"/>
  <c r="AO58" i="49"/>
  <c r="T58" i="49"/>
  <c r="T55" i="49"/>
  <c r="AP60" i="49"/>
  <c r="AR60" i="49" s="1"/>
  <c r="H55" i="49"/>
  <c r="AP45" i="49"/>
  <c r="AR45" i="49" s="1"/>
  <c r="AF48" i="49"/>
  <c r="N38" i="49"/>
  <c r="AD33" i="49"/>
  <c r="AF33" i="49" s="1"/>
  <c r="X33" i="49"/>
  <c r="AP30" i="49"/>
  <c r="AO33" i="49"/>
  <c r="AP32" i="49"/>
  <c r="AR32" i="49" s="1"/>
  <c r="AN33" i="49"/>
  <c r="AL28" i="49"/>
  <c r="AL25" i="49"/>
  <c r="AF25" i="49"/>
  <c r="X28" i="49"/>
  <c r="Z28" i="49"/>
  <c r="T25" i="49"/>
  <c r="AP25" i="49"/>
  <c r="AO28" i="49"/>
  <c r="N26" i="49"/>
  <c r="AP26" i="49"/>
  <c r="AR26" i="49" s="1"/>
  <c r="AP28" i="49"/>
  <c r="N28" i="49"/>
  <c r="H28" i="49"/>
  <c r="AL20" i="49"/>
  <c r="AL23" i="49"/>
  <c r="AN23" i="49"/>
  <c r="AR23" i="49" s="1"/>
  <c r="AP20" i="49"/>
  <c r="AR20" i="49" s="1"/>
  <c r="H23" i="49"/>
  <c r="AL15" i="49"/>
  <c r="AP15" i="49"/>
  <c r="AN18" i="49"/>
  <c r="AR18" i="49" s="1"/>
  <c r="AJ13" i="49"/>
  <c r="AL13" i="49" s="1"/>
  <c r="AD13" i="49"/>
  <c r="AF13" i="49" s="1"/>
  <c r="X13" i="49"/>
  <c r="AP11" i="49"/>
  <c r="AL8" i="49"/>
  <c r="AP12" i="49"/>
  <c r="AR12" i="49" s="1"/>
  <c r="AF8" i="49"/>
  <c r="AN13" i="49"/>
  <c r="AD18" i="49"/>
  <c r="AF18" i="49" s="1"/>
  <c r="AN6" i="49"/>
  <c r="AF3" i="49"/>
  <c r="Z6" i="49"/>
  <c r="AO18" i="49"/>
  <c r="AO13" i="49"/>
  <c r="AR4" i="49"/>
  <c r="N6" i="49"/>
  <c r="N3" i="49"/>
  <c r="AQ13" i="49"/>
  <c r="AP9" i="49"/>
  <c r="AQ6" i="49"/>
  <c r="AO6" i="49"/>
  <c r="AP8" i="49"/>
  <c r="AR8" i="49" s="1"/>
  <c r="H3" i="49"/>
  <c r="H6" i="49"/>
  <c r="AP3" i="49"/>
  <c r="AP6" i="49" s="1"/>
  <c r="T48" i="49"/>
  <c r="AR95" i="49"/>
  <c r="AP98" i="49"/>
  <c r="AL4" i="49"/>
  <c r="AJ6" i="49"/>
  <c r="AL6" i="49" s="1"/>
  <c r="AF6" i="49"/>
  <c r="R18" i="49"/>
  <c r="T18" i="49"/>
  <c r="H83" i="49"/>
  <c r="AP78" i="49"/>
  <c r="AR75" i="49"/>
  <c r="T103" i="49"/>
  <c r="X18" i="49"/>
  <c r="Z18" i="49" s="1"/>
  <c r="AR102" i="49"/>
  <c r="AL33" i="49"/>
  <c r="AP10" i="49"/>
  <c r="AR10" i="49" s="1"/>
  <c r="AF28" i="49"/>
  <c r="AR40" i="49"/>
  <c r="AR42" i="49"/>
  <c r="AR80" i="49"/>
  <c r="AR90" i="49"/>
  <c r="AR96" i="49"/>
  <c r="AP103" i="49"/>
  <c r="H8" i="49"/>
  <c r="F13" i="49"/>
  <c r="H13" i="49" s="1"/>
  <c r="H18" i="49"/>
  <c r="X23" i="49"/>
  <c r="Z23" i="49" s="1"/>
  <c r="Z20" i="49"/>
  <c r="AR30" i="49"/>
  <c r="AR50" i="49"/>
  <c r="AR87" i="49"/>
  <c r="AR103" i="49"/>
  <c r="AR85" i="49"/>
  <c r="AP88" i="49"/>
  <c r="AR5" i="49"/>
  <c r="L13" i="49"/>
  <c r="N13" i="49" s="1"/>
  <c r="AR70" i="49"/>
  <c r="Z33" i="49"/>
  <c r="Z38" i="49"/>
  <c r="H58" i="49"/>
  <c r="Z88" i="49"/>
  <c r="AF103" i="49"/>
  <c r="R13" i="49"/>
  <c r="T13" i="49" s="1"/>
  <c r="AR36" i="49"/>
  <c r="H43" i="49"/>
  <c r="AF43" i="49"/>
  <c r="N48" i="49"/>
  <c r="AP63" i="49"/>
  <c r="AL63" i="49"/>
  <c r="T28" i="49"/>
  <c r="T68" i="49"/>
  <c r="Z73" i="49"/>
  <c r="Z13" i="49"/>
  <c r="AR25" i="49"/>
  <c r="AR27" i="49"/>
  <c r="AR65" i="49"/>
  <c r="AR67" i="49"/>
  <c r="N103" i="49"/>
  <c r="AL103" i="49"/>
  <c r="L23" i="49"/>
  <c r="N23" i="49" s="1"/>
  <c r="AQ38" i="49"/>
  <c r="AR38" i="49" s="1"/>
  <c r="AN43" i="49"/>
  <c r="AJ48" i="49"/>
  <c r="AL48" i="49" s="1"/>
  <c r="L63" i="49"/>
  <c r="N63" i="49" s="1"/>
  <c r="X88" i="49"/>
  <c r="F33" i="49"/>
  <c r="H33" i="49" s="1"/>
  <c r="L43" i="49"/>
  <c r="N43" i="49" s="1"/>
  <c r="AD53" i="49"/>
  <c r="F73" i="49"/>
  <c r="H73" i="49" s="1"/>
  <c r="R78" i="49"/>
  <c r="T78" i="49" s="1"/>
  <c r="AQ83" i="49"/>
  <c r="AR83" i="49" s="1"/>
  <c r="AN88" i="49"/>
  <c r="AR88" i="49" s="1"/>
  <c r="F98" i="49"/>
  <c r="H98" i="49" s="1"/>
  <c r="R103" i="49"/>
  <c r="T8" i="49"/>
  <c r="AR15" i="49"/>
  <c r="AN28" i="49"/>
  <c r="Z30" i="49"/>
  <c r="AP31" i="49"/>
  <c r="AR31" i="49" s="1"/>
  <c r="AJ33" i="49"/>
  <c r="T37" i="49"/>
  <c r="Z50" i="49"/>
  <c r="AP51" i="49"/>
  <c r="AP53" i="49" s="1"/>
  <c r="AR55" i="49"/>
  <c r="AQ63" i="49"/>
  <c r="AR63" i="49" s="1"/>
  <c r="AN68" i="49"/>
  <c r="Z70" i="49"/>
  <c r="AP71" i="49"/>
  <c r="AR71" i="49" s="1"/>
  <c r="AL85" i="49"/>
  <c r="N91" i="49"/>
  <c r="Z95" i="49"/>
  <c r="AP96" i="49"/>
  <c r="AR100" i="49"/>
  <c r="AD23" i="49"/>
  <c r="AF23" i="49" s="1"/>
  <c r="AQ43" i="49"/>
  <c r="AR43" i="49" s="1"/>
  <c r="AN48" i="49"/>
  <c r="AR48" i="49" s="1"/>
  <c r="AD63" i="49"/>
  <c r="AF63" i="49" s="1"/>
  <c r="F78" i="49"/>
  <c r="H78" i="49" s="1"/>
  <c r="F103" i="49"/>
  <c r="H103" i="49" s="1"/>
  <c r="Z8" i="49"/>
  <c r="AD43" i="49"/>
  <c r="L48" i="49"/>
  <c r="L53" i="49"/>
  <c r="AJ53" i="49"/>
  <c r="Z75" i="49"/>
  <c r="AJ78" i="49"/>
  <c r="AL78" i="49" s="1"/>
  <c r="AP16" i="49"/>
  <c r="AR16" i="49" s="1"/>
  <c r="R23" i="49"/>
  <c r="T23" i="49" s="1"/>
  <c r="AQ28" i="49"/>
  <c r="F38" i="49"/>
  <c r="H38" i="49" s="1"/>
  <c r="AP48" i="49"/>
  <c r="AP56" i="49"/>
  <c r="AR56" i="49" s="1"/>
  <c r="R63" i="49"/>
  <c r="T63" i="49" s="1"/>
  <c r="AQ68" i="49"/>
  <c r="AQ93" i="49"/>
  <c r="AR93" i="49" s="1"/>
  <c r="L33" i="49"/>
  <c r="N33" i="49" s="1"/>
  <c r="H45" i="49"/>
  <c r="L73" i="49"/>
  <c r="N73" i="49" s="1"/>
  <c r="L98" i="49"/>
  <c r="N98" i="49" s="1"/>
  <c r="X58" i="49"/>
  <c r="Z58" i="49" s="1"/>
  <c r="AN78" i="49"/>
  <c r="R88" i="49"/>
  <c r="T88" i="49" s="1"/>
  <c r="AP21" i="49"/>
  <c r="AR21" i="49" s="1"/>
  <c r="AQ33" i="49"/>
  <c r="AR33" i="49" s="1"/>
  <c r="Z60" i="49"/>
  <c r="AP61" i="49"/>
  <c r="AR61" i="49" s="1"/>
  <c r="N81" i="49"/>
  <c r="R6" i="49"/>
  <c r="T6" i="49" s="1"/>
  <c r="T45" i="49"/>
  <c r="AN38" i="49"/>
  <c r="Z93" i="48"/>
  <c r="X88" i="48"/>
  <c r="Z88" i="48" s="1"/>
  <c r="AP85" i="48"/>
  <c r="AP88" i="48" s="1"/>
  <c r="T85" i="48"/>
  <c r="T88" i="48"/>
  <c r="X83" i="48"/>
  <c r="Z83" i="48"/>
  <c r="Z73" i="48"/>
  <c r="T70" i="48"/>
  <c r="AP70" i="48"/>
  <c r="AR70" i="48" s="1"/>
  <c r="H70" i="48"/>
  <c r="AQ68" i="48"/>
  <c r="Z75" i="48"/>
  <c r="AQ78" i="48"/>
  <c r="AR78" i="48" s="1"/>
  <c r="Z58" i="48"/>
  <c r="AP60" i="48"/>
  <c r="AR60" i="48" s="1"/>
  <c r="AO63" i="48"/>
  <c r="T55" i="48"/>
  <c r="T60" i="48"/>
  <c r="H55" i="48"/>
  <c r="Z45" i="48"/>
  <c r="AP45" i="48"/>
  <c r="AP48" i="48" s="1"/>
  <c r="AN48" i="48"/>
  <c r="T30" i="48"/>
  <c r="T33" i="48"/>
  <c r="H33" i="48"/>
  <c r="H30" i="48"/>
  <c r="AN23" i="48"/>
  <c r="Z18" i="48"/>
  <c r="AD18" i="48"/>
  <c r="AF18" i="48"/>
  <c r="X6" i="48"/>
  <c r="Z6" i="48" s="1"/>
  <c r="X13" i="48"/>
  <c r="Z13" i="48" s="1"/>
  <c r="AP26" i="48"/>
  <c r="AR26" i="48" s="1"/>
  <c r="T15" i="48"/>
  <c r="R13" i="48"/>
  <c r="AN18" i="48"/>
  <c r="AR18" i="48" s="1"/>
  <c r="T18" i="48"/>
  <c r="L6" i="48"/>
  <c r="N6" i="48" s="1"/>
  <c r="AP15" i="48"/>
  <c r="AR15" i="48" s="1"/>
  <c r="AN73" i="48"/>
  <c r="N70" i="48"/>
  <c r="N73" i="48"/>
  <c r="AP65" i="48"/>
  <c r="AR65" i="48" s="1"/>
  <c r="L78" i="48"/>
  <c r="N78" i="48" s="1"/>
  <c r="AR76" i="48"/>
  <c r="N58" i="48"/>
  <c r="N38" i="48"/>
  <c r="AP30" i="48"/>
  <c r="AR30" i="48" s="1"/>
  <c r="N30" i="48"/>
  <c r="N33" i="48"/>
  <c r="AP25" i="48"/>
  <c r="N23" i="48"/>
  <c r="N20" i="48"/>
  <c r="AQ13" i="48"/>
  <c r="AR13" i="48" s="1"/>
  <c r="L13" i="48"/>
  <c r="N13" i="48" s="1"/>
  <c r="N8" i="48"/>
  <c r="AO13" i="48"/>
  <c r="N3" i="48"/>
  <c r="H93" i="48"/>
  <c r="H88" i="48"/>
  <c r="AP80" i="48"/>
  <c r="AR80" i="48" s="1"/>
  <c r="H83" i="48"/>
  <c r="AP66" i="48"/>
  <c r="AR66" i="48" s="1"/>
  <c r="F68" i="48"/>
  <c r="H68" i="48" s="1"/>
  <c r="AP75" i="48"/>
  <c r="AP78" i="48" s="1"/>
  <c r="AO78" i="48"/>
  <c r="AP55" i="48"/>
  <c r="AR55" i="48" s="1"/>
  <c r="AQ38" i="48"/>
  <c r="AR38" i="48" s="1"/>
  <c r="F28" i="48"/>
  <c r="H28" i="48" s="1"/>
  <c r="AP20" i="48"/>
  <c r="AR20" i="48" s="1"/>
  <c r="AO23" i="48"/>
  <c r="H20" i="48"/>
  <c r="AP9" i="48"/>
  <c r="AP10" i="48"/>
  <c r="AR10" i="48" s="1"/>
  <c r="F6" i="48"/>
  <c r="H6" i="48" s="1"/>
  <c r="AP4" i="48"/>
  <c r="AR4" i="48" s="1"/>
  <c r="AO6" i="48"/>
  <c r="H15" i="48"/>
  <c r="H18" i="48"/>
  <c r="H3" i="48"/>
  <c r="AP8" i="48"/>
  <c r="AR8" i="48" s="1"/>
  <c r="AP3" i="48"/>
  <c r="AR3" i="48" s="1"/>
  <c r="Z33" i="48"/>
  <c r="AL28" i="48"/>
  <c r="T38" i="48"/>
  <c r="N43" i="48"/>
  <c r="AL43" i="48"/>
  <c r="AR45" i="48"/>
  <c r="AR47" i="48"/>
  <c r="AL78" i="48"/>
  <c r="AR22" i="48"/>
  <c r="Z48" i="48"/>
  <c r="T103" i="48"/>
  <c r="AF33" i="48"/>
  <c r="T58" i="48"/>
  <c r="H73" i="48"/>
  <c r="AF73" i="48"/>
  <c r="AP103" i="48"/>
  <c r="AF13" i="48"/>
  <c r="Z38" i="48"/>
  <c r="H63" i="48"/>
  <c r="AR95" i="48"/>
  <c r="AR67" i="48"/>
  <c r="T98" i="48"/>
  <c r="AR5" i="48"/>
  <c r="H23" i="48"/>
  <c r="AR27" i="48"/>
  <c r="AR42" i="48"/>
  <c r="AR52" i="48"/>
  <c r="AL93" i="48"/>
  <c r="AR16" i="48"/>
  <c r="AR97" i="48"/>
  <c r="T13" i="48"/>
  <c r="H58" i="48"/>
  <c r="T73" i="48"/>
  <c r="AL23" i="48"/>
  <c r="AF28" i="48"/>
  <c r="H43" i="48"/>
  <c r="AF78" i="48"/>
  <c r="T83" i="48"/>
  <c r="AF6" i="48"/>
  <c r="AR32" i="48"/>
  <c r="T48" i="48"/>
  <c r="T63" i="48"/>
  <c r="AN43" i="48"/>
  <c r="Z3" i="48"/>
  <c r="AJ6" i="48"/>
  <c r="AL6" i="48" s="1"/>
  <c r="F13" i="48"/>
  <c r="H13" i="48" s="1"/>
  <c r="N15" i="48"/>
  <c r="AF25" i="48"/>
  <c r="X28" i="48"/>
  <c r="Z28" i="48" s="1"/>
  <c r="N35" i="48"/>
  <c r="AR37" i="48"/>
  <c r="AD38" i="48"/>
  <c r="AF38" i="48" s="1"/>
  <c r="AL40" i="48"/>
  <c r="H51" i="48"/>
  <c r="AD53" i="48"/>
  <c r="N55" i="48"/>
  <c r="AF65" i="48"/>
  <c r="X68" i="48"/>
  <c r="Z68" i="48" s="1"/>
  <c r="AJ73" i="48"/>
  <c r="AL73" i="48" s="1"/>
  <c r="R78" i="48"/>
  <c r="T78" i="48" s="1"/>
  <c r="H80" i="48"/>
  <c r="AN88" i="48"/>
  <c r="AR88" i="48" s="1"/>
  <c r="Z90" i="48"/>
  <c r="N100" i="48"/>
  <c r="T8" i="48"/>
  <c r="AQ23" i="48"/>
  <c r="AN28" i="48"/>
  <c r="Z30" i="48"/>
  <c r="AP31" i="48"/>
  <c r="AR31" i="48" s="1"/>
  <c r="AJ33" i="48"/>
  <c r="AL33" i="48" s="1"/>
  <c r="AF45" i="48"/>
  <c r="Z50" i="48"/>
  <c r="AP51" i="48"/>
  <c r="AR51" i="48" s="1"/>
  <c r="H60" i="48"/>
  <c r="AQ63" i="48"/>
  <c r="AR63" i="48" s="1"/>
  <c r="AN68" i="48"/>
  <c r="Z70" i="48"/>
  <c r="AP71" i="48"/>
  <c r="AD83" i="48"/>
  <c r="AF83" i="48" s="1"/>
  <c r="AL85" i="48"/>
  <c r="L88" i="48"/>
  <c r="N88" i="48" s="1"/>
  <c r="Z95" i="48"/>
  <c r="AP96" i="48"/>
  <c r="AR96" i="48" s="1"/>
  <c r="AJ98" i="48"/>
  <c r="AL98" i="48" s="1"/>
  <c r="AR100" i="48"/>
  <c r="AF3" i="48"/>
  <c r="L28" i="48"/>
  <c r="N28" i="48" s="1"/>
  <c r="H40" i="48"/>
  <c r="AQ43" i="48"/>
  <c r="AR43" i="48" s="1"/>
  <c r="AD63" i="48"/>
  <c r="AF63" i="48" s="1"/>
  <c r="AL65" i="48"/>
  <c r="L68" i="48"/>
  <c r="N68" i="48" s="1"/>
  <c r="F78" i="48"/>
  <c r="H78" i="48" s="1"/>
  <c r="N80" i="48"/>
  <c r="L93" i="48"/>
  <c r="N93" i="48" s="1"/>
  <c r="AN6" i="48"/>
  <c r="AF30" i="48"/>
  <c r="AD43" i="48"/>
  <c r="AF43" i="48" s="1"/>
  <c r="AJ53" i="48"/>
  <c r="AF70" i="48"/>
  <c r="AJ103" i="48"/>
  <c r="AL103" i="48" s="1"/>
  <c r="Z15" i="48"/>
  <c r="AP16" i="48"/>
  <c r="AJ18" i="48"/>
  <c r="AL18" i="48" s="1"/>
  <c r="R23" i="48"/>
  <c r="T23" i="48" s="1"/>
  <c r="H25" i="48"/>
  <c r="AQ28" i="48"/>
  <c r="AR28" i="48" s="1"/>
  <c r="Z35" i="48"/>
  <c r="F38" i="48"/>
  <c r="H38" i="48" s="1"/>
  <c r="Z55" i="48"/>
  <c r="AP56" i="48"/>
  <c r="AR56" i="48" s="1"/>
  <c r="AJ58" i="48"/>
  <c r="AL58" i="48" s="1"/>
  <c r="AQ93" i="48"/>
  <c r="AR93" i="48" s="1"/>
  <c r="AF8" i="48"/>
  <c r="AJ38" i="48"/>
  <c r="AL38" i="48" s="1"/>
  <c r="R43" i="48"/>
  <c r="T43" i="48" s="1"/>
  <c r="H45" i="48"/>
  <c r="AQ48" i="48"/>
  <c r="AR48" i="48" s="1"/>
  <c r="AF75" i="48"/>
  <c r="L98" i="48"/>
  <c r="N98" i="48" s="1"/>
  <c r="AQ6" i="48"/>
  <c r="AR6" i="48" s="1"/>
  <c r="AQ73" i="48"/>
  <c r="AP81" i="48"/>
  <c r="AR81" i="48" s="1"/>
  <c r="AJ83" i="48"/>
  <c r="AL83" i="48" s="1"/>
  <c r="AN103" i="48"/>
  <c r="AR103" i="48" s="1"/>
  <c r="Z20" i="48"/>
  <c r="AP21" i="48"/>
  <c r="R28" i="48"/>
  <c r="T28" i="48" s="1"/>
  <c r="AQ33" i="48"/>
  <c r="AR33" i="48" s="1"/>
  <c r="AQ53" i="48"/>
  <c r="AR53" i="48" s="1"/>
  <c r="Z60" i="48"/>
  <c r="AP61" i="48"/>
  <c r="AP63" i="48" s="1"/>
  <c r="R68" i="48"/>
  <c r="T68" i="48" s="1"/>
  <c r="AQ98" i="48"/>
  <c r="AR98" i="48" s="1"/>
  <c r="Z40" i="48"/>
  <c r="H86" i="48"/>
  <c r="AF96" i="48"/>
  <c r="R6" i="48"/>
  <c r="T6" i="48" s="1"/>
  <c r="AR85" i="47"/>
  <c r="L73" i="47"/>
  <c r="N73" i="47" s="1"/>
  <c r="AP70" i="47"/>
  <c r="AR70" i="47" s="1"/>
  <c r="AR73" i="47"/>
  <c r="L78" i="47"/>
  <c r="N78" i="47" s="1"/>
  <c r="AP55" i="47"/>
  <c r="AR55" i="47" s="1"/>
  <c r="N55" i="47"/>
  <c r="AP26" i="47"/>
  <c r="AR26" i="47" s="1"/>
  <c r="AN28" i="47"/>
  <c r="AP25" i="47"/>
  <c r="AP28" i="47" s="1"/>
  <c r="AN23" i="47"/>
  <c r="AR23" i="47" s="1"/>
  <c r="L13" i="47"/>
  <c r="N13" i="47" s="1"/>
  <c r="N15" i="47"/>
  <c r="AP9" i="47"/>
  <c r="AP20" i="47"/>
  <c r="AR20" i="47" s="1"/>
  <c r="AP66" i="47"/>
  <c r="AR66" i="47" s="1"/>
  <c r="F68" i="47"/>
  <c r="H78" i="47"/>
  <c r="H76" i="47"/>
  <c r="H68" i="47"/>
  <c r="AN68" i="47"/>
  <c r="AP65" i="47"/>
  <c r="AR65" i="47" s="1"/>
  <c r="AO78" i="47"/>
  <c r="AQ78" i="47"/>
  <c r="AR78" i="47" s="1"/>
  <c r="H55" i="47"/>
  <c r="AQ58" i="47"/>
  <c r="AP60" i="47"/>
  <c r="AO48" i="47"/>
  <c r="H46" i="47"/>
  <c r="H48" i="47"/>
  <c r="AR36" i="47"/>
  <c r="AP31" i="47"/>
  <c r="AR31" i="47" s="1"/>
  <c r="H33" i="47"/>
  <c r="H25" i="47"/>
  <c r="H28" i="47"/>
  <c r="AP10" i="47"/>
  <c r="AR10" i="47" s="1"/>
  <c r="AO13" i="47"/>
  <c r="F13" i="47"/>
  <c r="H13" i="47" s="1"/>
  <c r="AQ6" i="47"/>
  <c r="AR6" i="47" s="1"/>
  <c r="AP15" i="47"/>
  <c r="AP18" i="47" s="1"/>
  <c r="H15" i="47"/>
  <c r="H18" i="47"/>
  <c r="AQ18" i="47"/>
  <c r="AR3" i="47"/>
  <c r="AR30" i="47"/>
  <c r="AP38" i="47"/>
  <c r="AP43" i="47"/>
  <c r="AL88" i="47"/>
  <c r="AP93" i="47"/>
  <c r="T23" i="47"/>
  <c r="T6" i="47"/>
  <c r="T88" i="47"/>
  <c r="AR27" i="47"/>
  <c r="AR95" i="47"/>
  <c r="AR97" i="47"/>
  <c r="Z103" i="47"/>
  <c r="AF48" i="47"/>
  <c r="AR50" i="47"/>
  <c r="AP53" i="47"/>
  <c r="H58" i="47"/>
  <c r="AR60" i="47"/>
  <c r="AL83" i="47"/>
  <c r="AP88" i="47"/>
  <c r="AR96" i="47"/>
  <c r="AL13" i="47"/>
  <c r="T18" i="47"/>
  <c r="Z33" i="47"/>
  <c r="Z88" i="47"/>
  <c r="AR16" i="47"/>
  <c r="H23" i="47"/>
  <c r="H38" i="47"/>
  <c r="AR72" i="47"/>
  <c r="H103" i="47"/>
  <c r="AF43" i="47"/>
  <c r="N48" i="47"/>
  <c r="AR51" i="47"/>
  <c r="Z18" i="47"/>
  <c r="AR67" i="47"/>
  <c r="AF88" i="47"/>
  <c r="AR12" i="47"/>
  <c r="N38" i="47"/>
  <c r="AR45" i="47"/>
  <c r="N103" i="47"/>
  <c r="AN18" i="47"/>
  <c r="AQ98" i="47"/>
  <c r="AR98" i="47" s="1"/>
  <c r="F6" i="47"/>
  <c r="H6" i="47" s="1"/>
  <c r="N8" i="47"/>
  <c r="T10" i="47"/>
  <c r="AR17" i="47"/>
  <c r="AD18" i="47"/>
  <c r="AF18" i="47" s="1"/>
  <c r="L23" i="47"/>
  <c r="N23" i="47" s="1"/>
  <c r="T30" i="47"/>
  <c r="N37" i="47"/>
  <c r="AQ38" i="47"/>
  <c r="AR38" i="47" s="1"/>
  <c r="AN43" i="47"/>
  <c r="Z45" i="47"/>
  <c r="AP46" i="47"/>
  <c r="AR46" i="47" s="1"/>
  <c r="AJ48" i="47"/>
  <c r="AL48" i="47" s="1"/>
  <c r="T50" i="47"/>
  <c r="Z52" i="47"/>
  <c r="AR57" i="47"/>
  <c r="AD58" i="47"/>
  <c r="AF58" i="47" s="1"/>
  <c r="L63" i="47"/>
  <c r="N63" i="47" s="1"/>
  <c r="T70" i="47"/>
  <c r="AF85" i="47"/>
  <c r="X88" i="47"/>
  <c r="AP91" i="47"/>
  <c r="AR91" i="47" s="1"/>
  <c r="T95" i="47"/>
  <c r="T102" i="47"/>
  <c r="AN58" i="47"/>
  <c r="AR58" i="47" s="1"/>
  <c r="AP4" i="47"/>
  <c r="AR4" i="47" s="1"/>
  <c r="AR8" i="47"/>
  <c r="AP22" i="47"/>
  <c r="AR22" i="47" s="1"/>
  <c r="AD53" i="47"/>
  <c r="AP62" i="47"/>
  <c r="AR62" i="47" s="1"/>
  <c r="AR75" i="47"/>
  <c r="R78" i="47"/>
  <c r="T78" i="47" s="1"/>
  <c r="AQ83" i="47"/>
  <c r="AR83" i="47" s="1"/>
  <c r="AN88" i="47"/>
  <c r="X93" i="47"/>
  <c r="Z93" i="47" s="1"/>
  <c r="H20" i="47"/>
  <c r="Z30" i="47"/>
  <c r="AF45" i="47"/>
  <c r="H60" i="47"/>
  <c r="Z70" i="47"/>
  <c r="AP71" i="47"/>
  <c r="AR71" i="47" s="1"/>
  <c r="AD83" i="47"/>
  <c r="AF83" i="47" s="1"/>
  <c r="AL85" i="47"/>
  <c r="Z95" i="47"/>
  <c r="AP96" i="47"/>
  <c r="AP98" i="47" s="1"/>
  <c r="AR100" i="47"/>
  <c r="R28" i="47"/>
  <c r="T28" i="47" s="1"/>
  <c r="X6" i="47"/>
  <c r="Z6" i="47" s="1"/>
  <c r="L28" i="47"/>
  <c r="N28" i="47" s="1"/>
  <c r="AO28" i="47"/>
  <c r="R38" i="47"/>
  <c r="T38" i="47" s="1"/>
  <c r="AQ43" i="47"/>
  <c r="AR43" i="47" s="1"/>
  <c r="L68" i="47"/>
  <c r="N68" i="47" s="1"/>
  <c r="AO68" i="47"/>
  <c r="L93" i="47"/>
  <c r="N93" i="47" s="1"/>
  <c r="Z8" i="47"/>
  <c r="AF30" i="47"/>
  <c r="AF70" i="47"/>
  <c r="AP76" i="47"/>
  <c r="AR76" i="47" s="1"/>
  <c r="AQ88" i="47"/>
  <c r="AF95" i="47"/>
  <c r="AJ103" i="47"/>
  <c r="AL103" i="47" s="1"/>
  <c r="AQ13" i="47"/>
  <c r="AR13" i="47" s="1"/>
  <c r="AQ33" i="47"/>
  <c r="AR33" i="47" s="1"/>
  <c r="L6" i="47"/>
  <c r="N6" i="47" s="1"/>
  <c r="AO6" i="47"/>
  <c r="AN13" i="47"/>
  <c r="AJ18" i="47"/>
  <c r="AL18" i="47" s="1"/>
  <c r="R23" i="47"/>
  <c r="AQ28" i="47"/>
  <c r="AR28" i="47" s="1"/>
  <c r="AN33" i="47"/>
  <c r="AN53" i="47"/>
  <c r="AJ58" i="47"/>
  <c r="AL58" i="47" s="1"/>
  <c r="R63" i="47"/>
  <c r="T63" i="47" s="1"/>
  <c r="AQ68" i="47"/>
  <c r="AQ93" i="47"/>
  <c r="AR93" i="47" s="1"/>
  <c r="AF8" i="47"/>
  <c r="AF26" i="47"/>
  <c r="AJ38" i="47"/>
  <c r="AL38" i="47" s="1"/>
  <c r="R43" i="47"/>
  <c r="T43" i="47" s="1"/>
  <c r="AQ48" i="47"/>
  <c r="AR48" i="47" s="1"/>
  <c r="AF66" i="47"/>
  <c r="X78" i="47"/>
  <c r="Z78" i="47" s="1"/>
  <c r="AD93" i="47"/>
  <c r="AF93" i="47" s="1"/>
  <c r="AO98" i="47"/>
  <c r="AQ53" i="47"/>
  <c r="AR53" i="47" s="1"/>
  <c r="R68" i="47"/>
  <c r="T68" i="47" s="1"/>
  <c r="Z80" i="47"/>
  <c r="AP81" i="47"/>
  <c r="AP83" i="47" s="1"/>
  <c r="H90" i="47"/>
  <c r="AF100" i="47"/>
  <c r="Z40" i="47"/>
  <c r="AL91" i="47"/>
  <c r="H88" i="46"/>
  <c r="AP65" i="46"/>
  <c r="AR65" i="46" s="1"/>
  <c r="AO68" i="46"/>
  <c r="AN73" i="46"/>
  <c r="H70" i="46"/>
  <c r="H73" i="46"/>
  <c r="AQ73" i="46"/>
  <c r="AR73" i="46" s="1"/>
  <c r="AR70" i="46"/>
  <c r="AP75" i="46"/>
  <c r="AR75" i="46" s="1"/>
  <c r="AO78" i="46"/>
  <c r="AP60" i="46"/>
  <c r="AR60" i="46" s="1"/>
  <c r="H63" i="46"/>
  <c r="AP50" i="46"/>
  <c r="AR50" i="46"/>
  <c r="AQ53" i="46"/>
  <c r="H58" i="46"/>
  <c r="F58" i="46"/>
  <c r="AQ38" i="46"/>
  <c r="AR38" i="46" s="1"/>
  <c r="F33" i="46"/>
  <c r="AR31" i="46"/>
  <c r="AP26" i="46"/>
  <c r="AP28" i="46" s="1"/>
  <c r="AR26" i="46"/>
  <c r="AO18" i="46"/>
  <c r="AP15" i="46"/>
  <c r="AR15" i="46" s="1"/>
  <c r="F23" i="46"/>
  <c r="H23" i="46" s="1"/>
  <c r="AR10" i="46"/>
  <c r="F13" i="46"/>
  <c r="H13" i="46" s="1"/>
  <c r="AQ13" i="46"/>
  <c r="AP8" i="46"/>
  <c r="AP13" i="46" s="1"/>
  <c r="H8" i="46"/>
  <c r="AQ6" i="46"/>
  <c r="AP4" i="46"/>
  <c r="AR4" i="46" s="1"/>
  <c r="AO6" i="46"/>
  <c r="F6" i="46"/>
  <c r="H6" i="46" s="1"/>
  <c r="AR3" i="46"/>
  <c r="AF13" i="46"/>
  <c r="AR45" i="46"/>
  <c r="AP48" i="46"/>
  <c r="T48" i="46"/>
  <c r="N28" i="46"/>
  <c r="AP33" i="46"/>
  <c r="AF38" i="46"/>
  <c r="AF58" i="46"/>
  <c r="AP103" i="46"/>
  <c r="AR100" i="46"/>
  <c r="AP43" i="46"/>
  <c r="AF83" i="46"/>
  <c r="AR85" i="46"/>
  <c r="AP88" i="46"/>
  <c r="AL88" i="46"/>
  <c r="AR101" i="46"/>
  <c r="AP6" i="46"/>
  <c r="T13" i="46"/>
  <c r="AF23" i="46"/>
  <c r="H48" i="46"/>
  <c r="N78" i="46"/>
  <c r="AR103" i="46"/>
  <c r="Z103" i="46"/>
  <c r="H38" i="46"/>
  <c r="AR6" i="46"/>
  <c r="AR25" i="46"/>
  <c r="Z43" i="46"/>
  <c r="T93" i="46"/>
  <c r="AR98" i="46"/>
  <c r="H33" i="46"/>
  <c r="Z63" i="46"/>
  <c r="H68" i="46"/>
  <c r="T38" i="46"/>
  <c r="T58" i="46"/>
  <c r="AF103" i="46"/>
  <c r="N18" i="46"/>
  <c r="N33" i="46"/>
  <c r="AR35" i="46"/>
  <c r="AR55" i="46"/>
  <c r="AR82" i="46"/>
  <c r="AR20" i="46"/>
  <c r="AR22" i="46"/>
  <c r="AL103" i="46"/>
  <c r="F28" i="46"/>
  <c r="H28" i="46" s="1"/>
  <c r="Z3" i="46"/>
  <c r="AJ6" i="46"/>
  <c r="AL6" i="46" s="1"/>
  <c r="AF25" i="46"/>
  <c r="X28" i="46"/>
  <c r="Z28" i="46" s="1"/>
  <c r="AR37" i="46"/>
  <c r="AD38" i="46"/>
  <c r="L43" i="46"/>
  <c r="N43" i="46" s="1"/>
  <c r="T50" i="46"/>
  <c r="AR57" i="46"/>
  <c r="AD58" i="46"/>
  <c r="L63" i="46"/>
  <c r="N63" i="46" s="1"/>
  <c r="T70" i="46"/>
  <c r="AP82" i="46"/>
  <c r="AP83" i="46" s="1"/>
  <c r="AF85" i="46"/>
  <c r="X88" i="46"/>
  <c r="Z88" i="46" s="1"/>
  <c r="T95" i="46"/>
  <c r="AD98" i="46"/>
  <c r="AF98" i="46" s="1"/>
  <c r="R18" i="46"/>
  <c r="T18" i="46" s="1"/>
  <c r="AQ23" i="46"/>
  <c r="AR23" i="46" s="1"/>
  <c r="AN28" i="46"/>
  <c r="AJ33" i="46"/>
  <c r="AL33" i="46" s="1"/>
  <c r="AP42" i="46"/>
  <c r="AR42" i="46" s="1"/>
  <c r="F53" i="46"/>
  <c r="AD53" i="46"/>
  <c r="AP62" i="46"/>
  <c r="AR62" i="46" s="1"/>
  <c r="X68" i="46"/>
  <c r="Z68" i="46" s="1"/>
  <c r="AJ73" i="46"/>
  <c r="AL73" i="46" s="1"/>
  <c r="R78" i="46"/>
  <c r="T78" i="46" s="1"/>
  <c r="AQ83" i="46"/>
  <c r="AR83" i="46" s="1"/>
  <c r="AN88" i="46"/>
  <c r="AD73" i="46"/>
  <c r="AF73" i="46" s="1"/>
  <c r="AF3" i="46"/>
  <c r="AL25" i="46"/>
  <c r="L28" i="46"/>
  <c r="T35" i="46"/>
  <c r="H40" i="46"/>
  <c r="AQ43" i="46"/>
  <c r="AR43" i="46" s="1"/>
  <c r="AN48" i="46"/>
  <c r="Z50" i="46"/>
  <c r="H60" i="46"/>
  <c r="AQ63" i="46"/>
  <c r="AR63" i="46" s="1"/>
  <c r="AN68" i="46"/>
  <c r="L88" i="46"/>
  <c r="N88" i="46" s="1"/>
  <c r="AJ98" i="46"/>
  <c r="AL98" i="46" s="1"/>
  <c r="AN6" i="46"/>
  <c r="AO48" i="46"/>
  <c r="F78" i="46"/>
  <c r="H78" i="46" s="1"/>
  <c r="H5" i="46"/>
  <c r="AN13" i="46"/>
  <c r="AR13" i="46" s="1"/>
  <c r="Z15" i="46"/>
  <c r="AP16" i="46"/>
  <c r="AF17" i="46"/>
  <c r="R23" i="46"/>
  <c r="T23" i="46" s="1"/>
  <c r="AQ28" i="46"/>
  <c r="AN33" i="46"/>
  <c r="Z35" i="46"/>
  <c r="F38" i="46"/>
  <c r="AR51" i="46"/>
  <c r="AL52" i="46"/>
  <c r="L53" i="46"/>
  <c r="H56" i="46"/>
  <c r="AP67" i="46"/>
  <c r="AR67" i="46" s="1"/>
  <c r="AR71" i="46"/>
  <c r="Z75" i="46"/>
  <c r="AP76" i="46"/>
  <c r="AP78" i="46" s="1"/>
  <c r="AF77" i="46"/>
  <c r="AL81" i="46"/>
  <c r="R83" i="46"/>
  <c r="T83" i="46" s="1"/>
  <c r="AQ88" i="46"/>
  <c r="AR88" i="46" s="1"/>
  <c r="T91" i="46"/>
  <c r="AP92" i="46"/>
  <c r="AR92" i="46" s="1"/>
  <c r="AR96" i="46"/>
  <c r="H101" i="46"/>
  <c r="AD43" i="46"/>
  <c r="AF43" i="46" s="1"/>
  <c r="AF8" i="46"/>
  <c r="N16" i="46"/>
  <c r="AP36" i="46"/>
  <c r="AR36" i="46" s="1"/>
  <c r="R43" i="46"/>
  <c r="T43" i="46" s="1"/>
  <c r="H45" i="46"/>
  <c r="AQ48" i="46"/>
  <c r="AN53" i="46"/>
  <c r="AR53" i="46" s="1"/>
  <c r="Z55" i="46"/>
  <c r="AP56" i="46"/>
  <c r="AP58" i="46" s="1"/>
  <c r="AL61" i="46"/>
  <c r="R63" i="46"/>
  <c r="T63" i="46" s="1"/>
  <c r="H65" i="46"/>
  <c r="AQ68" i="46"/>
  <c r="N76" i="46"/>
  <c r="AL90" i="46"/>
  <c r="AQ93" i="46"/>
  <c r="AR93" i="46" s="1"/>
  <c r="Z100" i="46"/>
  <c r="L73" i="46"/>
  <c r="N73" i="46" s="1"/>
  <c r="AP73" i="46"/>
  <c r="L98" i="46"/>
  <c r="N98" i="46" s="1"/>
  <c r="AP21" i="46"/>
  <c r="AR21" i="46" s="1"/>
  <c r="AQ33" i="46"/>
  <c r="AR33" i="46" s="1"/>
  <c r="AP53" i="46"/>
  <c r="AP98" i="46"/>
  <c r="F18" i="46"/>
  <c r="H18" i="46" s="1"/>
  <c r="AD63" i="46"/>
  <c r="AF63" i="46" s="1"/>
  <c r="AJ43" i="46"/>
  <c r="AL43" i="46" s="1"/>
  <c r="R6" i="46"/>
  <c r="T6" i="46" s="1"/>
  <c r="AO13" i="45"/>
  <c r="AP8" i="45"/>
  <c r="AR8" i="45" s="1"/>
  <c r="AP9" i="45"/>
  <c r="AP10" i="45"/>
  <c r="AR10" i="45" s="1"/>
  <c r="L13" i="45"/>
  <c r="N13" i="45" s="1"/>
  <c r="X13" i="45"/>
  <c r="Z13" i="45" s="1"/>
  <c r="T8" i="45"/>
  <c r="AQ13" i="45"/>
  <c r="AR12" i="45"/>
  <c r="L33" i="45"/>
  <c r="N33" i="45" s="1"/>
  <c r="AN13" i="45"/>
  <c r="F13" i="45"/>
  <c r="H13" i="45" s="1"/>
  <c r="AP66" i="45"/>
  <c r="AP71" i="45"/>
  <c r="AR71" i="45" s="1"/>
  <c r="AP15" i="45"/>
  <c r="AR15" i="45" s="1"/>
  <c r="AP16" i="45"/>
  <c r="AR16" i="45" s="1"/>
  <c r="M18" i="45"/>
  <c r="AP72" i="45"/>
  <c r="AR72" i="45" s="1"/>
  <c r="AP76" i="45"/>
  <c r="AR76" i="45" s="1"/>
  <c r="AP50" i="45"/>
  <c r="AR50" i="45" s="1"/>
  <c r="L83" i="45"/>
  <c r="N83" i="45" s="1"/>
  <c r="AJ93" i="45"/>
  <c r="AL93" i="45" s="1"/>
  <c r="AQ23" i="45"/>
  <c r="F33" i="45"/>
  <c r="H33" i="45" s="1"/>
  <c r="R38" i="45"/>
  <c r="T38" i="45" s="1"/>
  <c r="AJ48" i="45"/>
  <c r="AL48" i="45" s="1"/>
  <c r="AP55" i="45"/>
  <c r="AR55" i="45" s="1"/>
  <c r="AP47" i="45"/>
  <c r="AR47" i="45" s="1"/>
  <c r="AP96" i="45"/>
  <c r="AR96" i="45" s="1"/>
  <c r="AP42" i="45"/>
  <c r="AR42" i="45" s="1"/>
  <c r="R63" i="45"/>
  <c r="T63" i="45" s="1"/>
  <c r="R58" i="45"/>
  <c r="T58" i="45" s="1"/>
  <c r="AP77" i="45"/>
  <c r="AR77" i="45" s="1"/>
  <c r="AP90" i="45"/>
  <c r="AR90" i="45" s="1"/>
  <c r="AP22" i="45"/>
  <c r="AR22" i="45" s="1"/>
  <c r="AQ48" i="45"/>
  <c r="AP81" i="45"/>
  <c r="AR81" i="45" s="1"/>
  <c r="AO93" i="45"/>
  <c r="AD28" i="45"/>
  <c r="AF28" i="45" s="1"/>
  <c r="AP30" i="45"/>
  <c r="AR30" i="45" s="1"/>
  <c r="AP52" i="45"/>
  <c r="AR52" i="45" s="1"/>
  <c r="AP102" i="45"/>
  <c r="AR102" i="45" s="1"/>
  <c r="AD23" i="45"/>
  <c r="AF23" i="45" s="1"/>
  <c r="F68" i="45"/>
  <c r="H68" i="45" s="1"/>
  <c r="AP67" i="45"/>
  <c r="AR67" i="45" s="1"/>
  <c r="AO83" i="45"/>
  <c r="L103" i="45"/>
  <c r="N103" i="45" s="1"/>
  <c r="X18" i="45"/>
  <c r="Z18" i="45" s="1"/>
  <c r="F63" i="45"/>
  <c r="H63" i="45" s="1"/>
  <c r="X73" i="45"/>
  <c r="Z73" i="45" s="1"/>
  <c r="AQ83" i="45"/>
  <c r="AO78" i="45"/>
  <c r="AP92" i="45"/>
  <c r="AR92" i="45" s="1"/>
  <c r="R43" i="45"/>
  <c r="T43" i="45" s="1"/>
  <c r="X63" i="45"/>
  <c r="Z63" i="45" s="1"/>
  <c r="AP3" i="45"/>
  <c r="AR3" i="45" s="1"/>
  <c r="AO53" i="45"/>
  <c r="AJ58" i="45"/>
  <c r="AL58" i="45" s="1"/>
  <c r="AQ68" i="45"/>
  <c r="AP86" i="45"/>
  <c r="AR86" i="45" s="1"/>
  <c r="AD6" i="45"/>
  <c r="AF6" i="45" s="1"/>
  <c r="AJ98" i="45"/>
  <c r="AL98" i="45" s="1"/>
  <c r="AD103" i="45"/>
  <c r="AF103" i="45" s="1"/>
  <c r="AL95" i="45"/>
  <c r="AJ103" i="45"/>
  <c r="AL103" i="45" s="1"/>
  <c r="X78" i="45"/>
  <c r="Z78" i="45" s="1"/>
  <c r="N30" i="45"/>
  <c r="X53" i="45"/>
  <c r="L63" i="45"/>
  <c r="N63" i="45" s="1"/>
  <c r="Z75" i="45"/>
  <c r="AD98" i="45"/>
  <c r="AF98" i="45" s="1"/>
  <c r="AP57" i="45"/>
  <c r="AR57" i="45" s="1"/>
  <c r="AN38" i="45"/>
  <c r="AJ38" i="45"/>
  <c r="AL38" i="45" s="1"/>
  <c r="AP45" i="45"/>
  <c r="AR45" i="45" s="1"/>
  <c r="AJ28" i="45"/>
  <c r="AL28" i="45" s="1"/>
  <c r="AP40" i="45"/>
  <c r="AR40" i="45" s="1"/>
  <c r="AP70" i="45"/>
  <c r="AP21" i="45"/>
  <c r="AR21" i="45" s="1"/>
  <c r="X23" i="45"/>
  <c r="Z23" i="45" s="1"/>
  <c r="AP32" i="45"/>
  <c r="AR32" i="45" s="1"/>
  <c r="AP37" i="45"/>
  <c r="AR37" i="45" s="1"/>
  <c r="AP80" i="45"/>
  <c r="AR80" i="45" s="1"/>
  <c r="AP31" i="45"/>
  <c r="AR31" i="45" s="1"/>
  <c r="AP95" i="45"/>
  <c r="AR95" i="45" s="1"/>
  <c r="AP100" i="45"/>
  <c r="AR100" i="45" s="1"/>
  <c r="AP101" i="45"/>
  <c r="AR101" i="45" s="1"/>
  <c r="AQ18" i="45"/>
  <c r="R48" i="45"/>
  <c r="T48" i="45" s="1"/>
  <c r="AN58" i="45"/>
  <c r="AO23" i="45"/>
  <c r="AL35" i="45"/>
  <c r="AL55" i="45"/>
  <c r="AJ63" i="45"/>
  <c r="AL63" i="45" s="1"/>
  <c r="R73" i="45"/>
  <c r="T73" i="45" s="1"/>
  <c r="F93" i="45"/>
  <c r="H93" i="45" s="1"/>
  <c r="AJ43" i="45"/>
  <c r="AL43" i="45" s="1"/>
  <c r="AD48" i="45"/>
  <c r="AF48" i="45" s="1"/>
  <c r="AD68" i="45"/>
  <c r="AF68" i="45" s="1"/>
  <c r="L18" i="45"/>
  <c r="AO63" i="45"/>
  <c r="AJ68" i="45"/>
  <c r="AL68" i="45" s="1"/>
  <c r="R98" i="45"/>
  <c r="T98" i="45" s="1"/>
  <c r="AD53" i="45"/>
  <c r="AQ58" i="45"/>
  <c r="AD73" i="45"/>
  <c r="AF73" i="45" s="1"/>
  <c r="AD78" i="45"/>
  <c r="AF78" i="45" s="1"/>
  <c r="N80" i="45"/>
  <c r="X93" i="45"/>
  <c r="Z93" i="45" s="1"/>
  <c r="T95" i="45"/>
  <c r="X6" i="45"/>
  <c r="Z6" i="45" s="1"/>
  <c r="F23" i="45"/>
  <c r="H23" i="45" s="1"/>
  <c r="AF75" i="45"/>
  <c r="AJ53" i="45"/>
  <c r="AP17" i="45"/>
  <c r="AR17" i="45" s="1"/>
  <c r="AD38" i="45"/>
  <c r="AF38" i="45" s="1"/>
  <c r="L38" i="45"/>
  <c r="N38" i="45" s="1"/>
  <c r="AN53" i="45"/>
  <c r="T60" i="45"/>
  <c r="AN78" i="45"/>
  <c r="X83" i="45"/>
  <c r="Z83" i="45" s="1"/>
  <c r="AD88" i="45"/>
  <c r="AF88" i="45" s="1"/>
  <c r="L93" i="45"/>
  <c r="N93" i="45" s="1"/>
  <c r="AO103" i="45"/>
  <c r="R6" i="45"/>
  <c r="T6" i="45" s="1"/>
  <c r="AO6" i="45"/>
  <c r="AP5" i="45"/>
  <c r="AR5" i="45" s="1"/>
  <c r="AP20" i="45"/>
  <c r="AF35" i="45"/>
  <c r="F53" i="45"/>
  <c r="Z70" i="45"/>
  <c r="AJ88" i="45"/>
  <c r="AL88" i="45" s="1"/>
  <c r="AP87" i="45"/>
  <c r="AR87" i="45" s="1"/>
  <c r="N90" i="45"/>
  <c r="AQ103" i="45"/>
  <c r="AP27" i="45"/>
  <c r="AR27" i="45" s="1"/>
  <c r="F43" i="45"/>
  <c r="H43" i="45" s="1"/>
  <c r="AP75" i="45"/>
  <c r="AR75" i="45" s="1"/>
  <c r="AN88" i="45"/>
  <c r="F58" i="45"/>
  <c r="H58" i="45" s="1"/>
  <c r="AD18" i="45"/>
  <c r="AF18" i="45" s="1"/>
  <c r="AJ18" i="45"/>
  <c r="AL18" i="45" s="1"/>
  <c r="AF25" i="45"/>
  <c r="X33" i="45"/>
  <c r="Z33" i="45" s="1"/>
  <c r="AP35" i="45"/>
  <c r="AO38" i="45"/>
  <c r="AO48" i="45"/>
  <c r="AP46" i="45"/>
  <c r="AR46" i="45" s="1"/>
  <c r="R53" i="45"/>
  <c r="AP60" i="45"/>
  <c r="AR60" i="45" s="1"/>
  <c r="AN63" i="45"/>
  <c r="AP62" i="45"/>
  <c r="AR62" i="45" s="1"/>
  <c r="R68" i="45"/>
  <c r="T68" i="45" s="1"/>
  <c r="AJ73" i="45"/>
  <c r="AL73" i="45" s="1"/>
  <c r="AN73" i="45"/>
  <c r="AP85" i="45"/>
  <c r="AR85" i="45" s="1"/>
  <c r="AP97" i="45"/>
  <c r="AR97" i="45" s="1"/>
  <c r="AO98" i="45"/>
  <c r="T3" i="45"/>
  <c r="L23" i="45"/>
  <c r="N23" i="45" s="1"/>
  <c r="T40" i="45"/>
  <c r="X43" i="45"/>
  <c r="Z43" i="45" s="1"/>
  <c r="Z50" i="45"/>
  <c r="X58" i="45"/>
  <c r="Z58" i="45" s="1"/>
  <c r="AO73" i="45"/>
  <c r="AN93" i="45"/>
  <c r="X98" i="45"/>
  <c r="Z98" i="45" s="1"/>
  <c r="X103" i="45"/>
  <c r="Z103" i="45" s="1"/>
  <c r="L78" i="45"/>
  <c r="N78" i="45" s="1"/>
  <c r="AO18" i="45"/>
  <c r="F48" i="45"/>
  <c r="H48" i="45" s="1"/>
  <c r="AD33" i="45"/>
  <c r="AF33" i="45" s="1"/>
  <c r="L43" i="45"/>
  <c r="N43" i="45" s="1"/>
  <c r="AF50" i="45"/>
  <c r="AN83" i="45"/>
  <c r="L88" i="45"/>
  <c r="N88" i="45" s="1"/>
  <c r="AD83" i="45"/>
  <c r="AF83" i="45" s="1"/>
  <c r="AF3" i="45"/>
  <c r="AO33" i="45"/>
  <c r="X38" i="45"/>
  <c r="Z38" i="45" s="1"/>
  <c r="AN43" i="45"/>
  <c r="AO43" i="45"/>
  <c r="AO58" i="45"/>
  <c r="N60" i="45"/>
  <c r="N85" i="45"/>
  <c r="AL100" i="45"/>
  <c r="AN103" i="45"/>
  <c r="T55" i="45"/>
  <c r="Z35" i="45"/>
  <c r="AL40" i="45"/>
  <c r="AP41" i="45"/>
  <c r="T45" i="45"/>
  <c r="AJ78" i="45"/>
  <c r="AL78" i="45" s="1"/>
  <c r="F88" i="45"/>
  <c r="H88" i="45" s="1"/>
  <c r="AR66" i="45"/>
  <c r="AO68" i="45"/>
  <c r="AP65" i="45"/>
  <c r="AR65" i="45" s="1"/>
  <c r="N75" i="45"/>
  <c r="L58" i="45"/>
  <c r="N58" i="45" s="1"/>
  <c r="AQ38" i="45"/>
  <c r="H30" i="45"/>
  <c r="F28" i="45"/>
  <c r="H28" i="45" s="1"/>
  <c r="H26" i="45"/>
  <c r="AP26" i="45"/>
  <c r="AR26" i="45" s="1"/>
  <c r="AN28" i="45"/>
  <c r="AP25" i="45"/>
  <c r="AR25" i="45" s="1"/>
  <c r="AN23" i="45"/>
  <c r="L6" i="45"/>
  <c r="N6" i="45" s="1"/>
  <c r="N3" i="45"/>
  <c r="AP4" i="45"/>
  <c r="AR4" i="45" s="1"/>
  <c r="AN18" i="45"/>
  <c r="F6" i="45"/>
  <c r="H6" i="45" s="1"/>
  <c r="X28" i="45"/>
  <c r="Z28" i="45" s="1"/>
  <c r="AD58" i="45"/>
  <c r="AF58" i="45" s="1"/>
  <c r="AL60" i="45"/>
  <c r="AP82" i="45"/>
  <c r="X88" i="45"/>
  <c r="Z88" i="45" s="1"/>
  <c r="AP91" i="45"/>
  <c r="AR91" i="45" s="1"/>
  <c r="Z3" i="45"/>
  <c r="AJ6" i="45"/>
  <c r="AL6" i="45" s="1"/>
  <c r="R18" i="45"/>
  <c r="T18" i="45" s="1"/>
  <c r="H20" i="45"/>
  <c r="AJ33" i="45"/>
  <c r="AL33" i="45" s="1"/>
  <c r="Z41" i="45"/>
  <c r="AF45" i="45"/>
  <c r="X48" i="45"/>
  <c r="Z48" i="45" s="1"/>
  <c r="AF65" i="45"/>
  <c r="X68" i="45"/>
  <c r="Z68" i="45" s="1"/>
  <c r="F73" i="45"/>
  <c r="H73" i="45" s="1"/>
  <c r="R78" i="45"/>
  <c r="T78" i="45" s="1"/>
  <c r="Z90" i="45"/>
  <c r="F98" i="45"/>
  <c r="H98" i="45" s="1"/>
  <c r="N100" i="45"/>
  <c r="R103" i="45"/>
  <c r="T103" i="45" s="1"/>
  <c r="AL25" i="45"/>
  <c r="L28" i="45"/>
  <c r="N28" i="45" s="1"/>
  <c r="AO28" i="45"/>
  <c r="T35" i="45"/>
  <c r="AQ43" i="45"/>
  <c r="AN48" i="45"/>
  <c r="AP51" i="45"/>
  <c r="AR51" i="45" s="1"/>
  <c r="H60" i="45"/>
  <c r="AQ63" i="45"/>
  <c r="AN68" i="45"/>
  <c r="AO88" i="45"/>
  <c r="F18" i="45"/>
  <c r="H18" i="45" s="1"/>
  <c r="N20" i="45"/>
  <c r="AD43" i="45"/>
  <c r="AF43" i="45" s="1"/>
  <c r="AL45" i="45"/>
  <c r="L48" i="45"/>
  <c r="N48" i="45" s="1"/>
  <c r="AD63" i="45"/>
  <c r="AF63" i="45" s="1"/>
  <c r="AL65" i="45"/>
  <c r="L68" i="45"/>
  <c r="N68" i="45" s="1"/>
  <c r="F78" i="45"/>
  <c r="H78" i="45" s="1"/>
  <c r="F103" i="45"/>
  <c r="H103" i="45" s="1"/>
  <c r="AN6" i="45"/>
  <c r="R23" i="45"/>
  <c r="T23" i="45" s="1"/>
  <c r="AQ28" i="45"/>
  <c r="AN33" i="45"/>
  <c r="F38" i="45"/>
  <c r="H38" i="45" s="1"/>
  <c r="L53" i="45"/>
  <c r="R83" i="45"/>
  <c r="T83" i="45" s="1"/>
  <c r="AQ88" i="45"/>
  <c r="AP36" i="45"/>
  <c r="AR36" i="45" s="1"/>
  <c r="H45" i="45"/>
  <c r="Z55" i="45"/>
  <c r="AP56" i="45"/>
  <c r="H65" i="45"/>
  <c r="AF86" i="45"/>
  <c r="AL90" i="45"/>
  <c r="AQ93" i="45"/>
  <c r="AN98" i="45"/>
  <c r="Z100" i="45"/>
  <c r="L73" i="45"/>
  <c r="N73" i="45" s="1"/>
  <c r="F83" i="45"/>
  <c r="H83" i="45" s="1"/>
  <c r="AD93" i="45"/>
  <c r="AF93" i="45" s="1"/>
  <c r="L98" i="45"/>
  <c r="N98" i="45" s="1"/>
  <c r="AQ6" i="45"/>
  <c r="AJ23" i="45"/>
  <c r="AL23" i="45" s="1"/>
  <c r="R28" i="45"/>
  <c r="T28" i="45" s="1"/>
  <c r="AQ33" i="45"/>
  <c r="AQ73" i="45"/>
  <c r="AJ83" i="45"/>
  <c r="AL83" i="45" s="1"/>
  <c r="AL86" i="45"/>
  <c r="R88" i="45"/>
  <c r="T88" i="45" s="1"/>
  <c r="H90" i="45"/>
  <c r="AF100" i="45"/>
  <c r="AQ53" i="45"/>
  <c r="Z60" i="45"/>
  <c r="AP61" i="45"/>
  <c r="R93" i="45"/>
  <c r="T93" i="45" s="1"/>
  <c r="AQ98" i="45"/>
  <c r="R33" i="45"/>
  <c r="T33" i="45" s="1"/>
  <c r="AQ78" i="45"/>
  <c r="AL81" i="44"/>
  <c r="AL78" i="44"/>
  <c r="AF81" i="44"/>
  <c r="Z81" i="44"/>
  <c r="AF76" i="44"/>
  <c r="AP73" i="44"/>
  <c r="AR73" i="44" s="1"/>
  <c r="AJ71" i="44"/>
  <c r="AD61" i="44"/>
  <c r="AF61" i="44" s="1"/>
  <c r="AD71" i="44"/>
  <c r="AF71" i="44" s="1"/>
  <c r="AP61" i="44"/>
  <c r="AL51" i="44"/>
  <c r="AL48" i="44"/>
  <c r="AN51" i="44"/>
  <c r="AO56" i="44"/>
  <c r="AD41" i="44"/>
  <c r="AF41" i="44" s="1"/>
  <c r="AF31" i="44"/>
  <c r="AN31" i="44"/>
  <c r="AJ31" i="44"/>
  <c r="AL31" i="44" s="1"/>
  <c r="AL26" i="44"/>
  <c r="AL23" i="44"/>
  <c r="AR25" i="44"/>
  <c r="AF26" i="44"/>
  <c r="X26" i="44"/>
  <c r="Z26" i="44" s="1"/>
  <c r="AP23" i="44"/>
  <c r="AR23" i="44" s="1"/>
  <c r="AO26" i="44"/>
  <c r="AL21" i="44"/>
  <c r="AD21" i="44"/>
  <c r="AF21" i="44" s="1"/>
  <c r="AP18" i="44"/>
  <c r="AR18" i="44" s="1"/>
  <c r="AF18" i="44"/>
  <c r="Z21" i="44"/>
  <c r="AF13" i="44"/>
  <c r="AF16" i="44"/>
  <c r="AN16" i="44"/>
  <c r="AJ11" i="44"/>
  <c r="AL3" i="44"/>
  <c r="AF6" i="44"/>
  <c r="AF3" i="44"/>
  <c r="Z6" i="44"/>
  <c r="AQ81" i="44"/>
  <c r="AR81" i="44" s="1"/>
  <c r="AO76" i="44"/>
  <c r="AN76" i="44"/>
  <c r="T73" i="44"/>
  <c r="L71" i="44"/>
  <c r="N71" i="44" s="1"/>
  <c r="N68" i="44"/>
  <c r="AP53" i="44"/>
  <c r="AR53" i="44" s="1"/>
  <c r="AN56" i="44"/>
  <c r="AQ56" i="44"/>
  <c r="AR54" i="44"/>
  <c r="N51" i="44"/>
  <c r="N56" i="44"/>
  <c r="N41" i="44"/>
  <c r="N39" i="44"/>
  <c r="AP38" i="44"/>
  <c r="T38" i="44"/>
  <c r="T41" i="44"/>
  <c r="AR29" i="44"/>
  <c r="AQ31" i="44"/>
  <c r="N31" i="44"/>
  <c r="N26" i="44"/>
  <c r="AP24" i="44"/>
  <c r="R26" i="44"/>
  <c r="T26" i="44" s="1"/>
  <c r="AQ21" i="44"/>
  <c r="AR21" i="44" s="1"/>
  <c r="T11" i="44"/>
  <c r="T3" i="44"/>
  <c r="T6" i="44"/>
  <c r="L6" i="44"/>
  <c r="N6" i="44" s="1"/>
  <c r="H86" i="44"/>
  <c r="AP78" i="44"/>
  <c r="AR78" i="44" s="1"/>
  <c r="F71" i="44"/>
  <c r="AO71" i="44"/>
  <c r="AQ71" i="44"/>
  <c r="H61" i="44"/>
  <c r="AQ61" i="44"/>
  <c r="AP68" i="44"/>
  <c r="AP71" i="44" s="1"/>
  <c r="H68" i="44"/>
  <c r="H71" i="44"/>
  <c r="AQ51" i="44"/>
  <c r="AR51" i="44" s="1"/>
  <c r="AP48" i="44"/>
  <c r="AP51" i="44" s="1"/>
  <c r="AP39" i="44"/>
  <c r="AR39" i="44" s="1"/>
  <c r="AO41" i="44"/>
  <c r="AQ41" i="44"/>
  <c r="H26" i="44"/>
  <c r="AR24" i="44"/>
  <c r="AO21" i="44"/>
  <c r="AR19" i="44"/>
  <c r="H21" i="44"/>
  <c r="AP13" i="44"/>
  <c r="AP16" i="44" s="1"/>
  <c r="AO16" i="44"/>
  <c r="AP4" i="44"/>
  <c r="AR4" i="44" s="1"/>
  <c r="H6" i="44"/>
  <c r="AP3" i="44"/>
  <c r="AR3" i="44" s="1"/>
  <c r="AO6" i="44"/>
  <c r="H3" i="44"/>
  <c r="AL71" i="43"/>
  <c r="AD61" i="43"/>
  <c r="AF61" i="43" s="1"/>
  <c r="AO41" i="43"/>
  <c r="AP41" i="43"/>
  <c r="AP39" i="43"/>
  <c r="AD41" i="43"/>
  <c r="AF41" i="43" s="1"/>
  <c r="AL28" i="43"/>
  <c r="AN31" i="43"/>
  <c r="AO26" i="43"/>
  <c r="AD26" i="43"/>
  <c r="AF26" i="43" s="1"/>
  <c r="AN26" i="43"/>
  <c r="AL18" i="43"/>
  <c r="AD21" i="43"/>
  <c r="AF21" i="43"/>
  <c r="AF18" i="43"/>
  <c r="AN16" i="43"/>
  <c r="AL16" i="43"/>
  <c r="AD16" i="43"/>
  <c r="AF16" i="43"/>
  <c r="AR11" i="43"/>
  <c r="AJ11" i="43"/>
  <c r="AL11" i="43" s="1"/>
  <c r="AN11" i="43"/>
  <c r="AF6" i="43"/>
  <c r="AF11" i="44"/>
  <c r="T31" i="44"/>
  <c r="AR36" i="44"/>
  <c r="AR43" i="44"/>
  <c r="AR63" i="44"/>
  <c r="AL71" i="44"/>
  <c r="AL11" i="44"/>
  <c r="Z31" i="44"/>
  <c r="Z51" i="44"/>
  <c r="AR88" i="44"/>
  <c r="AL16" i="44"/>
  <c r="AR38" i="44"/>
  <c r="AL41" i="44"/>
  <c r="AR58" i="44"/>
  <c r="AL61" i="44"/>
  <c r="AR94" i="44"/>
  <c r="AR11" i="44"/>
  <c r="AR44" i="44"/>
  <c r="AR45" i="44"/>
  <c r="AR69" i="44"/>
  <c r="T76" i="44"/>
  <c r="N81" i="44"/>
  <c r="AL86" i="44"/>
  <c r="AP96" i="44"/>
  <c r="T16" i="44"/>
  <c r="H31" i="44"/>
  <c r="H51" i="44"/>
  <c r="AR66" i="44"/>
  <c r="AR96" i="44"/>
  <c r="AR83" i="44"/>
  <c r="AP86" i="44"/>
  <c r="Z71" i="44"/>
  <c r="AF96" i="44"/>
  <c r="Z11" i="44"/>
  <c r="AR85" i="44"/>
  <c r="AL96" i="44"/>
  <c r="Z3" i="44"/>
  <c r="AR8" i="44"/>
  <c r="AL9" i="44"/>
  <c r="H13" i="44"/>
  <c r="AQ16" i="44"/>
  <c r="AR16" i="44" s="1"/>
  <c r="Z23" i="44"/>
  <c r="AR28" i="44"/>
  <c r="AP35" i="44"/>
  <c r="AR35" i="44" s="1"/>
  <c r="AF38" i="44"/>
  <c r="X41" i="44"/>
  <c r="Z41" i="44" s="1"/>
  <c r="F46" i="44"/>
  <c r="AD46" i="44"/>
  <c r="N48" i="44"/>
  <c r="AP55" i="44"/>
  <c r="AR55" i="44" s="1"/>
  <c r="AF58" i="44"/>
  <c r="AR59" i="44"/>
  <c r="X61" i="44"/>
  <c r="Z61" i="44" s="1"/>
  <c r="F66" i="44"/>
  <c r="H66" i="44" s="1"/>
  <c r="AJ66" i="44"/>
  <c r="AL66" i="44" s="1"/>
  <c r="AL69" i="44"/>
  <c r="H73" i="44"/>
  <c r="AQ76" i="44"/>
  <c r="AR76" i="44" s="1"/>
  <c r="Z83" i="44"/>
  <c r="F91" i="44"/>
  <c r="H91" i="44" s="1"/>
  <c r="N93" i="44"/>
  <c r="AL94" i="44"/>
  <c r="L21" i="44"/>
  <c r="N21" i="44" s="1"/>
  <c r="R31" i="44"/>
  <c r="AN41" i="44"/>
  <c r="AP44" i="44"/>
  <c r="AP46" i="44" s="1"/>
  <c r="AN61" i="44"/>
  <c r="AP64" i="44"/>
  <c r="AR64" i="44" s="1"/>
  <c r="L81" i="44"/>
  <c r="AP89" i="44"/>
  <c r="AR89" i="44" s="1"/>
  <c r="AJ91" i="44"/>
  <c r="AL91" i="44" s="1"/>
  <c r="AR93" i="44"/>
  <c r="AP21" i="44"/>
  <c r="L86" i="44"/>
  <c r="N86" i="44" s="1"/>
  <c r="AO86" i="44"/>
  <c r="F96" i="44"/>
  <c r="H96" i="44" s="1"/>
  <c r="AN6" i="44"/>
  <c r="Z8" i="44"/>
  <c r="AL14" i="44"/>
  <c r="H18" i="44"/>
  <c r="AN26" i="44"/>
  <c r="Z28" i="44"/>
  <c r="H29" i="44"/>
  <c r="AJ46" i="44"/>
  <c r="H49" i="44"/>
  <c r="AF63" i="44"/>
  <c r="Z68" i="44"/>
  <c r="AL74" i="44"/>
  <c r="H78" i="44"/>
  <c r="AF88" i="44"/>
  <c r="AF95" i="44"/>
  <c r="R36" i="44"/>
  <c r="T36" i="44" s="1"/>
  <c r="R56" i="44"/>
  <c r="T56" i="44" s="1"/>
  <c r="AQ86" i="44"/>
  <c r="AR86" i="44" s="1"/>
  <c r="AF8" i="44"/>
  <c r="AF68" i="44"/>
  <c r="AQ6" i="44"/>
  <c r="AN11" i="44"/>
  <c r="AP14" i="44"/>
  <c r="AR14" i="44" s="1"/>
  <c r="R21" i="44"/>
  <c r="T21" i="44" s="1"/>
  <c r="AQ26" i="44"/>
  <c r="AN71" i="44"/>
  <c r="AP74" i="44"/>
  <c r="AR74" i="44" s="1"/>
  <c r="R81" i="44"/>
  <c r="T81" i="44" s="1"/>
  <c r="AN96" i="44"/>
  <c r="N14" i="44"/>
  <c r="Z33" i="44"/>
  <c r="AL39" i="44"/>
  <c r="Z53" i="44"/>
  <c r="AL59" i="44"/>
  <c r="N74" i="44"/>
  <c r="AQ81" i="43"/>
  <c r="AR81" i="43" s="1"/>
  <c r="AN76" i="43"/>
  <c r="AR76" i="43"/>
  <c r="T76" i="43"/>
  <c r="R71" i="43"/>
  <c r="Z68" i="43"/>
  <c r="T61" i="43"/>
  <c r="T58" i="43"/>
  <c r="Z51" i="43"/>
  <c r="Z56" i="43"/>
  <c r="AN56" i="43"/>
  <c r="AP53" i="43"/>
  <c r="T53" i="43"/>
  <c r="AP48" i="43"/>
  <c r="AR38" i="43"/>
  <c r="T41" i="43"/>
  <c r="T31" i="43"/>
  <c r="X26" i="43"/>
  <c r="Z26" i="43" s="1"/>
  <c r="AQ26" i="43"/>
  <c r="AP8" i="43"/>
  <c r="AP11" i="43" s="1"/>
  <c r="Z11" i="43"/>
  <c r="Z3" i="43"/>
  <c r="Z6" i="43"/>
  <c r="N81" i="43"/>
  <c r="L71" i="43"/>
  <c r="N71" i="43" s="1"/>
  <c r="N53" i="43"/>
  <c r="N56" i="43"/>
  <c r="N48" i="43"/>
  <c r="N31" i="43"/>
  <c r="L26" i="43"/>
  <c r="AP24" i="43"/>
  <c r="N23" i="43"/>
  <c r="N26" i="43"/>
  <c r="AP23" i="43"/>
  <c r="AR23" i="43" s="1"/>
  <c r="N18" i="43"/>
  <c r="N21" i="43"/>
  <c r="AP4" i="43"/>
  <c r="AP59" i="43"/>
  <c r="AR59" i="43" s="1"/>
  <c r="AP58" i="43"/>
  <c r="AP61" i="43" s="1"/>
  <c r="AO61" i="43"/>
  <c r="AQ71" i="43"/>
  <c r="AP69" i="43"/>
  <c r="AR69" i="43" s="1"/>
  <c r="AO71" i="43"/>
  <c r="AP68" i="43"/>
  <c r="AR68" i="43" s="1"/>
  <c r="F71" i="43"/>
  <c r="H71" i="43" s="1"/>
  <c r="AR73" i="43"/>
  <c r="AF73" i="42"/>
  <c r="AP73" i="42"/>
  <c r="AR73" i="42" s="1"/>
  <c r="X71" i="42"/>
  <c r="Z71" i="42" s="1"/>
  <c r="AD71" i="42"/>
  <c r="H53" i="43"/>
  <c r="H51" i="43"/>
  <c r="AL51" i="42"/>
  <c r="AR51" i="42"/>
  <c r="X56" i="42"/>
  <c r="Z56" i="42" s="1"/>
  <c r="Z48" i="42"/>
  <c r="Z51" i="42"/>
  <c r="AQ31" i="43"/>
  <c r="AR31" i="43" s="1"/>
  <c r="AR39" i="43"/>
  <c r="H41" i="43"/>
  <c r="AD41" i="42"/>
  <c r="AF41" i="42" s="1"/>
  <c r="AJ31" i="42"/>
  <c r="AL31" i="42"/>
  <c r="Z31" i="42"/>
  <c r="AP19" i="43"/>
  <c r="AR19" i="43" s="1"/>
  <c r="AP18" i="43"/>
  <c r="AR18" i="43" s="1"/>
  <c r="AQ21" i="43"/>
  <c r="AL26" i="42"/>
  <c r="AD26" i="42"/>
  <c r="X26" i="42"/>
  <c r="Z26" i="42" s="1"/>
  <c r="AJ21" i="42"/>
  <c r="AL21" i="42" s="1"/>
  <c r="AO21" i="42"/>
  <c r="AO6" i="43"/>
  <c r="AQ6" i="43"/>
  <c r="AP3" i="43"/>
  <c r="AP13" i="43"/>
  <c r="AR13" i="43" s="1"/>
  <c r="X16" i="42"/>
  <c r="Z16" i="42" s="1"/>
  <c r="T66" i="43"/>
  <c r="AF71" i="43"/>
  <c r="AP91" i="43"/>
  <c r="AR9" i="43"/>
  <c r="AR96" i="43"/>
  <c r="AR29" i="43"/>
  <c r="AP56" i="43"/>
  <c r="Z31" i="43"/>
  <c r="AR53" i="43"/>
  <c r="AR95" i="43"/>
  <c r="H11" i="43"/>
  <c r="H21" i="43"/>
  <c r="T36" i="43"/>
  <c r="H56" i="43"/>
  <c r="AL86" i="43"/>
  <c r="AR48" i="43"/>
  <c r="AR60" i="43"/>
  <c r="H66" i="43"/>
  <c r="T71" i="43"/>
  <c r="AP86" i="43"/>
  <c r="AR88" i="43"/>
  <c r="AR4" i="43"/>
  <c r="Z16" i="43"/>
  <c r="AR24" i="43"/>
  <c r="AR35" i="43"/>
  <c r="AF66" i="43"/>
  <c r="AF81" i="43"/>
  <c r="H96" i="43"/>
  <c r="AF96" i="43"/>
  <c r="N11" i="43"/>
  <c r="AR16" i="43"/>
  <c r="AR43" i="43"/>
  <c r="AR45" i="43"/>
  <c r="AR51" i="43"/>
  <c r="AR70" i="43"/>
  <c r="H76" i="43"/>
  <c r="AR83" i="43"/>
  <c r="T86" i="43"/>
  <c r="H91" i="43"/>
  <c r="AL21" i="43"/>
  <c r="AL31" i="43"/>
  <c r="N66" i="43"/>
  <c r="Z71" i="43"/>
  <c r="AF91" i="43"/>
  <c r="H16" i="43"/>
  <c r="AR40" i="43"/>
  <c r="H61" i="43"/>
  <c r="AP81" i="43"/>
  <c r="N96" i="43"/>
  <c r="AR90" i="43"/>
  <c r="T11" i="43"/>
  <c r="AF36" i="43"/>
  <c r="T56" i="43"/>
  <c r="N76" i="43"/>
  <c r="Z86" i="43"/>
  <c r="N91" i="43"/>
  <c r="AN6" i="43"/>
  <c r="AP9" i="43"/>
  <c r="R16" i="43"/>
  <c r="T16" i="43" s="1"/>
  <c r="F6" i="43"/>
  <c r="H6" i="43" s="1"/>
  <c r="X21" i="43"/>
  <c r="Z21" i="43" s="1"/>
  <c r="F26" i="43"/>
  <c r="H26" i="43" s="1"/>
  <c r="N28" i="43"/>
  <c r="AD31" i="43"/>
  <c r="AF31" i="43" s="1"/>
  <c r="AL33" i="43"/>
  <c r="AO36" i="43"/>
  <c r="AD51" i="43"/>
  <c r="AF51" i="43" s="1"/>
  <c r="AL53" i="43"/>
  <c r="AO56" i="43"/>
  <c r="T63" i="43"/>
  <c r="X81" i="43"/>
  <c r="Z81" i="43" s="1"/>
  <c r="AP85" i="43"/>
  <c r="AR85" i="43" s="1"/>
  <c r="AJ6" i="43"/>
  <c r="AL6" i="43" s="1"/>
  <c r="H13" i="43"/>
  <c r="AN21" i="43"/>
  <c r="AJ26" i="43"/>
  <c r="AL26" i="43" s="1"/>
  <c r="AR28" i="43"/>
  <c r="AF38" i="43"/>
  <c r="X41" i="43"/>
  <c r="Z41" i="43" s="1"/>
  <c r="AF58" i="43"/>
  <c r="X61" i="43"/>
  <c r="Z61" i="43" s="1"/>
  <c r="AJ66" i="43"/>
  <c r="AL66" i="43" s="1"/>
  <c r="H73" i="43"/>
  <c r="Z83" i="43"/>
  <c r="H89" i="43"/>
  <c r="N93" i="43"/>
  <c r="R96" i="43"/>
  <c r="T96" i="43" s="1"/>
  <c r="AO21" i="43"/>
  <c r="AQ36" i="43"/>
  <c r="AR36" i="43" s="1"/>
  <c r="AN41" i="43"/>
  <c r="R51" i="43"/>
  <c r="T51" i="43" s="1"/>
  <c r="AQ56" i="43"/>
  <c r="AR56" i="43" s="1"/>
  <c r="AN61" i="43"/>
  <c r="AR61" i="43" s="1"/>
  <c r="AO81" i="43"/>
  <c r="AF3" i="43"/>
  <c r="H9" i="43"/>
  <c r="N13" i="43"/>
  <c r="AF23" i="43"/>
  <c r="AF34" i="43"/>
  <c r="AL38" i="43"/>
  <c r="L41" i="43"/>
  <c r="N41" i="43" s="1"/>
  <c r="N44" i="43"/>
  <c r="AF54" i="43"/>
  <c r="AL58" i="43"/>
  <c r="L61" i="43"/>
  <c r="N61" i="43" s="1"/>
  <c r="H69" i="43"/>
  <c r="N73" i="43"/>
  <c r="AF83" i="43"/>
  <c r="L6" i="43"/>
  <c r="N6" i="43" s="1"/>
  <c r="AR20" i="43"/>
  <c r="AP29" i="43"/>
  <c r="AP31" i="43" s="1"/>
  <c r="H38" i="43"/>
  <c r="AQ41" i="43"/>
  <c r="Z48" i="43"/>
  <c r="AP49" i="43"/>
  <c r="AR49" i="43" s="1"/>
  <c r="AJ51" i="43"/>
  <c r="AL51" i="43" s="1"/>
  <c r="H58" i="43"/>
  <c r="T73" i="43"/>
  <c r="AR80" i="43"/>
  <c r="AL83" i="43"/>
  <c r="AQ86" i="43"/>
  <c r="AR86" i="43" s="1"/>
  <c r="Z93" i="43"/>
  <c r="AP94" i="43"/>
  <c r="AP96" i="43" s="1"/>
  <c r="AF8" i="43"/>
  <c r="AP25" i="43"/>
  <c r="AR25" i="43" s="1"/>
  <c r="AF68" i="43"/>
  <c r="R21" i="43"/>
  <c r="T21" i="43" s="1"/>
  <c r="AQ66" i="43"/>
  <c r="AR66" i="43" s="1"/>
  <c r="AN71" i="43"/>
  <c r="Z73" i="43"/>
  <c r="AP74" i="43"/>
  <c r="AR74" i="43" s="1"/>
  <c r="AJ76" i="43"/>
  <c r="AL76" i="43" s="1"/>
  <c r="R81" i="43"/>
  <c r="T81" i="43" s="1"/>
  <c r="H83" i="43"/>
  <c r="Z33" i="43"/>
  <c r="AP34" i="43"/>
  <c r="AP36" i="43" s="1"/>
  <c r="AQ46" i="43"/>
  <c r="AR46" i="43" s="1"/>
  <c r="Z53" i="43"/>
  <c r="AP54" i="43"/>
  <c r="AR54" i="43" s="1"/>
  <c r="R86" i="43"/>
  <c r="AQ91" i="43"/>
  <c r="AR91" i="43" s="1"/>
  <c r="R6" i="43"/>
  <c r="T6" i="43" s="1"/>
  <c r="R26" i="43"/>
  <c r="T26" i="43" s="1"/>
  <c r="AP3" i="42"/>
  <c r="AR3" i="42" s="1"/>
  <c r="AL6" i="42"/>
  <c r="AL3" i="42"/>
  <c r="X6" i="42"/>
  <c r="Z6" i="42"/>
  <c r="N86" i="42"/>
  <c r="AP59" i="42"/>
  <c r="AR59" i="42" s="1"/>
  <c r="L71" i="42"/>
  <c r="N68" i="42"/>
  <c r="L61" i="42"/>
  <c r="N61" i="42" s="1"/>
  <c r="AN56" i="42"/>
  <c r="AR56" i="42" s="1"/>
  <c r="L51" i="42"/>
  <c r="N51" i="42" s="1"/>
  <c r="L41" i="42"/>
  <c r="N41" i="42" s="1"/>
  <c r="AP19" i="42"/>
  <c r="AR19" i="42" s="1"/>
  <c r="AP25" i="42"/>
  <c r="AR25" i="42" s="1"/>
  <c r="L26" i="42"/>
  <c r="N26" i="42" s="1"/>
  <c r="N23" i="42"/>
  <c r="AP23" i="42"/>
  <c r="N13" i="42"/>
  <c r="L6" i="42"/>
  <c r="N6" i="42" s="1"/>
  <c r="AP8" i="42"/>
  <c r="AP11" i="42" s="1"/>
  <c r="AN86" i="42"/>
  <c r="F86" i="42"/>
  <c r="H86" i="42" s="1"/>
  <c r="AP78" i="42"/>
  <c r="AP81" i="42" s="1"/>
  <c r="H81" i="42"/>
  <c r="AN81" i="42"/>
  <c r="AN76" i="42"/>
  <c r="F76" i="42"/>
  <c r="AO71" i="42"/>
  <c r="AQ71" i="42"/>
  <c r="AP68" i="42"/>
  <c r="AR68" i="42" s="1"/>
  <c r="F61" i="42"/>
  <c r="H61" i="42" s="1"/>
  <c r="AP58" i="42"/>
  <c r="AP53" i="42"/>
  <c r="AR53" i="42" s="1"/>
  <c r="AO56" i="42"/>
  <c r="F56" i="42"/>
  <c r="H56" i="42" s="1"/>
  <c r="AP48" i="42"/>
  <c r="AR48" i="42" s="1"/>
  <c r="AP39" i="42"/>
  <c r="AR39" i="42" s="1"/>
  <c r="F41" i="42"/>
  <c r="H41" i="42" s="1"/>
  <c r="AP28" i="42"/>
  <c r="AR28" i="42" s="1"/>
  <c r="AN31" i="42"/>
  <c r="AQ31" i="42"/>
  <c r="AP24" i="42"/>
  <c r="AR24" i="42" s="1"/>
  <c r="AP18" i="42"/>
  <c r="AN21" i="42"/>
  <c r="F21" i="42"/>
  <c r="H21" i="42" s="1"/>
  <c r="F16" i="42"/>
  <c r="H16" i="42" s="1"/>
  <c r="AP13" i="42"/>
  <c r="AR13" i="42" s="1"/>
  <c r="AR8" i="42"/>
  <c r="AQ11" i="42"/>
  <c r="AP4" i="42"/>
  <c r="AR4" i="42" s="1"/>
  <c r="AL56" i="42"/>
  <c r="AF26" i="42"/>
  <c r="AP41" i="42"/>
  <c r="AR40" i="42"/>
  <c r="AF71" i="42"/>
  <c r="AF6" i="42"/>
  <c r="N16" i="42"/>
  <c r="N36" i="42"/>
  <c r="AL36" i="42"/>
  <c r="AR38" i="42"/>
  <c r="AF61" i="42"/>
  <c r="AR75" i="42"/>
  <c r="Z11" i="42"/>
  <c r="T86" i="42"/>
  <c r="N71" i="42"/>
  <c r="AR85" i="42"/>
  <c r="AR94" i="42"/>
  <c r="T16" i="42"/>
  <c r="AL61" i="42"/>
  <c r="AP96" i="42"/>
  <c r="AF11" i="42"/>
  <c r="T51" i="42"/>
  <c r="H76" i="42"/>
  <c r="AR83" i="42"/>
  <c r="N91" i="42"/>
  <c r="AF96" i="42"/>
  <c r="AR15" i="42"/>
  <c r="AP46" i="42"/>
  <c r="AF76" i="42"/>
  <c r="AR5" i="42"/>
  <c r="AR44" i="42"/>
  <c r="T61" i="42"/>
  <c r="N11" i="42"/>
  <c r="AL11" i="42"/>
  <c r="AR23" i="42"/>
  <c r="AL41" i="42"/>
  <c r="AR60" i="42"/>
  <c r="N76" i="42"/>
  <c r="T91" i="42"/>
  <c r="N96" i="42"/>
  <c r="AL96" i="42"/>
  <c r="F6" i="42"/>
  <c r="H6" i="42" s="1"/>
  <c r="X21" i="42"/>
  <c r="Z21" i="42" s="1"/>
  <c r="F26" i="42"/>
  <c r="H26" i="42" s="1"/>
  <c r="AD31" i="42"/>
  <c r="AF31" i="42" s="1"/>
  <c r="L36" i="42"/>
  <c r="AD51" i="42"/>
  <c r="AF51" i="42" s="1"/>
  <c r="L56" i="42"/>
  <c r="N56" i="42" s="1"/>
  <c r="X81" i="42"/>
  <c r="Z81" i="42" s="1"/>
  <c r="AP84" i="42"/>
  <c r="AR84" i="42" s="1"/>
  <c r="R11" i="42"/>
  <c r="T11" i="42" s="1"/>
  <c r="AQ16" i="42"/>
  <c r="AR16" i="42" s="1"/>
  <c r="X41" i="42"/>
  <c r="Z41" i="42" s="1"/>
  <c r="F46" i="42"/>
  <c r="AD46" i="42"/>
  <c r="X61" i="42"/>
  <c r="Z61" i="42" s="1"/>
  <c r="F66" i="42"/>
  <c r="H66" i="42" s="1"/>
  <c r="AJ66" i="42"/>
  <c r="AL66" i="42" s="1"/>
  <c r="AQ76" i="42"/>
  <c r="AR76" i="42" s="1"/>
  <c r="Z83" i="42"/>
  <c r="F91" i="42"/>
  <c r="H91" i="42" s="1"/>
  <c r="N93" i="42"/>
  <c r="L21" i="42"/>
  <c r="N21" i="42" s="1"/>
  <c r="T28" i="42"/>
  <c r="AN41" i="42"/>
  <c r="AN61" i="42"/>
  <c r="AP64" i="42"/>
  <c r="AR64" i="42" s="1"/>
  <c r="L81" i="42"/>
  <c r="N81" i="42" s="1"/>
  <c r="AJ91" i="42"/>
  <c r="AL91" i="42" s="1"/>
  <c r="AR93" i="42"/>
  <c r="F11" i="42"/>
  <c r="H11" i="42" s="1"/>
  <c r="AD36" i="42"/>
  <c r="AF36" i="42" s="1"/>
  <c r="AO41" i="42"/>
  <c r="AD56" i="42"/>
  <c r="AF56" i="42" s="1"/>
  <c r="AO61" i="42"/>
  <c r="F71" i="42"/>
  <c r="H71" i="42" s="1"/>
  <c r="AO86" i="42"/>
  <c r="F96" i="42"/>
  <c r="H96" i="42" s="1"/>
  <c r="AN6" i="42"/>
  <c r="Z8" i="42"/>
  <c r="AJ11" i="42"/>
  <c r="AQ21" i="42"/>
  <c r="AN26" i="42"/>
  <c r="Z28" i="42"/>
  <c r="F31" i="42"/>
  <c r="H31" i="42" s="1"/>
  <c r="L46" i="42"/>
  <c r="AJ46" i="42"/>
  <c r="F51" i="42"/>
  <c r="H51" i="42" s="1"/>
  <c r="X66" i="42"/>
  <c r="Z66" i="42" s="1"/>
  <c r="Z68" i="42"/>
  <c r="AJ71" i="42"/>
  <c r="AL71" i="42" s="1"/>
  <c r="AQ81" i="42"/>
  <c r="H85" i="42"/>
  <c r="X91" i="42"/>
  <c r="Z91" i="42" s="1"/>
  <c r="AO6" i="42"/>
  <c r="AD21" i="42"/>
  <c r="AF21" i="42" s="1"/>
  <c r="AO26" i="42"/>
  <c r="AP29" i="42"/>
  <c r="AR29" i="42" s="1"/>
  <c r="R36" i="42"/>
  <c r="T36" i="42" s="1"/>
  <c r="AQ41" i="42"/>
  <c r="AR41" i="42" s="1"/>
  <c r="AN46" i="42"/>
  <c r="AP49" i="42"/>
  <c r="AR49" i="42" s="1"/>
  <c r="R56" i="42"/>
  <c r="T56" i="42" s="1"/>
  <c r="AQ61" i="42"/>
  <c r="AD81" i="42"/>
  <c r="AF81" i="42" s="1"/>
  <c r="AQ86" i="42"/>
  <c r="AN91" i="42"/>
  <c r="AF8" i="42"/>
  <c r="AR9" i="42"/>
  <c r="H14" i="42"/>
  <c r="Z35" i="42"/>
  <c r="AF39" i="42"/>
  <c r="Z55" i="42"/>
  <c r="AF59" i="42"/>
  <c r="L66" i="42"/>
  <c r="N66" i="42" s="1"/>
  <c r="AF68" i="42"/>
  <c r="AR69" i="42"/>
  <c r="H74" i="42"/>
  <c r="AD86" i="42"/>
  <c r="AF86" i="42" s="1"/>
  <c r="L91" i="42"/>
  <c r="X96" i="42"/>
  <c r="Z96" i="42" s="1"/>
  <c r="AQ6" i="42"/>
  <c r="AN11" i="42"/>
  <c r="AP14" i="42"/>
  <c r="AR14" i="42" s="1"/>
  <c r="AJ16" i="42"/>
  <c r="AL16" i="42" s="1"/>
  <c r="R21" i="42"/>
  <c r="T21" i="42" s="1"/>
  <c r="AQ26" i="42"/>
  <c r="H34" i="42"/>
  <c r="H54" i="42"/>
  <c r="AQ66" i="42"/>
  <c r="AR66" i="42" s="1"/>
  <c r="AN71" i="42"/>
  <c r="AP74" i="42"/>
  <c r="AR74" i="42" s="1"/>
  <c r="AJ76" i="42"/>
  <c r="AL76" i="42" s="1"/>
  <c r="R81" i="42"/>
  <c r="T81" i="42" s="1"/>
  <c r="AF93" i="42"/>
  <c r="AP34" i="42"/>
  <c r="AR34" i="42" s="1"/>
  <c r="AL39" i="42"/>
  <c r="AQ46" i="42"/>
  <c r="AP54" i="42"/>
  <c r="AR54" i="42" s="1"/>
  <c r="R86" i="42"/>
  <c r="AQ91" i="42"/>
  <c r="AO31" i="42"/>
  <c r="AO51" i="42"/>
  <c r="R6" i="42"/>
  <c r="T6" i="42" s="1"/>
  <c r="R26" i="42"/>
  <c r="T26" i="42" s="1"/>
  <c r="H39" i="42"/>
  <c r="H59" i="42"/>
  <c r="F61" i="41"/>
  <c r="F41" i="41"/>
  <c r="H41" i="41" s="1"/>
  <c r="AD71" i="41"/>
  <c r="AF71" i="41" s="1"/>
  <c r="AD26" i="41"/>
  <c r="AD21" i="41"/>
  <c r="AP48" i="41"/>
  <c r="AR48" i="41" s="1"/>
  <c r="L26" i="41"/>
  <c r="AP13" i="41"/>
  <c r="AR13" i="41" s="1"/>
  <c r="H61" i="41"/>
  <c r="AP38" i="41"/>
  <c r="AQ31" i="41"/>
  <c r="AP18" i="41"/>
  <c r="AR18" i="41" s="1"/>
  <c r="AP3" i="41"/>
  <c r="AR3" i="41" s="1"/>
  <c r="F36" i="41"/>
  <c r="AP90" i="41"/>
  <c r="X6" i="41"/>
  <c r="Z6" i="41" s="1"/>
  <c r="AO16" i="41"/>
  <c r="AP50" i="41"/>
  <c r="AR50" i="41" s="1"/>
  <c r="X61" i="41"/>
  <c r="Z61" i="41" s="1"/>
  <c r="AP95" i="41"/>
  <c r="AP25" i="41"/>
  <c r="AR25" i="41" s="1"/>
  <c r="R51" i="41"/>
  <c r="X56" i="41"/>
  <c r="Z56" i="41" s="1"/>
  <c r="AP58" i="41"/>
  <c r="AR58" i="41" s="1"/>
  <c r="AO66" i="41"/>
  <c r="F21" i="41"/>
  <c r="H21" i="41" s="1"/>
  <c r="AP84" i="41"/>
  <c r="AP15" i="41"/>
  <c r="AP70" i="41"/>
  <c r="R16" i="41"/>
  <c r="T16" i="41" s="1"/>
  <c r="AP65" i="41"/>
  <c r="AJ56" i="41"/>
  <c r="AD11" i="41"/>
  <c r="R91" i="41"/>
  <c r="AP85" i="41"/>
  <c r="AP30" i="41"/>
  <c r="AR30" i="41" s="1"/>
  <c r="L71" i="41"/>
  <c r="N71" i="41" s="1"/>
  <c r="AJ81" i="41"/>
  <c r="AL81" i="41" s="1"/>
  <c r="AP55" i="41"/>
  <c r="T63" i="41"/>
  <c r="AF26" i="41"/>
  <c r="AP33" i="41"/>
  <c r="AR33" i="41" s="1"/>
  <c r="AP5" i="41"/>
  <c r="AR5" i="41" s="1"/>
  <c r="AP10" i="41"/>
  <c r="AP19" i="41"/>
  <c r="AR19" i="41" s="1"/>
  <c r="F31" i="41"/>
  <c r="H31" i="41" s="1"/>
  <c r="AQ46" i="41"/>
  <c r="AO86" i="41"/>
  <c r="R96" i="41"/>
  <c r="T96" i="41" s="1"/>
  <c r="L11" i="41"/>
  <c r="N11" i="41" s="1"/>
  <c r="L16" i="41"/>
  <c r="N16" i="41" s="1"/>
  <c r="L51" i="41"/>
  <c r="N51" i="41" s="1"/>
  <c r="R56" i="41"/>
  <c r="F66" i="41"/>
  <c r="L76" i="41"/>
  <c r="N76" i="41" s="1"/>
  <c r="AQ86" i="41"/>
  <c r="T13" i="41"/>
  <c r="L21" i="41"/>
  <c r="N21" i="41" s="1"/>
  <c r="AP20" i="41"/>
  <c r="AR20" i="41" s="1"/>
  <c r="R31" i="41"/>
  <c r="L36" i="41"/>
  <c r="X51" i="41"/>
  <c r="Z51" i="41" s="1"/>
  <c r="N68" i="41"/>
  <c r="X76" i="41"/>
  <c r="Z76" i="41" s="1"/>
  <c r="R36" i="41"/>
  <c r="R41" i="41"/>
  <c r="T41" i="41" s="1"/>
  <c r="AJ61" i="41"/>
  <c r="AL61" i="41" s="1"/>
  <c r="L81" i="41"/>
  <c r="N81" i="41" s="1"/>
  <c r="F86" i="41"/>
  <c r="H86" i="41" s="1"/>
  <c r="AD6" i="41"/>
  <c r="AF6" i="41" s="1"/>
  <c r="AO41" i="41"/>
  <c r="R46" i="41"/>
  <c r="AP53" i="41"/>
  <c r="AR53" i="41" s="1"/>
  <c r="AN61" i="41"/>
  <c r="X66" i="41"/>
  <c r="Z66" i="41" s="1"/>
  <c r="AN66" i="41"/>
  <c r="AN71" i="41"/>
  <c r="AJ76" i="41"/>
  <c r="AD66" i="41"/>
  <c r="AF66" i="41" s="1"/>
  <c r="AN76" i="41"/>
  <c r="AP23" i="41"/>
  <c r="AR23" i="41" s="1"/>
  <c r="AJ36" i="41"/>
  <c r="AL36" i="41" s="1"/>
  <c r="AP39" i="41"/>
  <c r="AR39" i="41" s="1"/>
  <c r="AP45" i="41"/>
  <c r="AR45" i="41" s="1"/>
  <c r="AO51" i="41"/>
  <c r="AJ66" i="41"/>
  <c r="AJ71" i="41"/>
  <c r="AL71" i="41" s="1"/>
  <c r="AO76" i="41"/>
  <c r="X81" i="41"/>
  <c r="AP79" i="41"/>
  <c r="AR79" i="41" s="1"/>
  <c r="X86" i="41"/>
  <c r="Z86" i="41" s="1"/>
  <c r="AO6" i="41"/>
  <c r="AO26" i="41"/>
  <c r="AO31" i="41"/>
  <c r="AL33" i="41"/>
  <c r="AQ51" i="41"/>
  <c r="AQ61" i="41"/>
  <c r="AP63" i="41"/>
  <c r="AR63" i="41" s="1"/>
  <c r="AP68" i="41"/>
  <c r="AR68" i="41" s="1"/>
  <c r="AD81" i="41"/>
  <c r="AF81" i="41" s="1"/>
  <c r="L91" i="41"/>
  <c r="N91" i="41" s="1"/>
  <c r="L56" i="41"/>
  <c r="N56" i="41" s="1"/>
  <c r="AO21" i="41"/>
  <c r="AP43" i="41"/>
  <c r="AR43" i="41" s="1"/>
  <c r="AQ71" i="41"/>
  <c r="AP78" i="41"/>
  <c r="AR78" i="41" s="1"/>
  <c r="T88" i="41"/>
  <c r="AR85" i="41"/>
  <c r="X21" i="41"/>
  <c r="Z21" i="41" s="1"/>
  <c r="X26" i="41"/>
  <c r="Z26" i="41" s="1"/>
  <c r="AQ36" i="41"/>
  <c r="AN51" i="41"/>
  <c r="Z81" i="41"/>
  <c r="L96" i="41"/>
  <c r="N96" i="41" s="1"/>
  <c r="AN31" i="41"/>
  <c r="F46" i="41"/>
  <c r="T53" i="41"/>
  <c r="AR75" i="41"/>
  <c r="N78" i="41"/>
  <c r="AJ86" i="41"/>
  <c r="AL86" i="41" s="1"/>
  <c r="AN86" i="41"/>
  <c r="F91" i="41"/>
  <c r="AP88" i="41"/>
  <c r="AR88" i="41" s="1"/>
  <c r="AO91" i="41"/>
  <c r="T91" i="41"/>
  <c r="AF8" i="41"/>
  <c r="AN11" i="41"/>
  <c r="AN16" i="41"/>
  <c r="N33" i="41"/>
  <c r="AJ41" i="41"/>
  <c r="AL41" i="41" s="1"/>
  <c r="AP40" i="41"/>
  <c r="AR40" i="41" s="1"/>
  <c r="L46" i="41"/>
  <c r="F51" i="41"/>
  <c r="H51" i="41" s="1"/>
  <c r="AO61" i="41"/>
  <c r="AP60" i="41"/>
  <c r="AR60" i="41" s="1"/>
  <c r="H63" i="41"/>
  <c r="AF68" i="41"/>
  <c r="R81" i="41"/>
  <c r="AP83" i="41"/>
  <c r="AR83" i="41" s="1"/>
  <c r="H88" i="41"/>
  <c r="AR90" i="41"/>
  <c r="T93" i="41"/>
  <c r="N18" i="41"/>
  <c r="N28" i="41"/>
  <c r="AP29" i="41"/>
  <c r="AR29" i="41" s="1"/>
  <c r="AR95" i="41"/>
  <c r="AR15" i="41"/>
  <c r="AF21" i="41"/>
  <c r="AN26" i="41"/>
  <c r="T33" i="41"/>
  <c r="N63" i="41"/>
  <c r="AL68" i="41"/>
  <c r="AO71" i="41"/>
  <c r="AR84" i="41"/>
  <c r="X96" i="41"/>
  <c r="AP8" i="41"/>
  <c r="AR8" i="41" s="1"/>
  <c r="N13" i="41"/>
  <c r="X31" i="41"/>
  <c r="Z31" i="41" s="1"/>
  <c r="X36" i="41"/>
  <c r="Z36" i="41" s="1"/>
  <c r="N36" i="41"/>
  <c r="T43" i="41"/>
  <c r="AL53" i="41"/>
  <c r="AP59" i="41"/>
  <c r="AR59" i="41" s="1"/>
  <c r="N73" i="41"/>
  <c r="F76" i="41"/>
  <c r="H76" i="41" s="1"/>
  <c r="Z78" i="41"/>
  <c r="Z96" i="41"/>
  <c r="AQ11" i="41"/>
  <c r="AR11" i="41" s="1"/>
  <c r="Z28" i="41"/>
  <c r="Z33" i="41"/>
  <c r="T48" i="41"/>
  <c r="AN56" i="41"/>
  <c r="H58" i="41"/>
  <c r="H8" i="41"/>
  <c r="X11" i="41"/>
  <c r="Z11" i="41" s="1"/>
  <c r="AF18" i="41"/>
  <c r="AD31" i="41"/>
  <c r="H38" i="41"/>
  <c r="AR38" i="41"/>
  <c r="AO56" i="41"/>
  <c r="X71" i="41"/>
  <c r="Z71" i="41" s="1"/>
  <c r="AF78" i="41"/>
  <c r="AO96" i="41"/>
  <c r="X16" i="41"/>
  <c r="Z16" i="41" s="1"/>
  <c r="F16" i="41"/>
  <c r="H16" i="41" s="1"/>
  <c r="AJ21" i="41"/>
  <c r="AL21" i="41" s="1"/>
  <c r="AF31" i="41"/>
  <c r="AN36" i="41"/>
  <c r="AO36" i="41"/>
  <c r="AD41" i="41"/>
  <c r="AF41" i="41" s="1"/>
  <c r="AJ46" i="41"/>
  <c r="Z48" i="41"/>
  <c r="F56" i="41"/>
  <c r="H56" i="41" s="1"/>
  <c r="AR55" i="41"/>
  <c r="AD61" i="41"/>
  <c r="AF61" i="41" s="1"/>
  <c r="AP80" i="41"/>
  <c r="AD91" i="41"/>
  <c r="AF91" i="41" s="1"/>
  <c r="AP93" i="41"/>
  <c r="AN96" i="41"/>
  <c r="AR96" i="41" s="1"/>
  <c r="AN6" i="41"/>
  <c r="R11" i="41"/>
  <c r="T11" i="41" s="1"/>
  <c r="N23" i="41"/>
  <c r="T38" i="41"/>
  <c r="AN46" i="41"/>
  <c r="Z58" i="41"/>
  <c r="AL63" i="41"/>
  <c r="R71" i="41"/>
  <c r="T71" i="41" s="1"/>
  <c r="AL73" i="41"/>
  <c r="F81" i="41"/>
  <c r="H81" i="41" s="1"/>
  <c r="AO81" i="41"/>
  <c r="AJ91" i="41"/>
  <c r="AL91" i="41" s="1"/>
  <c r="AN91" i="41"/>
  <c r="AP94" i="41"/>
  <c r="AR94" i="41" s="1"/>
  <c r="T8" i="41"/>
  <c r="AP28" i="41"/>
  <c r="AR28" i="41" s="1"/>
  <c r="AO46" i="41"/>
  <c r="T68" i="41"/>
  <c r="AP73" i="41"/>
  <c r="AR73" i="41" s="1"/>
  <c r="AD86" i="41"/>
  <c r="AF86" i="41" s="1"/>
  <c r="T31" i="41"/>
  <c r="H36" i="41"/>
  <c r="H66" i="41"/>
  <c r="AL56" i="41"/>
  <c r="AR70" i="41"/>
  <c r="AR10" i="41"/>
  <c r="AL66" i="41"/>
  <c r="H91" i="41"/>
  <c r="T56" i="41"/>
  <c r="T36" i="41"/>
  <c r="T81" i="41"/>
  <c r="AF96" i="41"/>
  <c r="AR35" i="41"/>
  <c r="AL76" i="41"/>
  <c r="N31" i="41"/>
  <c r="T51" i="41"/>
  <c r="T66" i="41"/>
  <c r="AF11" i="41"/>
  <c r="N26" i="41"/>
  <c r="AP31" i="41"/>
  <c r="AR65" i="41"/>
  <c r="F6" i="41"/>
  <c r="H6" i="41" s="1"/>
  <c r="F26" i="41"/>
  <c r="H26" i="41" s="1"/>
  <c r="AD51" i="41"/>
  <c r="AF51" i="41" s="1"/>
  <c r="Z3" i="41"/>
  <c r="AP4" i="41"/>
  <c r="AR4" i="41" s="1"/>
  <c r="AJ6" i="41"/>
  <c r="AL6" i="41" s="1"/>
  <c r="AQ16" i="41"/>
  <c r="AN21" i="41"/>
  <c r="Z23" i="41"/>
  <c r="AP24" i="41"/>
  <c r="AJ26" i="41"/>
  <c r="AL26" i="41" s="1"/>
  <c r="X41" i="41"/>
  <c r="Z41" i="41" s="1"/>
  <c r="H44" i="41"/>
  <c r="AD46" i="41"/>
  <c r="N48" i="41"/>
  <c r="AQ76" i="41"/>
  <c r="AN81" i="41"/>
  <c r="Z83" i="41"/>
  <c r="N93" i="41"/>
  <c r="AD16" i="41"/>
  <c r="AF16" i="41" s="1"/>
  <c r="T28" i="41"/>
  <c r="H33" i="41"/>
  <c r="AN41" i="41"/>
  <c r="Z43" i="41"/>
  <c r="AP44" i="41"/>
  <c r="AQ56" i="41"/>
  <c r="Z63" i="41"/>
  <c r="AP64" i="41"/>
  <c r="AP66" i="41" s="1"/>
  <c r="AD76" i="41"/>
  <c r="AF76" i="41" s="1"/>
  <c r="AL78" i="41"/>
  <c r="AP89" i="41"/>
  <c r="AR89" i="41" s="1"/>
  <c r="AR93" i="41"/>
  <c r="AF3" i="41"/>
  <c r="AF23" i="41"/>
  <c r="AD36" i="41"/>
  <c r="AF36" i="41" s="1"/>
  <c r="L41" i="41"/>
  <c r="N41" i="41" s="1"/>
  <c r="AD56" i="41"/>
  <c r="AF56" i="41" s="1"/>
  <c r="AL58" i="41"/>
  <c r="L61" i="41"/>
  <c r="N61" i="41" s="1"/>
  <c r="F71" i="41"/>
  <c r="H71" i="41" s="1"/>
  <c r="L86" i="41"/>
  <c r="N86" i="41" s="1"/>
  <c r="F96" i="41"/>
  <c r="H96" i="41" s="1"/>
  <c r="AP9" i="41"/>
  <c r="AR9" i="41" s="1"/>
  <c r="AJ11" i="41"/>
  <c r="AL11" i="41" s="1"/>
  <c r="H18" i="41"/>
  <c r="AQ21" i="41"/>
  <c r="AF63" i="41"/>
  <c r="AP69" i="41"/>
  <c r="AR69" i="41" s="1"/>
  <c r="R76" i="41"/>
  <c r="T76" i="41" s="1"/>
  <c r="AQ81" i="41"/>
  <c r="X91" i="41"/>
  <c r="Z91" i="41" s="1"/>
  <c r="AJ96" i="41"/>
  <c r="AL96" i="41" s="1"/>
  <c r="L6" i="41"/>
  <c r="N6" i="41" s="1"/>
  <c r="AJ31" i="41"/>
  <c r="AL31" i="41" s="1"/>
  <c r="AQ41" i="41"/>
  <c r="AP49" i="41"/>
  <c r="AR49" i="41" s="1"/>
  <c r="AJ51" i="41"/>
  <c r="AL51" i="41" s="1"/>
  <c r="AL83" i="41"/>
  <c r="AQ6" i="41"/>
  <c r="Z13" i="41"/>
  <c r="AP14" i="41"/>
  <c r="AR14" i="41" s="1"/>
  <c r="AJ16" i="41"/>
  <c r="AL16" i="41" s="1"/>
  <c r="R21" i="41"/>
  <c r="T21" i="41" s="1"/>
  <c r="AQ26" i="41"/>
  <c r="AQ66" i="41"/>
  <c r="Z73" i="41"/>
  <c r="AP74" i="41"/>
  <c r="AR74" i="41" s="1"/>
  <c r="H83" i="41"/>
  <c r="AF84" i="41"/>
  <c r="AF93" i="41"/>
  <c r="AO11" i="41"/>
  <c r="AP34" i="41"/>
  <c r="AR34" i="41" s="1"/>
  <c r="Z53" i="41"/>
  <c r="AP54" i="41"/>
  <c r="R61" i="41"/>
  <c r="T61" i="41" s="1"/>
  <c r="R86" i="41"/>
  <c r="T86" i="41" s="1"/>
  <c r="AQ91" i="41"/>
  <c r="R6" i="41"/>
  <c r="T6" i="41" s="1"/>
  <c r="R26" i="41"/>
  <c r="T26" i="41" s="1"/>
  <c r="X61" i="40"/>
  <c r="Z61" i="40"/>
  <c r="Z51" i="40"/>
  <c r="Z56" i="40"/>
  <c r="X41" i="40"/>
  <c r="Z41" i="40" s="1"/>
  <c r="X21" i="40"/>
  <c r="AP48" i="40"/>
  <c r="AR48" i="40" s="1"/>
  <c r="AN51" i="40"/>
  <c r="AR51" i="40" s="1"/>
  <c r="T11" i="40"/>
  <c r="AN11" i="40"/>
  <c r="T3" i="40"/>
  <c r="T6" i="40"/>
  <c r="AP58" i="40"/>
  <c r="AR58" i="40" s="1"/>
  <c r="L56" i="40"/>
  <c r="N56" i="40"/>
  <c r="N26" i="40"/>
  <c r="N21" i="40"/>
  <c r="N16" i="40"/>
  <c r="AQ16" i="40"/>
  <c r="L41" i="40"/>
  <c r="N38" i="40"/>
  <c r="AO6" i="40"/>
  <c r="N8" i="40"/>
  <c r="N3" i="40"/>
  <c r="H81" i="40"/>
  <c r="AQ76" i="40"/>
  <c r="H76" i="40"/>
  <c r="AR59" i="40"/>
  <c r="F61" i="40"/>
  <c r="H61" i="40" s="1"/>
  <c r="AR39" i="40"/>
  <c r="AP53" i="40"/>
  <c r="AR53" i="40" s="1"/>
  <c r="AO56" i="40"/>
  <c r="H41" i="40"/>
  <c r="H23" i="40"/>
  <c r="AR23" i="40"/>
  <c r="AQ26" i="40"/>
  <c r="AR26" i="40" s="1"/>
  <c r="AP19" i="40"/>
  <c r="AR19" i="40"/>
  <c r="F21" i="40"/>
  <c r="AQ21" i="40"/>
  <c r="AR21" i="40" s="1"/>
  <c r="AP18" i="40"/>
  <c r="AR18" i="40" s="1"/>
  <c r="AO21" i="40"/>
  <c r="AP13" i="40"/>
  <c r="AP16" i="40" s="1"/>
  <c r="AR13" i="40"/>
  <c r="AO86" i="40"/>
  <c r="AP3" i="40"/>
  <c r="AP6" i="40" s="1"/>
  <c r="F6" i="40"/>
  <c r="AQ6" i="40"/>
  <c r="AR6" i="40" s="1"/>
  <c r="R41" i="39"/>
  <c r="F41" i="39"/>
  <c r="AP81" i="40"/>
  <c r="AF6" i="40"/>
  <c r="H6" i="40"/>
  <c r="AF31" i="40"/>
  <c r="N41" i="40"/>
  <c r="N76" i="40"/>
  <c r="AP11" i="40"/>
  <c r="H26" i="40"/>
  <c r="AP35" i="40"/>
  <c r="AR35" i="40" s="1"/>
  <c r="AO36" i="40"/>
  <c r="AJ96" i="40"/>
  <c r="N6" i="40"/>
  <c r="AN16" i="40"/>
  <c r="Z21" i="40"/>
  <c r="AF26" i="40"/>
  <c r="AR34" i="40"/>
  <c r="AP71" i="40"/>
  <c r="Z3" i="40"/>
  <c r="X6" i="40"/>
  <c r="AQ11" i="40"/>
  <c r="AR11" i="40" s="1"/>
  <c r="AR8" i="40"/>
  <c r="H21" i="40"/>
  <c r="AR33" i="40"/>
  <c r="AR71" i="40"/>
  <c r="AF81" i="40"/>
  <c r="T86" i="40"/>
  <c r="AD6" i="40"/>
  <c r="AF11" i="40"/>
  <c r="Z16" i="40"/>
  <c r="Z23" i="40"/>
  <c r="X26" i="40"/>
  <c r="Z26" i="40" s="1"/>
  <c r="T31" i="40"/>
  <c r="AR40" i="40"/>
  <c r="AR76" i="40"/>
  <c r="T66" i="40"/>
  <c r="H71" i="40"/>
  <c r="AF71" i="40"/>
  <c r="AR73" i="40"/>
  <c r="Z76" i="40"/>
  <c r="AR85" i="40"/>
  <c r="H96" i="40"/>
  <c r="AQ31" i="40"/>
  <c r="AR31" i="40" s="1"/>
  <c r="AR28" i="40"/>
  <c r="H36" i="40"/>
  <c r="T56" i="40"/>
  <c r="Z86" i="40"/>
  <c r="AR96" i="40"/>
  <c r="AF96" i="40"/>
  <c r="N11" i="40"/>
  <c r="AF16" i="40"/>
  <c r="AP26" i="40"/>
  <c r="Z31" i="40"/>
  <c r="AF36" i="40"/>
  <c r="F56" i="40"/>
  <c r="H56" i="40" s="1"/>
  <c r="H53" i="40"/>
  <c r="AR55" i="40"/>
  <c r="AR65" i="40"/>
  <c r="AR83" i="40"/>
  <c r="F16" i="40"/>
  <c r="H16" i="40" s="1"/>
  <c r="AR25" i="40"/>
  <c r="AR38" i="40"/>
  <c r="AL61" i="40"/>
  <c r="AF76" i="40"/>
  <c r="AR88" i="40"/>
  <c r="Z6" i="40"/>
  <c r="AF41" i="40"/>
  <c r="AR80" i="40"/>
  <c r="AF86" i="40"/>
  <c r="Z91" i="40"/>
  <c r="AL96" i="40"/>
  <c r="T8" i="40"/>
  <c r="Z10" i="40"/>
  <c r="AF14" i="40"/>
  <c r="AR15" i="40"/>
  <c r="AL18" i="40"/>
  <c r="T28" i="40"/>
  <c r="H33" i="40"/>
  <c r="AQ36" i="40"/>
  <c r="AR36" i="40" s="1"/>
  <c r="AN41" i="40"/>
  <c r="Z43" i="40"/>
  <c r="AP44" i="40"/>
  <c r="AP46" i="40" s="1"/>
  <c r="AF45" i="40"/>
  <c r="R51" i="40"/>
  <c r="T51" i="40" s="1"/>
  <c r="AQ56" i="40"/>
  <c r="AR56" i="40" s="1"/>
  <c r="AN61" i="40"/>
  <c r="Z63" i="40"/>
  <c r="AP64" i="40"/>
  <c r="AP66" i="40" s="1"/>
  <c r="T68" i="40"/>
  <c r="AF74" i="40"/>
  <c r="AR75" i="40"/>
  <c r="AL78" i="40"/>
  <c r="N84" i="40"/>
  <c r="AN86" i="40"/>
  <c r="Z88" i="40"/>
  <c r="AP89" i="40"/>
  <c r="AP91" i="40" s="1"/>
  <c r="AR93" i="40"/>
  <c r="AF3" i="40"/>
  <c r="AR4" i="40"/>
  <c r="F11" i="40"/>
  <c r="H11" i="40" s="1"/>
  <c r="N13" i="40"/>
  <c r="AP20" i="40"/>
  <c r="AF23" i="40"/>
  <c r="AR24" i="40"/>
  <c r="Z30" i="40"/>
  <c r="AL38" i="40"/>
  <c r="Z50" i="40"/>
  <c r="AD56" i="40"/>
  <c r="AF56" i="40" s="1"/>
  <c r="AL58" i="40"/>
  <c r="L61" i="40"/>
  <c r="N61" i="40" s="1"/>
  <c r="N73" i="40"/>
  <c r="AP80" i="40"/>
  <c r="AF83" i="40"/>
  <c r="F96" i="40"/>
  <c r="N48" i="40"/>
  <c r="AP55" i="40"/>
  <c r="H64" i="40"/>
  <c r="Z83" i="40"/>
  <c r="AP9" i="40"/>
  <c r="AR9" i="40" s="1"/>
  <c r="AJ11" i="40"/>
  <c r="AL11" i="40" s="1"/>
  <c r="R16" i="40"/>
  <c r="T16" i="40" s="1"/>
  <c r="H18" i="40"/>
  <c r="F31" i="40"/>
  <c r="H31" i="40" s="1"/>
  <c r="AJ46" i="40"/>
  <c r="AF63" i="40"/>
  <c r="Z68" i="40"/>
  <c r="AP69" i="40"/>
  <c r="AR69" i="40" s="1"/>
  <c r="R76" i="40"/>
  <c r="T76" i="40" s="1"/>
  <c r="H78" i="40"/>
  <c r="AQ81" i="40"/>
  <c r="AR81" i="40" s="1"/>
  <c r="AF88" i="40"/>
  <c r="AP94" i="40"/>
  <c r="AP96" i="40" s="1"/>
  <c r="AP29" i="40"/>
  <c r="AR29" i="40" s="1"/>
  <c r="AJ31" i="40"/>
  <c r="AL31" i="40" s="1"/>
  <c r="H38" i="40"/>
  <c r="AQ41" i="40"/>
  <c r="AP49" i="40"/>
  <c r="AR49" i="40" s="1"/>
  <c r="AJ51" i="40"/>
  <c r="AL51" i="40" s="1"/>
  <c r="H58" i="40"/>
  <c r="AQ61" i="40"/>
  <c r="AQ86" i="40"/>
  <c r="AF38" i="40"/>
  <c r="H44" i="40"/>
  <c r="AF58" i="40"/>
  <c r="H73" i="40"/>
  <c r="H89" i="40"/>
  <c r="L91" i="40"/>
  <c r="N91" i="40" s="1"/>
  <c r="AR68" i="40"/>
  <c r="N93" i="40"/>
  <c r="Z13" i="40"/>
  <c r="R21" i="40"/>
  <c r="T21" i="40" s="1"/>
  <c r="AQ66" i="40"/>
  <c r="AR66" i="40" s="1"/>
  <c r="Z73" i="40"/>
  <c r="AP74" i="40"/>
  <c r="AP76" i="40" s="1"/>
  <c r="AJ76" i="40"/>
  <c r="AL76" i="40" s="1"/>
  <c r="Z33" i="40"/>
  <c r="AP34" i="40"/>
  <c r="AP36" i="40" s="1"/>
  <c r="R41" i="40"/>
  <c r="T41" i="40" s="1"/>
  <c r="AQ46" i="40"/>
  <c r="AR46" i="40" s="1"/>
  <c r="AP54" i="40"/>
  <c r="AR54" i="40" s="1"/>
  <c r="R61" i="40"/>
  <c r="T61" i="40" s="1"/>
  <c r="AO71" i="40"/>
  <c r="AL81" i="39"/>
  <c r="AF73" i="39"/>
  <c r="AL58" i="39"/>
  <c r="AL48" i="39"/>
  <c r="AJ41" i="39"/>
  <c r="AL41" i="39"/>
  <c r="AF24" i="39"/>
  <c r="AF26" i="39"/>
  <c r="AL26" i="39"/>
  <c r="AP13" i="39"/>
  <c r="AR13" i="39" s="1"/>
  <c r="AO16" i="39"/>
  <c r="AN16" i="39"/>
  <c r="AR16" i="39" s="1"/>
  <c r="AL8" i="39"/>
  <c r="AL11" i="39"/>
  <c r="AL6" i="39"/>
  <c r="AF6" i="39"/>
  <c r="AF3" i="39"/>
  <c r="AN56" i="39"/>
  <c r="AR56" i="39" s="1"/>
  <c r="AP39" i="39"/>
  <c r="AR39" i="39" s="1"/>
  <c r="AO41" i="39"/>
  <c r="AP38" i="39"/>
  <c r="AR38" i="39" s="1"/>
  <c r="Z31" i="39"/>
  <c r="X6" i="39"/>
  <c r="Z6" i="39" s="1"/>
  <c r="AO11" i="39"/>
  <c r="Z8" i="39"/>
  <c r="AP8" i="39"/>
  <c r="AP11" i="39" s="1"/>
  <c r="Z11" i="39"/>
  <c r="R86" i="39"/>
  <c r="T86" i="39" s="1"/>
  <c r="AP83" i="39"/>
  <c r="AR83" i="39"/>
  <c r="T81" i="39"/>
  <c r="T73" i="39"/>
  <c r="T76" i="39"/>
  <c r="AP73" i="39"/>
  <c r="AO61" i="39"/>
  <c r="R61" i="39"/>
  <c r="T61" i="39" s="1"/>
  <c r="T58" i="39"/>
  <c r="T48" i="39"/>
  <c r="T56" i="39"/>
  <c r="AO26" i="39"/>
  <c r="R26" i="39"/>
  <c r="T26" i="39" s="1"/>
  <c r="R6" i="39"/>
  <c r="AO6" i="39"/>
  <c r="T11" i="39"/>
  <c r="AP48" i="39"/>
  <c r="AP51" i="39" s="1"/>
  <c r="L51" i="39"/>
  <c r="N51" i="39" s="1"/>
  <c r="AR78" i="39"/>
  <c r="N78" i="39"/>
  <c r="AP53" i="39"/>
  <c r="AP56" i="39" s="1"/>
  <c r="L56" i="39"/>
  <c r="N56" i="39" s="1"/>
  <c r="AP3" i="39"/>
  <c r="AP6" i="39" s="1"/>
  <c r="H86" i="39"/>
  <c r="AP59" i="39"/>
  <c r="AR59" i="39" s="1"/>
  <c r="AQ61" i="39"/>
  <c r="AP58" i="39"/>
  <c r="AR58" i="39" s="1"/>
  <c r="F61" i="39"/>
  <c r="H61" i="39" s="1"/>
  <c r="H56" i="39"/>
  <c r="AO56" i="39"/>
  <c r="H53" i="39"/>
  <c r="AQ51" i="39"/>
  <c r="AO51" i="39"/>
  <c r="AQ41" i="39"/>
  <c r="AQ31" i="39"/>
  <c r="AP23" i="39"/>
  <c r="AP24" i="39"/>
  <c r="AR24" i="39" s="1"/>
  <c r="H23" i="39"/>
  <c r="AQ26" i="39"/>
  <c r="AO21" i="39"/>
  <c r="AP19" i="39"/>
  <c r="AR19" i="39" s="1"/>
  <c r="AQ21" i="39"/>
  <c r="F21" i="39"/>
  <c r="H21" i="39" s="1"/>
  <c r="AR18" i="39"/>
  <c r="H16" i="39"/>
  <c r="AP4" i="39"/>
  <c r="AR4" i="39" s="1"/>
  <c r="F6" i="39"/>
  <c r="AQ11" i="39"/>
  <c r="AQ6" i="39"/>
  <c r="H6" i="39"/>
  <c r="H26" i="39"/>
  <c r="AL51" i="39"/>
  <c r="AR15" i="39"/>
  <c r="AR55" i="39"/>
  <c r="T71" i="39"/>
  <c r="AL86" i="39"/>
  <c r="AR46" i="39"/>
  <c r="AR28" i="39"/>
  <c r="AR30" i="39"/>
  <c r="T51" i="39"/>
  <c r="AL66" i="39"/>
  <c r="AR68" i="39"/>
  <c r="T41" i="39"/>
  <c r="AR10" i="39"/>
  <c r="N81" i="39"/>
  <c r="T6" i="39"/>
  <c r="N36" i="39"/>
  <c r="AL61" i="39"/>
  <c r="AF71" i="39"/>
  <c r="Z86" i="39"/>
  <c r="AF31" i="39"/>
  <c r="H91" i="39"/>
  <c r="AR33" i="39"/>
  <c r="AP36" i="39"/>
  <c r="AL31" i="39"/>
  <c r="AF11" i="39"/>
  <c r="T21" i="39"/>
  <c r="H41" i="39"/>
  <c r="AR73" i="39"/>
  <c r="N96" i="39"/>
  <c r="T3" i="39"/>
  <c r="AD11" i="39"/>
  <c r="T23" i="39"/>
  <c r="AD31" i="39"/>
  <c r="T43" i="39"/>
  <c r="AD51" i="39"/>
  <c r="AF51" i="39" s="1"/>
  <c r="AP75" i="39"/>
  <c r="X81" i="39"/>
  <c r="Z81" i="39" s="1"/>
  <c r="AP84" i="39"/>
  <c r="AP86" i="39" s="1"/>
  <c r="X21" i="39"/>
  <c r="Z21" i="39" s="1"/>
  <c r="X41" i="39"/>
  <c r="Z41" i="39" s="1"/>
  <c r="AD46" i="39"/>
  <c r="X61" i="39"/>
  <c r="Z61" i="39" s="1"/>
  <c r="R71" i="39"/>
  <c r="AQ76" i="39"/>
  <c r="AR76" i="39" s="1"/>
  <c r="AN81" i="39"/>
  <c r="Z83" i="39"/>
  <c r="R96" i="39"/>
  <c r="T96" i="39" s="1"/>
  <c r="Z3" i="39"/>
  <c r="H13" i="39"/>
  <c r="AN21" i="39"/>
  <c r="R31" i="39"/>
  <c r="T31" i="39" s="1"/>
  <c r="H33" i="39"/>
  <c r="AN41" i="39"/>
  <c r="AN61" i="39"/>
  <c r="AR61" i="39" s="1"/>
  <c r="Z63" i="39"/>
  <c r="AP64" i="39"/>
  <c r="AP66" i="39" s="1"/>
  <c r="AD16" i="39"/>
  <c r="AF16" i="39" s="1"/>
  <c r="L21" i="39"/>
  <c r="N21" i="39" s="1"/>
  <c r="AD36" i="39"/>
  <c r="AF36" i="39" s="1"/>
  <c r="L41" i="39"/>
  <c r="N41" i="39" s="1"/>
  <c r="AD56" i="39"/>
  <c r="AF56" i="39" s="1"/>
  <c r="L61" i="39"/>
  <c r="N61" i="39" s="1"/>
  <c r="F71" i="39"/>
  <c r="H71" i="39" s="1"/>
  <c r="F96" i="39"/>
  <c r="H96" i="39" s="1"/>
  <c r="F11" i="39"/>
  <c r="H11" i="39" s="1"/>
  <c r="X26" i="39"/>
  <c r="Z26" i="39" s="1"/>
  <c r="F31" i="39"/>
  <c r="H31" i="39" s="1"/>
  <c r="L46" i="39"/>
  <c r="F51" i="39"/>
  <c r="H51" i="39" s="1"/>
  <c r="AP69" i="39"/>
  <c r="AR69" i="39" s="1"/>
  <c r="AQ81" i="39"/>
  <c r="X91" i="39"/>
  <c r="Z91" i="39" s="1"/>
  <c r="AN6" i="39"/>
  <c r="AN26" i="39"/>
  <c r="AN46" i="39"/>
  <c r="AD81" i="39"/>
  <c r="AF81" i="39" s="1"/>
  <c r="AQ86" i="39"/>
  <c r="AR86" i="39" s="1"/>
  <c r="AN91" i="39"/>
  <c r="AR91" i="39" s="1"/>
  <c r="L6" i="39"/>
  <c r="N6" i="39" s="1"/>
  <c r="AD21" i="39"/>
  <c r="AF21" i="39" s="1"/>
  <c r="L26" i="39"/>
  <c r="N26" i="39" s="1"/>
  <c r="AD41" i="39"/>
  <c r="AF41" i="39" s="1"/>
  <c r="AD61" i="39"/>
  <c r="AF61" i="39" s="1"/>
  <c r="L66" i="39"/>
  <c r="N66" i="39" s="1"/>
  <c r="F76" i="39"/>
  <c r="H76" i="39" s="1"/>
  <c r="AD86" i="39"/>
  <c r="AF86" i="39" s="1"/>
  <c r="L91" i="39"/>
  <c r="N91" i="39" s="1"/>
  <c r="X96" i="39"/>
  <c r="Z96" i="39" s="1"/>
  <c r="AR9" i="39"/>
  <c r="AR29" i="39"/>
  <c r="AR49" i="39"/>
  <c r="AQ66" i="39"/>
  <c r="AR66" i="39" s="1"/>
  <c r="AJ76" i="39"/>
  <c r="AL76" i="39" s="1"/>
  <c r="AF93" i="39"/>
  <c r="AN11" i="39"/>
  <c r="AJ16" i="39"/>
  <c r="AL16" i="39" s="1"/>
  <c r="AN31" i="39"/>
  <c r="AJ36" i="39"/>
  <c r="AL36" i="39" s="1"/>
  <c r="AN51" i="39"/>
  <c r="AJ56" i="39"/>
  <c r="AL56" i="39" s="1"/>
  <c r="L71" i="39"/>
  <c r="N71" i="39" s="1"/>
  <c r="L96" i="39"/>
  <c r="H19" i="39"/>
  <c r="H39" i="39"/>
  <c r="H59" i="39"/>
  <c r="AQ71" i="39"/>
  <c r="AR71" i="39" s="1"/>
  <c r="AQ96" i="39"/>
  <c r="AR96" i="39" s="1"/>
  <c r="T86" i="38"/>
  <c r="AQ76" i="38"/>
  <c r="AR76" i="38" s="1"/>
  <c r="AP73" i="38"/>
  <c r="H73" i="38"/>
  <c r="N76" i="38"/>
  <c r="H81" i="38"/>
  <c r="T48" i="38"/>
  <c r="N51" i="38"/>
  <c r="N48" i="38"/>
  <c r="H48" i="38"/>
  <c r="AN51" i="38"/>
  <c r="AR51" i="38" s="1"/>
  <c r="T26" i="38"/>
  <c r="AO26" i="38"/>
  <c r="AP23" i="38"/>
  <c r="F26" i="38"/>
  <c r="H26" i="38" s="1"/>
  <c r="AQ26" i="38"/>
  <c r="AR26" i="38" s="1"/>
  <c r="AP21" i="38"/>
  <c r="AR19" i="38"/>
  <c r="L21" i="38"/>
  <c r="N21" i="38"/>
  <c r="AR18" i="38"/>
  <c r="AO21" i="38"/>
  <c r="AO16" i="38"/>
  <c r="AQ6" i="38"/>
  <c r="AR6" i="38" s="1"/>
  <c r="T6" i="38"/>
  <c r="T3" i="38"/>
  <c r="N8" i="38"/>
  <c r="AP8" i="38"/>
  <c r="AR8" i="38" s="1"/>
  <c r="N11" i="38"/>
  <c r="N3" i="38"/>
  <c r="AO6" i="38"/>
  <c r="H11" i="38"/>
  <c r="AP3" i="38"/>
  <c r="AR3" i="38" s="1"/>
  <c r="H3" i="38"/>
  <c r="AR50" i="38"/>
  <c r="AR23" i="38"/>
  <c r="AF11" i="38"/>
  <c r="H31" i="38"/>
  <c r="AR58" i="38"/>
  <c r="AR66" i="38"/>
  <c r="AR78" i="38"/>
  <c r="AR86" i="38"/>
  <c r="AR96" i="38"/>
  <c r="AR25" i="38"/>
  <c r="T56" i="38"/>
  <c r="T61" i="38"/>
  <c r="Z26" i="38"/>
  <c r="H41" i="38"/>
  <c r="AF51" i="38"/>
  <c r="AR60" i="38"/>
  <c r="N71" i="38"/>
  <c r="AR73" i="38"/>
  <c r="H36" i="38"/>
  <c r="AF41" i="38"/>
  <c r="AR54" i="38"/>
  <c r="AR74" i="38"/>
  <c r="AF96" i="38"/>
  <c r="AR83" i="38"/>
  <c r="AP86" i="38"/>
  <c r="AR9" i="38"/>
  <c r="T11" i="38"/>
  <c r="Z16" i="38"/>
  <c r="T31" i="38"/>
  <c r="AR43" i="38"/>
  <c r="AP46" i="38"/>
  <c r="N66" i="38"/>
  <c r="AF86" i="38"/>
  <c r="AR63" i="38"/>
  <c r="AP66" i="38"/>
  <c r="N6" i="38"/>
  <c r="AL6" i="38"/>
  <c r="H56" i="38"/>
  <c r="AF81" i="38"/>
  <c r="AR11" i="38"/>
  <c r="N36" i="38"/>
  <c r="AF9" i="38"/>
  <c r="AL13" i="38"/>
  <c r="L16" i="38"/>
  <c r="N16" i="38" s="1"/>
  <c r="T23" i="38"/>
  <c r="AP28" i="38"/>
  <c r="AF29" i="38"/>
  <c r="L36" i="38"/>
  <c r="AP48" i="38"/>
  <c r="AR48" i="38" s="1"/>
  <c r="AF49" i="38"/>
  <c r="AL53" i="38"/>
  <c r="L56" i="38"/>
  <c r="N56" i="38" s="1"/>
  <c r="Z3" i="38"/>
  <c r="AP4" i="38"/>
  <c r="AR4" i="38" s="1"/>
  <c r="H13" i="38"/>
  <c r="AQ16" i="38"/>
  <c r="AR16" i="38" s="1"/>
  <c r="Z23" i="38"/>
  <c r="AP24" i="38"/>
  <c r="AP26" i="38" s="1"/>
  <c r="AJ26" i="38"/>
  <c r="AL26" i="38" s="1"/>
  <c r="AR28" i="38"/>
  <c r="H33" i="38"/>
  <c r="AQ36" i="38"/>
  <c r="AR36" i="38" s="1"/>
  <c r="Z43" i="38"/>
  <c r="AP44" i="38"/>
  <c r="AR44" i="38" s="1"/>
  <c r="AF45" i="38"/>
  <c r="H53" i="38"/>
  <c r="AQ56" i="38"/>
  <c r="AR56" i="38" s="1"/>
  <c r="Z63" i="38"/>
  <c r="AP64" i="38"/>
  <c r="AR64" i="38" s="1"/>
  <c r="T68" i="38"/>
  <c r="AR75" i="38"/>
  <c r="AD76" i="38"/>
  <c r="AF76" i="38" s="1"/>
  <c r="AL78" i="38"/>
  <c r="L81" i="38"/>
  <c r="N81" i="38" s="1"/>
  <c r="N84" i="38"/>
  <c r="Z88" i="38"/>
  <c r="AP89" i="38"/>
  <c r="AP91" i="38" s="1"/>
  <c r="AR93" i="38"/>
  <c r="AN81" i="38"/>
  <c r="AP13" i="38"/>
  <c r="AP16" i="38" s="1"/>
  <c r="AP33" i="38"/>
  <c r="AP36" i="38" s="1"/>
  <c r="AP53" i="38"/>
  <c r="AP56" i="38" s="1"/>
  <c r="F96" i="38"/>
  <c r="H96" i="38" s="1"/>
  <c r="AF3" i="38"/>
  <c r="AF23" i="38"/>
  <c r="AF63" i="38"/>
  <c r="Z68" i="38"/>
  <c r="AP69" i="38"/>
  <c r="AP71" i="38" s="1"/>
  <c r="AF70" i="38"/>
  <c r="AJ71" i="38"/>
  <c r="AL71" i="38" s="1"/>
  <c r="H78" i="38"/>
  <c r="AQ81" i="38"/>
  <c r="AF88" i="38"/>
  <c r="Z8" i="38"/>
  <c r="AP9" i="38"/>
  <c r="AP11" i="38" s="1"/>
  <c r="AJ11" i="38"/>
  <c r="AL11" i="38" s="1"/>
  <c r="R16" i="38"/>
  <c r="T16" i="38" s="1"/>
  <c r="H18" i="38"/>
  <c r="AQ21" i="38"/>
  <c r="AR21" i="38" s="1"/>
  <c r="Z28" i="38"/>
  <c r="AP29" i="38"/>
  <c r="AR29" i="38" s="1"/>
  <c r="AJ31" i="38"/>
  <c r="AL31" i="38" s="1"/>
  <c r="H38" i="38"/>
  <c r="AQ41" i="38"/>
  <c r="AR41" i="38" s="1"/>
  <c r="Z48" i="38"/>
  <c r="AP49" i="38"/>
  <c r="AR49" i="38" s="1"/>
  <c r="AJ51" i="38"/>
  <c r="AL51" i="38" s="1"/>
  <c r="H58" i="38"/>
  <c r="AQ61" i="38"/>
  <c r="AR61" i="38" s="1"/>
  <c r="Z73" i="38"/>
  <c r="AP74" i="38"/>
  <c r="AP76" i="38" s="1"/>
  <c r="R81" i="38"/>
  <c r="T81" i="38" s="1"/>
  <c r="AF93" i="38"/>
  <c r="R21" i="38"/>
  <c r="T21" i="38" s="1"/>
  <c r="Z33" i="38"/>
  <c r="R41" i="38"/>
  <c r="T41" i="38" s="1"/>
  <c r="Z53" i="38"/>
  <c r="Z86" i="37"/>
  <c r="AF81" i="37"/>
  <c r="AF78" i="37"/>
  <c r="X81" i="37"/>
  <c r="Z81" i="37" s="1"/>
  <c r="AF76" i="37"/>
  <c r="Z76" i="37"/>
  <c r="AD51" i="37"/>
  <c r="AF51" i="37" s="1"/>
  <c r="AD56" i="37"/>
  <c r="AF56" i="37" s="1"/>
  <c r="AN51" i="37"/>
  <c r="AR51" i="37" s="1"/>
  <c r="Z41" i="37"/>
  <c r="X31" i="37"/>
  <c r="Z31" i="37"/>
  <c r="Z26" i="37"/>
  <c r="AO26" i="37"/>
  <c r="AP24" i="37"/>
  <c r="AR24" i="37" s="1"/>
  <c r="AF26" i="37"/>
  <c r="X21" i="37"/>
  <c r="Z21" i="37" s="1"/>
  <c r="AD16" i="37"/>
  <c r="AF16" i="37"/>
  <c r="Z16" i="37"/>
  <c r="AD6" i="37"/>
  <c r="Z11" i="37"/>
  <c r="X6" i="37"/>
  <c r="Z6" i="37" s="1"/>
  <c r="AP83" i="37"/>
  <c r="AP86" i="37" s="1"/>
  <c r="AO86" i="37"/>
  <c r="T86" i="37"/>
  <c r="T83" i="37"/>
  <c r="T53" i="37"/>
  <c r="T51" i="37"/>
  <c r="AP48" i="37"/>
  <c r="AR48" i="37" s="1"/>
  <c r="T48" i="37"/>
  <c r="T56" i="37"/>
  <c r="T31" i="37"/>
  <c r="T26" i="37"/>
  <c r="T23" i="37"/>
  <c r="AN21" i="37"/>
  <c r="R6" i="37"/>
  <c r="T6" i="37" s="1"/>
  <c r="T3" i="37"/>
  <c r="N81" i="37"/>
  <c r="N56" i="37"/>
  <c r="AP18" i="37"/>
  <c r="AR18" i="37" s="1"/>
  <c r="N16" i="37"/>
  <c r="H86" i="37"/>
  <c r="AP73" i="37"/>
  <c r="AR73" i="37" s="1"/>
  <c r="AQ31" i="37"/>
  <c r="AR31" i="37" s="1"/>
  <c r="AP53" i="37"/>
  <c r="AR53" i="37" s="1"/>
  <c r="AP23" i="37"/>
  <c r="F26" i="37"/>
  <c r="H26" i="37" s="1"/>
  <c r="AO21" i="37"/>
  <c r="AP19" i="37"/>
  <c r="AR19" i="37" s="1"/>
  <c r="H21" i="37"/>
  <c r="AP4" i="37"/>
  <c r="AR4" i="37" s="1"/>
  <c r="AO6" i="37"/>
  <c r="AP8" i="37"/>
  <c r="AP11" i="37" s="1"/>
  <c r="AP13" i="37"/>
  <c r="AR13" i="37" s="1"/>
  <c r="AQ6" i="37"/>
  <c r="AR6" i="37" s="1"/>
  <c r="AP3" i="37"/>
  <c r="AR3" i="37" s="1"/>
  <c r="AF21" i="37"/>
  <c r="AR43" i="37"/>
  <c r="AR70" i="37"/>
  <c r="AR88" i="37"/>
  <c r="AR14" i="37"/>
  <c r="AP66" i="37"/>
  <c r="AP96" i="37"/>
  <c r="AR95" i="37"/>
  <c r="N11" i="37"/>
  <c r="AR46" i="37"/>
  <c r="T66" i="37"/>
  <c r="N86" i="37"/>
  <c r="AL86" i="37"/>
  <c r="AR91" i="37"/>
  <c r="AR96" i="37"/>
  <c r="AL21" i="37"/>
  <c r="H36" i="37"/>
  <c r="AL41" i="37"/>
  <c r="H56" i="37"/>
  <c r="AL61" i="37"/>
  <c r="AR63" i="37"/>
  <c r="AR66" i="37"/>
  <c r="AR78" i="37"/>
  <c r="AP81" i="37"/>
  <c r="AR83" i="37"/>
  <c r="Z96" i="37"/>
  <c r="AF6" i="37"/>
  <c r="H16" i="37"/>
  <c r="Z51" i="37"/>
  <c r="AF71" i="37"/>
  <c r="N76" i="37"/>
  <c r="H96" i="37"/>
  <c r="AR11" i="37"/>
  <c r="AF31" i="37"/>
  <c r="T41" i="37"/>
  <c r="T61" i="37"/>
  <c r="AP76" i="37"/>
  <c r="AR39" i="37"/>
  <c r="AR59" i="37"/>
  <c r="AL56" i="37"/>
  <c r="AR58" i="37"/>
  <c r="N71" i="37"/>
  <c r="AR76" i="37"/>
  <c r="N96" i="37"/>
  <c r="AF86" i="37"/>
  <c r="AL16" i="37"/>
  <c r="N31" i="37"/>
  <c r="AF66" i="37"/>
  <c r="AP71" i="37"/>
  <c r="AL96" i="37"/>
  <c r="AD11" i="37"/>
  <c r="AF11" i="37" s="1"/>
  <c r="AO16" i="37"/>
  <c r="AD31" i="37"/>
  <c r="AO36" i="37"/>
  <c r="AO56" i="37"/>
  <c r="F6" i="37"/>
  <c r="H6" i="37" s="1"/>
  <c r="N8" i="37"/>
  <c r="AF18" i="37"/>
  <c r="H24" i="37"/>
  <c r="N28" i="37"/>
  <c r="AF38" i="37"/>
  <c r="H44" i="37"/>
  <c r="N48" i="37"/>
  <c r="AF58" i="37"/>
  <c r="H64" i="37"/>
  <c r="AR68" i="37"/>
  <c r="AL69" i="37"/>
  <c r="R71" i="37"/>
  <c r="T71" i="37" s="1"/>
  <c r="H73" i="37"/>
  <c r="AN81" i="37"/>
  <c r="Z83" i="37"/>
  <c r="H89" i="37"/>
  <c r="N93" i="37"/>
  <c r="AJ6" i="37"/>
  <c r="AL6" i="37" s="1"/>
  <c r="H13" i="37"/>
  <c r="AQ16" i="37"/>
  <c r="AR16" i="37" s="1"/>
  <c r="AJ26" i="37"/>
  <c r="AL26" i="37" s="1"/>
  <c r="AR28" i="37"/>
  <c r="H33" i="37"/>
  <c r="AQ36" i="37"/>
  <c r="AR36" i="37" s="1"/>
  <c r="AN41" i="37"/>
  <c r="Z43" i="37"/>
  <c r="AP44" i="37"/>
  <c r="AR44" i="37" s="1"/>
  <c r="H53" i="37"/>
  <c r="AQ56" i="37"/>
  <c r="AR56" i="37" s="1"/>
  <c r="AN61" i="37"/>
  <c r="AP64" i="37"/>
  <c r="AR64" i="37" s="1"/>
  <c r="AL78" i="37"/>
  <c r="N84" i="37"/>
  <c r="AP89" i="37"/>
  <c r="AR89" i="37" s="1"/>
  <c r="AR93" i="37"/>
  <c r="L21" i="37"/>
  <c r="N21" i="37" s="1"/>
  <c r="L41" i="37"/>
  <c r="N41" i="37" s="1"/>
  <c r="L61" i="37"/>
  <c r="N61" i="37" s="1"/>
  <c r="R76" i="37"/>
  <c r="T76" i="37" s="1"/>
  <c r="AQ81" i="37"/>
  <c r="AR81" i="37" s="1"/>
  <c r="AN6" i="37"/>
  <c r="Z8" i="37"/>
  <c r="R16" i="37"/>
  <c r="T16" i="37" s="1"/>
  <c r="H18" i="37"/>
  <c r="AQ21" i="37"/>
  <c r="AN26" i="37"/>
  <c r="Z28" i="37"/>
  <c r="AP29" i="37"/>
  <c r="AR29" i="37" s="1"/>
  <c r="R36" i="37"/>
  <c r="T36" i="37" s="1"/>
  <c r="H38" i="37"/>
  <c r="AQ41" i="37"/>
  <c r="AR41" i="37" s="1"/>
  <c r="T44" i="37"/>
  <c r="Z48" i="37"/>
  <c r="AP49" i="37"/>
  <c r="AR49" i="37" s="1"/>
  <c r="AJ51" i="37"/>
  <c r="AL51" i="37" s="1"/>
  <c r="H58" i="37"/>
  <c r="AQ61" i="37"/>
  <c r="AR61" i="37" s="1"/>
  <c r="AL83" i="37"/>
  <c r="AQ86" i="37"/>
  <c r="AR86" i="37" s="1"/>
  <c r="Z93" i="37"/>
  <c r="L6" i="37"/>
  <c r="N6" i="37" s="1"/>
  <c r="L66" i="37"/>
  <c r="N66" i="37" s="1"/>
  <c r="L91" i="37"/>
  <c r="N91" i="37" s="1"/>
  <c r="AN71" i="37"/>
  <c r="AR71" i="37" s="1"/>
  <c r="R81" i="37"/>
  <c r="T81" i="37" s="1"/>
  <c r="Z13" i="37"/>
  <c r="AP14" i="37"/>
  <c r="R21" i="37"/>
  <c r="T21" i="37" s="1"/>
  <c r="AQ26" i="37"/>
  <c r="Z33" i="37"/>
  <c r="AP34" i="37"/>
  <c r="AP36" i="37" s="1"/>
  <c r="Z53" i="37"/>
  <c r="AP54" i="37"/>
  <c r="AR54" i="37" s="1"/>
  <c r="AF81" i="36"/>
  <c r="AN76" i="36"/>
  <c r="Z51" i="36"/>
  <c r="AF53" i="36"/>
  <c r="AF56" i="36"/>
  <c r="AD26" i="36"/>
  <c r="AL21" i="36"/>
  <c r="AD21" i="36"/>
  <c r="AF21" i="36" s="1"/>
  <c r="AF13" i="36"/>
  <c r="AF16" i="36"/>
  <c r="AF8" i="36"/>
  <c r="AN16" i="36"/>
  <c r="X16" i="36"/>
  <c r="Z16" i="36" s="1"/>
  <c r="X6" i="36"/>
  <c r="AR11" i="36"/>
  <c r="AO51" i="36"/>
  <c r="AR51" i="36"/>
  <c r="T23" i="36"/>
  <c r="T26" i="36"/>
  <c r="AP18" i="36"/>
  <c r="AR18" i="36" s="1"/>
  <c r="T6" i="36"/>
  <c r="AR78" i="36"/>
  <c r="N76" i="36"/>
  <c r="AP53" i="36"/>
  <c r="AP56" i="36" s="1"/>
  <c r="AR39" i="36"/>
  <c r="N41" i="36"/>
  <c r="N23" i="36"/>
  <c r="L21" i="36"/>
  <c r="N21" i="36" s="1"/>
  <c r="AO6" i="36"/>
  <c r="L6" i="36"/>
  <c r="N6" i="36" s="1"/>
  <c r="AO11" i="36"/>
  <c r="L11" i="36"/>
  <c r="N11" i="36" s="1"/>
  <c r="N3" i="36"/>
  <c r="N13" i="36"/>
  <c r="AP13" i="36"/>
  <c r="AR13" i="36" s="1"/>
  <c r="AR4" i="36"/>
  <c r="F86" i="36"/>
  <c r="H86" i="36" s="1"/>
  <c r="AQ56" i="36"/>
  <c r="AR56" i="36" s="1"/>
  <c r="H41" i="36"/>
  <c r="AP23" i="36"/>
  <c r="AR23" i="36" s="1"/>
  <c r="F21" i="36"/>
  <c r="H21" i="36" s="1"/>
  <c r="AP19" i="36"/>
  <c r="AR19" i="36" s="1"/>
  <c r="AO21" i="36"/>
  <c r="AQ16" i="36"/>
  <c r="AP3" i="36"/>
  <c r="AP6" i="36" s="1"/>
  <c r="AP41" i="36"/>
  <c r="AR64" i="36"/>
  <c r="AR75" i="36"/>
  <c r="AR40" i="36"/>
  <c r="T96" i="36"/>
  <c r="AL6" i="36"/>
  <c r="H16" i="36"/>
  <c r="AR24" i="36"/>
  <c r="AR68" i="36"/>
  <c r="H76" i="36"/>
  <c r="AR84" i="36"/>
  <c r="AL91" i="36"/>
  <c r="AR96" i="36"/>
  <c r="AR94" i="36"/>
  <c r="AR95" i="36"/>
  <c r="N16" i="36"/>
  <c r="N31" i="36"/>
  <c r="AR36" i="36"/>
  <c r="AP61" i="36"/>
  <c r="AR60" i="36"/>
  <c r="AR70" i="36"/>
  <c r="T71" i="36"/>
  <c r="AR83" i="36"/>
  <c r="AP86" i="36"/>
  <c r="AF26" i="36"/>
  <c r="AF41" i="36"/>
  <c r="AF51" i="36"/>
  <c r="AR58" i="36"/>
  <c r="AR69" i="36"/>
  <c r="AR86" i="36"/>
  <c r="AR20" i="36"/>
  <c r="AL66" i="36"/>
  <c r="Z6" i="36"/>
  <c r="T31" i="36"/>
  <c r="H36" i="36"/>
  <c r="AR43" i="36"/>
  <c r="N51" i="36"/>
  <c r="N66" i="36"/>
  <c r="Z71" i="36"/>
  <c r="AR81" i="36"/>
  <c r="AP91" i="36"/>
  <c r="AF11" i="36"/>
  <c r="N26" i="36"/>
  <c r="AR90" i="36"/>
  <c r="AR33" i="36"/>
  <c r="AP36" i="36"/>
  <c r="AF61" i="36"/>
  <c r="AP66" i="36"/>
  <c r="T76" i="36"/>
  <c r="Z81" i="36"/>
  <c r="AR89" i="36"/>
  <c r="Z91" i="36"/>
  <c r="AP8" i="36"/>
  <c r="AP11" i="36" s="1"/>
  <c r="AP28" i="36"/>
  <c r="AP31" i="36" s="1"/>
  <c r="AP48" i="36"/>
  <c r="AP51" i="36" s="1"/>
  <c r="L56" i="36"/>
  <c r="N56" i="36" s="1"/>
  <c r="AP75" i="36"/>
  <c r="AP84" i="36"/>
  <c r="T88" i="36"/>
  <c r="F6" i="36"/>
  <c r="H6" i="36" s="1"/>
  <c r="X21" i="36"/>
  <c r="Z21" i="36" s="1"/>
  <c r="F26" i="36"/>
  <c r="H26" i="36" s="1"/>
  <c r="X41" i="36"/>
  <c r="Z41" i="36" s="1"/>
  <c r="F46" i="36"/>
  <c r="AD46" i="36"/>
  <c r="X61" i="36"/>
  <c r="Z61" i="36" s="1"/>
  <c r="F66" i="36"/>
  <c r="H66" i="36" s="1"/>
  <c r="AJ66" i="36"/>
  <c r="R71" i="36"/>
  <c r="AQ76" i="36"/>
  <c r="R96" i="36"/>
  <c r="Z3" i="36"/>
  <c r="AJ6" i="36"/>
  <c r="R11" i="36"/>
  <c r="T11" i="36" s="1"/>
  <c r="H13" i="36"/>
  <c r="AN21" i="36"/>
  <c r="Z23" i="36"/>
  <c r="AJ26" i="36"/>
  <c r="AL26" i="36" s="1"/>
  <c r="R31" i="36"/>
  <c r="H33" i="36"/>
  <c r="AN41" i="36"/>
  <c r="R51" i="36"/>
  <c r="T51" i="36" s="1"/>
  <c r="H53" i="36"/>
  <c r="AN61" i="36"/>
  <c r="Z63" i="36"/>
  <c r="AP73" i="36"/>
  <c r="AP76" i="36" s="1"/>
  <c r="AD76" i="36"/>
  <c r="AF76" i="36" s="1"/>
  <c r="L81" i="36"/>
  <c r="N81" i="36" s="1"/>
  <c r="Z88" i="36"/>
  <c r="AJ91" i="36"/>
  <c r="AR93" i="36"/>
  <c r="AL18" i="36"/>
  <c r="AL38" i="36"/>
  <c r="AL58" i="36"/>
  <c r="AO61" i="36"/>
  <c r="N73" i="36"/>
  <c r="AP81" i="36"/>
  <c r="AF83" i="36"/>
  <c r="L86" i="36"/>
  <c r="N86" i="36" s="1"/>
  <c r="AO86" i="36"/>
  <c r="F96" i="36"/>
  <c r="H96" i="36" s="1"/>
  <c r="F11" i="36"/>
  <c r="H11" i="36" s="1"/>
  <c r="F31" i="36"/>
  <c r="H31" i="36" s="1"/>
  <c r="AJ46" i="36"/>
  <c r="F51" i="36"/>
  <c r="H51" i="36" s="1"/>
  <c r="Z68" i="36"/>
  <c r="AP69" i="36"/>
  <c r="AP71" i="36" s="1"/>
  <c r="AJ71" i="36"/>
  <c r="AL71" i="36" s="1"/>
  <c r="AP94" i="36"/>
  <c r="AP96" i="36" s="1"/>
  <c r="AJ96" i="36"/>
  <c r="AL96" i="36" s="1"/>
  <c r="AQ71" i="36"/>
  <c r="AR71" i="36" s="1"/>
  <c r="AN6" i="36"/>
  <c r="AJ11" i="36"/>
  <c r="AL11" i="36" s="1"/>
  <c r="R16" i="36"/>
  <c r="T16" i="36" s="1"/>
  <c r="AQ21" i="36"/>
  <c r="AN26" i="36"/>
  <c r="AJ31" i="36"/>
  <c r="AL31" i="36" s="1"/>
  <c r="R36" i="36"/>
  <c r="T36" i="36" s="1"/>
  <c r="AQ41" i="36"/>
  <c r="AR41" i="36" s="1"/>
  <c r="AN46" i="36"/>
  <c r="AJ51" i="36"/>
  <c r="AL51" i="36" s="1"/>
  <c r="R56" i="36"/>
  <c r="T56" i="36" s="1"/>
  <c r="AQ61" i="36"/>
  <c r="AN91" i="36"/>
  <c r="N9" i="36"/>
  <c r="N29" i="36"/>
  <c r="N49" i="36"/>
  <c r="AF68" i="36"/>
  <c r="N94" i="36"/>
  <c r="AQ66" i="36"/>
  <c r="AR66" i="36" s="1"/>
  <c r="AJ76" i="36"/>
  <c r="AL76" i="36" s="1"/>
  <c r="R81" i="36"/>
  <c r="T81" i="36" s="1"/>
  <c r="AQ6" i="36"/>
  <c r="R21" i="36"/>
  <c r="T21" i="36" s="1"/>
  <c r="AQ26" i="36"/>
  <c r="R41" i="36"/>
  <c r="T41" i="36" s="1"/>
  <c r="AQ46" i="36"/>
  <c r="R61" i="36"/>
  <c r="T61" i="36" s="1"/>
  <c r="R86" i="36"/>
  <c r="T86" i="36" s="1"/>
  <c r="AQ91" i="36"/>
  <c r="AF4" i="36"/>
  <c r="AF24" i="36"/>
  <c r="AF64" i="36"/>
  <c r="H79" i="36"/>
  <c r="AF89" i="36"/>
  <c r="AN81" i="35"/>
  <c r="AF76" i="35"/>
  <c r="AR73" i="35"/>
  <c r="AP78" i="35"/>
  <c r="AR78" i="35" s="1"/>
  <c r="AD81" i="35"/>
  <c r="AF81" i="35" s="1"/>
  <c r="AF41" i="35"/>
  <c r="AF31" i="35"/>
  <c r="AN16" i="35"/>
  <c r="AD6" i="35"/>
  <c r="AF6" i="35" s="1"/>
  <c r="AP4" i="35"/>
  <c r="AP31" i="35"/>
  <c r="Z81" i="35"/>
  <c r="Z48" i="35"/>
  <c r="X26" i="35"/>
  <c r="Z26" i="35" s="1"/>
  <c r="AR24" i="35"/>
  <c r="AP19" i="35"/>
  <c r="X21" i="35"/>
  <c r="Z21" i="35" s="1"/>
  <c r="Z16" i="35"/>
  <c r="X6" i="35"/>
  <c r="Z6" i="35" s="1"/>
  <c r="Z8" i="35"/>
  <c r="AP8" i="35"/>
  <c r="AR8" i="35" s="1"/>
  <c r="Z3" i="35"/>
  <c r="AN51" i="35"/>
  <c r="AR51" i="35" s="1"/>
  <c r="AP48" i="35"/>
  <c r="AP51" i="35" s="1"/>
  <c r="N56" i="35"/>
  <c r="N53" i="35"/>
  <c r="R41" i="35"/>
  <c r="AO41" i="35"/>
  <c r="AR39" i="35"/>
  <c r="AP18" i="35"/>
  <c r="AR18" i="35" s="1"/>
  <c r="AQ21" i="35"/>
  <c r="R6" i="35"/>
  <c r="AN11" i="35"/>
  <c r="T11" i="35"/>
  <c r="AR11" i="35"/>
  <c r="L6" i="35"/>
  <c r="N6" i="35" s="1"/>
  <c r="N11" i="35"/>
  <c r="N3" i="35"/>
  <c r="AP3" i="35"/>
  <c r="AR3" i="35" s="1"/>
  <c r="H6" i="35"/>
  <c r="AO6" i="35"/>
  <c r="AQ86" i="35"/>
  <c r="AR86" i="35" s="1"/>
  <c r="AO81" i="35"/>
  <c r="H41" i="35"/>
  <c r="AQ31" i="35"/>
  <c r="AR31" i="35" s="1"/>
  <c r="AR29" i="35"/>
  <c r="AP23" i="35"/>
  <c r="AR23" i="35" s="1"/>
  <c r="AO21" i="35"/>
  <c r="F21" i="35"/>
  <c r="H21" i="35"/>
  <c r="AR19" i="35"/>
  <c r="H13" i="35"/>
  <c r="H16" i="35"/>
  <c r="AR4" i="35"/>
  <c r="AP11" i="35"/>
  <c r="Z11" i="35"/>
  <c r="T26" i="35"/>
  <c r="Z31" i="35"/>
  <c r="AR43" i="35"/>
  <c r="AP46" i="35"/>
  <c r="N66" i="35"/>
  <c r="AL76" i="35"/>
  <c r="AR55" i="35"/>
  <c r="Z56" i="35"/>
  <c r="AR63" i="35"/>
  <c r="AP66" i="35"/>
  <c r="AR45" i="35"/>
  <c r="H31" i="35"/>
  <c r="AR33" i="35"/>
  <c r="AR53" i="35"/>
  <c r="AR96" i="35"/>
  <c r="AR94" i="35"/>
  <c r="AR93" i="35"/>
  <c r="N51" i="35"/>
  <c r="AL61" i="35"/>
  <c r="AR66" i="35"/>
  <c r="AL71" i="35"/>
  <c r="T6" i="35"/>
  <c r="AR13" i="35"/>
  <c r="AP16" i="35"/>
  <c r="T41" i="35"/>
  <c r="H56" i="35"/>
  <c r="AR65" i="35"/>
  <c r="Z76" i="35"/>
  <c r="H81" i="35"/>
  <c r="AR88" i="35"/>
  <c r="H86" i="35"/>
  <c r="AR15" i="35"/>
  <c r="AL21" i="35"/>
  <c r="H26" i="35"/>
  <c r="AF26" i="35"/>
  <c r="N31" i="35"/>
  <c r="AR58" i="35"/>
  <c r="AP61" i="35"/>
  <c r="Z66" i="35"/>
  <c r="T71" i="35"/>
  <c r="AR83" i="35"/>
  <c r="AP86" i="35"/>
  <c r="AF96" i="35"/>
  <c r="AR81" i="35"/>
  <c r="H36" i="35"/>
  <c r="AP41" i="35"/>
  <c r="Z41" i="35"/>
  <c r="AL56" i="35"/>
  <c r="H76" i="35"/>
  <c r="Z91" i="35"/>
  <c r="T31" i="35"/>
  <c r="AP71" i="35"/>
  <c r="Z61" i="35"/>
  <c r="AL81" i="35"/>
  <c r="Z86" i="35"/>
  <c r="R36" i="35"/>
  <c r="T36" i="35" s="1"/>
  <c r="AQ41" i="35"/>
  <c r="R56" i="35"/>
  <c r="T56" i="35" s="1"/>
  <c r="T3" i="35"/>
  <c r="AD11" i="35"/>
  <c r="AF11" i="35" s="1"/>
  <c r="L16" i="35"/>
  <c r="N16" i="35" s="1"/>
  <c r="AO16" i="35"/>
  <c r="T23" i="35"/>
  <c r="AL33" i="35"/>
  <c r="L36" i="35"/>
  <c r="N36" i="35" s="1"/>
  <c r="AD51" i="35"/>
  <c r="AF51" i="35" s="1"/>
  <c r="AL53" i="35"/>
  <c r="T63" i="35"/>
  <c r="AN6" i="35"/>
  <c r="AN46" i="35"/>
  <c r="AR46" i="35" s="1"/>
  <c r="N8" i="35"/>
  <c r="AF18" i="35"/>
  <c r="F26" i="35"/>
  <c r="N28" i="35"/>
  <c r="AF38" i="35"/>
  <c r="X41" i="35"/>
  <c r="AD46" i="35"/>
  <c r="N48" i="35"/>
  <c r="AF58" i="35"/>
  <c r="AJ66" i="35"/>
  <c r="AL66" i="35" s="1"/>
  <c r="AR68" i="35"/>
  <c r="AQ76" i="35"/>
  <c r="AR76" i="35" s="1"/>
  <c r="Z83" i="35"/>
  <c r="F91" i="35"/>
  <c r="H91" i="35" s="1"/>
  <c r="R96" i="35"/>
  <c r="T96" i="35" s="1"/>
  <c r="AQ16" i="35"/>
  <c r="AN21" i="35"/>
  <c r="AQ36" i="35"/>
  <c r="AR36" i="35" s="1"/>
  <c r="R51" i="35"/>
  <c r="T51" i="35" s="1"/>
  <c r="AQ56" i="35"/>
  <c r="AR56" i="35" s="1"/>
  <c r="AN61" i="35"/>
  <c r="T8" i="35"/>
  <c r="AD16" i="35"/>
  <c r="AF16" i="35" s="1"/>
  <c r="AL18" i="35"/>
  <c r="L21" i="35"/>
  <c r="N21" i="35" s="1"/>
  <c r="T28" i="35"/>
  <c r="AD36" i="35"/>
  <c r="AF36" i="35" s="1"/>
  <c r="AL38" i="35"/>
  <c r="L41" i="35"/>
  <c r="N41" i="35" s="1"/>
  <c r="AD56" i="35"/>
  <c r="AF56" i="35" s="1"/>
  <c r="AL58" i="35"/>
  <c r="L61" i="35"/>
  <c r="N61" i="35" s="1"/>
  <c r="AO61" i="35"/>
  <c r="F71" i="35"/>
  <c r="H71" i="35" s="1"/>
  <c r="N73" i="35"/>
  <c r="AF83" i="35"/>
  <c r="L86" i="35"/>
  <c r="N86" i="35" s="1"/>
  <c r="N89" i="35"/>
  <c r="F96" i="35"/>
  <c r="H96" i="35" s="1"/>
  <c r="AN41" i="35"/>
  <c r="AN86" i="35"/>
  <c r="AF3" i="35"/>
  <c r="F11" i="35"/>
  <c r="H11" i="35" s="1"/>
  <c r="AF23" i="35"/>
  <c r="F31" i="35"/>
  <c r="L46" i="35"/>
  <c r="AJ46" i="35"/>
  <c r="F51" i="35"/>
  <c r="H51" i="35" s="1"/>
  <c r="AF63" i="35"/>
  <c r="Z68" i="35"/>
  <c r="AP69" i="35"/>
  <c r="AR69" i="35" s="1"/>
  <c r="AJ71" i="35"/>
  <c r="H78" i="35"/>
  <c r="AP94" i="35"/>
  <c r="AP96" i="35" s="1"/>
  <c r="AJ96" i="35"/>
  <c r="AL96" i="35" s="1"/>
  <c r="R16" i="35"/>
  <c r="T16" i="35" s="1"/>
  <c r="AQ61" i="35"/>
  <c r="AR61" i="35" s="1"/>
  <c r="AR20" i="35"/>
  <c r="L26" i="35"/>
  <c r="N26" i="35" s="1"/>
  <c r="AF68" i="35"/>
  <c r="AR85" i="35"/>
  <c r="N94" i="35"/>
  <c r="AP25" i="35"/>
  <c r="AP74" i="35"/>
  <c r="AP76" i="35" s="1"/>
  <c r="AJ76" i="35"/>
  <c r="R81" i="35"/>
  <c r="T81" i="35" s="1"/>
  <c r="AP90" i="35"/>
  <c r="AP91" i="35" s="1"/>
  <c r="AQ6" i="35"/>
  <c r="AR6" i="35" s="1"/>
  <c r="Z13" i="35"/>
  <c r="R21" i="35"/>
  <c r="T21" i="35" s="1"/>
  <c r="AQ26" i="35"/>
  <c r="AR26" i="35" s="1"/>
  <c r="Z33" i="35"/>
  <c r="AP34" i="35"/>
  <c r="AP36" i="35" s="1"/>
  <c r="AP54" i="35"/>
  <c r="AP56" i="35" s="1"/>
  <c r="R61" i="35"/>
  <c r="T61" i="35" s="1"/>
  <c r="R86" i="35"/>
  <c r="T86" i="35" s="1"/>
  <c r="AQ91" i="35"/>
  <c r="AR91" i="35" s="1"/>
  <c r="AL81" i="34"/>
  <c r="AJ76" i="34"/>
  <c r="AL76" i="34" s="1"/>
  <c r="AN76" i="34"/>
  <c r="AR73" i="34"/>
  <c r="AL51" i="34"/>
  <c r="AL48" i="34"/>
  <c r="AF26" i="34"/>
  <c r="AP19" i="34"/>
  <c r="AR11" i="34"/>
  <c r="AL6" i="34"/>
  <c r="AD6" i="34"/>
  <c r="AF6" i="34"/>
  <c r="AF3" i="34"/>
  <c r="Z86" i="34"/>
  <c r="AR24" i="34"/>
  <c r="Z18" i="34"/>
  <c r="AR19" i="34"/>
  <c r="X11" i="34"/>
  <c r="Z11" i="34" s="1"/>
  <c r="AR4" i="34"/>
  <c r="AP13" i="34"/>
  <c r="AP16" i="34" s="1"/>
  <c r="AN16" i="34"/>
  <c r="AR16" i="34" s="1"/>
  <c r="R56" i="34"/>
  <c r="T56" i="34" s="1"/>
  <c r="AP48" i="34"/>
  <c r="AP51" i="34" s="1"/>
  <c r="Z31" i="34"/>
  <c r="AP23" i="34"/>
  <c r="AP26" i="34" s="1"/>
  <c r="Z21" i="34"/>
  <c r="AP3" i="34"/>
  <c r="AP6" i="34" s="1"/>
  <c r="T16" i="34"/>
  <c r="N86" i="34"/>
  <c r="AO81" i="34"/>
  <c r="H81" i="34"/>
  <c r="AQ76" i="34"/>
  <c r="L56" i="34"/>
  <c r="N56" i="34" s="1"/>
  <c r="AR48" i="34"/>
  <c r="AQ51" i="34"/>
  <c r="F56" i="34"/>
  <c r="H56" i="34" s="1"/>
  <c r="AP53" i="34"/>
  <c r="AR53" i="34" s="1"/>
  <c r="AN51" i="34"/>
  <c r="H51" i="34"/>
  <c r="H48" i="34"/>
  <c r="AR29" i="34"/>
  <c r="AQ31" i="34"/>
  <c r="AR31" i="34" s="1"/>
  <c r="AQ26" i="34"/>
  <c r="AP18" i="34"/>
  <c r="AQ6" i="34"/>
  <c r="L11" i="34"/>
  <c r="N11" i="34" s="1"/>
  <c r="AF86" i="33"/>
  <c r="AN31" i="33"/>
  <c r="AN16" i="33"/>
  <c r="T76" i="33"/>
  <c r="T8" i="33"/>
  <c r="Z26" i="33"/>
  <c r="Z18" i="33"/>
  <c r="N53" i="33"/>
  <c r="N86" i="33"/>
  <c r="N81" i="33"/>
  <c r="AR39" i="33"/>
  <c r="F56" i="33"/>
  <c r="AR55" i="34"/>
  <c r="AP46" i="34"/>
  <c r="AR8" i="34"/>
  <c r="AR66" i="34"/>
  <c r="AP36" i="34"/>
  <c r="AR94" i="34"/>
  <c r="AP96" i="34"/>
  <c r="N91" i="34"/>
  <c r="AF76" i="34"/>
  <c r="AP61" i="34"/>
  <c r="Z96" i="34"/>
  <c r="AR69" i="34"/>
  <c r="AR38" i="34"/>
  <c r="H31" i="34"/>
  <c r="H11" i="34"/>
  <c r="T26" i="34"/>
  <c r="AR79" i="34"/>
  <c r="AR75" i="34"/>
  <c r="Z56" i="34"/>
  <c r="AF36" i="34"/>
  <c r="AR89" i="34"/>
  <c r="AP91" i="34"/>
  <c r="AF86" i="34"/>
  <c r="AP76" i="34"/>
  <c r="AL71" i="34"/>
  <c r="AP66" i="34"/>
  <c r="AR30" i="34"/>
  <c r="AR10" i="34"/>
  <c r="N96" i="34"/>
  <c r="AP81" i="34"/>
  <c r="N71" i="34"/>
  <c r="H61" i="34"/>
  <c r="AP31" i="34"/>
  <c r="AR14" i="34"/>
  <c r="X96" i="34"/>
  <c r="L91" i="34"/>
  <c r="AD86" i="34"/>
  <c r="F76" i="34"/>
  <c r="H76" i="34" s="1"/>
  <c r="L66" i="34"/>
  <c r="N66" i="34" s="1"/>
  <c r="AD61" i="34"/>
  <c r="AF61" i="34" s="1"/>
  <c r="AD41" i="34"/>
  <c r="AF41" i="34" s="1"/>
  <c r="L26" i="34"/>
  <c r="N26" i="34" s="1"/>
  <c r="AL23" i="34"/>
  <c r="AD21" i="34"/>
  <c r="AF21" i="34" s="1"/>
  <c r="L6" i="34"/>
  <c r="N6" i="34" s="1"/>
  <c r="AL3" i="34"/>
  <c r="AQ86" i="34"/>
  <c r="AD81" i="34"/>
  <c r="AF81" i="34" s="1"/>
  <c r="AQ61" i="34"/>
  <c r="AN46" i="34"/>
  <c r="AR46" i="34" s="1"/>
  <c r="AQ41" i="34"/>
  <c r="AR33" i="34"/>
  <c r="AN26" i="34"/>
  <c r="AQ21" i="34"/>
  <c r="AN6" i="34"/>
  <c r="X91" i="34"/>
  <c r="Z91" i="34" s="1"/>
  <c r="AQ81" i="34"/>
  <c r="R76" i="34"/>
  <c r="T76" i="34" s="1"/>
  <c r="AJ71" i="34"/>
  <c r="AN66" i="34"/>
  <c r="X66" i="34"/>
  <c r="Z66" i="34" s="1"/>
  <c r="L46" i="34"/>
  <c r="X26" i="34"/>
  <c r="Z26" i="34" s="1"/>
  <c r="X6" i="34"/>
  <c r="Z6" i="34" s="1"/>
  <c r="F96" i="34"/>
  <c r="H96" i="34" s="1"/>
  <c r="AO86" i="34"/>
  <c r="F71" i="34"/>
  <c r="H71" i="34" s="1"/>
  <c r="L61" i="34"/>
  <c r="N61" i="34" s="1"/>
  <c r="AD56" i="34"/>
  <c r="AF56" i="34" s="1"/>
  <c r="L41" i="34"/>
  <c r="N41" i="34" s="1"/>
  <c r="AD36" i="34"/>
  <c r="L21" i="34"/>
  <c r="N21" i="34" s="1"/>
  <c r="AD16" i="34"/>
  <c r="AF16" i="34" s="1"/>
  <c r="AJ91" i="34"/>
  <c r="AL91" i="34" s="1"/>
  <c r="AN86" i="34"/>
  <c r="L81" i="34"/>
  <c r="N81" i="34" s="1"/>
  <c r="AN61" i="34"/>
  <c r="AQ56" i="34"/>
  <c r="AR56" i="34" s="1"/>
  <c r="R51" i="34"/>
  <c r="T51" i="34" s="1"/>
  <c r="AN41" i="34"/>
  <c r="R31" i="34"/>
  <c r="T31" i="34" s="1"/>
  <c r="AN21" i="34"/>
  <c r="R11" i="34"/>
  <c r="T11" i="34" s="1"/>
  <c r="R96" i="34"/>
  <c r="T96" i="34" s="1"/>
  <c r="F91" i="34"/>
  <c r="H91" i="34" s="1"/>
  <c r="AN81" i="34"/>
  <c r="R71" i="34"/>
  <c r="T71" i="34" s="1"/>
  <c r="AJ66" i="34"/>
  <c r="AL66" i="34" s="1"/>
  <c r="F66" i="34"/>
  <c r="H66" i="34" s="1"/>
  <c r="F46" i="34"/>
  <c r="F26" i="34"/>
  <c r="H26" i="34" s="1"/>
  <c r="F6" i="34"/>
  <c r="H6" i="34" s="1"/>
  <c r="X81" i="34"/>
  <c r="Z81" i="34" s="1"/>
  <c r="AO56" i="34"/>
  <c r="AD51" i="34"/>
  <c r="AF51" i="34" s="1"/>
  <c r="AO36" i="34"/>
  <c r="AD31" i="34"/>
  <c r="AF31" i="34" s="1"/>
  <c r="AO16" i="34"/>
  <c r="AD11" i="34"/>
  <c r="AF11" i="34" s="1"/>
  <c r="R91" i="34"/>
  <c r="T91" i="34" s="1"/>
  <c r="L76" i="34"/>
  <c r="N76" i="34" s="1"/>
  <c r="AP68" i="34"/>
  <c r="AP71" i="34" s="1"/>
  <c r="R66" i="34"/>
  <c r="T66" i="34" s="1"/>
  <c r="AJ61" i="34"/>
  <c r="AL61" i="34" s="1"/>
  <c r="AR43" i="34"/>
  <c r="AJ41" i="34"/>
  <c r="AL41" i="34" s="1"/>
  <c r="R26" i="34"/>
  <c r="AJ21" i="34"/>
  <c r="AL21" i="34" s="1"/>
  <c r="R6" i="34"/>
  <c r="T6" i="34" s="1"/>
  <c r="N95" i="34"/>
  <c r="N70" i="34"/>
  <c r="F61" i="34"/>
  <c r="X56" i="34"/>
  <c r="AL55" i="34"/>
  <c r="Z49" i="34"/>
  <c r="T45" i="34"/>
  <c r="F41" i="34"/>
  <c r="H41" i="34" s="1"/>
  <c r="X36" i="34"/>
  <c r="Z36" i="34" s="1"/>
  <c r="AL35" i="34"/>
  <c r="Z29" i="34"/>
  <c r="F21" i="34"/>
  <c r="H21" i="34" s="1"/>
  <c r="X16" i="34"/>
  <c r="Z16" i="34" s="1"/>
  <c r="AL15" i="34"/>
  <c r="Z9" i="34"/>
  <c r="AF81" i="33"/>
  <c r="AF43" i="33"/>
  <c r="AP43" i="33"/>
  <c r="AP46" i="33" s="1"/>
  <c r="AR46" i="33"/>
  <c r="AP38" i="33"/>
  <c r="AP41" i="33" s="1"/>
  <c r="AJ41" i="33"/>
  <c r="AL41" i="33" s="1"/>
  <c r="AR38" i="33"/>
  <c r="AF41" i="33"/>
  <c r="AF31" i="33"/>
  <c r="AL23" i="33"/>
  <c r="AN26" i="33"/>
  <c r="AF26" i="33"/>
  <c r="AD21" i="33"/>
  <c r="AF21" i="33" s="1"/>
  <c r="AD11" i="33"/>
  <c r="AF11" i="33" s="1"/>
  <c r="AF8" i="33"/>
  <c r="AD6" i="33"/>
  <c r="AF6" i="33" s="1"/>
  <c r="Z86" i="33"/>
  <c r="Z53" i="33"/>
  <c r="AR56" i="33"/>
  <c r="AN56" i="33"/>
  <c r="Z56" i="33"/>
  <c r="Z21" i="33"/>
  <c r="Z6" i="33"/>
  <c r="T81" i="33"/>
  <c r="AP78" i="33"/>
  <c r="AP81" i="33" s="1"/>
  <c r="T78" i="33"/>
  <c r="T53" i="33"/>
  <c r="T56" i="33"/>
  <c r="T48" i="33"/>
  <c r="T51" i="33"/>
  <c r="R26" i="33"/>
  <c r="T18" i="33"/>
  <c r="T16" i="33"/>
  <c r="T11" i="33"/>
  <c r="AP53" i="33"/>
  <c r="AP56" i="33" s="1"/>
  <c r="N41" i="33"/>
  <c r="N31" i="33"/>
  <c r="AO21" i="33"/>
  <c r="L21" i="33"/>
  <c r="N21" i="33" s="1"/>
  <c r="L11" i="33"/>
  <c r="N11" i="33" s="1"/>
  <c r="N9" i="33"/>
  <c r="AQ51" i="33"/>
  <c r="AR51" i="33" s="1"/>
  <c r="H56" i="33"/>
  <c r="H51" i="33"/>
  <c r="AP9" i="33"/>
  <c r="AR9" i="33" s="1"/>
  <c r="AN11" i="33"/>
  <c r="F11" i="33"/>
  <c r="H11" i="33" s="1"/>
  <c r="F81" i="33"/>
  <c r="H81" i="33" s="1"/>
  <c r="AN81" i="33"/>
  <c r="AR81" i="33" s="1"/>
  <c r="H76" i="33"/>
  <c r="F41" i="33"/>
  <c r="H41" i="33" s="1"/>
  <c r="AR29" i="33"/>
  <c r="AQ31" i="33"/>
  <c r="H31" i="33"/>
  <c r="F21" i="33"/>
  <c r="H21" i="33" s="1"/>
  <c r="AP18" i="33"/>
  <c r="AR18" i="33" s="1"/>
  <c r="AP19" i="33"/>
  <c r="AO26" i="33"/>
  <c r="AP24" i="33"/>
  <c r="AP26" i="33" s="1"/>
  <c r="AQ26" i="33"/>
  <c r="AR26" i="33" s="1"/>
  <c r="AO6" i="33"/>
  <c r="AQ6" i="33"/>
  <c r="AR6" i="33" s="1"/>
  <c r="AQ11" i="33"/>
  <c r="F16" i="33"/>
  <c r="H16" i="33" s="1"/>
  <c r="AP13" i="33"/>
  <c r="AR13" i="33" s="1"/>
  <c r="AP3" i="33"/>
  <c r="AR3" i="33" s="1"/>
  <c r="AR55" i="33"/>
  <c r="AR14" i="33"/>
  <c r="AP36" i="33"/>
  <c r="AR68" i="33"/>
  <c r="AR73" i="33"/>
  <c r="AP76" i="33"/>
  <c r="AR35" i="33"/>
  <c r="Z41" i="33"/>
  <c r="T61" i="33"/>
  <c r="AL6" i="33"/>
  <c r="AR33" i="33"/>
  <c r="AR34" i="33"/>
  <c r="T71" i="33"/>
  <c r="AR76" i="33"/>
  <c r="AR96" i="33"/>
  <c r="T66" i="33"/>
  <c r="AF51" i="33"/>
  <c r="H86" i="33"/>
  <c r="N56" i="33"/>
  <c r="AR75" i="33"/>
  <c r="AL16" i="33"/>
  <c r="AL56" i="33"/>
  <c r="H61" i="33"/>
  <c r="AR79" i="33"/>
  <c r="AP86" i="33"/>
  <c r="T21" i="33"/>
  <c r="T26" i="33"/>
  <c r="AL36" i="33"/>
  <c r="H66" i="33"/>
  <c r="AR91" i="33"/>
  <c r="N96" i="33"/>
  <c r="T86" i="33"/>
  <c r="R6" i="33"/>
  <c r="T6" i="33" s="1"/>
  <c r="AP8" i="33"/>
  <c r="AR10" i="33"/>
  <c r="AL13" i="33"/>
  <c r="H15" i="33"/>
  <c r="T23" i="33"/>
  <c r="AP28" i="33"/>
  <c r="AR30" i="33"/>
  <c r="AL33" i="33"/>
  <c r="H35" i="33"/>
  <c r="T43" i="33"/>
  <c r="Z45" i="33"/>
  <c r="AP48" i="33"/>
  <c r="AP51" i="33" s="1"/>
  <c r="AR50" i="33"/>
  <c r="AL53" i="33"/>
  <c r="H55" i="33"/>
  <c r="T63" i="33"/>
  <c r="N68" i="33"/>
  <c r="AP75" i="33"/>
  <c r="AF78" i="33"/>
  <c r="AL80" i="33"/>
  <c r="X81" i="33"/>
  <c r="Z81" i="33" s="1"/>
  <c r="H84" i="33"/>
  <c r="AP84" i="33"/>
  <c r="AR84" i="33" s="1"/>
  <c r="T88" i="33"/>
  <c r="AP93" i="33"/>
  <c r="AP96" i="33" s="1"/>
  <c r="AR88" i="33"/>
  <c r="F6" i="33"/>
  <c r="H6" i="33" s="1"/>
  <c r="AP15" i="33"/>
  <c r="AR15" i="33" s="1"/>
  <c r="F26" i="33"/>
  <c r="H26" i="33" s="1"/>
  <c r="AP55" i="33"/>
  <c r="Z3" i="33"/>
  <c r="AP4" i="33"/>
  <c r="AR4" i="33" s="1"/>
  <c r="AQ16" i="33"/>
  <c r="AR16" i="33" s="1"/>
  <c r="AN21" i="33"/>
  <c r="Z23" i="33"/>
  <c r="R31" i="33"/>
  <c r="T31" i="33" s="1"/>
  <c r="AQ36" i="33"/>
  <c r="AR36" i="33" s="1"/>
  <c r="AN41" i="33"/>
  <c r="AN61" i="33"/>
  <c r="AR61" i="33" s="1"/>
  <c r="Z63" i="33"/>
  <c r="AP64" i="33"/>
  <c r="AR64" i="33" s="1"/>
  <c r="AD16" i="33"/>
  <c r="AF16" i="33" s="1"/>
  <c r="AD36" i="33"/>
  <c r="AF36" i="33" s="1"/>
  <c r="AD56" i="33"/>
  <c r="AF56" i="33" s="1"/>
  <c r="F71" i="33"/>
  <c r="H71" i="33" s="1"/>
  <c r="L46" i="33"/>
  <c r="AR43" i="33"/>
  <c r="AR63" i="33"/>
  <c r="AQ21" i="33"/>
  <c r="AQ41" i="33"/>
  <c r="AQ86" i="33"/>
  <c r="AR86" i="33" s="1"/>
  <c r="AR23" i="33"/>
  <c r="L6" i="33"/>
  <c r="N6" i="33" s="1"/>
  <c r="L26" i="33"/>
  <c r="N26" i="33" s="1"/>
  <c r="L66" i="33"/>
  <c r="N66" i="33" s="1"/>
  <c r="L91" i="33"/>
  <c r="N91" i="33" s="1"/>
  <c r="X96" i="33"/>
  <c r="Z96" i="33" s="1"/>
  <c r="X11" i="33"/>
  <c r="Z11" i="33" s="1"/>
  <c r="X31" i="33"/>
  <c r="Z31" i="33" s="1"/>
  <c r="X51" i="33"/>
  <c r="Z51" i="33" s="1"/>
  <c r="AN71" i="33"/>
  <c r="AR71" i="33" s="1"/>
  <c r="L96" i="33"/>
  <c r="AO11" i="33"/>
  <c r="AO31" i="33"/>
  <c r="AO51" i="33"/>
  <c r="H19" i="33"/>
  <c r="H39" i="33"/>
  <c r="H59" i="33"/>
  <c r="AJ71" i="32"/>
  <c r="AL71" i="32" s="1"/>
  <c r="AJ66" i="32"/>
  <c r="AL66" i="32" s="1"/>
  <c r="AL61" i="32"/>
  <c r="AN31" i="32"/>
  <c r="AL26" i="32"/>
  <c r="AN26" i="32"/>
  <c r="AL23" i="32"/>
  <c r="AP8" i="32"/>
  <c r="AN11" i="32"/>
  <c r="AL8" i="32"/>
  <c r="AF86" i="32"/>
  <c r="AF83" i="32"/>
  <c r="AF81" i="32"/>
  <c r="AF78" i="32"/>
  <c r="AF76" i="32"/>
  <c r="AD71" i="32"/>
  <c r="AF71" i="32" s="1"/>
  <c r="AF68" i="32"/>
  <c r="AD66" i="32"/>
  <c r="AF63" i="32"/>
  <c r="AF58" i="32"/>
  <c r="AF61" i="32"/>
  <c r="AF53" i="32"/>
  <c r="AD26" i="32"/>
  <c r="AF26" i="32"/>
  <c r="AD21" i="32"/>
  <c r="AF21" i="32" s="1"/>
  <c r="AD6" i="32"/>
  <c r="AF6" i="32" s="1"/>
  <c r="AF11" i="32"/>
  <c r="AO86" i="32"/>
  <c r="Z78" i="32"/>
  <c r="X71" i="32"/>
  <c r="Z71" i="32"/>
  <c r="Z61" i="32"/>
  <c r="X56" i="32"/>
  <c r="Z56" i="32" s="1"/>
  <c r="Z51" i="32"/>
  <c r="X21" i="32"/>
  <c r="Z21" i="32" s="1"/>
  <c r="X11" i="32"/>
  <c r="X26" i="32"/>
  <c r="Z26" i="32" s="1"/>
  <c r="Z6" i="32"/>
  <c r="AP83" i="32"/>
  <c r="AR83" i="32" s="1"/>
  <c r="R71" i="32"/>
  <c r="T71" i="32" s="1"/>
  <c r="T66" i="32"/>
  <c r="T63" i="32"/>
  <c r="T61" i="32"/>
  <c r="AP58" i="32"/>
  <c r="AP61" i="32" s="1"/>
  <c r="T58" i="32"/>
  <c r="T51" i="32"/>
  <c r="T41" i="32"/>
  <c r="R26" i="32"/>
  <c r="T26" i="32" s="1"/>
  <c r="AO26" i="32"/>
  <c r="AP23" i="32"/>
  <c r="AR23" i="32" s="1"/>
  <c r="T23" i="32"/>
  <c r="R16" i="32"/>
  <c r="T16" i="32" s="1"/>
  <c r="L86" i="32"/>
  <c r="AP73" i="32"/>
  <c r="N73" i="32"/>
  <c r="AO71" i="32"/>
  <c r="L71" i="32"/>
  <c r="N71" i="32" s="1"/>
  <c r="N68" i="32"/>
  <c r="AP64" i="32"/>
  <c r="AR64" i="32" s="1"/>
  <c r="AO66" i="32"/>
  <c r="AP63" i="32"/>
  <c r="AR63" i="32" s="1"/>
  <c r="AP65" i="32"/>
  <c r="AR65" i="32" s="1"/>
  <c r="L66" i="32"/>
  <c r="N66" i="32" s="1"/>
  <c r="N48" i="32"/>
  <c r="N53" i="32"/>
  <c r="N26" i="32"/>
  <c r="AP19" i="32"/>
  <c r="AR19" i="32" s="1"/>
  <c r="AR18" i="32"/>
  <c r="AO6" i="32"/>
  <c r="AO11" i="32"/>
  <c r="F86" i="32"/>
  <c r="H86" i="32" s="1"/>
  <c r="AP84" i="32"/>
  <c r="AR84" i="32" s="1"/>
  <c r="H78" i="32"/>
  <c r="AP69" i="32"/>
  <c r="AR69" i="32" s="1"/>
  <c r="AP68" i="32"/>
  <c r="AR68" i="32" s="1"/>
  <c r="AN66" i="32"/>
  <c r="AO61" i="32"/>
  <c r="F61" i="32"/>
  <c r="H61" i="32" s="1"/>
  <c r="AP53" i="32"/>
  <c r="AR53" i="32" s="1"/>
  <c r="AN56" i="32"/>
  <c r="AP48" i="32"/>
  <c r="AR48" i="32" s="1"/>
  <c r="AN51" i="32"/>
  <c r="H39" i="32"/>
  <c r="H41" i="32"/>
  <c r="AQ31" i="32"/>
  <c r="AR31" i="32" s="1"/>
  <c r="AQ21" i="32"/>
  <c r="AP20" i="32"/>
  <c r="AR20" i="32" s="1"/>
  <c r="AO21" i="32"/>
  <c r="AN21" i="32"/>
  <c r="H19" i="32"/>
  <c r="H21" i="32"/>
  <c r="AQ11" i="32"/>
  <c r="AR11" i="32" s="1"/>
  <c r="AP9" i="32"/>
  <c r="AP11" i="32" s="1"/>
  <c r="H16" i="32"/>
  <c r="Z81" i="32"/>
  <c r="Z11" i="32"/>
  <c r="AF16" i="32"/>
  <c r="H26" i="32"/>
  <c r="N86" i="32"/>
  <c r="AR96" i="32"/>
  <c r="AR3" i="32"/>
  <c r="N16" i="32"/>
  <c r="AR43" i="32"/>
  <c r="AR51" i="32"/>
  <c r="N41" i="32"/>
  <c r="N36" i="32"/>
  <c r="AR49" i="32"/>
  <c r="AR90" i="32"/>
  <c r="Z96" i="32"/>
  <c r="H81" i="32"/>
  <c r="H6" i="32"/>
  <c r="AR39" i="32"/>
  <c r="H56" i="32"/>
  <c r="AF66" i="32"/>
  <c r="AP46" i="32"/>
  <c r="T96" i="32"/>
  <c r="N11" i="32"/>
  <c r="AL11" i="32"/>
  <c r="AF31" i="32"/>
  <c r="AF56" i="32"/>
  <c r="T36" i="32"/>
  <c r="N76" i="32"/>
  <c r="AP36" i="32"/>
  <c r="AF51" i="32"/>
  <c r="N56" i="32"/>
  <c r="AP76" i="32"/>
  <c r="AR73" i="32"/>
  <c r="AL6" i="32"/>
  <c r="T11" i="32"/>
  <c r="N31" i="32"/>
  <c r="AR35" i="32"/>
  <c r="H91" i="32"/>
  <c r="AL21" i="32"/>
  <c r="AR33" i="32"/>
  <c r="AP96" i="32"/>
  <c r="AR93" i="32"/>
  <c r="N96" i="32"/>
  <c r="AQ91" i="32"/>
  <c r="Z3" i="32"/>
  <c r="AP4" i="32"/>
  <c r="AP6" i="32" s="1"/>
  <c r="AR8" i="32"/>
  <c r="R11" i="32"/>
  <c r="H13" i="32"/>
  <c r="AQ16" i="32"/>
  <c r="AR16" i="32" s="1"/>
  <c r="Z23" i="32"/>
  <c r="AP24" i="32"/>
  <c r="AR28" i="32"/>
  <c r="H33" i="32"/>
  <c r="AQ36" i="32"/>
  <c r="AR36" i="32" s="1"/>
  <c r="AN41" i="32"/>
  <c r="AP44" i="32"/>
  <c r="AR44" i="32" s="1"/>
  <c r="H53" i="32"/>
  <c r="AQ56" i="32"/>
  <c r="AN61" i="32"/>
  <c r="T68" i="32"/>
  <c r="T88" i="32"/>
  <c r="AQ71" i="32"/>
  <c r="AL18" i="32"/>
  <c r="L21" i="32"/>
  <c r="N21" i="32" s="1"/>
  <c r="AL38" i="32"/>
  <c r="L41" i="32"/>
  <c r="L61" i="32"/>
  <c r="N61" i="32" s="1"/>
  <c r="F71" i="32"/>
  <c r="H71" i="32" s="1"/>
  <c r="X86" i="32"/>
  <c r="Z86" i="32" s="1"/>
  <c r="F91" i="32"/>
  <c r="R96" i="32"/>
  <c r="AF3" i="32"/>
  <c r="F11" i="32"/>
  <c r="H11" i="32" s="1"/>
  <c r="AF23" i="32"/>
  <c r="F31" i="32"/>
  <c r="H31" i="32" s="1"/>
  <c r="AJ46" i="32"/>
  <c r="F51" i="32"/>
  <c r="H51" i="32" s="1"/>
  <c r="X66" i="32"/>
  <c r="Z66" i="32" s="1"/>
  <c r="R76" i="32"/>
  <c r="T76" i="32" s="1"/>
  <c r="AQ81" i="32"/>
  <c r="AR81" i="32" s="1"/>
  <c r="AN86" i="32"/>
  <c r="AJ91" i="32"/>
  <c r="AL91" i="32" s="1"/>
  <c r="AN76" i="32"/>
  <c r="AR76" i="32" s="1"/>
  <c r="R86" i="32"/>
  <c r="T86" i="32" s="1"/>
  <c r="Z28" i="32"/>
  <c r="AP29" i="32"/>
  <c r="AP31" i="32" s="1"/>
  <c r="AJ31" i="32"/>
  <c r="AL31" i="32" s="1"/>
  <c r="AQ41" i="32"/>
  <c r="AR41" i="32" s="1"/>
  <c r="Z48" i="32"/>
  <c r="AP49" i="32"/>
  <c r="AJ51" i="32"/>
  <c r="AL51" i="32" s="1"/>
  <c r="AQ61" i="32"/>
  <c r="AP78" i="32"/>
  <c r="AP81" i="32" s="1"/>
  <c r="AL83" i="32"/>
  <c r="AJ96" i="32"/>
  <c r="AL96" i="32" s="1"/>
  <c r="AF8" i="32"/>
  <c r="AF28" i="32"/>
  <c r="Z44" i="32"/>
  <c r="AF48" i="32"/>
  <c r="AQ66" i="32"/>
  <c r="AN71" i="32"/>
  <c r="Z73" i="32"/>
  <c r="AJ76" i="32"/>
  <c r="AL76" i="32" s="1"/>
  <c r="AL79" i="32"/>
  <c r="R81" i="32"/>
  <c r="T81" i="32" s="1"/>
  <c r="H83" i="32"/>
  <c r="AQ86" i="32"/>
  <c r="AN91" i="32"/>
  <c r="Z93" i="32"/>
  <c r="AQ6" i="32"/>
  <c r="AR6" i="32" s="1"/>
  <c r="AP14" i="32"/>
  <c r="AR14" i="32" s="1"/>
  <c r="R21" i="32"/>
  <c r="T21" i="32" s="1"/>
  <c r="H23" i="32"/>
  <c r="AQ26" i="32"/>
  <c r="AR26" i="32" s="1"/>
  <c r="AP34" i="32"/>
  <c r="AR34" i="32" s="1"/>
  <c r="AJ36" i="32"/>
  <c r="AL36" i="32" s="1"/>
  <c r="H43" i="32"/>
  <c r="AQ46" i="32"/>
  <c r="AR46" i="32" s="1"/>
  <c r="AP54" i="32"/>
  <c r="AR54" i="32" s="1"/>
  <c r="AJ56" i="32"/>
  <c r="AL56" i="32" s="1"/>
  <c r="H63" i="32"/>
  <c r="R6" i="32"/>
  <c r="T6" i="32" s="1"/>
  <c r="Z18" i="32"/>
  <c r="Z38" i="32"/>
  <c r="Z58" i="32"/>
  <c r="AL64" i="32"/>
  <c r="AR13" i="31"/>
  <c r="AR21" i="31"/>
  <c r="T51" i="31"/>
  <c r="AR71" i="31"/>
  <c r="AP6" i="31"/>
  <c r="AR15" i="31"/>
  <c r="AR64" i="31"/>
  <c r="AR73" i="31"/>
  <c r="AL6" i="31"/>
  <c r="AL26" i="31"/>
  <c r="AR51" i="31"/>
  <c r="T71" i="31"/>
  <c r="AP81" i="31"/>
  <c r="H86" i="31"/>
  <c r="Z16" i="31"/>
  <c r="AP36" i="31"/>
  <c r="N41" i="31"/>
  <c r="AR81" i="31"/>
  <c r="AL81" i="31"/>
  <c r="H96" i="31"/>
  <c r="AP46" i="31"/>
  <c r="AR76" i="31"/>
  <c r="AR86" i="31"/>
  <c r="AF16" i="31"/>
  <c r="AF51" i="31"/>
  <c r="AF56" i="31"/>
  <c r="N96" i="31"/>
  <c r="AR61" i="31"/>
  <c r="AF11" i="31"/>
  <c r="AR35" i="31"/>
  <c r="AR44" i="31"/>
  <c r="N61" i="31"/>
  <c r="H66" i="31"/>
  <c r="H71" i="31"/>
  <c r="T86" i="31"/>
  <c r="AR91" i="31"/>
  <c r="AF85" i="31"/>
  <c r="Z3" i="31"/>
  <c r="AP4" i="31"/>
  <c r="AR4" i="31" s="1"/>
  <c r="AF5" i="31"/>
  <c r="R11" i="31"/>
  <c r="T11" i="31" s="1"/>
  <c r="H13" i="31"/>
  <c r="AQ16" i="31"/>
  <c r="AR16" i="31" s="1"/>
  <c r="Z23" i="31"/>
  <c r="AP24" i="31"/>
  <c r="AP26" i="31" s="1"/>
  <c r="AF25" i="31"/>
  <c r="H33" i="31"/>
  <c r="AQ36" i="31"/>
  <c r="AR36" i="31" s="1"/>
  <c r="Z43" i="31"/>
  <c r="AP44" i="31"/>
  <c r="AF45" i="31"/>
  <c r="H53" i="31"/>
  <c r="AQ56" i="31"/>
  <c r="AR56" i="31" s="1"/>
  <c r="Z63" i="31"/>
  <c r="AP64" i="31"/>
  <c r="AP66" i="31" s="1"/>
  <c r="AF65" i="31"/>
  <c r="T68" i="31"/>
  <c r="AP73" i="31"/>
  <c r="AP76" i="31" s="1"/>
  <c r="AR75" i="31"/>
  <c r="AL78" i="31"/>
  <c r="H80" i="31"/>
  <c r="T88" i="31"/>
  <c r="AP93" i="31"/>
  <c r="AQ11" i="31"/>
  <c r="AR11" i="31" s="1"/>
  <c r="R66" i="31"/>
  <c r="T66" i="31" s="1"/>
  <c r="AP8" i="31"/>
  <c r="AP11" i="31" s="1"/>
  <c r="AF49" i="31"/>
  <c r="H84" i="31"/>
  <c r="N88" i="31"/>
  <c r="Z94" i="31"/>
  <c r="Z14" i="31"/>
  <c r="N48" i="31"/>
  <c r="AF58" i="31"/>
  <c r="H73" i="31"/>
  <c r="Z83" i="31"/>
  <c r="AP80" i="31"/>
  <c r="AR80" i="31" s="1"/>
  <c r="R6" i="31"/>
  <c r="T6" i="31" s="1"/>
  <c r="AQ31" i="31"/>
  <c r="AR31" i="31" s="1"/>
  <c r="T23" i="31"/>
  <c r="AL33" i="31"/>
  <c r="AP48" i="31"/>
  <c r="AP51" i="31" s="1"/>
  <c r="H4" i="31"/>
  <c r="N8" i="31"/>
  <c r="F26" i="31"/>
  <c r="H26" i="31" s="1"/>
  <c r="AP35" i="31"/>
  <c r="H64" i="31"/>
  <c r="AN86" i="31"/>
  <c r="AN16" i="31"/>
  <c r="AF9" i="31"/>
  <c r="AF29" i="31"/>
  <c r="N68" i="31"/>
  <c r="AP75" i="31"/>
  <c r="AF78" i="31"/>
  <c r="AQ96" i="31"/>
  <c r="AR96" i="31" s="1"/>
  <c r="Z34" i="31"/>
  <c r="H44" i="31"/>
  <c r="F96" i="31"/>
  <c r="AD21" i="31"/>
  <c r="AF21" i="31" s="1"/>
  <c r="AD41" i="31"/>
  <c r="AF41" i="31" s="1"/>
  <c r="AP28" i="31"/>
  <c r="AP31" i="31" s="1"/>
  <c r="AR50" i="31"/>
  <c r="N28" i="31"/>
  <c r="AR68" i="31"/>
  <c r="R46" i="31"/>
  <c r="AJ16" i="31"/>
  <c r="AL16" i="31" s="1"/>
  <c r="AJ56" i="31"/>
  <c r="AL56" i="31" s="1"/>
  <c r="AP55" i="31"/>
  <c r="AP56" i="31" s="1"/>
  <c r="X76" i="31"/>
  <c r="Z76" i="31" s="1"/>
  <c r="N95" i="31"/>
  <c r="Z54" i="31"/>
  <c r="AR88" i="31"/>
  <c r="AP13" i="30"/>
  <c r="AO16" i="30"/>
  <c r="AJ16" i="30"/>
  <c r="AL16" i="30" s="1"/>
  <c r="AN16" i="30"/>
  <c r="AQ41" i="30"/>
  <c r="AF41" i="30"/>
  <c r="AJ26" i="30"/>
  <c r="AL26" i="30" s="1"/>
  <c r="AN26" i="30"/>
  <c r="AF26" i="30"/>
  <c r="AD21" i="30"/>
  <c r="AF21" i="30" s="1"/>
  <c r="AJ21" i="30"/>
  <c r="AL21" i="30" s="1"/>
  <c r="X21" i="30"/>
  <c r="Z21" i="30" s="1"/>
  <c r="Z16" i="30"/>
  <c r="AD11" i="30"/>
  <c r="AF11" i="30"/>
  <c r="AP3" i="30"/>
  <c r="AR3" i="30" s="1"/>
  <c r="AD6" i="30"/>
  <c r="Z6" i="30"/>
  <c r="AO6" i="30"/>
  <c r="N76" i="30"/>
  <c r="N66" i="30"/>
  <c r="N61" i="30"/>
  <c r="AP58" i="30"/>
  <c r="AR68" i="30"/>
  <c r="L71" i="30"/>
  <c r="N71" i="30" s="1"/>
  <c r="N51" i="30"/>
  <c r="N48" i="30"/>
  <c r="N31" i="30"/>
  <c r="AR24" i="30"/>
  <c r="N26" i="30"/>
  <c r="L21" i="30"/>
  <c r="N21" i="30" s="1"/>
  <c r="R21" i="30"/>
  <c r="T21" i="30" s="1"/>
  <c r="AO21" i="30"/>
  <c r="AR18" i="30"/>
  <c r="N18" i="30"/>
  <c r="AP18" i="30"/>
  <c r="T16" i="30"/>
  <c r="AQ76" i="30"/>
  <c r="AR76" i="30" s="1"/>
  <c r="F71" i="30"/>
  <c r="AQ66" i="30"/>
  <c r="AO66" i="30"/>
  <c r="F66" i="30"/>
  <c r="H66" i="30" s="1"/>
  <c r="AQ71" i="30"/>
  <c r="AR71" i="30" s="1"/>
  <c r="AO71" i="30"/>
  <c r="H56" i="30"/>
  <c r="AP48" i="30"/>
  <c r="AR48" i="30" s="1"/>
  <c r="H48" i="30"/>
  <c r="AQ31" i="30"/>
  <c r="AR31" i="30" s="1"/>
  <c r="AR29" i="30"/>
  <c r="AP20" i="30"/>
  <c r="AP19" i="30"/>
  <c r="AR19" i="30" s="1"/>
  <c r="H21" i="30"/>
  <c r="H16" i="30"/>
  <c r="AO11" i="30"/>
  <c r="Z31" i="30"/>
  <c r="AF16" i="30"/>
  <c r="AR43" i="30"/>
  <c r="AP46" i="30"/>
  <c r="H71" i="30"/>
  <c r="AL81" i="30"/>
  <c r="AL91" i="30"/>
  <c r="AR96" i="30"/>
  <c r="H31" i="30"/>
  <c r="N36" i="30"/>
  <c r="AR38" i="30"/>
  <c r="AP41" i="30"/>
  <c r="AR78" i="30"/>
  <c r="AR91" i="30"/>
  <c r="AF6" i="30"/>
  <c r="N11" i="30"/>
  <c r="Z26" i="30"/>
  <c r="AL76" i="30"/>
  <c r="Z96" i="30"/>
  <c r="AR41" i="30"/>
  <c r="Z86" i="30"/>
  <c r="Z56" i="30"/>
  <c r="AR58" i="30"/>
  <c r="AP61" i="30"/>
  <c r="N6" i="30"/>
  <c r="AL6" i="30"/>
  <c r="AR13" i="30"/>
  <c r="AR33" i="30"/>
  <c r="AR40" i="30"/>
  <c r="AR50" i="30"/>
  <c r="H91" i="30"/>
  <c r="AF96" i="30"/>
  <c r="AR11" i="30"/>
  <c r="Z81" i="30"/>
  <c r="Z36" i="30"/>
  <c r="AF56" i="30"/>
  <c r="AR63" i="30"/>
  <c r="AP66" i="30"/>
  <c r="T71" i="30"/>
  <c r="AR23" i="30"/>
  <c r="AP26" i="30"/>
  <c r="T6" i="30"/>
  <c r="N96" i="30"/>
  <c r="AL96" i="30"/>
  <c r="F6" i="30"/>
  <c r="H6" i="30" s="1"/>
  <c r="N8" i="30"/>
  <c r="AP15" i="30"/>
  <c r="AR15" i="30" s="1"/>
  <c r="AF18" i="30"/>
  <c r="AN21" i="30"/>
  <c r="Z23" i="30"/>
  <c r="AR28" i="30"/>
  <c r="R31" i="30"/>
  <c r="T31" i="30" s="1"/>
  <c r="H33" i="30"/>
  <c r="AQ36" i="30"/>
  <c r="AR36" i="30" s="1"/>
  <c r="AN41" i="30"/>
  <c r="Z43" i="30"/>
  <c r="AF45" i="30"/>
  <c r="R51" i="30"/>
  <c r="T51" i="30" s="1"/>
  <c r="H53" i="30"/>
  <c r="AQ56" i="30"/>
  <c r="AR56" i="30" s="1"/>
  <c r="AN61" i="30"/>
  <c r="AR61" i="30" s="1"/>
  <c r="Z63" i="30"/>
  <c r="T68" i="30"/>
  <c r="AP73" i="30"/>
  <c r="AR75" i="30"/>
  <c r="AD76" i="30"/>
  <c r="AF76" i="30" s="1"/>
  <c r="AL78" i="30"/>
  <c r="Z3" i="30"/>
  <c r="AP4" i="30"/>
  <c r="AF5" i="30"/>
  <c r="AR8" i="30"/>
  <c r="AQ16" i="30"/>
  <c r="AR16" i="30" s="1"/>
  <c r="Z30" i="30"/>
  <c r="AP33" i="30"/>
  <c r="AP36" i="30" s="1"/>
  <c r="AL38" i="30"/>
  <c r="H40" i="30"/>
  <c r="Z50" i="30"/>
  <c r="AP53" i="30"/>
  <c r="AP56" i="30" s="1"/>
  <c r="AL58" i="30"/>
  <c r="H60" i="30"/>
  <c r="N73" i="30"/>
  <c r="AP80" i="30"/>
  <c r="AP81" i="30" s="1"/>
  <c r="AR84" i="30"/>
  <c r="N93" i="30"/>
  <c r="R96" i="30"/>
  <c r="T96" i="30" s="1"/>
  <c r="AJ46" i="30"/>
  <c r="AN66" i="30"/>
  <c r="AP69" i="30"/>
  <c r="AR69" i="30" s="1"/>
  <c r="R76" i="30"/>
  <c r="T76" i="30" s="1"/>
  <c r="AQ81" i="30"/>
  <c r="AR81" i="30" s="1"/>
  <c r="AP89" i="30"/>
  <c r="AP91" i="30" s="1"/>
  <c r="F11" i="30"/>
  <c r="H11" i="30" s="1"/>
  <c r="AQ21" i="30"/>
  <c r="AJ31" i="30"/>
  <c r="AL31" i="30" s="1"/>
  <c r="AJ51" i="30"/>
  <c r="AL51" i="30" s="1"/>
  <c r="R56" i="30"/>
  <c r="T56" i="30" s="1"/>
  <c r="AD81" i="30"/>
  <c r="AF81" i="30" s="1"/>
  <c r="L86" i="30"/>
  <c r="N86" i="30" s="1"/>
  <c r="AP86" i="30"/>
  <c r="AP94" i="30"/>
  <c r="AR94" i="30" s="1"/>
  <c r="AP93" i="30"/>
  <c r="R46" i="30"/>
  <c r="AQ26" i="30"/>
  <c r="AR26" i="30" s="1"/>
  <c r="AN31" i="30"/>
  <c r="R41" i="30"/>
  <c r="T41" i="30" s="1"/>
  <c r="AQ46" i="30"/>
  <c r="AR46" i="30" s="1"/>
  <c r="AN51" i="30"/>
  <c r="AR51" i="30" s="1"/>
  <c r="R61" i="30"/>
  <c r="T61" i="30" s="1"/>
  <c r="AQ6" i="30"/>
  <c r="AR6" i="30" s="1"/>
  <c r="Z13" i="30"/>
  <c r="AP14" i="30"/>
  <c r="AR14" i="30" s="1"/>
  <c r="AL19" i="30"/>
  <c r="AF93" i="30"/>
  <c r="AN76" i="30"/>
  <c r="R26" i="30"/>
  <c r="T26" i="30" s="1"/>
  <c r="R66" i="30"/>
  <c r="T66" i="30" s="1"/>
  <c r="AD66" i="29"/>
  <c r="AD71" i="29"/>
  <c r="AF71" i="29" s="1"/>
  <c r="AF19" i="29"/>
  <c r="AP65" i="29"/>
  <c r="AR65" i="29" s="1"/>
  <c r="X71" i="29"/>
  <c r="Z71" i="29" s="1"/>
  <c r="Z61" i="29"/>
  <c r="Z48" i="29"/>
  <c r="Z51" i="29"/>
  <c r="Z41" i="29"/>
  <c r="R71" i="29"/>
  <c r="AQ71" i="29"/>
  <c r="AO66" i="29"/>
  <c r="AN61" i="29"/>
  <c r="T71" i="29"/>
  <c r="T48" i="29"/>
  <c r="AR38" i="29"/>
  <c r="T26" i="29"/>
  <c r="AP13" i="29"/>
  <c r="T6" i="29"/>
  <c r="R21" i="29"/>
  <c r="T21" i="29" s="1"/>
  <c r="N76" i="29"/>
  <c r="N66" i="29"/>
  <c r="AR69" i="29"/>
  <c r="AQ66" i="29"/>
  <c r="L71" i="29"/>
  <c r="N71" i="29" s="1"/>
  <c r="N48" i="29"/>
  <c r="AO21" i="29"/>
  <c r="AP19" i="29"/>
  <c r="AR19" i="29" s="1"/>
  <c r="N6" i="29"/>
  <c r="H81" i="29"/>
  <c r="AP78" i="29"/>
  <c r="H66" i="29"/>
  <c r="AP63" i="29"/>
  <c r="AR63" i="29" s="1"/>
  <c r="AN66" i="29"/>
  <c r="AP58" i="29"/>
  <c r="AR58" i="29" s="1"/>
  <c r="H58" i="29"/>
  <c r="H61" i="29"/>
  <c r="AP48" i="29"/>
  <c r="AP51" i="29" s="1"/>
  <c r="AR39" i="29"/>
  <c r="AP18" i="29"/>
  <c r="H21" i="29"/>
  <c r="AR13" i="29"/>
  <c r="AP4" i="29"/>
  <c r="AR4" i="29" s="1"/>
  <c r="AO11" i="29"/>
  <c r="F11" i="29"/>
  <c r="H11" i="29" s="1"/>
  <c r="AO6" i="29"/>
  <c r="AR3" i="29"/>
  <c r="Z4" i="29"/>
  <c r="X6" i="29"/>
  <c r="Z6" i="29" s="1"/>
  <c r="T13" i="29"/>
  <c r="AF28" i="29"/>
  <c r="N38" i="29"/>
  <c r="L41" i="29"/>
  <c r="N41" i="29" s="1"/>
  <c r="H56" i="29"/>
  <c r="AF61" i="29"/>
  <c r="AD11" i="29"/>
  <c r="AF8" i="29"/>
  <c r="X16" i="29"/>
  <c r="Z16" i="29" s="1"/>
  <c r="AF21" i="29"/>
  <c r="N31" i="29"/>
  <c r="AR88" i="29"/>
  <c r="AP91" i="29"/>
  <c r="AR96" i="29"/>
  <c r="AR76" i="29"/>
  <c r="N9" i="29"/>
  <c r="AR33" i="29"/>
  <c r="AL26" i="29"/>
  <c r="F36" i="29"/>
  <c r="H34" i="29"/>
  <c r="Z44" i="29"/>
  <c r="X46" i="29"/>
  <c r="AR90" i="29"/>
  <c r="AR94" i="29"/>
  <c r="AF11" i="29"/>
  <c r="AP23" i="29"/>
  <c r="AP26" i="29" s="1"/>
  <c r="AN26" i="29"/>
  <c r="AO26" i="29"/>
  <c r="H76" i="29"/>
  <c r="N81" i="29"/>
  <c r="AP86" i="29"/>
  <c r="N16" i="29"/>
  <c r="AL21" i="29"/>
  <c r="AR24" i="29"/>
  <c r="H36" i="29"/>
  <c r="AF41" i="29"/>
  <c r="AN36" i="29"/>
  <c r="AR36" i="29" s="1"/>
  <c r="AP34" i="29"/>
  <c r="AR34" i="29" s="1"/>
  <c r="AR68" i="29"/>
  <c r="AP71" i="29"/>
  <c r="AF31" i="29"/>
  <c r="AP5" i="29"/>
  <c r="AR5" i="29" s="1"/>
  <c r="AR25" i="29"/>
  <c r="AD51" i="29"/>
  <c r="AF51" i="29" s="1"/>
  <c r="AF48" i="29"/>
  <c r="AR53" i="29"/>
  <c r="AN56" i="29"/>
  <c r="AR56" i="29" s="1"/>
  <c r="AP54" i="29"/>
  <c r="AR54" i="29" s="1"/>
  <c r="AL79" i="29"/>
  <c r="AJ81" i="29"/>
  <c r="AL81" i="29" s="1"/>
  <c r="F86" i="29"/>
  <c r="H83" i="29"/>
  <c r="AR85" i="29"/>
  <c r="H96" i="29"/>
  <c r="N11" i="29"/>
  <c r="AJ11" i="29"/>
  <c r="AL16" i="29"/>
  <c r="F26" i="29"/>
  <c r="H26" i="29" s="1"/>
  <c r="H23" i="29"/>
  <c r="N51" i="29"/>
  <c r="T56" i="29"/>
  <c r="X76" i="29"/>
  <c r="Z76" i="29" s="1"/>
  <c r="Z73" i="29"/>
  <c r="T81" i="29"/>
  <c r="F16" i="29"/>
  <c r="H16" i="29" s="1"/>
  <c r="H14" i="29"/>
  <c r="AR11" i="29"/>
  <c r="AL11" i="29"/>
  <c r="N36" i="29"/>
  <c r="AR43" i="29"/>
  <c r="AR44" i="29"/>
  <c r="AP81" i="29"/>
  <c r="X26" i="29"/>
  <c r="Z26" i="29" s="1"/>
  <c r="AN16" i="29"/>
  <c r="AR16" i="29" s="1"/>
  <c r="AP14" i="29"/>
  <c r="AR14" i="29" s="1"/>
  <c r="T16" i="29"/>
  <c r="F56" i="29"/>
  <c r="H54" i="29"/>
  <c r="N58" i="29"/>
  <c r="L61" i="29"/>
  <c r="N61" i="29" s="1"/>
  <c r="AF66" i="29"/>
  <c r="AR78" i="29"/>
  <c r="AQ81" i="29"/>
  <c r="AR81" i="29" s="1"/>
  <c r="Z93" i="29"/>
  <c r="X96" i="29"/>
  <c r="Z96" i="29" s="1"/>
  <c r="N96" i="29"/>
  <c r="AR9" i="29"/>
  <c r="AR10" i="29"/>
  <c r="AR15" i="29"/>
  <c r="N18" i="29"/>
  <c r="L21" i="29"/>
  <c r="N21" i="29" s="1"/>
  <c r="Z21" i="29"/>
  <c r="AO46" i="29"/>
  <c r="T51" i="29"/>
  <c r="Z56" i="29"/>
  <c r="X66" i="29"/>
  <c r="Z66" i="29" s="1"/>
  <c r="Z81" i="29"/>
  <c r="H86" i="29"/>
  <c r="AL96" i="29"/>
  <c r="L96" i="29"/>
  <c r="F6" i="29"/>
  <c r="H6" i="29" s="1"/>
  <c r="AN21" i="29"/>
  <c r="Z23" i="29"/>
  <c r="AR28" i="29"/>
  <c r="R31" i="29"/>
  <c r="T31" i="29" s="1"/>
  <c r="AN41" i="29"/>
  <c r="Z63" i="29"/>
  <c r="AP64" i="29"/>
  <c r="T68" i="29"/>
  <c r="AD76" i="29"/>
  <c r="AF76" i="29" s="1"/>
  <c r="T88" i="29"/>
  <c r="T95" i="29"/>
  <c r="AN76" i="29"/>
  <c r="AR8" i="29"/>
  <c r="R11" i="29"/>
  <c r="T11" i="29" s="1"/>
  <c r="AD56" i="29"/>
  <c r="AF56" i="29" s="1"/>
  <c r="F71" i="29"/>
  <c r="H71" i="29" s="1"/>
  <c r="F91" i="29"/>
  <c r="H91" i="29" s="1"/>
  <c r="R86" i="29"/>
  <c r="T86" i="29" s="1"/>
  <c r="AQ91" i="29"/>
  <c r="AR91" i="29" s="1"/>
  <c r="AD16" i="29"/>
  <c r="AF16" i="29" s="1"/>
  <c r="AL18" i="29"/>
  <c r="AF23" i="29"/>
  <c r="F31" i="29"/>
  <c r="H31" i="29" s="1"/>
  <c r="N33" i="29"/>
  <c r="F51" i="29"/>
  <c r="H51" i="29" s="1"/>
  <c r="N53" i="29"/>
  <c r="AF63" i="29"/>
  <c r="AJ71" i="29"/>
  <c r="AL71" i="29" s="1"/>
  <c r="H78" i="29"/>
  <c r="AJ91" i="29"/>
  <c r="AL91" i="29" s="1"/>
  <c r="AR93" i="29"/>
  <c r="AQ21" i="29"/>
  <c r="AJ31" i="29"/>
  <c r="AL31" i="29" s="1"/>
  <c r="AQ41" i="29"/>
  <c r="AN46" i="29"/>
  <c r="AJ51" i="29"/>
  <c r="AL51" i="29" s="1"/>
  <c r="AQ61" i="29"/>
  <c r="AR61" i="29" s="1"/>
  <c r="L86" i="29"/>
  <c r="N86" i="29" s="1"/>
  <c r="AQ86" i="29"/>
  <c r="AR86" i="29" s="1"/>
  <c r="AN91" i="29"/>
  <c r="X11" i="29"/>
  <c r="Z11" i="29" s="1"/>
  <c r="AQ26" i="29"/>
  <c r="AR26" i="29" s="1"/>
  <c r="AN31" i="29"/>
  <c r="AR31" i="29" s="1"/>
  <c r="Z33" i="29"/>
  <c r="R41" i="29"/>
  <c r="T41" i="29" s="1"/>
  <c r="H43" i="29"/>
  <c r="AQ46" i="29"/>
  <c r="AR46" i="29" s="1"/>
  <c r="AN51" i="29"/>
  <c r="AR51" i="29" s="1"/>
  <c r="Z53" i="29"/>
  <c r="R61" i="29"/>
  <c r="T61" i="29" s="1"/>
  <c r="H63" i="29"/>
  <c r="AO71" i="29"/>
  <c r="N74" i="29"/>
  <c r="T78" i="29"/>
  <c r="AF84" i="29"/>
  <c r="AO91" i="29"/>
  <c r="AN71" i="29"/>
  <c r="AQ6" i="29"/>
  <c r="AR6" i="29" s="1"/>
  <c r="Z13" i="29"/>
  <c r="AF44" i="29"/>
  <c r="AR74" i="29"/>
  <c r="AF93" i="29"/>
  <c r="AO96" i="29"/>
  <c r="H19" i="29"/>
  <c r="Z38" i="29"/>
  <c r="Z58" i="29"/>
  <c r="R66" i="29"/>
  <c r="T66" i="29" s="1"/>
  <c r="AL61" i="28"/>
  <c r="AL58" i="28"/>
  <c r="AD71" i="28"/>
  <c r="AF71" i="28" s="1"/>
  <c r="AF58" i="28"/>
  <c r="AF61" i="28"/>
  <c r="AF48" i="28"/>
  <c r="AJ56" i="28"/>
  <c r="AN56" i="28"/>
  <c r="AL56" i="28"/>
  <c r="AR51" i="28"/>
  <c r="AN51" i="28"/>
  <c r="AL38" i="28"/>
  <c r="AL41" i="28"/>
  <c r="AF41" i="28"/>
  <c r="AF31" i="28"/>
  <c r="AF26" i="28"/>
  <c r="AF21" i="28"/>
  <c r="AP13" i="28"/>
  <c r="AR13" i="28" s="1"/>
  <c r="AN16" i="28"/>
  <c r="AF8" i="28"/>
  <c r="AF3" i="28"/>
  <c r="X71" i="28"/>
  <c r="Z66" i="28"/>
  <c r="AR63" i="28"/>
  <c r="X61" i="28"/>
  <c r="Z61" i="28" s="1"/>
  <c r="Z71" i="28"/>
  <c r="Z41" i="28"/>
  <c r="Z16" i="28"/>
  <c r="X6" i="28"/>
  <c r="Z6" i="28" s="1"/>
  <c r="Z3" i="28"/>
  <c r="Z51" i="28"/>
  <c r="R61" i="28"/>
  <c r="T61" i="28" s="1"/>
  <c r="T56" i="28"/>
  <c r="T53" i="28"/>
  <c r="AN46" i="28"/>
  <c r="AR46" i="28" s="1"/>
  <c r="AR43" i="28"/>
  <c r="AP19" i="28"/>
  <c r="AR19" i="28" s="1"/>
  <c r="T21" i="28"/>
  <c r="R6" i="28"/>
  <c r="T3" i="28"/>
  <c r="AO66" i="28"/>
  <c r="AR65" i="28"/>
  <c r="AQ61" i="28"/>
  <c r="AP59" i="28"/>
  <c r="AR59" i="28" s="1"/>
  <c r="AQ71" i="28"/>
  <c r="L71" i="28"/>
  <c r="N71" i="28" s="1"/>
  <c r="L61" i="28"/>
  <c r="N61" i="28" s="1"/>
  <c r="AQ66" i="28"/>
  <c r="AP53" i="28"/>
  <c r="AP56" i="28" s="1"/>
  <c r="N56" i="28"/>
  <c r="AO51" i="28"/>
  <c r="AP48" i="28"/>
  <c r="AR48" i="28" s="1"/>
  <c r="L51" i="28"/>
  <c r="N51" i="28"/>
  <c r="AR39" i="28"/>
  <c r="N19" i="28"/>
  <c r="N21" i="28"/>
  <c r="AP18" i="28"/>
  <c r="N16" i="28"/>
  <c r="AR4" i="28"/>
  <c r="AO6" i="28"/>
  <c r="AP8" i="28"/>
  <c r="N8" i="28"/>
  <c r="AP78" i="28"/>
  <c r="AN81" i="28"/>
  <c r="H63" i="28"/>
  <c r="H66" i="28"/>
  <c r="AP58" i="28"/>
  <c r="AR58" i="28" s="1"/>
  <c r="AP68" i="28"/>
  <c r="AR68" i="28" s="1"/>
  <c r="AO71" i="28"/>
  <c r="F71" i="28"/>
  <c r="H71" i="28"/>
  <c r="F51" i="28"/>
  <c r="AQ41" i="28"/>
  <c r="AQ31" i="28"/>
  <c r="AR31" i="28" s="1"/>
  <c r="AQ26" i="28"/>
  <c r="AR26" i="28" s="1"/>
  <c r="H26" i="28"/>
  <c r="AO21" i="28"/>
  <c r="AQ16" i="28"/>
  <c r="AP3" i="28"/>
  <c r="AP6" i="28" s="1"/>
  <c r="AR11" i="28"/>
  <c r="Z11" i="28"/>
  <c r="AR29" i="28"/>
  <c r="Z31" i="28"/>
  <c r="H51" i="28"/>
  <c r="AF66" i="28"/>
  <c r="AF76" i="28"/>
  <c r="AR78" i="28"/>
  <c r="AP81" i="28"/>
  <c r="T81" i="28"/>
  <c r="AP86" i="28"/>
  <c r="AF51" i="28"/>
  <c r="T6" i="28"/>
  <c r="N36" i="28"/>
  <c r="AR60" i="28"/>
  <c r="AP11" i="28"/>
  <c r="AR8" i="28"/>
  <c r="AP16" i="28"/>
  <c r="H21" i="28"/>
  <c r="AR38" i="28"/>
  <c r="AP41" i="28"/>
  <c r="T41" i="28"/>
  <c r="AL76" i="28"/>
  <c r="AR79" i="28"/>
  <c r="AL91" i="28"/>
  <c r="Z96" i="28"/>
  <c r="T26" i="28"/>
  <c r="AR40" i="28"/>
  <c r="H86" i="28"/>
  <c r="AR96" i="28"/>
  <c r="AR28" i="28"/>
  <c r="T76" i="28"/>
  <c r="AR88" i="28"/>
  <c r="AR14" i="28"/>
  <c r="AP26" i="28"/>
  <c r="AR25" i="28"/>
  <c r="N31" i="28"/>
  <c r="H61" i="28"/>
  <c r="AP66" i="28"/>
  <c r="AP76" i="28"/>
  <c r="AR75" i="28"/>
  <c r="AR91" i="28"/>
  <c r="AF6" i="28"/>
  <c r="AL21" i="28"/>
  <c r="Z36" i="28"/>
  <c r="H41" i="28"/>
  <c r="T31" i="28"/>
  <c r="N81" i="28"/>
  <c r="AL81" i="28"/>
  <c r="F6" i="28"/>
  <c r="H6" i="28" s="1"/>
  <c r="AN21" i="28"/>
  <c r="Z23" i="28"/>
  <c r="AP24" i="28"/>
  <c r="AR24" i="28" s="1"/>
  <c r="AJ26" i="28"/>
  <c r="AL26" i="28" s="1"/>
  <c r="AQ36" i="28"/>
  <c r="AR36" i="28" s="1"/>
  <c r="AN41" i="28"/>
  <c r="Z43" i="28"/>
  <c r="AP44" i="28"/>
  <c r="AP46" i="28" s="1"/>
  <c r="H53" i="28"/>
  <c r="AQ56" i="28"/>
  <c r="AR56" i="28" s="1"/>
  <c r="AN61" i="28"/>
  <c r="Z63" i="28"/>
  <c r="T68" i="28"/>
  <c r="AD76" i="28"/>
  <c r="AL78" i="28"/>
  <c r="T88" i="28"/>
  <c r="AP93" i="28"/>
  <c r="R11" i="28"/>
  <c r="T11" i="28" s="1"/>
  <c r="AO61" i="28"/>
  <c r="Z10" i="28"/>
  <c r="AD16" i="28"/>
  <c r="AF16" i="28" s="1"/>
  <c r="AL18" i="28"/>
  <c r="AF23" i="28"/>
  <c r="N33" i="28"/>
  <c r="AP40" i="28"/>
  <c r="AF43" i="28"/>
  <c r="L46" i="28"/>
  <c r="AJ46" i="28"/>
  <c r="H49" i="28"/>
  <c r="N53" i="28"/>
  <c r="Z59" i="28"/>
  <c r="AF63" i="28"/>
  <c r="AR64" i="28"/>
  <c r="AL65" i="28"/>
  <c r="AN66" i="28"/>
  <c r="Z68" i="28"/>
  <c r="AP69" i="28"/>
  <c r="AR69" i="28" s="1"/>
  <c r="AR73" i="28"/>
  <c r="AL74" i="28"/>
  <c r="R76" i="28"/>
  <c r="H78" i="28"/>
  <c r="AQ81" i="28"/>
  <c r="AR81" i="28" s="1"/>
  <c r="AN86" i="28"/>
  <c r="Z88" i="28"/>
  <c r="AP89" i="28"/>
  <c r="AP91" i="28" s="1"/>
  <c r="AF90" i="28"/>
  <c r="AR93" i="28"/>
  <c r="Z95" i="28"/>
  <c r="F11" i="28"/>
  <c r="H11" i="28" s="1"/>
  <c r="AQ21" i="28"/>
  <c r="Z28" i="28"/>
  <c r="AP29" i="28"/>
  <c r="AP31" i="28" s="1"/>
  <c r="AJ31" i="28"/>
  <c r="AL31" i="28" s="1"/>
  <c r="R36" i="28"/>
  <c r="T36" i="28" s="1"/>
  <c r="H38" i="28"/>
  <c r="Z48" i="28"/>
  <c r="AP49" i="28"/>
  <c r="AR49" i="28" s="1"/>
  <c r="AJ51" i="28"/>
  <c r="AL51" i="28" s="1"/>
  <c r="H58" i="28"/>
  <c r="AD81" i="28"/>
  <c r="AF81" i="28" s="1"/>
  <c r="AL83" i="28"/>
  <c r="L86" i="28"/>
  <c r="N86" i="28" s="1"/>
  <c r="AP9" i="28"/>
  <c r="AR9" i="28" s="1"/>
  <c r="R16" i="28"/>
  <c r="T16" i="28" s="1"/>
  <c r="H18" i="28"/>
  <c r="L66" i="28"/>
  <c r="N66" i="28" s="1"/>
  <c r="AF68" i="28"/>
  <c r="AP94" i="28"/>
  <c r="AR94" i="28" s="1"/>
  <c r="L6" i="28"/>
  <c r="N6" i="28" s="1"/>
  <c r="AF28" i="28"/>
  <c r="R46" i="28"/>
  <c r="AN71" i="28"/>
  <c r="AQ86" i="28"/>
  <c r="AR86" i="28" s="1"/>
  <c r="AN91" i="28"/>
  <c r="AQ6" i="28"/>
  <c r="AR6" i="28" s="1"/>
  <c r="Z13" i="28"/>
  <c r="AJ16" i="28"/>
  <c r="AL16" i="28" s="1"/>
  <c r="T38" i="28"/>
  <c r="T58" i="28"/>
  <c r="AF93" i="28"/>
  <c r="Z78" i="28"/>
  <c r="AP79" i="28"/>
  <c r="R66" i="28"/>
  <c r="T66" i="28" s="1"/>
  <c r="Z18" i="28"/>
  <c r="AL63" i="27"/>
  <c r="AJ61" i="27"/>
  <c r="AL61" i="27" s="1"/>
  <c r="AJ41" i="27"/>
  <c r="AL41" i="27" s="1"/>
  <c r="AL18" i="27"/>
  <c r="AL21" i="27"/>
  <c r="AP13" i="27"/>
  <c r="AR13" i="27" s="1"/>
  <c r="AL8" i="27"/>
  <c r="AN11" i="27"/>
  <c r="AR11" i="27" s="1"/>
  <c r="AP73" i="27"/>
  <c r="AO76" i="27"/>
  <c r="AD76" i="27"/>
  <c r="AF76" i="27" s="1"/>
  <c r="AN76" i="27"/>
  <c r="Z76" i="27"/>
  <c r="AD71" i="27"/>
  <c r="AF71" i="27"/>
  <c r="AP58" i="27"/>
  <c r="Z58" i="27"/>
  <c r="AD56" i="27"/>
  <c r="AF56" i="27" s="1"/>
  <c r="AO41" i="27"/>
  <c r="AP38" i="27"/>
  <c r="AR38" i="27" s="1"/>
  <c r="AD41" i="27"/>
  <c r="AF41" i="27" s="1"/>
  <c r="AN41" i="27"/>
  <c r="AO31" i="27"/>
  <c r="AP29" i="27"/>
  <c r="AF31" i="27"/>
  <c r="AP28" i="27"/>
  <c r="AP31" i="27" s="1"/>
  <c r="AO26" i="27"/>
  <c r="AP24" i="27"/>
  <c r="AR24" i="27" s="1"/>
  <c r="AP23" i="27"/>
  <c r="AF26" i="27"/>
  <c r="AD6" i="27"/>
  <c r="AF8" i="27"/>
  <c r="AF6" i="27"/>
  <c r="AN6" i="27"/>
  <c r="AN16" i="27"/>
  <c r="AF16" i="27"/>
  <c r="AF13" i="27"/>
  <c r="Z11" i="27"/>
  <c r="Z21" i="27"/>
  <c r="T76" i="27"/>
  <c r="AO71" i="27"/>
  <c r="R71" i="27"/>
  <c r="T71" i="27" s="1"/>
  <c r="AQ51" i="27"/>
  <c r="R21" i="27"/>
  <c r="T21" i="27" s="1"/>
  <c r="T11" i="27"/>
  <c r="AN81" i="27"/>
  <c r="N81" i="27"/>
  <c r="AN66" i="27"/>
  <c r="L66" i="27"/>
  <c r="N66" i="27" s="1"/>
  <c r="AP64" i="27"/>
  <c r="AR64" i="27" s="1"/>
  <c r="N56" i="27"/>
  <c r="N26" i="27"/>
  <c r="N18" i="27"/>
  <c r="N21" i="27"/>
  <c r="L6" i="27"/>
  <c r="N3" i="27"/>
  <c r="F61" i="27"/>
  <c r="H61" i="27" s="1"/>
  <c r="AR59" i="27"/>
  <c r="AQ66" i="27"/>
  <c r="AO61" i="27"/>
  <c r="AR58" i="27"/>
  <c r="AP63" i="27"/>
  <c r="AR63" i="27" s="1"/>
  <c r="AP68" i="27"/>
  <c r="AR68" i="27" s="1"/>
  <c r="F71" i="27"/>
  <c r="H71" i="27" s="1"/>
  <c r="AQ56" i="27"/>
  <c r="H56" i="27"/>
  <c r="AP48" i="27"/>
  <c r="AP51" i="27" s="1"/>
  <c r="H51" i="27"/>
  <c r="AQ41" i="27"/>
  <c r="AR39" i="27"/>
  <c r="AP19" i="27"/>
  <c r="AR19" i="27" s="1"/>
  <c r="AO21" i="27"/>
  <c r="F21" i="27"/>
  <c r="H21" i="27" s="1"/>
  <c r="AP18" i="27"/>
  <c r="AN21" i="27"/>
  <c r="AP8" i="27"/>
  <c r="AR8" i="27" s="1"/>
  <c r="AO6" i="27"/>
  <c r="F6" i="27"/>
  <c r="H6" i="27" s="1"/>
  <c r="AP3" i="27"/>
  <c r="AR3" i="27" s="1"/>
  <c r="AP61" i="27"/>
  <c r="Z61" i="27"/>
  <c r="AR78" i="27"/>
  <c r="AP41" i="27"/>
  <c r="N6" i="27"/>
  <c r="T56" i="27"/>
  <c r="AR96" i="27"/>
  <c r="H16" i="27"/>
  <c r="AR23" i="27"/>
  <c r="AP36" i="27"/>
  <c r="AP76" i="27"/>
  <c r="N86" i="27"/>
  <c r="AP91" i="27"/>
  <c r="T91" i="27"/>
  <c r="Z96" i="27"/>
  <c r="AR25" i="27"/>
  <c r="AR36" i="27"/>
  <c r="H41" i="27"/>
  <c r="H66" i="27"/>
  <c r="AR76" i="27"/>
  <c r="AL86" i="27"/>
  <c r="Z36" i="27"/>
  <c r="Z56" i="27"/>
  <c r="AF81" i="27"/>
  <c r="H96" i="27"/>
  <c r="N16" i="27"/>
  <c r="AR20" i="27"/>
  <c r="AL66" i="27"/>
  <c r="AP86" i="27"/>
  <c r="T86" i="27"/>
  <c r="Z91" i="27"/>
  <c r="AF96" i="27"/>
  <c r="N41" i="27"/>
  <c r="AR29" i="27"/>
  <c r="Z6" i="27"/>
  <c r="H11" i="27"/>
  <c r="H36" i="27"/>
  <c r="Z71" i="27"/>
  <c r="AF11" i="27"/>
  <c r="AR30" i="27"/>
  <c r="AR43" i="27"/>
  <c r="AP46" i="27"/>
  <c r="AL96" i="27"/>
  <c r="R31" i="27"/>
  <c r="T31" i="27" s="1"/>
  <c r="AO81" i="27"/>
  <c r="Z3" i="27"/>
  <c r="AP4" i="27"/>
  <c r="AR4" i="27" s="1"/>
  <c r="AJ6" i="27"/>
  <c r="AL6" i="27" s="1"/>
  <c r="H13" i="27"/>
  <c r="AQ16" i="27"/>
  <c r="T19" i="27"/>
  <c r="AR35" i="27"/>
  <c r="AD36" i="27"/>
  <c r="AF36" i="27" s="1"/>
  <c r="L41" i="27"/>
  <c r="T48" i="27"/>
  <c r="AP53" i="27"/>
  <c r="AF54" i="27"/>
  <c r="AR55" i="27"/>
  <c r="L61" i="27"/>
  <c r="N61" i="27" s="1"/>
  <c r="N64" i="27"/>
  <c r="H69" i="27"/>
  <c r="AF83" i="27"/>
  <c r="H89" i="27"/>
  <c r="N93" i="27"/>
  <c r="AL94" i="27"/>
  <c r="AN61" i="27"/>
  <c r="X26" i="27"/>
  <c r="Z26" i="27" s="1"/>
  <c r="F31" i="27"/>
  <c r="H31" i="27" s="1"/>
  <c r="AP40" i="27"/>
  <c r="AR40" i="27" s="1"/>
  <c r="AF43" i="27"/>
  <c r="L46" i="27"/>
  <c r="N53" i="27"/>
  <c r="AF63" i="27"/>
  <c r="Z68" i="27"/>
  <c r="AP69" i="27"/>
  <c r="AR69" i="27" s="1"/>
  <c r="AJ71" i="27"/>
  <c r="AL71" i="27" s="1"/>
  <c r="AR73" i="27"/>
  <c r="H78" i="27"/>
  <c r="AQ81" i="27"/>
  <c r="AR81" i="27" s="1"/>
  <c r="AN86" i="27"/>
  <c r="Z88" i="27"/>
  <c r="AP89" i="27"/>
  <c r="AR89" i="27" s="1"/>
  <c r="AJ91" i="27"/>
  <c r="AL91" i="27" s="1"/>
  <c r="AR93" i="27"/>
  <c r="AF3" i="27"/>
  <c r="F11" i="27"/>
  <c r="AQ21" i="27"/>
  <c r="Z28" i="27"/>
  <c r="AJ31" i="27"/>
  <c r="AL31" i="27" s="1"/>
  <c r="H38" i="27"/>
  <c r="AJ51" i="27"/>
  <c r="AL51" i="27" s="1"/>
  <c r="AQ61" i="27"/>
  <c r="AD81" i="27"/>
  <c r="L86" i="27"/>
  <c r="F96" i="27"/>
  <c r="AP9" i="27"/>
  <c r="AR9" i="27" s="1"/>
  <c r="R16" i="27"/>
  <c r="T16" i="27" s="1"/>
  <c r="H18" i="27"/>
  <c r="AO46" i="27"/>
  <c r="AF28" i="27"/>
  <c r="R46" i="27"/>
  <c r="AF48" i="27"/>
  <c r="Z73" i="27"/>
  <c r="AP74" i="27"/>
  <c r="AR74" i="27" s="1"/>
  <c r="H83" i="27"/>
  <c r="AQ86" i="27"/>
  <c r="AR86" i="27" s="1"/>
  <c r="Z93" i="27"/>
  <c r="AQ26" i="27"/>
  <c r="AR26" i="27" s="1"/>
  <c r="AN31" i="27"/>
  <c r="AJ36" i="27"/>
  <c r="AL36" i="27" s="1"/>
  <c r="R41" i="27"/>
  <c r="T41" i="27" s="1"/>
  <c r="AQ46" i="27"/>
  <c r="AR46" i="27" s="1"/>
  <c r="AN51" i="27"/>
  <c r="AR51" i="27" s="1"/>
  <c r="AJ56" i="27"/>
  <c r="AL56" i="27" s="1"/>
  <c r="L71" i="27"/>
  <c r="N71" i="27" s="1"/>
  <c r="L91" i="27"/>
  <c r="N91" i="27" s="1"/>
  <c r="AQ6" i="27"/>
  <c r="AP14" i="27"/>
  <c r="AR14" i="27" s="1"/>
  <c r="AJ16" i="27"/>
  <c r="AL16" i="27" s="1"/>
  <c r="L31" i="27"/>
  <c r="N31" i="27" s="1"/>
  <c r="L11" i="27"/>
  <c r="N11" i="27" s="1"/>
  <c r="AQ71" i="27"/>
  <c r="AR71" i="27" s="1"/>
  <c r="Z78" i="27"/>
  <c r="AQ91" i="27"/>
  <c r="AR91" i="27" s="1"/>
  <c r="R26" i="27"/>
  <c r="T26" i="27" s="1"/>
  <c r="AQ31" i="27"/>
  <c r="R66" i="27"/>
  <c r="T66" i="27" s="1"/>
  <c r="R6" i="27"/>
  <c r="T6" i="27" s="1"/>
  <c r="Z18" i="27"/>
  <c r="AR50" i="27"/>
  <c r="AP75" i="27"/>
  <c r="AR75" i="27" s="1"/>
  <c r="AN36" i="27"/>
  <c r="AN56" i="27"/>
  <c r="AR56" i="27" s="1"/>
  <c r="AD6" i="26"/>
  <c r="Z81" i="26"/>
  <c r="X61" i="26"/>
  <c r="X71" i="26"/>
  <c r="AP63" i="26"/>
  <c r="Z71" i="26"/>
  <c r="Z51" i="26"/>
  <c r="Z48" i="26"/>
  <c r="Z26" i="26"/>
  <c r="Z21" i="26"/>
  <c r="AF11" i="26"/>
  <c r="Z6" i="26"/>
  <c r="AL78" i="26"/>
  <c r="AN81" i="26"/>
  <c r="AJ76" i="26"/>
  <c r="AL76" i="26" s="1"/>
  <c r="AP58" i="26"/>
  <c r="AR58" i="26" s="1"/>
  <c r="AL48" i="26"/>
  <c r="AN31" i="26"/>
  <c r="AP23" i="26"/>
  <c r="AR23" i="26" s="1"/>
  <c r="AJ26" i="26"/>
  <c r="AL26" i="26" s="1"/>
  <c r="AL21" i="26"/>
  <c r="AL8" i="26"/>
  <c r="AJ6" i="26"/>
  <c r="AL6" i="26" s="1"/>
  <c r="AO81" i="26"/>
  <c r="AP78" i="26"/>
  <c r="AR78" i="26" s="1"/>
  <c r="AD81" i="26"/>
  <c r="AN76" i="26"/>
  <c r="AF73" i="26"/>
  <c r="AP73" i="26"/>
  <c r="AP76" i="26" s="1"/>
  <c r="AF76" i="26"/>
  <c r="AD66" i="26"/>
  <c r="AF66" i="26" s="1"/>
  <c r="AP59" i="26"/>
  <c r="AR59" i="26" s="1"/>
  <c r="AD61" i="26"/>
  <c r="AF61" i="26"/>
  <c r="AN61" i="26"/>
  <c r="AN56" i="26"/>
  <c r="AP53" i="26"/>
  <c r="AF51" i="26"/>
  <c r="AP39" i="26"/>
  <c r="AD41" i="26"/>
  <c r="AF41" i="26" s="1"/>
  <c r="AN41" i="26"/>
  <c r="AF31" i="26"/>
  <c r="AP28" i="26"/>
  <c r="AR28" i="26" s="1"/>
  <c r="AO26" i="26"/>
  <c r="AD26" i="26"/>
  <c r="AF26" i="26" s="1"/>
  <c r="AP24" i="26"/>
  <c r="AP18" i="26"/>
  <c r="AR18" i="26" s="1"/>
  <c r="AD21" i="26"/>
  <c r="AF21" i="26" s="1"/>
  <c r="AN16" i="26"/>
  <c r="AN11" i="26"/>
  <c r="AR11" i="26" s="1"/>
  <c r="AP4" i="26"/>
  <c r="AR4" i="26" s="1"/>
  <c r="AN6" i="26"/>
  <c r="AN51" i="26"/>
  <c r="AR51" i="26" s="1"/>
  <c r="AP48" i="26"/>
  <c r="AP51" i="26" s="1"/>
  <c r="T76" i="26"/>
  <c r="AO61" i="26"/>
  <c r="R61" i="26"/>
  <c r="T61" i="26" s="1"/>
  <c r="T66" i="26"/>
  <c r="R71" i="26"/>
  <c r="T71" i="26" s="1"/>
  <c r="T58" i="26"/>
  <c r="AQ41" i="26"/>
  <c r="T38" i="26"/>
  <c r="N76" i="26"/>
  <c r="AP65" i="26"/>
  <c r="AR65" i="26" s="1"/>
  <c r="L66" i="26"/>
  <c r="N66" i="26" s="1"/>
  <c r="AN71" i="26"/>
  <c r="N48" i="26"/>
  <c r="AR24" i="26"/>
  <c r="AP19" i="26"/>
  <c r="AR19" i="26" s="1"/>
  <c r="AP13" i="26"/>
  <c r="AR13" i="26" s="1"/>
  <c r="N16" i="26"/>
  <c r="AP3" i="26"/>
  <c r="AR3" i="26" s="1"/>
  <c r="L6" i="26"/>
  <c r="H3" i="26"/>
  <c r="AO71" i="26"/>
  <c r="AP64" i="26"/>
  <c r="AP66" i="26" s="1"/>
  <c r="F66" i="26"/>
  <c r="H66" i="26" s="1"/>
  <c r="AP68" i="26"/>
  <c r="AR68" i="26" s="1"/>
  <c r="F71" i="26"/>
  <c r="H71" i="26" s="1"/>
  <c r="H58" i="26"/>
  <c r="AQ66" i="26"/>
  <c r="AQ56" i="26"/>
  <c r="AR56" i="26" s="1"/>
  <c r="H48" i="26"/>
  <c r="AR39" i="26"/>
  <c r="AP38" i="26"/>
  <c r="AR38" i="26" s="1"/>
  <c r="H38" i="26"/>
  <c r="H41" i="26"/>
  <c r="AQ31" i="26"/>
  <c r="AO21" i="26"/>
  <c r="AP20" i="26"/>
  <c r="AR20" i="26" s="1"/>
  <c r="F21" i="26"/>
  <c r="H21" i="26" s="1"/>
  <c r="AQ16" i="26"/>
  <c r="AO6" i="26"/>
  <c r="AP8" i="26"/>
  <c r="AR8" i="26" s="1"/>
  <c r="H6" i="26"/>
  <c r="AF6" i="26"/>
  <c r="N41" i="26"/>
  <c r="AR53" i="26"/>
  <c r="T96" i="26"/>
  <c r="AL16" i="26"/>
  <c r="AP46" i="26"/>
  <c r="AF86" i="26"/>
  <c r="Z11" i="26"/>
  <c r="Z31" i="26"/>
  <c r="N51" i="26"/>
  <c r="AL51" i="26"/>
  <c r="AR88" i="26"/>
  <c r="N6" i="26"/>
  <c r="N26" i="26"/>
  <c r="T41" i="26"/>
  <c r="AL61" i="26"/>
  <c r="AR76" i="26"/>
  <c r="T91" i="26"/>
  <c r="AR96" i="26"/>
  <c r="T16" i="26"/>
  <c r="AR45" i="26"/>
  <c r="AR63" i="26"/>
  <c r="Z76" i="26"/>
  <c r="H81" i="26"/>
  <c r="AL86" i="26"/>
  <c r="AR91" i="26"/>
  <c r="AF81" i="26"/>
  <c r="Z41" i="26"/>
  <c r="AR49" i="26"/>
  <c r="H56" i="26"/>
  <c r="AR70" i="26"/>
  <c r="H96" i="26"/>
  <c r="AF96" i="26"/>
  <c r="Z16" i="26"/>
  <c r="AL11" i="26"/>
  <c r="N31" i="26"/>
  <c r="AL31" i="26"/>
  <c r="AP36" i="26"/>
  <c r="AR33" i="26"/>
  <c r="Z61" i="26"/>
  <c r="AL56" i="26"/>
  <c r="AL96" i="26"/>
  <c r="R11" i="26"/>
  <c r="T11" i="26" s="1"/>
  <c r="R51" i="26"/>
  <c r="T51" i="26" s="1"/>
  <c r="N4" i="26"/>
  <c r="AR15" i="26"/>
  <c r="AD16" i="26"/>
  <c r="AF16" i="26" s="1"/>
  <c r="AL18" i="26"/>
  <c r="L21" i="26"/>
  <c r="N21" i="26" s="1"/>
  <c r="N24" i="26"/>
  <c r="T28" i="26"/>
  <c r="AR35" i="26"/>
  <c r="AD36" i="26"/>
  <c r="AF36" i="26" s="1"/>
  <c r="AL38" i="26"/>
  <c r="L41" i="26"/>
  <c r="AR55" i="26"/>
  <c r="AD56" i="26"/>
  <c r="AF56" i="26" s="1"/>
  <c r="AL58" i="26"/>
  <c r="L61" i="26"/>
  <c r="N61" i="26" s="1"/>
  <c r="N64" i="26"/>
  <c r="H69" i="26"/>
  <c r="N73" i="26"/>
  <c r="AP80" i="26"/>
  <c r="AR80" i="26" s="1"/>
  <c r="AF83" i="26"/>
  <c r="AR84" i="26"/>
  <c r="H89" i="26"/>
  <c r="N93" i="26"/>
  <c r="AN21" i="26"/>
  <c r="AF3" i="26"/>
  <c r="F11" i="26"/>
  <c r="H11" i="26" s="1"/>
  <c r="N13" i="26"/>
  <c r="AP40" i="26"/>
  <c r="AR40" i="26" s="1"/>
  <c r="AF43" i="26"/>
  <c r="N53" i="26"/>
  <c r="AP60" i="26"/>
  <c r="AR60" i="26" s="1"/>
  <c r="AF63" i="26"/>
  <c r="X66" i="26"/>
  <c r="Z66" i="26" s="1"/>
  <c r="AN66" i="26"/>
  <c r="AP69" i="26"/>
  <c r="AR69" i="26" s="1"/>
  <c r="AJ71" i="26"/>
  <c r="AL71" i="26" s="1"/>
  <c r="AR73" i="26"/>
  <c r="AL74" i="26"/>
  <c r="H78" i="26"/>
  <c r="AQ81" i="26"/>
  <c r="AR81" i="26" s="1"/>
  <c r="AN86" i="26"/>
  <c r="AR86" i="26" s="1"/>
  <c r="AP89" i="26"/>
  <c r="AR89" i="26" s="1"/>
  <c r="AJ91" i="26"/>
  <c r="AL91" i="26" s="1"/>
  <c r="AR93" i="26"/>
  <c r="Z8" i="26"/>
  <c r="AP9" i="26"/>
  <c r="AR9" i="26" s="1"/>
  <c r="H18" i="26"/>
  <c r="AQ21" i="26"/>
  <c r="Z28" i="26"/>
  <c r="AP29" i="26"/>
  <c r="AJ31" i="26"/>
  <c r="AP49" i="26"/>
  <c r="AQ61" i="26"/>
  <c r="AO66" i="26"/>
  <c r="L86" i="26"/>
  <c r="N86" i="26" s="1"/>
  <c r="AF8" i="26"/>
  <c r="AF28" i="26"/>
  <c r="AF48" i="26"/>
  <c r="Z73" i="26"/>
  <c r="R81" i="26"/>
  <c r="T81" i="26" s="1"/>
  <c r="H83" i="26"/>
  <c r="Z93" i="26"/>
  <c r="AQ6" i="26"/>
  <c r="Z13" i="26"/>
  <c r="AP14" i="26"/>
  <c r="AR14" i="26" s="1"/>
  <c r="AJ16" i="26"/>
  <c r="R21" i="26"/>
  <c r="T21" i="26" s="1"/>
  <c r="AQ26" i="26"/>
  <c r="AR26" i="26" s="1"/>
  <c r="AP34" i="26"/>
  <c r="AR34" i="26" s="1"/>
  <c r="AQ46" i="26"/>
  <c r="AR46" i="26" s="1"/>
  <c r="Z53" i="26"/>
  <c r="AP54" i="26"/>
  <c r="AP56" i="26" s="1"/>
  <c r="H63" i="26"/>
  <c r="L71" i="26"/>
  <c r="N71" i="26" s="1"/>
  <c r="L11" i="26"/>
  <c r="N11" i="26" s="1"/>
  <c r="L31" i="26"/>
  <c r="AO51" i="26"/>
  <c r="AQ71" i="26"/>
  <c r="Z78" i="26"/>
  <c r="R86" i="26"/>
  <c r="T86" i="26" s="1"/>
  <c r="R6" i="26"/>
  <c r="T6" i="26" s="1"/>
  <c r="Z18" i="26"/>
  <c r="R26" i="26"/>
  <c r="T26" i="26" s="1"/>
  <c r="Z38" i="26"/>
  <c r="Z58" i="26"/>
  <c r="N56" i="25"/>
  <c r="Z51" i="25"/>
  <c r="AF51" i="25"/>
  <c r="AR38" i="25"/>
  <c r="AR30" i="25"/>
  <c r="AP28" i="25"/>
  <c r="AP31" i="25" s="1"/>
  <c r="AF31" i="25"/>
  <c r="AD26" i="25"/>
  <c r="AO26" i="25"/>
  <c r="AF26" i="25"/>
  <c r="AF23" i="25"/>
  <c r="AP23" i="25"/>
  <c r="Z26" i="25"/>
  <c r="AP20" i="25"/>
  <c r="AR20" i="25" s="1"/>
  <c r="X21" i="25"/>
  <c r="Z21" i="25" s="1"/>
  <c r="Z18" i="25"/>
  <c r="Z16" i="25"/>
  <c r="T13" i="25"/>
  <c r="AO16" i="25"/>
  <c r="AD11" i="25"/>
  <c r="AF11" i="25" s="1"/>
  <c r="AF6" i="25"/>
  <c r="Z6" i="25"/>
  <c r="T6" i="25"/>
  <c r="T3" i="25"/>
  <c r="N6" i="25"/>
  <c r="AP3" i="25"/>
  <c r="AR3" i="25" s="1"/>
  <c r="AO6" i="25"/>
  <c r="AP8" i="25"/>
  <c r="AR8" i="25" s="1"/>
  <c r="H8" i="25"/>
  <c r="AQ81" i="25"/>
  <c r="AR81" i="25" s="1"/>
  <c r="AP65" i="25"/>
  <c r="AR65" i="25"/>
  <c r="N61" i="25"/>
  <c r="AP61" i="25"/>
  <c r="AQ66" i="25"/>
  <c r="AO66" i="25"/>
  <c r="H61" i="25"/>
  <c r="T66" i="25"/>
  <c r="T63" i="25"/>
  <c r="F51" i="25"/>
  <c r="H51" i="25" s="1"/>
  <c r="AP48" i="25"/>
  <c r="AP51" i="25" s="1"/>
  <c r="AQ51" i="25"/>
  <c r="H41" i="25"/>
  <c r="H31" i="25"/>
  <c r="AR29" i="25"/>
  <c r="AQ31" i="25"/>
  <c r="AR25" i="25"/>
  <c r="AN26" i="25"/>
  <c r="F21" i="25"/>
  <c r="H21" i="25" s="1"/>
  <c r="L21" i="25"/>
  <c r="N21" i="25" s="1"/>
  <c r="AO21" i="25"/>
  <c r="AR19" i="25"/>
  <c r="N18" i="25"/>
  <c r="AP18" i="25"/>
  <c r="N13" i="25"/>
  <c r="AP13" i="25"/>
  <c r="AP16" i="25" s="1"/>
  <c r="N16" i="25"/>
  <c r="AQ11" i="25"/>
  <c r="H11" i="25"/>
  <c r="H6" i="25"/>
  <c r="AL61" i="25"/>
  <c r="T71" i="25"/>
  <c r="AR93" i="25"/>
  <c r="AR63" i="25"/>
  <c r="Z11" i="25"/>
  <c r="AF56" i="25"/>
  <c r="AF91" i="25"/>
  <c r="H26" i="25"/>
  <c r="AR96" i="25"/>
  <c r="AR95" i="25"/>
  <c r="AR43" i="25"/>
  <c r="AP46" i="25"/>
  <c r="Z71" i="25"/>
  <c r="AL56" i="25"/>
  <c r="AR83" i="25"/>
  <c r="AR86" i="25"/>
  <c r="N91" i="25"/>
  <c r="N26" i="25"/>
  <c r="AL21" i="25"/>
  <c r="AR23" i="25"/>
  <c r="AP36" i="25"/>
  <c r="AR54" i="25"/>
  <c r="Z61" i="25"/>
  <c r="H66" i="25"/>
  <c r="AF96" i="25"/>
  <c r="AR73" i="25"/>
  <c r="AP76" i="25"/>
  <c r="AR78" i="25"/>
  <c r="T26" i="25"/>
  <c r="T76" i="25"/>
  <c r="AP91" i="25"/>
  <c r="AR66" i="25"/>
  <c r="AR35" i="25"/>
  <c r="Z41" i="25"/>
  <c r="AF61" i="25"/>
  <c r="N66" i="25"/>
  <c r="N71" i="25"/>
  <c r="AR90" i="25"/>
  <c r="AP4" i="25"/>
  <c r="AR4" i="25" s="1"/>
  <c r="R11" i="25"/>
  <c r="T11" i="25" s="1"/>
  <c r="AQ16" i="25"/>
  <c r="AN21" i="25"/>
  <c r="AP24" i="25"/>
  <c r="AR24" i="25" s="1"/>
  <c r="AR28" i="25"/>
  <c r="R31" i="25"/>
  <c r="T31" i="25" s="1"/>
  <c r="AQ36" i="25"/>
  <c r="AN41" i="25"/>
  <c r="AP44" i="25"/>
  <c r="AR44" i="25" s="1"/>
  <c r="R51" i="25"/>
  <c r="T51" i="25" s="1"/>
  <c r="AQ56" i="25"/>
  <c r="AN61" i="25"/>
  <c r="AP64" i="25"/>
  <c r="AR64" i="25" s="1"/>
  <c r="AO81" i="25"/>
  <c r="N4" i="25"/>
  <c r="AL18" i="25"/>
  <c r="N24" i="25"/>
  <c r="AL38" i="25"/>
  <c r="AD56" i="25"/>
  <c r="AL58" i="25"/>
  <c r="N64" i="25"/>
  <c r="F71" i="25"/>
  <c r="H71" i="25" s="1"/>
  <c r="N73" i="25"/>
  <c r="AF83" i="25"/>
  <c r="AR84" i="25"/>
  <c r="X86" i="25"/>
  <c r="Z86" i="25" s="1"/>
  <c r="F91" i="25"/>
  <c r="H91" i="25" s="1"/>
  <c r="N93" i="25"/>
  <c r="R96" i="25"/>
  <c r="T96" i="25" s="1"/>
  <c r="Z8" i="25"/>
  <c r="AJ11" i="25"/>
  <c r="AL11" i="25" s="1"/>
  <c r="H18" i="25"/>
  <c r="AQ21" i="25"/>
  <c r="Z28" i="25"/>
  <c r="AJ31" i="25"/>
  <c r="AL31" i="25" s="1"/>
  <c r="H38" i="25"/>
  <c r="AQ41" i="25"/>
  <c r="AR41" i="25" s="1"/>
  <c r="T44" i="25"/>
  <c r="Z48" i="25"/>
  <c r="AJ51" i="25"/>
  <c r="AL51" i="25" s="1"/>
  <c r="H58" i="25"/>
  <c r="AQ61" i="25"/>
  <c r="T73" i="25"/>
  <c r="AR80" i="25"/>
  <c r="AL83" i="25"/>
  <c r="L86" i="25"/>
  <c r="N86" i="25" s="1"/>
  <c r="AO86" i="25"/>
  <c r="N89" i="25"/>
  <c r="F96" i="25"/>
  <c r="H96" i="25" s="1"/>
  <c r="AD21" i="25"/>
  <c r="AF21" i="25" s="1"/>
  <c r="AD41" i="25"/>
  <c r="AF41" i="25" s="1"/>
  <c r="AD61" i="25"/>
  <c r="F76" i="25"/>
  <c r="H76" i="25" s="1"/>
  <c r="AP85" i="25"/>
  <c r="AR85" i="25" s="1"/>
  <c r="AF88" i="25"/>
  <c r="X91" i="25"/>
  <c r="Z91" i="25" s="1"/>
  <c r="AP94" i="25"/>
  <c r="AR94" i="25" s="1"/>
  <c r="AJ96" i="25"/>
  <c r="AL96" i="25" s="1"/>
  <c r="R81" i="25"/>
  <c r="T81" i="25" s="1"/>
  <c r="H3" i="25"/>
  <c r="AQ6" i="25"/>
  <c r="AR6" i="25" s="1"/>
  <c r="AN11" i="25"/>
  <c r="Z13" i="25"/>
  <c r="R21" i="25"/>
  <c r="T21" i="25" s="1"/>
  <c r="H23" i="25"/>
  <c r="AQ26" i="25"/>
  <c r="AN31" i="25"/>
  <c r="AR31" i="25" s="1"/>
  <c r="Z33" i="25"/>
  <c r="R41" i="25"/>
  <c r="T41" i="25" s="1"/>
  <c r="H43" i="25"/>
  <c r="AQ46" i="25"/>
  <c r="AR46" i="25" s="1"/>
  <c r="AN51" i="25"/>
  <c r="Z53" i="25"/>
  <c r="R61" i="25"/>
  <c r="T61" i="25" s="1"/>
  <c r="H63" i="25"/>
  <c r="AJ91" i="25"/>
  <c r="AL91" i="25" s="1"/>
  <c r="L11" i="25"/>
  <c r="N11" i="25" s="1"/>
  <c r="L31" i="25"/>
  <c r="N31" i="25" s="1"/>
  <c r="Z40" i="25"/>
  <c r="AF44" i="25"/>
  <c r="L51" i="25"/>
  <c r="N51" i="25" s="1"/>
  <c r="Z60" i="25"/>
  <c r="AR74" i="25"/>
  <c r="H79" i="25"/>
  <c r="AF93" i="25"/>
  <c r="AQ71" i="25"/>
  <c r="AR71" i="25" s="1"/>
  <c r="AP79" i="25"/>
  <c r="AR79" i="25" s="1"/>
  <c r="AQ91" i="25"/>
  <c r="AR91" i="25" s="1"/>
  <c r="AJ71" i="25"/>
  <c r="AL71" i="25" s="1"/>
  <c r="AN16" i="25"/>
  <c r="AN36" i="25"/>
  <c r="AN56" i="25"/>
  <c r="AR39" i="24"/>
  <c r="AQ41" i="24"/>
  <c r="Z41" i="24"/>
  <c r="H56" i="24"/>
  <c r="F51" i="24"/>
  <c r="H51" i="24" s="1"/>
  <c r="N53" i="24"/>
  <c r="L51" i="24"/>
  <c r="N51" i="24" s="1"/>
  <c r="T51" i="24"/>
  <c r="AP48" i="24"/>
  <c r="AP51" i="24" s="1"/>
  <c r="AO51" i="24"/>
  <c r="Z51" i="24"/>
  <c r="N31" i="24"/>
  <c r="T31" i="24"/>
  <c r="Z31" i="24"/>
  <c r="AF26" i="24"/>
  <c r="AR23" i="24"/>
  <c r="H26" i="24"/>
  <c r="AD21" i="24"/>
  <c r="Z21" i="24"/>
  <c r="AP19" i="24"/>
  <c r="AR19" i="24" s="1"/>
  <c r="F21" i="24"/>
  <c r="H21" i="24"/>
  <c r="AP18" i="24"/>
  <c r="AO21" i="24"/>
  <c r="AF18" i="24"/>
  <c r="H16" i="24"/>
  <c r="AD6" i="24"/>
  <c r="AF6" i="24" s="1"/>
  <c r="X6" i="24"/>
  <c r="Z6" i="24" s="1"/>
  <c r="T8" i="24"/>
  <c r="T6" i="24"/>
  <c r="T3" i="24"/>
  <c r="AO6" i="24"/>
  <c r="F6" i="24"/>
  <c r="H6" i="24" s="1"/>
  <c r="AP8" i="24"/>
  <c r="AR8" i="24" s="1"/>
  <c r="AO11" i="24"/>
  <c r="AP3" i="24"/>
  <c r="AR3" i="24" s="1"/>
  <c r="AF11" i="24"/>
  <c r="AL16" i="24"/>
  <c r="N66" i="24"/>
  <c r="AR71" i="24"/>
  <c r="AP91" i="24"/>
  <c r="AR88" i="24"/>
  <c r="T21" i="24"/>
  <c r="Z26" i="24"/>
  <c r="AP41" i="24"/>
  <c r="AR38" i="24"/>
  <c r="AR46" i="24"/>
  <c r="N61" i="24"/>
  <c r="N86" i="24"/>
  <c r="AR96" i="24"/>
  <c r="AL11" i="24"/>
  <c r="AR13" i="24"/>
  <c r="T16" i="24"/>
  <c r="AF31" i="24"/>
  <c r="AP61" i="24"/>
  <c r="Z71" i="24"/>
  <c r="AL81" i="24"/>
  <c r="Z96" i="24"/>
  <c r="N41" i="24"/>
  <c r="T61" i="24"/>
  <c r="AP86" i="24"/>
  <c r="T86" i="24"/>
  <c r="T36" i="24"/>
  <c r="AR83" i="24"/>
  <c r="AR10" i="24"/>
  <c r="Z16" i="24"/>
  <c r="AL31" i="24"/>
  <c r="AR33" i="24"/>
  <c r="H71" i="24"/>
  <c r="H76" i="24"/>
  <c r="AR78" i="24"/>
  <c r="AP81" i="24"/>
  <c r="H96" i="24"/>
  <c r="AF21" i="24"/>
  <c r="AR29" i="24"/>
  <c r="Z36" i="24"/>
  <c r="AR81" i="24"/>
  <c r="AF61" i="24"/>
  <c r="AR30" i="24"/>
  <c r="H61" i="24"/>
  <c r="AP71" i="24"/>
  <c r="AR68" i="24"/>
  <c r="AR79" i="24"/>
  <c r="H86" i="24"/>
  <c r="AL96" i="24"/>
  <c r="AD46" i="24"/>
  <c r="AN81" i="24"/>
  <c r="R91" i="24"/>
  <c r="T91" i="24" s="1"/>
  <c r="Z3" i="24"/>
  <c r="AP4" i="24"/>
  <c r="AR4" i="24" s="1"/>
  <c r="H13" i="24"/>
  <c r="AQ16" i="24"/>
  <c r="AR16" i="24" s="1"/>
  <c r="AN21" i="24"/>
  <c r="Z23" i="24"/>
  <c r="AJ26" i="24"/>
  <c r="AL26" i="24" s="1"/>
  <c r="AR28" i="24"/>
  <c r="H33" i="24"/>
  <c r="AQ36" i="24"/>
  <c r="AR36" i="24" s="1"/>
  <c r="AN41" i="24"/>
  <c r="AR41" i="24" s="1"/>
  <c r="Z43" i="24"/>
  <c r="AR48" i="24"/>
  <c r="H53" i="24"/>
  <c r="AQ56" i="24"/>
  <c r="AR56" i="24" s="1"/>
  <c r="AN61" i="24"/>
  <c r="Z63" i="24"/>
  <c r="T68" i="24"/>
  <c r="AP73" i="24"/>
  <c r="AF74" i="24"/>
  <c r="AR75" i="24"/>
  <c r="AL78" i="24"/>
  <c r="AP93" i="24"/>
  <c r="AD16" i="24"/>
  <c r="AF16" i="24" s="1"/>
  <c r="L21" i="24"/>
  <c r="N21" i="24" s="1"/>
  <c r="AP33" i="24"/>
  <c r="AP36" i="24" s="1"/>
  <c r="AD36" i="24"/>
  <c r="AF36" i="24" s="1"/>
  <c r="L41" i="24"/>
  <c r="AP53" i="24"/>
  <c r="AP56" i="24" s="1"/>
  <c r="L61" i="24"/>
  <c r="F71" i="24"/>
  <c r="F91" i="24"/>
  <c r="H91" i="24" s="1"/>
  <c r="R96" i="24"/>
  <c r="T96" i="24" s="1"/>
  <c r="R76" i="24"/>
  <c r="T76" i="24" s="1"/>
  <c r="Z8" i="24"/>
  <c r="AP9" i="24"/>
  <c r="AR9" i="24" s="1"/>
  <c r="H18" i="24"/>
  <c r="AQ21" i="24"/>
  <c r="AR21" i="24" s="1"/>
  <c r="Z28" i="24"/>
  <c r="AP29" i="24"/>
  <c r="AP31" i="24" s="1"/>
  <c r="H38" i="24"/>
  <c r="Z48" i="24"/>
  <c r="AP49" i="24"/>
  <c r="AR49" i="24" s="1"/>
  <c r="R56" i="24"/>
  <c r="T56" i="24" s="1"/>
  <c r="H58" i="24"/>
  <c r="AQ61" i="24"/>
  <c r="AR61" i="24" s="1"/>
  <c r="Z75" i="24"/>
  <c r="AR80" i="24"/>
  <c r="AD81" i="24"/>
  <c r="AF81" i="24" s="1"/>
  <c r="AO86" i="24"/>
  <c r="L6" i="24"/>
  <c r="N6" i="24" s="1"/>
  <c r="L26" i="24"/>
  <c r="N26" i="24" s="1"/>
  <c r="L66" i="24"/>
  <c r="AP66" i="24"/>
  <c r="AP85" i="24"/>
  <c r="AR85" i="24" s="1"/>
  <c r="AP94" i="24"/>
  <c r="AR94" i="24" s="1"/>
  <c r="AF8" i="24"/>
  <c r="AP26" i="24"/>
  <c r="AF28" i="24"/>
  <c r="R46" i="24"/>
  <c r="AP46" i="24"/>
  <c r="R81" i="24"/>
  <c r="T81" i="24" s="1"/>
  <c r="AQ86" i="24"/>
  <c r="AR86" i="24" s="1"/>
  <c r="Z93" i="24"/>
  <c r="AQ6" i="24"/>
  <c r="AR6" i="24" s="1"/>
  <c r="AJ16" i="24"/>
  <c r="AJ36" i="24"/>
  <c r="AL36" i="24" s="1"/>
  <c r="AJ56" i="24"/>
  <c r="AL56" i="24" s="1"/>
  <c r="L71" i="24"/>
  <c r="N71" i="24" s="1"/>
  <c r="L91" i="24"/>
  <c r="N91" i="24" s="1"/>
  <c r="Z78" i="24"/>
  <c r="R26" i="24"/>
  <c r="T26" i="24" s="1"/>
  <c r="R66" i="24"/>
  <c r="T66" i="24" s="1"/>
  <c r="AL6" i="23"/>
  <c r="AL3" i="23"/>
  <c r="AF16" i="23"/>
  <c r="AF13" i="23"/>
  <c r="AJ16" i="23"/>
  <c r="AL16" i="23" s="1"/>
  <c r="AD21" i="23"/>
  <c r="AF21" i="23" s="1"/>
  <c r="AL23" i="23"/>
  <c r="AD26" i="23"/>
  <c r="AF26" i="23" s="1"/>
  <c r="AP29" i="23"/>
  <c r="AP28" i="23"/>
  <c r="AR28" i="23" s="1"/>
  <c r="AF28" i="23"/>
  <c r="AL31" i="23"/>
  <c r="AR39" i="23"/>
  <c r="AD41" i="23"/>
  <c r="AF41" i="23" s="1"/>
  <c r="AP38" i="23"/>
  <c r="AP41" i="23" s="1"/>
  <c r="AJ41" i="23"/>
  <c r="AL51" i="23"/>
  <c r="AL48" i="23"/>
  <c r="AF48" i="23"/>
  <c r="AF51" i="23"/>
  <c r="AD61" i="23"/>
  <c r="AD66" i="23"/>
  <c r="AF66" i="23" s="1"/>
  <c r="AF61" i="23"/>
  <c r="AJ61" i="23"/>
  <c r="AL61" i="23" s="1"/>
  <c r="AP73" i="23"/>
  <c r="AP76" i="23" s="1"/>
  <c r="AO76" i="23"/>
  <c r="AF73" i="23"/>
  <c r="AJ76" i="23"/>
  <c r="AL76" i="23" s="1"/>
  <c r="X26" i="23"/>
  <c r="Z26" i="23"/>
  <c r="AO26" i="23"/>
  <c r="X21" i="23"/>
  <c r="AR29" i="23"/>
  <c r="AO31" i="23"/>
  <c r="Z48" i="23"/>
  <c r="Z51" i="23"/>
  <c r="Z61" i="23"/>
  <c r="Z58" i="23"/>
  <c r="X66" i="23"/>
  <c r="Z66" i="23" s="1"/>
  <c r="Z64" i="23"/>
  <c r="Z76" i="23"/>
  <c r="AP78" i="23"/>
  <c r="AR78" i="23" s="1"/>
  <c r="AN81" i="23"/>
  <c r="AR81" i="23" s="1"/>
  <c r="N6" i="23"/>
  <c r="T11" i="23"/>
  <c r="AO11" i="23"/>
  <c r="T8" i="23"/>
  <c r="AP13" i="23"/>
  <c r="AR13" i="23" s="1"/>
  <c r="T13" i="23"/>
  <c r="R6" i="23"/>
  <c r="AR24" i="23"/>
  <c r="N31" i="23"/>
  <c r="N41" i="23"/>
  <c r="AP48" i="23"/>
  <c r="AP51" i="23" s="1"/>
  <c r="T56" i="23"/>
  <c r="AQ56" i="23"/>
  <c r="AQ51" i="23"/>
  <c r="AO51" i="23"/>
  <c r="T61" i="23"/>
  <c r="AO66" i="23"/>
  <c r="T58" i="23"/>
  <c r="AP63" i="23"/>
  <c r="N61" i="23"/>
  <c r="N58" i="23"/>
  <c r="T76" i="23"/>
  <c r="N78" i="23"/>
  <c r="AQ66" i="23"/>
  <c r="AP65" i="23"/>
  <c r="AR65" i="23" s="1"/>
  <c r="AP64" i="23"/>
  <c r="AR64" i="23" s="1"/>
  <c r="F66" i="23"/>
  <c r="H66" i="23" s="1"/>
  <c r="AP60" i="23"/>
  <c r="AR60" i="23" s="1"/>
  <c r="AN61" i="23"/>
  <c r="AO61" i="23"/>
  <c r="AP58" i="23"/>
  <c r="AR58" i="23" s="1"/>
  <c r="F61" i="23"/>
  <c r="H61" i="23" s="1"/>
  <c r="H51" i="23"/>
  <c r="AP53" i="23"/>
  <c r="AP56" i="23" s="1"/>
  <c r="H56" i="23"/>
  <c r="H31" i="23"/>
  <c r="AQ31" i="23"/>
  <c r="AQ26" i="23"/>
  <c r="AQ21" i="23"/>
  <c r="AP19" i="23"/>
  <c r="AR19" i="23" s="1"/>
  <c r="AO21" i="23"/>
  <c r="AP18" i="23"/>
  <c r="AR18" i="23" s="1"/>
  <c r="F21" i="23"/>
  <c r="H21" i="23" s="1"/>
  <c r="AP4" i="23"/>
  <c r="AR4" i="23" s="1"/>
  <c r="AO6" i="23"/>
  <c r="F6" i="23"/>
  <c r="H6" i="23" s="1"/>
  <c r="AP8" i="23"/>
  <c r="AP11" i="23" s="1"/>
  <c r="H3" i="23"/>
  <c r="AL11" i="23"/>
  <c r="N16" i="23"/>
  <c r="AP36" i="23"/>
  <c r="AR33" i="23"/>
  <c r="AR63" i="23"/>
  <c r="AP3" i="23"/>
  <c r="AN16" i="23"/>
  <c r="AR16" i="23" s="1"/>
  <c r="AP14" i="23"/>
  <c r="AR14" i="23" s="1"/>
  <c r="AO36" i="23"/>
  <c r="AQ41" i="23"/>
  <c r="F26" i="23"/>
  <c r="H26" i="23" s="1"/>
  <c r="H23" i="23"/>
  <c r="AP96" i="23"/>
  <c r="AR93" i="23"/>
  <c r="AR5" i="23"/>
  <c r="AQ6" i="23"/>
  <c r="T6" i="23"/>
  <c r="AR10" i="23"/>
  <c r="T16" i="23"/>
  <c r="AR34" i="23"/>
  <c r="Z71" i="23"/>
  <c r="AR83" i="23"/>
  <c r="N18" i="23"/>
  <c r="L21" i="23"/>
  <c r="N21" i="23" s="1"/>
  <c r="Z36" i="23"/>
  <c r="F16" i="23"/>
  <c r="H14" i="23"/>
  <c r="Z81" i="23"/>
  <c r="Z21" i="23"/>
  <c r="AR55" i="23"/>
  <c r="H41" i="23"/>
  <c r="H76" i="23"/>
  <c r="AR75" i="23"/>
  <c r="Z4" i="23"/>
  <c r="X6" i="23"/>
  <c r="Z6" i="23" s="1"/>
  <c r="H16" i="23"/>
  <c r="N26" i="23"/>
  <c r="X36" i="23"/>
  <c r="Z33" i="23"/>
  <c r="AP46" i="23"/>
  <c r="AR43" i="23"/>
  <c r="Z56" i="23"/>
  <c r="AR68" i="23"/>
  <c r="AP71" i="23"/>
  <c r="AD6" i="23"/>
  <c r="AF4" i="23"/>
  <c r="AF6" i="23"/>
  <c r="AD11" i="23"/>
  <c r="AF11" i="23" s="1"/>
  <c r="AF8" i="23"/>
  <c r="AP23" i="23"/>
  <c r="AN26" i="23"/>
  <c r="N36" i="23"/>
  <c r="H86" i="23"/>
  <c r="AF86" i="23"/>
  <c r="AR88" i="23"/>
  <c r="AP91" i="23"/>
  <c r="N96" i="23"/>
  <c r="AL96" i="23"/>
  <c r="AL19" i="23"/>
  <c r="AJ21" i="23"/>
  <c r="AL21" i="23" s="1"/>
  <c r="AL36" i="23"/>
  <c r="AL41" i="23"/>
  <c r="N66" i="23"/>
  <c r="AL66" i="23"/>
  <c r="AP59" i="23"/>
  <c r="AR59" i="23" s="1"/>
  <c r="AN21" i="23"/>
  <c r="R31" i="23"/>
  <c r="T31" i="23" s="1"/>
  <c r="AN41" i="23"/>
  <c r="R51" i="23"/>
  <c r="T51" i="23" s="1"/>
  <c r="T68" i="23"/>
  <c r="T88" i="23"/>
  <c r="R26" i="23"/>
  <c r="T26" i="23" s="1"/>
  <c r="AD36" i="23"/>
  <c r="AF36" i="23" s="1"/>
  <c r="AD56" i="23"/>
  <c r="AF56" i="23" s="1"/>
  <c r="F71" i="23"/>
  <c r="H71" i="23" s="1"/>
  <c r="F91" i="23"/>
  <c r="H91" i="23" s="1"/>
  <c r="L46" i="23"/>
  <c r="AN66" i="23"/>
  <c r="AJ71" i="23"/>
  <c r="AL71" i="23" s="1"/>
  <c r="AN86" i="23"/>
  <c r="AJ91" i="23"/>
  <c r="AL91" i="23" s="1"/>
  <c r="F11" i="23"/>
  <c r="H11" i="23" s="1"/>
  <c r="AN46" i="23"/>
  <c r="AR46" i="23" s="1"/>
  <c r="AQ61" i="23"/>
  <c r="AD81" i="23"/>
  <c r="AF81" i="23" s="1"/>
  <c r="AO86" i="23"/>
  <c r="R66" i="23"/>
  <c r="T66" i="23" s="1"/>
  <c r="AN6" i="23"/>
  <c r="AJ11" i="23"/>
  <c r="L26" i="23"/>
  <c r="L66" i="23"/>
  <c r="AN71" i="23"/>
  <c r="AR71" i="23" s="1"/>
  <c r="R81" i="23"/>
  <c r="T81" i="23" s="1"/>
  <c r="AQ86" i="23"/>
  <c r="AR86" i="23" s="1"/>
  <c r="AN91" i="23"/>
  <c r="AR91" i="23" s="1"/>
  <c r="R21" i="23"/>
  <c r="T21" i="23" s="1"/>
  <c r="AN31" i="23"/>
  <c r="AJ36" i="23"/>
  <c r="AL39" i="23"/>
  <c r="H43" i="23"/>
  <c r="AN51" i="23"/>
  <c r="Z53" i="23"/>
  <c r="AJ56" i="23"/>
  <c r="AL56" i="23" s="1"/>
  <c r="AL59" i="23"/>
  <c r="H63" i="23"/>
  <c r="L71" i="23"/>
  <c r="N71" i="23" s="1"/>
  <c r="N74" i="23"/>
  <c r="AF84" i="23"/>
  <c r="L91" i="23"/>
  <c r="N91" i="23" s="1"/>
  <c r="N94" i="23"/>
  <c r="X96" i="23"/>
  <c r="Z96" i="23" s="1"/>
  <c r="AN11" i="23"/>
  <c r="AR11" i="23" s="1"/>
  <c r="L11" i="23"/>
  <c r="N11" i="23" s="1"/>
  <c r="H39" i="23"/>
  <c r="X46" i="23"/>
  <c r="H59" i="23"/>
  <c r="AN76" i="23"/>
  <c r="AR76" i="23" s="1"/>
  <c r="Z78" i="23"/>
  <c r="AP79" i="23"/>
  <c r="AR79" i="23" s="1"/>
  <c r="AJ81" i="23"/>
  <c r="AL81" i="23" s="1"/>
  <c r="Z18" i="23"/>
  <c r="AR30" i="23"/>
  <c r="AR50" i="23"/>
  <c r="AN36" i="23"/>
  <c r="AR36" i="23" s="1"/>
  <c r="AN56" i="23"/>
  <c r="Z81" i="22"/>
  <c r="Z78" i="22"/>
  <c r="T78" i="22"/>
  <c r="T81" i="22"/>
  <c r="T76" i="22"/>
  <c r="X61" i="22"/>
  <c r="Z61" i="22" s="1"/>
  <c r="Z66" i="22"/>
  <c r="Z63" i="22"/>
  <c r="AQ66" i="22"/>
  <c r="T58" i="22"/>
  <c r="T61" i="22"/>
  <c r="Z31" i="22"/>
  <c r="X51" i="22"/>
  <c r="Z51" i="22" s="1"/>
  <c r="X6" i="22"/>
  <c r="Z6" i="22" s="1"/>
  <c r="Z11" i="22"/>
  <c r="Z16" i="22"/>
  <c r="R6" i="22"/>
  <c r="T8" i="22"/>
  <c r="T11" i="22"/>
  <c r="T3" i="22"/>
  <c r="T6" i="22"/>
  <c r="AO66" i="22"/>
  <c r="AP64" i="22"/>
  <c r="AR64" i="22" s="1"/>
  <c r="N63" i="22"/>
  <c r="N66" i="22"/>
  <c r="L56" i="22"/>
  <c r="N56" i="22" s="1"/>
  <c r="N41" i="22"/>
  <c r="N31" i="22"/>
  <c r="N23" i="22"/>
  <c r="AQ26" i="22"/>
  <c r="N26" i="22"/>
  <c r="N21" i="22"/>
  <c r="N18" i="22"/>
  <c r="L6" i="22"/>
  <c r="N6" i="22"/>
  <c r="F81" i="22"/>
  <c r="AN81" i="22"/>
  <c r="H81" i="22"/>
  <c r="F66" i="22"/>
  <c r="F61" i="22"/>
  <c r="H61" i="22" s="1"/>
  <c r="F56" i="22"/>
  <c r="H56" i="22" s="1"/>
  <c r="AP55" i="22"/>
  <c r="AR55" i="22" s="1"/>
  <c r="AP54" i="22"/>
  <c r="AR54" i="22" s="1"/>
  <c r="H51" i="22"/>
  <c r="H26" i="22"/>
  <c r="H16" i="22"/>
  <c r="F6" i="22"/>
  <c r="H3" i="22"/>
  <c r="H6" i="22"/>
  <c r="AJ96" i="22"/>
  <c r="AL96" i="22" s="1"/>
  <c r="AL93" i="22"/>
  <c r="AL88" i="22"/>
  <c r="AJ86" i="22"/>
  <c r="AL86" i="22" s="1"/>
  <c r="AL76" i="22"/>
  <c r="AL73" i="22"/>
  <c r="AL61" i="22"/>
  <c r="AL53" i="22"/>
  <c r="AL48" i="22"/>
  <c r="AL51" i="22"/>
  <c r="AQ41" i="22"/>
  <c r="AL38" i="22"/>
  <c r="AN41" i="22"/>
  <c r="AL31" i="22"/>
  <c r="AL28" i="22"/>
  <c r="AJ21" i="22"/>
  <c r="AL21" i="22" s="1"/>
  <c r="AL8" i="22"/>
  <c r="AD96" i="22"/>
  <c r="AF96" i="22" s="1"/>
  <c r="AF93" i="22"/>
  <c r="AR96" i="22"/>
  <c r="AN86" i="22"/>
  <c r="AR86" i="22" s="1"/>
  <c r="AP84" i="22"/>
  <c r="AR84" i="22" s="1"/>
  <c r="AD86" i="22"/>
  <c r="AF86" i="22" s="1"/>
  <c r="AD91" i="22"/>
  <c r="AN91" i="22"/>
  <c r="AF91" i="22"/>
  <c r="AR88" i="22"/>
  <c r="AO81" i="22"/>
  <c r="AP78" i="22"/>
  <c r="AR78" i="22" s="1"/>
  <c r="AF78" i="22"/>
  <c r="AF81" i="22"/>
  <c r="AQ76" i="22"/>
  <c r="AR76" i="22" s="1"/>
  <c r="AF76" i="22"/>
  <c r="AD66" i="22"/>
  <c r="AF66" i="22" s="1"/>
  <c r="AP63" i="22"/>
  <c r="AR63" i="22" s="1"/>
  <c r="AO61" i="22"/>
  <c r="AP59" i="22"/>
  <c r="AR59" i="22" s="1"/>
  <c r="AP58" i="22"/>
  <c r="AR58" i="22" s="1"/>
  <c r="AN61" i="22"/>
  <c r="AQ56" i="22"/>
  <c r="AR56" i="22" s="1"/>
  <c r="AF53" i="22"/>
  <c r="AD51" i="22"/>
  <c r="AF51" i="22" s="1"/>
  <c r="AP48" i="22"/>
  <c r="AP51" i="22" s="1"/>
  <c r="AR51" i="22"/>
  <c r="AP38" i="22"/>
  <c r="AR38" i="22" s="1"/>
  <c r="AP39" i="22"/>
  <c r="AR39" i="22" s="1"/>
  <c r="AD41" i="22"/>
  <c r="AF41" i="22" s="1"/>
  <c r="AP29" i="22"/>
  <c r="AP28" i="22"/>
  <c r="AP31" i="22" s="1"/>
  <c r="AR29" i="22"/>
  <c r="AD31" i="22"/>
  <c r="AF31" i="22" s="1"/>
  <c r="AP23" i="22"/>
  <c r="AR23" i="22" s="1"/>
  <c r="AD26" i="22"/>
  <c r="AF26" i="22" s="1"/>
  <c r="AN26" i="22"/>
  <c r="AF21" i="22"/>
  <c r="AP18" i="22"/>
  <c r="AR18" i="22" s="1"/>
  <c r="AN21" i="22"/>
  <c r="AR21" i="22" s="1"/>
  <c r="AN16" i="22"/>
  <c r="AO16" i="22"/>
  <c r="AF13" i="22"/>
  <c r="AP13" i="22"/>
  <c r="AR13" i="22" s="1"/>
  <c r="AN6" i="22"/>
  <c r="AQ11" i="22"/>
  <c r="AP8" i="22"/>
  <c r="AR8" i="22" s="1"/>
  <c r="AD11" i="22"/>
  <c r="AF11" i="22" s="1"/>
  <c r="AO6" i="22"/>
  <c r="AD6" i="22"/>
  <c r="AF6" i="22" s="1"/>
  <c r="AP3" i="22"/>
  <c r="AR3" i="22" s="1"/>
  <c r="AF3" i="22"/>
  <c r="AF56" i="22"/>
  <c r="H66" i="22"/>
  <c r="H31" i="22"/>
  <c r="AR33" i="22"/>
  <c r="N36" i="22"/>
  <c r="H21" i="22"/>
  <c r="AL26" i="22"/>
  <c r="T56" i="22"/>
  <c r="AP71" i="22"/>
  <c r="H11" i="22"/>
  <c r="AR28" i="22"/>
  <c r="T31" i="22"/>
  <c r="N96" i="22"/>
  <c r="AF16" i="22"/>
  <c r="AP21" i="22"/>
  <c r="Z36" i="22"/>
  <c r="T71" i="22"/>
  <c r="AR83" i="22"/>
  <c r="AP86" i="22"/>
  <c r="N8" i="22"/>
  <c r="AP15" i="22"/>
  <c r="AR15" i="22" s="1"/>
  <c r="AF18" i="22"/>
  <c r="Z23" i="22"/>
  <c r="AP24" i="22"/>
  <c r="AR24" i="22" s="1"/>
  <c r="AF25" i="22"/>
  <c r="AJ26" i="22"/>
  <c r="R31" i="22"/>
  <c r="H33" i="22"/>
  <c r="N35" i="22"/>
  <c r="Z43" i="22"/>
  <c r="AP44" i="22"/>
  <c r="AR44" i="22" s="1"/>
  <c r="AF45" i="22"/>
  <c r="AP53" i="22"/>
  <c r="AP56" i="22" s="1"/>
  <c r="AL58" i="22"/>
  <c r="H60" i="22"/>
  <c r="L61" i="22"/>
  <c r="N61" i="22" s="1"/>
  <c r="N73" i="22"/>
  <c r="AP80" i="22"/>
  <c r="AR80" i="22" s="1"/>
  <c r="AF83" i="22"/>
  <c r="AL85" i="22"/>
  <c r="X86" i="22"/>
  <c r="Z86" i="22" s="1"/>
  <c r="N93" i="22"/>
  <c r="AP4" i="22"/>
  <c r="AR4" i="22" s="1"/>
  <c r="AJ6" i="22"/>
  <c r="AL6" i="22" s="1"/>
  <c r="AQ16" i="22"/>
  <c r="AO41" i="22"/>
  <c r="H49" i="22"/>
  <c r="AP60" i="22"/>
  <c r="AR60" i="22" s="1"/>
  <c r="AN66" i="22"/>
  <c r="AR66" i="22" s="1"/>
  <c r="AP69" i="22"/>
  <c r="AR69" i="22" s="1"/>
  <c r="AQ81" i="22"/>
  <c r="AP89" i="22"/>
  <c r="AR89" i="22" s="1"/>
  <c r="AJ46" i="22"/>
  <c r="AQ61" i="22"/>
  <c r="AP35" i="22"/>
  <c r="AR35" i="22" s="1"/>
  <c r="F11" i="22"/>
  <c r="R36" i="22"/>
  <c r="T36" i="22" s="1"/>
  <c r="AD61" i="22"/>
  <c r="AF61" i="22" s="1"/>
  <c r="F76" i="22"/>
  <c r="H76" i="22" s="1"/>
  <c r="F96" i="22"/>
  <c r="H96" i="22" s="1"/>
  <c r="R16" i="22"/>
  <c r="T16" i="22" s="1"/>
  <c r="R46" i="22"/>
  <c r="R51" i="22"/>
  <c r="T51" i="22" s="1"/>
  <c r="AP73" i="22"/>
  <c r="AP76" i="22" s="1"/>
  <c r="AP93" i="22"/>
  <c r="AJ36" i="22"/>
  <c r="AL36" i="22" s="1"/>
  <c r="L51" i="22"/>
  <c r="N51" i="22" s="1"/>
  <c r="X21" i="22"/>
  <c r="Z21" i="22" s="1"/>
  <c r="AQ6" i="22"/>
  <c r="AN11" i="22"/>
  <c r="AO31" i="22"/>
  <c r="X56" i="22"/>
  <c r="Z56" i="22" s="1"/>
  <c r="AQ71" i="22"/>
  <c r="AR71" i="22" s="1"/>
  <c r="AQ91" i="22"/>
  <c r="R26" i="22"/>
  <c r="T26" i="22" s="1"/>
  <c r="AQ31" i="22"/>
  <c r="AR31" i="22" s="1"/>
  <c r="AO56" i="22"/>
  <c r="AF29" i="22"/>
  <c r="H64" i="22"/>
  <c r="AP78" i="21"/>
  <c r="AR78" i="21" s="1"/>
  <c r="AF81" i="21"/>
  <c r="AQ81" i="21"/>
  <c r="AR81" i="21" s="1"/>
  <c r="Z76" i="21"/>
  <c r="AQ76" i="21"/>
  <c r="AR76" i="21" s="1"/>
  <c r="AN61" i="21"/>
  <c r="AD61" i="21"/>
  <c r="AF61" i="21" s="1"/>
  <c r="AL61" i="21"/>
  <c r="X61" i="21"/>
  <c r="Z61" i="21" s="1"/>
  <c r="X66" i="21"/>
  <c r="Z66" i="21"/>
  <c r="X56" i="21"/>
  <c r="Z56" i="21"/>
  <c r="Z51" i="21"/>
  <c r="AF51" i="21"/>
  <c r="AJ51" i="21"/>
  <c r="AL51" i="21" s="1"/>
  <c r="AL38" i="21"/>
  <c r="AN41" i="21"/>
  <c r="AP38" i="21"/>
  <c r="AR38" i="21" s="1"/>
  <c r="Z41" i="21"/>
  <c r="AF31" i="21"/>
  <c r="AL21" i="21"/>
  <c r="AL18" i="21"/>
  <c r="AD21" i="21"/>
  <c r="AF21" i="21" s="1"/>
  <c r="X21" i="21"/>
  <c r="Z21" i="21" s="1"/>
  <c r="AF16" i="21"/>
  <c r="AP13" i="21"/>
  <c r="AR13" i="21" s="1"/>
  <c r="AD6" i="21"/>
  <c r="X6" i="21"/>
  <c r="Z6" i="21"/>
  <c r="R61" i="21"/>
  <c r="N68" i="21"/>
  <c r="N71" i="21"/>
  <c r="AP58" i="21"/>
  <c r="T58" i="21"/>
  <c r="T66" i="21"/>
  <c r="N60" i="21"/>
  <c r="N61" i="21"/>
  <c r="AP63" i="21"/>
  <c r="AR63" i="21" s="1"/>
  <c r="AO66" i="21"/>
  <c r="F61" i="21"/>
  <c r="H61" i="21" s="1"/>
  <c r="AO61" i="21"/>
  <c r="AP60" i="21"/>
  <c r="AR60" i="21" s="1"/>
  <c r="AP64" i="21"/>
  <c r="AR64" i="21" s="1"/>
  <c r="F66" i="21"/>
  <c r="AQ61" i="21"/>
  <c r="AR61" i="21" s="1"/>
  <c r="H71" i="21"/>
  <c r="AP68" i="21"/>
  <c r="AR68" i="21" s="1"/>
  <c r="AN71" i="21"/>
  <c r="AR71" i="21" s="1"/>
  <c r="H66" i="21"/>
  <c r="N76" i="21"/>
  <c r="AP73" i="21"/>
  <c r="AR73" i="21" s="1"/>
  <c r="N73" i="21"/>
  <c r="F51" i="21"/>
  <c r="H51" i="21" s="1"/>
  <c r="N48" i="21"/>
  <c r="N51" i="21"/>
  <c r="AN56" i="21"/>
  <c r="AR56" i="21" s="1"/>
  <c r="AP48" i="21"/>
  <c r="AP51" i="21" s="1"/>
  <c r="T51" i="21"/>
  <c r="T48" i="21"/>
  <c r="AN51" i="21"/>
  <c r="AP53" i="21"/>
  <c r="AR53" i="21" s="1"/>
  <c r="T41" i="21"/>
  <c r="AQ41" i="21"/>
  <c r="H38" i="21"/>
  <c r="H41" i="21"/>
  <c r="AR29" i="21"/>
  <c r="N23" i="21"/>
  <c r="N26" i="21"/>
  <c r="AP23" i="21"/>
  <c r="AR23" i="21" s="1"/>
  <c r="H26" i="21"/>
  <c r="AP19" i="21"/>
  <c r="L21" i="21"/>
  <c r="N21" i="21" s="1"/>
  <c r="AR19" i="21"/>
  <c r="AQ21" i="21"/>
  <c r="AP18" i="21"/>
  <c r="AR18" i="21" s="1"/>
  <c r="AO21" i="21"/>
  <c r="F21" i="21"/>
  <c r="H21" i="21" s="1"/>
  <c r="AN21" i="21"/>
  <c r="H18" i="21"/>
  <c r="T8" i="21"/>
  <c r="AN11" i="21"/>
  <c r="R6" i="21"/>
  <c r="T6" i="21" s="1"/>
  <c r="AR3" i="21"/>
  <c r="T3" i="21"/>
  <c r="AP4" i="21"/>
  <c r="AR4" i="21" s="1"/>
  <c r="N6" i="21"/>
  <c r="F6" i="21"/>
  <c r="H6" i="21" s="1"/>
  <c r="AP8" i="21"/>
  <c r="AP11" i="21" s="1"/>
  <c r="H3" i="21"/>
  <c r="T96" i="21"/>
  <c r="N16" i="21"/>
  <c r="T36" i="21"/>
  <c r="AF26" i="21"/>
  <c r="N31" i="21"/>
  <c r="T76" i="21"/>
  <c r="H81" i="21"/>
  <c r="H86" i="21"/>
  <c r="AR88" i="21"/>
  <c r="AP91" i="21"/>
  <c r="AR95" i="21"/>
  <c r="AR36" i="21"/>
  <c r="AF86" i="21"/>
  <c r="AR96" i="21"/>
  <c r="Z96" i="21"/>
  <c r="H11" i="21"/>
  <c r="T16" i="21"/>
  <c r="N56" i="21"/>
  <c r="AR75" i="21"/>
  <c r="H16" i="21"/>
  <c r="AF6" i="21"/>
  <c r="AP46" i="21"/>
  <c r="AR58" i="21"/>
  <c r="AR89" i="21"/>
  <c r="AF96" i="21"/>
  <c r="T56" i="21"/>
  <c r="T61" i="21"/>
  <c r="AF66" i="21"/>
  <c r="AL6" i="21"/>
  <c r="Z31" i="21"/>
  <c r="AR43" i="21"/>
  <c r="AR44" i="21"/>
  <c r="AR69" i="21"/>
  <c r="Z71" i="21"/>
  <c r="H76" i="21"/>
  <c r="AF76" i="21"/>
  <c r="Z91" i="21"/>
  <c r="AR8" i="21"/>
  <c r="AR83" i="21"/>
  <c r="X86" i="21"/>
  <c r="Z86" i="21" s="1"/>
  <c r="AF3" i="21"/>
  <c r="H9" i="21"/>
  <c r="N13" i="21"/>
  <c r="AF23" i="21"/>
  <c r="H29" i="21"/>
  <c r="N33" i="21"/>
  <c r="AF43" i="21"/>
  <c r="AJ46" i="21"/>
  <c r="H49" i="21"/>
  <c r="N53" i="21"/>
  <c r="Z59" i="21"/>
  <c r="AF63" i="21"/>
  <c r="AN66" i="21"/>
  <c r="Z68" i="21"/>
  <c r="AJ71" i="21"/>
  <c r="AL71" i="21" s="1"/>
  <c r="H78" i="21"/>
  <c r="AN86" i="21"/>
  <c r="Z88" i="21"/>
  <c r="AJ91" i="21"/>
  <c r="AL91" i="21" s="1"/>
  <c r="AR93" i="21"/>
  <c r="AL3" i="21"/>
  <c r="AO6" i="21"/>
  <c r="T13" i="21"/>
  <c r="Z15" i="21"/>
  <c r="AR20" i="21"/>
  <c r="AL23" i="21"/>
  <c r="H25" i="21"/>
  <c r="T33" i="21"/>
  <c r="Z35" i="21"/>
  <c r="AR40" i="21"/>
  <c r="AD41" i="21"/>
  <c r="AF41" i="21" s="1"/>
  <c r="T53" i="21"/>
  <c r="Z55" i="21"/>
  <c r="AL63" i="21"/>
  <c r="H65" i="21"/>
  <c r="L66" i="21"/>
  <c r="N66" i="21" s="1"/>
  <c r="AF68" i="21"/>
  <c r="N78" i="21"/>
  <c r="AF88" i="21"/>
  <c r="AN6" i="21"/>
  <c r="AN26" i="21"/>
  <c r="AN46" i="21"/>
  <c r="F16" i="21"/>
  <c r="AF28" i="21"/>
  <c r="R46" i="21"/>
  <c r="AF48" i="21"/>
  <c r="F56" i="21"/>
  <c r="H56" i="21" s="1"/>
  <c r="AQ66" i="21"/>
  <c r="Z73" i="21"/>
  <c r="AP74" i="21"/>
  <c r="AR74" i="21" s="1"/>
  <c r="R81" i="21"/>
  <c r="T81" i="21" s="1"/>
  <c r="AQ86" i="21"/>
  <c r="AR86" i="21" s="1"/>
  <c r="Z93" i="21"/>
  <c r="AP94" i="21"/>
  <c r="AR94" i="21" s="1"/>
  <c r="AJ96" i="21"/>
  <c r="AL96" i="21" s="1"/>
  <c r="AQ6" i="21"/>
  <c r="AR6" i="21" s="1"/>
  <c r="AP14" i="21"/>
  <c r="AR14" i="21" s="1"/>
  <c r="AJ16" i="21"/>
  <c r="AL16" i="21" s="1"/>
  <c r="R21" i="21"/>
  <c r="T21" i="21" s="1"/>
  <c r="AQ26" i="21"/>
  <c r="AP34" i="21"/>
  <c r="AR34" i="21" s="1"/>
  <c r="AJ36" i="21"/>
  <c r="AL36" i="21" s="1"/>
  <c r="AQ46" i="21"/>
  <c r="AP54" i="21"/>
  <c r="AR54" i="21" s="1"/>
  <c r="AJ56" i="21"/>
  <c r="AL56" i="21" s="1"/>
  <c r="L11" i="21"/>
  <c r="N11" i="21" s="1"/>
  <c r="Z78" i="21"/>
  <c r="AJ81" i="21"/>
  <c r="AL81" i="21" s="1"/>
  <c r="AQ11" i="21"/>
  <c r="AR11" i="21" s="1"/>
  <c r="Z18" i="21"/>
  <c r="R26" i="21"/>
  <c r="T26" i="21" s="1"/>
  <c r="AQ31" i="21"/>
  <c r="AR31" i="21" s="1"/>
  <c r="Z38" i="21"/>
  <c r="AP39" i="21"/>
  <c r="AQ51" i="21"/>
  <c r="AP59" i="21"/>
  <c r="AR59" i="21" s="1"/>
  <c r="R71" i="21"/>
  <c r="T71" i="21" s="1"/>
  <c r="R91" i="21"/>
  <c r="T91" i="21" s="1"/>
  <c r="AF58" i="20"/>
  <c r="X66" i="20"/>
  <c r="Z66" i="20" s="1"/>
  <c r="X61" i="20"/>
  <c r="Z71" i="20"/>
  <c r="Z51" i="20"/>
  <c r="Z31" i="20"/>
  <c r="AF16" i="20"/>
  <c r="AD26" i="20"/>
  <c r="AP24" i="20"/>
  <c r="AO26" i="20"/>
  <c r="AD41" i="20"/>
  <c r="AF41" i="20" s="1"/>
  <c r="AD6" i="20"/>
  <c r="AF6" i="20" s="1"/>
  <c r="R61" i="20"/>
  <c r="N73" i="20"/>
  <c r="L41" i="20"/>
  <c r="N41" i="20"/>
  <c r="AR60" i="20"/>
  <c r="H41" i="20"/>
  <c r="F21" i="20"/>
  <c r="H21" i="20" s="1"/>
  <c r="F6" i="20"/>
  <c r="H3" i="20"/>
  <c r="AO11" i="20"/>
  <c r="AP8" i="20"/>
  <c r="AR8" i="20" s="1"/>
  <c r="AL8" i="20"/>
  <c r="AP13" i="20"/>
  <c r="AR13" i="20" s="1"/>
  <c r="AN16" i="20"/>
  <c r="AR16" i="20"/>
  <c r="AL18" i="20"/>
  <c r="AL38" i="20"/>
  <c r="AO41" i="20"/>
  <c r="AF38" i="20"/>
  <c r="AD56" i="20"/>
  <c r="AF56" i="20"/>
  <c r="AN51" i="20"/>
  <c r="AD71" i="20"/>
  <c r="AF71" i="20" s="1"/>
  <c r="AF61" i="20"/>
  <c r="AQ61" i="20"/>
  <c r="AR61" i="20" s="1"/>
  <c r="Z61" i="20"/>
  <c r="X56" i="20"/>
  <c r="Z56" i="20" s="1"/>
  <c r="X21" i="20"/>
  <c r="Z21" i="20" s="1"/>
  <c r="AP4" i="20"/>
  <c r="AR4" i="20" s="1"/>
  <c r="AO6" i="20"/>
  <c r="Z11" i="20"/>
  <c r="X6" i="20"/>
  <c r="Z6" i="20" s="1"/>
  <c r="AP63" i="20"/>
  <c r="AP66" i="20" s="1"/>
  <c r="T58" i="20"/>
  <c r="T61" i="20"/>
  <c r="AP58" i="20"/>
  <c r="AR58" i="20" s="1"/>
  <c r="AP68" i="20"/>
  <c r="AP71" i="20" s="1"/>
  <c r="Z41" i="20"/>
  <c r="AN41" i="20"/>
  <c r="X26" i="20"/>
  <c r="Z26" i="20" s="1"/>
  <c r="R21" i="20"/>
  <c r="T21" i="20" s="1"/>
  <c r="AP18" i="20"/>
  <c r="AR18" i="20" s="1"/>
  <c r="AO21" i="20"/>
  <c r="T3" i="20"/>
  <c r="N76" i="20"/>
  <c r="AP53" i="20"/>
  <c r="AP56" i="20" s="1"/>
  <c r="L51" i="20"/>
  <c r="N51" i="20"/>
  <c r="L21" i="20"/>
  <c r="N21" i="20" s="1"/>
  <c r="N11" i="20"/>
  <c r="AN11" i="20"/>
  <c r="F11" i="20"/>
  <c r="AN81" i="20"/>
  <c r="AO76" i="20"/>
  <c r="AP73" i="20"/>
  <c r="AP76" i="20" s="1"/>
  <c r="AN71" i="20"/>
  <c r="F71" i="20"/>
  <c r="H71" i="20" s="1"/>
  <c r="AP48" i="20"/>
  <c r="AP51" i="20" s="1"/>
  <c r="F51" i="20"/>
  <c r="H51" i="20" s="1"/>
  <c r="AO51" i="20"/>
  <c r="AP23" i="20"/>
  <c r="H26" i="20"/>
  <c r="H6" i="20"/>
  <c r="AP3" i="20"/>
  <c r="AL6" i="20"/>
  <c r="T26" i="20"/>
  <c r="AF31" i="20"/>
  <c r="AP36" i="20"/>
  <c r="AP46" i="20"/>
  <c r="AR44" i="20"/>
  <c r="T96" i="20"/>
  <c r="AR36" i="20"/>
  <c r="AP96" i="20"/>
  <c r="AR95" i="20"/>
  <c r="T6" i="20"/>
  <c r="H11" i="20"/>
  <c r="AR24" i="20"/>
  <c r="AL41" i="20"/>
  <c r="AF51" i="20"/>
  <c r="AR85" i="20"/>
  <c r="AF11" i="20"/>
  <c r="AL31" i="20"/>
  <c r="AR54" i="20"/>
  <c r="AR64" i="20"/>
  <c r="AP86" i="20"/>
  <c r="AR96" i="20"/>
  <c r="Z96" i="20"/>
  <c r="AL21" i="20"/>
  <c r="N36" i="20"/>
  <c r="N81" i="20"/>
  <c r="AR49" i="20"/>
  <c r="H61" i="20"/>
  <c r="AF66" i="20"/>
  <c r="H96" i="20"/>
  <c r="AL11" i="20"/>
  <c r="AR38" i="20"/>
  <c r="AR75" i="20"/>
  <c r="H86" i="20"/>
  <c r="AP91" i="20"/>
  <c r="AF96" i="20"/>
  <c r="AR9" i="20"/>
  <c r="AR79" i="20"/>
  <c r="AF26" i="20"/>
  <c r="N56" i="20"/>
  <c r="AP31" i="20"/>
  <c r="T51" i="20"/>
  <c r="AR88" i="20"/>
  <c r="AR89" i="20"/>
  <c r="H31" i="20"/>
  <c r="T11" i="20"/>
  <c r="AR50" i="20"/>
  <c r="AL56" i="20"/>
  <c r="AR78" i="20"/>
  <c r="AP81" i="20"/>
  <c r="AO61" i="20"/>
  <c r="AF3" i="20"/>
  <c r="H9" i="20"/>
  <c r="N13" i="20"/>
  <c r="AP20" i="20"/>
  <c r="AR20" i="20" s="1"/>
  <c r="AF23" i="20"/>
  <c r="N33" i="20"/>
  <c r="AP40" i="20"/>
  <c r="AR40" i="20" s="1"/>
  <c r="AF43" i="20"/>
  <c r="AL45" i="20"/>
  <c r="H49" i="20"/>
  <c r="N53" i="20"/>
  <c r="AF63" i="20"/>
  <c r="Z68" i="20"/>
  <c r="R76" i="20"/>
  <c r="T76" i="20" s="1"/>
  <c r="H78" i="20"/>
  <c r="AQ81" i="20"/>
  <c r="AN86" i="20"/>
  <c r="Z88" i="20"/>
  <c r="AR93" i="20"/>
  <c r="R96" i="20"/>
  <c r="AN6" i="20"/>
  <c r="Z8" i="20"/>
  <c r="AP9" i="20"/>
  <c r="R16" i="20"/>
  <c r="T16" i="20" s="1"/>
  <c r="H18" i="20"/>
  <c r="AQ21" i="20"/>
  <c r="AR21" i="20" s="1"/>
  <c r="AN26" i="20"/>
  <c r="Z28" i="20"/>
  <c r="AP29" i="20"/>
  <c r="AR29" i="20" s="1"/>
  <c r="AR33" i="20"/>
  <c r="R36" i="20"/>
  <c r="T36" i="20" s="1"/>
  <c r="H38" i="20"/>
  <c r="AQ41" i="20"/>
  <c r="AN46" i="20"/>
  <c r="Z48" i="20"/>
  <c r="AP49" i="20"/>
  <c r="H58" i="20"/>
  <c r="Z75" i="20"/>
  <c r="AD81" i="20"/>
  <c r="AF81" i="20" s="1"/>
  <c r="AL83" i="20"/>
  <c r="Z95" i="20"/>
  <c r="AL3" i="20"/>
  <c r="L6" i="20"/>
  <c r="N6" i="20" s="1"/>
  <c r="AD21" i="20"/>
  <c r="AF21" i="20" s="1"/>
  <c r="AL23" i="20"/>
  <c r="L26" i="20"/>
  <c r="N26" i="20" s="1"/>
  <c r="L66" i="20"/>
  <c r="N66" i="20" s="1"/>
  <c r="F76" i="20"/>
  <c r="H76" i="20" s="1"/>
  <c r="N78" i="20"/>
  <c r="F96" i="20"/>
  <c r="AF8" i="20"/>
  <c r="F16" i="20"/>
  <c r="H16" i="20" s="1"/>
  <c r="F36" i="20"/>
  <c r="H36" i="20" s="1"/>
  <c r="R46" i="20"/>
  <c r="AF48" i="20"/>
  <c r="F56" i="20"/>
  <c r="H56" i="20" s="1"/>
  <c r="AQ66" i="20"/>
  <c r="AR66" i="20" s="1"/>
  <c r="AJ76" i="20"/>
  <c r="AL76" i="20" s="1"/>
  <c r="R81" i="20"/>
  <c r="T81" i="20" s="1"/>
  <c r="AQ86" i="20"/>
  <c r="AR86" i="20" s="1"/>
  <c r="AN91" i="20"/>
  <c r="AJ96" i="20"/>
  <c r="AL96" i="20" s="1"/>
  <c r="AQ6" i="20"/>
  <c r="AR6" i="20" s="1"/>
  <c r="AP14" i="20"/>
  <c r="AP16" i="20" s="1"/>
  <c r="AJ16" i="20"/>
  <c r="AL16" i="20" s="1"/>
  <c r="H23" i="20"/>
  <c r="AQ26" i="20"/>
  <c r="AP34" i="20"/>
  <c r="AR34" i="20" s="1"/>
  <c r="AJ36" i="20"/>
  <c r="AL36" i="20" s="1"/>
  <c r="AQ46" i="20"/>
  <c r="AJ56" i="20"/>
  <c r="L71" i="20"/>
  <c r="N71" i="20" s="1"/>
  <c r="L91" i="20"/>
  <c r="N91" i="20" s="1"/>
  <c r="AQ71" i="20"/>
  <c r="AN76" i="20"/>
  <c r="AR76" i="20" s="1"/>
  <c r="Z78" i="20"/>
  <c r="R86" i="20"/>
  <c r="T86" i="20" s="1"/>
  <c r="AQ91" i="20"/>
  <c r="AQ11" i="20"/>
  <c r="Z18" i="20"/>
  <c r="AP19" i="20"/>
  <c r="AR19" i="20" s="1"/>
  <c r="AQ31" i="20"/>
  <c r="AR31" i="20" s="1"/>
  <c r="Z38" i="20"/>
  <c r="AP39" i="20"/>
  <c r="AR39" i="20" s="1"/>
  <c r="AQ51" i="20"/>
  <c r="AN56" i="20"/>
  <c r="AR56" i="20" s="1"/>
  <c r="Z58" i="20"/>
  <c r="AP59" i="20"/>
  <c r="AR59" i="20" s="1"/>
  <c r="R66" i="20"/>
  <c r="T66" i="20" s="1"/>
  <c r="AF69" i="20"/>
  <c r="AF89" i="20"/>
  <c r="R71" i="20"/>
  <c r="T71" i="20" s="1"/>
  <c r="R91" i="20"/>
  <c r="T91" i="20" s="1"/>
  <c r="AF76" i="19"/>
  <c r="AQ61" i="19"/>
  <c r="AP58" i="19"/>
  <c r="Z61" i="19"/>
  <c r="AF53" i="19"/>
  <c r="AO51" i="19"/>
  <c r="AR39" i="19"/>
  <c r="AF31" i="19"/>
  <c r="Z23" i="19"/>
  <c r="X21" i="19"/>
  <c r="Z21" i="19" s="1"/>
  <c r="AJ11" i="19"/>
  <c r="AL11" i="19" s="1"/>
  <c r="AF16" i="19"/>
  <c r="AF11" i="19"/>
  <c r="AP73" i="19"/>
  <c r="T76" i="19"/>
  <c r="T73" i="19"/>
  <c r="T63" i="19"/>
  <c r="T68" i="19"/>
  <c r="R6" i="19"/>
  <c r="T3" i="19"/>
  <c r="AQ76" i="19"/>
  <c r="H59" i="19"/>
  <c r="AO61" i="19"/>
  <c r="AP59" i="19"/>
  <c r="AR59" i="19" s="1"/>
  <c r="AN61" i="19"/>
  <c r="AR61" i="19" s="1"/>
  <c r="AP64" i="19"/>
  <c r="AO66" i="19"/>
  <c r="AR63" i="19"/>
  <c r="F66" i="19"/>
  <c r="H66" i="19" s="1"/>
  <c r="H68" i="19"/>
  <c r="AN71" i="19"/>
  <c r="AN56" i="19"/>
  <c r="L56" i="19"/>
  <c r="N56" i="19" s="1"/>
  <c r="H56" i="19"/>
  <c r="AP53" i="19"/>
  <c r="AP56" i="19" s="1"/>
  <c r="H53" i="19"/>
  <c r="AQ56" i="19"/>
  <c r="AR56" i="19" s="1"/>
  <c r="AR48" i="19"/>
  <c r="AN41" i="19"/>
  <c r="N38" i="19"/>
  <c r="N41" i="19"/>
  <c r="AR29" i="19"/>
  <c r="AQ31" i="19"/>
  <c r="AR31" i="19" s="1"/>
  <c r="N26" i="19"/>
  <c r="N23" i="19"/>
  <c r="AP23" i="19"/>
  <c r="AR23" i="19" s="1"/>
  <c r="AO21" i="19"/>
  <c r="AP19" i="19"/>
  <c r="AR19" i="19" s="1"/>
  <c r="L21" i="19"/>
  <c r="N21" i="19" s="1"/>
  <c r="F21" i="19"/>
  <c r="H21" i="19" s="1"/>
  <c r="AN21" i="19"/>
  <c r="H18" i="19"/>
  <c r="AP18" i="19"/>
  <c r="L16" i="19"/>
  <c r="N16" i="19" s="1"/>
  <c r="AP13" i="19"/>
  <c r="AP16" i="19" s="1"/>
  <c r="AQ16" i="19"/>
  <c r="AR16" i="19" s="1"/>
  <c r="L6" i="19"/>
  <c r="AP8" i="19"/>
  <c r="AP11" i="19" s="1"/>
  <c r="N6" i="19"/>
  <c r="N3" i="19"/>
  <c r="AR9" i="19"/>
  <c r="AQ11" i="19"/>
  <c r="AR11" i="19" s="1"/>
  <c r="AO6" i="19"/>
  <c r="AP3" i="19"/>
  <c r="AR3" i="19" s="1"/>
  <c r="F6" i="19"/>
  <c r="H6" i="19" s="1"/>
  <c r="H31" i="19"/>
  <c r="T6" i="19"/>
  <c r="H26" i="19"/>
  <c r="AF26" i="19"/>
  <c r="AL66" i="19"/>
  <c r="AR78" i="19"/>
  <c r="N31" i="19"/>
  <c r="AL41" i="19"/>
  <c r="AP46" i="19"/>
  <c r="AR68" i="19"/>
  <c r="AR70" i="19"/>
  <c r="T71" i="19"/>
  <c r="T81" i="19"/>
  <c r="AR88" i="19"/>
  <c r="Z6" i="19"/>
  <c r="AL26" i="19"/>
  <c r="AP36" i="19"/>
  <c r="AR33" i="19"/>
  <c r="AR43" i="19"/>
  <c r="AP66" i="19"/>
  <c r="AR80" i="19"/>
  <c r="AR45" i="19"/>
  <c r="AL61" i="19"/>
  <c r="AR64" i="19"/>
  <c r="T66" i="19"/>
  <c r="AR86" i="19"/>
  <c r="AR38" i="19"/>
  <c r="N51" i="19"/>
  <c r="AR58" i="19"/>
  <c r="AF6" i="19"/>
  <c r="T26" i="19"/>
  <c r="H91" i="19"/>
  <c r="AL21" i="19"/>
  <c r="Z31" i="19"/>
  <c r="AR35" i="19"/>
  <c r="Z41" i="19"/>
  <c r="Z66" i="19"/>
  <c r="AF71" i="19"/>
  <c r="AP76" i="19"/>
  <c r="AR73" i="19"/>
  <c r="N76" i="19"/>
  <c r="H81" i="19"/>
  <c r="AP96" i="19"/>
  <c r="AR93" i="19"/>
  <c r="N96" i="19"/>
  <c r="AR18" i="19"/>
  <c r="AR25" i="19"/>
  <c r="T51" i="19"/>
  <c r="AF91" i="19"/>
  <c r="Z26" i="19"/>
  <c r="AL76" i="19"/>
  <c r="AJ6" i="19"/>
  <c r="AL6" i="19" s="1"/>
  <c r="R11" i="19"/>
  <c r="T11" i="19" s="1"/>
  <c r="AP24" i="19"/>
  <c r="AR28" i="19"/>
  <c r="AQ36" i="19"/>
  <c r="AR36" i="19" s="1"/>
  <c r="Z10" i="19"/>
  <c r="AR15" i="19"/>
  <c r="AL18" i="19"/>
  <c r="T28" i="19"/>
  <c r="Z30" i="19"/>
  <c r="AL38" i="19"/>
  <c r="T48" i="19"/>
  <c r="Z50" i="19"/>
  <c r="AR55" i="19"/>
  <c r="AL58" i="19"/>
  <c r="N73" i="19"/>
  <c r="AP80" i="19"/>
  <c r="AP81" i="19" s="1"/>
  <c r="AF83" i="19"/>
  <c r="AR84" i="19"/>
  <c r="AL85" i="19"/>
  <c r="X86" i="19"/>
  <c r="Z86" i="19" s="1"/>
  <c r="N93" i="19"/>
  <c r="AP4" i="19"/>
  <c r="AF3" i="19"/>
  <c r="F11" i="19"/>
  <c r="H11" i="19" s="1"/>
  <c r="AP20" i="19"/>
  <c r="AF23" i="19"/>
  <c r="F31" i="19"/>
  <c r="AP40" i="19"/>
  <c r="AP41" i="19" s="1"/>
  <c r="AJ46" i="19"/>
  <c r="F51" i="19"/>
  <c r="H51" i="19" s="1"/>
  <c r="AP60" i="19"/>
  <c r="AR60" i="19" s="1"/>
  <c r="AN66" i="19"/>
  <c r="Z68" i="19"/>
  <c r="AP69" i="19"/>
  <c r="AR69" i="19" s="1"/>
  <c r="AP89" i="19"/>
  <c r="AR89" i="19" s="1"/>
  <c r="R96" i="19"/>
  <c r="T96" i="19" s="1"/>
  <c r="R16" i="19"/>
  <c r="T16" i="19" s="1"/>
  <c r="AQ21" i="19"/>
  <c r="R36" i="19"/>
  <c r="T36" i="19" s="1"/>
  <c r="AQ41" i="19"/>
  <c r="AN46" i="19"/>
  <c r="AJ51" i="19"/>
  <c r="AL51" i="19" s="1"/>
  <c r="R56" i="19"/>
  <c r="T56" i="19" s="1"/>
  <c r="L86" i="19"/>
  <c r="N86" i="19" s="1"/>
  <c r="AD21" i="19"/>
  <c r="AF21" i="19" s="1"/>
  <c r="AD41" i="19"/>
  <c r="AF41" i="19" s="1"/>
  <c r="AD61" i="19"/>
  <c r="AF61" i="19" s="1"/>
  <c r="AF68" i="19"/>
  <c r="F76" i="19"/>
  <c r="H76" i="19" s="1"/>
  <c r="X91" i="19"/>
  <c r="Z91" i="19" s="1"/>
  <c r="F96" i="19"/>
  <c r="H96" i="19" s="1"/>
  <c r="AQ66" i="19"/>
  <c r="AJ76" i="19"/>
  <c r="AJ96" i="19"/>
  <c r="AL96" i="19" s="1"/>
  <c r="AQ6" i="19"/>
  <c r="AR6" i="19" s="1"/>
  <c r="R21" i="19"/>
  <c r="T21" i="19" s="1"/>
  <c r="AQ26" i="19"/>
  <c r="AR26" i="19" s="1"/>
  <c r="R41" i="19"/>
  <c r="T41" i="19" s="1"/>
  <c r="AQ46" i="19"/>
  <c r="R61" i="19"/>
  <c r="T61" i="19" s="1"/>
  <c r="L11" i="19"/>
  <c r="N11" i="19" s="1"/>
  <c r="L31" i="19"/>
  <c r="L51" i="19"/>
  <c r="AF64" i="19"/>
  <c r="H79" i="19"/>
  <c r="X16" i="19"/>
  <c r="Z16" i="19" s="1"/>
  <c r="X36" i="19"/>
  <c r="Z36" i="19" s="1"/>
  <c r="AP51" i="19"/>
  <c r="X56" i="19"/>
  <c r="Z56" i="19" s="1"/>
  <c r="AQ71" i="19"/>
  <c r="AN76" i="19"/>
  <c r="R86" i="19"/>
  <c r="T86" i="19" s="1"/>
  <c r="AQ91" i="19"/>
  <c r="AR91" i="19" s="1"/>
  <c r="AN96" i="19"/>
  <c r="AR96" i="19" s="1"/>
  <c r="Z18" i="19"/>
  <c r="AL24" i="19"/>
  <c r="Z38" i="19"/>
  <c r="Z58" i="19"/>
  <c r="AL64" i="19"/>
  <c r="N79" i="19"/>
  <c r="AF89" i="19"/>
  <c r="AO16" i="19"/>
  <c r="AO36" i="19"/>
  <c r="AO56" i="19"/>
  <c r="H4" i="19"/>
  <c r="H24" i="19"/>
  <c r="H44" i="19"/>
  <c r="H64" i="19"/>
  <c r="AN46" i="18"/>
  <c r="X66" i="18"/>
  <c r="AF63" i="18"/>
  <c r="X61" i="18"/>
  <c r="Z66" i="18"/>
  <c r="Z63" i="18"/>
  <c r="AJ56" i="18"/>
  <c r="AP48" i="18"/>
  <c r="AP51" i="18" s="1"/>
  <c r="AD51" i="18"/>
  <c r="AF51" i="18" s="1"/>
  <c r="Z56" i="18"/>
  <c r="AR39" i="18"/>
  <c r="AP31" i="18"/>
  <c r="AD31" i="18"/>
  <c r="AN31" i="18"/>
  <c r="AR28" i="18"/>
  <c r="AJ31" i="18"/>
  <c r="AL31" i="18" s="1"/>
  <c r="AL26" i="18"/>
  <c r="AP24" i="18"/>
  <c r="AR24" i="18" s="1"/>
  <c r="AQ26" i="18"/>
  <c r="AR26" i="18" s="1"/>
  <c r="X21" i="18"/>
  <c r="Z21" i="18" s="1"/>
  <c r="AN21" i="18"/>
  <c r="Z18" i="18"/>
  <c r="AD6" i="18"/>
  <c r="AN11" i="18"/>
  <c r="X11" i="18"/>
  <c r="Z11" i="18" s="1"/>
  <c r="T73" i="18"/>
  <c r="T76" i="18"/>
  <c r="AO61" i="18"/>
  <c r="AN61" i="18"/>
  <c r="T66" i="18"/>
  <c r="T63" i="18"/>
  <c r="T68" i="18"/>
  <c r="AP23" i="18"/>
  <c r="R21" i="18"/>
  <c r="T21" i="18" s="1"/>
  <c r="L61" i="18"/>
  <c r="AP59" i="18"/>
  <c r="AR59" i="18" s="1"/>
  <c r="N76" i="18"/>
  <c r="AN76" i="18"/>
  <c r="AR76" i="18" s="1"/>
  <c r="N61" i="18"/>
  <c r="N58" i="18"/>
  <c r="AP63" i="18"/>
  <c r="AR63" i="18" s="1"/>
  <c r="AP68" i="18"/>
  <c r="AP71" i="18" s="1"/>
  <c r="L71" i="18"/>
  <c r="N56" i="18"/>
  <c r="AP53" i="18"/>
  <c r="AR53" i="18" s="1"/>
  <c r="AO56" i="18"/>
  <c r="N53" i="18"/>
  <c r="AN56" i="18"/>
  <c r="AR56" i="18" s="1"/>
  <c r="AR44" i="18"/>
  <c r="AP43" i="18"/>
  <c r="N41" i="18"/>
  <c r="AR29" i="18"/>
  <c r="AO21" i="18"/>
  <c r="L21" i="18"/>
  <c r="N21" i="18" s="1"/>
  <c r="N18" i="18"/>
  <c r="N16" i="18"/>
  <c r="AN16" i="18"/>
  <c r="AP13" i="18"/>
  <c r="AR13" i="18" s="1"/>
  <c r="H13" i="18"/>
  <c r="H16" i="18"/>
  <c r="AO6" i="18"/>
  <c r="L6" i="18"/>
  <c r="N6" i="18" s="1"/>
  <c r="H61" i="18"/>
  <c r="AO71" i="18"/>
  <c r="AQ81" i="18"/>
  <c r="AN81" i="18"/>
  <c r="H78" i="18"/>
  <c r="AP73" i="18"/>
  <c r="AR73" i="18" s="1"/>
  <c r="F51" i="18"/>
  <c r="H51" i="18"/>
  <c r="H41" i="18"/>
  <c r="AR19" i="18"/>
  <c r="AP18" i="18"/>
  <c r="AP21" i="18" s="1"/>
  <c r="AQ16" i="18"/>
  <c r="AR16" i="18" s="1"/>
  <c r="AP4" i="18"/>
  <c r="AR4" i="18" s="1"/>
  <c r="AP8" i="18"/>
  <c r="AP11" i="18" s="1"/>
  <c r="AP3" i="18"/>
  <c r="AR93" i="18"/>
  <c r="Z16" i="18"/>
  <c r="AF91" i="18"/>
  <c r="T6" i="18"/>
  <c r="L11" i="18"/>
  <c r="N11" i="18" s="1"/>
  <c r="AL61" i="18"/>
  <c r="AR65" i="18"/>
  <c r="AR96" i="18"/>
  <c r="AP26" i="18"/>
  <c r="AR23" i="18"/>
  <c r="AL36" i="18"/>
  <c r="AR25" i="18"/>
  <c r="AF31" i="18"/>
  <c r="AR3" i="18"/>
  <c r="AL21" i="18"/>
  <c r="AR33" i="18"/>
  <c r="H66" i="18"/>
  <c r="AL86" i="18"/>
  <c r="T91" i="18"/>
  <c r="AJ6" i="18"/>
  <c r="AL3" i="18"/>
  <c r="N31" i="18"/>
  <c r="AR35" i="18"/>
  <c r="AL56" i="18"/>
  <c r="N71" i="18"/>
  <c r="H81" i="18"/>
  <c r="AR88" i="18"/>
  <c r="AF96" i="18"/>
  <c r="AR14" i="18"/>
  <c r="AL91" i="18"/>
  <c r="AF6" i="18"/>
  <c r="AR36" i="18"/>
  <c r="AR43" i="18"/>
  <c r="AP56" i="18"/>
  <c r="Z61" i="18"/>
  <c r="Z76" i="18"/>
  <c r="AR90" i="18"/>
  <c r="AL6" i="18"/>
  <c r="F6" i="18"/>
  <c r="H6" i="18" s="1"/>
  <c r="T11" i="18"/>
  <c r="R16" i="18"/>
  <c r="T16" i="18" s="1"/>
  <c r="H26" i="18"/>
  <c r="AF26" i="18"/>
  <c r="AL66" i="18"/>
  <c r="AR83" i="18"/>
  <c r="AP86" i="18"/>
  <c r="Z91" i="18"/>
  <c r="AR20" i="18"/>
  <c r="AQ21" i="18"/>
  <c r="AL41" i="18"/>
  <c r="AR54" i="18"/>
  <c r="AR55" i="18"/>
  <c r="T71" i="18"/>
  <c r="AR85" i="18"/>
  <c r="N96" i="18"/>
  <c r="AL96" i="18"/>
  <c r="AD16" i="18"/>
  <c r="AF16" i="18" s="1"/>
  <c r="AL18" i="18"/>
  <c r="T28" i="18"/>
  <c r="AD36" i="18"/>
  <c r="AF36" i="18" s="1"/>
  <c r="AL38" i="18"/>
  <c r="T48" i="18"/>
  <c r="AD56" i="18"/>
  <c r="AF56" i="18" s="1"/>
  <c r="AL58" i="18"/>
  <c r="F71" i="18"/>
  <c r="H71" i="18" s="1"/>
  <c r="N73" i="18"/>
  <c r="Z79" i="18"/>
  <c r="AP81" i="18"/>
  <c r="AF83" i="18"/>
  <c r="X86" i="18"/>
  <c r="Z86" i="18" s="1"/>
  <c r="N93" i="18"/>
  <c r="AP45" i="18"/>
  <c r="AQ86" i="18"/>
  <c r="AF3" i="18"/>
  <c r="X6" i="18"/>
  <c r="Z6" i="18" s="1"/>
  <c r="F11" i="18"/>
  <c r="H11" i="18" s="1"/>
  <c r="N13" i="18"/>
  <c r="X26" i="18"/>
  <c r="Z26" i="18" s="1"/>
  <c r="L46" i="18"/>
  <c r="AJ46" i="18"/>
  <c r="AN66" i="18"/>
  <c r="AR66" i="18" s="1"/>
  <c r="AJ71" i="18"/>
  <c r="AL71" i="18" s="1"/>
  <c r="AN86" i="18"/>
  <c r="AJ91" i="18"/>
  <c r="AN26" i="18"/>
  <c r="R36" i="18"/>
  <c r="T36" i="18" s="1"/>
  <c r="AQ41" i="18"/>
  <c r="AR41" i="18" s="1"/>
  <c r="R56" i="18"/>
  <c r="T56" i="18" s="1"/>
  <c r="AQ61" i="18"/>
  <c r="AD21" i="18"/>
  <c r="AF21" i="18" s="1"/>
  <c r="AL23" i="18"/>
  <c r="AP38" i="18"/>
  <c r="AP41" i="18" s="1"/>
  <c r="AD41" i="18"/>
  <c r="AF41" i="18" s="1"/>
  <c r="AP58" i="18"/>
  <c r="AD61" i="18"/>
  <c r="AF61" i="18" s="1"/>
  <c r="AL63" i="18"/>
  <c r="L66" i="18"/>
  <c r="N66" i="18" s="1"/>
  <c r="AF68" i="18"/>
  <c r="F76" i="18"/>
  <c r="H76" i="18" s="1"/>
  <c r="N78" i="18"/>
  <c r="AF88" i="18"/>
  <c r="F96" i="18"/>
  <c r="H96" i="18" s="1"/>
  <c r="AJ96" i="18"/>
  <c r="AN71" i="18"/>
  <c r="H3" i="18"/>
  <c r="AQ6" i="18"/>
  <c r="AR6" i="18" s="1"/>
  <c r="Z13" i="18"/>
  <c r="AP14" i="18"/>
  <c r="AJ16" i="18"/>
  <c r="AL16" i="18" s="1"/>
  <c r="H23" i="18"/>
  <c r="Z33" i="18"/>
  <c r="AP34" i="18"/>
  <c r="AP36" i="18" s="1"/>
  <c r="R41" i="18"/>
  <c r="T41" i="18" s="1"/>
  <c r="H43" i="18"/>
  <c r="AQ46" i="18"/>
  <c r="AN51" i="18"/>
  <c r="AR51" i="18" s="1"/>
  <c r="Z53" i="18"/>
  <c r="AP54" i="18"/>
  <c r="R61" i="18"/>
  <c r="T61" i="18" s="1"/>
  <c r="H63" i="18"/>
  <c r="T78" i="18"/>
  <c r="AP74" i="18"/>
  <c r="AR74" i="18" s="1"/>
  <c r="L31" i="18"/>
  <c r="L51" i="18"/>
  <c r="N51" i="18" s="1"/>
  <c r="AF73" i="18"/>
  <c r="AP90" i="18"/>
  <c r="AP91" i="18" s="1"/>
  <c r="AF93" i="18"/>
  <c r="AP94" i="18"/>
  <c r="AP96" i="18" s="1"/>
  <c r="AQ71" i="18"/>
  <c r="AP79" i="18"/>
  <c r="AR79" i="18" s="1"/>
  <c r="R86" i="18"/>
  <c r="T86" i="18" s="1"/>
  <c r="AQ91" i="18"/>
  <c r="AR91" i="18" s="1"/>
  <c r="R6" i="18"/>
  <c r="AQ11" i="18"/>
  <c r="AQ31" i="18"/>
  <c r="Z38" i="18"/>
  <c r="Z58" i="18"/>
  <c r="Z78" i="17"/>
  <c r="AP78" i="17"/>
  <c r="N78" i="17"/>
  <c r="Z66" i="17"/>
  <c r="AF63" i="17"/>
  <c r="AF66" i="17"/>
  <c r="AO61" i="17"/>
  <c r="X61" i="17"/>
  <c r="Z61" i="17" s="1"/>
  <c r="Z58" i="17"/>
  <c r="T66" i="17"/>
  <c r="R61" i="17"/>
  <c r="T61" i="17" s="1"/>
  <c r="T58" i="17"/>
  <c r="N63" i="17"/>
  <c r="N66" i="17"/>
  <c r="AO66" i="17"/>
  <c r="AP63" i="17"/>
  <c r="AR63" i="17" s="1"/>
  <c r="AN66" i="17"/>
  <c r="AP58" i="17"/>
  <c r="AR58" i="17" s="1"/>
  <c r="AL76" i="17"/>
  <c r="AL73" i="17"/>
  <c r="AO76" i="17"/>
  <c r="AQ76" i="17"/>
  <c r="AR76" i="17" s="1"/>
  <c r="Z76" i="17"/>
  <c r="R76" i="17"/>
  <c r="T76" i="17" s="1"/>
  <c r="AN76" i="17"/>
  <c r="AP73" i="17"/>
  <c r="AR73" i="17" s="1"/>
  <c r="T51" i="17"/>
  <c r="N48" i="17"/>
  <c r="AP38" i="17"/>
  <c r="AN41" i="17"/>
  <c r="AP28" i="17"/>
  <c r="AR28" i="17" s="1"/>
  <c r="AJ31" i="17"/>
  <c r="AL31" i="17" s="1"/>
  <c r="AN31" i="17"/>
  <c r="X21" i="17"/>
  <c r="AL26" i="17"/>
  <c r="AD26" i="17"/>
  <c r="AF26" i="17" s="1"/>
  <c r="X26" i="17"/>
  <c r="Z26" i="17" s="1"/>
  <c r="AD21" i="17"/>
  <c r="AF21" i="17" s="1"/>
  <c r="Z21" i="17"/>
  <c r="Z18" i="17"/>
  <c r="AN16" i="17"/>
  <c r="AL6" i="17"/>
  <c r="AD6" i="17"/>
  <c r="AF6" i="17" s="1"/>
  <c r="AF3" i="17"/>
  <c r="X6" i="17"/>
  <c r="Z6" i="17" s="1"/>
  <c r="Z3" i="17"/>
  <c r="T48" i="17"/>
  <c r="N23" i="17"/>
  <c r="AN81" i="17"/>
  <c r="AR78" i="17"/>
  <c r="F81" i="17"/>
  <c r="H81" i="17" s="1"/>
  <c r="N81" i="17"/>
  <c r="AL81" i="17"/>
  <c r="H79" i="17"/>
  <c r="AL79" i="17"/>
  <c r="AP79" i="17"/>
  <c r="AR79" i="17" s="1"/>
  <c r="T78" i="17"/>
  <c r="AQ81" i="17"/>
  <c r="AR75" i="17"/>
  <c r="AF76" i="17"/>
  <c r="AP74" i="17"/>
  <c r="AR74" i="17" s="1"/>
  <c r="F76" i="17"/>
  <c r="H76" i="17" s="1"/>
  <c r="AF73" i="17"/>
  <c r="L76" i="17"/>
  <c r="N76" i="17" s="1"/>
  <c r="AR74" i="5"/>
  <c r="AR73" i="5"/>
  <c r="AP76" i="5"/>
  <c r="N76" i="5"/>
  <c r="AR76" i="5"/>
  <c r="L76" i="5"/>
  <c r="AN76" i="5"/>
  <c r="F76" i="5"/>
  <c r="H76" i="5" s="1"/>
  <c r="H56" i="17"/>
  <c r="F11" i="17"/>
  <c r="H11" i="17" s="1"/>
  <c r="AP3" i="17"/>
  <c r="AR3" i="17" s="1"/>
  <c r="AO86" i="17"/>
  <c r="H83" i="17"/>
  <c r="AN86" i="17"/>
  <c r="L61" i="17"/>
  <c r="N61" i="17" s="1"/>
  <c r="N53" i="17"/>
  <c r="AP53" i="17"/>
  <c r="AR53" i="17" s="1"/>
  <c r="H53" i="17"/>
  <c r="AP48" i="17"/>
  <c r="AR48" i="17" s="1"/>
  <c r="H48" i="17"/>
  <c r="AN51" i="17"/>
  <c r="AO41" i="17"/>
  <c r="AP39" i="17"/>
  <c r="AR39" i="17" s="1"/>
  <c r="AQ41" i="17"/>
  <c r="N31" i="17"/>
  <c r="F31" i="17"/>
  <c r="AP29" i="17"/>
  <c r="AP31" i="17" s="1"/>
  <c r="AP19" i="17"/>
  <c r="AR19" i="17" s="1"/>
  <c r="AQ26" i="17"/>
  <c r="AR26" i="17" s="1"/>
  <c r="N26" i="17"/>
  <c r="AP23" i="17"/>
  <c r="AR23" i="17" s="1"/>
  <c r="AO26" i="17"/>
  <c r="AP24" i="17"/>
  <c r="AR24" i="17" s="1"/>
  <c r="F26" i="17"/>
  <c r="AN26" i="17"/>
  <c r="H26" i="17"/>
  <c r="AO21" i="17"/>
  <c r="AP18" i="17"/>
  <c r="AR18" i="17" s="1"/>
  <c r="AQ21" i="17"/>
  <c r="AR21" i="17" s="1"/>
  <c r="N11" i="17"/>
  <c r="AN11" i="17"/>
  <c r="AR11" i="17" s="1"/>
  <c r="L6" i="17"/>
  <c r="N6" i="17" s="1"/>
  <c r="AQ6" i="17"/>
  <c r="AP4" i="17"/>
  <c r="AR4" i="17" s="1"/>
  <c r="AO6" i="17"/>
  <c r="F6" i="17"/>
  <c r="H6" i="17" s="1"/>
  <c r="AD11" i="17"/>
  <c r="H51" i="17"/>
  <c r="AR55" i="17"/>
  <c r="Z8" i="17"/>
  <c r="X11" i="17"/>
  <c r="Z11" i="17" s="1"/>
  <c r="AR13" i="17"/>
  <c r="AQ16" i="17"/>
  <c r="AR16" i="17" s="1"/>
  <c r="Z56" i="17"/>
  <c r="Z68" i="17"/>
  <c r="X71" i="17"/>
  <c r="AJ96" i="17"/>
  <c r="T96" i="17"/>
  <c r="AR8" i="17"/>
  <c r="AP11" i="17"/>
  <c r="AR10" i="17"/>
  <c r="N36" i="17"/>
  <c r="AR38" i="17"/>
  <c r="H66" i="17"/>
  <c r="AR70" i="17"/>
  <c r="AR95" i="17"/>
  <c r="Z31" i="17"/>
  <c r="F41" i="17"/>
  <c r="H38" i="17"/>
  <c r="N51" i="17"/>
  <c r="AP96" i="17"/>
  <c r="H16" i="17"/>
  <c r="AL21" i="17"/>
  <c r="L41" i="17"/>
  <c r="Z48" i="17"/>
  <c r="X51" i="17"/>
  <c r="Z51" i="17" s="1"/>
  <c r="AQ56" i="17"/>
  <c r="AR56" i="17" s="1"/>
  <c r="AF56" i="17"/>
  <c r="AN61" i="17"/>
  <c r="AP71" i="17"/>
  <c r="AR69" i="17"/>
  <c r="Z71" i="17"/>
  <c r="N91" i="17"/>
  <c r="AN21" i="17"/>
  <c r="H31" i="17"/>
  <c r="T36" i="17"/>
  <c r="H41" i="17"/>
  <c r="AD51" i="17"/>
  <c r="AF51" i="17" s="1"/>
  <c r="AQ96" i="17"/>
  <c r="AR96" i="17" s="1"/>
  <c r="AR93" i="17"/>
  <c r="T16" i="17"/>
  <c r="AO31" i="17"/>
  <c r="T56" i="17"/>
  <c r="AR65" i="17"/>
  <c r="Z28" i="17"/>
  <c r="X31" i="17"/>
  <c r="AF31" i="17"/>
  <c r="AR43" i="17"/>
  <c r="AR60" i="17"/>
  <c r="AR68" i="17"/>
  <c r="AP86" i="17"/>
  <c r="AF96" i="17"/>
  <c r="AR5" i="17"/>
  <c r="N16" i="17"/>
  <c r="AR35" i="17"/>
  <c r="AR50" i="17"/>
  <c r="N56" i="17"/>
  <c r="AL56" i="17"/>
  <c r="AF71" i="17"/>
  <c r="H86" i="17"/>
  <c r="H36" i="17"/>
  <c r="AF11" i="17"/>
  <c r="H18" i="17"/>
  <c r="F21" i="17"/>
  <c r="H21" i="17" s="1"/>
  <c r="AR34" i="17"/>
  <c r="Z36" i="17"/>
  <c r="N41" i="17"/>
  <c r="AR46" i="17"/>
  <c r="AR49" i="17"/>
  <c r="H58" i="17"/>
  <c r="F61" i="17"/>
  <c r="H61" i="17" s="1"/>
  <c r="AR83" i="17"/>
  <c r="AR90" i="17"/>
  <c r="L21" i="17"/>
  <c r="N21" i="17" s="1"/>
  <c r="AQ36" i="17"/>
  <c r="AR36" i="17" s="1"/>
  <c r="AR33" i="17"/>
  <c r="AR88" i="17"/>
  <c r="AP91" i="17"/>
  <c r="AL96" i="17"/>
  <c r="AN6" i="17"/>
  <c r="R16" i="17"/>
  <c r="AF19" i="17"/>
  <c r="AL23" i="17"/>
  <c r="AR40" i="17"/>
  <c r="AF8" i="17"/>
  <c r="N18" i="17"/>
  <c r="AP25" i="17"/>
  <c r="AR25" i="17" s="1"/>
  <c r="AF28" i="17"/>
  <c r="F36" i="17"/>
  <c r="N38" i="17"/>
  <c r="AP45" i="17"/>
  <c r="AR45" i="17" s="1"/>
  <c r="R46" i="17"/>
  <c r="AF48" i="17"/>
  <c r="N58" i="17"/>
  <c r="AP65" i="17"/>
  <c r="AF68" i="17"/>
  <c r="AP85" i="17"/>
  <c r="AR85" i="17" s="1"/>
  <c r="AF88" i="17"/>
  <c r="X91" i="17"/>
  <c r="Z91" i="17" s="1"/>
  <c r="H94" i="17"/>
  <c r="T33" i="17"/>
  <c r="AD61" i="17"/>
  <c r="AF61" i="17" s="1"/>
  <c r="H3" i="17"/>
  <c r="Z13" i="17"/>
  <c r="AP14" i="17"/>
  <c r="AR14" i="17" s="1"/>
  <c r="AJ16" i="17"/>
  <c r="AL16" i="17" s="1"/>
  <c r="R21" i="17"/>
  <c r="T21" i="17" s="1"/>
  <c r="H23" i="17"/>
  <c r="AP34" i="17"/>
  <c r="AP36" i="17" s="1"/>
  <c r="AJ36" i="17"/>
  <c r="AL36" i="17" s="1"/>
  <c r="Z53" i="17"/>
  <c r="AP54" i="17"/>
  <c r="AJ56" i="17"/>
  <c r="H63" i="17"/>
  <c r="AQ66" i="17"/>
  <c r="AQ86" i="17"/>
  <c r="Z93" i="17"/>
  <c r="AP94" i="17"/>
  <c r="AR94" i="17" s="1"/>
  <c r="AF33" i="17"/>
  <c r="X46" i="17"/>
  <c r="AF53" i="17"/>
  <c r="AF93" i="17"/>
  <c r="R6" i="17"/>
  <c r="T6" i="17" s="1"/>
  <c r="R26" i="17"/>
  <c r="T26" i="17" s="1"/>
  <c r="AQ31" i="17"/>
  <c r="AR31" i="17" s="1"/>
  <c r="AJ41" i="17"/>
  <c r="AL41" i="17" s="1"/>
  <c r="AQ51" i="17"/>
  <c r="AR51" i="17" s="1"/>
  <c r="AP59" i="17"/>
  <c r="AR59" i="17" s="1"/>
  <c r="AJ61" i="17"/>
  <c r="AL61" i="17" s="1"/>
  <c r="AQ71" i="17"/>
  <c r="AR71" i="17" s="1"/>
  <c r="R86" i="17"/>
  <c r="T86" i="17" s="1"/>
  <c r="R56" i="17"/>
  <c r="R96" i="17"/>
  <c r="AL3" i="17"/>
  <c r="AF39" i="17"/>
  <c r="AR20" i="17"/>
  <c r="R11" i="17"/>
  <c r="T11" i="17" s="1"/>
  <c r="AJ66" i="17"/>
  <c r="AL66" i="17" s="1"/>
  <c r="R71" i="17"/>
  <c r="T71" i="17" s="1"/>
  <c r="AJ86" i="17"/>
  <c r="AL86" i="17" s="1"/>
  <c r="R91" i="17"/>
  <c r="T91" i="17" s="1"/>
  <c r="AQ61" i="17"/>
  <c r="AP73" i="14"/>
  <c r="AO61" i="14"/>
  <c r="H59" i="14"/>
  <c r="H61" i="14"/>
  <c r="AP53" i="14"/>
  <c r="H39" i="14"/>
  <c r="H41" i="14"/>
  <c r="AO31" i="14"/>
  <c r="AP24" i="14"/>
  <c r="AR24" i="14" s="1"/>
  <c r="AO26" i="14"/>
  <c r="F26" i="14"/>
  <c r="H26" i="14" s="1"/>
  <c r="AP26" i="14"/>
  <c r="AR18" i="14"/>
  <c r="AO21" i="14"/>
  <c r="F21" i="14"/>
  <c r="H21" i="14" s="1"/>
  <c r="H19" i="14"/>
  <c r="AP4" i="14"/>
  <c r="AR4" i="14" s="1"/>
  <c r="F6" i="14"/>
  <c r="H6" i="14" s="1"/>
  <c r="AP3" i="14"/>
  <c r="AP6" i="14" s="1"/>
  <c r="AO6" i="14"/>
  <c r="AP8" i="14"/>
  <c r="AR8" i="14"/>
  <c r="T71" i="14"/>
  <c r="AF86" i="14"/>
  <c r="AL91" i="14"/>
  <c r="AP96" i="14"/>
  <c r="AL11" i="14"/>
  <c r="AR96" i="14"/>
  <c r="AR21" i="14"/>
  <c r="T31" i="14"/>
  <c r="AR88" i="14"/>
  <c r="AP91" i="14"/>
  <c r="AP11" i="14"/>
  <c r="AR16" i="14"/>
  <c r="AR28" i="14"/>
  <c r="AR56" i="14"/>
  <c r="AL66" i="14"/>
  <c r="AR68" i="14"/>
  <c r="AL81" i="14"/>
  <c r="AP86" i="14"/>
  <c r="AL86" i="14"/>
  <c r="T91" i="14"/>
  <c r="T11" i="14"/>
  <c r="H96" i="14"/>
  <c r="AL26" i="14"/>
  <c r="Z31" i="14"/>
  <c r="AL6" i="14"/>
  <c r="H36" i="14"/>
  <c r="T51" i="14"/>
  <c r="AP81" i="14"/>
  <c r="T86" i="14"/>
  <c r="AR9" i="14"/>
  <c r="AF31" i="14"/>
  <c r="AL41" i="14"/>
  <c r="N71" i="14"/>
  <c r="AL71" i="14"/>
  <c r="AP76" i="14"/>
  <c r="T6" i="14"/>
  <c r="AR23" i="14"/>
  <c r="AR25" i="14"/>
  <c r="N36" i="14"/>
  <c r="AR43" i="14"/>
  <c r="AR49" i="14"/>
  <c r="Z51" i="14"/>
  <c r="AR76" i="14"/>
  <c r="AF3" i="14"/>
  <c r="X6" i="14"/>
  <c r="Z6" i="14" s="1"/>
  <c r="F11" i="14"/>
  <c r="H11" i="14" s="1"/>
  <c r="N13" i="14"/>
  <c r="AF23" i="14"/>
  <c r="X26" i="14"/>
  <c r="Z26" i="14" s="1"/>
  <c r="F31" i="14"/>
  <c r="H31" i="14" s="1"/>
  <c r="N33" i="14"/>
  <c r="AF43" i="14"/>
  <c r="F51" i="14"/>
  <c r="H51" i="14" s="1"/>
  <c r="N53" i="14"/>
  <c r="AF63" i="14"/>
  <c r="X66" i="14"/>
  <c r="Z66" i="14" s="1"/>
  <c r="F71" i="14"/>
  <c r="H71" i="14" s="1"/>
  <c r="N73" i="14"/>
  <c r="AF83" i="14"/>
  <c r="F91" i="14"/>
  <c r="H91" i="14" s="1"/>
  <c r="N93" i="14"/>
  <c r="AN6" i="14"/>
  <c r="Z8" i="14"/>
  <c r="AP9" i="14"/>
  <c r="AJ11" i="14"/>
  <c r="AR13" i="14"/>
  <c r="AN26" i="14"/>
  <c r="Z28" i="14"/>
  <c r="AP29" i="14"/>
  <c r="AP31" i="14" s="1"/>
  <c r="AJ31" i="14"/>
  <c r="AL31" i="14" s="1"/>
  <c r="AR33" i="14"/>
  <c r="AQ41" i="14"/>
  <c r="AR41" i="14" s="1"/>
  <c r="AN46" i="14"/>
  <c r="Z48" i="14"/>
  <c r="AP49" i="14"/>
  <c r="AP51" i="14" s="1"/>
  <c r="AJ51" i="14"/>
  <c r="AL51" i="14" s="1"/>
  <c r="AR53" i="14"/>
  <c r="AN66" i="14"/>
  <c r="Z68" i="14"/>
  <c r="AP69" i="14"/>
  <c r="AP71" i="14" s="1"/>
  <c r="AR73" i="14"/>
  <c r="AQ81" i="14"/>
  <c r="AR81" i="14" s="1"/>
  <c r="AP89" i="14"/>
  <c r="AR93" i="14"/>
  <c r="AD61" i="14"/>
  <c r="AF61" i="14" s="1"/>
  <c r="AF8" i="14"/>
  <c r="AF28" i="14"/>
  <c r="AF48" i="14"/>
  <c r="F56" i="14"/>
  <c r="H56" i="14" s="1"/>
  <c r="AF68" i="14"/>
  <c r="AF88" i="14"/>
  <c r="AR89" i="14"/>
  <c r="AD21" i="14"/>
  <c r="AF21" i="14" s="1"/>
  <c r="AD41" i="14"/>
  <c r="AF41" i="14" s="1"/>
  <c r="AD81" i="14"/>
  <c r="AF81" i="14" s="1"/>
  <c r="AQ6" i="14"/>
  <c r="AP14" i="14"/>
  <c r="AR14" i="14" s="1"/>
  <c r="R21" i="14"/>
  <c r="T21" i="14" s="1"/>
  <c r="H23" i="14"/>
  <c r="AQ26" i="14"/>
  <c r="AR26" i="14" s="1"/>
  <c r="AP34" i="14"/>
  <c r="AR34" i="14" s="1"/>
  <c r="R41" i="14"/>
  <c r="T41" i="14" s="1"/>
  <c r="AQ46" i="14"/>
  <c r="AR46" i="14" s="1"/>
  <c r="AP54" i="14"/>
  <c r="AR54" i="14" s="1"/>
  <c r="AJ56" i="14"/>
  <c r="AL56" i="14" s="1"/>
  <c r="R61" i="14"/>
  <c r="T61" i="14" s="1"/>
  <c r="AQ66" i="14"/>
  <c r="AP74" i="14"/>
  <c r="AR74" i="14" s="1"/>
  <c r="AJ76" i="14"/>
  <c r="AL76" i="14" s="1"/>
  <c r="H83" i="14"/>
  <c r="AQ86" i="14"/>
  <c r="AR86" i="14" s="1"/>
  <c r="AP94" i="14"/>
  <c r="AR94" i="14" s="1"/>
  <c r="AJ96" i="14"/>
  <c r="AL96" i="14" s="1"/>
  <c r="L31" i="14"/>
  <c r="N31" i="14" s="1"/>
  <c r="L51" i="14"/>
  <c r="N51" i="14" s="1"/>
  <c r="L91" i="14"/>
  <c r="N91" i="14" s="1"/>
  <c r="AQ11" i="14"/>
  <c r="AR11" i="14" s="1"/>
  <c r="Z18" i="14"/>
  <c r="AP19" i="14"/>
  <c r="AR19" i="14" s="1"/>
  <c r="R26" i="14"/>
  <c r="T26" i="14" s="1"/>
  <c r="AQ31" i="14"/>
  <c r="AR31" i="14" s="1"/>
  <c r="Z38" i="14"/>
  <c r="AP39" i="14"/>
  <c r="AP41" i="14" s="1"/>
  <c r="AQ51" i="14"/>
  <c r="AR51" i="14" s="1"/>
  <c r="Z58" i="14"/>
  <c r="AP59" i="14"/>
  <c r="AR59" i="14" s="1"/>
  <c r="R66" i="14"/>
  <c r="T66" i="14" s="1"/>
  <c r="AQ71" i="14"/>
  <c r="AR71" i="14" s="1"/>
  <c r="Z78" i="14"/>
  <c r="AP79" i="14"/>
  <c r="AR79" i="14" s="1"/>
  <c r="R86" i="14"/>
  <c r="AD76" i="13"/>
  <c r="AR74" i="13"/>
  <c r="AF66" i="13"/>
  <c r="AJ26" i="13"/>
  <c r="AL26" i="13" s="1"/>
  <c r="AF26" i="13"/>
  <c r="AJ21" i="13"/>
  <c r="AL21" i="13"/>
  <c r="AJ6" i="13"/>
  <c r="AL6" i="13" s="1"/>
  <c r="AF13" i="13"/>
  <c r="AF16" i="13"/>
  <c r="AF6" i="13"/>
  <c r="AP73" i="13"/>
  <c r="AR73" i="13" s="1"/>
  <c r="Z41" i="13"/>
  <c r="X61" i="13"/>
  <c r="Z61" i="13"/>
  <c r="AP63" i="13"/>
  <c r="T61" i="13"/>
  <c r="T48" i="13"/>
  <c r="AP24" i="13"/>
  <c r="AR24" i="13" s="1"/>
  <c r="AP23" i="13"/>
  <c r="AR23" i="13" s="1"/>
  <c r="R26" i="13"/>
  <c r="T26" i="13" s="1"/>
  <c r="Z21" i="13"/>
  <c r="T13" i="13"/>
  <c r="AO6" i="13"/>
  <c r="L76" i="13"/>
  <c r="N76" i="13" s="1"/>
  <c r="AO61" i="13"/>
  <c r="AO56" i="13"/>
  <c r="L56" i="13"/>
  <c r="N56" i="13" s="1"/>
  <c r="AP43" i="13"/>
  <c r="L46" i="13"/>
  <c r="AP46" i="13"/>
  <c r="N43" i="13"/>
  <c r="AO41" i="13"/>
  <c r="AN41" i="13"/>
  <c r="N23" i="13"/>
  <c r="L16" i="13"/>
  <c r="N16" i="13" s="1"/>
  <c r="N6" i="13"/>
  <c r="AN16" i="13"/>
  <c r="AR16" i="13" s="1"/>
  <c r="T16" i="13"/>
  <c r="T8" i="13"/>
  <c r="T11" i="13"/>
  <c r="N3" i="13"/>
  <c r="AQ46" i="13"/>
  <c r="AO76" i="13"/>
  <c r="AD76" i="12"/>
  <c r="AF76" i="12" s="1"/>
  <c r="H66" i="13"/>
  <c r="AO61" i="12"/>
  <c r="H48" i="13"/>
  <c r="AQ31" i="13"/>
  <c r="AR29" i="13"/>
  <c r="AD31" i="12"/>
  <c r="AF31" i="12"/>
  <c r="AF21" i="12"/>
  <c r="AQ21" i="13"/>
  <c r="AR21" i="13" s="1"/>
  <c r="F21" i="13"/>
  <c r="H21" i="13" s="1"/>
  <c r="AO21" i="13"/>
  <c r="AF16" i="12"/>
  <c r="H6" i="13"/>
  <c r="AP4" i="13"/>
  <c r="AR4" i="13" s="1"/>
  <c r="AQ11" i="13"/>
  <c r="AR9" i="13"/>
  <c r="AP3" i="13"/>
  <c r="AR3" i="13" s="1"/>
  <c r="H3" i="13"/>
  <c r="AQ6" i="13"/>
  <c r="AL3" i="12"/>
  <c r="AD11" i="12"/>
  <c r="AF11" i="12"/>
  <c r="AP36" i="13"/>
  <c r="Z45" i="13"/>
  <c r="X46" i="13"/>
  <c r="AD11" i="13"/>
  <c r="AF11" i="13" s="1"/>
  <c r="AF9" i="13"/>
  <c r="AL13" i="13"/>
  <c r="AJ16" i="13"/>
  <c r="AL16" i="13" s="1"/>
  <c r="AP26" i="13"/>
  <c r="AP28" i="13"/>
  <c r="AO31" i="13"/>
  <c r="T31" i="13"/>
  <c r="AN56" i="13"/>
  <c r="AR59" i="13"/>
  <c r="AP71" i="13"/>
  <c r="AR69" i="13"/>
  <c r="N39" i="13"/>
  <c r="L41" i="13"/>
  <c r="N41" i="13" s="1"/>
  <c r="AL53" i="13"/>
  <c r="AJ56" i="13"/>
  <c r="AL56" i="13" s="1"/>
  <c r="AR60" i="13"/>
  <c r="Z5" i="13"/>
  <c r="X6" i="13"/>
  <c r="Z6" i="13" s="1"/>
  <c r="AR30" i="13"/>
  <c r="Z36" i="13"/>
  <c r="AD51" i="13"/>
  <c r="AF51" i="13" s="1"/>
  <c r="AF49" i="13"/>
  <c r="AR68" i="13"/>
  <c r="AR83" i="13"/>
  <c r="AP86" i="13"/>
  <c r="T43" i="13"/>
  <c r="R46" i="13"/>
  <c r="N59" i="13"/>
  <c r="L61" i="13"/>
  <c r="F56" i="13"/>
  <c r="H56" i="13" s="1"/>
  <c r="AR56" i="13"/>
  <c r="H71" i="13"/>
  <c r="N81" i="13"/>
  <c r="AL81" i="13"/>
  <c r="AL91" i="13"/>
  <c r="AR96" i="13"/>
  <c r="AP8" i="13"/>
  <c r="AO11" i="13"/>
  <c r="AR19" i="13"/>
  <c r="H36" i="13"/>
  <c r="T51" i="13"/>
  <c r="AR75" i="13"/>
  <c r="AR10" i="13"/>
  <c r="N19" i="13"/>
  <c r="L21" i="13"/>
  <c r="N21" i="13" s="1"/>
  <c r="H31" i="13"/>
  <c r="AL41" i="13"/>
  <c r="AR44" i="13"/>
  <c r="AP48" i="13"/>
  <c r="AO51" i="13"/>
  <c r="AR50" i="13"/>
  <c r="Z76" i="13"/>
  <c r="R6" i="13"/>
  <c r="T6" i="13" s="1"/>
  <c r="H15" i="13"/>
  <c r="F16" i="13"/>
  <c r="Z26" i="13"/>
  <c r="AR43" i="13"/>
  <c r="AR49" i="13"/>
  <c r="AR63" i="13"/>
  <c r="AP66" i="13"/>
  <c r="T81" i="13"/>
  <c r="H86" i="13"/>
  <c r="H96" i="13"/>
  <c r="AF96" i="13"/>
  <c r="Z11" i="13"/>
  <c r="AL33" i="13"/>
  <c r="AJ36" i="13"/>
  <c r="AL36" i="13" s="1"/>
  <c r="Z51" i="13"/>
  <c r="N61" i="13"/>
  <c r="AR64" i="13"/>
  <c r="AR65" i="13"/>
  <c r="AR78" i="13"/>
  <c r="AP81" i="13"/>
  <c r="AP75" i="13"/>
  <c r="AN76" i="13"/>
  <c r="AR76" i="13" s="1"/>
  <c r="AD31" i="13"/>
  <c r="AF31" i="13" s="1"/>
  <c r="AF29" i="13"/>
  <c r="AL61" i="13"/>
  <c r="AF76" i="13"/>
  <c r="Z91" i="13"/>
  <c r="H11" i="13"/>
  <c r="H16" i="13"/>
  <c r="Z25" i="13"/>
  <c r="X26" i="13"/>
  <c r="AN36" i="13"/>
  <c r="AR36" i="13" s="1"/>
  <c r="AR39" i="13"/>
  <c r="H51" i="13"/>
  <c r="T71" i="13"/>
  <c r="Z81" i="13"/>
  <c r="AF86" i="13"/>
  <c r="AP91" i="13"/>
  <c r="N96" i="13"/>
  <c r="AL96" i="13"/>
  <c r="AF3" i="13"/>
  <c r="AP20" i="13"/>
  <c r="AR20" i="13" s="1"/>
  <c r="AF23" i="13"/>
  <c r="AP40" i="13"/>
  <c r="AR40" i="13" s="1"/>
  <c r="AF43" i="13"/>
  <c r="AP60" i="13"/>
  <c r="AF63" i="13"/>
  <c r="X66" i="13"/>
  <c r="Z66" i="13" s="1"/>
  <c r="F91" i="13"/>
  <c r="H91" i="13" s="1"/>
  <c r="AN6" i="13"/>
  <c r="Z8" i="13"/>
  <c r="AJ11" i="13"/>
  <c r="AL11" i="13" s="1"/>
  <c r="AR13" i="13"/>
  <c r="AN26" i="13"/>
  <c r="Z28" i="13"/>
  <c r="AJ31" i="13"/>
  <c r="AL31" i="13" s="1"/>
  <c r="AR33" i="13"/>
  <c r="R36" i="13"/>
  <c r="T36" i="13" s="1"/>
  <c r="AQ41" i="13"/>
  <c r="AR41" i="13" s="1"/>
  <c r="AN46" i="13"/>
  <c r="Z48" i="13"/>
  <c r="AJ51" i="13"/>
  <c r="AL51" i="13" s="1"/>
  <c r="AR53" i="13"/>
  <c r="R56" i="13"/>
  <c r="T56" i="13" s="1"/>
  <c r="AQ61" i="13"/>
  <c r="AR61" i="13" s="1"/>
  <c r="AN66" i="13"/>
  <c r="Z68" i="13"/>
  <c r="AJ71" i="13"/>
  <c r="AL71" i="13" s="1"/>
  <c r="R76" i="13"/>
  <c r="T76" i="13" s="1"/>
  <c r="H78" i="13"/>
  <c r="AQ81" i="13"/>
  <c r="AR81" i="13" s="1"/>
  <c r="AN86" i="13"/>
  <c r="Z88" i="13"/>
  <c r="AJ91" i="13"/>
  <c r="AR93" i="13"/>
  <c r="R96" i="13"/>
  <c r="T96" i="13" s="1"/>
  <c r="AP18" i="13"/>
  <c r="AD21" i="13"/>
  <c r="AF21" i="13" s="1"/>
  <c r="AP38" i="13"/>
  <c r="AD41" i="13"/>
  <c r="AF41" i="13" s="1"/>
  <c r="AP58" i="13"/>
  <c r="AD61" i="13"/>
  <c r="AF61" i="13" s="1"/>
  <c r="AL63" i="13"/>
  <c r="AD81" i="13"/>
  <c r="AF81" i="13" s="1"/>
  <c r="AL83" i="13"/>
  <c r="AQ71" i="13"/>
  <c r="AR71" i="13" s="1"/>
  <c r="F76" i="13"/>
  <c r="H76" i="13" s="1"/>
  <c r="N78" i="13"/>
  <c r="F96" i="13"/>
  <c r="AN11" i="13"/>
  <c r="R21" i="13"/>
  <c r="T21" i="13" s="1"/>
  <c r="AQ26" i="13"/>
  <c r="AR26" i="13" s="1"/>
  <c r="R41" i="13"/>
  <c r="T41" i="13" s="1"/>
  <c r="AN51" i="13"/>
  <c r="AR51" i="13" s="1"/>
  <c r="AQ66" i="13"/>
  <c r="AR66" i="13" s="1"/>
  <c r="AJ76" i="13"/>
  <c r="AL76" i="13" s="1"/>
  <c r="AQ86" i="13"/>
  <c r="AR86" i="13" s="1"/>
  <c r="AN91" i="13"/>
  <c r="AR5" i="13"/>
  <c r="L11" i="13"/>
  <c r="N11" i="13" s="1"/>
  <c r="N14" i="13"/>
  <c r="L31" i="13"/>
  <c r="N31" i="13" s="1"/>
  <c r="N34" i="13"/>
  <c r="AR45" i="13"/>
  <c r="L51" i="13"/>
  <c r="N51" i="13" s="1"/>
  <c r="N54" i="13"/>
  <c r="T58" i="13"/>
  <c r="L71" i="13"/>
  <c r="N71" i="13" s="1"/>
  <c r="AO71" i="13"/>
  <c r="N74" i="13"/>
  <c r="T78" i="13"/>
  <c r="L91" i="13"/>
  <c r="N91" i="13" s="1"/>
  <c r="AN31" i="13"/>
  <c r="AN71" i="13"/>
  <c r="X16" i="13"/>
  <c r="Z16" i="13" s="1"/>
  <c r="X36" i="13"/>
  <c r="X56" i="13"/>
  <c r="Z56" i="13" s="1"/>
  <c r="AF73" i="13"/>
  <c r="AF93" i="13"/>
  <c r="AJ81" i="13"/>
  <c r="AQ91" i="13"/>
  <c r="R66" i="13"/>
  <c r="T66" i="13" s="1"/>
  <c r="AF69" i="13"/>
  <c r="R91" i="13"/>
  <c r="T91" i="13" s="1"/>
  <c r="Z76" i="12"/>
  <c r="AP63" i="12"/>
  <c r="AR63" i="12" s="1"/>
  <c r="AO66" i="12"/>
  <c r="T63" i="12"/>
  <c r="Z56" i="12"/>
  <c r="Z48" i="12"/>
  <c r="X31" i="12"/>
  <c r="Z31" i="12" s="1"/>
  <c r="AO31" i="12"/>
  <c r="T26" i="12"/>
  <c r="T23" i="12"/>
  <c r="X21" i="12"/>
  <c r="Z21" i="12" s="1"/>
  <c r="Z16" i="12"/>
  <c r="Z13" i="12"/>
  <c r="T13" i="12"/>
  <c r="AP8" i="12"/>
  <c r="AR8" i="12" s="1"/>
  <c r="Z11" i="12"/>
  <c r="AP73" i="12"/>
  <c r="AR73" i="12" s="1"/>
  <c r="AQ76" i="12"/>
  <c r="AN76" i="12"/>
  <c r="N61" i="12"/>
  <c r="H61" i="12"/>
  <c r="AO56" i="12"/>
  <c r="AQ56" i="12"/>
  <c r="AR56" i="12" s="1"/>
  <c r="N51" i="12"/>
  <c r="AP48" i="12"/>
  <c r="AR48" i="12" s="1"/>
  <c r="AR38" i="12"/>
  <c r="AO41" i="12"/>
  <c r="L41" i="12"/>
  <c r="N41" i="12" s="1"/>
  <c r="AP39" i="12"/>
  <c r="AR39" i="12" s="1"/>
  <c r="AQ41" i="12"/>
  <c r="AR41" i="12" s="1"/>
  <c r="H31" i="12"/>
  <c r="N31" i="12"/>
  <c r="AR23" i="12"/>
  <c r="AO26" i="12"/>
  <c r="F26" i="12"/>
  <c r="H26" i="12" s="1"/>
  <c r="L21" i="12"/>
  <c r="N21" i="12" s="1"/>
  <c r="F21" i="12"/>
  <c r="H21" i="12" s="1"/>
  <c r="AR19" i="12"/>
  <c r="H18" i="12"/>
  <c r="AO21" i="12"/>
  <c r="AR18" i="12"/>
  <c r="AQ21" i="12"/>
  <c r="AR21" i="12" s="1"/>
  <c r="AQ16" i="12"/>
  <c r="AR16" i="12" s="1"/>
  <c r="T6" i="12"/>
  <c r="T3" i="12"/>
  <c r="N8" i="12"/>
  <c r="N11" i="12"/>
  <c r="F6" i="12"/>
  <c r="H6" i="12" s="1"/>
  <c r="AR3" i="12"/>
  <c r="H3" i="12"/>
  <c r="AO6" i="12"/>
  <c r="AL26" i="11"/>
  <c r="AJ81" i="12"/>
  <c r="F81" i="12"/>
  <c r="H81" i="12" s="1"/>
  <c r="AR85" i="12"/>
  <c r="AP86" i="12"/>
  <c r="AR83" i="12"/>
  <c r="X86" i="12"/>
  <c r="Z86" i="12" s="1"/>
  <c r="R81" i="12"/>
  <c r="AL78" i="12"/>
  <c r="AN81" i="12"/>
  <c r="AO81" i="12"/>
  <c r="AR78" i="12"/>
  <c r="H78" i="12"/>
  <c r="T78" i="12"/>
  <c r="L81" i="12"/>
  <c r="N81" i="12" s="1"/>
  <c r="Z43" i="12"/>
  <c r="X46" i="12"/>
  <c r="AP24" i="12"/>
  <c r="AR24" i="12" s="1"/>
  <c r="AN26" i="12"/>
  <c r="AQ6" i="12"/>
  <c r="AP44" i="12"/>
  <c r="AN46" i="12"/>
  <c r="AL60" i="12"/>
  <c r="AJ61" i="12"/>
  <c r="AJ66" i="12"/>
  <c r="AL65" i="12"/>
  <c r="F71" i="12"/>
  <c r="H71" i="12" s="1"/>
  <c r="AQ81" i="12"/>
  <c r="T81" i="12"/>
  <c r="T16" i="12"/>
  <c r="AQ11" i="12"/>
  <c r="AP13" i="12"/>
  <c r="L16" i="12"/>
  <c r="N16" i="12" s="1"/>
  <c r="AP60" i="12"/>
  <c r="AR60" i="12" s="1"/>
  <c r="AL61" i="12"/>
  <c r="AR68" i="12"/>
  <c r="AR93" i="12"/>
  <c r="Z3" i="12"/>
  <c r="X6" i="12"/>
  <c r="Z6" i="12" s="1"/>
  <c r="H13" i="12"/>
  <c r="F16" i="12"/>
  <c r="H16" i="12" s="1"/>
  <c r="T21" i="12"/>
  <c r="AR44" i="12"/>
  <c r="AR59" i="12"/>
  <c r="AQ61" i="12"/>
  <c r="AR61" i="12" s="1"/>
  <c r="AQ66" i="12"/>
  <c r="AP64" i="12"/>
  <c r="AP66" i="12" s="1"/>
  <c r="AN66" i="12"/>
  <c r="T66" i="12"/>
  <c r="N68" i="12"/>
  <c r="L71" i="12"/>
  <c r="N71" i="12" s="1"/>
  <c r="R76" i="12"/>
  <c r="T76" i="12" s="1"/>
  <c r="AD6" i="12"/>
  <c r="AF6" i="12" s="1"/>
  <c r="AF3" i="12"/>
  <c r="R11" i="12"/>
  <c r="T11" i="12" s="1"/>
  <c r="AD46" i="12"/>
  <c r="AF51" i="12"/>
  <c r="T61" i="12"/>
  <c r="R71" i="12"/>
  <c r="T71" i="12" s="1"/>
  <c r="AN91" i="12"/>
  <c r="AP89" i="12"/>
  <c r="AR89" i="12" s="1"/>
  <c r="AN31" i="12"/>
  <c r="AP29" i="12"/>
  <c r="AP31" i="12" s="1"/>
  <c r="AL40" i="12"/>
  <c r="AP53" i="12"/>
  <c r="N56" i="12"/>
  <c r="X81" i="12"/>
  <c r="Z81" i="12" s="1"/>
  <c r="Z79" i="12"/>
  <c r="AR90" i="12"/>
  <c r="AL49" i="12"/>
  <c r="AJ51" i="12"/>
  <c r="AL51" i="12" s="1"/>
  <c r="AR64" i="12"/>
  <c r="H24" i="12"/>
  <c r="AQ26" i="12"/>
  <c r="AR26" i="12" s="1"/>
  <c r="AP40" i="12"/>
  <c r="AR40" i="12" s="1"/>
  <c r="X61" i="12"/>
  <c r="Z61" i="12" s="1"/>
  <c r="Z59" i="12"/>
  <c r="AF71" i="12"/>
  <c r="L76" i="12"/>
  <c r="N76" i="12" s="1"/>
  <c r="AF78" i="12"/>
  <c r="AD81" i="12"/>
  <c r="AF81" i="12" s="1"/>
  <c r="AR88" i="12"/>
  <c r="AJ26" i="12"/>
  <c r="AL25" i="12"/>
  <c r="AL29" i="12"/>
  <c r="AJ31" i="12"/>
  <c r="AL31" i="12" s="1"/>
  <c r="L96" i="12"/>
  <c r="N96" i="12" s="1"/>
  <c r="N93" i="12"/>
  <c r="AR28" i="12"/>
  <c r="AQ31" i="12"/>
  <c r="AP33" i="12"/>
  <c r="L36" i="12"/>
  <c r="AQ51" i="12"/>
  <c r="AR51" i="12" s="1"/>
  <c r="T51" i="12"/>
  <c r="H53" i="12"/>
  <c r="F56" i="12"/>
  <c r="H56" i="12" s="1"/>
  <c r="AP55" i="12"/>
  <c r="AR55" i="12" s="1"/>
  <c r="AL56" i="12"/>
  <c r="AF58" i="12"/>
  <c r="AD66" i="12"/>
  <c r="AF66" i="12" s="1"/>
  <c r="AF63" i="12"/>
  <c r="AF96" i="12"/>
  <c r="Z23" i="12"/>
  <c r="X26" i="12"/>
  <c r="Z26" i="12" s="1"/>
  <c r="N28" i="12"/>
  <c r="T31" i="12"/>
  <c r="H33" i="12"/>
  <c r="F36" i="12"/>
  <c r="H36" i="12" s="1"/>
  <c r="N36" i="12"/>
  <c r="T41" i="12"/>
  <c r="N48" i="12"/>
  <c r="AP4" i="12"/>
  <c r="AR4" i="12" s="1"/>
  <c r="AN6" i="12"/>
  <c r="AL6" i="12"/>
  <c r="AL9" i="12"/>
  <c r="AJ11" i="12"/>
  <c r="AL11" i="12" s="1"/>
  <c r="AD26" i="12"/>
  <c r="AF26" i="12" s="1"/>
  <c r="AF23" i="12"/>
  <c r="R31" i="12"/>
  <c r="AP46" i="12"/>
  <c r="R51" i="12"/>
  <c r="R56" i="12"/>
  <c r="T56" i="12" s="1"/>
  <c r="AF61" i="12"/>
  <c r="AN71" i="12"/>
  <c r="AP69" i="12"/>
  <c r="AP71" i="12" s="1"/>
  <c r="AL71" i="12"/>
  <c r="AL76" i="12"/>
  <c r="AP80" i="12"/>
  <c r="AR80" i="12" s="1"/>
  <c r="AL81" i="12"/>
  <c r="F66" i="12"/>
  <c r="H66" i="12" s="1"/>
  <c r="H64" i="12"/>
  <c r="AL26" i="12"/>
  <c r="AN51" i="12"/>
  <c r="AP49" i="12"/>
  <c r="F11" i="12"/>
  <c r="H11" i="12" s="1"/>
  <c r="AN11" i="12"/>
  <c r="AP9" i="12"/>
  <c r="AP11" i="12" s="1"/>
  <c r="R21" i="12"/>
  <c r="AL20" i="12"/>
  <c r="AL36" i="12"/>
  <c r="AF38" i="12"/>
  <c r="AQ46" i="12"/>
  <c r="AR46" i="12" s="1"/>
  <c r="AL66" i="12"/>
  <c r="AO76" i="12"/>
  <c r="AL96" i="12"/>
  <c r="AP21" i="12"/>
  <c r="AP41" i="12"/>
  <c r="L46" i="12"/>
  <c r="X66" i="12"/>
  <c r="Z66" i="12" s="1"/>
  <c r="F91" i="12"/>
  <c r="H91" i="12" s="1"/>
  <c r="AJ71" i="12"/>
  <c r="L6" i="12"/>
  <c r="N6" i="12" s="1"/>
  <c r="L26" i="12"/>
  <c r="N26" i="12" s="1"/>
  <c r="L66" i="12"/>
  <c r="N66" i="12" s="1"/>
  <c r="X71" i="12"/>
  <c r="Z71" i="12" s="1"/>
  <c r="F76" i="12"/>
  <c r="H76" i="12" s="1"/>
  <c r="AF88" i="12"/>
  <c r="X91" i="12"/>
  <c r="Z91" i="12" s="1"/>
  <c r="H94" i="12"/>
  <c r="Z53" i="12"/>
  <c r="Z73" i="12"/>
  <c r="AP74" i="12"/>
  <c r="Z93" i="12"/>
  <c r="AP94" i="12"/>
  <c r="AP96" i="12" s="1"/>
  <c r="AJ96" i="12"/>
  <c r="AO91" i="12"/>
  <c r="AR14" i="12"/>
  <c r="AR34" i="12"/>
  <c r="AR54" i="12"/>
  <c r="AR74" i="12"/>
  <c r="AF93" i="12"/>
  <c r="AQ71" i="12"/>
  <c r="AR71" i="12" s="1"/>
  <c r="AP79" i="12"/>
  <c r="AQ91" i="12"/>
  <c r="AR91" i="12" s="1"/>
  <c r="AF51" i="11"/>
  <c r="X21" i="11"/>
  <c r="Z21" i="11"/>
  <c r="R21" i="11"/>
  <c r="T21" i="11" s="1"/>
  <c r="Z18" i="11"/>
  <c r="AJ6" i="11"/>
  <c r="AL6" i="11" s="1"/>
  <c r="AD6" i="11"/>
  <c r="AF6" i="11" s="1"/>
  <c r="AD11" i="11"/>
  <c r="AF11" i="11"/>
  <c r="AP8" i="11"/>
  <c r="AP11" i="11" s="1"/>
  <c r="Z11" i="11"/>
  <c r="N13" i="11"/>
  <c r="N73" i="11"/>
  <c r="N76" i="11"/>
  <c r="AO61" i="11"/>
  <c r="AP59" i="11"/>
  <c r="AP63" i="11"/>
  <c r="AR63" i="11" s="1"/>
  <c r="AN61" i="11"/>
  <c r="N56" i="11"/>
  <c r="N31" i="11"/>
  <c r="AO26" i="11"/>
  <c r="T18" i="11"/>
  <c r="L21" i="11"/>
  <c r="N21" i="11" s="1"/>
  <c r="T11" i="11"/>
  <c r="N11" i="11"/>
  <c r="X6" i="11"/>
  <c r="Z6" i="11" s="1"/>
  <c r="AO66" i="11"/>
  <c r="AP64" i="11"/>
  <c r="AP66" i="11" s="1"/>
  <c r="F66" i="11"/>
  <c r="H66" i="11" s="1"/>
  <c r="AQ66" i="11"/>
  <c r="AD66" i="9"/>
  <c r="AF66" i="9" s="1"/>
  <c r="AP64" i="9"/>
  <c r="AR64" i="9" s="1"/>
  <c r="AO66" i="9"/>
  <c r="AN66" i="9"/>
  <c r="AP58" i="9"/>
  <c r="AD61" i="9"/>
  <c r="AR63" i="9"/>
  <c r="AF61" i="9"/>
  <c r="H51" i="11"/>
  <c r="H53" i="11"/>
  <c r="H56" i="11"/>
  <c r="H41" i="11"/>
  <c r="AN41" i="11"/>
  <c r="AN21" i="9"/>
  <c r="AO31" i="9"/>
  <c r="AN31" i="9"/>
  <c r="AR28" i="9"/>
  <c r="AL31" i="9"/>
  <c r="AR24" i="11"/>
  <c r="AR23" i="11"/>
  <c r="AQ26" i="11"/>
  <c r="AL26" i="9"/>
  <c r="AP18" i="11"/>
  <c r="AR18" i="11" s="1"/>
  <c r="AO21" i="11"/>
  <c r="AP19" i="11"/>
  <c r="AR19" i="11" s="1"/>
  <c r="AO21" i="9"/>
  <c r="AR4" i="11"/>
  <c r="AO6" i="11"/>
  <c r="F6" i="11"/>
  <c r="AQ6" i="11"/>
  <c r="AP3" i="11"/>
  <c r="AR3" i="11" s="1"/>
  <c r="H3" i="11"/>
  <c r="AL6" i="9"/>
  <c r="AD6" i="9"/>
  <c r="AF6" i="9" s="1"/>
  <c r="AP13" i="11"/>
  <c r="AP16" i="11" s="1"/>
  <c r="AO16" i="11"/>
  <c r="AP36" i="11"/>
  <c r="AL51" i="11"/>
  <c r="AR53" i="11"/>
  <c r="H61" i="11"/>
  <c r="AR73" i="11"/>
  <c r="H81" i="11"/>
  <c r="AL11" i="11"/>
  <c r="AR15" i="11"/>
  <c r="H21" i="11"/>
  <c r="AL31" i="11"/>
  <c r="AR33" i="11"/>
  <c r="AR35" i="11"/>
  <c r="AR55" i="11"/>
  <c r="AR75" i="11"/>
  <c r="AR96" i="11"/>
  <c r="Z36" i="11"/>
  <c r="N41" i="11"/>
  <c r="AL41" i="11"/>
  <c r="AR68" i="11"/>
  <c r="AP71" i="11"/>
  <c r="AR95" i="11"/>
  <c r="Z16" i="11"/>
  <c r="AR46" i="11"/>
  <c r="AR48" i="11"/>
  <c r="AP51" i="11"/>
  <c r="N61" i="11"/>
  <c r="N81" i="11"/>
  <c r="AL81" i="11"/>
  <c r="AR88" i="11"/>
  <c r="Z96" i="11"/>
  <c r="AR30" i="11"/>
  <c r="AR49" i="11"/>
  <c r="AR90" i="11"/>
  <c r="AN21" i="11"/>
  <c r="T26" i="11"/>
  <c r="AR86" i="11"/>
  <c r="AF16" i="11"/>
  <c r="AR38" i="11"/>
  <c r="AP61" i="11"/>
  <c r="AR58" i="11"/>
  <c r="T61" i="11"/>
  <c r="AR78" i="11"/>
  <c r="T81" i="11"/>
  <c r="AF96" i="11"/>
  <c r="AL18" i="11"/>
  <c r="AJ21" i="11"/>
  <c r="AL21" i="11" s="1"/>
  <c r="H6" i="11"/>
  <c r="AR39" i="11"/>
  <c r="Z41" i="11"/>
  <c r="AL56" i="11"/>
  <c r="AR59" i="11"/>
  <c r="AR79" i="11"/>
  <c r="AL16" i="11"/>
  <c r="AR20" i="11"/>
  <c r="T28" i="11"/>
  <c r="R31" i="11"/>
  <c r="T31" i="11" s="1"/>
  <c r="AN6" i="11"/>
  <c r="Z8" i="11"/>
  <c r="R16" i="11"/>
  <c r="T16" i="11" s="1"/>
  <c r="H18" i="11"/>
  <c r="AQ21" i="11"/>
  <c r="AN26" i="11"/>
  <c r="Z28" i="11"/>
  <c r="R36" i="11"/>
  <c r="T36" i="11" s="1"/>
  <c r="H38" i="11"/>
  <c r="AQ41" i="11"/>
  <c r="AR41" i="11" s="1"/>
  <c r="AN46" i="11"/>
  <c r="Z48" i="11"/>
  <c r="R56" i="11"/>
  <c r="T56" i="11" s="1"/>
  <c r="H58" i="11"/>
  <c r="AQ61" i="11"/>
  <c r="AR61" i="11" s="1"/>
  <c r="AN66" i="11"/>
  <c r="Z68" i="11"/>
  <c r="R76" i="11"/>
  <c r="T76" i="11" s="1"/>
  <c r="H78" i="11"/>
  <c r="AQ81" i="11"/>
  <c r="AR81" i="11" s="1"/>
  <c r="AN86" i="11"/>
  <c r="Z88" i="11"/>
  <c r="AP89" i="11"/>
  <c r="AR89" i="11" s="1"/>
  <c r="AR93" i="11"/>
  <c r="R96" i="11"/>
  <c r="T96" i="11" s="1"/>
  <c r="AP60" i="11"/>
  <c r="AR60" i="11" s="1"/>
  <c r="L6" i="11"/>
  <c r="N6" i="11" s="1"/>
  <c r="AD21" i="11"/>
  <c r="AF21" i="11" s="1"/>
  <c r="L26" i="11"/>
  <c r="N26" i="11" s="1"/>
  <c r="AD41" i="11"/>
  <c r="AF41" i="11" s="1"/>
  <c r="AD61" i="11"/>
  <c r="AF61" i="11" s="1"/>
  <c r="L66" i="11"/>
  <c r="N66" i="11" s="1"/>
  <c r="AD81" i="11"/>
  <c r="AF81" i="11" s="1"/>
  <c r="L86" i="11"/>
  <c r="N86" i="11" s="1"/>
  <c r="AP26" i="11"/>
  <c r="R46" i="11"/>
  <c r="AP46" i="11"/>
  <c r="F76" i="11"/>
  <c r="H76" i="11" s="1"/>
  <c r="AP86" i="11"/>
  <c r="AP40" i="11"/>
  <c r="AP41" i="11" s="1"/>
  <c r="AP80" i="11"/>
  <c r="AR80" i="11" s="1"/>
  <c r="AN11" i="11"/>
  <c r="AJ16" i="11"/>
  <c r="AJ36" i="11"/>
  <c r="AL36" i="11" s="1"/>
  <c r="AJ56" i="11"/>
  <c r="AJ76" i="11"/>
  <c r="AL76" i="11" s="1"/>
  <c r="AJ96" i="11"/>
  <c r="AL96" i="11" s="1"/>
  <c r="AO11" i="11"/>
  <c r="AO31" i="11"/>
  <c r="AO51" i="11"/>
  <c r="AO71" i="11"/>
  <c r="AO91" i="11"/>
  <c r="AF13" i="11"/>
  <c r="AF33" i="11"/>
  <c r="AF53" i="11"/>
  <c r="AF73" i="11"/>
  <c r="AF93" i="11"/>
  <c r="R6" i="11"/>
  <c r="T6" i="11" s="1"/>
  <c r="AQ11" i="11"/>
  <c r="AN16" i="11"/>
  <c r="AR16" i="11" s="1"/>
  <c r="R26" i="11"/>
  <c r="AQ31" i="11"/>
  <c r="AR31" i="11" s="1"/>
  <c r="AN36" i="11"/>
  <c r="AJ41" i="11"/>
  <c r="AQ51" i="11"/>
  <c r="AR51" i="11" s="1"/>
  <c r="AN56" i="11"/>
  <c r="AJ61" i="11"/>
  <c r="AL61" i="11" s="1"/>
  <c r="R66" i="11"/>
  <c r="T66" i="11" s="1"/>
  <c r="AQ71" i="11"/>
  <c r="AR71" i="11" s="1"/>
  <c r="AN76" i="11"/>
  <c r="AJ81" i="11"/>
  <c r="R86" i="11"/>
  <c r="T86" i="11" s="1"/>
  <c r="AQ91" i="11"/>
  <c r="AR91" i="11" s="1"/>
  <c r="L46" i="11"/>
  <c r="AF9" i="11"/>
  <c r="N19" i="11"/>
  <c r="AF29" i="11"/>
  <c r="AO36" i="11"/>
  <c r="N39" i="11"/>
  <c r="AF49" i="11"/>
  <c r="AO56" i="11"/>
  <c r="N59" i="11"/>
  <c r="AF69" i="11"/>
  <c r="AO76" i="11"/>
  <c r="N79" i="11"/>
  <c r="AF89" i="11"/>
  <c r="AO96" i="11"/>
  <c r="AQ36" i="11"/>
  <c r="AR36" i="11" s="1"/>
  <c r="R51" i="11"/>
  <c r="T51" i="11" s="1"/>
  <c r="AQ56" i="11"/>
  <c r="AR56" i="11" s="1"/>
  <c r="R71" i="11"/>
  <c r="T71" i="11" s="1"/>
  <c r="AQ76" i="11"/>
  <c r="R91" i="11"/>
  <c r="T91" i="11" s="1"/>
  <c r="Z51" i="9"/>
  <c r="R26" i="9"/>
  <c r="T26" i="9" s="1"/>
  <c r="X26" i="9"/>
  <c r="Z26" i="9" s="1"/>
  <c r="Z61" i="9"/>
  <c r="AP48" i="9"/>
  <c r="AP51" i="9" s="1"/>
  <c r="T48" i="9"/>
  <c r="T51" i="9"/>
  <c r="Z41" i="9"/>
  <c r="T31" i="9"/>
  <c r="X21" i="9"/>
  <c r="Z16" i="9"/>
  <c r="T16" i="9"/>
  <c r="Z11" i="9"/>
  <c r="AP4" i="9"/>
  <c r="AO6" i="9"/>
  <c r="R6" i="9"/>
  <c r="L11" i="9"/>
  <c r="N11" i="9" s="1"/>
  <c r="T6" i="9"/>
  <c r="T3" i="9"/>
  <c r="N16" i="7"/>
  <c r="N11" i="7"/>
  <c r="L6" i="7"/>
  <c r="N6" i="7" s="1"/>
  <c r="H76" i="9"/>
  <c r="AQ61" i="9"/>
  <c r="AR61" i="9" s="1"/>
  <c r="AQ66" i="9"/>
  <c r="AP53" i="9"/>
  <c r="AR44" i="9"/>
  <c r="AN41" i="9"/>
  <c r="AQ41" i="9"/>
  <c r="AR24" i="9"/>
  <c r="F26" i="9"/>
  <c r="AP23" i="9"/>
  <c r="AR23" i="9"/>
  <c r="H26" i="9"/>
  <c r="AP18" i="9"/>
  <c r="AR18" i="9" s="1"/>
  <c r="H21" i="9"/>
  <c r="AQ21" i="9"/>
  <c r="AN16" i="9"/>
  <c r="AN11" i="9"/>
  <c r="AR8" i="9"/>
  <c r="F11" i="9"/>
  <c r="H11" i="9" s="1"/>
  <c r="F6" i="9"/>
  <c r="AR4" i="9"/>
  <c r="H3" i="9"/>
  <c r="H6" i="9"/>
  <c r="AP3" i="9"/>
  <c r="AR3" i="9" s="1"/>
  <c r="AF11" i="9"/>
  <c r="AR38" i="9"/>
  <c r="AR13" i="9"/>
  <c r="AF31" i="9"/>
  <c r="AR96" i="9"/>
  <c r="N21" i="9"/>
  <c r="T56" i="9"/>
  <c r="T66" i="9"/>
  <c r="T76" i="9"/>
  <c r="AP76" i="9"/>
  <c r="AR94" i="9"/>
  <c r="AP11" i="9"/>
  <c r="N31" i="9"/>
  <c r="N51" i="9"/>
  <c r="AR53" i="9"/>
  <c r="AR55" i="9"/>
  <c r="AR66" i="9"/>
  <c r="N71" i="9"/>
  <c r="AR74" i="9"/>
  <c r="AR75" i="9"/>
  <c r="T86" i="9"/>
  <c r="AR89" i="9"/>
  <c r="T21" i="9"/>
  <c r="T36" i="9"/>
  <c r="Z56" i="9"/>
  <c r="N61" i="9"/>
  <c r="AL61" i="9"/>
  <c r="AR76" i="9"/>
  <c r="Z76" i="9"/>
  <c r="N81" i="9"/>
  <c r="AF96" i="9"/>
  <c r="AP46" i="9"/>
  <c r="N26" i="9"/>
  <c r="AR35" i="9"/>
  <c r="N96" i="9"/>
  <c r="N16" i="9"/>
  <c r="AL16" i="9"/>
  <c r="Z21" i="9"/>
  <c r="AR50" i="9"/>
  <c r="AF56" i="9"/>
  <c r="AR58" i="9"/>
  <c r="T61" i="9"/>
  <c r="H66" i="9"/>
  <c r="AR70" i="9"/>
  <c r="AF76" i="9"/>
  <c r="AP81" i="9"/>
  <c r="AR78" i="9"/>
  <c r="T81" i="9"/>
  <c r="AF91" i="9"/>
  <c r="Z48" i="9"/>
  <c r="AL3" i="9"/>
  <c r="L6" i="9"/>
  <c r="N6" i="9" s="1"/>
  <c r="N9" i="9"/>
  <c r="T13" i="9"/>
  <c r="AR20" i="9"/>
  <c r="AD21" i="9"/>
  <c r="AF21" i="9" s="1"/>
  <c r="AL23" i="9"/>
  <c r="L26" i="9"/>
  <c r="N29" i="9"/>
  <c r="T33" i="9"/>
  <c r="AF39" i="9"/>
  <c r="AR40" i="9"/>
  <c r="N49" i="9"/>
  <c r="T53" i="9"/>
  <c r="AF59" i="9"/>
  <c r="AR60" i="9"/>
  <c r="AL63" i="9"/>
  <c r="L66" i="9"/>
  <c r="N66" i="9" s="1"/>
  <c r="N69" i="9"/>
  <c r="T73" i="9"/>
  <c r="AF79" i="9"/>
  <c r="AR80" i="9"/>
  <c r="AL83" i="9"/>
  <c r="L86" i="9"/>
  <c r="N86" i="9" s="1"/>
  <c r="N89" i="9"/>
  <c r="Z8" i="9"/>
  <c r="AP5" i="9"/>
  <c r="AR5" i="9" s="1"/>
  <c r="AF8" i="9"/>
  <c r="F16" i="9"/>
  <c r="H16" i="9" s="1"/>
  <c r="AP25" i="9"/>
  <c r="AR25" i="9" s="1"/>
  <c r="AF28" i="9"/>
  <c r="X31" i="9"/>
  <c r="Z31" i="9" s="1"/>
  <c r="F36" i="9"/>
  <c r="H36" i="9" s="1"/>
  <c r="N38" i="9"/>
  <c r="AF48" i="9"/>
  <c r="F56" i="9"/>
  <c r="H56" i="9" s="1"/>
  <c r="N58" i="9"/>
  <c r="AP65" i="9"/>
  <c r="AR65" i="9" s="1"/>
  <c r="AF68" i="9"/>
  <c r="X71" i="9"/>
  <c r="Z71" i="9" s="1"/>
  <c r="N78" i="9"/>
  <c r="AP85" i="9"/>
  <c r="AR85" i="9" s="1"/>
  <c r="AP86" i="9"/>
  <c r="AF88" i="9"/>
  <c r="X91" i="9"/>
  <c r="Z91" i="9" s="1"/>
  <c r="F96" i="9"/>
  <c r="H96" i="9" s="1"/>
  <c r="AP29" i="9"/>
  <c r="AR29" i="9" s="1"/>
  <c r="AL74" i="9"/>
  <c r="AP89" i="9"/>
  <c r="AP91" i="9" s="1"/>
  <c r="AQ6" i="9"/>
  <c r="AR6" i="9" s="1"/>
  <c r="H23" i="9"/>
  <c r="AQ26" i="9"/>
  <c r="AR26" i="9" s="1"/>
  <c r="AP34" i="9"/>
  <c r="AR34" i="9" s="1"/>
  <c r="AQ46" i="9"/>
  <c r="AR46" i="9" s="1"/>
  <c r="AN51" i="9"/>
  <c r="AP54" i="9"/>
  <c r="AJ56" i="9"/>
  <c r="AL56" i="9" s="1"/>
  <c r="AN71" i="9"/>
  <c r="AP74" i="9"/>
  <c r="AN91" i="9"/>
  <c r="AP94" i="9"/>
  <c r="AP96" i="9" s="1"/>
  <c r="AJ96" i="9"/>
  <c r="AL96" i="9" s="1"/>
  <c r="H58" i="9"/>
  <c r="AO11" i="9"/>
  <c r="AO51" i="9"/>
  <c r="AO71" i="9"/>
  <c r="H18" i="9"/>
  <c r="AF13" i="9"/>
  <c r="AF33" i="9"/>
  <c r="F41" i="9"/>
  <c r="H41" i="9" s="1"/>
  <c r="X46" i="9"/>
  <c r="AF53" i="9"/>
  <c r="AF73" i="9"/>
  <c r="F81" i="9"/>
  <c r="H81" i="9" s="1"/>
  <c r="AF93" i="9"/>
  <c r="AQ11" i="9"/>
  <c r="Z18" i="9"/>
  <c r="AP19" i="9"/>
  <c r="AJ21" i="9"/>
  <c r="AL21" i="9" s="1"/>
  <c r="AQ31" i="9"/>
  <c r="AR31" i="9" s="1"/>
  <c r="Z38" i="9"/>
  <c r="AP39" i="9"/>
  <c r="AP41" i="9" s="1"/>
  <c r="AJ41" i="9"/>
  <c r="AL41" i="9" s="1"/>
  <c r="AQ51" i="9"/>
  <c r="Z58" i="9"/>
  <c r="AP59" i="9"/>
  <c r="AR59" i="9" s="1"/>
  <c r="AQ71" i="9"/>
  <c r="AR71" i="9" s="1"/>
  <c r="AP79" i="9"/>
  <c r="AR79" i="9" s="1"/>
  <c r="AJ81" i="9"/>
  <c r="AL81" i="9" s="1"/>
  <c r="AQ91" i="9"/>
  <c r="AR91" i="9" s="1"/>
  <c r="AR93" i="9"/>
  <c r="AR33" i="9"/>
  <c r="AR73" i="9"/>
  <c r="R11" i="9"/>
  <c r="T11" i="9" s="1"/>
  <c r="AQ16" i="9"/>
  <c r="AQ56" i="9"/>
  <c r="AR56" i="9" s="1"/>
  <c r="R71" i="9"/>
  <c r="T71" i="9" s="1"/>
  <c r="AD76" i="8"/>
  <c r="AF76" i="8" s="1"/>
  <c r="AF51" i="8"/>
  <c r="AP53" i="8"/>
  <c r="AN56" i="8"/>
  <c r="AR56" i="8"/>
  <c r="AF56" i="8"/>
  <c r="AJ51" i="8"/>
  <c r="AL51" i="8" s="1"/>
  <c r="AP38" i="8"/>
  <c r="AL38" i="8"/>
  <c r="AL41" i="8"/>
  <c r="AL18" i="8"/>
  <c r="AL13" i="8"/>
  <c r="AJ11" i="8"/>
  <c r="AL11" i="8" s="1"/>
  <c r="AF8" i="8"/>
  <c r="Z76" i="8"/>
  <c r="AP13" i="8"/>
  <c r="AR13" i="8" s="1"/>
  <c r="Z63" i="8"/>
  <c r="AP63" i="8"/>
  <c r="AP66" i="8" s="1"/>
  <c r="Z61" i="8"/>
  <c r="Z21" i="8"/>
  <c r="AN21" i="8"/>
  <c r="Z16" i="8"/>
  <c r="X6" i="8"/>
  <c r="Z6" i="8" s="1"/>
  <c r="Z11" i="8"/>
  <c r="Z3" i="8"/>
  <c r="AP59" i="8"/>
  <c r="AR59" i="8" s="1"/>
  <c r="AO61" i="8"/>
  <c r="T41" i="8"/>
  <c r="T48" i="8"/>
  <c r="AN26" i="8"/>
  <c r="R21" i="8"/>
  <c r="T21" i="8" s="1"/>
  <c r="T18" i="8"/>
  <c r="AN16" i="8"/>
  <c r="AR16" i="8" s="1"/>
  <c r="R16" i="8"/>
  <c r="T16" i="8" s="1"/>
  <c r="T8" i="8"/>
  <c r="AN11" i="8"/>
  <c r="AR11" i="8" s="1"/>
  <c r="T6" i="8"/>
  <c r="T3" i="8"/>
  <c r="AP73" i="8"/>
  <c r="AR73" i="8" s="1"/>
  <c r="L61" i="8"/>
  <c r="N61" i="8"/>
  <c r="AP48" i="8"/>
  <c r="AR48" i="8" s="1"/>
  <c r="N41" i="8"/>
  <c r="AR29" i="8"/>
  <c r="L21" i="8"/>
  <c r="N21" i="8"/>
  <c r="AP18" i="8"/>
  <c r="AR18" i="8" s="1"/>
  <c r="N18" i="8"/>
  <c r="AN41" i="8"/>
  <c r="AR38" i="8"/>
  <c r="H38" i="8"/>
  <c r="H41" i="8"/>
  <c r="AQ76" i="8"/>
  <c r="AR76" i="8" s="1"/>
  <c r="H66" i="8"/>
  <c r="AO21" i="8"/>
  <c r="F21" i="8"/>
  <c r="H21" i="8" s="1"/>
  <c r="AO6" i="8"/>
  <c r="AP4" i="8"/>
  <c r="AR4" i="8" s="1"/>
  <c r="AD51" i="7"/>
  <c r="AF51" i="7" s="1"/>
  <c r="AP23" i="7"/>
  <c r="AP26" i="7" s="1"/>
  <c r="AJ26" i="7"/>
  <c r="AL26" i="7" s="1"/>
  <c r="AN26" i="7"/>
  <c r="AN31" i="7"/>
  <c r="AF31" i="7"/>
  <c r="AF26" i="7"/>
  <c r="AQ21" i="7"/>
  <c r="AD21" i="7"/>
  <c r="AF21" i="7" s="1"/>
  <c r="AF18" i="7"/>
  <c r="AD6" i="7"/>
  <c r="AF6" i="7" s="1"/>
  <c r="AP3" i="7"/>
  <c r="AR3" i="7" s="1"/>
  <c r="AJ6" i="7"/>
  <c r="AL6" i="7" s="1"/>
  <c r="AN6" i="7"/>
  <c r="AF11" i="7"/>
  <c r="AP3" i="8"/>
  <c r="AR3" i="8" s="1"/>
  <c r="H6" i="8"/>
  <c r="AN51" i="8"/>
  <c r="AP49" i="8"/>
  <c r="AR49" i="8" s="1"/>
  <c r="AD6" i="8"/>
  <c r="AF6" i="8" s="1"/>
  <c r="AF3" i="8"/>
  <c r="AP9" i="8"/>
  <c r="AR9" i="8" s="1"/>
  <c r="T11" i="8"/>
  <c r="AQ26" i="8"/>
  <c r="T51" i="8"/>
  <c r="AF61" i="8"/>
  <c r="AL86" i="8"/>
  <c r="AR91" i="8"/>
  <c r="T96" i="8"/>
  <c r="N36" i="8"/>
  <c r="AR43" i="8"/>
  <c r="L16" i="8"/>
  <c r="N16" i="8" s="1"/>
  <c r="N13" i="8"/>
  <c r="AF31" i="8"/>
  <c r="L56" i="8"/>
  <c r="N56" i="8" s="1"/>
  <c r="N53" i="8"/>
  <c r="H71" i="8"/>
  <c r="AL21" i="8"/>
  <c r="AR44" i="8"/>
  <c r="AR20" i="8"/>
  <c r="AQ21" i="8"/>
  <c r="AL61" i="8"/>
  <c r="AR65" i="8"/>
  <c r="T86" i="8"/>
  <c r="Z96" i="8"/>
  <c r="AJ6" i="8"/>
  <c r="AL6" i="8" s="1"/>
  <c r="AL3" i="8"/>
  <c r="AF26" i="8"/>
  <c r="Z66" i="8"/>
  <c r="AP61" i="8"/>
  <c r="N71" i="8"/>
  <c r="AR85" i="8"/>
  <c r="H91" i="8"/>
  <c r="AR24" i="8"/>
  <c r="AR33" i="8"/>
  <c r="AR58" i="8"/>
  <c r="AR60" i="8"/>
  <c r="AP81" i="8"/>
  <c r="Z86" i="8"/>
  <c r="H96" i="8"/>
  <c r="N26" i="8"/>
  <c r="AR28" i="8"/>
  <c r="AP31" i="8"/>
  <c r="T31" i="8"/>
  <c r="Z36" i="8"/>
  <c r="AF66" i="8"/>
  <c r="AR78" i="8"/>
  <c r="AR79" i="8"/>
  <c r="AR80" i="8"/>
  <c r="AD26" i="8"/>
  <c r="AF23" i="8"/>
  <c r="L36" i="8"/>
  <c r="N33" i="8"/>
  <c r="AR68" i="8"/>
  <c r="T71" i="8"/>
  <c r="N91" i="8"/>
  <c r="N11" i="8"/>
  <c r="AJ26" i="8"/>
  <c r="AL26" i="8" s="1"/>
  <c r="AL23" i="8"/>
  <c r="T33" i="8"/>
  <c r="R36" i="8"/>
  <c r="T36" i="8" s="1"/>
  <c r="AD46" i="8"/>
  <c r="AF43" i="8"/>
  <c r="AR8" i="8"/>
  <c r="AP11" i="8"/>
  <c r="AP26" i="8"/>
  <c r="AR23" i="8"/>
  <c r="X41" i="8"/>
  <c r="Z41" i="8" s="1"/>
  <c r="AF41" i="8"/>
  <c r="AR53" i="8"/>
  <c r="AR88" i="8"/>
  <c r="AL96" i="8"/>
  <c r="F11" i="8"/>
  <c r="H11" i="8" s="1"/>
  <c r="X26" i="8"/>
  <c r="Z26" i="8" s="1"/>
  <c r="AJ46" i="8"/>
  <c r="F51" i="8"/>
  <c r="H51" i="8" s="1"/>
  <c r="AF63" i="8"/>
  <c r="F71" i="8"/>
  <c r="N73" i="8"/>
  <c r="AP80" i="8"/>
  <c r="AF83" i="8"/>
  <c r="F91" i="8"/>
  <c r="N93" i="8"/>
  <c r="AQ41" i="8"/>
  <c r="AN46" i="8"/>
  <c r="R56" i="8"/>
  <c r="T56" i="8" s="1"/>
  <c r="AQ61" i="8"/>
  <c r="AR61" i="8" s="1"/>
  <c r="AN66" i="8"/>
  <c r="AP69" i="8"/>
  <c r="AR69" i="8" s="1"/>
  <c r="R76" i="8"/>
  <c r="T76" i="8" s="1"/>
  <c r="AQ81" i="8"/>
  <c r="AR81" i="8" s="1"/>
  <c r="AN86" i="8"/>
  <c r="AP89" i="8"/>
  <c r="AR89" i="8" s="1"/>
  <c r="AR93" i="8"/>
  <c r="R96" i="8"/>
  <c r="L6" i="8"/>
  <c r="N6" i="8" s="1"/>
  <c r="AD21" i="8"/>
  <c r="AF21" i="8" s="1"/>
  <c r="L26" i="8"/>
  <c r="AD41" i="8"/>
  <c r="AD61" i="8"/>
  <c r="AL63" i="8"/>
  <c r="AD81" i="8"/>
  <c r="AF81" i="8" s="1"/>
  <c r="AL83" i="8"/>
  <c r="H3" i="8"/>
  <c r="AQ6" i="8"/>
  <c r="AR6" i="8" s="1"/>
  <c r="Z13" i="8"/>
  <c r="AP14" i="8"/>
  <c r="AR14" i="8" s="1"/>
  <c r="H23" i="8"/>
  <c r="Z33" i="8"/>
  <c r="AP34" i="8"/>
  <c r="AR34" i="8" s="1"/>
  <c r="AJ36" i="8"/>
  <c r="AL36" i="8" s="1"/>
  <c r="H43" i="8"/>
  <c r="AQ46" i="8"/>
  <c r="Z53" i="8"/>
  <c r="AP54" i="8"/>
  <c r="AR54" i="8" s="1"/>
  <c r="AJ56" i="8"/>
  <c r="AL56" i="8" s="1"/>
  <c r="R61" i="8"/>
  <c r="T61" i="8" s="1"/>
  <c r="H63" i="8"/>
  <c r="AQ66" i="8"/>
  <c r="Z73" i="8"/>
  <c r="R81" i="8"/>
  <c r="T81" i="8" s="1"/>
  <c r="H83" i="8"/>
  <c r="AQ86" i="8"/>
  <c r="AR86" i="8" s="1"/>
  <c r="Z93" i="8"/>
  <c r="AJ96" i="8"/>
  <c r="L11" i="8"/>
  <c r="L31" i="8"/>
  <c r="N31" i="8" s="1"/>
  <c r="L51" i="8"/>
  <c r="N51" i="8" s="1"/>
  <c r="L71" i="8"/>
  <c r="L91" i="8"/>
  <c r="X46" i="8"/>
  <c r="Z18" i="8"/>
  <c r="AP19" i="8"/>
  <c r="R26" i="8"/>
  <c r="T26" i="8" s="1"/>
  <c r="Z38" i="8"/>
  <c r="AP39" i="8"/>
  <c r="AR39" i="8" s="1"/>
  <c r="AQ51" i="8"/>
  <c r="Z58" i="8"/>
  <c r="Z78" i="8"/>
  <c r="Z51" i="7"/>
  <c r="T41" i="7"/>
  <c r="Z31" i="7"/>
  <c r="T21" i="7"/>
  <c r="T18" i="7"/>
  <c r="Z6" i="7"/>
  <c r="Z11" i="7"/>
  <c r="N76" i="7"/>
  <c r="H76" i="7"/>
  <c r="AN51" i="7"/>
  <c r="AR51" i="7" s="1"/>
  <c r="AP48" i="7"/>
  <c r="AR48" i="7" s="1"/>
  <c r="N48" i="7"/>
  <c r="N51" i="7"/>
  <c r="N56" i="7"/>
  <c r="T53" i="7"/>
  <c r="T56" i="7"/>
  <c r="AP41" i="7"/>
  <c r="F41" i="7"/>
  <c r="AR39" i="7"/>
  <c r="H41" i="7"/>
  <c r="AQ41" i="7"/>
  <c r="AR41" i="7" s="1"/>
  <c r="N31" i="7"/>
  <c r="AQ31" i="7"/>
  <c r="AQ26" i="7"/>
  <c r="AR26" i="7" s="1"/>
  <c r="AR23" i="7"/>
  <c r="AP19" i="7"/>
  <c r="AR19" i="7" s="1"/>
  <c r="AO21" i="7"/>
  <c r="L21" i="7"/>
  <c r="N21" i="7" s="1"/>
  <c r="AP18" i="7"/>
  <c r="H16" i="7"/>
  <c r="AN11" i="7"/>
  <c r="AP8" i="7"/>
  <c r="AR8" i="7" s="1"/>
  <c r="AR11" i="7"/>
  <c r="N3" i="7"/>
  <c r="AQ6" i="7"/>
  <c r="AR6" i="7" s="1"/>
  <c r="AR4" i="7"/>
  <c r="F11" i="7"/>
  <c r="H3" i="7"/>
  <c r="H6" i="7"/>
  <c r="H11" i="7"/>
  <c r="AR46" i="7"/>
  <c r="AR60" i="7"/>
  <c r="AR78" i="7"/>
  <c r="T96" i="7"/>
  <c r="AR73" i="7"/>
  <c r="T16" i="7"/>
  <c r="AR20" i="7"/>
  <c r="AR38" i="7"/>
  <c r="Z56" i="7"/>
  <c r="AR69" i="7"/>
  <c r="AR81" i="7"/>
  <c r="AR96" i="7"/>
  <c r="T51" i="7"/>
  <c r="AP86" i="7"/>
  <c r="AR89" i="7"/>
  <c r="Z21" i="7"/>
  <c r="H31" i="7"/>
  <c r="T36" i="7"/>
  <c r="Z16" i="7"/>
  <c r="Z41" i="7"/>
  <c r="AF56" i="7"/>
  <c r="AR80" i="7"/>
  <c r="H21" i="7"/>
  <c r="AP91" i="7"/>
  <c r="AF96" i="7"/>
  <c r="AP61" i="7"/>
  <c r="Z81" i="7"/>
  <c r="AR91" i="7"/>
  <c r="AF16" i="7"/>
  <c r="AP66" i="7"/>
  <c r="N66" i="7"/>
  <c r="AR28" i="7"/>
  <c r="AR66" i="7"/>
  <c r="AQ36" i="7"/>
  <c r="AR36" i="7" s="1"/>
  <c r="AF54" i="7"/>
  <c r="Z19" i="7"/>
  <c r="AF23" i="7"/>
  <c r="AL45" i="7"/>
  <c r="AF63" i="7"/>
  <c r="N73" i="7"/>
  <c r="Z8" i="7"/>
  <c r="AP9" i="7"/>
  <c r="AJ11" i="7"/>
  <c r="AL11" i="7" s="1"/>
  <c r="H18" i="7"/>
  <c r="Z28" i="7"/>
  <c r="AP29" i="7"/>
  <c r="AR29" i="7" s="1"/>
  <c r="R36" i="7"/>
  <c r="H38" i="7"/>
  <c r="Z48" i="7"/>
  <c r="AP49" i="7"/>
  <c r="AR49" i="7" s="1"/>
  <c r="H58" i="7"/>
  <c r="AQ61" i="7"/>
  <c r="Z68" i="7"/>
  <c r="AP69" i="7"/>
  <c r="AP71" i="7" s="1"/>
  <c r="AF70" i="7"/>
  <c r="H78" i="7"/>
  <c r="Z88" i="7"/>
  <c r="AP89" i="7"/>
  <c r="AF90" i="7"/>
  <c r="AN61" i="7"/>
  <c r="R71" i="7"/>
  <c r="T71" i="7" s="1"/>
  <c r="AQ76" i="7"/>
  <c r="AR76" i="7" s="1"/>
  <c r="AP13" i="7"/>
  <c r="AP16" i="7" s="1"/>
  <c r="T28" i="7"/>
  <c r="AL78" i="7"/>
  <c r="AD96" i="7"/>
  <c r="N33" i="7"/>
  <c r="Z39" i="7"/>
  <c r="H49" i="7"/>
  <c r="AP80" i="7"/>
  <c r="AP81" i="7" s="1"/>
  <c r="AO6" i="7"/>
  <c r="R11" i="7"/>
  <c r="T11" i="7" s="1"/>
  <c r="AN41" i="7"/>
  <c r="AD16" i="7"/>
  <c r="AP33" i="7"/>
  <c r="AP36" i="7" s="1"/>
  <c r="T48" i="7"/>
  <c r="AL58" i="7"/>
  <c r="AP73" i="7"/>
  <c r="AP76" i="7" s="1"/>
  <c r="AR95" i="7"/>
  <c r="AF3" i="7"/>
  <c r="L46" i="7"/>
  <c r="H69" i="7"/>
  <c r="AF83" i="7"/>
  <c r="R46" i="7"/>
  <c r="AN21" i="7"/>
  <c r="AP53" i="7"/>
  <c r="AP56" i="7" s="1"/>
  <c r="AD76" i="7"/>
  <c r="AF76" i="7" s="1"/>
  <c r="H9" i="7"/>
  <c r="N13" i="7"/>
  <c r="F31" i="7"/>
  <c r="N53" i="7"/>
  <c r="AJ16" i="7"/>
  <c r="AL16" i="7" s="1"/>
  <c r="AJ36" i="7"/>
  <c r="AL36" i="7" s="1"/>
  <c r="AJ56" i="7"/>
  <c r="AL56" i="7" s="1"/>
  <c r="AP93" i="7"/>
  <c r="AP96" i="7" s="1"/>
  <c r="Z59" i="7"/>
  <c r="AO11" i="7"/>
  <c r="AO31" i="7"/>
  <c r="AO51" i="7"/>
  <c r="N93" i="7"/>
  <c r="R6" i="7"/>
  <c r="T6" i="7" s="1"/>
  <c r="AJ21" i="7"/>
  <c r="AL21" i="7" s="1"/>
  <c r="R26" i="7"/>
  <c r="T26" i="7" s="1"/>
  <c r="AJ41" i="7"/>
  <c r="AL41" i="7" s="1"/>
  <c r="AQ16" i="7"/>
  <c r="AR16" i="7" s="1"/>
  <c r="AF34" i="7"/>
  <c r="T88" i="7"/>
  <c r="AF43" i="7"/>
  <c r="F91" i="7"/>
  <c r="H91" i="7" s="1"/>
  <c r="AF9" i="7"/>
  <c r="AF29" i="7"/>
  <c r="AF49" i="7"/>
  <c r="AQ56" i="7"/>
  <c r="AR56" i="7" s="1"/>
  <c r="Z79" i="7"/>
  <c r="AD66" i="6"/>
  <c r="AJ66" i="6"/>
  <c r="AL66" i="6" s="1"/>
  <c r="AL26" i="6"/>
  <c r="AL6" i="6"/>
  <c r="AD61" i="6"/>
  <c r="AN61" i="6"/>
  <c r="AP59" i="6"/>
  <c r="AR59" i="6" s="1"/>
  <c r="AF66" i="6"/>
  <c r="AF51" i="6"/>
  <c r="AD31" i="6"/>
  <c r="AF31" i="6" s="1"/>
  <c r="AF18" i="6"/>
  <c r="AF21" i="6"/>
  <c r="AF8" i="6"/>
  <c r="AF11" i="6"/>
  <c r="AF6" i="6"/>
  <c r="AR65" i="6"/>
  <c r="X66" i="6"/>
  <c r="Z66" i="6"/>
  <c r="AP73" i="6"/>
  <c r="AP76" i="6" s="1"/>
  <c r="Z76" i="6"/>
  <c r="Z73" i="6"/>
  <c r="AP53" i="6"/>
  <c r="AR53" i="6" s="1"/>
  <c r="AP48" i="6"/>
  <c r="AR48" i="6" s="1"/>
  <c r="Z51" i="6"/>
  <c r="AP29" i="6"/>
  <c r="AR29" i="6" s="1"/>
  <c r="X31" i="6"/>
  <c r="Z31" i="6" s="1"/>
  <c r="AO31" i="6"/>
  <c r="X21" i="6"/>
  <c r="X6" i="6"/>
  <c r="Z6" i="6" s="1"/>
  <c r="AO61" i="6"/>
  <c r="AR44" i="6"/>
  <c r="AO6" i="6"/>
  <c r="N51" i="6"/>
  <c r="N56" i="6"/>
  <c r="AR24" i="6"/>
  <c r="AP19" i="6"/>
  <c r="AR19" i="6" s="1"/>
  <c r="AO21" i="6"/>
  <c r="L21" i="6"/>
  <c r="N21" i="6" s="1"/>
  <c r="N18" i="6"/>
  <c r="N16" i="6"/>
  <c r="N11" i="6"/>
  <c r="AF63" i="5"/>
  <c r="AN66" i="5"/>
  <c r="AF61" i="5"/>
  <c r="AR39" i="6"/>
  <c r="AN41" i="6"/>
  <c r="AL93" i="5"/>
  <c r="AN96" i="5"/>
  <c r="AP89" i="5"/>
  <c r="AR89" i="5" s="1"/>
  <c r="AJ91" i="5"/>
  <c r="AL91" i="5"/>
  <c r="AN86" i="5"/>
  <c r="AR83" i="5"/>
  <c r="AR78" i="5"/>
  <c r="AL81" i="5"/>
  <c r="AL78" i="5"/>
  <c r="AP3" i="5"/>
  <c r="AL26" i="5"/>
  <c r="AP28" i="5"/>
  <c r="AP31" i="5" s="1"/>
  <c r="AJ31" i="5"/>
  <c r="AL31" i="5" s="1"/>
  <c r="AN31" i="5"/>
  <c r="AL61" i="5"/>
  <c r="AN61" i="5"/>
  <c r="AL58" i="5"/>
  <c r="AN56" i="5"/>
  <c r="AP38" i="5"/>
  <c r="AR38" i="5" s="1"/>
  <c r="AN41" i="5"/>
  <c r="AL38" i="5"/>
  <c r="AO41" i="5"/>
  <c r="AF41" i="5"/>
  <c r="AP18" i="6"/>
  <c r="AR18" i="6" s="1"/>
  <c r="H21" i="6"/>
  <c r="H16" i="6"/>
  <c r="AR16" i="5"/>
  <c r="AF26" i="5"/>
  <c r="AR4" i="6"/>
  <c r="AP8" i="6"/>
  <c r="AP11" i="6" s="1"/>
  <c r="AP3" i="6"/>
  <c r="AR3" i="6" s="1"/>
  <c r="H8" i="6"/>
  <c r="H11" i="6"/>
  <c r="AN11" i="5"/>
  <c r="AR10" i="6"/>
  <c r="AR83" i="6"/>
  <c r="AP86" i="6"/>
  <c r="AR85" i="6"/>
  <c r="T86" i="6"/>
  <c r="H66" i="6"/>
  <c r="AR75" i="6"/>
  <c r="N81" i="6"/>
  <c r="AP96" i="6"/>
  <c r="AF16" i="6"/>
  <c r="AN21" i="6"/>
  <c r="AR38" i="6"/>
  <c r="AR58" i="6"/>
  <c r="AR60" i="6"/>
  <c r="AR95" i="6"/>
  <c r="N4" i="6"/>
  <c r="L6" i="6"/>
  <c r="AL18" i="6"/>
  <c r="AJ21" i="6"/>
  <c r="AL21" i="6" s="1"/>
  <c r="AR96" i="6"/>
  <c r="Z96" i="6"/>
  <c r="T28" i="6"/>
  <c r="R31" i="6"/>
  <c r="T31" i="6" s="1"/>
  <c r="AR68" i="6"/>
  <c r="AP71" i="6"/>
  <c r="H86" i="6"/>
  <c r="AP36" i="6"/>
  <c r="H76" i="6"/>
  <c r="AF76" i="6"/>
  <c r="AR78" i="6"/>
  <c r="H6" i="6"/>
  <c r="AQ16" i="6"/>
  <c r="AR20" i="6"/>
  <c r="H26" i="6"/>
  <c r="AR35" i="6"/>
  <c r="H41" i="6"/>
  <c r="AF41" i="6"/>
  <c r="AR43" i="6"/>
  <c r="AP46" i="6"/>
  <c r="AR55" i="6"/>
  <c r="H61" i="6"/>
  <c r="AF61" i="6"/>
  <c r="AR63" i="6"/>
  <c r="AP66" i="6"/>
  <c r="AR88" i="6"/>
  <c r="AP91" i="6"/>
  <c r="AR90" i="6"/>
  <c r="H96" i="6"/>
  <c r="AF96" i="6"/>
  <c r="AP13" i="6"/>
  <c r="AP16" i="6" s="1"/>
  <c r="Z21" i="6"/>
  <c r="AR34" i="6"/>
  <c r="AR54" i="6"/>
  <c r="Z81" i="6"/>
  <c r="Z36" i="6"/>
  <c r="Z56" i="6"/>
  <c r="Z71" i="6"/>
  <c r="AR91" i="6"/>
  <c r="AR23" i="6"/>
  <c r="AP26" i="6"/>
  <c r="N6" i="6"/>
  <c r="AR28" i="6"/>
  <c r="AP31" i="6"/>
  <c r="Z91" i="6"/>
  <c r="AL96" i="6"/>
  <c r="Z8" i="6"/>
  <c r="AJ11" i="6"/>
  <c r="AL11" i="6" s="1"/>
  <c r="R16" i="6"/>
  <c r="T16" i="6" s="1"/>
  <c r="H18" i="6"/>
  <c r="AQ21" i="6"/>
  <c r="Z28" i="6"/>
  <c r="AJ31" i="6"/>
  <c r="AL31" i="6" s="1"/>
  <c r="R36" i="6"/>
  <c r="T36" i="6" s="1"/>
  <c r="H38" i="6"/>
  <c r="AQ41" i="6"/>
  <c r="AR41" i="6" s="1"/>
  <c r="T44" i="6"/>
  <c r="AN46" i="6"/>
  <c r="Z48" i="6"/>
  <c r="AJ51" i="6"/>
  <c r="AL51" i="6" s="1"/>
  <c r="R56" i="6"/>
  <c r="T56" i="6" s="1"/>
  <c r="H58" i="6"/>
  <c r="AQ61" i="6"/>
  <c r="AN66" i="6"/>
  <c r="Z68" i="6"/>
  <c r="AJ71" i="6"/>
  <c r="AL71" i="6" s="1"/>
  <c r="R76" i="6"/>
  <c r="T76" i="6" s="1"/>
  <c r="H78" i="6"/>
  <c r="AQ81" i="6"/>
  <c r="AR81" i="6" s="1"/>
  <c r="AN86" i="6"/>
  <c r="Z88" i="6"/>
  <c r="AJ91" i="6"/>
  <c r="AL91" i="6" s="1"/>
  <c r="AR93" i="6"/>
  <c r="AL94" i="6"/>
  <c r="R96" i="6"/>
  <c r="T96" i="6" s="1"/>
  <c r="AP40" i="6"/>
  <c r="AP41" i="6" s="1"/>
  <c r="L46" i="6"/>
  <c r="AP60" i="6"/>
  <c r="AP80" i="6"/>
  <c r="AP81" i="6" s="1"/>
  <c r="L26" i="6"/>
  <c r="N26" i="6" s="1"/>
  <c r="L66" i="6"/>
  <c r="N66" i="6" s="1"/>
  <c r="AD81" i="6"/>
  <c r="AF81" i="6" s="1"/>
  <c r="L86" i="6"/>
  <c r="N86" i="6" s="1"/>
  <c r="AO86" i="6"/>
  <c r="AF88" i="6"/>
  <c r="H3" i="6"/>
  <c r="AQ6" i="6"/>
  <c r="AR6" i="6" s="1"/>
  <c r="AN11" i="6"/>
  <c r="Z13" i="6"/>
  <c r="AJ16" i="6"/>
  <c r="AL16" i="6" s="1"/>
  <c r="R21" i="6"/>
  <c r="T21" i="6" s="1"/>
  <c r="H23" i="6"/>
  <c r="AQ26" i="6"/>
  <c r="AR26" i="6" s="1"/>
  <c r="AN31" i="6"/>
  <c r="Z33" i="6"/>
  <c r="AJ36" i="6"/>
  <c r="AL36" i="6" s="1"/>
  <c r="R41" i="6"/>
  <c r="T41" i="6" s="1"/>
  <c r="H43" i="6"/>
  <c r="AQ46" i="6"/>
  <c r="AN51" i="6"/>
  <c r="Z53" i="6"/>
  <c r="AJ56" i="6"/>
  <c r="AL56" i="6" s="1"/>
  <c r="R61" i="6"/>
  <c r="T61" i="6" s="1"/>
  <c r="H63" i="6"/>
  <c r="AQ66" i="6"/>
  <c r="AN71" i="6"/>
  <c r="AR71" i="6" s="1"/>
  <c r="AJ76" i="6"/>
  <c r="AL76" i="6" s="1"/>
  <c r="R81" i="6"/>
  <c r="T81" i="6" s="1"/>
  <c r="AQ86" i="6"/>
  <c r="AN91" i="6"/>
  <c r="Z20" i="6"/>
  <c r="AF24" i="6"/>
  <c r="Z40" i="6"/>
  <c r="AF44" i="6"/>
  <c r="Z60" i="6"/>
  <c r="AF64" i="6"/>
  <c r="AF84" i="6"/>
  <c r="AF13" i="6"/>
  <c r="AF33" i="6"/>
  <c r="AF53" i="6"/>
  <c r="AF73" i="6"/>
  <c r="AF93" i="6"/>
  <c r="R6" i="6"/>
  <c r="T6" i="6" s="1"/>
  <c r="AQ11" i="6"/>
  <c r="AR11" i="6" s="1"/>
  <c r="AN16" i="6"/>
  <c r="R26" i="6"/>
  <c r="T26" i="6" s="1"/>
  <c r="AQ31" i="6"/>
  <c r="AQ51" i="6"/>
  <c r="AR51" i="6" s="1"/>
  <c r="AN56" i="6"/>
  <c r="R66" i="6"/>
  <c r="T66" i="6" s="1"/>
  <c r="AN76" i="6"/>
  <c r="R86" i="6"/>
  <c r="AR70" i="6"/>
  <c r="AN36" i="6"/>
  <c r="AJ41" i="6"/>
  <c r="AL41" i="6" s="1"/>
  <c r="AJ61" i="6"/>
  <c r="AL61" i="6" s="1"/>
  <c r="AJ81" i="6"/>
  <c r="AL81" i="6" s="1"/>
  <c r="AQ36" i="6"/>
  <c r="R51" i="6"/>
  <c r="T51" i="6" s="1"/>
  <c r="AQ56" i="6"/>
  <c r="R71" i="6"/>
  <c r="T71" i="6" s="1"/>
  <c r="AQ76" i="6"/>
  <c r="R91" i="6"/>
  <c r="T91" i="6" s="1"/>
  <c r="AD6" i="5"/>
  <c r="AF6" i="5" s="1"/>
  <c r="Z11" i="5"/>
  <c r="AF3" i="5"/>
  <c r="AP69" i="5"/>
  <c r="AR69" i="5" s="1"/>
  <c r="AN71" i="5"/>
  <c r="AO61" i="5"/>
  <c r="Z59" i="5"/>
  <c r="Z61" i="5"/>
  <c r="AP48" i="5"/>
  <c r="AP51" i="5" s="1"/>
  <c r="AN51" i="5"/>
  <c r="Z41" i="5"/>
  <c r="AP53" i="5"/>
  <c r="AR53" i="5" s="1"/>
  <c r="Z56" i="5"/>
  <c r="Z53" i="5"/>
  <c r="Z26" i="5"/>
  <c r="AP23" i="5"/>
  <c r="AR23" i="5" s="1"/>
  <c r="AO26" i="5"/>
  <c r="AN26" i="5"/>
  <c r="AO21" i="5"/>
  <c r="X21" i="5"/>
  <c r="Z21" i="5"/>
  <c r="R21" i="5"/>
  <c r="T21" i="5" s="1"/>
  <c r="T18" i="5"/>
  <c r="T11" i="5"/>
  <c r="R16" i="5"/>
  <c r="T16" i="5" s="1"/>
  <c r="AR58" i="5"/>
  <c r="H66" i="5"/>
  <c r="N51" i="5"/>
  <c r="AP44" i="5"/>
  <c r="AR44" i="5" s="1"/>
  <c r="AP43" i="5"/>
  <c r="AR43" i="5" s="1"/>
  <c r="AO46" i="5"/>
  <c r="H43" i="5"/>
  <c r="AN46" i="5"/>
  <c r="AR46" i="5" s="1"/>
  <c r="L46" i="5"/>
  <c r="AQ41" i="5"/>
  <c r="AQ26" i="5"/>
  <c r="L21" i="5"/>
  <c r="N21" i="5" s="1"/>
  <c r="AP18" i="5"/>
  <c r="AR18" i="5" s="1"/>
  <c r="AQ21" i="5"/>
  <c r="AP13" i="5"/>
  <c r="AR13" i="5" s="1"/>
  <c r="N16" i="5"/>
  <c r="N13" i="5"/>
  <c r="AP8" i="5"/>
  <c r="AP11" i="5" s="1"/>
  <c r="H8" i="5"/>
  <c r="AP5" i="5"/>
  <c r="AR5" i="5" s="1"/>
  <c r="AQ6" i="5"/>
  <c r="L6" i="5"/>
  <c r="N6" i="5" s="1"/>
  <c r="AP4" i="5"/>
  <c r="AR4" i="5" s="1"/>
  <c r="N4" i="5"/>
  <c r="F6" i="5"/>
  <c r="H6" i="5" s="1"/>
  <c r="AO6" i="5"/>
  <c r="H3" i="5"/>
  <c r="AR29" i="5"/>
  <c r="AR63" i="5"/>
  <c r="AO71" i="5"/>
  <c r="AO31" i="5"/>
  <c r="N36" i="5"/>
  <c r="AR68" i="5"/>
  <c r="AR70" i="5"/>
  <c r="AR95" i="5"/>
  <c r="AR15" i="5"/>
  <c r="H38" i="5"/>
  <c r="F41" i="5"/>
  <c r="N61" i="5"/>
  <c r="AR66" i="5"/>
  <c r="AQ96" i="5"/>
  <c r="AR96" i="5" s="1"/>
  <c r="AR93" i="5"/>
  <c r="F21" i="5"/>
  <c r="H21" i="5" s="1"/>
  <c r="H18" i="5"/>
  <c r="H41" i="5"/>
  <c r="N81" i="5"/>
  <c r="AJ6" i="5"/>
  <c r="AL6" i="5" s="1"/>
  <c r="AL3" i="5"/>
  <c r="AD11" i="5"/>
  <c r="AF11" i="5" s="1"/>
  <c r="Z16" i="5"/>
  <c r="T36" i="5"/>
  <c r="H51" i="5"/>
  <c r="AL11" i="5"/>
  <c r="H31" i="5"/>
  <c r="Z48" i="5"/>
  <c r="X51" i="5"/>
  <c r="Z51" i="5" s="1"/>
  <c r="AF51" i="5"/>
  <c r="Z66" i="5"/>
  <c r="Z88" i="5"/>
  <c r="X91" i="5"/>
  <c r="Z91" i="5" s="1"/>
  <c r="AR3" i="5"/>
  <c r="AN21" i="5"/>
  <c r="AF31" i="5"/>
  <c r="AR35" i="5"/>
  <c r="N41" i="5"/>
  <c r="AL41" i="5"/>
  <c r="N56" i="5"/>
  <c r="H71" i="5"/>
  <c r="AN81" i="5"/>
  <c r="AR81" i="5" s="1"/>
  <c r="T81" i="5"/>
  <c r="T86" i="5"/>
  <c r="AR91" i="5"/>
  <c r="AN6" i="5"/>
  <c r="AO11" i="5"/>
  <c r="AR10" i="5"/>
  <c r="AF16" i="5"/>
  <c r="H26" i="5"/>
  <c r="Z36" i="5"/>
  <c r="AR60" i="5"/>
  <c r="Z68" i="5"/>
  <c r="X71" i="5"/>
  <c r="Z71" i="5" s="1"/>
  <c r="AF71" i="5"/>
  <c r="AF96" i="5"/>
  <c r="AR9" i="5"/>
  <c r="Z28" i="5"/>
  <c r="X31" i="5"/>
  <c r="Z31" i="5" s="1"/>
  <c r="AR33" i="5"/>
  <c r="AQ36" i="5"/>
  <c r="AR36" i="5" s="1"/>
  <c r="AR34" i="5"/>
  <c r="H58" i="5"/>
  <c r="F61" i="5"/>
  <c r="H61" i="5" s="1"/>
  <c r="AD71" i="5"/>
  <c r="H11" i="5"/>
  <c r="AD91" i="5"/>
  <c r="AF91" i="5" s="1"/>
  <c r="AQ56" i="5"/>
  <c r="L11" i="5"/>
  <c r="N11" i="5" s="1"/>
  <c r="AO51" i="5"/>
  <c r="AR49" i="5"/>
  <c r="AR54" i="5"/>
  <c r="F81" i="5"/>
  <c r="H81" i="5" s="1"/>
  <c r="H78" i="5"/>
  <c r="Z86" i="5"/>
  <c r="AL96" i="5"/>
  <c r="R56" i="5"/>
  <c r="T56" i="5" s="1"/>
  <c r="AR20" i="5"/>
  <c r="T33" i="5"/>
  <c r="H65" i="5"/>
  <c r="AL83" i="5"/>
  <c r="AF8" i="5"/>
  <c r="F16" i="5"/>
  <c r="H16" i="5" s="1"/>
  <c r="N18" i="5"/>
  <c r="AP25" i="5"/>
  <c r="AR25" i="5" s="1"/>
  <c r="AF28" i="5"/>
  <c r="F36" i="5"/>
  <c r="H36" i="5" s="1"/>
  <c r="N38" i="5"/>
  <c r="AP45" i="5"/>
  <c r="AR45" i="5" s="1"/>
  <c r="R46" i="5"/>
  <c r="AF48" i="5"/>
  <c r="F56" i="5"/>
  <c r="H56" i="5" s="1"/>
  <c r="N58" i="5"/>
  <c r="AP65" i="5"/>
  <c r="AR65" i="5" s="1"/>
  <c r="AF68" i="5"/>
  <c r="N78" i="5"/>
  <c r="AP85" i="5"/>
  <c r="AR85" i="5" s="1"/>
  <c r="AF88" i="5"/>
  <c r="H94" i="5"/>
  <c r="AQ61" i="5"/>
  <c r="AF39" i="5"/>
  <c r="Z13" i="5"/>
  <c r="AP14" i="5"/>
  <c r="AR14" i="5" s="1"/>
  <c r="AJ16" i="5"/>
  <c r="AL16" i="5" s="1"/>
  <c r="H23" i="5"/>
  <c r="Z33" i="5"/>
  <c r="AP34" i="5"/>
  <c r="AP36" i="5" s="1"/>
  <c r="AJ36" i="5"/>
  <c r="AL36" i="5" s="1"/>
  <c r="AP54" i="5"/>
  <c r="AJ56" i="5"/>
  <c r="AL56" i="5" s="1"/>
  <c r="R61" i="5"/>
  <c r="T61" i="5" s="1"/>
  <c r="AQ86" i="5"/>
  <c r="AR86" i="5" s="1"/>
  <c r="Z93" i="5"/>
  <c r="AP94" i="5"/>
  <c r="AR94" i="5" s="1"/>
  <c r="AR40" i="5"/>
  <c r="L91" i="5"/>
  <c r="N91" i="5" s="1"/>
  <c r="AD21" i="5"/>
  <c r="AF21" i="5" s="1"/>
  <c r="AF13" i="5"/>
  <c r="AF33" i="5"/>
  <c r="X46" i="5"/>
  <c r="AP91" i="5"/>
  <c r="AF93" i="5"/>
  <c r="AL63" i="5"/>
  <c r="R6" i="5"/>
  <c r="T6" i="5" s="1"/>
  <c r="AQ11" i="5"/>
  <c r="AR11" i="5" s="1"/>
  <c r="Z18" i="5"/>
  <c r="AP19" i="5"/>
  <c r="AJ21" i="5"/>
  <c r="AL21" i="5" s="1"/>
  <c r="R26" i="5"/>
  <c r="T26" i="5" s="1"/>
  <c r="AQ31" i="5"/>
  <c r="Z38" i="5"/>
  <c r="AP39" i="5"/>
  <c r="AP41" i="5" s="1"/>
  <c r="AQ51" i="5"/>
  <c r="AR51" i="5" s="1"/>
  <c r="AP59" i="5"/>
  <c r="R66" i="5"/>
  <c r="T66" i="5" s="1"/>
  <c r="AQ71" i="5"/>
  <c r="Z78" i="5"/>
  <c r="AP79" i="5"/>
  <c r="AP81" i="5" s="1"/>
  <c r="AR80" i="5"/>
  <c r="T93" i="5"/>
  <c r="AL23" i="5"/>
  <c r="AF59" i="5"/>
  <c r="AF79" i="5"/>
  <c r="AJ61" i="4"/>
  <c r="AL61" i="4" s="1"/>
  <c r="R46" i="4"/>
  <c r="Z43" i="4"/>
  <c r="AN46" i="4"/>
  <c r="AJ41" i="4"/>
  <c r="AL41" i="4" s="1"/>
  <c r="AF26" i="4"/>
  <c r="AJ21" i="4"/>
  <c r="AL21" i="4" s="1"/>
  <c r="AJ11" i="4"/>
  <c r="AL11" i="4"/>
  <c r="AF68" i="4"/>
  <c r="AD66" i="4"/>
  <c r="AF66" i="4"/>
  <c r="AF76" i="4"/>
  <c r="AD61" i="4"/>
  <c r="AF61" i="4" s="1"/>
  <c r="AF56" i="4"/>
  <c r="AD21" i="4"/>
  <c r="AF18" i="4"/>
  <c r="AF13" i="4"/>
  <c r="AF16" i="4"/>
  <c r="AD6" i="4"/>
  <c r="AF6" i="4" s="1"/>
  <c r="Z21" i="4"/>
  <c r="X6" i="4"/>
  <c r="Z6" i="4" s="1"/>
  <c r="L86" i="4"/>
  <c r="N86" i="4" s="1"/>
  <c r="N83" i="4"/>
  <c r="AN86" i="4"/>
  <c r="AN66" i="4"/>
  <c r="AP53" i="4"/>
  <c r="AR53" i="4" s="1"/>
  <c r="AP29" i="4"/>
  <c r="AR29" i="4" s="1"/>
  <c r="AN26" i="4"/>
  <c r="AP4" i="4"/>
  <c r="AR4" i="4" s="1"/>
  <c r="AP3" i="4"/>
  <c r="AQ26" i="4"/>
  <c r="AR26" i="4" s="1"/>
  <c r="AQ6" i="4"/>
  <c r="L96" i="4"/>
  <c r="N96" i="4" s="1"/>
  <c r="N93" i="4"/>
  <c r="L91" i="4"/>
  <c r="N91" i="4" s="1"/>
  <c r="AP88" i="4"/>
  <c r="AR88" i="4" s="1"/>
  <c r="AN91" i="4"/>
  <c r="AP84" i="4"/>
  <c r="AR84" i="4" s="1"/>
  <c r="AP83" i="4"/>
  <c r="L81" i="4"/>
  <c r="N81" i="4" s="1"/>
  <c r="AP79" i="4"/>
  <c r="AR79" i="4" s="1"/>
  <c r="AP78" i="4"/>
  <c r="AR78" i="4" s="1"/>
  <c r="N78" i="4"/>
  <c r="AN81" i="4"/>
  <c r="AP73" i="4"/>
  <c r="AP76" i="4" s="1"/>
  <c r="N73" i="4"/>
  <c r="L71" i="4"/>
  <c r="AN71" i="4"/>
  <c r="AP69" i="4"/>
  <c r="AR69" i="4" s="1"/>
  <c r="AP71" i="4"/>
  <c r="N71" i="4"/>
  <c r="AP63" i="4"/>
  <c r="AR63" i="4" s="1"/>
  <c r="N63" i="4"/>
  <c r="AP58" i="4"/>
  <c r="AR58" i="4" s="1"/>
  <c r="L61" i="4"/>
  <c r="N61" i="4" s="1"/>
  <c r="AP59" i="4"/>
  <c r="AR59" i="4" s="1"/>
  <c r="N58" i="4"/>
  <c r="AN61" i="4"/>
  <c r="N53" i="4"/>
  <c r="AP48" i="4"/>
  <c r="AR48" i="4" s="1"/>
  <c r="N48" i="4"/>
  <c r="N51" i="4"/>
  <c r="AP44" i="4"/>
  <c r="AR44" i="4" s="1"/>
  <c r="L46" i="4"/>
  <c r="N43" i="4"/>
  <c r="AP39" i="4"/>
  <c r="AR39" i="4" s="1"/>
  <c r="AN41" i="4"/>
  <c r="AP38" i="4"/>
  <c r="AR38" i="4" s="1"/>
  <c r="L31" i="4"/>
  <c r="N31" i="4" s="1"/>
  <c r="AO31" i="4"/>
  <c r="AP28" i="4"/>
  <c r="AR28" i="4" s="1"/>
  <c r="AN31" i="4"/>
  <c r="N23" i="4"/>
  <c r="AP24" i="4"/>
  <c r="AR24" i="4" s="1"/>
  <c r="AP19" i="4"/>
  <c r="AR19" i="4" s="1"/>
  <c r="AP13" i="4"/>
  <c r="AR13" i="4" s="1"/>
  <c r="N13" i="4"/>
  <c r="L6" i="4"/>
  <c r="N6" i="4" s="1"/>
  <c r="N3" i="4"/>
  <c r="AQ96" i="4"/>
  <c r="AP94" i="4"/>
  <c r="AP96" i="4" s="1"/>
  <c r="AQ91" i="4"/>
  <c r="AO91" i="4"/>
  <c r="AO96" i="4"/>
  <c r="H96" i="4"/>
  <c r="AF96" i="4"/>
  <c r="AL96" i="4"/>
  <c r="AR93" i="4"/>
  <c r="AL94" i="4"/>
  <c r="AF93" i="4"/>
  <c r="X96" i="4"/>
  <c r="Z96" i="4" s="1"/>
  <c r="AN96" i="4"/>
  <c r="H94" i="4"/>
  <c r="T91" i="4"/>
  <c r="AP91" i="4"/>
  <c r="AR90" i="4"/>
  <c r="Z91" i="4"/>
  <c r="AF91" i="4"/>
  <c r="F91" i="4"/>
  <c r="H91" i="4" s="1"/>
  <c r="AP89" i="4"/>
  <c r="AR89" i="4" s="1"/>
  <c r="AJ91" i="4"/>
  <c r="AL91" i="4" s="1"/>
  <c r="AF88" i="4"/>
  <c r="R91" i="4"/>
  <c r="AP64" i="4"/>
  <c r="AO46" i="4"/>
  <c r="AP43" i="4"/>
  <c r="AQ31" i="4"/>
  <c r="AR31" i="4" s="1"/>
  <c r="F21" i="4"/>
  <c r="H21" i="4" s="1"/>
  <c r="AP18" i="4"/>
  <c r="AR18" i="4" s="1"/>
  <c r="H18" i="4"/>
  <c r="AN21" i="4"/>
  <c r="AQ16" i="4"/>
  <c r="AO6" i="4"/>
  <c r="AJ86" i="4"/>
  <c r="AL84" i="4"/>
  <c r="AO61" i="4"/>
  <c r="AL4" i="4"/>
  <c r="AL6" i="4"/>
  <c r="T11" i="4"/>
  <c r="T16" i="4"/>
  <c r="AN16" i="4"/>
  <c r="AR23" i="4"/>
  <c r="AR25" i="4"/>
  <c r="AR33" i="4"/>
  <c r="AP36" i="4"/>
  <c r="H41" i="4"/>
  <c r="H81" i="4"/>
  <c r="AR10" i="4"/>
  <c r="F16" i="4"/>
  <c r="H16" i="4" s="1"/>
  <c r="AR20" i="4"/>
  <c r="T71" i="4"/>
  <c r="Z76" i="4"/>
  <c r="AN51" i="4"/>
  <c r="N66" i="4"/>
  <c r="AR5" i="4"/>
  <c r="L11" i="4"/>
  <c r="N11" i="4" s="1"/>
  <c r="Z11" i="4"/>
  <c r="AR45" i="4"/>
  <c r="H61" i="4"/>
  <c r="AJ66" i="4"/>
  <c r="AL66" i="4" s="1"/>
  <c r="AL64" i="4"/>
  <c r="F71" i="4"/>
  <c r="H68" i="4"/>
  <c r="AR70" i="4"/>
  <c r="H76" i="4"/>
  <c r="X81" i="4"/>
  <c r="Z78" i="4"/>
  <c r="Z86" i="4"/>
  <c r="H11" i="4"/>
  <c r="X26" i="4"/>
  <c r="Z26" i="4" s="1"/>
  <c r="X41" i="4"/>
  <c r="Z41" i="4" s="1"/>
  <c r="Z38" i="4"/>
  <c r="AR50" i="4"/>
  <c r="Z56" i="4"/>
  <c r="T66" i="4"/>
  <c r="H36" i="4"/>
  <c r="AD41" i="4"/>
  <c r="AF41" i="4" s="1"/>
  <c r="F51" i="4"/>
  <c r="H48" i="4"/>
  <c r="Z51" i="4"/>
  <c r="AF86" i="4"/>
  <c r="AF21" i="4"/>
  <c r="N26" i="4"/>
  <c r="AL26" i="4"/>
  <c r="Z31" i="4"/>
  <c r="H56" i="4"/>
  <c r="X61" i="4"/>
  <c r="Z61" i="4" s="1"/>
  <c r="Z58" i="4"/>
  <c r="AQ66" i="4"/>
  <c r="AR65" i="4"/>
  <c r="H71" i="4"/>
  <c r="AO81" i="4"/>
  <c r="AQ46" i="4"/>
  <c r="F31" i="4"/>
  <c r="H31" i="4" s="1"/>
  <c r="H28" i="4"/>
  <c r="Z66" i="4"/>
  <c r="R26" i="4"/>
  <c r="T26" i="4" s="1"/>
  <c r="T23" i="4"/>
  <c r="T31" i="4"/>
  <c r="AD81" i="4"/>
  <c r="AF81" i="4" s="1"/>
  <c r="AQ86" i="4"/>
  <c r="AP8" i="4"/>
  <c r="AN11" i="4"/>
  <c r="AR11" i="4" s="1"/>
  <c r="AJ16" i="4"/>
  <c r="AL16" i="4" s="1"/>
  <c r="AL13" i="4"/>
  <c r="AL24" i="4"/>
  <c r="H51" i="4"/>
  <c r="Z81" i="4"/>
  <c r="AL86" i="4"/>
  <c r="AN36" i="4"/>
  <c r="AR36" i="4" s="1"/>
  <c r="AQ51" i="4"/>
  <c r="R66" i="4"/>
  <c r="AQ71" i="4"/>
  <c r="AN76" i="4"/>
  <c r="AR76" i="4" s="1"/>
  <c r="AD11" i="4"/>
  <c r="AF11" i="4" s="1"/>
  <c r="AR30" i="4"/>
  <c r="AD31" i="4"/>
  <c r="AF31" i="4" s="1"/>
  <c r="AL33" i="4"/>
  <c r="T43" i="4"/>
  <c r="AD51" i="4"/>
  <c r="AF51" i="4" s="1"/>
  <c r="AL53" i="4"/>
  <c r="AL73" i="4"/>
  <c r="H75" i="4"/>
  <c r="T83" i="4"/>
  <c r="AN56" i="4"/>
  <c r="F6" i="4"/>
  <c r="H6" i="4" s="1"/>
  <c r="N8" i="4"/>
  <c r="N28" i="4"/>
  <c r="AF38" i="4"/>
  <c r="F46" i="4"/>
  <c r="AD46" i="4"/>
  <c r="AF58" i="4"/>
  <c r="F66" i="4"/>
  <c r="H66" i="4" s="1"/>
  <c r="AF78" i="4"/>
  <c r="AQ56" i="4"/>
  <c r="T8" i="4"/>
  <c r="AR15" i="4"/>
  <c r="L21" i="4"/>
  <c r="N21" i="4" s="1"/>
  <c r="AO21" i="4"/>
  <c r="T28" i="4"/>
  <c r="AR35" i="4"/>
  <c r="L41" i="4"/>
  <c r="N41" i="4" s="1"/>
  <c r="AO41" i="4"/>
  <c r="T48" i="4"/>
  <c r="T68" i="4"/>
  <c r="AF3" i="4"/>
  <c r="AP20" i="4"/>
  <c r="AF23" i="4"/>
  <c r="AP40" i="4"/>
  <c r="AR40" i="4" s="1"/>
  <c r="AJ46" i="4"/>
  <c r="AP60" i="4"/>
  <c r="AR60" i="4" s="1"/>
  <c r="AF63" i="4"/>
  <c r="AP80" i="4"/>
  <c r="AF83" i="4"/>
  <c r="AN6" i="4"/>
  <c r="R16" i="4"/>
  <c r="AQ21" i="4"/>
  <c r="AJ31" i="4"/>
  <c r="AL31" i="4" s="1"/>
  <c r="R36" i="4"/>
  <c r="T36" i="4" s="1"/>
  <c r="AQ41" i="4"/>
  <c r="AJ51" i="4"/>
  <c r="AL51" i="4" s="1"/>
  <c r="R56" i="4"/>
  <c r="T56" i="4" s="1"/>
  <c r="AQ61" i="4"/>
  <c r="AJ71" i="4"/>
  <c r="AL71" i="4" s="1"/>
  <c r="R76" i="4"/>
  <c r="T76" i="4" s="1"/>
  <c r="AQ81" i="4"/>
  <c r="AO26" i="4"/>
  <c r="AO86" i="4"/>
  <c r="R21" i="4"/>
  <c r="T21" i="4" s="1"/>
  <c r="R81" i="4"/>
  <c r="T81" i="4" s="1"/>
  <c r="AP60" i="3"/>
  <c r="AF56" i="3"/>
  <c r="AF54" i="3"/>
  <c r="AP54" i="3"/>
  <c r="AR54" i="3" s="1"/>
  <c r="AL21" i="3"/>
  <c r="AL18" i="3"/>
  <c r="AO56" i="3"/>
  <c r="AP44" i="3"/>
  <c r="AR44" i="3" s="1"/>
  <c r="AO46" i="3"/>
  <c r="AP43" i="3"/>
  <c r="AR43" i="3" s="1"/>
  <c r="L81" i="3"/>
  <c r="N81" i="3" s="1"/>
  <c r="L26" i="3"/>
  <c r="N26" i="3" s="1"/>
  <c r="H56" i="3"/>
  <c r="F41" i="3"/>
  <c r="H41" i="3" s="1"/>
  <c r="H16" i="3"/>
  <c r="H13" i="3"/>
  <c r="F21" i="3"/>
  <c r="H21" i="3" s="1"/>
  <c r="H18" i="3"/>
  <c r="AJ86" i="3"/>
  <c r="AJ81" i="3"/>
  <c r="AL81" i="3" s="1"/>
  <c r="AL76" i="3"/>
  <c r="AJ71" i="3"/>
  <c r="AL71" i="3"/>
  <c r="AJ66" i="3"/>
  <c r="AL66" i="3" s="1"/>
  <c r="AJ61" i="3"/>
  <c r="AL61" i="3" s="1"/>
  <c r="AN61" i="3"/>
  <c r="AQ56" i="3"/>
  <c r="AL53" i="3"/>
  <c r="AL51" i="3"/>
  <c r="AJ41" i="3"/>
  <c r="AL41" i="3" s="1"/>
  <c r="AL38" i="3"/>
  <c r="AJ31" i="3"/>
  <c r="AL31" i="3" s="1"/>
  <c r="AL13" i="3"/>
  <c r="AL8" i="3"/>
  <c r="AL11" i="3"/>
  <c r="AD81" i="3"/>
  <c r="AF81" i="3" s="1"/>
  <c r="AF76" i="3"/>
  <c r="AD66" i="3"/>
  <c r="AF66" i="3" s="1"/>
  <c r="AD41" i="3"/>
  <c r="AF41" i="3" s="1"/>
  <c r="AF36" i="3"/>
  <c r="AR33" i="3"/>
  <c r="AR30" i="3"/>
  <c r="AD26" i="3"/>
  <c r="AF26" i="3" s="1"/>
  <c r="AF13" i="3"/>
  <c r="AD6" i="3"/>
  <c r="AF6" i="3" s="1"/>
  <c r="X76" i="3"/>
  <c r="Z76" i="3" s="1"/>
  <c r="AQ66" i="3"/>
  <c r="X71" i="3"/>
  <c r="Z71" i="3"/>
  <c r="Z48" i="3"/>
  <c r="X46" i="3"/>
  <c r="AN41" i="3"/>
  <c r="Z28" i="3"/>
  <c r="AP24" i="3"/>
  <c r="AR24" i="3" s="1"/>
  <c r="Z21" i="3"/>
  <c r="X16" i="3"/>
  <c r="Z16" i="3" s="1"/>
  <c r="Z11" i="3"/>
  <c r="R86" i="3"/>
  <c r="T86" i="3" s="1"/>
  <c r="T83" i="3"/>
  <c r="R71" i="3"/>
  <c r="T71" i="3" s="1"/>
  <c r="T68" i="3"/>
  <c r="R66" i="3"/>
  <c r="T66" i="3" s="1"/>
  <c r="T63" i="3"/>
  <c r="T51" i="3"/>
  <c r="T43" i="3"/>
  <c r="R31" i="3"/>
  <c r="T31" i="3" s="1"/>
  <c r="T28" i="3"/>
  <c r="T26" i="3"/>
  <c r="T23" i="3"/>
  <c r="T18" i="3"/>
  <c r="AN21" i="3"/>
  <c r="T21" i="3"/>
  <c r="T11" i="3"/>
  <c r="T8" i="3"/>
  <c r="R6" i="3"/>
  <c r="T6" i="3" s="1"/>
  <c r="T3" i="3"/>
  <c r="AP84" i="3"/>
  <c r="AR84" i="3" s="1"/>
  <c r="AO86" i="3"/>
  <c r="L86" i="3"/>
  <c r="N86" i="3" s="1"/>
  <c r="AQ86" i="3"/>
  <c r="N83" i="3"/>
  <c r="AQ81" i="3"/>
  <c r="AP79" i="3"/>
  <c r="AR79" i="3" s="1"/>
  <c r="N68" i="3"/>
  <c r="L66" i="3"/>
  <c r="N66" i="3" s="1"/>
  <c r="N64" i="3"/>
  <c r="L61" i="3"/>
  <c r="N61" i="3" s="1"/>
  <c r="AP58" i="3"/>
  <c r="AR58" i="3" s="1"/>
  <c r="AP59" i="3"/>
  <c r="AR59" i="3" s="1"/>
  <c r="N51" i="3"/>
  <c r="N48" i="3"/>
  <c r="L46" i="3"/>
  <c r="AN46" i="3"/>
  <c r="AP39" i="3"/>
  <c r="AR39" i="3" s="1"/>
  <c r="L41" i="3"/>
  <c r="N41" i="3" s="1"/>
  <c r="AQ36" i="3"/>
  <c r="AR36" i="3" s="1"/>
  <c r="L31" i="3"/>
  <c r="N28" i="3"/>
  <c r="AN31" i="3"/>
  <c r="AO31" i="3"/>
  <c r="AQ26" i="3"/>
  <c r="AP23" i="3"/>
  <c r="N23" i="3"/>
  <c r="AP19" i="3"/>
  <c r="AR19" i="3" s="1"/>
  <c r="AP18" i="3"/>
  <c r="L21" i="3"/>
  <c r="N21" i="3" s="1"/>
  <c r="AP13" i="3"/>
  <c r="AR13" i="3" s="1"/>
  <c r="N11" i="3"/>
  <c r="AN11" i="3"/>
  <c r="AR11" i="3" s="1"/>
  <c r="N8" i="3"/>
  <c r="AP3" i="3"/>
  <c r="AR3" i="3" s="1"/>
  <c r="L6" i="3"/>
  <c r="N6" i="3" s="1"/>
  <c r="AP4" i="3"/>
  <c r="AR4" i="3" s="1"/>
  <c r="AP83" i="3"/>
  <c r="F86" i="3"/>
  <c r="H86" i="3" s="1"/>
  <c r="H81" i="3"/>
  <c r="AN81" i="3"/>
  <c r="AP78" i="3"/>
  <c r="AR78" i="3" s="1"/>
  <c r="H78" i="3"/>
  <c r="AR74" i="3"/>
  <c r="AQ76" i="3"/>
  <c r="AP73" i="3"/>
  <c r="AR73" i="3" s="1"/>
  <c r="H73" i="3"/>
  <c r="AR70" i="3"/>
  <c r="AQ71" i="3"/>
  <c r="AR68" i="3"/>
  <c r="F71" i="3"/>
  <c r="H71" i="3"/>
  <c r="AN71" i="3"/>
  <c r="AP63" i="3"/>
  <c r="AR63" i="3" s="1"/>
  <c r="AO66" i="3"/>
  <c r="AR64" i="3"/>
  <c r="AN66" i="3"/>
  <c r="AQ61" i="3"/>
  <c r="H61" i="3"/>
  <c r="H58" i="3"/>
  <c r="AP53" i="3"/>
  <c r="AR53" i="3" s="1"/>
  <c r="H53" i="3"/>
  <c r="AQ21" i="3"/>
  <c r="AP38" i="3"/>
  <c r="AQ31" i="3"/>
  <c r="AQ41" i="3"/>
  <c r="AQ46" i="3"/>
  <c r="AP48" i="3"/>
  <c r="AR48" i="3" s="1"/>
  <c r="F51" i="3"/>
  <c r="H51" i="3" s="1"/>
  <c r="H38" i="3"/>
  <c r="AP28" i="3"/>
  <c r="AR28" i="3" s="1"/>
  <c r="F31" i="3"/>
  <c r="H31" i="3" s="1"/>
  <c r="AO26" i="3"/>
  <c r="AO21" i="3"/>
  <c r="AP8" i="3"/>
  <c r="AR8" i="3" s="1"/>
  <c r="F11" i="3"/>
  <c r="H11" i="3" s="1"/>
  <c r="AQ6" i="3"/>
  <c r="AO6" i="3"/>
  <c r="F6" i="3"/>
  <c r="H6" i="3" s="1"/>
  <c r="AR34" i="3"/>
  <c r="T36" i="3"/>
  <c r="AR80" i="3"/>
  <c r="AR40" i="3"/>
  <c r="Z31" i="3"/>
  <c r="AL56" i="3"/>
  <c r="H76" i="3"/>
  <c r="AR25" i="3"/>
  <c r="AR5" i="3"/>
  <c r="H36" i="3"/>
  <c r="AR49" i="3"/>
  <c r="Z51" i="3"/>
  <c r="N31" i="3"/>
  <c r="T76" i="3"/>
  <c r="AL86" i="3"/>
  <c r="AL36" i="3"/>
  <c r="AP69" i="3"/>
  <c r="AR69" i="3" s="1"/>
  <c r="Z15" i="3"/>
  <c r="AD21" i="3"/>
  <c r="AF21" i="3" s="1"/>
  <c r="T33" i="3"/>
  <c r="AR60" i="3"/>
  <c r="AL63" i="3"/>
  <c r="H85" i="3"/>
  <c r="X36" i="3"/>
  <c r="Z36" i="3" s="1"/>
  <c r="X56" i="3"/>
  <c r="Z56" i="3" s="1"/>
  <c r="AP9" i="3"/>
  <c r="AR9" i="3" s="1"/>
  <c r="AN26" i="3"/>
  <c r="AN16" i="3"/>
  <c r="AR16" i="3" s="1"/>
  <c r="Z18" i="3"/>
  <c r="AN36" i="3"/>
  <c r="AN56" i="3"/>
  <c r="AN76" i="3"/>
  <c r="H5" i="3"/>
  <c r="T73" i="3"/>
  <c r="AL83" i="3"/>
  <c r="AD11" i="3"/>
  <c r="AF11" i="3" s="1"/>
  <c r="L16" i="3"/>
  <c r="N16" i="3" s="1"/>
  <c r="AD31" i="3"/>
  <c r="AF31" i="3" s="1"/>
  <c r="L36" i="3"/>
  <c r="N36" i="3" s="1"/>
  <c r="AD51" i="3"/>
  <c r="AF51" i="3" s="1"/>
  <c r="L56" i="3"/>
  <c r="N56" i="3" s="1"/>
  <c r="AD71" i="3"/>
  <c r="AF71" i="3" s="1"/>
  <c r="L76" i="3"/>
  <c r="N76" i="3" s="1"/>
  <c r="AP29" i="3"/>
  <c r="R56" i="3"/>
  <c r="T56" i="3" s="1"/>
  <c r="AF39" i="3"/>
  <c r="AD61" i="3"/>
  <c r="AF61" i="3" s="1"/>
  <c r="F26" i="3"/>
  <c r="H26" i="3" s="1"/>
  <c r="AP36" i="3"/>
  <c r="X41" i="3"/>
  <c r="Z41" i="3" s="1"/>
  <c r="F46" i="3"/>
  <c r="AD46" i="3"/>
  <c r="X61" i="3"/>
  <c r="Z61" i="3" s="1"/>
  <c r="F66" i="3"/>
  <c r="H66" i="3" s="1"/>
  <c r="X81" i="3"/>
  <c r="Z81" i="3" s="1"/>
  <c r="R16" i="3"/>
  <c r="T16" i="3" s="1"/>
  <c r="AJ6" i="3"/>
  <c r="AL6" i="3" s="1"/>
  <c r="AJ26" i="3"/>
  <c r="AL26" i="3" s="1"/>
  <c r="AO41" i="3"/>
  <c r="AO61" i="3"/>
  <c r="AO81" i="3"/>
  <c r="AF3" i="3"/>
  <c r="X6" i="3"/>
  <c r="Z6" i="3" s="1"/>
  <c r="H9" i="3"/>
  <c r="AF23" i="3"/>
  <c r="X26" i="3"/>
  <c r="Z26" i="3" s="1"/>
  <c r="H29" i="3"/>
  <c r="AJ46" i="3"/>
  <c r="H49" i="3"/>
  <c r="AF63" i="3"/>
  <c r="X66" i="3"/>
  <c r="Z66" i="3" s="1"/>
  <c r="H69" i="3"/>
  <c r="AF83" i="3"/>
  <c r="X86" i="3"/>
  <c r="Z86" i="3" s="1"/>
  <c r="AN6" i="3"/>
  <c r="AN86" i="3"/>
  <c r="AR20" i="3"/>
  <c r="AF79" i="3"/>
  <c r="AP45" i="3"/>
  <c r="AR45" i="3" s="1"/>
  <c r="AP65" i="3"/>
  <c r="R41" i="3"/>
  <c r="T41" i="3" s="1"/>
  <c r="AN51" i="3"/>
  <c r="AR51" i="3" s="1"/>
  <c r="R61" i="3"/>
  <c r="T61" i="3" s="1"/>
  <c r="R81" i="3"/>
  <c r="T81" i="3" s="1"/>
  <c r="X46" i="2"/>
  <c r="R46" i="2"/>
  <c r="L46" i="2"/>
  <c r="AJ36" i="2"/>
  <c r="AL36" i="2" s="1"/>
  <c r="X36" i="2"/>
  <c r="R36" i="2"/>
  <c r="L36" i="2"/>
  <c r="N36" i="2"/>
  <c r="AJ31" i="2"/>
  <c r="AD11" i="2"/>
  <c r="AF11" i="2" s="1"/>
  <c r="AD16" i="2"/>
  <c r="AF16" i="2" s="1"/>
  <c r="AD21" i="2"/>
  <c r="AF21" i="2" s="1"/>
  <c r="AD26" i="2"/>
  <c r="AF26" i="2" s="1"/>
  <c r="AD31" i="2"/>
  <c r="AF31" i="2" s="1"/>
  <c r="AD41" i="2"/>
  <c r="AF41" i="2" s="1"/>
  <c r="AF56" i="2"/>
  <c r="AD61" i="2"/>
  <c r="AF61" i="2" s="1"/>
  <c r="AF66" i="2"/>
  <c r="AF81" i="2"/>
  <c r="AL81" i="2"/>
  <c r="AL41" i="2"/>
  <c r="AL31" i="2"/>
  <c r="AD6" i="2"/>
  <c r="AF6" i="2" s="1"/>
  <c r="AJ86" i="2"/>
  <c r="AL83" i="2"/>
  <c r="AL63" i="2"/>
  <c r="AJ61" i="2"/>
  <c r="AL61" i="2" s="1"/>
  <c r="AJ56" i="2"/>
  <c r="AL56" i="2" s="1"/>
  <c r="AJ21" i="2"/>
  <c r="AL21" i="2" s="1"/>
  <c r="AJ11" i="2"/>
  <c r="AL11" i="2" s="1"/>
  <c r="AJ6" i="2"/>
  <c r="AL6" i="2" s="1"/>
  <c r="R51" i="2"/>
  <c r="T51" i="2" s="1"/>
  <c r="Z13" i="2"/>
  <c r="Z16" i="2"/>
  <c r="X86" i="2"/>
  <c r="Z81" i="2"/>
  <c r="Z76" i="2"/>
  <c r="Z66" i="2"/>
  <c r="X61" i="2"/>
  <c r="Z61" i="2" s="1"/>
  <c r="Z41" i="2"/>
  <c r="X31" i="2"/>
  <c r="Z31" i="2" s="1"/>
  <c r="X26" i="2"/>
  <c r="Z26" i="2" s="1"/>
  <c r="Z23" i="2"/>
  <c r="X21" i="2"/>
  <c r="Z21" i="2" s="1"/>
  <c r="X11" i="2"/>
  <c r="Z11" i="2" s="1"/>
  <c r="R86" i="2"/>
  <c r="T83" i="2"/>
  <c r="T81" i="2"/>
  <c r="R61" i="2"/>
  <c r="T61" i="2"/>
  <c r="R31" i="2"/>
  <c r="T31" i="2" s="1"/>
  <c r="R26" i="2"/>
  <c r="T26" i="2" s="1"/>
  <c r="T23" i="2"/>
  <c r="N86" i="2"/>
  <c r="N81" i="2"/>
  <c r="N48" i="2"/>
  <c r="N31" i="2"/>
  <c r="R11" i="2"/>
  <c r="T11" i="2" s="1"/>
  <c r="R6" i="2"/>
  <c r="T6" i="2" s="1"/>
  <c r="T3" i="2"/>
  <c r="AL26" i="2"/>
  <c r="AL76" i="2"/>
  <c r="AL86" i="2"/>
  <c r="AJ16" i="2"/>
  <c r="AL16" i="2" s="1"/>
  <c r="AL38" i="2"/>
  <c r="AL23" i="2"/>
  <c r="AL34" i="2"/>
  <c r="AJ51" i="2"/>
  <c r="AL51" i="2" s="1"/>
  <c r="AL73" i="2"/>
  <c r="AL28" i="2"/>
  <c r="AL78" i="2"/>
  <c r="AF76" i="2"/>
  <c r="AF50" i="2"/>
  <c r="AF28" i="2"/>
  <c r="AF78" i="2"/>
  <c r="AF73" i="2"/>
  <c r="AF38" i="2"/>
  <c r="AD36" i="2"/>
  <c r="AF36" i="2" s="1"/>
  <c r="AD86" i="2"/>
  <c r="AF86" i="2" s="1"/>
  <c r="AF23" i="2"/>
  <c r="Z36" i="2"/>
  <c r="Z86" i="2"/>
  <c r="Z38" i="2"/>
  <c r="X6" i="2"/>
  <c r="Z6" i="2" s="1"/>
  <c r="Z28" i="2"/>
  <c r="X56" i="2"/>
  <c r="Z56" i="2" s="1"/>
  <c r="Z78" i="2"/>
  <c r="X51" i="2"/>
  <c r="Z51" i="2" s="1"/>
  <c r="Z73" i="2"/>
  <c r="Z33" i="2"/>
  <c r="Z83" i="2"/>
  <c r="T36" i="2"/>
  <c r="T76" i="2"/>
  <c r="T86" i="2"/>
  <c r="R21" i="2"/>
  <c r="T21" i="2" s="1"/>
  <c r="R71" i="2"/>
  <c r="T71" i="2" s="1"/>
  <c r="R16" i="2"/>
  <c r="T16" i="2" s="1"/>
  <c r="T38" i="2"/>
  <c r="R66" i="2"/>
  <c r="T66" i="2" s="1"/>
  <c r="T28" i="2"/>
  <c r="R56" i="2"/>
  <c r="T56" i="2" s="1"/>
  <c r="T78" i="2"/>
  <c r="AP35" i="2"/>
  <c r="AR35" i="2" s="1"/>
  <c r="N51" i="2"/>
  <c r="N61" i="2"/>
  <c r="L21" i="2"/>
  <c r="N21" i="2" s="1"/>
  <c r="L16" i="2"/>
  <c r="N16" i="2" s="1"/>
  <c r="L66" i="2"/>
  <c r="N66" i="2" s="1"/>
  <c r="L26" i="2"/>
  <c r="N26" i="2" s="1"/>
  <c r="L11" i="2"/>
  <c r="N11" i="2" s="1"/>
  <c r="L6" i="2"/>
  <c r="N6" i="2" s="1"/>
  <c r="L56" i="2"/>
  <c r="N56" i="2" s="1"/>
  <c r="L76" i="2"/>
  <c r="N76" i="2" s="1"/>
  <c r="AP60" i="2"/>
  <c r="AR60" i="2" s="1"/>
  <c r="AP70" i="2"/>
  <c r="AR70" i="2" s="1"/>
  <c r="AP74" i="2"/>
  <c r="AR74" i="2" s="1"/>
  <c r="AP83" i="2"/>
  <c r="AR83" i="2" s="1"/>
  <c r="AP40" i="2"/>
  <c r="AR40" i="2" s="1"/>
  <c r="F31" i="2"/>
  <c r="H31" i="2" s="1"/>
  <c r="AP25" i="2"/>
  <c r="AR25" i="2" s="1"/>
  <c r="AP9" i="2"/>
  <c r="AR9" i="2" s="1"/>
  <c r="AP8" i="2"/>
  <c r="AR8" i="2" s="1"/>
  <c r="AN41" i="2"/>
  <c r="AQ61" i="2"/>
  <c r="AQ76" i="2"/>
  <c r="F86" i="2"/>
  <c r="H86" i="2" s="1"/>
  <c r="F61" i="2"/>
  <c r="H61" i="2" s="1"/>
  <c r="AP84" i="2"/>
  <c r="AR84" i="2" s="1"/>
  <c r="AP50" i="2"/>
  <c r="AR50" i="2" s="1"/>
  <c r="AP30" i="2"/>
  <c r="AR30" i="2" s="1"/>
  <c r="AP34" i="2"/>
  <c r="AR34" i="2" s="1"/>
  <c r="AP48" i="2"/>
  <c r="AR48" i="2" s="1"/>
  <c r="AP58" i="2"/>
  <c r="AR58" i="2" s="1"/>
  <c r="AP64" i="2"/>
  <c r="AR64" i="2" s="1"/>
  <c r="AP73" i="2"/>
  <c r="AR73" i="2" s="1"/>
  <c r="AO26" i="2"/>
  <c r="AN26" i="2"/>
  <c r="AQ31" i="2"/>
  <c r="F51" i="2"/>
  <c r="H51" i="2" s="1"/>
  <c r="AO56" i="2"/>
  <c r="AO71" i="2"/>
  <c r="F81" i="2"/>
  <c r="H81" i="2" s="1"/>
  <c r="AQ26" i="2"/>
  <c r="AO41" i="2"/>
  <c r="AO46" i="2"/>
  <c r="AO81" i="2"/>
  <c r="AP85" i="2"/>
  <c r="AO11" i="2"/>
  <c r="AP10" i="2"/>
  <c r="AR10" i="2" s="1"/>
  <c r="F46" i="2"/>
  <c r="AP44" i="2"/>
  <c r="AR44" i="2" s="1"/>
  <c r="AP65" i="2"/>
  <c r="AR65" i="2" s="1"/>
  <c r="AP28" i="2"/>
  <c r="AR28" i="2" s="1"/>
  <c r="F41" i="2"/>
  <c r="H41" i="2" s="1"/>
  <c r="AQ46" i="2"/>
  <c r="AP45" i="2"/>
  <c r="AR45" i="2" s="1"/>
  <c r="AQ51" i="2"/>
  <c r="AN66" i="2"/>
  <c r="AP75" i="2"/>
  <c r="AQ81" i="2"/>
  <c r="AP80" i="2"/>
  <c r="AR80" i="2" s="1"/>
  <c r="F11" i="2"/>
  <c r="H11" i="2" s="1"/>
  <c r="AN51" i="2"/>
  <c r="AP23" i="2"/>
  <c r="AR23" i="2" s="1"/>
  <c r="AO31" i="2"/>
  <c r="AP33" i="2"/>
  <c r="AP39" i="2"/>
  <c r="AR39" i="2" s="1"/>
  <c r="AP43" i="2"/>
  <c r="AR43" i="2" s="1"/>
  <c r="AN46" i="2"/>
  <c r="AN56" i="2"/>
  <c r="AP55" i="2"/>
  <c r="AR55" i="2" s="1"/>
  <c r="AN61" i="2"/>
  <c r="F66" i="2"/>
  <c r="H66" i="2" s="1"/>
  <c r="F71" i="2"/>
  <c r="H71" i="2" s="1"/>
  <c r="AQ71" i="2"/>
  <c r="AO76" i="2"/>
  <c r="AP78" i="2"/>
  <c r="AR78" i="2" s="1"/>
  <c r="AN81" i="2"/>
  <c r="AN11" i="2"/>
  <c r="AN31" i="2"/>
  <c r="F36" i="2"/>
  <c r="H36" i="2" s="1"/>
  <c r="AQ41" i="2"/>
  <c r="AO51" i="2"/>
  <c r="AO61" i="2"/>
  <c r="AP68" i="2"/>
  <c r="AR68" i="2" s="1"/>
  <c r="AN71" i="2"/>
  <c r="F76" i="2"/>
  <c r="H76" i="2" s="1"/>
  <c r="AP79" i="2"/>
  <c r="AR79" i="2" s="1"/>
  <c r="AN86" i="2"/>
  <c r="F26" i="2"/>
  <c r="H26" i="2" s="1"/>
  <c r="AP24" i="2"/>
  <c r="AR24" i="2" s="1"/>
  <c r="F56" i="2"/>
  <c r="H56" i="2" s="1"/>
  <c r="AN76" i="2"/>
  <c r="AQ86" i="2"/>
  <c r="H8" i="2"/>
  <c r="AQ11" i="2"/>
  <c r="AO86" i="2"/>
  <c r="H83" i="2"/>
  <c r="H78" i="2"/>
  <c r="H73" i="2"/>
  <c r="H68" i="2"/>
  <c r="AP69" i="2"/>
  <c r="AR69" i="2" s="1"/>
  <c r="AO66" i="2"/>
  <c r="H63" i="2"/>
  <c r="AQ66" i="2"/>
  <c r="AR66" i="2" s="1"/>
  <c r="AP63" i="2"/>
  <c r="AP59" i="2"/>
  <c r="H58" i="2"/>
  <c r="AQ56" i="2"/>
  <c r="AP53" i="2"/>
  <c r="AP54" i="2"/>
  <c r="AR54" i="2" s="1"/>
  <c r="H54" i="2"/>
  <c r="AP49" i="2"/>
  <c r="AR49" i="2" s="1"/>
  <c r="H48" i="2"/>
  <c r="H43" i="2"/>
  <c r="AP38" i="2"/>
  <c r="H38" i="2"/>
  <c r="AQ36" i="2"/>
  <c r="H34" i="2"/>
  <c r="AN36" i="2"/>
  <c r="AO36" i="2"/>
  <c r="AP29" i="2"/>
  <c r="H28" i="2"/>
  <c r="H23" i="2"/>
  <c r="G21" i="2"/>
  <c r="E21" i="2"/>
  <c r="D21" i="2"/>
  <c r="B21" i="2"/>
  <c r="AQ20" i="2"/>
  <c r="AO20" i="2"/>
  <c r="AN20" i="2"/>
  <c r="H20" i="2"/>
  <c r="F20" i="2"/>
  <c r="AQ19" i="2"/>
  <c r="AO19" i="2"/>
  <c r="AN19" i="2"/>
  <c r="F19" i="2"/>
  <c r="H19" i="2" s="1"/>
  <c r="AQ18" i="2"/>
  <c r="AO18" i="2"/>
  <c r="AN18" i="2"/>
  <c r="F18" i="2"/>
  <c r="G16" i="2"/>
  <c r="E16" i="2"/>
  <c r="D16" i="2"/>
  <c r="AQ15" i="2"/>
  <c r="AO15" i="2"/>
  <c r="AN15" i="2"/>
  <c r="F15" i="2"/>
  <c r="AQ14" i="2"/>
  <c r="AO14" i="2"/>
  <c r="AN14" i="2"/>
  <c r="F14" i="2"/>
  <c r="H14" i="2" s="1"/>
  <c r="AQ13" i="2"/>
  <c r="AO13" i="2"/>
  <c r="AN13" i="2"/>
  <c r="H13" i="2"/>
  <c r="AQ4" i="2"/>
  <c r="AQ5" i="2"/>
  <c r="AQ3" i="2"/>
  <c r="E6" i="2"/>
  <c r="AN4" i="2"/>
  <c r="AO4" i="2"/>
  <c r="AN5" i="2"/>
  <c r="AO5" i="2"/>
  <c r="AO3" i="2"/>
  <c r="AN3" i="2"/>
  <c r="F4" i="2"/>
  <c r="H4" i="2" s="1"/>
  <c r="F5" i="2"/>
  <c r="H5" i="2" s="1"/>
  <c r="F3" i="2"/>
  <c r="H3" i="2" s="1"/>
  <c r="B6" i="2"/>
  <c r="D6" i="2"/>
  <c r="G6" i="2"/>
  <c r="AP53" i="60" l="1"/>
  <c r="AR22" i="60"/>
  <c r="AR91" i="60"/>
  <c r="AR45" i="59"/>
  <c r="AR48" i="59"/>
  <c r="AR55" i="59"/>
  <c r="AP93" i="59"/>
  <c r="AP33" i="59"/>
  <c r="AR33" i="59"/>
  <c r="AR30" i="59"/>
  <c r="AR28" i="59"/>
  <c r="AP28" i="59"/>
  <c r="AR68" i="59"/>
  <c r="AR73" i="59"/>
  <c r="AP78" i="59"/>
  <c r="AP68" i="59"/>
  <c r="AR75" i="59"/>
  <c r="AR78" i="59"/>
  <c r="AR23" i="59"/>
  <c r="AP6" i="59"/>
  <c r="AR18" i="59"/>
  <c r="AR15" i="59"/>
  <c r="AP13" i="59"/>
  <c r="AR8" i="59"/>
  <c r="AR13" i="59"/>
  <c r="AR6" i="59"/>
  <c r="AR3" i="59"/>
  <c r="AR20" i="59"/>
  <c r="AP23" i="59"/>
  <c r="AP63" i="59"/>
  <c r="AR80" i="59"/>
  <c r="AP83" i="59"/>
  <c r="AP98" i="59"/>
  <c r="AP73" i="59"/>
  <c r="AR71" i="59"/>
  <c r="AP53" i="59"/>
  <c r="AR100" i="59"/>
  <c r="AP43" i="59"/>
  <c r="AP88" i="58"/>
  <c r="AR75" i="58"/>
  <c r="AP48" i="58"/>
  <c r="AR28" i="58"/>
  <c r="AR23" i="58"/>
  <c r="AR15" i="58"/>
  <c r="AP6" i="58"/>
  <c r="AP13" i="58"/>
  <c r="AR6" i="58"/>
  <c r="AP28" i="58"/>
  <c r="AP33" i="58"/>
  <c r="AR48" i="58"/>
  <c r="AR68" i="58"/>
  <c r="AP68" i="58"/>
  <c r="AR78" i="58"/>
  <c r="AR88" i="57"/>
  <c r="AR33" i="57"/>
  <c r="AP28" i="57"/>
  <c r="AR27" i="57"/>
  <c r="AR28" i="57"/>
  <c r="AR60" i="57"/>
  <c r="AR45" i="57"/>
  <c r="AP73" i="57"/>
  <c r="AR68" i="57"/>
  <c r="AP6" i="57"/>
  <c r="AP68" i="57"/>
  <c r="AR73" i="57"/>
  <c r="AP13" i="57"/>
  <c r="AR20" i="57"/>
  <c r="AR8" i="57"/>
  <c r="AR4" i="57"/>
  <c r="AP23" i="58"/>
  <c r="AR80" i="58"/>
  <c r="AP73" i="58"/>
  <c r="AP58" i="58"/>
  <c r="AR40" i="58"/>
  <c r="AP43" i="58"/>
  <c r="AR60" i="58"/>
  <c r="AP63" i="58"/>
  <c r="AR81" i="57"/>
  <c r="AR71" i="57"/>
  <c r="AP38" i="57"/>
  <c r="AR56" i="57"/>
  <c r="AP78" i="57"/>
  <c r="AP18" i="57"/>
  <c r="AR80" i="56"/>
  <c r="AP68" i="56"/>
  <c r="AR73" i="56"/>
  <c r="AP73" i="56"/>
  <c r="AR71" i="56"/>
  <c r="AR26" i="56"/>
  <c r="AP13" i="56"/>
  <c r="AR68" i="56"/>
  <c r="AP78" i="56"/>
  <c r="AP48" i="56"/>
  <c r="AR28" i="56"/>
  <c r="AP23" i="56"/>
  <c r="AP18" i="56"/>
  <c r="AR73" i="55"/>
  <c r="AP58" i="55"/>
  <c r="AR58" i="55"/>
  <c r="AR38" i="55"/>
  <c r="AR36" i="55"/>
  <c r="AR76" i="56"/>
  <c r="AR16" i="56"/>
  <c r="AP98" i="56"/>
  <c r="AP6" i="56"/>
  <c r="AR21" i="56"/>
  <c r="AP103" i="56"/>
  <c r="AP78" i="55"/>
  <c r="AR76" i="55"/>
  <c r="AP73" i="55"/>
  <c r="AP68" i="55"/>
  <c r="AR50" i="55"/>
  <c r="AP28" i="55"/>
  <c r="AR28" i="55"/>
  <c r="AP13" i="55"/>
  <c r="AR78" i="54"/>
  <c r="AR68" i="54"/>
  <c r="AR36" i="54"/>
  <c r="AP23" i="54"/>
  <c r="AR13" i="54"/>
  <c r="AR101" i="55"/>
  <c r="AP6" i="55"/>
  <c r="AR3" i="55"/>
  <c r="AP83" i="55"/>
  <c r="AP48" i="55"/>
  <c r="AP23" i="55"/>
  <c r="AP18" i="55"/>
  <c r="AR15" i="55"/>
  <c r="AR71" i="54"/>
  <c r="AP68" i="54"/>
  <c r="AR30" i="54"/>
  <c r="AP28" i="54"/>
  <c r="AP13" i="54"/>
  <c r="AR8" i="54"/>
  <c r="AR101" i="54"/>
  <c r="AP58" i="54"/>
  <c r="AR43" i="54"/>
  <c r="AP48" i="54"/>
  <c r="AP6" i="54"/>
  <c r="AR61" i="54"/>
  <c r="AR88" i="54"/>
  <c r="AP78" i="54"/>
  <c r="AP18" i="54"/>
  <c r="AR45" i="53"/>
  <c r="AP28" i="53"/>
  <c r="AP23" i="53"/>
  <c r="AR23" i="53"/>
  <c r="AR13" i="53"/>
  <c r="AP18" i="53"/>
  <c r="AP68" i="53"/>
  <c r="AR73" i="53"/>
  <c r="AP73" i="53"/>
  <c r="AP58" i="53"/>
  <c r="AR28" i="53"/>
  <c r="AP13" i="53"/>
  <c r="AR56" i="53"/>
  <c r="AP53" i="53"/>
  <c r="AP38" i="53"/>
  <c r="AR91" i="53"/>
  <c r="AP33" i="53"/>
  <c r="AR88" i="53"/>
  <c r="AP63" i="53"/>
  <c r="AR82" i="53"/>
  <c r="AR21" i="53"/>
  <c r="AR4" i="53"/>
  <c r="AP68" i="52"/>
  <c r="AR68" i="52"/>
  <c r="AR71" i="52"/>
  <c r="AR76" i="52"/>
  <c r="AP63" i="52"/>
  <c r="AR48" i="52"/>
  <c r="AR33" i="52"/>
  <c r="AP33" i="52"/>
  <c r="AR20" i="52"/>
  <c r="AP13" i="52"/>
  <c r="AR8" i="52"/>
  <c r="AR62" i="52"/>
  <c r="AP6" i="52"/>
  <c r="AP48" i="52"/>
  <c r="AP58" i="52"/>
  <c r="AP18" i="52"/>
  <c r="AR88" i="51"/>
  <c r="AR78" i="51"/>
  <c r="AP73" i="51"/>
  <c r="AR55" i="51"/>
  <c r="AP63" i="51"/>
  <c r="AR33" i="51"/>
  <c r="AP33" i="51"/>
  <c r="AP28" i="51"/>
  <c r="AP23" i="51"/>
  <c r="AP88" i="51"/>
  <c r="AP68" i="51"/>
  <c r="AR68" i="51"/>
  <c r="AP13" i="51"/>
  <c r="AR87" i="51"/>
  <c r="AP78" i="51"/>
  <c r="AR15" i="51"/>
  <c r="AP18" i="51"/>
  <c r="AP48" i="51"/>
  <c r="AP38" i="51"/>
  <c r="AP6" i="51"/>
  <c r="AR3" i="51"/>
  <c r="AR67" i="51"/>
  <c r="AP48" i="50"/>
  <c r="AP6" i="50"/>
  <c r="AR3" i="50"/>
  <c r="AP93" i="50"/>
  <c r="AP38" i="50"/>
  <c r="AR35" i="50"/>
  <c r="AP83" i="50"/>
  <c r="AR15" i="50"/>
  <c r="AP18" i="50"/>
  <c r="AR55" i="50"/>
  <c r="AP58" i="50"/>
  <c r="AP103" i="50"/>
  <c r="AR100" i="50"/>
  <c r="AR78" i="49"/>
  <c r="AP73" i="49"/>
  <c r="AR66" i="49"/>
  <c r="AP33" i="49"/>
  <c r="AR28" i="49"/>
  <c r="AR13" i="49"/>
  <c r="AR6" i="49"/>
  <c r="AR3" i="49"/>
  <c r="AP13" i="49"/>
  <c r="AP18" i="49"/>
  <c r="AR51" i="49"/>
  <c r="AP58" i="49"/>
  <c r="AP23" i="49"/>
  <c r="AR68" i="49"/>
  <c r="AR85" i="48"/>
  <c r="AP73" i="48"/>
  <c r="AR73" i="48"/>
  <c r="AR68" i="48"/>
  <c r="AR23" i="48"/>
  <c r="AP28" i="48"/>
  <c r="AR25" i="48"/>
  <c r="AP18" i="48"/>
  <c r="AP68" i="48"/>
  <c r="AR75" i="48"/>
  <c r="AP23" i="48"/>
  <c r="AP13" i="48"/>
  <c r="AP6" i="48"/>
  <c r="AP33" i="48"/>
  <c r="AP58" i="48"/>
  <c r="AP83" i="48"/>
  <c r="AP53" i="48"/>
  <c r="AR71" i="48"/>
  <c r="AR21" i="48"/>
  <c r="AP98" i="48"/>
  <c r="AR61" i="48"/>
  <c r="AR88" i="47"/>
  <c r="AP58" i="47"/>
  <c r="AR25" i="47"/>
  <c r="AP6" i="47"/>
  <c r="AR68" i="47"/>
  <c r="AP68" i="47"/>
  <c r="AP48" i="47"/>
  <c r="AP33" i="47"/>
  <c r="AR18" i="47"/>
  <c r="AP13" i="47"/>
  <c r="AR15" i="47"/>
  <c r="AR81" i="47"/>
  <c r="AP73" i="47"/>
  <c r="AP23" i="47"/>
  <c r="AP63" i="47"/>
  <c r="AP78" i="47"/>
  <c r="AR68" i="46"/>
  <c r="AP68" i="46"/>
  <c r="AR28" i="46"/>
  <c r="AP18" i="46"/>
  <c r="AP23" i="46"/>
  <c r="AR8" i="46"/>
  <c r="AR56" i="46"/>
  <c r="AP38" i="46"/>
  <c r="AP93" i="46"/>
  <c r="AR48" i="46"/>
  <c r="AR76" i="46"/>
  <c r="AP63" i="46"/>
  <c r="AR16" i="46"/>
  <c r="AR78" i="45"/>
  <c r="AR13" i="45"/>
  <c r="AP13" i="45"/>
  <c r="AR93" i="45"/>
  <c r="AR43" i="45"/>
  <c r="AR23" i="45"/>
  <c r="N18" i="45"/>
  <c r="AP58" i="45"/>
  <c r="AR48" i="45"/>
  <c r="AP73" i="45"/>
  <c r="AP23" i="45"/>
  <c r="AR68" i="45"/>
  <c r="AP68" i="45"/>
  <c r="AP83" i="45"/>
  <c r="AP43" i="45"/>
  <c r="AR38" i="45"/>
  <c r="AR83" i="45"/>
  <c r="AR70" i="45"/>
  <c r="AP33" i="45"/>
  <c r="AR63" i="45"/>
  <c r="AR41" i="45"/>
  <c r="AR6" i="45"/>
  <c r="AR20" i="45"/>
  <c r="AP103" i="45"/>
  <c r="AR88" i="45"/>
  <c r="AR58" i="45"/>
  <c r="AP18" i="45"/>
  <c r="AR56" i="45"/>
  <c r="AP63" i="45"/>
  <c r="AR53" i="45"/>
  <c r="AR18" i="45"/>
  <c r="AR103" i="45"/>
  <c r="AP88" i="45"/>
  <c r="AP38" i="45"/>
  <c r="AR61" i="45"/>
  <c r="AP78" i="45"/>
  <c r="AR73" i="45"/>
  <c r="AR33" i="45"/>
  <c r="AP48" i="45"/>
  <c r="AR98" i="45"/>
  <c r="AR35" i="45"/>
  <c r="AP53" i="45"/>
  <c r="AP98" i="45"/>
  <c r="AP28" i="45"/>
  <c r="AR28" i="45"/>
  <c r="AP6" i="45"/>
  <c r="AR82" i="45"/>
  <c r="AP93" i="45"/>
  <c r="AP76" i="44"/>
  <c r="AR61" i="44"/>
  <c r="AR48" i="44"/>
  <c r="AP56" i="44"/>
  <c r="AR41" i="44"/>
  <c r="AR31" i="44"/>
  <c r="AP26" i="44"/>
  <c r="AR13" i="44"/>
  <c r="AR68" i="44"/>
  <c r="AR71" i="44"/>
  <c r="AR56" i="44"/>
  <c r="AP41" i="44"/>
  <c r="AP81" i="44"/>
  <c r="AP6" i="44"/>
  <c r="AR26" i="43"/>
  <c r="AR8" i="43"/>
  <c r="AR26" i="44"/>
  <c r="AP36" i="44"/>
  <c r="AP66" i="44"/>
  <c r="AR6" i="44"/>
  <c r="AP91" i="44"/>
  <c r="AR71" i="43"/>
  <c r="AP26" i="43"/>
  <c r="AP6" i="43"/>
  <c r="AP16" i="43"/>
  <c r="AR6" i="43"/>
  <c r="AR81" i="42"/>
  <c r="AR58" i="43"/>
  <c r="AP71" i="43"/>
  <c r="AP61" i="42"/>
  <c r="AP51" i="42"/>
  <c r="AR41" i="43"/>
  <c r="AR31" i="42"/>
  <c r="AP21" i="43"/>
  <c r="AR21" i="43"/>
  <c r="AP21" i="42"/>
  <c r="AR3" i="43"/>
  <c r="AP16" i="42"/>
  <c r="AR94" i="43"/>
  <c r="AP76" i="43"/>
  <c r="AP51" i="43"/>
  <c r="AR34" i="43"/>
  <c r="AR78" i="42"/>
  <c r="AR71" i="42"/>
  <c r="AR58" i="42"/>
  <c r="AR21" i="42"/>
  <c r="AP6" i="42"/>
  <c r="AR86" i="42"/>
  <c r="AP71" i="42"/>
  <c r="AR61" i="42"/>
  <c r="AP31" i="42"/>
  <c r="AP26" i="42"/>
  <c r="AR18" i="42"/>
  <c r="AR11" i="42"/>
  <c r="AR91" i="42"/>
  <c r="AR26" i="42"/>
  <c r="AR46" i="42"/>
  <c r="AP56" i="42"/>
  <c r="AP66" i="42"/>
  <c r="AP86" i="42"/>
  <c r="AR6" i="42"/>
  <c r="AP36" i="42"/>
  <c r="AP76" i="42"/>
  <c r="AR16" i="41"/>
  <c r="AR76" i="41"/>
  <c r="AR61" i="41"/>
  <c r="AR51" i="41"/>
  <c r="AR31" i="41"/>
  <c r="AR71" i="41"/>
  <c r="AP56" i="41"/>
  <c r="AR56" i="41"/>
  <c r="AR21" i="41"/>
  <c r="AP46" i="41"/>
  <c r="AP41" i="41"/>
  <c r="AP61" i="41"/>
  <c r="AP21" i="41"/>
  <c r="AP26" i="41"/>
  <c r="AR24" i="41"/>
  <c r="AR91" i="41"/>
  <c r="AR66" i="41"/>
  <c r="AP96" i="41"/>
  <c r="AP81" i="41"/>
  <c r="AR81" i="41"/>
  <c r="AR46" i="41"/>
  <c r="AR86" i="41"/>
  <c r="AR6" i="41"/>
  <c r="AR80" i="41"/>
  <c r="AP86" i="41"/>
  <c r="AR54" i="41"/>
  <c r="AP36" i="41"/>
  <c r="AP91" i="41"/>
  <c r="AP51" i="41"/>
  <c r="AR26" i="41"/>
  <c r="AR36" i="41"/>
  <c r="AP16" i="41"/>
  <c r="AR41" i="41"/>
  <c r="AP76" i="41"/>
  <c r="AR44" i="41"/>
  <c r="AR64" i="41"/>
  <c r="AP71" i="41"/>
  <c r="AP6" i="41"/>
  <c r="AP11" i="41"/>
  <c r="AP61" i="40"/>
  <c r="AP51" i="40"/>
  <c r="AP21" i="40"/>
  <c r="AR16" i="40"/>
  <c r="AP56" i="40"/>
  <c r="AR3" i="40"/>
  <c r="AR44" i="40"/>
  <c r="AR74" i="40"/>
  <c r="AR86" i="40"/>
  <c r="AR64" i="40"/>
  <c r="AR61" i="40"/>
  <c r="AR20" i="40"/>
  <c r="AR94" i="40"/>
  <c r="AR41" i="40"/>
  <c r="AR89" i="40"/>
  <c r="AP31" i="40"/>
  <c r="AP41" i="39"/>
  <c r="AP16" i="39"/>
  <c r="AR8" i="39"/>
  <c r="AR81" i="39"/>
  <c r="AP76" i="39"/>
  <c r="AR51" i="39"/>
  <c r="AR48" i="39"/>
  <c r="AR53" i="39"/>
  <c r="AR41" i="39"/>
  <c r="AP26" i="39"/>
  <c r="AP61" i="39"/>
  <c r="AR21" i="39"/>
  <c r="AR3" i="39"/>
  <c r="AR6" i="39"/>
  <c r="AR31" i="39"/>
  <c r="AR23" i="39"/>
  <c r="AR26" i="39"/>
  <c r="AP21" i="39"/>
  <c r="AR11" i="39"/>
  <c r="AR75" i="39"/>
  <c r="AP71" i="39"/>
  <c r="AR64" i="39"/>
  <c r="AR84" i="39"/>
  <c r="AR13" i="38"/>
  <c r="AP6" i="38"/>
  <c r="AR33" i="38"/>
  <c r="AR69" i="38"/>
  <c r="AR24" i="38"/>
  <c r="AP51" i="38"/>
  <c r="AR89" i="38"/>
  <c r="AR81" i="38"/>
  <c r="AP31" i="38"/>
  <c r="AR53" i="38"/>
  <c r="AP51" i="37"/>
  <c r="AP31" i="37"/>
  <c r="AP26" i="37"/>
  <c r="AR21" i="37"/>
  <c r="AR23" i="37"/>
  <c r="AP16" i="37"/>
  <c r="AP21" i="37"/>
  <c r="AR8" i="37"/>
  <c r="AP6" i="37"/>
  <c r="AR26" i="37"/>
  <c r="AP56" i="37"/>
  <c r="AP91" i="37"/>
  <c r="AR34" i="37"/>
  <c r="AP46" i="37"/>
  <c r="AR76" i="36"/>
  <c r="AR26" i="36"/>
  <c r="AR16" i="36"/>
  <c r="AP16" i="36"/>
  <c r="AR53" i="36"/>
  <c r="AP26" i="36"/>
  <c r="AP21" i="36"/>
  <c r="AR3" i="36"/>
  <c r="AR61" i="36"/>
  <c r="AR6" i="36"/>
  <c r="AR8" i="36"/>
  <c r="AR48" i="36"/>
  <c r="AR91" i="36"/>
  <c r="AR21" i="36"/>
  <c r="AR73" i="36"/>
  <c r="AR46" i="36"/>
  <c r="AR28" i="36"/>
  <c r="AP81" i="35"/>
  <c r="AR21" i="35"/>
  <c r="AP21" i="35"/>
  <c r="AR16" i="35"/>
  <c r="AR48" i="35"/>
  <c r="AP26" i="35"/>
  <c r="AP6" i="35"/>
  <c r="AR34" i="35"/>
  <c r="AR41" i="35"/>
  <c r="AR90" i="35"/>
  <c r="AR54" i="35"/>
  <c r="AR74" i="35"/>
  <c r="AR25" i="35"/>
  <c r="AR76" i="34"/>
  <c r="AR23" i="34"/>
  <c r="AP21" i="34"/>
  <c r="AR13" i="34"/>
  <c r="AR21" i="34"/>
  <c r="AR51" i="34"/>
  <c r="AR3" i="34"/>
  <c r="AP56" i="34"/>
  <c r="AR26" i="34"/>
  <c r="AR18" i="34"/>
  <c r="AR6" i="34"/>
  <c r="AR31" i="33"/>
  <c r="AR41" i="33"/>
  <c r="AR41" i="34"/>
  <c r="AR61" i="34"/>
  <c r="AR68" i="34"/>
  <c r="AR86" i="34"/>
  <c r="AR81" i="34"/>
  <c r="AP21" i="33"/>
  <c r="AR78" i="33"/>
  <c r="AR53" i="33"/>
  <c r="AR19" i="33"/>
  <c r="AR21" i="33"/>
  <c r="AR11" i="33"/>
  <c r="AP11" i="33"/>
  <c r="AR24" i="33"/>
  <c r="AR8" i="33"/>
  <c r="AP6" i="33"/>
  <c r="AP31" i="33"/>
  <c r="AR28" i="33"/>
  <c r="AR48" i="33"/>
  <c r="AR93" i="33"/>
  <c r="AP66" i="33"/>
  <c r="AP16" i="33"/>
  <c r="AP26" i="32"/>
  <c r="AP51" i="32"/>
  <c r="AR58" i="32"/>
  <c r="AR21" i="32"/>
  <c r="AP71" i="32"/>
  <c r="AP66" i="32"/>
  <c r="AR4" i="32"/>
  <c r="AR86" i="32"/>
  <c r="AR78" i="32"/>
  <c r="AR61" i="32"/>
  <c r="AP56" i="32"/>
  <c r="AP21" i="32"/>
  <c r="AP86" i="32"/>
  <c r="AR71" i="32"/>
  <c r="AR66" i="32"/>
  <c r="AR56" i="32"/>
  <c r="AR9" i="32"/>
  <c r="AR29" i="32"/>
  <c r="AR24" i="32"/>
  <c r="AR91" i="32"/>
  <c r="AP16" i="32"/>
  <c r="AR55" i="31"/>
  <c r="AR48" i="31"/>
  <c r="AR24" i="31"/>
  <c r="AR28" i="31"/>
  <c r="AP96" i="31"/>
  <c r="AR93" i="31"/>
  <c r="AR8" i="31"/>
  <c r="AP51" i="30"/>
  <c r="AP6" i="30"/>
  <c r="AR66" i="30"/>
  <c r="AP21" i="30"/>
  <c r="AR20" i="30"/>
  <c r="AP71" i="30"/>
  <c r="AR21" i="30"/>
  <c r="AR4" i="30"/>
  <c r="AR80" i="30"/>
  <c r="AR53" i="30"/>
  <c r="AR89" i="30"/>
  <c r="AP16" i="30"/>
  <c r="AP96" i="30"/>
  <c r="AR93" i="30"/>
  <c r="AP76" i="30"/>
  <c r="AR73" i="30"/>
  <c r="AP66" i="29"/>
  <c r="AR71" i="29"/>
  <c r="AR66" i="29"/>
  <c r="AP21" i="29"/>
  <c r="AP6" i="29"/>
  <c r="AP61" i="29"/>
  <c r="AR18" i="29"/>
  <c r="AR48" i="29"/>
  <c r="AR23" i="29"/>
  <c r="AP36" i="29"/>
  <c r="AR21" i="29"/>
  <c r="AP16" i="29"/>
  <c r="AP56" i="29"/>
  <c r="AR64" i="29"/>
  <c r="AR41" i="29"/>
  <c r="AP21" i="28"/>
  <c r="AR16" i="28"/>
  <c r="AR61" i="28"/>
  <c r="AR71" i="28"/>
  <c r="AR53" i="28"/>
  <c r="AR41" i="28"/>
  <c r="AR18" i="28"/>
  <c r="AR21" i="28"/>
  <c r="AP61" i="28"/>
  <c r="AR66" i="28"/>
  <c r="AP71" i="28"/>
  <c r="AR3" i="28"/>
  <c r="AR89" i="28"/>
  <c r="AP96" i="28"/>
  <c r="AP51" i="28"/>
  <c r="AR44" i="28"/>
  <c r="AR16" i="27"/>
  <c r="AR28" i="27"/>
  <c r="AR48" i="27"/>
  <c r="AR41" i="27"/>
  <c r="AP26" i="27"/>
  <c r="AR6" i="27"/>
  <c r="AP21" i="27"/>
  <c r="AR66" i="27"/>
  <c r="AP66" i="27"/>
  <c r="AR18" i="27"/>
  <c r="AR61" i="27"/>
  <c r="AR21" i="27"/>
  <c r="AP16" i="27"/>
  <c r="AP71" i="27"/>
  <c r="AP11" i="27"/>
  <c r="AP56" i="27"/>
  <c r="AR53" i="27"/>
  <c r="AP6" i="27"/>
  <c r="AR31" i="27"/>
  <c r="AR71" i="26"/>
  <c r="AR31" i="26"/>
  <c r="AP26" i="26"/>
  <c r="AR16" i="26"/>
  <c r="AP81" i="26"/>
  <c r="AP31" i="26"/>
  <c r="AR64" i="26"/>
  <c r="AR61" i="26"/>
  <c r="AR41" i="26"/>
  <c r="AR29" i="26"/>
  <c r="AP16" i="26"/>
  <c r="AR6" i="26"/>
  <c r="AP6" i="26"/>
  <c r="AR48" i="26"/>
  <c r="AP41" i="26"/>
  <c r="AP21" i="26"/>
  <c r="AP71" i="26"/>
  <c r="AR66" i="26"/>
  <c r="AP91" i="26"/>
  <c r="AR54" i="26"/>
  <c r="AP61" i="26"/>
  <c r="AP11" i="26"/>
  <c r="AR21" i="26"/>
  <c r="AR51" i="25"/>
  <c r="AR26" i="25"/>
  <c r="AP21" i="25"/>
  <c r="AR13" i="25"/>
  <c r="AP11" i="25"/>
  <c r="AR48" i="25"/>
  <c r="AR18" i="25"/>
  <c r="AR11" i="25"/>
  <c r="AP6" i="25"/>
  <c r="AP86" i="25"/>
  <c r="AR16" i="25"/>
  <c r="AP81" i="25"/>
  <c r="AP66" i="25"/>
  <c r="AR56" i="25"/>
  <c r="AP96" i="25"/>
  <c r="AR21" i="25"/>
  <c r="AP26" i="25"/>
  <c r="AR61" i="25"/>
  <c r="AR36" i="25"/>
  <c r="AP21" i="24"/>
  <c r="AR18" i="24"/>
  <c r="AP76" i="24"/>
  <c r="AR73" i="24"/>
  <c r="AR53" i="24"/>
  <c r="AP11" i="24"/>
  <c r="AP6" i="24"/>
  <c r="AP96" i="24"/>
  <c r="AR93" i="24"/>
  <c r="AP16" i="23"/>
  <c r="AP31" i="23"/>
  <c r="AR38" i="23"/>
  <c r="AR48" i="23"/>
  <c r="AR53" i="23"/>
  <c r="AR73" i="23"/>
  <c r="AP6" i="23"/>
  <c r="AR6" i="23"/>
  <c r="AR51" i="23"/>
  <c r="AR56" i="23"/>
  <c r="AR8" i="23"/>
  <c r="AR21" i="23"/>
  <c r="AR26" i="23"/>
  <c r="AR31" i="23"/>
  <c r="AR66" i="23"/>
  <c r="AP66" i="23"/>
  <c r="AR61" i="23"/>
  <c r="AP21" i="23"/>
  <c r="AP81" i="23"/>
  <c r="AR3" i="23"/>
  <c r="AR41" i="23"/>
  <c r="AP61" i="23"/>
  <c r="AR23" i="23"/>
  <c r="AP26" i="23"/>
  <c r="AR81" i="22"/>
  <c r="AR26" i="22"/>
  <c r="AP81" i="22"/>
  <c r="AP66" i="22"/>
  <c r="AR41" i="22"/>
  <c r="AR91" i="22"/>
  <c r="AR61" i="22"/>
  <c r="AR16" i="22"/>
  <c r="AR6" i="22"/>
  <c r="AR48" i="22"/>
  <c r="AP41" i="22"/>
  <c r="AP26" i="22"/>
  <c r="AP11" i="22"/>
  <c r="AR11" i="22"/>
  <c r="AR73" i="22"/>
  <c r="AP46" i="22"/>
  <c r="AP6" i="22"/>
  <c r="AR53" i="22"/>
  <c r="AP61" i="22"/>
  <c r="AP36" i="22"/>
  <c r="AP16" i="22"/>
  <c r="AP96" i="22"/>
  <c r="AR93" i="22"/>
  <c r="AP91" i="22"/>
  <c r="AP81" i="21"/>
  <c r="AP41" i="21"/>
  <c r="AR41" i="21"/>
  <c r="AP66" i="21"/>
  <c r="AP71" i="21"/>
  <c r="AR51" i="21"/>
  <c r="AR48" i="21"/>
  <c r="AP26" i="21"/>
  <c r="AR21" i="21"/>
  <c r="AP21" i="21"/>
  <c r="AP6" i="21"/>
  <c r="AR26" i="21"/>
  <c r="AR66" i="21"/>
  <c r="AP61" i="21"/>
  <c r="AP76" i="21"/>
  <c r="AP56" i="21"/>
  <c r="AP36" i="21"/>
  <c r="AP16" i="21"/>
  <c r="AR39" i="21"/>
  <c r="AR46" i="21"/>
  <c r="AP96" i="21"/>
  <c r="AP26" i="20"/>
  <c r="AR81" i="20"/>
  <c r="AP11" i="20"/>
  <c r="AP6" i="20"/>
  <c r="AR53" i="20"/>
  <c r="AR51" i="20"/>
  <c r="AR63" i="20"/>
  <c r="AR68" i="20"/>
  <c r="AR71" i="20"/>
  <c r="AR41" i="20"/>
  <c r="AR23" i="20"/>
  <c r="AR3" i="20"/>
  <c r="AR73" i="20"/>
  <c r="AR48" i="20"/>
  <c r="AR11" i="20"/>
  <c r="AR46" i="20"/>
  <c r="AP61" i="20"/>
  <c r="AR26" i="20"/>
  <c r="AR91" i="20"/>
  <c r="AR14" i="20"/>
  <c r="AP21" i="20"/>
  <c r="AP41" i="20"/>
  <c r="AR76" i="19"/>
  <c r="AR53" i="19"/>
  <c r="AR41" i="19"/>
  <c r="AP61" i="19"/>
  <c r="AP26" i="19"/>
  <c r="AR8" i="19"/>
  <c r="AR71" i="19"/>
  <c r="AR21" i="19"/>
  <c r="AP21" i="19"/>
  <c r="AR13" i="19"/>
  <c r="AP6" i="19"/>
  <c r="AR40" i="19"/>
  <c r="AR24" i="19"/>
  <c r="AR4" i="19"/>
  <c r="AR20" i="19"/>
  <c r="AR66" i="19"/>
  <c r="AP91" i="19"/>
  <c r="AP71" i="19"/>
  <c r="AR46" i="19"/>
  <c r="AP46" i="18"/>
  <c r="AR46" i="18"/>
  <c r="AR68" i="18"/>
  <c r="AP61" i="18"/>
  <c r="AR61" i="18"/>
  <c r="AR48" i="18"/>
  <c r="AR31" i="18"/>
  <c r="AR21" i="18"/>
  <c r="AR11" i="18"/>
  <c r="AR8" i="18"/>
  <c r="AP66" i="18"/>
  <c r="AR18" i="18"/>
  <c r="AP16" i="18"/>
  <c r="AP6" i="18"/>
  <c r="AR81" i="18"/>
  <c r="AP76" i="18"/>
  <c r="AR45" i="18"/>
  <c r="AR86" i="18"/>
  <c r="AR38" i="18"/>
  <c r="AR34" i="18"/>
  <c r="AR58" i="18"/>
  <c r="AR71" i="18"/>
  <c r="AR94" i="18"/>
  <c r="AP66" i="17"/>
  <c r="AR66" i="17"/>
  <c r="AR61" i="17"/>
  <c r="AP76" i="17"/>
  <c r="AP51" i="17"/>
  <c r="AR41" i="17"/>
  <c r="AR81" i="17"/>
  <c r="AP81" i="17"/>
  <c r="AP56" i="17"/>
  <c r="AR6" i="17"/>
  <c r="AR86" i="17"/>
  <c r="AP61" i="17"/>
  <c r="AP41" i="17"/>
  <c r="AR29" i="17"/>
  <c r="AP21" i="17"/>
  <c r="AP6" i="17"/>
  <c r="AR54" i="17"/>
  <c r="AP46" i="17"/>
  <c r="AP26" i="17"/>
  <c r="AP16" i="17"/>
  <c r="AR3" i="14"/>
  <c r="AP61" i="14"/>
  <c r="AR69" i="14"/>
  <c r="AP56" i="14"/>
  <c r="AR39" i="14"/>
  <c r="AP36" i="14"/>
  <c r="AR29" i="14"/>
  <c r="AP16" i="14"/>
  <c r="AR6" i="14"/>
  <c r="AR66" i="14"/>
  <c r="AP21" i="14"/>
  <c r="AP76" i="13"/>
  <c r="AR31" i="13"/>
  <c r="AR6" i="13"/>
  <c r="AP6" i="13"/>
  <c r="AR11" i="13"/>
  <c r="AR46" i="13"/>
  <c r="AP76" i="12"/>
  <c r="AR28" i="13"/>
  <c r="AP31" i="13"/>
  <c r="AR91" i="13"/>
  <c r="AR58" i="13"/>
  <c r="AP61" i="13"/>
  <c r="AR38" i="13"/>
  <c r="AP41" i="13"/>
  <c r="AR8" i="13"/>
  <c r="AP11" i="13"/>
  <c r="AR48" i="13"/>
  <c r="AP51" i="13"/>
  <c r="AR18" i="13"/>
  <c r="AP21" i="13"/>
  <c r="AR66" i="12"/>
  <c r="AP26" i="12"/>
  <c r="AR76" i="12"/>
  <c r="AP51" i="12"/>
  <c r="AP6" i="12"/>
  <c r="AP81" i="12"/>
  <c r="AR81" i="12"/>
  <c r="AR79" i="12"/>
  <c r="AP61" i="12"/>
  <c r="AP91" i="12"/>
  <c r="AR94" i="12"/>
  <c r="AR49" i="12"/>
  <c r="AR9" i="12"/>
  <c r="AR11" i="12"/>
  <c r="AR13" i="12"/>
  <c r="AP16" i="12"/>
  <c r="AR33" i="12"/>
  <c r="AP36" i="12"/>
  <c r="AR69" i="12"/>
  <c r="AR6" i="12"/>
  <c r="AR29" i="12"/>
  <c r="AR31" i="12"/>
  <c r="AR53" i="12"/>
  <c r="AP56" i="12"/>
  <c r="AR11" i="11"/>
  <c r="AR8" i="11"/>
  <c r="AR13" i="11"/>
  <c r="AR66" i="11"/>
  <c r="AR26" i="11"/>
  <c r="AP21" i="11"/>
  <c r="AP6" i="11"/>
  <c r="AR64" i="11"/>
  <c r="AP21" i="9"/>
  <c r="AR21" i="9"/>
  <c r="AR6" i="11"/>
  <c r="AP81" i="11"/>
  <c r="AR76" i="11"/>
  <c r="AR40" i="11"/>
  <c r="AR21" i="11"/>
  <c r="AP91" i="11"/>
  <c r="AR48" i="9"/>
  <c r="AR11" i="9"/>
  <c r="AR53" i="7"/>
  <c r="AR21" i="7"/>
  <c r="AP56" i="9"/>
  <c r="AR41" i="9"/>
  <c r="AR16" i="9"/>
  <c r="AP6" i="9"/>
  <c r="AP26" i="9"/>
  <c r="AP66" i="9"/>
  <c r="AR39" i="9"/>
  <c r="AP61" i="9"/>
  <c r="AR19" i="9"/>
  <c r="AR51" i="9"/>
  <c r="AR54" i="9"/>
  <c r="AP31" i="9"/>
  <c r="AP36" i="9"/>
  <c r="AP51" i="8"/>
  <c r="AR21" i="8"/>
  <c r="AP76" i="8"/>
  <c r="AR66" i="8"/>
  <c r="AR63" i="8"/>
  <c r="AR26" i="8"/>
  <c r="AP21" i="8"/>
  <c r="AR41" i="8"/>
  <c r="AP41" i="8"/>
  <c r="AP6" i="8"/>
  <c r="AR31" i="7"/>
  <c r="AP6" i="7"/>
  <c r="AP91" i="8"/>
  <c r="AP71" i="8"/>
  <c r="AP36" i="8"/>
  <c r="AR19" i="8"/>
  <c r="AP56" i="8"/>
  <c r="AR51" i="8"/>
  <c r="AR46" i="8"/>
  <c r="AP16" i="8"/>
  <c r="AP21" i="7"/>
  <c r="AR18" i="7"/>
  <c r="AP11" i="7"/>
  <c r="AR9" i="7"/>
  <c r="AP51" i="7"/>
  <c r="AR93" i="7"/>
  <c r="AR13" i="7"/>
  <c r="AP31" i="7"/>
  <c r="AR61" i="7"/>
  <c r="AR33" i="7"/>
  <c r="AR76" i="6"/>
  <c r="AR73" i="6"/>
  <c r="AP61" i="6"/>
  <c r="AR61" i="6"/>
  <c r="AR8" i="6"/>
  <c r="AR66" i="6"/>
  <c r="AP51" i="6"/>
  <c r="AP56" i="6"/>
  <c r="AP21" i="6"/>
  <c r="AP6" i="6"/>
  <c r="AR61" i="5"/>
  <c r="AR28" i="5"/>
  <c r="AR31" i="5"/>
  <c r="AR56" i="5"/>
  <c r="AR41" i="5"/>
  <c r="AR21" i="6"/>
  <c r="AR13" i="6"/>
  <c r="AR56" i="6"/>
  <c r="AR31" i="6"/>
  <c r="AR40" i="6"/>
  <c r="AR36" i="6"/>
  <c r="AR80" i="6"/>
  <c r="AR16" i="6"/>
  <c r="AR46" i="6"/>
  <c r="AR86" i="6"/>
  <c r="AP71" i="5"/>
  <c r="AR71" i="5"/>
  <c r="AR48" i="5"/>
  <c r="AP56" i="5"/>
  <c r="AR26" i="5"/>
  <c r="AP21" i="5"/>
  <c r="AP46" i="5"/>
  <c r="AR19" i="5"/>
  <c r="AR21" i="5"/>
  <c r="AR8" i="5"/>
  <c r="AR6" i="5"/>
  <c r="AP6" i="5"/>
  <c r="AR79" i="5"/>
  <c r="AP16" i="5"/>
  <c r="AR59" i="5"/>
  <c r="AP61" i="5"/>
  <c r="AR39" i="5"/>
  <c r="AP96" i="5"/>
  <c r="AP86" i="5"/>
  <c r="AP66" i="5"/>
  <c r="AP26" i="5"/>
  <c r="AR73" i="4"/>
  <c r="AR46" i="4"/>
  <c r="AR71" i="4"/>
  <c r="AP56" i="4"/>
  <c r="AP51" i="4"/>
  <c r="AR16" i="4"/>
  <c r="AR86" i="4"/>
  <c r="AR91" i="4"/>
  <c r="AR81" i="4"/>
  <c r="AR66" i="4"/>
  <c r="AR61" i="4"/>
  <c r="AP16" i="4"/>
  <c r="AP6" i="4"/>
  <c r="AR3" i="4"/>
  <c r="AR6" i="4"/>
  <c r="AR94" i="4"/>
  <c r="AP86" i="4"/>
  <c r="AR83" i="4"/>
  <c r="AP81" i="4"/>
  <c r="AP66" i="4"/>
  <c r="AR51" i="4"/>
  <c r="AP46" i="4"/>
  <c r="AR43" i="4"/>
  <c r="AR41" i="4"/>
  <c r="AP41" i="4"/>
  <c r="AP31" i="4"/>
  <c r="AP26" i="4"/>
  <c r="AP21" i="4"/>
  <c r="AR96" i="4"/>
  <c r="AR64" i="4"/>
  <c r="AR21" i="4"/>
  <c r="AR80" i="4"/>
  <c r="AR56" i="4"/>
  <c r="AP61" i="4"/>
  <c r="AR8" i="4"/>
  <c r="AP11" i="4"/>
  <c r="AR21" i="3"/>
  <c r="AR81" i="3"/>
  <c r="AR61" i="3"/>
  <c r="AR56" i="3"/>
  <c r="AR66" i="3"/>
  <c r="AP86" i="3"/>
  <c r="AR41" i="3"/>
  <c r="AP26" i="3"/>
  <c r="AR26" i="3"/>
  <c r="AP21" i="3"/>
  <c r="AP31" i="3"/>
  <c r="AP11" i="3"/>
  <c r="AR86" i="3"/>
  <c r="AR83" i="3"/>
  <c r="AP66" i="3"/>
  <c r="AR65" i="3"/>
  <c r="AP61" i="3"/>
  <c r="AP56" i="3"/>
  <c r="AR46" i="3"/>
  <c r="AP41" i="3"/>
  <c r="AR38" i="3"/>
  <c r="AR31" i="3"/>
  <c r="AR23" i="3"/>
  <c r="AR18" i="3"/>
  <c r="AP16" i="3"/>
  <c r="AR6" i="3"/>
  <c r="AP6" i="3"/>
  <c r="AP81" i="3"/>
  <c r="AR76" i="3"/>
  <c r="AP76" i="3"/>
  <c r="AR71" i="3"/>
  <c r="AP51" i="3"/>
  <c r="AP71" i="3"/>
  <c r="AP46" i="3"/>
  <c r="AR29" i="3"/>
  <c r="AR76" i="2"/>
  <c r="AP36" i="2"/>
  <c r="AR31" i="2"/>
  <c r="AP66" i="2"/>
  <c r="AR71" i="2"/>
  <c r="AR61" i="2"/>
  <c r="AR46" i="2"/>
  <c r="AP81" i="2"/>
  <c r="AR81" i="2"/>
  <c r="AP76" i="2"/>
  <c r="AR51" i="2"/>
  <c r="AR41" i="2"/>
  <c r="AR26" i="2"/>
  <c r="AP11" i="2"/>
  <c r="F21" i="2"/>
  <c r="H21" i="2" s="1"/>
  <c r="AR33" i="2"/>
  <c r="AR75" i="2"/>
  <c r="AR11" i="2"/>
  <c r="AP31" i="2"/>
  <c r="AP61" i="2"/>
  <c r="AP20" i="2"/>
  <c r="AR20" i="2" s="1"/>
  <c r="AP19" i="2"/>
  <c r="AR19" i="2" s="1"/>
  <c r="AP46" i="2"/>
  <c r="AP86" i="2"/>
  <c r="AR85" i="2"/>
  <c r="AR86" i="2"/>
  <c r="AP4" i="2"/>
  <c r="AR4" i="2" s="1"/>
  <c r="AP5" i="2"/>
  <c r="AR5" i="2" s="1"/>
  <c r="AP15" i="2"/>
  <c r="AR15" i="2" s="1"/>
  <c r="AP71" i="2"/>
  <c r="AR36" i="2"/>
  <c r="AP26" i="2"/>
  <c r="AQ6" i="2"/>
  <c r="AP18" i="2"/>
  <c r="AN21" i="2"/>
  <c r="AR56" i="2"/>
  <c r="AR59" i="2"/>
  <c r="AR63" i="2"/>
  <c r="AP56" i="2"/>
  <c r="AR53" i="2"/>
  <c r="AP51" i="2"/>
  <c r="AP41" i="2"/>
  <c r="AR38" i="2"/>
  <c r="AR29" i="2"/>
  <c r="F6" i="2"/>
  <c r="H6" i="2" s="1"/>
  <c r="F16" i="2"/>
  <c r="H16" i="2" s="1"/>
  <c r="AO16" i="2"/>
  <c r="AP13" i="2"/>
  <c r="AR13" i="2" s="1"/>
  <c r="AQ16" i="2"/>
  <c r="AP14" i="2"/>
  <c r="AO21" i="2"/>
  <c r="H18" i="2"/>
  <c r="AQ21" i="2"/>
  <c r="AN16" i="2"/>
  <c r="H15" i="2"/>
  <c r="AN6" i="2"/>
  <c r="AP3" i="2"/>
  <c r="AO6" i="2"/>
  <c r="AP21" i="2" l="1"/>
  <c r="AR18" i="2"/>
  <c r="AR21" i="2"/>
  <c r="AR6" i="2"/>
  <c r="AR16" i="2"/>
  <c r="AP16" i="2"/>
  <c r="AR14" i="2"/>
  <c r="AR3" i="2"/>
  <c r="AP6" i="2"/>
  <c r="T12" i="45"/>
  <c r="R13" i="45"/>
  <c r="T13" i="45" s="1"/>
  <c r="AF12" i="45"/>
  <c r="AD13" i="45"/>
  <c r="AF13" i="45" s="1"/>
</calcChain>
</file>

<file path=xl/sharedStrings.xml><?xml version="1.0" encoding="utf-8"?>
<sst xmlns="http://schemas.openxmlformats.org/spreadsheetml/2006/main" count="9134" uniqueCount="46">
  <si>
    <t>Imballaggio Grassi</t>
  </si>
  <si>
    <t>Bordatura Materassi</t>
  </si>
  <si>
    <t>Turno</t>
  </si>
  <si>
    <r>
      <t>Imballaggio Dolphin</t>
    </r>
    <r>
      <rPr>
        <b/>
        <sz val="11"/>
        <color theme="1"/>
        <rFont val="Calibri"/>
        <family val="2"/>
        <scheme val="minor"/>
      </rPr>
      <t/>
    </r>
  </si>
  <si>
    <t>6 -- 14</t>
  </si>
  <si>
    <t>14 -- 22</t>
  </si>
  <si>
    <t>Note</t>
  </si>
  <si>
    <t>Totale</t>
  </si>
  <si>
    <t>Totale week ?</t>
  </si>
  <si>
    <t>22 -- 6</t>
  </si>
  <si>
    <t>Qnt/h</t>
  </si>
  <si>
    <t>Ore nette</t>
  </si>
  <si>
    <t>Qnt*</t>
  </si>
  <si>
    <t>Ore fermo*</t>
  </si>
  <si>
    <t>Ore*</t>
  </si>
  <si>
    <t xml:space="preserve"> KPI Rif.8h*</t>
  </si>
  <si>
    <t>Settore Macchina</t>
  </si>
  <si>
    <t>Kpi/h</t>
  </si>
  <si>
    <t>Incollaggio Molle</t>
  </si>
  <si>
    <t>Incollaggio Aper</t>
  </si>
  <si>
    <t xml:space="preserve">Pantografo </t>
  </si>
  <si>
    <t>Giostra</t>
  </si>
  <si>
    <t>Trapuntatrice</t>
  </si>
  <si>
    <t>Fasciatrice Fissa</t>
  </si>
  <si>
    <t>Fasciatrice Sfoderabile</t>
  </si>
  <si>
    <t>Perdita Trapuntatrice</t>
  </si>
  <si>
    <t>Taglierina Lastre</t>
  </si>
  <si>
    <t>Taglierina Blocchi</t>
  </si>
  <si>
    <t>Taglierierina Automatica</t>
  </si>
  <si>
    <t>Recupero Pedane</t>
  </si>
  <si>
    <t>Ok Fodere / Fodere</t>
  </si>
  <si>
    <t>Preparazione Lastre</t>
  </si>
  <si>
    <t xml:space="preserve">assenza di un operatore </t>
  </si>
  <si>
    <t>BUGNATURA</t>
  </si>
  <si>
    <t>FORATURA</t>
  </si>
  <si>
    <t>??</t>
  </si>
  <si>
    <t>RECUPERO PEDANE</t>
  </si>
  <si>
    <t>recupero legno</t>
  </si>
  <si>
    <t>,</t>
  </si>
  <si>
    <t xml:space="preserve">SPEDIZIONI WEB </t>
  </si>
  <si>
    <t>Z</t>
  </si>
  <si>
    <t>ì</t>
  </si>
  <si>
    <t>Imballaggio PREMIUM</t>
  </si>
  <si>
    <t xml:space="preserve">CALZATURA LASTRE </t>
  </si>
  <si>
    <t>TOPPER</t>
  </si>
  <si>
    <t>Incollaggio Grassi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</si>
</sst>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">
    <xf numFmtId="0" fontId="0" fillId="0" borderId="0"/>
    <xf numFmtId="0" fontId="3" fillId="2" borderId="0" applyNumberFormat="0" applyBorder="0" applyAlignment="0" applyProtection="0"/>
    <xf numFmtId="0" fontId="4" fillId="3" borderId="10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2" fillId="6" borderId="0" applyNumberFormat="0" applyBorder="0" applyAlignment="0" applyProtection="0"/>
    <xf numFmtId="0" fontId="5" fillId="7" borderId="0" applyNumberFormat="0" applyBorder="0" applyAlignment="0" applyProtection="0"/>
    <xf numFmtId="0" fontId="2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5" fillId="20" borderId="7" applyBorder="0">
      <alignment horizontal="center" vertical="center" wrapText="1"/>
    </xf>
  </cellStyleXfs>
  <cellXfs count="83">
    <xf numFmtId="0" fontId="0" fillId="0" borderId="0" xfId="0"/>
    <xf numFmtId="0" fontId="0" fillId="12" borderId="3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1" fontId="0" fillId="12" borderId="21" xfId="0" applyNumberFormat="1" applyFill="1" applyBorder="1" applyAlignment="1">
      <alignment horizontal="center"/>
    </xf>
    <xf numFmtId="0" fontId="0" fillId="12" borderId="3" xfId="0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2" fillId="11" borderId="9" xfId="10" applyBorder="1" applyAlignment="1">
      <alignment vertical="center"/>
    </xf>
    <xf numFmtId="164" fontId="0" fillId="12" borderId="17" xfId="0" applyNumberFormat="1" applyFill="1" applyBorder="1" applyAlignment="1">
      <alignment horizontal="center"/>
    </xf>
    <xf numFmtId="0" fontId="5" fillId="4" borderId="19" xfId="3" applyBorder="1" applyAlignment="1">
      <alignment horizontal="center" vertical="center" wrapText="1"/>
    </xf>
    <xf numFmtId="0" fontId="5" fillId="10" borderId="21" xfId="9" applyBorder="1" applyAlignment="1">
      <alignment horizontal="center" vertical="center" wrapText="1"/>
    </xf>
    <xf numFmtId="0" fontId="1" fillId="12" borderId="20" xfId="0" applyFont="1" applyFill="1" applyBorder="1" applyAlignment="1">
      <alignment horizontal="center"/>
    </xf>
    <xf numFmtId="0" fontId="3" fillId="2" borderId="8" xfId="1" applyBorder="1" applyAlignment="1">
      <alignment horizontal="center" vertical="center" wrapText="1"/>
    </xf>
    <xf numFmtId="0" fontId="3" fillId="2" borderId="16" xfId="1" applyBorder="1" applyAlignment="1">
      <alignment horizontal="center" vertical="center" wrapText="1"/>
    </xf>
    <xf numFmtId="0" fontId="4" fillId="3" borderId="32" xfId="2" applyBorder="1" applyAlignment="1">
      <alignment horizontal="center" vertical="center" wrapText="1"/>
    </xf>
    <xf numFmtId="164" fontId="0" fillId="12" borderId="23" xfId="0" applyNumberFormat="1" applyFill="1" applyBorder="1" applyAlignment="1">
      <alignment horizontal="center"/>
    </xf>
    <xf numFmtId="0" fontId="7" fillId="2" borderId="1" xfId="1" applyFont="1" applyBorder="1" applyAlignment="1">
      <alignment horizontal="center"/>
    </xf>
    <xf numFmtId="0" fontId="7" fillId="2" borderId="6" xfId="1" applyFont="1" applyBorder="1" applyAlignment="1">
      <alignment horizontal="center"/>
    </xf>
    <xf numFmtId="0" fontId="2" fillId="8" borderId="2" xfId="7" applyBorder="1" applyAlignment="1">
      <alignment horizontal="center"/>
    </xf>
    <xf numFmtId="0" fontId="2" fillId="8" borderId="26" xfId="7" applyBorder="1" applyAlignment="1">
      <alignment horizontal="center"/>
    </xf>
    <xf numFmtId="0" fontId="2" fillId="8" borderId="14" xfId="7" applyBorder="1" applyAlignment="1">
      <alignment horizontal="center"/>
    </xf>
    <xf numFmtId="0" fontId="2" fillId="8" borderId="18" xfId="7" applyBorder="1" applyAlignment="1">
      <alignment horizontal="center"/>
    </xf>
    <xf numFmtId="0" fontId="8" fillId="8" borderId="7" xfId="7" applyFont="1" applyBorder="1" applyAlignment="1">
      <alignment horizontal="center" vertical="center" wrapText="1"/>
    </xf>
    <xf numFmtId="0" fontId="8" fillId="8" borderId="25" xfId="7" applyFont="1" applyBorder="1" applyAlignment="1">
      <alignment horizontal="center" vertical="center" wrapText="1"/>
    </xf>
    <xf numFmtId="0" fontId="5" fillId="10" borderId="3" xfId="9" applyBorder="1" applyAlignment="1">
      <alignment horizontal="center" vertical="center"/>
    </xf>
    <xf numFmtId="0" fontId="5" fillId="12" borderId="11" xfId="4" applyFill="1" applyBorder="1" applyAlignment="1">
      <alignment vertical="center" wrapText="1"/>
    </xf>
    <xf numFmtId="0" fontId="5" fillId="12" borderId="12" xfId="4" applyFill="1" applyBorder="1" applyAlignment="1">
      <alignment vertical="center" wrapText="1"/>
    </xf>
    <xf numFmtId="0" fontId="5" fillId="12" borderId="13" xfId="4" applyFill="1" applyBorder="1" applyAlignment="1">
      <alignment vertical="center" wrapText="1"/>
    </xf>
    <xf numFmtId="0" fontId="5" fillId="5" borderId="23" xfId="4" applyBorder="1" applyAlignment="1">
      <alignment horizontal="center" vertical="center" wrapText="1"/>
    </xf>
    <xf numFmtId="0" fontId="2" fillId="6" borderId="16" xfId="5" applyNumberFormat="1" applyBorder="1" applyAlignment="1">
      <alignment horizontal="center"/>
    </xf>
    <xf numFmtId="0" fontId="2" fillId="6" borderId="17" xfId="5" applyNumberFormat="1" applyBorder="1" applyAlignment="1">
      <alignment horizontal="center"/>
    </xf>
    <xf numFmtId="0" fontId="2" fillId="6" borderId="22" xfId="5" applyBorder="1" applyAlignment="1">
      <alignment horizontal="center"/>
    </xf>
    <xf numFmtId="0" fontId="6" fillId="14" borderId="33" xfId="8" applyFont="1" applyFill="1" applyBorder="1" applyAlignment="1">
      <alignment horizontal="right"/>
    </xf>
    <xf numFmtId="0" fontId="5" fillId="12" borderId="34" xfId="4" applyFill="1" applyBorder="1" applyAlignment="1">
      <alignment vertical="center" wrapText="1"/>
    </xf>
    <xf numFmtId="0" fontId="5" fillId="12" borderId="0" xfId="4" applyFill="1" applyBorder="1" applyAlignment="1">
      <alignment vertical="center" wrapText="1"/>
    </xf>
    <xf numFmtId="0" fontId="5" fillId="12" borderId="35" xfId="4" applyFill="1" applyBorder="1" applyAlignment="1">
      <alignment vertical="center" wrapText="1"/>
    </xf>
    <xf numFmtId="0" fontId="2" fillId="8" borderId="0" xfId="7" applyBorder="1" applyAlignment="1">
      <alignment horizontal="center"/>
    </xf>
    <xf numFmtId="0" fontId="7" fillId="2" borderId="1" xfId="1" applyFont="1" applyBorder="1" applyAlignment="1">
      <alignment horizontal="left" indent="1"/>
    </xf>
    <xf numFmtId="0" fontId="2" fillId="6" borderId="42" xfId="5" applyNumberFormat="1" applyBorder="1" applyAlignment="1">
      <alignment horizontal="center"/>
    </xf>
    <xf numFmtId="0" fontId="2" fillId="6" borderId="22" xfId="5" applyNumberFormat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2" fillId="12" borderId="41" xfId="10" applyFill="1" applyBorder="1" applyAlignment="1">
      <alignment vertical="center"/>
    </xf>
    <xf numFmtId="16" fontId="5" fillId="7" borderId="27" xfId="6" applyNumberFormat="1" applyBorder="1" applyAlignment="1">
      <alignment horizontal="center"/>
    </xf>
    <xf numFmtId="16" fontId="5" fillId="7" borderId="31" xfId="6" applyNumberFormat="1" applyBorder="1" applyAlignment="1">
      <alignment horizontal="center"/>
    </xf>
    <xf numFmtId="0" fontId="5" fillId="7" borderId="28" xfId="6" applyBorder="1" applyAlignment="1">
      <alignment horizontal="center"/>
    </xf>
    <xf numFmtId="0" fontId="5" fillId="7" borderId="30" xfId="6" applyBorder="1" applyAlignment="1">
      <alignment horizontal="center"/>
    </xf>
    <xf numFmtId="0" fontId="5" fillId="7" borderId="29" xfId="6" applyBorder="1" applyAlignment="1">
      <alignment horizontal="center"/>
    </xf>
    <xf numFmtId="0" fontId="2" fillId="17" borderId="7" xfId="13" applyBorder="1" applyAlignment="1">
      <alignment horizontal="center" vertical="center" wrapText="1"/>
    </xf>
    <xf numFmtId="0" fontId="2" fillId="17" borderId="2" xfId="13" applyBorder="1" applyAlignment="1">
      <alignment horizontal="center" vertical="center" wrapText="1"/>
    </xf>
    <xf numFmtId="0" fontId="2" fillId="17" borderId="4" xfId="13" applyBorder="1" applyAlignment="1">
      <alignment horizontal="center" vertical="center" wrapText="1"/>
    </xf>
    <xf numFmtId="0" fontId="5" fillId="20" borderId="7" xfId="16" applyBorder="1">
      <alignment horizontal="center" vertical="center" wrapText="1"/>
    </xf>
    <xf numFmtId="0" fontId="5" fillId="20" borderId="2" xfId="16" applyBorder="1">
      <alignment horizontal="center" vertical="center" wrapText="1"/>
    </xf>
    <xf numFmtId="0" fontId="5" fillId="20" borderId="4" xfId="16" applyBorder="1">
      <alignment horizontal="center" vertical="center" wrapText="1"/>
    </xf>
    <xf numFmtId="0" fontId="5" fillId="5" borderId="7" xfId="4" applyBorder="1" applyAlignment="1">
      <alignment horizontal="center" vertical="center" wrapText="1"/>
    </xf>
    <xf numFmtId="0" fontId="5" fillId="5" borderId="2" xfId="4" applyBorder="1" applyAlignment="1">
      <alignment horizontal="center" vertical="center" wrapText="1"/>
    </xf>
    <xf numFmtId="0" fontId="5" fillId="5" borderId="4" xfId="4" applyBorder="1" applyAlignment="1">
      <alignment horizontal="center" vertical="center" wrapText="1"/>
    </xf>
    <xf numFmtId="0" fontId="2" fillId="16" borderId="7" xfId="12" applyBorder="1" applyAlignment="1">
      <alignment horizontal="center" vertical="center" wrapText="1"/>
    </xf>
    <xf numFmtId="0" fontId="2" fillId="16" borderId="2" xfId="12" applyBorder="1" applyAlignment="1">
      <alignment horizontal="center" vertical="center" wrapText="1"/>
    </xf>
    <xf numFmtId="0" fontId="2" fillId="16" borderId="4" xfId="12" applyBorder="1" applyAlignment="1">
      <alignment horizontal="center" vertical="center" wrapText="1"/>
    </xf>
    <xf numFmtId="0" fontId="2" fillId="15" borderId="7" xfId="11" applyBorder="1" applyAlignment="1">
      <alignment horizontal="center" vertical="center" wrapText="1"/>
    </xf>
    <xf numFmtId="0" fontId="2" fillId="15" borderId="2" xfId="11" applyBorder="1" applyAlignment="1">
      <alignment horizontal="center" vertical="center" wrapText="1"/>
    </xf>
    <xf numFmtId="0" fontId="2" fillId="15" borderId="4" xfId="11" applyBorder="1" applyAlignment="1">
      <alignment horizontal="center" vertical="center" wrapText="1"/>
    </xf>
    <xf numFmtId="0" fontId="2" fillId="19" borderId="7" xfId="15" applyBorder="1" applyAlignment="1">
      <alignment horizontal="center" vertical="center" wrapText="1"/>
    </xf>
    <xf numFmtId="0" fontId="2" fillId="19" borderId="2" xfId="15" applyBorder="1" applyAlignment="1">
      <alignment horizontal="center" vertical="center" wrapText="1"/>
    </xf>
    <xf numFmtId="0" fontId="2" fillId="19" borderId="4" xfId="15" applyBorder="1" applyAlignment="1">
      <alignment horizontal="center" vertical="center" wrapText="1"/>
    </xf>
    <xf numFmtId="0" fontId="2" fillId="18" borderId="7" xfId="14" applyBorder="1" applyAlignment="1">
      <alignment horizontal="center" vertical="center" wrapText="1"/>
    </xf>
    <xf numFmtId="0" fontId="2" fillId="18" borderId="2" xfId="14" applyBorder="1" applyAlignment="1">
      <alignment horizontal="center" vertical="center" wrapText="1"/>
    </xf>
    <xf numFmtId="0" fontId="2" fillId="18" borderId="4" xfId="14" applyBorder="1" applyAlignment="1">
      <alignment horizontal="center" vertical="center" wrapText="1"/>
    </xf>
    <xf numFmtId="0" fontId="2" fillId="16" borderId="27" xfId="12" applyBorder="1" applyAlignment="1">
      <alignment horizontal="center" vertical="center" wrapText="1"/>
    </xf>
    <xf numFmtId="0" fontId="2" fillId="16" borderId="36" xfId="12" applyBorder="1" applyAlignment="1">
      <alignment horizontal="center" vertical="center" wrapText="1"/>
    </xf>
    <xf numFmtId="0" fontId="2" fillId="16" borderId="37" xfId="12" applyBorder="1" applyAlignment="1">
      <alignment horizontal="center" vertical="center" wrapText="1"/>
    </xf>
    <xf numFmtId="0" fontId="2" fillId="15" borderId="27" xfId="11" applyBorder="1" applyAlignment="1">
      <alignment horizontal="center" vertical="center" wrapText="1"/>
    </xf>
    <xf numFmtId="0" fontId="2" fillId="15" borderId="36" xfId="11" applyBorder="1" applyAlignment="1">
      <alignment horizontal="center" vertical="center" wrapText="1"/>
    </xf>
    <xf numFmtId="0" fontId="2" fillId="15" borderId="37" xfId="11" applyBorder="1" applyAlignment="1">
      <alignment horizontal="center" vertical="center" wrapText="1"/>
    </xf>
    <xf numFmtId="0" fontId="2" fillId="21" borderId="7" xfId="13" applyFill="1" applyBorder="1" applyAlignment="1">
      <alignment horizontal="center" vertical="center" wrapText="1"/>
    </xf>
    <xf numFmtId="0" fontId="2" fillId="21" borderId="2" xfId="13" applyFill="1" applyBorder="1" applyAlignment="1">
      <alignment horizontal="center" vertical="center" wrapText="1"/>
    </xf>
    <xf numFmtId="0" fontId="2" fillId="21" borderId="4" xfId="13" applyFill="1" applyBorder="1" applyAlignment="1">
      <alignment horizontal="center" vertical="center" wrapText="1"/>
    </xf>
    <xf numFmtId="16" fontId="5" fillId="7" borderId="33" xfId="6" applyNumberFormat="1" applyBorder="1" applyAlignment="1">
      <alignment horizontal="center"/>
    </xf>
    <xf numFmtId="16" fontId="5" fillId="7" borderId="38" xfId="6" applyNumberFormat="1" applyBorder="1" applyAlignment="1">
      <alignment horizontal="center"/>
    </xf>
    <xf numFmtId="16" fontId="5" fillId="7" borderId="39" xfId="6" applyNumberFormat="1" applyBorder="1" applyAlignment="1">
      <alignment horizontal="center"/>
    </xf>
    <xf numFmtId="0" fontId="5" fillId="5" borderId="40" xfId="4" applyBorder="1" applyAlignment="1">
      <alignment horizontal="center" vertical="center" wrapText="1"/>
    </xf>
  </cellXfs>
  <cellStyles count="17">
    <cellStyle name="20% - Colore 2" xfId="5" builtinId="34"/>
    <cellStyle name="20% - Colore 3" xfId="7" builtinId="38"/>
    <cellStyle name="20% - Colore 6" xfId="10" builtinId="50"/>
    <cellStyle name="60% - Colore 2" xfId="11" builtinId="36"/>
    <cellStyle name="60% - Colore 3" xfId="12" builtinId="40"/>
    <cellStyle name="60% - Colore 4" xfId="13" builtinId="44"/>
    <cellStyle name="60% - Colore 5" xfId="14" builtinId="48"/>
    <cellStyle name="60% - Colore 6" xfId="15" builtinId="52"/>
    <cellStyle name="Calcolo" xfId="2" builtinId="22"/>
    <cellStyle name="Colore 1" xfId="3" builtinId="29"/>
    <cellStyle name="Colore 2" xfId="4" builtinId="33"/>
    <cellStyle name="Colore 3" xfId="6" builtinId="37"/>
    <cellStyle name="Colore 4" xfId="8" builtinId="41"/>
    <cellStyle name="Colore 6" xfId="9" builtinId="49"/>
    <cellStyle name="Neutrale" xfId="1" builtinId="28"/>
    <cellStyle name="Normale" xfId="0" builtinId="0"/>
    <cellStyle name="Stile 1" xfId="16" xr:uid="{E875F415-20A7-4654-BCF7-138545EC5211}"/>
  </cellStyles>
  <dxfs count="270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15BC-6334-428F-8298-20F9D41B61A4}">
  <dimension ref="A1:AS86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23.7109375" defaultRowHeight="15" x14ac:dyDescent="0.25"/>
  <cols>
    <col min="1" max="1" width="16.140625" customWidth="1"/>
    <col min="2" max="2" width="8.7109375" customWidth="1"/>
    <col min="3" max="3" width="8" bestFit="1" customWidth="1"/>
    <col min="4" max="4" width="5.140625" customWidth="1"/>
    <col min="5" max="5" width="7.28515625" customWidth="1"/>
    <col min="6" max="6" width="5.85546875" customWidth="1"/>
    <col min="7" max="7" width="6.140625" customWidth="1"/>
    <col min="8" max="8" width="6.7109375" customWidth="1"/>
    <col min="9" max="9" width="11.7109375" customWidth="1"/>
    <col min="10" max="10" width="5.140625" customWidth="1"/>
    <col min="11" max="11" width="7.28515625" customWidth="1"/>
    <col min="12" max="12" width="5.85546875" customWidth="1"/>
    <col min="13" max="13" width="6.140625" customWidth="1"/>
    <col min="14" max="14" width="6.7109375" customWidth="1"/>
    <col min="15" max="15" width="11.7109375" customWidth="1"/>
    <col min="16" max="16" width="5.140625" customWidth="1"/>
    <col min="17" max="17" width="7.28515625" customWidth="1"/>
    <col min="18" max="18" width="5.85546875" customWidth="1"/>
    <col min="19" max="19" width="6.140625" customWidth="1"/>
    <col min="20" max="20" width="6.7109375" customWidth="1"/>
    <col min="21" max="21" width="11.7109375" customWidth="1"/>
    <col min="22" max="22" width="5.140625" customWidth="1"/>
    <col min="23" max="23" width="7.28515625" customWidth="1"/>
    <col min="24" max="24" width="5.85546875" customWidth="1"/>
    <col min="25" max="25" width="6.140625" customWidth="1"/>
    <col min="26" max="26" width="6.7109375" customWidth="1"/>
    <col min="27" max="27" width="11.7109375" customWidth="1"/>
    <col min="28" max="28" width="5.140625" customWidth="1"/>
    <col min="29" max="29" width="7.28515625" customWidth="1"/>
    <col min="30" max="30" width="5.85546875" customWidth="1"/>
    <col min="31" max="31" width="6.140625" customWidth="1"/>
    <col min="32" max="32" width="6.7109375" customWidth="1"/>
    <col min="33" max="33" width="11.7109375" customWidth="1"/>
    <col min="34" max="34" width="5.140625" customWidth="1"/>
    <col min="35" max="35" width="7.28515625" customWidth="1"/>
    <col min="36" max="36" width="5.85546875" customWidth="1"/>
    <col min="37" max="37" width="6.140625" customWidth="1"/>
    <col min="38" max="38" width="6.7109375" customWidth="1"/>
    <col min="39" max="39" width="11.7109375" customWidth="1"/>
    <col min="40" max="40" width="5.140625" customWidth="1"/>
    <col min="41" max="41" width="7.28515625" customWidth="1"/>
    <col min="42" max="42" width="5.85546875" customWidth="1"/>
    <col min="43" max="43" width="6.140625" customWidth="1"/>
    <col min="44" max="44" width="6.7109375" customWidth="1"/>
    <col min="45" max="45" width="11.7109375" customWidth="1"/>
  </cols>
  <sheetData>
    <row r="1" spans="1:45" ht="15.75" thickBot="1" x14ac:dyDescent="0.3">
      <c r="D1" s="44">
        <v>45432</v>
      </c>
      <c r="E1" s="45"/>
      <c r="F1" s="45"/>
      <c r="G1" s="46"/>
      <c r="H1" s="47"/>
      <c r="I1" s="48"/>
      <c r="J1" s="44">
        <v>45433</v>
      </c>
      <c r="K1" s="45"/>
      <c r="L1" s="45"/>
      <c r="M1" s="46"/>
      <c r="N1" s="47"/>
      <c r="O1" s="48"/>
      <c r="P1" s="44">
        <v>45434</v>
      </c>
      <c r="Q1" s="45"/>
      <c r="R1" s="45"/>
      <c r="S1" s="46"/>
      <c r="T1" s="47"/>
      <c r="U1" s="48"/>
      <c r="V1" s="44">
        <v>45435</v>
      </c>
      <c r="W1" s="45"/>
      <c r="X1" s="45"/>
      <c r="Y1" s="46"/>
      <c r="Z1" s="47"/>
      <c r="AA1" s="48"/>
      <c r="AB1" s="44">
        <v>45436</v>
      </c>
      <c r="AC1" s="45"/>
      <c r="AD1" s="45"/>
      <c r="AE1" s="46"/>
      <c r="AF1" s="47"/>
      <c r="AG1" s="48"/>
      <c r="AH1" s="44">
        <v>45437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3.7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</v>
      </c>
      <c r="F3" s="5">
        <f>D3-E3</f>
        <v>7</v>
      </c>
      <c r="G3" s="18">
        <v>243</v>
      </c>
      <c r="H3" s="10">
        <f>G3/F3</f>
        <v>34.714285714285715</v>
      </c>
      <c r="I3" s="1"/>
      <c r="J3" s="20">
        <v>8</v>
      </c>
      <c r="K3" s="21">
        <v>1.25</v>
      </c>
      <c r="L3" s="5">
        <f>J3-K3</f>
        <v>6.75</v>
      </c>
      <c r="M3" s="18">
        <v>275</v>
      </c>
      <c r="N3" s="10">
        <f>M3/L3</f>
        <v>40.74074074074074</v>
      </c>
      <c r="O3" s="1"/>
      <c r="P3" s="20">
        <v>8</v>
      </c>
      <c r="Q3" s="21">
        <v>1</v>
      </c>
      <c r="R3" s="5">
        <f>P3-Q3</f>
        <v>7</v>
      </c>
      <c r="S3" s="18">
        <v>232</v>
      </c>
      <c r="T3" s="10">
        <f>S3/R3</f>
        <v>33.142857142857146</v>
      </c>
      <c r="U3" s="1"/>
      <c r="V3" s="20">
        <v>8</v>
      </c>
      <c r="W3" s="21">
        <v>0.5</v>
      </c>
      <c r="X3" s="5">
        <f>V3-W3</f>
        <v>7.5</v>
      </c>
      <c r="Y3" s="18">
        <v>280</v>
      </c>
      <c r="Z3" s="10">
        <f>Y3/X3</f>
        <v>37.333333333333336</v>
      </c>
      <c r="AA3" s="1"/>
      <c r="AB3" s="20">
        <v>8</v>
      </c>
      <c r="AC3" s="21">
        <v>0.25</v>
      </c>
      <c r="AD3" s="5">
        <f>AB3-AC3</f>
        <v>7.75</v>
      </c>
      <c r="AE3" s="18">
        <v>272</v>
      </c>
      <c r="AF3" s="10">
        <f>AE3/AD3</f>
        <v>35.096774193548384</v>
      </c>
      <c r="AG3" s="1"/>
      <c r="AH3" s="20">
        <v>4</v>
      </c>
      <c r="AI3" s="21">
        <v>0.25</v>
      </c>
      <c r="AJ3" s="5">
        <f>AH3-AI3</f>
        <v>3.75</v>
      </c>
      <c r="AK3" s="18">
        <v>136</v>
      </c>
      <c r="AL3" s="10">
        <f>AK3/AJ3</f>
        <v>36.266666666666666</v>
      </c>
      <c r="AM3" s="1"/>
      <c r="AN3" s="20">
        <f t="shared" ref="AN3:AO5" si="0">D3+J3+P3+V3+AB3+AH3</f>
        <v>44</v>
      </c>
      <c r="AO3" s="20">
        <f t="shared" si="0"/>
        <v>4.25</v>
      </c>
      <c r="AP3" s="5">
        <f>AN3-AO3</f>
        <v>39.75</v>
      </c>
      <c r="AQ3" s="18">
        <f>G3+M3+S3+Y3+AE3+AK3</f>
        <v>1438</v>
      </c>
      <c r="AR3" s="10">
        <f>AQ3/AP3</f>
        <v>36.176100628930818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246</v>
      </c>
      <c r="H4" s="10">
        <f>G4/F4</f>
        <v>32.799999999999997</v>
      </c>
      <c r="I4" s="1"/>
      <c r="J4" s="20">
        <v>8</v>
      </c>
      <c r="K4" s="21">
        <v>0.5</v>
      </c>
      <c r="L4" s="5">
        <f>J4-K4</f>
        <v>7.5</v>
      </c>
      <c r="M4" s="18">
        <v>271</v>
      </c>
      <c r="N4" s="10">
        <f>M4/L4</f>
        <v>36.133333333333333</v>
      </c>
      <c r="O4" s="1"/>
      <c r="P4" s="20">
        <v>8</v>
      </c>
      <c r="Q4" s="21">
        <v>2</v>
      </c>
      <c r="R4" s="5">
        <f>P4-Q4</f>
        <v>6</v>
      </c>
      <c r="S4" s="18">
        <v>209</v>
      </c>
      <c r="T4" s="10">
        <f>S4/R4</f>
        <v>34.833333333333336</v>
      </c>
      <c r="U4" s="1"/>
      <c r="V4" s="20">
        <v>8</v>
      </c>
      <c r="W4" s="21">
        <v>2</v>
      </c>
      <c r="X4" s="5">
        <f>V4-W4</f>
        <v>6</v>
      </c>
      <c r="Y4" s="18">
        <v>204</v>
      </c>
      <c r="Z4" s="10">
        <f>Y4/X4</f>
        <v>34</v>
      </c>
      <c r="AA4" s="1"/>
      <c r="AB4" s="20">
        <v>8</v>
      </c>
      <c r="AC4" s="21">
        <v>0.25</v>
      </c>
      <c r="AD4" s="5">
        <f>AB4-AC4</f>
        <v>7.75</v>
      </c>
      <c r="AE4" s="18">
        <v>170</v>
      </c>
      <c r="AF4" s="10">
        <f>AE4/AD4</f>
        <v>21.93548387096774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5.25</v>
      </c>
      <c r="AP4" s="5">
        <f>AN4-AO4</f>
        <v>34.75</v>
      </c>
      <c r="AQ4" s="18">
        <f>G4+M4+S4+Y4+AE4+AK4</f>
        <v>1100</v>
      </c>
      <c r="AR4" s="10">
        <f>AQ4/AP4</f>
        <v>31.654676258992804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/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1.5</v>
      </c>
      <c r="F6" s="4">
        <f>F3+F4+F5</f>
        <v>14.5</v>
      </c>
      <c r="G6" s="13">
        <f>G3+G4+G5</f>
        <v>489</v>
      </c>
      <c r="H6" s="17">
        <f>G6/F6</f>
        <v>33.724137931034484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546</v>
      </c>
      <c r="N6" s="17">
        <f>M6/L6</f>
        <v>38.315789473684212</v>
      </c>
      <c r="O6" s="6"/>
      <c r="P6" s="3">
        <f>P4+P3+P5</f>
        <v>16</v>
      </c>
      <c r="Q6" s="4">
        <f>Q3+Q4+Q5</f>
        <v>3</v>
      </c>
      <c r="R6" s="4">
        <f>R3+R4+R5</f>
        <v>13</v>
      </c>
      <c r="S6" s="13">
        <f>S3+S4+S5</f>
        <v>441</v>
      </c>
      <c r="T6" s="17">
        <f>S6/R6</f>
        <v>33.92307692307692</v>
      </c>
      <c r="U6" s="6"/>
      <c r="V6" s="3">
        <f>V4+V3+V5</f>
        <v>16</v>
      </c>
      <c r="W6" s="4">
        <f>W3+W4+W5</f>
        <v>2.5</v>
      </c>
      <c r="X6" s="4">
        <f>X3+X4+X5</f>
        <v>13.5</v>
      </c>
      <c r="Y6" s="13">
        <f>Y3+Y4+Y5</f>
        <v>484</v>
      </c>
      <c r="Z6" s="17">
        <f>Y6/X6</f>
        <v>35.851851851851855</v>
      </c>
      <c r="AA6" s="6"/>
      <c r="AB6" s="3">
        <f>AB4+AB3+AB5</f>
        <v>16</v>
      </c>
      <c r="AC6" s="4">
        <f>AC3+AC4+AC5</f>
        <v>0.5</v>
      </c>
      <c r="AD6" s="4">
        <f>AD3+AD4+AD5</f>
        <v>15.5</v>
      </c>
      <c r="AE6" s="13">
        <f>AE3+AE4+AE5</f>
        <v>442</v>
      </c>
      <c r="AF6" s="17">
        <f>AE6/AD6</f>
        <v>28.516129032258064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136</v>
      </c>
      <c r="AL6" s="17">
        <f>AK6/AJ6</f>
        <v>36.266666666666666</v>
      </c>
      <c r="AM6" s="6"/>
      <c r="AN6" s="3">
        <f>AN4+AN3+AN5</f>
        <v>84</v>
      </c>
      <c r="AO6" s="4">
        <f>AO3+AO4+AO5</f>
        <v>9.5</v>
      </c>
      <c r="AP6" s="4">
        <f>AP3+AP4+AP5</f>
        <v>74.5</v>
      </c>
      <c r="AQ6" s="13">
        <f>AQ3+AQ4+AQ5</f>
        <v>2538</v>
      </c>
      <c r="AR6" s="17">
        <f>AQ6/AN6</f>
        <v>30.214285714285715</v>
      </c>
      <c r="AS6" s="6"/>
    </row>
    <row r="7" spans="1:45" ht="8.25" customHeight="1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ht="15" customHeight="1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349</v>
      </c>
      <c r="H8" s="10">
        <f>G8/F8</f>
        <v>46.533333333333331</v>
      </c>
      <c r="I8" s="1"/>
      <c r="J8" s="20">
        <v>8.5</v>
      </c>
      <c r="K8" s="21">
        <v>0.25</v>
      </c>
      <c r="L8" s="5">
        <f>J8-K8</f>
        <v>8.25</v>
      </c>
      <c r="M8" s="18">
        <v>383</v>
      </c>
      <c r="N8" s="10">
        <f>M8/L8</f>
        <v>46.424242424242422</v>
      </c>
      <c r="O8" s="1"/>
      <c r="P8" s="20">
        <v>8</v>
      </c>
      <c r="Q8" s="21">
        <v>0.5</v>
      </c>
      <c r="R8" s="5">
        <f>P8-Q8</f>
        <v>7.5</v>
      </c>
      <c r="S8" s="18">
        <v>365</v>
      </c>
      <c r="T8" s="10">
        <f>S8/R8</f>
        <v>48.666666666666664</v>
      </c>
      <c r="U8" s="1"/>
      <c r="V8" s="20">
        <v>8</v>
      </c>
      <c r="W8" s="21">
        <v>0.5</v>
      </c>
      <c r="X8" s="5">
        <f>V8-W8</f>
        <v>7.5</v>
      </c>
      <c r="Y8" s="18">
        <v>350</v>
      </c>
      <c r="Z8" s="10">
        <f>Y8/X8</f>
        <v>46.666666666666664</v>
      </c>
      <c r="AA8" s="1"/>
      <c r="AB8" s="20">
        <v>8</v>
      </c>
      <c r="AC8" s="21">
        <v>0.25</v>
      </c>
      <c r="AD8" s="5">
        <f>AB8-AC8</f>
        <v>7.75</v>
      </c>
      <c r="AE8" s="18">
        <v>398</v>
      </c>
      <c r="AF8" s="10">
        <f>AE8/AD8</f>
        <v>51.354838709677416</v>
      </c>
      <c r="AG8" s="1"/>
      <c r="AH8" s="20">
        <v>4</v>
      </c>
      <c r="AI8" s="21">
        <v>0.25</v>
      </c>
      <c r="AJ8" s="5">
        <f>AH8-AI8</f>
        <v>3.75</v>
      </c>
      <c r="AK8" s="18">
        <v>142</v>
      </c>
      <c r="AL8" s="10">
        <f>AK8/AJ8</f>
        <v>37.866666666666667</v>
      </c>
      <c r="AM8" s="1"/>
      <c r="AN8" s="20">
        <f t="shared" ref="AN8:AO10" si="1">D8+J8+P8+V8+AB8+AH8</f>
        <v>44.5</v>
      </c>
      <c r="AO8" s="20">
        <f t="shared" si="1"/>
        <v>2.25</v>
      </c>
      <c r="AP8" s="5">
        <f>AN8-AO8</f>
        <v>42.25</v>
      </c>
      <c r="AQ8" s="18">
        <f>G8+M8+S8+Y8+AE8+AK8</f>
        <v>1987</v>
      </c>
      <c r="AR8" s="10">
        <f>AQ8/AP8</f>
        <v>47.029585798816569</v>
      </c>
      <c r="AS8" s="1"/>
    </row>
    <row r="9" spans="1:45" ht="15" customHeight="1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" customHeight="1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" customHeight="1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349</v>
      </c>
      <c r="H11" s="17">
        <f>G11/F11</f>
        <v>46.533333333333331</v>
      </c>
      <c r="I11" s="6"/>
      <c r="J11" s="3">
        <f>J9+J8+J10</f>
        <v>8.5</v>
      </c>
      <c r="K11" s="4">
        <f>K8+K9+K10</f>
        <v>0.25</v>
      </c>
      <c r="L11" s="4">
        <f>L8+L9+L10</f>
        <v>8.25</v>
      </c>
      <c r="M11" s="13">
        <f>M8+M9+M10</f>
        <v>383</v>
      </c>
      <c r="N11" s="17">
        <f>M11/L11</f>
        <v>46.424242424242422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365</v>
      </c>
      <c r="T11" s="17">
        <f>S11/R11</f>
        <v>48.666666666666664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350</v>
      </c>
      <c r="Z11" s="17">
        <f>Y11/X11</f>
        <v>46.666666666666664</v>
      </c>
      <c r="AA11" s="6"/>
      <c r="AB11" s="3">
        <f>AB9+AB8+AB10</f>
        <v>8</v>
      </c>
      <c r="AC11" s="4">
        <f>AC8+AC9+AC10</f>
        <v>0.25</v>
      </c>
      <c r="AD11" s="4">
        <f>AD8+AD9+AD10</f>
        <v>7.75</v>
      </c>
      <c r="AE11" s="13">
        <f>AE8+AE9+AE10</f>
        <v>398</v>
      </c>
      <c r="AF11" s="17">
        <f>AE11/AD11</f>
        <v>51.354838709677416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142</v>
      </c>
      <c r="AL11" s="17">
        <f>AK11/AJ11</f>
        <v>37.866666666666667</v>
      </c>
      <c r="AM11" s="6"/>
      <c r="AN11" s="3">
        <f>AN9+AN8+AN10</f>
        <v>44.5</v>
      </c>
      <c r="AO11" s="4">
        <f>AO8+AO9+AO10</f>
        <v>2.25</v>
      </c>
      <c r="AP11" s="4">
        <f>AP8+AP9+AP10</f>
        <v>42.25</v>
      </c>
      <c r="AQ11" s="13">
        <f>AQ8+AQ9+AQ10</f>
        <v>1987</v>
      </c>
      <c r="AR11" s="17">
        <f>AQ11/AN11</f>
        <v>44.651685393258425</v>
      </c>
      <c r="AS11" s="6"/>
    </row>
    <row r="12" spans="1:45" ht="7.5" customHeight="1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332</v>
      </c>
      <c r="H13" s="10">
        <f>G13/F13</f>
        <v>42.838709677419352</v>
      </c>
      <c r="I13" s="1"/>
      <c r="J13" s="20">
        <v>8.5</v>
      </c>
      <c r="K13" s="21">
        <v>0.25</v>
      </c>
      <c r="L13" s="5">
        <f>J13-K13</f>
        <v>8.25</v>
      </c>
      <c r="M13" s="18">
        <v>344</v>
      </c>
      <c r="N13" s="10">
        <f>M13/L13</f>
        <v>41.696969696969695</v>
      </c>
      <c r="O13" s="1"/>
      <c r="P13" s="20">
        <v>8</v>
      </c>
      <c r="Q13" s="21">
        <v>0.25</v>
      </c>
      <c r="R13" s="5">
        <f>P13-Q13</f>
        <v>7.75</v>
      </c>
      <c r="S13" s="18">
        <v>343</v>
      </c>
      <c r="T13" s="10">
        <f>S13/R13</f>
        <v>44.258064516129032</v>
      </c>
      <c r="U13" s="1"/>
      <c r="V13" s="20">
        <v>8</v>
      </c>
      <c r="W13" s="21">
        <v>0.5</v>
      </c>
      <c r="X13" s="5">
        <f>V13-W13</f>
        <v>7.5</v>
      </c>
      <c r="Y13" s="18">
        <v>342</v>
      </c>
      <c r="Z13" s="10">
        <f>Y13/X13</f>
        <v>45.6</v>
      </c>
      <c r="AA13" s="1"/>
      <c r="AB13" s="20">
        <v>8</v>
      </c>
      <c r="AC13" s="21">
        <v>0.25</v>
      </c>
      <c r="AD13" s="5">
        <f>AB13-AC13</f>
        <v>7.75</v>
      </c>
      <c r="AE13" s="18">
        <v>349</v>
      </c>
      <c r="AF13" s="10">
        <f>AE13/AD13</f>
        <v>45.032258064516128</v>
      </c>
      <c r="AG13" s="1"/>
      <c r="AH13" s="20">
        <v>4</v>
      </c>
      <c r="AI13" s="21">
        <v>0.25</v>
      </c>
      <c r="AJ13" s="5">
        <f>AH13-AI13</f>
        <v>3.75</v>
      </c>
      <c r="AK13" s="18">
        <v>128</v>
      </c>
      <c r="AL13" s="10">
        <f>AK13/AJ13</f>
        <v>34.133333333333333</v>
      </c>
      <c r="AM13" s="1"/>
      <c r="AN13" s="20">
        <f t="shared" ref="AN13:AO15" si="2">D13+J13+P13+V13+AB13+AH13</f>
        <v>44.5</v>
      </c>
      <c r="AO13" s="20">
        <f t="shared" si="2"/>
        <v>1.75</v>
      </c>
      <c r="AP13" s="5">
        <f>AN13-AO13</f>
        <v>42.75</v>
      </c>
      <c r="AQ13" s="18">
        <f>G13+M13+S13+Y13+AE13+AK13</f>
        <v>1838</v>
      </c>
      <c r="AR13" s="10">
        <f>AQ13/AP13</f>
        <v>42.994152046783626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332</v>
      </c>
      <c r="H16" s="17">
        <f>G16/F16</f>
        <v>42.838709677419352</v>
      </c>
      <c r="I16" s="6"/>
      <c r="J16" s="3">
        <f>J14+J13+J15</f>
        <v>8.5</v>
      </c>
      <c r="K16" s="4">
        <f>K13+K14+K15</f>
        <v>0.25</v>
      </c>
      <c r="L16" s="4">
        <f>L13+L14+L15</f>
        <v>8.25</v>
      </c>
      <c r="M16" s="13">
        <f>M13+M14+M15</f>
        <v>344</v>
      </c>
      <c r="N16" s="17">
        <f>M16/L16</f>
        <v>41.696969696969695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343</v>
      </c>
      <c r="T16" s="17">
        <f>S16/R16</f>
        <v>44.258064516129032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342</v>
      </c>
      <c r="Z16" s="17">
        <f>Y16/X16</f>
        <v>45.6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349</v>
      </c>
      <c r="AF16" s="17">
        <f>AE16/AD16</f>
        <v>45.032258064516128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128</v>
      </c>
      <c r="AL16" s="17">
        <f>AK16/AJ16</f>
        <v>34.133333333333333</v>
      </c>
      <c r="AM16" s="6"/>
      <c r="AN16" s="3">
        <f>AN14+AN13+AN15</f>
        <v>44.5</v>
      </c>
      <c r="AO16" s="4">
        <f>AO13+AO14+AO15</f>
        <v>1.75</v>
      </c>
      <c r="AP16" s="4">
        <f>AP13+AP14+AP15</f>
        <v>42.75</v>
      </c>
      <c r="AQ16" s="13">
        <f>AQ13+AQ14+AQ15</f>
        <v>1838</v>
      </c>
      <c r="AR16" s="17">
        <f>AQ16/AN16</f>
        <v>41.303370786516851</v>
      </c>
      <c r="AS16" s="6"/>
    </row>
    <row r="17" spans="1:45" ht="7.5" customHeight="1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110</v>
      </c>
      <c r="C18" s="31" t="s">
        <v>4</v>
      </c>
      <c r="D18" s="20">
        <v>8</v>
      </c>
      <c r="E18" s="21">
        <v>1</v>
      </c>
      <c r="F18" s="5">
        <f>D18-E18</f>
        <v>7</v>
      </c>
      <c r="G18" s="18">
        <v>87</v>
      </c>
      <c r="H18" s="10">
        <f>G18/F18</f>
        <v>12.428571428571429</v>
      </c>
      <c r="I18" s="1"/>
      <c r="J18" s="20">
        <v>8</v>
      </c>
      <c r="K18" s="21">
        <v>0.5</v>
      </c>
      <c r="L18" s="5">
        <f>J18-K18</f>
        <v>7.5</v>
      </c>
      <c r="M18" s="18">
        <v>76</v>
      </c>
      <c r="N18" s="10">
        <f>M18/L18</f>
        <v>10.133333333333333</v>
      </c>
      <c r="O18" s="1"/>
      <c r="P18" s="20">
        <v>8</v>
      </c>
      <c r="Q18" s="21">
        <v>1.5</v>
      </c>
      <c r="R18" s="5">
        <f>P18-Q18</f>
        <v>6.5</v>
      </c>
      <c r="S18" s="18">
        <v>79</v>
      </c>
      <c r="T18" s="10">
        <f>S18/R18</f>
        <v>12.153846153846153</v>
      </c>
      <c r="U18" s="1"/>
      <c r="V18" s="20">
        <v>8</v>
      </c>
      <c r="W18" s="21">
        <v>0.75</v>
      </c>
      <c r="X18" s="5">
        <f>V18-W18</f>
        <v>7.25</v>
      </c>
      <c r="Y18" s="18">
        <v>92</v>
      </c>
      <c r="Z18" s="10">
        <f>Y18/X18</f>
        <v>12.689655172413794</v>
      </c>
      <c r="AA18" s="1"/>
      <c r="AB18" s="20">
        <v>8</v>
      </c>
      <c r="AC18" s="21">
        <v>2</v>
      </c>
      <c r="AD18" s="5">
        <f>AB18-AC18</f>
        <v>6</v>
      </c>
      <c r="AE18" s="18">
        <v>66</v>
      </c>
      <c r="AF18" s="10">
        <f>AE18/AD18</f>
        <v>11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40</v>
      </c>
      <c r="AO18" s="20">
        <f t="shared" si="3"/>
        <v>5.75</v>
      </c>
      <c r="AP18" s="5">
        <f>AN18-AO18</f>
        <v>34.25</v>
      </c>
      <c r="AQ18" s="18">
        <f>G18+M18+S18+Y18+AE18+AK18</f>
        <v>400</v>
      </c>
      <c r="AR18" s="10">
        <f>AQ18/AP18</f>
        <v>11.678832116788321</v>
      </c>
      <c r="AS18" s="1"/>
    </row>
    <row r="19" spans="1:45" x14ac:dyDescent="0.25">
      <c r="A19" s="53"/>
      <c r="B19" s="7"/>
      <c r="C19" s="32" t="s">
        <v>5</v>
      </c>
      <c r="D19" s="20">
        <v>4</v>
      </c>
      <c r="E19" s="21">
        <v>0.75</v>
      </c>
      <c r="F19" s="5">
        <f>D19-E19</f>
        <v>3.25</v>
      </c>
      <c r="G19" s="18">
        <v>43</v>
      </c>
      <c r="H19" s="10">
        <f>G19/F19</f>
        <v>13.23076923076923</v>
      </c>
      <c r="I19" s="1"/>
      <c r="J19" s="20">
        <v>8</v>
      </c>
      <c r="K19" s="21">
        <v>0.85</v>
      </c>
      <c r="L19" s="5">
        <f>J19-K19</f>
        <v>7.15</v>
      </c>
      <c r="M19" s="18">
        <v>83</v>
      </c>
      <c r="N19" s="10">
        <f>M19/L19</f>
        <v>11.608391608391608</v>
      </c>
      <c r="O19" s="1"/>
      <c r="P19" s="20">
        <v>4</v>
      </c>
      <c r="Q19" s="21">
        <v>1</v>
      </c>
      <c r="R19" s="5">
        <f>P19-Q19</f>
        <v>3</v>
      </c>
      <c r="S19" s="18">
        <v>43</v>
      </c>
      <c r="T19" s="10">
        <f>S19/R19</f>
        <v>14.333333333333334</v>
      </c>
      <c r="U19" s="1"/>
      <c r="V19" s="20">
        <v>5</v>
      </c>
      <c r="W19" s="21">
        <v>0.5</v>
      </c>
      <c r="X19" s="5">
        <f>V19-W19</f>
        <v>4.5</v>
      </c>
      <c r="Y19" s="18">
        <v>52</v>
      </c>
      <c r="Z19" s="10">
        <f>Y19/X19</f>
        <v>11.555555555555555</v>
      </c>
      <c r="AA19" s="1"/>
      <c r="AB19" s="20">
        <v>8</v>
      </c>
      <c r="AC19" s="21">
        <v>0.5</v>
      </c>
      <c r="AD19" s="5">
        <f>AB19-AC19</f>
        <v>7.5</v>
      </c>
      <c r="AE19" s="18">
        <v>88</v>
      </c>
      <c r="AF19" s="10">
        <f>AE19/AD19</f>
        <v>11.733333333333333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29</v>
      </c>
      <c r="AO19" s="20">
        <f t="shared" si="3"/>
        <v>3.6</v>
      </c>
      <c r="AP19" s="5">
        <f>AN19-AO19</f>
        <v>25.4</v>
      </c>
      <c r="AQ19" s="18">
        <f>G19+M19+S19+Y19+AE19+AK19</f>
        <v>309</v>
      </c>
      <c r="AR19" s="10">
        <f>AQ19/AP19</f>
        <v>12.165354330708663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13.75</v>
      </c>
      <c r="C21" s="34" t="s">
        <v>7</v>
      </c>
      <c r="D21" s="3">
        <f>D19+D18+D20</f>
        <v>12</v>
      </c>
      <c r="E21" s="4">
        <f>E18+E19+E20</f>
        <v>1.75</v>
      </c>
      <c r="F21" s="4">
        <f>F18+F19+F20</f>
        <v>10.25</v>
      </c>
      <c r="G21" s="13">
        <f>G18+G19+G20</f>
        <v>130</v>
      </c>
      <c r="H21" s="17">
        <f>G21/F21</f>
        <v>12.682926829268293</v>
      </c>
      <c r="I21" s="6"/>
      <c r="J21" s="3">
        <f>J19+J18+J20</f>
        <v>16</v>
      </c>
      <c r="K21" s="4">
        <f>K18+K19+K20</f>
        <v>1.35</v>
      </c>
      <c r="L21" s="4">
        <f>L18+L19+L20</f>
        <v>14.65</v>
      </c>
      <c r="M21" s="13">
        <f>M18+M19+M20</f>
        <v>159</v>
      </c>
      <c r="N21" s="17">
        <f>M21/L21</f>
        <v>10.853242320819112</v>
      </c>
      <c r="O21" s="6"/>
      <c r="P21" s="3">
        <f>P19+P18+P20</f>
        <v>12</v>
      </c>
      <c r="Q21" s="4">
        <f>Q18+Q19+Q20</f>
        <v>2.5</v>
      </c>
      <c r="R21" s="4">
        <f>R18+R19+R20</f>
        <v>9.5</v>
      </c>
      <c r="S21" s="13">
        <f>S18+S19+S20</f>
        <v>122</v>
      </c>
      <c r="T21" s="17">
        <f>S21/R21</f>
        <v>12.842105263157896</v>
      </c>
      <c r="U21" s="6"/>
      <c r="V21" s="3">
        <f>V19+V18+V20</f>
        <v>13</v>
      </c>
      <c r="W21" s="4">
        <f>W18+W19+W20</f>
        <v>1.25</v>
      </c>
      <c r="X21" s="4">
        <f>X18+X19+X20</f>
        <v>11.75</v>
      </c>
      <c r="Y21" s="13">
        <f>Y18+Y19+Y20</f>
        <v>144</v>
      </c>
      <c r="Z21" s="17">
        <f>Y21/X21</f>
        <v>12.25531914893617</v>
      </c>
      <c r="AA21" s="6"/>
      <c r="AB21" s="3">
        <f>AB19+AB18+AB20</f>
        <v>16</v>
      </c>
      <c r="AC21" s="4">
        <f>AC18+AC19+AC20</f>
        <v>2.5</v>
      </c>
      <c r="AD21" s="4">
        <f>AD18+AD19+AD20</f>
        <v>13.5</v>
      </c>
      <c r="AE21" s="13">
        <f>AE18+AE19+AE20</f>
        <v>154</v>
      </c>
      <c r="AF21" s="17">
        <f>AE21/AD21</f>
        <v>11.407407407407407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69</v>
      </c>
      <c r="AO21" s="4">
        <f>AO18+AO19+AO20</f>
        <v>9.35</v>
      </c>
      <c r="AP21" s="4">
        <f>AP18+AP19+AP20</f>
        <v>59.65</v>
      </c>
      <c r="AQ21" s="13">
        <f>AQ18+AQ19+AQ20</f>
        <v>709</v>
      </c>
      <c r="AR21" s="17">
        <f>AQ21/AN21</f>
        <v>10.27536231884058</v>
      </c>
      <c r="AS21" s="6"/>
    </row>
    <row r="22" spans="1:45" ht="8.25" customHeight="1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392</v>
      </c>
      <c r="H23" s="10">
        <f>G23/F23</f>
        <v>50.58064516129032</v>
      </c>
      <c r="I23" s="1"/>
      <c r="J23" s="20">
        <v>8</v>
      </c>
      <c r="K23" s="21">
        <v>0.25</v>
      </c>
      <c r="L23" s="5">
        <f>J23-K23</f>
        <v>7.75</v>
      </c>
      <c r="M23" s="18">
        <v>265</v>
      </c>
      <c r="N23" s="10">
        <f>M23/L23</f>
        <v>34.193548387096776</v>
      </c>
      <c r="O23" s="1"/>
      <c r="P23" s="20">
        <v>4</v>
      </c>
      <c r="Q23" s="21">
        <v>0</v>
      </c>
      <c r="R23" s="5">
        <f>P23-Q23</f>
        <v>4</v>
      </c>
      <c r="S23" s="18">
        <v>179</v>
      </c>
      <c r="T23" s="10">
        <f>S23/R23</f>
        <v>44.75</v>
      </c>
      <c r="U23" s="1"/>
      <c r="V23" s="20">
        <v>8</v>
      </c>
      <c r="W23" s="21">
        <v>0.5</v>
      </c>
      <c r="X23" s="5">
        <f>V23-W23</f>
        <v>7.5</v>
      </c>
      <c r="Y23" s="18">
        <v>260</v>
      </c>
      <c r="Z23" s="10">
        <f>Y23/X23</f>
        <v>34.666666666666664</v>
      </c>
      <c r="AA23" s="1"/>
      <c r="AB23" s="20">
        <v>8</v>
      </c>
      <c r="AC23" s="21">
        <v>0.25</v>
      </c>
      <c r="AD23" s="5">
        <f>AB23-AC23</f>
        <v>7.75</v>
      </c>
      <c r="AE23" s="18">
        <v>328</v>
      </c>
      <c r="AF23" s="10">
        <f>AE23/AD23</f>
        <v>42.322580645161288</v>
      </c>
      <c r="AG23" s="1"/>
      <c r="AH23" s="20">
        <v>4</v>
      </c>
      <c r="AI23" s="21">
        <v>0.25</v>
      </c>
      <c r="AJ23" s="5">
        <f>AH23-AI23</f>
        <v>3.75</v>
      </c>
      <c r="AK23" s="18">
        <v>283</v>
      </c>
      <c r="AL23" s="10">
        <f>AK23/AJ23</f>
        <v>75.466666666666669</v>
      </c>
      <c r="AM23" s="1"/>
      <c r="AN23" s="20">
        <f t="shared" ref="AN23:AO25" si="4">D23+J23+P23+V23+AB23+AH23</f>
        <v>40</v>
      </c>
      <c r="AO23" s="20">
        <f t="shared" si="4"/>
        <v>1.5</v>
      </c>
      <c r="AP23" s="5">
        <f>AN23-AO23</f>
        <v>38.5</v>
      </c>
      <c r="AQ23" s="18">
        <f>G23+M23+S23+Y23+AE23+AK23</f>
        <v>1707</v>
      </c>
      <c r="AR23" s="10">
        <f>AQ23/AP23</f>
        <v>44.337662337662337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302</v>
      </c>
      <c r="H24" s="10">
        <f>G24/F24</f>
        <v>38.967741935483872</v>
      </c>
      <c r="I24" s="1"/>
      <c r="J24" s="20">
        <v>8</v>
      </c>
      <c r="K24" s="21">
        <v>0.25</v>
      </c>
      <c r="L24" s="5">
        <f>J24-K24</f>
        <v>7.75</v>
      </c>
      <c r="M24" s="18">
        <v>345</v>
      </c>
      <c r="N24" s="10">
        <f>M24/L24</f>
        <v>44.516129032258064</v>
      </c>
      <c r="O24" s="1"/>
      <c r="P24" s="20">
        <v>8</v>
      </c>
      <c r="Q24" s="21">
        <v>0.25</v>
      </c>
      <c r="R24" s="5">
        <f>P24-Q24</f>
        <v>7.75</v>
      </c>
      <c r="S24" s="18">
        <v>361</v>
      </c>
      <c r="T24" s="10">
        <f>S24/R24</f>
        <v>46.58064516129032</v>
      </c>
      <c r="U24" s="1"/>
      <c r="V24" s="20">
        <v>5</v>
      </c>
      <c r="W24" s="21">
        <v>0.25</v>
      </c>
      <c r="X24" s="5">
        <f>V24-W24</f>
        <v>4.75</v>
      </c>
      <c r="Y24" s="18">
        <v>243</v>
      </c>
      <c r="Z24" s="10">
        <f>Y24/X24</f>
        <v>51.157894736842103</v>
      </c>
      <c r="AA24" s="1"/>
      <c r="AB24" s="20">
        <v>8</v>
      </c>
      <c r="AC24" s="21">
        <v>0.25</v>
      </c>
      <c r="AD24" s="5">
        <f>AB24-AC24</f>
        <v>7.75</v>
      </c>
      <c r="AE24" s="18">
        <v>322</v>
      </c>
      <c r="AF24" s="10">
        <f>AE24/AD24</f>
        <v>41.548387096774192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37</v>
      </c>
      <c r="AO24" s="20">
        <f t="shared" si="4"/>
        <v>1.25</v>
      </c>
      <c r="AP24" s="5">
        <f>AN24-AO24</f>
        <v>35.75</v>
      </c>
      <c r="AQ24" s="18">
        <f>G24+M24+S24+Y24+AE24+AK24</f>
        <v>1573</v>
      </c>
      <c r="AR24" s="10">
        <f>AQ24/AP24</f>
        <v>44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694</v>
      </c>
      <c r="H26" s="17">
        <f>G26/F26</f>
        <v>44.774193548387096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610</v>
      </c>
      <c r="N26" s="17">
        <f>M26/L26</f>
        <v>39.354838709677416</v>
      </c>
      <c r="O26" s="6"/>
      <c r="P26" s="3">
        <f>P24+P23+P25</f>
        <v>12</v>
      </c>
      <c r="Q26" s="4">
        <f>Q23+Q24+Q25</f>
        <v>0.25</v>
      </c>
      <c r="R26" s="4">
        <f>R23+R24+R25</f>
        <v>11.75</v>
      </c>
      <c r="S26" s="13">
        <f>S23+S24+S25</f>
        <v>540</v>
      </c>
      <c r="T26" s="17">
        <f>S26/R26</f>
        <v>45.957446808510639</v>
      </c>
      <c r="U26" s="6"/>
      <c r="V26" s="3">
        <f>V24+V23+V25</f>
        <v>13</v>
      </c>
      <c r="W26" s="4">
        <f>W23+W24+W25</f>
        <v>0.75</v>
      </c>
      <c r="X26" s="4">
        <f>X23+X24+X25</f>
        <v>12.25</v>
      </c>
      <c r="Y26" s="13">
        <f>Y23+Y24+Y25</f>
        <v>503</v>
      </c>
      <c r="Z26" s="17">
        <f>Y26/X26</f>
        <v>41.061224489795919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650</v>
      </c>
      <c r="AF26" s="17">
        <f>AE26/AD26</f>
        <v>41.935483870967744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283</v>
      </c>
      <c r="AL26" s="17">
        <f>AK26/AJ26</f>
        <v>75.466666666666669</v>
      </c>
      <c r="AM26" s="6"/>
      <c r="AN26" s="3">
        <f>AN24+AN23+AN25</f>
        <v>77</v>
      </c>
      <c r="AO26" s="4">
        <f>AO23+AO24+AO25</f>
        <v>2.75</v>
      </c>
      <c r="AP26" s="4">
        <f>AP23+AP24+AP25</f>
        <v>74.25</v>
      </c>
      <c r="AQ26" s="13">
        <f>AQ23+AQ24+AQ25</f>
        <v>3280</v>
      </c>
      <c r="AR26" s="17">
        <f>AQ26/AN26</f>
        <v>42.597402597402599</v>
      </c>
      <c r="AS26" s="6"/>
    </row>
    <row r="27" spans="1:45" ht="7.5" customHeight="1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50</v>
      </c>
      <c r="H28" s="10">
        <f>G28/F28</f>
        <v>6.4516129032258061</v>
      </c>
      <c r="I28" s="1"/>
      <c r="J28" s="20">
        <v>8</v>
      </c>
      <c r="K28" s="21">
        <v>1</v>
      </c>
      <c r="L28" s="5">
        <f>J28-K28</f>
        <v>7</v>
      </c>
      <c r="M28" s="18">
        <v>38</v>
      </c>
      <c r="N28" s="10">
        <f>M28/L28</f>
        <v>5.4285714285714288</v>
      </c>
      <c r="O28" s="1"/>
      <c r="P28" s="20">
        <v>8</v>
      </c>
      <c r="Q28" s="21">
        <v>0.25</v>
      </c>
      <c r="R28" s="5">
        <f>P28-Q28</f>
        <v>7.75</v>
      </c>
      <c r="S28" s="18">
        <v>49</v>
      </c>
      <c r="T28" s="10">
        <f>S28/R28</f>
        <v>6.32258064516129</v>
      </c>
      <c r="U28" s="1"/>
      <c r="V28" s="20">
        <v>8</v>
      </c>
      <c r="W28" s="21">
        <v>0.25</v>
      </c>
      <c r="X28" s="5">
        <f>V28-W28</f>
        <v>7.75</v>
      </c>
      <c r="Y28" s="18">
        <v>45</v>
      </c>
      <c r="Z28" s="10">
        <f>Y28/X28</f>
        <v>5.806451612903226</v>
      </c>
      <c r="AA28" s="1"/>
      <c r="AB28" s="20">
        <v>8</v>
      </c>
      <c r="AC28" s="21">
        <v>0.25</v>
      </c>
      <c r="AD28" s="5">
        <f>AB28-AC28</f>
        <v>7.75</v>
      </c>
      <c r="AE28" s="18">
        <v>35</v>
      </c>
      <c r="AF28" s="10">
        <f>AE28/AD28</f>
        <v>4.5161290322580649</v>
      </c>
      <c r="AG28" s="1"/>
      <c r="AH28" s="20">
        <v>4</v>
      </c>
      <c r="AI28" s="21">
        <v>0.25</v>
      </c>
      <c r="AJ28" s="5">
        <f>AH28-AI28</f>
        <v>3.75</v>
      </c>
      <c r="AK28" s="18">
        <v>50</v>
      </c>
      <c r="AL28" s="10">
        <f>AK28/AJ28</f>
        <v>13.333333333333334</v>
      </c>
      <c r="AM28" s="1"/>
      <c r="AN28" s="20">
        <f t="shared" ref="AN28:AO30" si="5">D28+J28+P28+V28+AB28+AH28</f>
        <v>44</v>
      </c>
      <c r="AO28" s="20">
        <f t="shared" si="5"/>
        <v>2.25</v>
      </c>
      <c r="AP28" s="5">
        <f>AN28-AO28</f>
        <v>41.75</v>
      </c>
      <c r="AQ28" s="18">
        <f>G28+M28+S28+Y28+AE28+AK28</f>
        <v>267</v>
      </c>
      <c r="AR28" s="10">
        <f>AQ28/AP28</f>
        <v>6.3952095808383236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61</v>
      </c>
      <c r="H29" s="10">
        <f>G29/F29</f>
        <v>7.870967741935484</v>
      </c>
      <c r="I29" s="1"/>
      <c r="J29" s="20">
        <v>8</v>
      </c>
      <c r="K29" s="21">
        <v>0.25</v>
      </c>
      <c r="L29" s="5">
        <f>J29-K29</f>
        <v>7.75</v>
      </c>
      <c r="M29" s="18">
        <v>45</v>
      </c>
      <c r="N29" s="10">
        <f>M29/L29</f>
        <v>5.806451612903226</v>
      </c>
      <c r="O29" s="1"/>
      <c r="P29" s="20">
        <v>8</v>
      </c>
      <c r="Q29" s="21">
        <v>0.25</v>
      </c>
      <c r="R29" s="5">
        <f>P29-Q29</f>
        <v>7.75</v>
      </c>
      <c r="S29" s="18">
        <v>0</v>
      </c>
      <c r="T29" s="10">
        <f>S29/R29</f>
        <v>0</v>
      </c>
      <c r="U29" s="1"/>
      <c r="V29" s="20">
        <v>8</v>
      </c>
      <c r="W29" s="21">
        <v>0</v>
      </c>
      <c r="X29" s="5">
        <f>V29-W29</f>
        <v>8</v>
      </c>
      <c r="Y29" s="18">
        <v>0</v>
      </c>
      <c r="Z29" s="10">
        <f>Y29/X29</f>
        <v>0</v>
      </c>
      <c r="AA29" s="1"/>
      <c r="AB29" s="20">
        <v>8</v>
      </c>
      <c r="AC29" s="21">
        <v>0.25</v>
      </c>
      <c r="AD29" s="5">
        <f>AB29-AC29</f>
        <v>7.75</v>
      </c>
      <c r="AE29" s="18">
        <v>58</v>
      </c>
      <c r="AF29" s="10">
        <f>AE29/AD29</f>
        <v>7.4838709677419351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</v>
      </c>
      <c r="AP29" s="5">
        <f>AN29-AO29</f>
        <v>39</v>
      </c>
      <c r="AQ29" s="18">
        <f>G29+M29+S29+Y29+AE29+AK29</f>
        <v>164</v>
      </c>
      <c r="AR29" s="10">
        <f>AQ29/AP29</f>
        <v>4.2051282051282053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111</v>
      </c>
      <c r="H31" s="17">
        <f>G31/F31</f>
        <v>7.161290322580645</v>
      </c>
      <c r="I31" s="6"/>
      <c r="J31" s="3">
        <f>J29+J28+J30</f>
        <v>16</v>
      </c>
      <c r="K31" s="4">
        <f>K28+K29+K30</f>
        <v>1.25</v>
      </c>
      <c r="L31" s="4">
        <f>L28+L29+L30</f>
        <v>14.75</v>
      </c>
      <c r="M31" s="13">
        <f>M28+M29+M30</f>
        <v>83</v>
      </c>
      <c r="N31" s="17">
        <f>M31/L31</f>
        <v>5.6271186440677967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49</v>
      </c>
      <c r="T31" s="17">
        <f>S31/R31</f>
        <v>3.161290322580645</v>
      </c>
      <c r="U31" s="6"/>
      <c r="V31" s="3">
        <f>V29+V28+V30</f>
        <v>16</v>
      </c>
      <c r="W31" s="4">
        <f>W28+W29+W30</f>
        <v>0.25</v>
      </c>
      <c r="X31" s="4">
        <f>X28+X29+X30</f>
        <v>15.75</v>
      </c>
      <c r="Y31" s="13">
        <f>Y28+Y29+Y30</f>
        <v>45</v>
      </c>
      <c r="Z31" s="17">
        <f>Y31/X31</f>
        <v>2.8571428571428572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93</v>
      </c>
      <c r="AF31" s="17">
        <f>AE31/AD31</f>
        <v>6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50</v>
      </c>
      <c r="AL31" s="17">
        <f>AK31/AJ31</f>
        <v>13.333333333333334</v>
      </c>
      <c r="AM31" s="6"/>
      <c r="AN31" s="3">
        <f>AN29+AN28+AN30</f>
        <v>84</v>
      </c>
      <c r="AO31" s="4">
        <f>AO28+AO29+AO30</f>
        <v>3.25</v>
      </c>
      <c r="AP31" s="4">
        <f>AP28+AP29+AP30</f>
        <v>80.75</v>
      </c>
      <c r="AQ31" s="13">
        <f>AQ28+AQ29+AQ30</f>
        <v>431</v>
      </c>
      <c r="AR31" s="17">
        <f>AQ31/AN31</f>
        <v>5.1309523809523814</v>
      </c>
      <c r="AS31" s="6"/>
    </row>
    <row r="32" spans="1:45" ht="6" customHeight="1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8.25" customHeight="1" thickBot="1" x14ac:dyDescent="0.3"/>
    <row r="38" spans="1:45" x14ac:dyDescent="0.25">
      <c r="A38" s="64" t="s">
        <v>22</v>
      </c>
      <c r="B38" s="9">
        <v>420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400</v>
      </c>
      <c r="H38" s="10">
        <f>G38/F38</f>
        <v>51.612903225806448</v>
      </c>
      <c r="I38" s="1"/>
      <c r="J38" s="20">
        <v>8</v>
      </c>
      <c r="K38" s="21">
        <v>0.25</v>
      </c>
      <c r="L38" s="5">
        <f>J38-K38</f>
        <v>7.75</v>
      </c>
      <c r="M38" s="18">
        <v>480</v>
      </c>
      <c r="N38" s="10">
        <f>M38/L38</f>
        <v>61.935483870967744</v>
      </c>
      <c r="O38" s="1"/>
      <c r="P38" s="20">
        <v>8</v>
      </c>
      <c r="Q38" s="21">
        <v>0.25</v>
      </c>
      <c r="R38" s="5">
        <f>P38-Q38</f>
        <v>7.75</v>
      </c>
      <c r="S38" s="18">
        <v>450</v>
      </c>
      <c r="T38" s="10">
        <f>S38/R38</f>
        <v>58.064516129032256</v>
      </c>
      <c r="U38" s="1"/>
      <c r="V38" s="20">
        <v>8</v>
      </c>
      <c r="W38" s="21">
        <v>0.25</v>
      </c>
      <c r="X38" s="5">
        <f>V38-W38</f>
        <v>7.75</v>
      </c>
      <c r="Y38" s="18">
        <v>400</v>
      </c>
      <c r="Z38" s="10">
        <f>Y38/X38</f>
        <v>51.612903225806448</v>
      </c>
      <c r="AA38" s="1"/>
      <c r="AB38" s="20">
        <v>8</v>
      </c>
      <c r="AC38" s="21">
        <v>0</v>
      </c>
      <c r="AD38" s="5">
        <f>AB38-AC38</f>
        <v>8</v>
      </c>
      <c r="AE38" s="18">
        <v>0</v>
      </c>
      <c r="AF38" s="10">
        <f>AE38/AD38</f>
        <v>0</v>
      </c>
      <c r="AG38" s="1"/>
      <c r="AH38" s="20">
        <v>8</v>
      </c>
      <c r="AI38" s="21">
        <v>0</v>
      </c>
      <c r="AJ38" s="5">
        <f>AH38-AI38</f>
        <v>8</v>
      </c>
      <c r="AK38" s="18">
        <v>0</v>
      </c>
      <c r="AL38" s="10">
        <f>AK38/AJ38</f>
        <v>0</v>
      </c>
      <c r="AM38" s="1"/>
      <c r="AN38" s="20">
        <f t="shared" ref="AN38:AO40" si="7">D38+J38+P38+V38+AB38+AH38</f>
        <v>48</v>
      </c>
      <c r="AO38" s="20">
        <f t="shared" si="7"/>
        <v>1</v>
      </c>
      <c r="AP38" s="5">
        <f>AN38-AO38</f>
        <v>47</v>
      </c>
      <c r="AQ38" s="18">
        <f>G38+M38+S38+Y38+AE38+AK38</f>
        <v>1730</v>
      </c>
      <c r="AR38" s="10">
        <f>AQ38/AP38</f>
        <v>36.808510638297875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450</v>
      </c>
      <c r="H39" s="10">
        <f>G39/F39</f>
        <v>58.064516129032256</v>
      </c>
      <c r="I39" s="1"/>
      <c r="J39" s="20">
        <v>8</v>
      </c>
      <c r="K39" s="21">
        <v>0.25</v>
      </c>
      <c r="L39" s="5">
        <f>J39-K39</f>
        <v>7.75</v>
      </c>
      <c r="M39" s="18">
        <v>450</v>
      </c>
      <c r="N39" s="10">
        <f>M39/L39</f>
        <v>58.064516129032256</v>
      </c>
      <c r="O39" s="1"/>
      <c r="P39" s="20">
        <v>8</v>
      </c>
      <c r="Q39" s="21">
        <v>0.25</v>
      </c>
      <c r="R39" s="5">
        <f>P39-Q39</f>
        <v>7.75</v>
      </c>
      <c r="S39" s="18">
        <v>480</v>
      </c>
      <c r="T39" s="10">
        <f>S39/R39</f>
        <v>61.935483870967744</v>
      </c>
      <c r="U39" s="1"/>
      <c r="V39" s="20">
        <v>8</v>
      </c>
      <c r="W39" s="21">
        <v>0.25</v>
      </c>
      <c r="X39" s="5">
        <f>V39-W39</f>
        <v>7.75</v>
      </c>
      <c r="Y39" s="18">
        <v>450</v>
      </c>
      <c r="Z39" s="10">
        <f>Y39/X39</f>
        <v>58.064516129032256</v>
      </c>
      <c r="AA39" s="1"/>
      <c r="AB39" s="20">
        <v>8</v>
      </c>
      <c r="AC39" s="21">
        <v>0</v>
      </c>
      <c r="AD39" s="5">
        <f>AB39-AC39</f>
        <v>8</v>
      </c>
      <c r="AE39" s="18">
        <v>0</v>
      </c>
      <c r="AF39" s="10">
        <f>AE39/AD39</f>
        <v>0</v>
      </c>
      <c r="AG39" s="1"/>
      <c r="AH39" s="20">
        <v>8</v>
      </c>
      <c r="AI39" s="21">
        <v>0</v>
      </c>
      <c r="AJ39" s="5">
        <f>AH39-AI39</f>
        <v>8</v>
      </c>
      <c r="AK39" s="18">
        <v>0</v>
      </c>
      <c r="AL39" s="10">
        <f>AK39/AJ39</f>
        <v>0</v>
      </c>
      <c r="AM39" s="1"/>
      <c r="AN39" s="20">
        <f t="shared" si="7"/>
        <v>48</v>
      </c>
      <c r="AO39" s="20">
        <f t="shared" si="7"/>
        <v>1</v>
      </c>
      <c r="AP39" s="5">
        <f>AN39-AO39</f>
        <v>47</v>
      </c>
      <c r="AQ39" s="18">
        <f>G39+M39+S39+Y39+AE39+AK39</f>
        <v>1830</v>
      </c>
      <c r="AR39" s="10">
        <f>AQ39/AP39</f>
        <v>38.936170212765958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52.5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850</v>
      </c>
      <c r="H41" s="17">
        <f>G41/F41</f>
        <v>54.838709677419352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930</v>
      </c>
      <c r="N41" s="17">
        <f>M41/L41</f>
        <v>60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930</v>
      </c>
      <c r="T41" s="17">
        <f>S41/R41</f>
        <v>60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850</v>
      </c>
      <c r="Z41" s="17">
        <f>Y41/X41</f>
        <v>54.838709677419352</v>
      </c>
      <c r="AA41" s="6"/>
      <c r="AB41" s="3">
        <f>AB39+AB38+AB40</f>
        <v>16</v>
      </c>
      <c r="AC41" s="4">
        <f>AC38+AC39+AC40</f>
        <v>0</v>
      </c>
      <c r="AD41" s="4">
        <f>AD38+AD39+AD40</f>
        <v>16</v>
      </c>
      <c r="AE41" s="13">
        <f>AE38+AE39+AE40</f>
        <v>0</v>
      </c>
      <c r="AF41" s="17">
        <f>AE41/AD41</f>
        <v>0</v>
      </c>
      <c r="AG41" s="6"/>
      <c r="AH41" s="3">
        <f>AH39+AH38+AH40</f>
        <v>16</v>
      </c>
      <c r="AI41" s="4">
        <f>AI38+AI39+AI40</f>
        <v>0</v>
      </c>
      <c r="AJ41" s="4">
        <f>AJ38+AJ39+AJ40</f>
        <v>16</v>
      </c>
      <c r="AK41" s="13">
        <f>AK38+AK39+AK40</f>
        <v>0</v>
      </c>
      <c r="AL41" s="17">
        <f>AK41/AJ41</f>
        <v>0</v>
      </c>
      <c r="AM41" s="6"/>
      <c r="AN41" s="3">
        <f>AN39+AN38+AN40</f>
        <v>96</v>
      </c>
      <c r="AO41" s="4">
        <f>AO38+AO39+AO40</f>
        <v>2</v>
      </c>
      <c r="AP41" s="4">
        <f>AP38+AP39+AP40</f>
        <v>94</v>
      </c>
      <c r="AQ41" s="13">
        <f>AQ38+AQ39+AQ40</f>
        <v>3560</v>
      </c>
      <c r="AR41" s="17">
        <f>AQ41/AN41</f>
        <v>37.083333333333336</v>
      </c>
      <c r="AS41" s="6"/>
    </row>
    <row r="42" spans="1:45" ht="6" customHeight="1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>
        <v>0</v>
      </c>
      <c r="F43" s="5">
        <f>D43-E43</f>
        <v>8</v>
      </c>
      <c r="G43" s="18">
        <v>4.41</v>
      </c>
      <c r="H43" s="10">
        <f>G43/F43</f>
        <v>0.55125000000000002</v>
      </c>
      <c r="I43" s="1"/>
      <c r="J43" s="20">
        <v>8</v>
      </c>
      <c r="K43" s="21">
        <v>0</v>
      </c>
      <c r="L43" s="5">
        <f>J43-K43</f>
        <v>8</v>
      </c>
      <c r="M43" s="18">
        <v>4.41</v>
      </c>
      <c r="N43" s="10">
        <f>M43/L43</f>
        <v>0.55125000000000002</v>
      </c>
      <c r="O43" s="1"/>
      <c r="P43" s="20">
        <v>8</v>
      </c>
      <c r="Q43" s="21">
        <v>0</v>
      </c>
      <c r="R43" s="5">
        <f>P43-Q43</f>
        <v>8</v>
      </c>
      <c r="S43" s="18">
        <v>0</v>
      </c>
      <c r="T43" s="10">
        <f>S43/R43</f>
        <v>0</v>
      </c>
      <c r="U43" s="1"/>
      <c r="V43" s="20">
        <v>8</v>
      </c>
      <c r="W43" s="21">
        <v>0</v>
      </c>
      <c r="X43" s="5">
        <f>V43-W43</f>
        <v>8</v>
      </c>
      <c r="Y43" s="18">
        <v>0</v>
      </c>
      <c r="Z43" s="10">
        <f>Y43/X43</f>
        <v>0</v>
      </c>
      <c r="AA43" s="1"/>
      <c r="AB43" s="20">
        <v>8</v>
      </c>
      <c r="AC43" s="21">
        <v>0</v>
      </c>
      <c r="AD43" s="5">
        <f>AB43-AC43</f>
        <v>8</v>
      </c>
      <c r="AE43" s="18">
        <v>0</v>
      </c>
      <c r="AF43" s="10">
        <f>AE43/AD43</f>
        <v>0</v>
      </c>
      <c r="AG43" s="1"/>
      <c r="AH43" s="20">
        <v>8</v>
      </c>
      <c r="AI43" s="21">
        <v>0</v>
      </c>
      <c r="AJ43" s="5">
        <f>AH43-AI43</f>
        <v>8</v>
      </c>
      <c r="AK43" s="18">
        <v>0</v>
      </c>
      <c r="AL43" s="10">
        <f>AK43/AJ43</f>
        <v>0</v>
      </c>
      <c r="AM43" s="1"/>
      <c r="AN43" s="20">
        <f t="shared" ref="AN43:AO45" si="8">D43+J43+P43+V43+AB43+AH43</f>
        <v>48</v>
      </c>
      <c r="AO43" s="20">
        <f t="shared" si="8"/>
        <v>0</v>
      </c>
      <c r="AP43" s="5">
        <f>AN43-AO43</f>
        <v>48</v>
      </c>
      <c r="AQ43" s="18">
        <f>G43+M43+S43+Y43+AE43+AK43</f>
        <v>8.82</v>
      </c>
      <c r="AR43" s="10">
        <f>AQ43/AP43</f>
        <v>0.18375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>
        <v>0</v>
      </c>
      <c r="F44" s="5">
        <f>D44-E44</f>
        <v>8</v>
      </c>
      <c r="G44" s="18">
        <v>6.3</v>
      </c>
      <c r="H44" s="10">
        <f>G44/F44</f>
        <v>0.78749999999999998</v>
      </c>
      <c r="I44" s="1"/>
      <c r="J44" s="20">
        <v>8</v>
      </c>
      <c r="K44" s="21">
        <v>0</v>
      </c>
      <c r="L44" s="5">
        <f>J44-K44</f>
        <v>8</v>
      </c>
      <c r="M44" s="18">
        <v>4.28</v>
      </c>
      <c r="N44" s="10">
        <f>M44/L44</f>
        <v>0.53500000000000003</v>
      </c>
      <c r="O44" s="1"/>
      <c r="P44" s="20">
        <v>8</v>
      </c>
      <c r="Q44" s="21">
        <v>0</v>
      </c>
      <c r="R44" s="5">
        <f>P44-Q44</f>
        <v>8</v>
      </c>
      <c r="S44" s="18">
        <v>0</v>
      </c>
      <c r="T44" s="10">
        <f>S44/R44</f>
        <v>0</v>
      </c>
      <c r="U44" s="1"/>
      <c r="V44" s="20">
        <v>8</v>
      </c>
      <c r="W44" s="21">
        <v>0</v>
      </c>
      <c r="X44" s="5">
        <f>V44-W44</f>
        <v>8</v>
      </c>
      <c r="Y44" s="18">
        <v>0</v>
      </c>
      <c r="Z44" s="10">
        <f>Y44/X44</f>
        <v>0</v>
      </c>
      <c r="AA44" s="1"/>
      <c r="AB44" s="20">
        <v>8</v>
      </c>
      <c r="AC44" s="21">
        <v>0</v>
      </c>
      <c r="AD44" s="5">
        <f>AB44-AC44</f>
        <v>8</v>
      </c>
      <c r="AE44" s="18">
        <v>0</v>
      </c>
      <c r="AF44" s="10">
        <f>AE44/AD44</f>
        <v>0</v>
      </c>
      <c r="AG44" s="1"/>
      <c r="AH44" s="20">
        <v>8</v>
      </c>
      <c r="AI44" s="21">
        <v>0</v>
      </c>
      <c r="AJ44" s="5">
        <f>AH44-AI44</f>
        <v>8</v>
      </c>
      <c r="AK44" s="18">
        <v>0</v>
      </c>
      <c r="AL44" s="10">
        <f>AK44/AJ44</f>
        <v>0</v>
      </c>
      <c r="AM44" s="1"/>
      <c r="AN44" s="20">
        <f t="shared" si="8"/>
        <v>48</v>
      </c>
      <c r="AO44" s="20">
        <f t="shared" si="8"/>
        <v>0</v>
      </c>
      <c r="AP44" s="5">
        <f>AN44-AO44</f>
        <v>48</v>
      </c>
      <c r="AQ44" s="18">
        <f>G44+M44+S44+Y44+AE44+AK44</f>
        <v>10.58</v>
      </c>
      <c r="AR44" s="10">
        <f>AQ44/AP44</f>
        <v>0.22041666666666668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8</v>
      </c>
      <c r="K45" s="23">
        <v>0</v>
      </c>
      <c r="L45" s="5">
        <f>J45-K45</f>
        <v>8</v>
      </c>
      <c r="M45" s="19"/>
      <c r="N45" s="10">
        <f>M45/L45</f>
        <v>0</v>
      </c>
      <c r="O45" s="2"/>
      <c r="P45" s="22">
        <v>8</v>
      </c>
      <c r="Q45" s="23">
        <v>0</v>
      </c>
      <c r="R45" s="5">
        <f>P45-Q45</f>
        <v>8</v>
      </c>
      <c r="S45" s="19"/>
      <c r="T45" s="10">
        <f>S45/R45</f>
        <v>0</v>
      </c>
      <c r="U45" s="2"/>
      <c r="V45" s="22">
        <v>8</v>
      </c>
      <c r="W45" s="23">
        <v>0</v>
      </c>
      <c r="X45" s="5">
        <f>V45-W45</f>
        <v>8</v>
      </c>
      <c r="Y45" s="19"/>
      <c r="Z45" s="10">
        <f>Y45/X45</f>
        <v>0</v>
      </c>
      <c r="AA45" s="2"/>
      <c r="AB45" s="22">
        <v>8</v>
      </c>
      <c r="AC45" s="23">
        <v>0</v>
      </c>
      <c r="AD45" s="5">
        <f>AB45-AC45</f>
        <v>8</v>
      </c>
      <c r="AE45" s="19"/>
      <c r="AF45" s="10">
        <f>AE45/AD45</f>
        <v>0</v>
      </c>
      <c r="AG45" s="2"/>
      <c r="AH45" s="22">
        <v>8</v>
      </c>
      <c r="AI45" s="23">
        <v>0</v>
      </c>
      <c r="AJ45" s="5">
        <f>AH45-AI45</f>
        <v>8</v>
      </c>
      <c r="AK45" s="19"/>
      <c r="AL45" s="10">
        <f>AK45/AJ45</f>
        <v>0</v>
      </c>
      <c r="AM45" s="2"/>
      <c r="AN45" s="20">
        <f t="shared" si="8"/>
        <v>48</v>
      </c>
      <c r="AO45" s="20">
        <f t="shared" si="8"/>
        <v>0</v>
      </c>
      <c r="AP45" s="5">
        <f>AN45-AO45</f>
        <v>48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24</v>
      </c>
      <c r="K46" s="4">
        <f>K43+K44+K45</f>
        <v>0</v>
      </c>
      <c r="L46" s="4">
        <f>L43+L44+L45</f>
        <v>24</v>
      </c>
      <c r="M46" s="13"/>
      <c r="N46" s="17"/>
      <c r="O46" s="6"/>
      <c r="P46" s="3">
        <f>P44+P43+P45</f>
        <v>24</v>
      </c>
      <c r="Q46" s="4">
        <f>Q43+Q44+Q45</f>
        <v>0</v>
      </c>
      <c r="R46" s="4">
        <f>R43+R44+R45</f>
        <v>24</v>
      </c>
      <c r="S46" s="13"/>
      <c r="T46" s="17"/>
      <c r="U46" s="6"/>
      <c r="V46" s="3">
        <f>V44+V43+V45</f>
        <v>24</v>
      </c>
      <c r="W46" s="4">
        <f>W43+W44+W45</f>
        <v>0</v>
      </c>
      <c r="X46" s="4">
        <f>X43+X44+X45</f>
        <v>24</v>
      </c>
      <c r="Y46" s="13"/>
      <c r="Z46" s="17"/>
      <c r="AA46" s="6"/>
      <c r="AB46" s="3">
        <f>AB44+AB43+AB45</f>
        <v>24</v>
      </c>
      <c r="AC46" s="4">
        <f>AC43+AC44+AC45</f>
        <v>0</v>
      </c>
      <c r="AD46" s="4">
        <f>AD43+AD44+AD45</f>
        <v>24</v>
      </c>
      <c r="AE46" s="13"/>
      <c r="AF46" s="17"/>
      <c r="AG46" s="6"/>
      <c r="AH46" s="3">
        <f>AH44+AH43+AH45</f>
        <v>24</v>
      </c>
      <c r="AI46" s="4">
        <f>AI43+AI44+AI45</f>
        <v>0</v>
      </c>
      <c r="AJ46" s="4">
        <f>AJ43+AJ44+AJ45</f>
        <v>24</v>
      </c>
      <c r="AK46" s="13"/>
      <c r="AL46" s="17"/>
      <c r="AM46" s="6"/>
      <c r="AN46" s="3">
        <f>AN44+AN43+AN45</f>
        <v>144</v>
      </c>
      <c r="AO46" s="4">
        <f>AO43+AO44+AO45</f>
        <v>0</v>
      </c>
      <c r="AP46" s="4">
        <f>AP43+AP44+AP45</f>
        <v>144</v>
      </c>
      <c r="AQ46" s="13">
        <f>AQ43+AQ44+AQ45</f>
        <v>19.399999999999999</v>
      </c>
      <c r="AR46" s="17">
        <f>AQ46/AN46</f>
        <v>0.13472222222222222</v>
      </c>
      <c r="AS46" s="6"/>
    </row>
    <row r="47" spans="1:45" ht="6" customHeight="1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930</v>
      </c>
      <c r="H48" s="10">
        <f>G48/F48</f>
        <v>120</v>
      </c>
      <c r="I48" s="1"/>
      <c r="J48" s="20">
        <v>8</v>
      </c>
      <c r="K48" s="21">
        <v>0.25</v>
      </c>
      <c r="L48" s="5">
        <f>J48-K48</f>
        <v>7.75</v>
      </c>
      <c r="M48" s="18">
        <v>850</v>
      </c>
      <c r="N48" s="10">
        <f>M48/L48</f>
        <v>109.6774193548387</v>
      </c>
      <c r="O48" s="1"/>
      <c r="P48" s="20">
        <v>8</v>
      </c>
      <c r="Q48" s="21">
        <v>0.25</v>
      </c>
      <c r="R48" s="5">
        <f>P48-Q48</f>
        <v>7.75</v>
      </c>
      <c r="S48" s="18">
        <v>750</v>
      </c>
      <c r="T48" s="10">
        <f>S48/R48</f>
        <v>96.774193548387103</v>
      </c>
      <c r="U48" s="1"/>
      <c r="V48" s="20">
        <v>8</v>
      </c>
      <c r="W48" s="21">
        <v>0.25</v>
      </c>
      <c r="X48" s="5">
        <f>V48-W48</f>
        <v>7.75</v>
      </c>
      <c r="Y48" s="18">
        <v>900</v>
      </c>
      <c r="Z48" s="10">
        <f>Y48/X48</f>
        <v>116.12903225806451</v>
      </c>
      <c r="AA48" s="1"/>
      <c r="AB48" s="20">
        <v>8</v>
      </c>
      <c r="AC48" s="21">
        <v>0</v>
      </c>
      <c r="AD48" s="5">
        <f>AB48-AC48</f>
        <v>8</v>
      </c>
      <c r="AE48" s="18">
        <v>0</v>
      </c>
      <c r="AF48" s="10">
        <f>AE48/AD48</f>
        <v>0</v>
      </c>
      <c r="AG48" s="1"/>
      <c r="AH48" s="20">
        <v>8</v>
      </c>
      <c r="AI48" s="21">
        <v>0</v>
      </c>
      <c r="AJ48" s="5">
        <f>AH48-AI48</f>
        <v>8</v>
      </c>
      <c r="AK48" s="18">
        <v>0</v>
      </c>
      <c r="AL48" s="10">
        <f>AK48/AJ48</f>
        <v>0</v>
      </c>
      <c r="AM48" s="1"/>
      <c r="AN48" s="20">
        <f t="shared" ref="AN48:AO50" si="9">D48+J48+P48+V48+AB48+AH48</f>
        <v>48</v>
      </c>
      <c r="AO48" s="20">
        <f t="shared" si="9"/>
        <v>1</v>
      </c>
      <c r="AP48" s="5">
        <f>AN48-AO48</f>
        <v>47</v>
      </c>
      <c r="AQ48" s="18">
        <f>G48+M48+S48+Y48+AE48+AK48</f>
        <v>3430</v>
      </c>
      <c r="AR48" s="10">
        <f>AQ48/AP48</f>
        <v>72.978723404255319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930</v>
      </c>
      <c r="H51" s="17">
        <f>G51/F51</f>
        <v>120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850</v>
      </c>
      <c r="N51" s="17">
        <f>M51/L51</f>
        <v>109.6774193548387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750</v>
      </c>
      <c r="T51" s="17">
        <f>S51/R51</f>
        <v>96.774193548387103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900</v>
      </c>
      <c r="Z51" s="17">
        <f>Y51/X51</f>
        <v>116.12903225806451</v>
      </c>
      <c r="AA51" s="6"/>
      <c r="AB51" s="3">
        <f>AB49+AB48+AB50</f>
        <v>8</v>
      </c>
      <c r="AC51" s="4">
        <f>AC48+AC49+AC50</f>
        <v>0</v>
      </c>
      <c r="AD51" s="4">
        <f>AD48+AD49+AD50</f>
        <v>8</v>
      </c>
      <c r="AE51" s="13">
        <f>AE48+AE49+AE50</f>
        <v>0</v>
      </c>
      <c r="AF51" s="17">
        <f>AE51/AD51</f>
        <v>0</v>
      </c>
      <c r="AG51" s="6"/>
      <c r="AH51" s="3">
        <f>AH49+AH48+AH50</f>
        <v>8</v>
      </c>
      <c r="AI51" s="4">
        <f>AI48+AI49+AI50</f>
        <v>0</v>
      </c>
      <c r="AJ51" s="4">
        <f>AJ48+AJ49+AJ50</f>
        <v>8</v>
      </c>
      <c r="AK51" s="13">
        <f>AK48+AK49+AK50</f>
        <v>0</v>
      </c>
      <c r="AL51" s="17">
        <f>AK51/AJ51</f>
        <v>0</v>
      </c>
      <c r="AM51" s="6"/>
      <c r="AN51" s="3">
        <f>AN49+AN48+AN50</f>
        <v>48</v>
      </c>
      <c r="AO51" s="4">
        <f>AO48+AO49+AO50</f>
        <v>1</v>
      </c>
      <c r="AP51" s="4">
        <f>AP48+AP49+AP50</f>
        <v>47</v>
      </c>
      <c r="AQ51" s="13">
        <f>AQ48+AQ49+AQ50</f>
        <v>3430</v>
      </c>
      <c r="AR51" s="17">
        <f>AQ51/AN51</f>
        <v>71.458333333333329</v>
      </c>
      <c r="AS51" s="6"/>
    </row>
    <row r="52" spans="1:45" ht="7.5" customHeight="1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1000</v>
      </c>
      <c r="H53" s="10">
        <f>G53/F53</f>
        <v>129.03225806451613</v>
      </c>
      <c r="I53" s="1"/>
      <c r="J53" s="20">
        <v>8</v>
      </c>
      <c r="K53" s="21">
        <v>0.25</v>
      </c>
      <c r="L53" s="5">
        <f>J53-K53</f>
        <v>7.75</v>
      </c>
      <c r="M53" s="18">
        <v>800</v>
      </c>
      <c r="N53" s="10">
        <f>M53/L53</f>
        <v>103.2258064516129</v>
      </c>
      <c r="O53" s="1"/>
      <c r="P53" s="20">
        <v>8</v>
      </c>
      <c r="Q53" s="21">
        <v>0.25</v>
      </c>
      <c r="R53" s="5">
        <f>P53-Q53</f>
        <v>7.75</v>
      </c>
      <c r="S53" s="18">
        <v>900</v>
      </c>
      <c r="T53" s="10">
        <f>S53/R53</f>
        <v>116.12903225806451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</v>
      </c>
      <c r="AD53" s="5">
        <f>AB53-AC53</f>
        <v>8</v>
      </c>
      <c r="AE53" s="18">
        <v>0</v>
      </c>
      <c r="AF53" s="10">
        <f>AE53/AD53</f>
        <v>0</v>
      </c>
      <c r="AG53" s="1"/>
      <c r="AH53" s="20">
        <v>8</v>
      </c>
      <c r="AI53" s="21">
        <v>0</v>
      </c>
      <c r="AJ53" s="5">
        <f>AH53-AI53</f>
        <v>8</v>
      </c>
      <c r="AK53" s="18">
        <v>0</v>
      </c>
      <c r="AL53" s="10">
        <f>AK53/AJ53</f>
        <v>0</v>
      </c>
      <c r="AM53" s="1"/>
      <c r="AN53" s="20">
        <f t="shared" ref="AN53:AO55" si="10">D53+J53+P53+V53+AB53+AH53</f>
        <v>48</v>
      </c>
      <c r="AO53" s="20">
        <f t="shared" si="10"/>
        <v>1</v>
      </c>
      <c r="AP53" s="5">
        <f>AN53-AO53</f>
        <v>47</v>
      </c>
      <c r="AQ53" s="18">
        <f>G53+M53+S53+Y53+AE53+AK53</f>
        <v>3400</v>
      </c>
      <c r="AR53" s="10">
        <f>AQ53/AP53</f>
        <v>72.340425531914889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1000</v>
      </c>
      <c r="H56" s="17">
        <f>G56/F56</f>
        <v>129.03225806451613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800</v>
      </c>
      <c r="N56" s="17">
        <f>M56/L56</f>
        <v>103.2258064516129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900</v>
      </c>
      <c r="T56" s="17">
        <f>S56/R56</f>
        <v>116.12903225806451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</v>
      </c>
      <c r="AD56" s="4">
        <f>AD53+AD54+AD55</f>
        <v>8</v>
      </c>
      <c r="AE56" s="13">
        <f>AE53+AE54+AE55</f>
        <v>0</v>
      </c>
      <c r="AF56" s="17">
        <f>AE56/AD56</f>
        <v>0</v>
      </c>
      <c r="AG56" s="6"/>
      <c r="AH56" s="3">
        <f>AH54+AH53+AH55</f>
        <v>8</v>
      </c>
      <c r="AI56" s="4">
        <f>AI53+AI54+AI55</f>
        <v>0</v>
      </c>
      <c r="AJ56" s="4">
        <f>AJ53+AJ54+AJ55</f>
        <v>8</v>
      </c>
      <c r="AK56" s="13">
        <f>AK53+AK54+AK55</f>
        <v>0</v>
      </c>
      <c r="AL56" s="17">
        <f>AK56/AJ56</f>
        <v>0</v>
      </c>
      <c r="AM56" s="6"/>
      <c r="AN56" s="3">
        <f>AN54+AN53+AN55</f>
        <v>48</v>
      </c>
      <c r="AO56" s="4">
        <f>AO53+AO54+AO55</f>
        <v>1</v>
      </c>
      <c r="AP56" s="4">
        <f>AP53+AP54+AP55</f>
        <v>47</v>
      </c>
      <c r="AQ56" s="13">
        <f>AQ53+AQ54+AQ55</f>
        <v>3400</v>
      </c>
      <c r="AR56" s="17">
        <f>AQ56/AN56</f>
        <v>70.833333333333329</v>
      </c>
      <c r="AS56" s="6"/>
    </row>
    <row r="57" spans="1:45" ht="8.25" customHeight="1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207</v>
      </c>
      <c r="H58" s="10">
        <f>G58/F58</f>
        <v>26.70967741935484</v>
      </c>
      <c r="I58" s="1"/>
      <c r="J58" s="20">
        <v>8</v>
      </c>
      <c r="K58" s="21">
        <v>0.25</v>
      </c>
      <c r="L58" s="5">
        <f>J58-K58</f>
        <v>7.75</v>
      </c>
      <c r="M58" s="18">
        <v>242</v>
      </c>
      <c r="N58" s="10">
        <f>M58/L58</f>
        <v>31.225806451612904</v>
      </c>
      <c r="O58" s="1"/>
      <c r="P58" s="20">
        <v>8</v>
      </c>
      <c r="Q58" s="21">
        <v>0.25</v>
      </c>
      <c r="R58" s="5">
        <f>P58-Q58</f>
        <v>7.75</v>
      </c>
      <c r="S58" s="18">
        <v>220</v>
      </c>
      <c r="T58" s="10">
        <f>S58/R58</f>
        <v>28.387096774193548</v>
      </c>
      <c r="U58" s="1"/>
      <c r="V58" s="20">
        <v>8</v>
      </c>
      <c r="W58" s="21">
        <v>0.25</v>
      </c>
      <c r="X58" s="5">
        <f>V58-W58</f>
        <v>7.75</v>
      </c>
      <c r="Y58" s="18">
        <v>220</v>
      </c>
      <c r="Z58" s="10">
        <f>Y58/X58</f>
        <v>28.387096774193548</v>
      </c>
      <c r="AA58" s="1"/>
      <c r="AB58" s="20">
        <v>8</v>
      </c>
      <c r="AC58" s="21">
        <v>0</v>
      </c>
      <c r="AD58" s="5">
        <f>AB58-AC58</f>
        <v>8</v>
      </c>
      <c r="AE58" s="18">
        <v>0</v>
      </c>
      <c r="AF58" s="10">
        <f>AE58/AD58</f>
        <v>0</v>
      </c>
      <c r="AG58" s="1"/>
      <c r="AH58" s="20">
        <v>8</v>
      </c>
      <c r="AI58" s="21">
        <v>0</v>
      </c>
      <c r="AJ58" s="5">
        <f>AH58-AI58</f>
        <v>8</v>
      </c>
      <c r="AK58" s="18">
        <v>0</v>
      </c>
      <c r="AL58" s="10">
        <f>AK58/AJ58</f>
        <v>0</v>
      </c>
      <c r="AM58" s="1"/>
      <c r="AN58" s="20">
        <f t="shared" ref="AN58:AO60" si="11">D58+J58+P58+V58+AB58+AH58</f>
        <v>48</v>
      </c>
      <c r="AO58" s="20">
        <f t="shared" si="11"/>
        <v>1</v>
      </c>
      <c r="AP58" s="5">
        <f>AN58-AO58</f>
        <v>47</v>
      </c>
      <c r="AQ58" s="18">
        <f>G58+M58+S58+Y58+AE58+AK58</f>
        <v>889</v>
      </c>
      <c r="AR58" s="10">
        <f>AQ58/AP58</f>
        <v>18.914893617021278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192</v>
      </c>
      <c r="H59" s="10">
        <f>G59/F59</f>
        <v>24.774193548387096</v>
      </c>
      <c r="I59" s="1"/>
      <c r="J59" s="20">
        <v>8</v>
      </c>
      <c r="K59" s="21">
        <v>0.25</v>
      </c>
      <c r="L59" s="5">
        <f>J59-K59</f>
        <v>7.75</v>
      </c>
      <c r="M59" s="18">
        <v>142</v>
      </c>
      <c r="N59" s="10">
        <f>M59/L59</f>
        <v>18.322580645161292</v>
      </c>
      <c r="O59" s="1"/>
      <c r="P59" s="20">
        <v>8</v>
      </c>
      <c r="Q59" s="21">
        <v>0</v>
      </c>
      <c r="R59" s="5">
        <f>P59-Q59</f>
        <v>8</v>
      </c>
      <c r="S59" s="18">
        <v>0</v>
      </c>
      <c r="T59" s="10">
        <f>S59/R59</f>
        <v>0</v>
      </c>
      <c r="U59" s="1"/>
      <c r="V59" s="20">
        <v>8</v>
      </c>
      <c r="W59" s="21">
        <v>0</v>
      </c>
      <c r="X59" s="5">
        <f>V59-W59</f>
        <v>8</v>
      </c>
      <c r="Y59" s="18">
        <v>0</v>
      </c>
      <c r="Z59" s="10">
        <f>Y59/X59</f>
        <v>0</v>
      </c>
      <c r="AA59" s="1"/>
      <c r="AB59" s="20">
        <v>8</v>
      </c>
      <c r="AC59" s="21">
        <v>0</v>
      </c>
      <c r="AD59" s="5">
        <f>AB59-AC59</f>
        <v>8</v>
      </c>
      <c r="AE59" s="18">
        <v>0</v>
      </c>
      <c r="AF59" s="10">
        <f>AE59/AD59</f>
        <v>0</v>
      </c>
      <c r="AG59" s="1" t="s">
        <v>32</v>
      </c>
      <c r="AH59" s="20">
        <v>8</v>
      </c>
      <c r="AI59" s="21">
        <v>0</v>
      </c>
      <c r="AJ59" s="5">
        <f>AH59-AI59</f>
        <v>8</v>
      </c>
      <c r="AK59" s="18">
        <v>0</v>
      </c>
      <c r="AL59" s="10">
        <f>AK59/AJ59</f>
        <v>0</v>
      </c>
      <c r="AM59" s="1" t="s">
        <v>32</v>
      </c>
      <c r="AN59" s="20">
        <f t="shared" si="11"/>
        <v>48</v>
      </c>
      <c r="AO59" s="20">
        <f t="shared" si="11"/>
        <v>0.5</v>
      </c>
      <c r="AP59" s="5">
        <f>AN59-AO59</f>
        <v>47.5</v>
      </c>
      <c r="AQ59" s="18">
        <f>G59+M59+S59+Y59+AE59+AK59</f>
        <v>334</v>
      </c>
      <c r="AR59" s="10">
        <f>AQ59/AP59</f>
        <v>7.0315789473684207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399</v>
      </c>
      <c r="H61" s="17">
        <f>G61/F61</f>
        <v>25.741935483870968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384</v>
      </c>
      <c r="N61" s="17">
        <f>M61/L61</f>
        <v>24.774193548387096</v>
      </c>
      <c r="O61" s="6"/>
      <c r="P61" s="3">
        <f>P59+P58+P60</f>
        <v>16</v>
      </c>
      <c r="Q61" s="4">
        <f>Q58+Q59+Q60</f>
        <v>0.25</v>
      </c>
      <c r="R61" s="4">
        <f>R58+R59+R60</f>
        <v>15.75</v>
      </c>
      <c r="S61" s="13">
        <f>S58+S59+S60</f>
        <v>220</v>
      </c>
      <c r="T61" s="17">
        <f>S61/R61</f>
        <v>13.968253968253968</v>
      </c>
      <c r="U61" s="6"/>
      <c r="V61" s="3">
        <f>V59+V58+V60</f>
        <v>16</v>
      </c>
      <c r="W61" s="4">
        <f>W58+W59+W60</f>
        <v>0.25</v>
      </c>
      <c r="X61" s="4">
        <f>X58+X59+X60</f>
        <v>15.75</v>
      </c>
      <c r="Y61" s="13">
        <f>Y58+Y59+Y60</f>
        <v>220</v>
      </c>
      <c r="Z61" s="17">
        <f>Y61/X61</f>
        <v>13.968253968253968</v>
      </c>
      <c r="AA61" s="6"/>
      <c r="AB61" s="3">
        <f>AB59+AB58+AB60</f>
        <v>16</v>
      </c>
      <c r="AC61" s="4">
        <f>AC58+AC59+AC60</f>
        <v>0</v>
      </c>
      <c r="AD61" s="4">
        <f>AD58+AD59+AD60</f>
        <v>16</v>
      </c>
      <c r="AE61" s="13">
        <f>AE58+AE59+AE60</f>
        <v>0</v>
      </c>
      <c r="AF61" s="17">
        <f>AE61/AD61</f>
        <v>0</v>
      </c>
      <c r="AG61" s="6"/>
      <c r="AH61" s="3">
        <f>AH59+AH58+AH60</f>
        <v>16</v>
      </c>
      <c r="AI61" s="4">
        <f>AI58+AI59+AI60</f>
        <v>0</v>
      </c>
      <c r="AJ61" s="4">
        <f>AJ58+AJ59+AJ60</f>
        <v>16</v>
      </c>
      <c r="AK61" s="13">
        <f>AK58+AK59+AK60</f>
        <v>0</v>
      </c>
      <c r="AL61" s="17">
        <f>AK61/AJ61</f>
        <v>0</v>
      </c>
      <c r="AM61" s="6"/>
      <c r="AN61" s="3">
        <f>AN59+AN58+AN60</f>
        <v>96</v>
      </c>
      <c r="AO61" s="4">
        <f>AO58+AO59+AO60</f>
        <v>1.5</v>
      </c>
      <c r="AP61" s="4">
        <f>AP58+AP59+AP60</f>
        <v>94.5</v>
      </c>
      <c r="AQ61" s="13">
        <f>AQ58+AQ59+AQ60</f>
        <v>1223</v>
      </c>
      <c r="AR61" s="17">
        <f>AQ61/AN61</f>
        <v>12.739583333333334</v>
      </c>
      <c r="AS61" s="6"/>
    </row>
    <row r="62" spans="1:45" ht="7.5" customHeight="1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16</v>
      </c>
      <c r="H63" s="10">
        <f>G63/F63</f>
        <v>2.064516129032258</v>
      </c>
      <c r="I63" s="1"/>
      <c r="J63" s="20">
        <v>8</v>
      </c>
      <c r="K63" s="21">
        <v>0.25</v>
      </c>
      <c r="L63" s="5">
        <f>J63-K63</f>
        <v>7.75</v>
      </c>
      <c r="M63" s="18">
        <v>70</v>
      </c>
      <c r="N63" s="10">
        <f>M63/L63</f>
        <v>9.0322580645161299</v>
      </c>
      <c r="O63" s="1"/>
      <c r="P63" s="20">
        <v>8</v>
      </c>
      <c r="Q63" s="21">
        <v>0.25</v>
      </c>
      <c r="R63" s="5">
        <f>P63-Q63</f>
        <v>7.75</v>
      </c>
      <c r="S63" s="18">
        <v>70</v>
      </c>
      <c r="T63" s="10">
        <f>S63/R63</f>
        <v>9.0322580645161299</v>
      </c>
      <c r="U63" s="1"/>
      <c r="V63" s="20">
        <v>8</v>
      </c>
      <c r="W63" s="21">
        <v>0.25</v>
      </c>
      <c r="X63" s="5">
        <f>V63-W63</f>
        <v>7.75</v>
      </c>
      <c r="Y63" s="18">
        <v>80</v>
      </c>
      <c r="Z63" s="10">
        <f>Y63/X63</f>
        <v>10.32258064516129</v>
      </c>
      <c r="AA63" s="1"/>
      <c r="AB63" s="20">
        <v>8</v>
      </c>
      <c r="AC63" s="21">
        <v>0</v>
      </c>
      <c r="AD63" s="5">
        <f>AB63-AC63</f>
        <v>8</v>
      </c>
      <c r="AE63" s="18">
        <v>0</v>
      </c>
      <c r="AF63" s="10">
        <f>AE63/AD63</f>
        <v>0</v>
      </c>
      <c r="AG63" s="1"/>
      <c r="AH63" s="20">
        <v>8</v>
      </c>
      <c r="AI63" s="21">
        <v>0</v>
      </c>
      <c r="AJ63" s="5">
        <f>AH63-AI63</f>
        <v>8</v>
      </c>
      <c r="AK63" s="18">
        <v>0</v>
      </c>
      <c r="AL63" s="10">
        <f>AK63/AJ63</f>
        <v>0</v>
      </c>
      <c r="AM63" s="1"/>
      <c r="AN63" s="20">
        <f t="shared" ref="AN63:AO65" si="12">D63+J63+P63+V63+AB63+AH63</f>
        <v>48</v>
      </c>
      <c r="AO63" s="20">
        <f t="shared" si="12"/>
        <v>1</v>
      </c>
      <c r="AP63" s="5">
        <f>AN63-AO63</f>
        <v>47</v>
      </c>
      <c r="AQ63" s="18">
        <f>G63+M63+S63+Y63+AE63+AK63</f>
        <v>236</v>
      </c>
      <c r="AR63" s="10">
        <f>AQ63/AP63</f>
        <v>5.0212765957446805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</v>
      </c>
      <c r="F64" s="5">
        <f>D64-E64</f>
        <v>8</v>
      </c>
      <c r="G64" s="18"/>
      <c r="H64" s="10">
        <f>G64/F64</f>
        <v>0</v>
      </c>
      <c r="I64" s="1"/>
      <c r="J64" s="20">
        <v>8</v>
      </c>
      <c r="K64" s="21">
        <v>0</v>
      </c>
      <c r="L64" s="5">
        <f>J64-K64</f>
        <v>8</v>
      </c>
      <c r="M64" s="18"/>
      <c r="N64" s="10">
        <f>M64/L64</f>
        <v>0</v>
      </c>
      <c r="O64" s="1"/>
      <c r="P64" s="20">
        <v>8</v>
      </c>
      <c r="Q64" s="21">
        <v>0</v>
      </c>
      <c r="R64" s="5">
        <f>P64-Q64</f>
        <v>8</v>
      </c>
      <c r="S64" s="18"/>
      <c r="T64" s="10">
        <f>S64/R64</f>
        <v>0</v>
      </c>
      <c r="U64" s="1"/>
      <c r="V64" s="20">
        <v>8</v>
      </c>
      <c r="W64" s="21">
        <v>0</v>
      </c>
      <c r="X64" s="5">
        <f>V64-W64</f>
        <v>8</v>
      </c>
      <c r="Y64" s="18"/>
      <c r="Z64" s="10">
        <f>Y64/X64</f>
        <v>0</v>
      </c>
      <c r="AA64" s="1"/>
      <c r="AB64" s="20">
        <v>8</v>
      </c>
      <c r="AC64" s="21">
        <v>0</v>
      </c>
      <c r="AD64" s="5">
        <f>AB64-AC64</f>
        <v>8</v>
      </c>
      <c r="AE64" s="18"/>
      <c r="AF64" s="10">
        <f>AE64/AD64</f>
        <v>0</v>
      </c>
      <c r="AG64" s="1"/>
      <c r="AH64" s="20">
        <v>8</v>
      </c>
      <c r="AI64" s="21">
        <v>0</v>
      </c>
      <c r="AJ64" s="5">
        <f>AH64-AI64</f>
        <v>8</v>
      </c>
      <c r="AK64" s="18"/>
      <c r="AL64" s="10">
        <f>AK64/AJ64</f>
        <v>0</v>
      </c>
      <c r="AM64" s="1"/>
      <c r="AN64" s="20">
        <f t="shared" si="12"/>
        <v>48</v>
      </c>
      <c r="AO64" s="20">
        <f t="shared" si="12"/>
        <v>0</v>
      </c>
      <c r="AP64" s="5">
        <f>AN64-AO64</f>
        <v>48</v>
      </c>
      <c r="AQ64" s="18">
        <f>G64+M64+S64+Y64+AE64+AK64</f>
        <v>0</v>
      </c>
      <c r="AR64" s="10">
        <f>AQ64/AP64</f>
        <v>0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8</v>
      </c>
      <c r="E65" s="23">
        <v>0</v>
      </c>
      <c r="F65" s="5">
        <f>D65-E65</f>
        <v>8</v>
      </c>
      <c r="G65" s="19"/>
      <c r="H65" s="10">
        <f>G65/F65</f>
        <v>0</v>
      </c>
      <c r="I65" s="2"/>
      <c r="J65" s="22">
        <v>8</v>
      </c>
      <c r="K65" s="23">
        <v>0</v>
      </c>
      <c r="L65" s="5">
        <f>J65-K65</f>
        <v>8</v>
      </c>
      <c r="M65" s="19"/>
      <c r="N65" s="10">
        <f>M65/L65</f>
        <v>0</v>
      </c>
      <c r="O65" s="2"/>
      <c r="P65" s="22">
        <v>8</v>
      </c>
      <c r="Q65" s="23">
        <v>0</v>
      </c>
      <c r="R65" s="5">
        <f>P65-Q65</f>
        <v>8</v>
      </c>
      <c r="S65" s="19"/>
      <c r="T65" s="10">
        <f>S65/R65</f>
        <v>0</v>
      </c>
      <c r="U65" s="2"/>
      <c r="V65" s="22">
        <v>8</v>
      </c>
      <c r="W65" s="23">
        <v>0</v>
      </c>
      <c r="X65" s="5">
        <f>V65-W65</f>
        <v>8</v>
      </c>
      <c r="Y65" s="19"/>
      <c r="Z65" s="10">
        <f>Y65/X65</f>
        <v>0</v>
      </c>
      <c r="AA65" s="2"/>
      <c r="AB65" s="22">
        <v>8</v>
      </c>
      <c r="AC65" s="23">
        <v>0</v>
      </c>
      <c r="AD65" s="5">
        <f>AB65-AC65</f>
        <v>8</v>
      </c>
      <c r="AE65" s="19"/>
      <c r="AF65" s="10">
        <f>AE65/AD65</f>
        <v>0</v>
      </c>
      <c r="AG65" s="2"/>
      <c r="AH65" s="22">
        <v>8</v>
      </c>
      <c r="AI65" s="23">
        <v>0</v>
      </c>
      <c r="AJ65" s="5">
        <f>AH65-AI65</f>
        <v>8</v>
      </c>
      <c r="AK65" s="19"/>
      <c r="AL65" s="10">
        <f>AK65/AJ65</f>
        <v>0</v>
      </c>
      <c r="AM65" s="2"/>
      <c r="AN65" s="20">
        <f t="shared" si="12"/>
        <v>48</v>
      </c>
      <c r="AO65" s="20">
        <f t="shared" si="12"/>
        <v>0</v>
      </c>
      <c r="AP65" s="5">
        <f>AN65-AO65</f>
        <v>48</v>
      </c>
      <c r="AQ65" s="18">
        <f>G65+M65+S65+Y65+AE65+AK65</f>
        <v>0</v>
      </c>
      <c r="AR65" s="10">
        <f>AQ65/AP65</f>
        <v>0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24</v>
      </c>
      <c r="E66" s="4">
        <f>E63+E64+E65</f>
        <v>0.25</v>
      </c>
      <c r="F66" s="4">
        <f>F63+F64+F65</f>
        <v>23.75</v>
      </c>
      <c r="G66" s="13">
        <f>G63+G64+G65</f>
        <v>16</v>
      </c>
      <c r="H66" s="17">
        <f>G66/F66</f>
        <v>0.67368421052631577</v>
      </c>
      <c r="I66" s="6"/>
      <c r="J66" s="3">
        <f>J64+J63+J65</f>
        <v>24</v>
      </c>
      <c r="K66" s="4">
        <f>K63+K64+K65</f>
        <v>0.25</v>
      </c>
      <c r="L66" s="4">
        <f>L63+L64+L65</f>
        <v>23.75</v>
      </c>
      <c r="M66" s="13">
        <f>M63+M64+M65</f>
        <v>70</v>
      </c>
      <c r="N66" s="17">
        <f>M66/L66</f>
        <v>2.9473684210526314</v>
      </c>
      <c r="O66" s="6"/>
      <c r="P66" s="3">
        <f>P64+P63+P65</f>
        <v>24</v>
      </c>
      <c r="Q66" s="4">
        <f>Q63+Q64+Q65</f>
        <v>0.25</v>
      </c>
      <c r="R66" s="4">
        <f>R63+R64+R65</f>
        <v>23.75</v>
      </c>
      <c r="S66" s="13">
        <f>S63+S64+S65</f>
        <v>70</v>
      </c>
      <c r="T66" s="17">
        <f>S66/R66</f>
        <v>2.9473684210526314</v>
      </c>
      <c r="U66" s="6"/>
      <c r="V66" s="3">
        <f>V64+V63+V65</f>
        <v>24</v>
      </c>
      <c r="W66" s="4">
        <f>W63+W64+W65</f>
        <v>0.25</v>
      </c>
      <c r="X66" s="4">
        <f>X63+X64+X65</f>
        <v>23.75</v>
      </c>
      <c r="Y66" s="13">
        <f>Y63+Y64+Y65</f>
        <v>80</v>
      </c>
      <c r="Z66" s="17">
        <f>Y66/X66</f>
        <v>3.3684210526315788</v>
      </c>
      <c r="AA66" s="6"/>
      <c r="AB66" s="3">
        <f>AB64+AB63+AB65</f>
        <v>24</v>
      </c>
      <c r="AC66" s="4">
        <f>AC63+AC64+AC65</f>
        <v>0</v>
      </c>
      <c r="AD66" s="4">
        <f>AD63+AD64+AD65</f>
        <v>24</v>
      </c>
      <c r="AE66" s="13">
        <f>AE63+AE64+AE65</f>
        <v>0</v>
      </c>
      <c r="AF66" s="17">
        <f>AE66/AD66</f>
        <v>0</v>
      </c>
      <c r="AG66" s="6"/>
      <c r="AH66" s="3">
        <f>AH64+AH63+AH65</f>
        <v>24</v>
      </c>
      <c r="AI66" s="4">
        <f>AI63+AI64+AI65</f>
        <v>0</v>
      </c>
      <c r="AJ66" s="4">
        <f>AJ63+AJ64+AJ65</f>
        <v>24</v>
      </c>
      <c r="AK66" s="13">
        <f>AK63+AK64+AK65</f>
        <v>0</v>
      </c>
      <c r="AL66" s="17">
        <f>AK66/AJ66</f>
        <v>0</v>
      </c>
      <c r="AM66" s="6"/>
      <c r="AN66" s="3">
        <f>AN64+AN63+AN65</f>
        <v>144</v>
      </c>
      <c r="AO66" s="4">
        <f>AO63+AO64+AO65</f>
        <v>1</v>
      </c>
      <c r="AP66" s="4">
        <f>AP63+AP64+AP65</f>
        <v>143</v>
      </c>
      <c r="AQ66" s="13">
        <f>AQ63+AQ64+AQ65</f>
        <v>236</v>
      </c>
      <c r="AR66" s="17">
        <f>AQ66/AN66</f>
        <v>1.6388888888888888</v>
      </c>
      <c r="AS66" s="6"/>
    </row>
    <row r="67" spans="1:45" ht="9.75" customHeight="1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8</v>
      </c>
      <c r="E68" s="21">
        <v>0</v>
      </c>
      <c r="F68" s="5">
        <f>D68-E68</f>
        <v>8</v>
      </c>
      <c r="G68" s="18"/>
      <c r="H68" s="10">
        <f>G68/F68</f>
        <v>0</v>
      </c>
      <c r="I68" s="1"/>
      <c r="J68" s="20">
        <v>8</v>
      </c>
      <c r="K68" s="21">
        <v>0</v>
      </c>
      <c r="L68" s="5">
        <f>J68-K68</f>
        <v>8</v>
      </c>
      <c r="M68" s="18"/>
      <c r="N68" s="10">
        <f>M68/L68</f>
        <v>0</v>
      </c>
      <c r="O68" s="1"/>
      <c r="P68" s="20">
        <v>8</v>
      </c>
      <c r="Q68" s="21">
        <v>0</v>
      </c>
      <c r="R68" s="5">
        <f>P68-Q68</f>
        <v>8</v>
      </c>
      <c r="S68" s="18"/>
      <c r="T68" s="10">
        <f>S68/R68</f>
        <v>0</v>
      </c>
      <c r="U68" s="1"/>
      <c r="V68" s="20">
        <v>8</v>
      </c>
      <c r="W68" s="21">
        <v>0</v>
      </c>
      <c r="X68" s="5">
        <f>V68-W68</f>
        <v>8</v>
      </c>
      <c r="Y68" s="18"/>
      <c r="Z68" s="10">
        <f>Y68/X68</f>
        <v>0</v>
      </c>
      <c r="AA68" s="1"/>
      <c r="AB68" s="20">
        <v>8</v>
      </c>
      <c r="AC68" s="21">
        <v>0</v>
      </c>
      <c r="AD68" s="5">
        <f>AB68-AC68</f>
        <v>8</v>
      </c>
      <c r="AE68" s="18"/>
      <c r="AF68" s="10">
        <f>AE68/AD68</f>
        <v>0</v>
      </c>
      <c r="AG68" s="1"/>
      <c r="AH68" s="20">
        <v>8</v>
      </c>
      <c r="AI68" s="21">
        <v>0</v>
      </c>
      <c r="AJ68" s="5">
        <f>AH68-AI68</f>
        <v>8</v>
      </c>
      <c r="AK68" s="18"/>
      <c r="AL68" s="10">
        <f>AK68/AJ68</f>
        <v>0</v>
      </c>
      <c r="AM68" s="1"/>
      <c r="AN68" s="20">
        <f t="shared" ref="AN68:AO70" si="13">D68+J68+P68+V68+AB68+AH68</f>
        <v>48</v>
      </c>
      <c r="AO68" s="20">
        <f t="shared" si="13"/>
        <v>0</v>
      </c>
      <c r="AP68" s="5">
        <f>AN68-AO68</f>
        <v>48</v>
      </c>
      <c r="AQ68" s="18">
        <f>G68+M68+S68+Y68+AE68+AK68</f>
        <v>0</v>
      </c>
      <c r="AR68" s="10">
        <f>AQ68/AP68</f>
        <v>0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</v>
      </c>
      <c r="F69" s="5">
        <f>D69-E69</f>
        <v>8</v>
      </c>
      <c r="G69" s="18"/>
      <c r="H69" s="10">
        <f>G69/F69</f>
        <v>0</v>
      </c>
      <c r="I69" s="1"/>
      <c r="J69" s="20">
        <v>8</v>
      </c>
      <c r="K69" s="21">
        <v>0</v>
      </c>
      <c r="L69" s="5">
        <f>J69-K69</f>
        <v>8</v>
      </c>
      <c r="M69" s="18"/>
      <c r="N69" s="10">
        <f>M69/L69</f>
        <v>0</v>
      </c>
      <c r="O69" s="1"/>
      <c r="P69" s="20">
        <v>8</v>
      </c>
      <c r="Q69" s="21">
        <v>0</v>
      </c>
      <c r="R69" s="5">
        <f>P69-Q69</f>
        <v>8</v>
      </c>
      <c r="S69" s="18"/>
      <c r="T69" s="10">
        <f>S69/R69</f>
        <v>0</v>
      </c>
      <c r="U69" s="1"/>
      <c r="V69" s="20">
        <v>8</v>
      </c>
      <c r="W69" s="21">
        <v>0</v>
      </c>
      <c r="X69" s="5">
        <f>V69-W69</f>
        <v>8</v>
      </c>
      <c r="Y69" s="18"/>
      <c r="Z69" s="10">
        <f>Y69/X69</f>
        <v>0</v>
      </c>
      <c r="AA69" s="1"/>
      <c r="AB69" s="20">
        <v>8</v>
      </c>
      <c r="AC69" s="21">
        <v>0</v>
      </c>
      <c r="AD69" s="5">
        <f>AB69-AC69</f>
        <v>8</v>
      </c>
      <c r="AE69" s="18"/>
      <c r="AF69" s="10">
        <f>AE69/AD69</f>
        <v>0</v>
      </c>
      <c r="AG69" s="1"/>
      <c r="AH69" s="20">
        <v>8</v>
      </c>
      <c r="AI69" s="21">
        <v>0</v>
      </c>
      <c r="AJ69" s="5">
        <f>AH69-AI69</f>
        <v>8</v>
      </c>
      <c r="AK69" s="18"/>
      <c r="AL69" s="10">
        <f>AK69/AJ69</f>
        <v>0</v>
      </c>
      <c r="AM69" s="1"/>
      <c r="AN69" s="20">
        <f t="shared" si="13"/>
        <v>48</v>
      </c>
      <c r="AO69" s="20">
        <f t="shared" si="13"/>
        <v>0</v>
      </c>
      <c r="AP69" s="5">
        <f>AN69-AO69</f>
        <v>48</v>
      </c>
      <c r="AQ69" s="18">
        <f>G69+M69+S69+Y69+AE69+AK69</f>
        <v>0</v>
      </c>
      <c r="AR69" s="10">
        <f>AQ69/AP69</f>
        <v>0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8</v>
      </c>
      <c r="E70" s="23">
        <v>0</v>
      </c>
      <c r="F70" s="5">
        <f>D70-E70</f>
        <v>8</v>
      </c>
      <c r="G70" s="19"/>
      <c r="H70" s="10">
        <f>G70/F70</f>
        <v>0</v>
      </c>
      <c r="I70" s="2"/>
      <c r="J70" s="22">
        <v>8</v>
      </c>
      <c r="K70" s="23">
        <v>0</v>
      </c>
      <c r="L70" s="5">
        <f>J70-K70</f>
        <v>8</v>
      </c>
      <c r="M70" s="19"/>
      <c r="N70" s="10">
        <f>M70/L70</f>
        <v>0</v>
      </c>
      <c r="O70" s="2"/>
      <c r="P70" s="22">
        <v>8</v>
      </c>
      <c r="Q70" s="23">
        <v>0</v>
      </c>
      <c r="R70" s="5">
        <f>P70-Q70</f>
        <v>8</v>
      </c>
      <c r="S70" s="19"/>
      <c r="T70" s="10">
        <f>S70/R70</f>
        <v>0</v>
      </c>
      <c r="U70" s="2"/>
      <c r="V70" s="22">
        <v>8</v>
      </c>
      <c r="W70" s="23">
        <v>0</v>
      </c>
      <c r="X70" s="5">
        <f>V70-W70</f>
        <v>8</v>
      </c>
      <c r="Y70" s="19"/>
      <c r="Z70" s="10">
        <f>Y70/X70</f>
        <v>0</v>
      </c>
      <c r="AA70" s="2"/>
      <c r="AB70" s="22">
        <v>8</v>
      </c>
      <c r="AC70" s="23">
        <v>0</v>
      </c>
      <c r="AD70" s="5">
        <f>AB70-AC70</f>
        <v>8</v>
      </c>
      <c r="AE70" s="19"/>
      <c r="AF70" s="10">
        <f>AE70/AD70</f>
        <v>0</v>
      </c>
      <c r="AG70" s="2"/>
      <c r="AH70" s="22">
        <v>8</v>
      </c>
      <c r="AI70" s="23">
        <v>0</v>
      </c>
      <c r="AJ70" s="5">
        <f>AH70-AI70</f>
        <v>8</v>
      </c>
      <c r="AK70" s="19"/>
      <c r="AL70" s="10">
        <f>AK70/AJ70</f>
        <v>0</v>
      </c>
      <c r="AM70" s="2"/>
      <c r="AN70" s="20">
        <f t="shared" si="13"/>
        <v>48</v>
      </c>
      <c r="AO70" s="20">
        <f t="shared" si="13"/>
        <v>0</v>
      </c>
      <c r="AP70" s="5">
        <f>AN70-AO70</f>
        <v>48</v>
      </c>
      <c r="AQ70" s="18">
        <f>G70+M70+S70+Y70+AE70+AK70</f>
        <v>0</v>
      </c>
      <c r="AR70" s="10">
        <f>AQ70/AP70</f>
        <v>0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24</v>
      </c>
      <c r="E71" s="4">
        <f>E68+E69+E70</f>
        <v>0</v>
      </c>
      <c r="F71" s="4">
        <f>F68+F69+F70</f>
        <v>24</v>
      </c>
      <c r="G71" s="13">
        <f>G68+G69+G70</f>
        <v>0</v>
      </c>
      <c r="H71" s="17">
        <f>G71/F71</f>
        <v>0</v>
      </c>
      <c r="I71" s="6"/>
      <c r="J71" s="3">
        <f>J69+J68+J70</f>
        <v>24</v>
      </c>
      <c r="K71" s="4">
        <f>K68+K69+K70</f>
        <v>0</v>
      </c>
      <c r="L71" s="4">
        <f>L68+L69+L70</f>
        <v>24</v>
      </c>
      <c r="M71" s="13">
        <f>M68+M69+M70</f>
        <v>0</v>
      </c>
      <c r="N71" s="17">
        <f>M71/L71</f>
        <v>0</v>
      </c>
      <c r="O71" s="6"/>
      <c r="P71" s="3">
        <f>P69+P68+P70</f>
        <v>24</v>
      </c>
      <c r="Q71" s="4">
        <f>Q68+Q69+Q70</f>
        <v>0</v>
      </c>
      <c r="R71" s="4">
        <f>R68+R69+R70</f>
        <v>24</v>
      </c>
      <c r="S71" s="13">
        <f>S68+S69+S70</f>
        <v>0</v>
      </c>
      <c r="T71" s="17">
        <f>S71/R71</f>
        <v>0</v>
      </c>
      <c r="U71" s="6"/>
      <c r="V71" s="3">
        <f>V69+V68+V70</f>
        <v>24</v>
      </c>
      <c r="W71" s="4">
        <f>W68+W69+W70</f>
        <v>0</v>
      </c>
      <c r="X71" s="4">
        <f>X68+X69+X70</f>
        <v>24</v>
      </c>
      <c r="Y71" s="13">
        <f>Y68+Y69+Y70</f>
        <v>0</v>
      </c>
      <c r="Z71" s="17">
        <f>Y71/X71</f>
        <v>0</v>
      </c>
      <c r="AA71" s="6"/>
      <c r="AB71" s="3">
        <f>AB69+AB68+AB70</f>
        <v>24</v>
      </c>
      <c r="AC71" s="4">
        <f>AC68+AC69+AC70</f>
        <v>0</v>
      </c>
      <c r="AD71" s="4">
        <f>AD68+AD69+AD70</f>
        <v>24</v>
      </c>
      <c r="AE71" s="13">
        <f>AE68+AE69+AE70</f>
        <v>0</v>
      </c>
      <c r="AF71" s="17">
        <f>AE71/AD71</f>
        <v>0</v>
      </c>
      <c r="AG71" s="6"/>
      <c r="AH71" s="3">
        <f>AH69+AH68+AH70</f>
        <v>24</v>
      </c>
      <c r="AI71" s="4">
        <f>AI68+AI69+AI70</f>
        <v>0</v>
      </c>
      <c r="AJ71" s="4">
        <f>AJ68+AJ69+AJ70</f>
        <v>24</v>
      </c>
      <c r="AK71" s="13">
        <f>AK68+AK69+AK70</f>
        <v>0</v>
      </c>
      <c r="AL71" s="17">
        <f>AK71/AJ71</f>
        <v>0</v>
      </c>
      <c r="AM71" s="6"/>
      <c r="AN71" s="3">
        <f>AN69+AN68+AN70</f>
        <v>144</v>
      </c>
      <c r="AO71" s="4">
        <f>AO68+AO69+AO70</f>
        <v>0</v>
      </c>
      <c r="AP71" s="4">
        <f>AP68+AP69+AP70</f>
        <v>144</v>
      </c>
      <c r="AQ71" s="13">
        <f>AQ68+AQ69+AQ70</f>
        <v>0</v>
      </c>
      <c r="AR71" s="17">
        <f>AQ71/AN71</f>
        <v>0</v>
      </c>
      <c r="AS71" s="6"/>
    </row>
    <row r="72" spans="1:45" ht="7.5" customHeight="1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6</v>
      </c>
      <c r="N73" s="10">
        <f>M73/L73</f>
        <v>0.77419354838709675</v>
      </c>
      <c r="O73" s="1"/>
      <c r="P73" s="20">
        <v>8</v>
      </c>
      <c r="Q73" s="21">
        <v>0.25</v>
      </c>
      <c r="R73" s="5">
        <f>P73-Q73</f>
        <v>7.75</v>
      </c>
      <c r="S73" s="18">
        <v>5</v>
      </c>
      <c r="T73" s="10">
        <f>S73/R73</f>
        <v>0.64516129032258063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</v>
      </c>
      <c r="AD73" s="5">
        <f>AB73-AC73</f>
        <v>8</v>
      </c>
      <c r="AE73" s="18">
        <v>0</v>
      </c>
      <c r="AF73" s="10">
        <f>AE73/AD73</f>
        <v>0</v>
      </c>
      <c r="AG73" s="1"/>
      <c r="AH73" s="20">
        <v>8</v>
      </c>
      <c r="AI73" s="21">
        <v>0</v>
      </c>
      <c r="AJ73" s="5">
        <f>AH73-AI73</f>
        <v>8</v>
      </c>
      <c r="AK73" s="18">
        <v>0</v>
      </c>
      <c r="AL73" s="10">
        <f>AK73/AJ73</f>
        <v>0</v>
      </c>
      <c r="AM73" s="1"/>
      <c r="AN73" s="20">
        <f t="shared" ref="AN73:AO75" si="14">D73+J73+P73+V73+AB73+AH73</f>
        <v>48</v>
      </c>
      <c r="AO73" s="20">
        <f t="shared" si="14"/>
        <v>1</v>
      </c>
      <c r="AP73" s="5">
        <f>AN73-AO73</f>
        <v>47</v>
      </c>
      <c r="AQ73" s="18">
        <f>G73+M73+S73+Y73+AE73+AK73</f>
        <v>22</v>
      </c>
      <c r="AR73" s="10">
        <f>AQ73/AP73</f>
        <v>0.46808510638297873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6</v>
      </c>
      <c r="N76" s="17">
        <f>M76/L76</f>
        <v>0.77419354838709675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5</v>
      </c>
      <c r="T76" s="17">
        <f>S76/R76</f>
        <v>0.64516129032258063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</v>
      </c>
      <c r="AD76" s="4">
        <f>AD73+AD74+AD75</f>
        <v>8</v>
      </c>
      <c r="AE76" s="13">
        <f>AE73+AE74+AE75</f>
        <v>0</v>
      </c>
      <c r="AF76" s="17">
        <f>AE76/AD76</f>
        <v>0</v>
      </c>
      <c r="AG76" s="6"/>
      <c r="AH76" s="3">
        <f>AH74+AH73+AH75</f>
        <v>8</v>
      </c>
      <c r="AI76" s="4">
        <f>AI73+AI74+AI75</f>
        <v>0</v>
      </c>
      <c r="AJ76" s="4">
        <f>AJ73+AJ74+AJ75</f>
        <v>8</v>
      </c>
      <c r="AK76" s="13">
        <f>AK73+AK74+AK75</f>
        <v>0</v>
      </c>
      <c r="AL76" s="17">
        <f>AK76/AJ76</f>
        <v>0</v>
      </c>
      <c r="AM76" s="6"/>
      <c r="AN76" s="3">
        <f>AN74+AN73+AN75</f>
        <v>48</v>
      </c>
      <c r="AO76" s="4">
        <f>AO73+AO74+AO75</f>
        <v>1</v>
      </c>
      <c r="AP76" s="4">
        <f>AP73+AP74+AP75</f>
        <v>47</v>
      </c>
      <c r="AQ76" s="13">
        <f>AQ73+AQ74+AQ75</f>
        <v>22</v>
      </c>
      <c r="AR76" s="17">
        <f>AQ76/AN76</f>
        <v>0.45833333333333331</v>
      </c>
      <c r="AS76" s="6"/>
    </row>
    <row r="77" spans="1:45" ht="9.75" customHeight="1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289</v>
      </c>
      <c r="N78" s="10">
        <f>M78/L78</f>
        <v>37.29032258064516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476</v>
      </c>
      <c r="AR78" s="10">
        <f>AQ78/AP78</f>
        <v>10.021052631578947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2</v>
      </c>
      <c r="L79" s="5">
        <f>J79-K79</f>
        <v>6</v>
      </c>
      <c r="M79" s="18">
        <v>106</v>
      </c>
      <c r="N79" s="10">
        <f>M79/L79</f>
        <v>17.666666666666668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4</v>
      </c>
      <c r="AP79" s="5">
        <f>AN79-AO79</f>
        <v>44</v>
      </c>
      <c r="AQ79" s="18">
        <f>G79+M79+S79+Y79+AE79+AK79</f>
        <v>227</v>
      </c>
      <c r="AR79" s="10">
        <f>AQ79/AP79</f>
        <v>5.1590909090909092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2.25</v>
      </c>
      <c r="L81" s="4">
        <f>L78+L79+L80</f>
        <v>13.75</v>
      </c>
      <c r="M81" s="13">
        <f>M78+M79+M80</f>
        <v>395</v>
      </c>
      <c r="N81" s="17">
        <f>M81/L81</f>
        <v>28.727272727272727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4.5</v>
      </c>
      <c r="AP81" s="4">
        <f>AP78+AP79+AP80</f>
        <v>91.5</v>
      </c>
      <c r="AQ81" s="13">
        <f>AQ78+AQ79+AQ80</f>
        <v>703</v>
      </c>
      <c r="AR81" s="17">
        <f>AQ81/AN81</f>
        <v>7.322916666666667</v>
      </c>
      <c r="AS81" s="6"/>
    </row>
    <row r="82" spans="1:45" ht="8.25" customHeight="1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2</v>
      </c>
      <c r="L84" s="5">
        <f>J84-K84</f>
        <v>6</v>
      </c>
      <c r="M84" s="18">
        <v>165</v>
      </c>
      <c r="N84" s="10">
        <f>M84/L84</f>
        <v>27.5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3</v>
      </c>
      <c r="AP84" s="5">
        <f>AN84-AO84</f>
        <v>45</v>
      </c>
      <c r="AQ84" s="18">
        <f>G84+M84+S84+Y84+AE84+AK84</f>
        <v>447</v>
      </c>
      <c r="AR84" s="10">
        <f>AQ84/AP84</f>
        <v>9.9333333333333336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2.25</v>
      </c>
      <c r="L86" s="4">
        <f>L83+L84+L85</f>
        <v>13.75</v>
      </c>
      <c r="M86" s="13">
        <f>M83+M84+M85</f>
        <v>405</v>
      </c>
      <c r="N86" s="17">
        <f>M86/L86</f>
        <v>29.454545454545453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3.5</v>
      </c>
      <c r="AP86" s="4">
        <f>AP83+AP84+AP85</f>
        <v>92.5</v>
      </c>
      <c r="AQ86" s="13">
        <f>AQ83+AQ84+AQ85</f>
        <v>950</v>
      </c>
      <c r="AR86" s="17">
        <f>AQ86/AN86</f>
        <v>9.8958333333333339</v>
      </c>
      <c r="AS86" s="6"/>
    </row>
  </sheetData>
  <mergeCells count="24">
    <mergeCell ref="A73:A76"/>
    <mergeCell ref="A78:A81"/>
    <mergeCell ref="A83:A86"/>
    <mergeCell ref="A8:A11"/>
    <mergeCell ref="A48:A51"/>
    <mergeCell ref="A53:A56"/>
    <mergeCell ref="A58:A61"/>
    <mergeCell ref="A63:A66"/>
    <mergeCell ref="A68:A71"/>
    <mergeCell ref="A23:A26"/>
    <mergeCell ref="A28:A31"/>
    <mergeCell ref="A33:A36"/>
    <mergeCell ref="A38:A41"/>
    <mergeCell ref="A43:A46"/>
    <mergeCell ref="AB1:AG1"/>
    <mergeCell ref="AH1:AM1"/>
    <mergeCell ref="AN1:AS1"/>
    <mergeCell ref="A13:A16"/>
    <mergeCell ref="A18:A21"/>
    <mergeCell ref="J1:O1"/>
    <mergeCell ref="P1:U1"/>
    <mergeCell ref="V1:AA1"/>
    <mergeCell ref="A3:A6"/>
    <mergeCell ref="D1:I1"/>
  </mergeCells>
  <conditionalFormatting sqref="H3:H6">
    <cfRule type="cellIs" dxfId="13985" priority="733" operator="lessThan">
      <formula>$B$6</formula>
    </cfRule>
    <cfRule type="cellIs" dxfId="13984" priority="734" operator="greaterThan">
      <formula>$B$6</formula>
    </cfRule>
  </conditionalFormatting>
  <conditionalFormatting sqref="H8:H11">
    <cfRule type="cellIs" dxfId="13983" priority="350" operator="greaterThan">
      <formula>$B$6</formula>
    </cfRule>
    <cfRule type="cellIs" dxfId="13982" priority="349" operator="lessThan">
      <formula>$B$6</formula>
    </cfRule>
  </conditionalFormatting>
  <conditionalFormatting sqref="H13:H16">
    <cfRule type="cellIs" dxfId="13981" priority="709" operator="lessThan">
      <formula>$B$6</formula>
    </cfRule>
    <cfRule type="cellIs" dxfId="13980" priority="710" operator="greaterThan">
      <formula>$B$6</formula>
    </cfRule>
    <cfRule type="cellIs" dxfId="13979" priority="326" operator="greaterThan">
      <formula>$B$16</formula>
    </cfRule>
    <cfRule type="cellIs" dxfId="13978" priority="325" operator="lessThan">
      <formula>$B$16</formula>
    </cfRule>
  </conditionalFormatting>
  <conditionalFormatting sqref="H18:H21">
    <cfRule type="cellIs" dxfId="13977" priority="685" operator="lessThan">
      <formula>$B$6</formula>
    </cfRule>
    <cfRule type="cellIs" dxfId="13976" priority="686" operator="greaterThan">
      <formula>$B$6</formula>
    </cfRule>
    <cfRule type="cellIs" dxfId="13975" priority="323" operator="lessThan">
      <formula>$B$21</formula>
    </cfRule>
    <cfRule type="cellIs" dxfId="13974" priority="324" operator="greaterThan">
      <formula>$B$21</formula>
    </cfRule>
  </conditionalFormatting>
  <conditionalFormatting sqref="H23:H26">
    <cfRule type="cellIs" dxfId="13973" priority="661" operator="lessThan">
      <formula>$B$6</formula>
    </cfRule>
    <cfRule type="cellIs" dxfId="13972" priority="662" operator="greaterThan">
      <formula>$B$6</formula>
    </cfRule>
    <cfRule type="cellIs" dxfId="13971" priority="321" operator="lessThan">
      <formula>$B$26</formula>
    </cfRule>
    <cfRule type="cellIs" dxfId="13970" priority="322" operator="greaterThan">
      <formula>$B$26</formula>
    </cfRule>
  </conditionalFormatting>
  <conditionalFormatting sqref="H28:H31">
    <cfRule type="cellIs" dxfId="13969" priority="637" operator="lessThan">
      <formula>$B$6</formula>
    </cfRule>
    <cfRule type="cellIs" dxfId="13968" priority="638" operator="greaterThan">
      <formula>$B$6</formula>
    </cfRule>
    <cfRule type="cellIs" dxfId="13967" priority="319" operator="lessThan">
      <formula>$B$31</formula>
    </cfRule>
    <cfRule type="cellIs" dxfId="13966" priority="320" operator="greaterThan">
      <formula>$B$31</formula>
    </cfRule>
  </conditionalFormatting>
  <conditionalFormatting sqref="H33:H36">
    <cfRule type="cellIs" dxfId="13965" priority="613" operator="lessThan">
      <formula>$B$6</formula>
    </cfRule>
    <cfRule type="cellIs" dxfId="13964" priority="614" operator="greaterThan">
      <formula>$B$6</formula>
    </cfRule>
  </conditionalFormatting>
  <conditionalFormatting sqref="H38:H41">
    <cfRule type="cellIs" dxfId="13963" priority="589" operator="lessThan">
      <formula>$B$6</formula>
    </cfRule>
    <cfRule type="cellIs" dxfId="13962" priority="590" operator="greaterThan">
      <formula>$B$6</formula>
    </cfRule>
    <cfRule type="cellIs" dxfId="13961" priority="317" operator="lessThan">
      <formula>$B$41</formula>
    </cfRule>
    <cfRule type="cellIs" dxfId="13960" priority="318" operator="greaterThan">
      <formula>$B$41</formula>
    </cfRule>
  </conditionalFormatting>
  <conditionalFormatting sqref="H43:H46">
    <cfRule type="cellIs" dxfId="13959" priority="565" operator="lessThan">
      <formula>$B$6</formula>
    </cfRule>
    <cfRule type="cellIs" dxfId="13958" priority="566" operator="greaterThan">
      <formula>$B$6</formula>
    </cfRule>
    <cfRule type="cellIs" dxfId="13957" priority="315" operator="greaterThan">
      <formula>$B$46</formula>
    </cfRule>
    <cfRule type="cellIs" dxfId="13956" priority="316" operator="lessThan">
      <formula>$B$46</formula>
    </cfRule>
  </conditionalFormatting>
  <conditionalFormatting sqref="H48:H51">
    <cfRule type="cellIs" dxfId="13955" priority="313" operator="lessThan">
      <formula>$B$51</formula>
    </cfRule>
    <cfRule type="cellIs" dxfId="13954" priority="314" operator="greaterThan">
      <formula>$B$51</formula>
    </cfRule>
    <cfRule type="cellIs" dxfId="13953" priority="542" operator="greaterThan">
      <formula>$B$6</formula>
    </cfRule>
    <cfRule type="cellIs" dxfId="13952" priority="541" operator="lessThan">
      <formula>$B$6</formula>
    </cfRule>
  </conditionalFormatting>
  <conditionalFormatting sqref="H53:H56">
    <cfRule type="cellIs" dxfId="13951" priority="312" operator="greaterThan">
      <formula>$B$56</formula>
    </cfRule>
    <cfRule type="cellIs" dxfId="13950" priority="518" operator="greaterThan">
      <formula>$B$6</formula>
    </cfRule>
    <cfRule type="cellIs" dxfId="13949" priority="311" operator="lessThan">
      <formula>$B$56</formula>
    </cfRule>
    <cfRule type="cellIs" dxfId="13948" priority="517" operator="lessThan">
      <formula>$B$6</formula>
    </cfRule>
  </conditionalFormatting>
  <conditionalFormatting sqref="H58:H61">
    <cfRule type="cellIs" dxfId="13947" priority="309" operator="lessThan">
      <formula>$B$61</formula>
    </cfRule>
    <cfRule type="cellIs" dxfId="13946" priority="310" operator="greaterThan">
      <formula>$B$61</formula>
    </cfRule>
    <cfRule type="cellIs" dxfId="13945" priority="494" operator="greaterThan">
      <formula>$B$6</formula>
    </cfRule>
    <cfRule type="cellIs" dxfId="13944" priority="493" operator="lessThan">
      <formula>$B$6</formula>
    </cfRule>
  </conditionalFormatting>
  <conditionalFormatting sqref="H63:H66">
    <cfRule type="cellIs" dxfId="13943" priority="469" operator="lessThan">
      <formula>$B$6</formula>
    </cfRule>
    <cfRule type="cellIs" dxfId="13942" priority="470" operator="greaterThan">
      <formula>$B$6</formula>
    </cfRule>
    <cfRule type="cellIs" dxfId="13941" priority="308" operator="greaterThan">
      <formula>$B$66</formula>
    </cfRule>
    <cfRule type="cellIs" dxfId="13940" priority="307" operator="lessThan">
      <formula>$B$66</formula>
    </cfRule>
  </conditionalFormatting>
  <conditionalFormatting sqref="H68:H71">
    <cfRule type="cellIs" dxfId="13939" priority="446" operator="greaterThan">
      <formula>$B$6</formula>
    </cfRule>
    <cfRule type="cellIs" dxfId="13938" priority="445" operator="lessThan">
      <formula>$B$6</formula>
    </cfRule>
  </conditionalFormatting>
  <conditionalFormatting sqref="H73:H76">
    <cfRule type="cellIs" dxfId="13937" priority="421" operator="lessThan">
      <formula>$B$6</formula>
    </cfRule>
    <cfRule type="cellIs" dxfId="13936" priority="422" operator="greaterThan">
      <formula>$B$6</formula>
    </cfRule>
    <cfRule type="cellIs" dxfId="13935" priority="306" operator="greaterThan">
      <formula>$B$76</formula>
    </cfRule>
    <cfRule type="cellIs" dxfId="13934" priority="305" operator="lessThan">
      <formula>$B$76</formula>
    </cfRule>
  </conditionalFormatting>
  <conditionalFormatting sqref="H78:H81">
    <cfRule type="cellIs" dxfId="13933" priority="398" operator="greaterThan">
      <formula>$B$6</formula>
    </cfRule>
    <cfRule type="cellIs" dxfId="13932" priority="397" operator="lessThan">
      <formula>$B$6</formula>
    </cfRule>
    <cfRule type="cellIs" dxfId="13931" priority="304" operator="lessThan">
      <formula>$B$81</formula>
    </cfRule>
    <cfRule type="cellIs" dxfId="13930" priority="303" operator="greaterThan">
      <formula>$B$81</formula>
    </cfRule>
  </conditionalFormatting>
  <conditionalFormatting sqref="H83:H86">
    <cfRule type="cellIs" dxfId="13929" priority="374" operator="greaterThan">
      <formula>$B$6</formula>
    </cfRule>
    <cfRule type="cellIs" dxfId="13928" priority="373" operator="lessThan">
      <formula>$B$6</formula>
    </cfRule>
    <cfRule type="cellIs" dxfId="13927" priority="302" operator="lessThan">
      <formula>$B$86</formula>
    </cfRule>
    <cfRule type="cellIs" dxfId="13926" priority="301" operator="greaterThan">
      <formula>$B$86</formula>
    </cfRule>
  </conditionalFormatting>
  <conditionalFormatting sqref="N3:N6">
    <cfRule type="cellIs" dxfId="13925" priority="300" operator="greaterThan">
      <formula>$B$6</formula>
    </cfRule>
    <cfRule type="cellIs" dxfId="13924" priority="299" operator="lessThan">
      <formula>$B$6</formula>
    </cfRule>
  </conditionalFormatting>
  <conditionalFormatting sqref="N8:N11">
    <cfRule type="cellIs" dxfId="13923" priority="267" operator="lessThan">
      <formula>$B$6</formula>
    </cfRule>
    <cfRule type="cellIs" dxfId="13922" priority="268" operator="greaterThan">
      <formula>$B$6</formula>
    </cfRule>
  </conditionalFormatting>
  <conditionalFormatting sqref="N13:N16">
    <cfRule type="cellIs" dxfId="13921" priority="265" operator="lessThan">
      <formula>$B$16</formula>
    </cfRule>
    <cfRule type="cellIs" dxfId="13920" priority="266" operator="greaterThan">
      <formula>$B$16</formula>
    </cfRule>
    <cfRule type="cellIs" dxfId="13919" priority="298" operator="greaterThan">
      <formula>$B$6</formula>
    </cfRule>
    <cfRule type="cellIs" dxfId="13918" priority="297" operator="lessThan">
      <formula>$B$6</formula>
    </cfRule>
  </conditionalFormatting>
  <conditionalFormatting sqref="N18:N21">
    <cfRule type="cellIs" dxfId="13917" priority="263" operator="lessThan">
      <formula>$B$21</formula>
    </cfRule>
    <cfRule type="cellIs" dxfId="13916" priority="296" operator="greaterThan">
      <formula>$B$6</formula>
    </cfRule>
    <cfRule type="cellIs" dxfId="13915" priority="264" operator="greaterThan">
      <formula>$B$21</formula>
    </cfRule>
    <cfRule type="cellIs" dxfId="13914" priority="295" operator="lessThan">
      <formula>$B$6</formula>
    </cfRule>
  </conditionalFormatting>
  <conditionalFormatting sqref="N23:N26">
    <cfRule type="cellIs" dxfId="13913" priority="261" operator="lessThan">
      <formula>$B$26</formula>
    </cfRule>
    <cfRule type="cellIs" dxfId="13912" priority="262" operator="greaterThan">
      <formula>$B$26</formula>
    </cfRule>
    <cfRule type="cellIs" dxfId="13911" priority="294" operator="greaterThan">
      <formula>$B$6</formula>
    </cfRule>
    <cfRule type="cellIs" dxfId="13910" priority="293" operator="lessThan">
      <formula>$B$6</formula>
    </cfRule>
  </conditionalFormatting>
  <conditionalFormatting sqref="N28:N31">
    <cfRule type="cellIs" dxfId="13909" priority="260" operator="greaterThan">
      <formula>$B$31</formula>
    </cfRule>
    <cfRule type="cellIs" dxfId="13908" priority="259" operator="lessThan">
      <formula>$B$31</formula>
    </cfRule>
    <cfRule type="cellIs" dxfId="13907" priority="292" operator="greaterThan">
      <formula>$B$6</formula>
    </cfRule>
    <cfRule type="cellIs" dxfId="13906" priority="291" operator="lessThan">
      <formula>$B$6</formula>
    </cfRule>
  </conditionalFormatting>
  <conditionalFormatting sqref="N33:N36">
    <cfRule type="cellIs" dxfId="13905" priority="290" operator="greaterThan">
      <formula>$B$6</formula>
    </cfRule>
    <cfRule type="cellIs" dxfId="13904" priority="289" operator="lessThan">
      <formula>$B$6</formula>
    </cfRule>
  </conditionalFormatting>
  <conditionalFormatting sqref="N38:N41">
    <cfRule type="cellIs" dxfId="13903" priority="287" operator="lessThan">
      <formula>$B$6</formula>
    </cfRule>
    <cfRule type="cellIs" dxfId="13902" priority="288" operator="greaterThan">
      <formula>$B$6</formula>
    </cfRule>
    <cfRule type="cellIs" dxfId="13901" priority="258" operator="greaterThan">
      <formula>$B$41</formula>
    </cfRule>
    <cfRule type="cellIs" dxfId="13900" priority="257" operator="lessThan">
      <formula>$B$41</formula>
    </cfRule>
  </conditionalFormatting>
  <conditionalFormatting sqref="N43:N46">
    <cfRule type="cellIs" dxfId="13899" priority="285" operator="lessThan">
      <formula>$B$6</formula>
    </cfRule>
    <cfRule type="cellIs" dxfId="13898" priority="286" operator="greaterThan">
      <formula>$B$6</formula>
    </cfRule>
    <cfRule type="cellIs" dxfId="13897" priority="256" operator="lessThan">
      <formula>$B$46</formula>
    </cfRule>
    <cfRule type="cellIs" dxfId="13896" priority="255" operator="greaterThan">
      <formula>$B$46</formula>
    </cfRule>
  </conditionalFormatting>
  <conditionalFormatting sqref="N48:N51">
    <cfRule type="cellIs" dxfId="13895" priority="283" operator="lessThan">
      <formula>$B$6</formula>
    </cfRule>
    <cfRule type="cellIs" dxfId="13894" priority="284" operator="greaterThan">
      <formula>$B$6</formula>
    </cfRule>
    <cfRule type="cellIs" dxfId="13893" priority="253" operator="lessThan">
      <formula>$B$51</formula>
    </cfRule>
    <cfRule type="cellIs" dxfId="13892" priority="254" operator="greaterThan">
      <formula>$B$51</formula>
    </cfRule>
  </conditionalFormatting>
  <conditionalFormatting sqref="N53:N56">
    <cfRule type="cellIs" dxfId="13891" priority="281" operator="lessThan">
      <formula>$B$6</formula>
    </cfRule>
    <cfRule type="cellIs" dxfId="13890" priority="282" operator="greaterThan">
      <formula>$B$6</formula>
    </cfRule>
    <cfRule type="cellIs" dxfId="13889" priority="251" operator="lessThan">
      <formula>$B$56</formula>
    </cfRule>
    <cfRule type="cellIs" dxfId="13888" priority="252" operator="greaterThan">
      <formula>$B$56</formula>
    </cfRule>
  </conditionalFormatting>
  <conditionalFormatting sqref="N58:N61">
    <cfRule type="cellIs" dxfId="13887" priority="280" operator="greaterThan">
      <formula>$B$6</formula>
    </cfRule>
    <cfRule type="cellIs" dxfId="13886" priority="250" operator="greaterThan">
      <formula>$B$61</formula>
    </cfRule>
    <cfRule type="cellIs" dxfId="13885" priority="249" operator="lessThan">
      <formula>$B$61</formula>
    </cfRule>
    <cfRule type="cellIs" dxfId="13884" priority="279" operator="lessThan">
      <formula>$B$6</formula>
    </cfRule>
  </conditionalFormatting>
  <conditionalFormatting sqref="N63:N66">
    <cfRule type="cellIs" dxfId="13883" priority="248" operator="greaterThan">
      <formula>$B$66</formula>
    </cfRule>
    <cfRule type="cellIs" dxfId="13882" priority="247" operator="lessThan">
      <formula>$B$66</formula>
    </cfRule>
    <cfRule type="cellIs" dxfId="13881" priority="278" operator="greaterThan">
      <formula>$B$6</formula>
    </cfRule>
    <cfRule type="cellIs" dxfId="13880" priority="277" operator="lessThan">
      <formula>$B$6</formula>
    </cfRule>
  </conditionalFormatting>
  <conditionalFormatting sqref="N68:N71">
    <cfRule type="cellIs" dxfId="13879" priority="276" operator="greaterThan">
      <formula>$B$6</formula>
    </cfRule>
    <cfRule type="cellIs" dxfId="13878" priority="275" operator="lessThan">
      <formula>$B$6</formula>
    </cfRule>
  </conditionalFormatting>
  <conditionalFormatting sqref="N73:N76">
    <cfRule type="cellIs" dxfId="13877" priority="273" operator="lessThan">
      <formula>$B$6</formula>
    </cfRule>
    <cfRule type="cellIs" dxfId="13876" priority="246" operator="greaterThan">
      <formula>$B$76</formula>
    </cfRule>
    <cfRule type="cellIs" dxfId="13875" priority="245" operator="lessThan">
      <formula>$B$76</formula>
    </cfRule>
    <cfRule type="cellIs" dxfId="13874" priority="274" operator="greaterThan">
      <formula>$B$6</formula>
    </cfRule>
  </conditionalFormatting>
  <conditionalFormatting sqref="N78:N81">
    <cfRule type="cellIs" dxfId="13873" priority="244" operator="lessThan">
      <formula>$B$81</formula>
    </cfRule>
    <cfRule type="cellIs" dxfId="13872" priority="271" operator="lessThan">
      <formula>$B$6</formula>
    </cfRule>
    <cfRule type="cellIs" dxfId="13871" priority="272" operator="greaterThan">
      <formula>$B$6</formula>
    </cfRule>
    <cfRule type="cellIs" dxfId="13870" priority="243" operator="greaterThan">
      <formula>$B$81</formula>
    </cfRule>
  </conditionalFormatting>
  <conditionalFormatting sqref="N83:N86">
    <cfRule type="cellIs" dxfId="13869" priority="270" operator="greaterThan">
      <formula>$B$6</formula>
    </cfRule>
    <cfRule type="cellIs" dxfId="13868" priority="241" operator="greaterThan">
      <formula>$B$86</formula>
    </cfRule>
    <cfRule type="cellIs" dxfId="13867" priority="242" operator="lessThan">
      <formula>$B$86</formula>
    </cfRule>
    <cfRule type="cellIs" dxfId="13866" priority="269" operator="lessThan">
      <formula>$B$6</formula>
    </cfRule>
  </conditionalFormatting>
  <conditionalFormatting sqref="T3:T6">
    <cfRule type="cellIs" dxfId="13865" priority="239" operator="lessThan">
      <formula>$B$6</formula>
    </cfRule>
    <cfRule type="cellIs" dxfId="13864" priority="240" operator="greaterThan">
      <formula>$B$6</formula>
    </cfRule>
  </conditionalFormatting>
  <conditionalFormatting sqref="T8:T11">
    <cfRule type="cellIs" dxfId="13863" priority="207" operator="lessThan">
      <formula>$B$6</formula>
    </cfRule>
    <cfRule type="cellIs" dxfId="13862" priority="208" operator="greaterThan">
      <formula>$B$6</formula>
    </cfRule>
  </conditionalFormatting>
  <conditionalFormatting sqref="T13:T16">
    <cfRule type="cellIs" dxfId="13861" priority="205" operator="lessThan">
      <formula>$B$16</formula>
    </cfRule>
    <cfRule type="cellIs" dxfId="13860" priority="206" operator="greaterThan">
      <formula>$B$16</formula>
    </cfRule>
    <cfRule type="cellIs" dxfId="13859" priority="238" operator="greaterThan">
      <formula>$B$6</formula>
    </cfRule>
    <cfRule type="cellIs" dxfId="13858" priority="237" operator="lessThan">
      <formula>$B$6</formula>
    </cfRule>
  </conditionalFormatting>
  <conditionalFormatting sqref="T18:T21">
    <cfRule type="cellIs" dxfId="13857" priority="235" operator="lessThan">
      <formula>$B$6</formula>
    </cfRule>
    <cfRule type="cellIs" dxfId="13856" priority="236" operator="greaterThan">
      <formula>$B$6</formula>
    </cfRule>
    <cfRule type="cellIs" dxfId="13855" priority="203" operator="lessThan">
      <formula>$B$21</formula>
    </cfRule>
    <cfRule type="cellIs" dxfId="13854" priority="204" operator="greaterThan">
      <formula>$B$21</formula>
    </cfRule>
  </conditionalFormatting>
  <conditionalFormatting sqref="T23:T26">
    <cfRule type="cellIs" dxfId="13853" priority="234" operator="greaterThan">
      <formula>$B$6</formula>
    </cfRule>
    <cfRule type="cellIs" dxfId="13852" priority="233" operator="lessThan">
      <formula>$B$6</formula>
    </cfRule>
    <cfRule type="cellIs" dxfId="13851" priority="201" operator="lessThan">
      <formula>$B$26</formula>
    </cfRule>
    <cfRule type="cellIs" dxfId="13850" priority="202" operator="greaterThan">
      <formula>$B$26</formula>
    </cfRule>
  </conditionalFormatting>
  <conditionalFormatting sqref="T28:T31">
    <cfRule type="cellIs" dxfId="13849" priority="199" operator="lessThan">
      <formula>$B$31</formula>
    </cfRule>
    <cfRule type="cellIs" dxfId="13848" priority="232" operator="greaterThan">
      <formula>$B$6</formula>
    </cfRule>
    <cfRule type="cellIs" dxfId="13847" priority="231" operator="lessThan">
      <formula>$B$6</formula>
    </cfRule>
    <cfRule type="cellIs" dxfId="13846" priority="200" operator="greaterThan">
      <formula>$B$31</formula>
    </cfRule>
  </conditionalFormatting>
  <conditionalFormatting sqref="T33:T36">
    <cfRule type="cellIs" dxfId="13845" priority="229" operator="lessThan">
      <formula>$B$6</formula>
    </cfRule>
    <cfRule type="cellIs" dxfId="13844" priority="230" operator="greaterThan">
      <formula>$B$6</formula>
    </cfRule>
  </conditionalFormatting>
  <conditionalFormatting sqref="T38:T41">
    <cfRule type="cellIs" dxfId="13843" priority="227" operator="lessThan">
      <formula>$B$6</formula>
    </cfRule>
    <cfRule type="cellIs" dxfId="13842" priority="228" operator="greaterThan">
      <formula>$B$6</formula>
    </cfRule>
    <cfRule type="cellIs" dxfId="13841" priority="197" operator="lessThan">
      <formula>$B$41</formula>
    </cfRule>
    <cfRule type="cellIs" dxfId="13840" priority="198" operator="greaterThan">
      <formula>$B$41</formula>
    </cfRule>
  </conditionalFormatting>
  <conditionalFormatting sqref="T43:T46">
    <cfRule type="cellIs" dxfId="13839" priority="195" operator="greaterThan">
      <formula>$B$46</formula>
    </cfRule>
    <cfRule type="cellIs" dxfId="13838" priority="225" operator="lessThan">
      <formula>$B$6</formula>
    </cfRule>
    <cfRule type="cellIs" dxfId="13837" priority="226" operator="greaterThan">
      <formula>$B$6</formula>
    </cfRule>
    <cfRule type="cellIs" dxfId="13836" priority="196" operator="lessThan">
      <formula>$B$46</formula>
    </cfRule>
  </conditionalFormatting>
  <conditionalFormatting sqref="T48:T51">
    <cfRule type="cellIs" dxfId="13835" priority="193" operator="lessThan">
      <formula>$B$51</formula>
    </cfRule>
    <cfRule type="cellIs" dxfId="13834" priority="223" operator="lessThan">
      <formula>$B$6</formula>
    </cfRule>
    <cfRule type="cellIs" dxfId="13833" priority="194" operator="greaterThan">
      <formula>$B$51</formula>
    </cfRule>
    <cfRule type="cellIs" dxfId="13832" priority="224" operator="greaterThan">
      <formula>$B$6</formula>
    </cfRule>
  </conditionalFormatting>
  <conditionalFormatting sqref="T53:T56">
    <cfRule type="cellIs" dxfId="13831" priority="222" operator="greaterThan">
      <formula>$B$6</formula>
    </cfRule>
    <cfRule type="cellIs" dxfId="13830" priority="221" operator="lessThan">
      <formula>$B$6</formula>
    </cfRule>
    <cfRule type="cellIs" dxfId="13829" priority="192" operator="greaterThan">
      <formula>$B$56</formula>
    </cfRule>
    <cfRule type="cellIs" dxfId="13828" priority="191" operator="lessThan">
      <formula>$B$56</formula>
    </cfRule>
  </conditionalFormatting>
  <conditionalFormatting sqref="T58:T61">
    <cfRule type="cellIs" dxfId="13827" priority="189" operator="lessThan">
      <formula>$B$61</formula>
    </cfRule>
    <cfRule type="cellIs" dxfId="13826" priority="190" operator="greaterThan">
      <formula>$B$61</formula>
    </cfRule>
    <cfRule type="cellIs" dxfId="13825" priority="220" operator="greaterThan">
      <formula>$B$6</formula>
    </cfRule>
    <cfRule type="cellIs" dxfId="13824" priority="219" operator="lessThan">
      <formula>$B$6</formula>
    </cfRule>
  </conditionalFormatting>
  <conditionalFormatting sqref="T63:T66">
    <cfRule type="cellIs" dxfId="13823" priority="187" operator="lessThan">
      <formula>$B$66</formula>
    </cfRule>
    <cfRule type="cellIs" dxfId="13822" priority="188" operator="greaterThan">
      <formula>$B$66</formula>
    </cfRule>
    <cfRule type="cellIs" dxfId="13821" priority="218" operator="greaterThan">
      <formula>$B$6</formula>
    </cfRule>
    <cfRule type="cellIs" dxfId="13820" priority="217" operator="lessThan">
      <formula>$B$6</formula>
    </cfRule>
  </conditionalFormatting>
  <conditionalFormatting sqref="T68:T71">
    <cfRule type="cellIs" dxfId="13819" priority="216" operator="greaterThan">
      <formula>$B$6</formula>
    </cfRule>
    <cfRule type="cellIs" dxfId="13818" priority="215" operator="lessThan">
      <formula>$B$6</formula>
    </cfRule>
  </conditionalFormatting>
  <conditionalFormatting sqref="T73:T76">
    <cfRule type="cellIs" dxfId="13817" priority="186" operator="greaterThan">
      <formula>$B$76</formula>
    </cfRule>
    <cfRule type="cellIs" dxfId="13816" priority="213" operator="lessThan">
      <formula>$B$6</formula>
    </cfRule>
    <cfRule type="cellIs" dxfId="13815" priority="185" operator="lessThan">
      <formula>$B$76</formula>
    </cfRule>
    <cfRule type="cellIs" dxfId="13814" priority="214" operator="greaterThan">
      <formula>$B$6</formula>
    </cfRule>
  </conditionalFormatting>
  <conditionalFormatting sqref="T78:T81">
    <cfRule type="cellIs" dxfId="13813" priority="183" operator="greaterThan">
      <formula>$B$81</formula>
    </cfRule>
    <cfRule type="cellIs" dxfId="13812" priority="184" operator="lessThan">
      <formula>$B$81</formula>
    </cfRule>
    <cfRule type="cellIs" dxfId="13811" priority="211" operator="lessThan">
      <formula>$B$6</formula>
    </cfRule>
    <cfRule type="cellIs" dxfId="13810" priority="212" operator="greaterThan">
      <formula>$B$6</formula>
    </cfRule>
  </conditionalFormatting>
  <conditionalFormatting sqref="T83:T86">
    <cfRule type="cellIs" dxfId="13809" priority="210" operator="greaterThan">
      <formula>$B$6</formula>
    </cfRule>
    <cfRule type="cellIs" dxfId="13808" priority="209" operator="lessThan">
      <formula>$B$6</formula>
    </cfRule>
    <cfRule type="cellIs" dxfId="13807" priority="181" operator="greaterThan">
      <formula>$B$86</formula>
    </cfRule>
    <cfRule type="cellIs" dxfId="13806" priority="182" operator="lessThan">
      <formula>$B$86</formula>
    </cfRule>
  </conditionalFormatting>
  <conditionalFormatting sqref="Z3:Z6">
    <cfRule type="cellIs" dxfId="13805" priority="179" operator="lessThan">
      <formula>$B$6</formula>
    </cfRule>
    <cfRule type="cellIs" dxfId="13804" priority="180" operator="greaterThan">
      <formula>$B$6</formula>
    </cfRule>
  </conditionalFormatting>
  <conditionalFormatting sqref="Z8:Z11">
    <cfRule type="cellIs" dxfId="13803" priority="147" operator="lessThan">
      <formula>$B$6</formula>
    </cfRule>
    <cfRule type="cellIs" dxfId="13802" priority="148" operator="greaterThan">
      <formula>$B$6</formula>
    </cfRule>
  </conditionalFormatting>
  <conditionalFormatting sqref="Z13:Z16">
    <cfRule type="cellIs" dxfId="13801" priority="146" operator="greaterThan">
      <formula>$B$16</formula>
    </cfRule>
    <cfRule type="cellIs" dxfId="13800" priority="177" operator="lessThan">
      <formula>$B$6</formula>
    </cfRule>
    <cfRule type="cellIs" dxfId="13799" priority="178" operator="greaterThan">
      <formula>$B$6</formula>
    </cfRule>
    <cfRule type="cellIs" dxfId="13798" priority="145" operator="lessThan">
      <formula>$B$16</formula>
    </cfRule>
  </conditionalFormatting>
  <conditionalFormatting sqref="Z18:Z21">
    <cfRule type="cellIs" dxfId="13797" priority="143" operator="lessThan">
      <formula>$B$21</formula>
    </cfRule>
    <cfRule type="cellIs" dxfId="13796" priority="144" operator="greaterThan">
      <formula>$B$21</formula>
    </cfRule>
    <cfRule type="cellIs" dxfId="13795" priority="176" operator="greaterThan">
      <formula>$B$6</formula>
    </cfRule>
    <cfRule type="cellIs" dxfId="13794" priority="175" operator="lessThan">
      <formula>$B$6</formula>
    </cfRule>
  </conditionalFormatting>
  <conditionalFormatting sqref="Z23:Z26">
    <cfRule type="cellIs" dxfId="13793" priority="174" operator="greaterThan">
      <formula>$B$6</formula>
    </cfRule>
    <cfRule type="cellIs" dxfId="13792" priority="173" operator="lessThan">
      <formula>$B$6</formula>
    </cfRule>
    <cfRule type="cellIs" dxfId="13791" priority="141" operator="lessThan">
      <formula>$B$26</formula>
    </cfRule>
    <cfRule type="cellIs" dxfId="13790" priority="142" operator="greaterThan">
      <formula>$B$26</formula>
    </cfRule>
  </conditionalFormatting>
  <conditionalFormatting sqref="Z28:Z31">
    <cfRule type="cellIs" dxfId="13789" priority="140" operator="greaterThan">
      <formula>$B$31</formula>
    </cfRule>
    <cfRule type="cellIs" dxfId="13788" priority="172" operator="greaterThan">
      <formula>$B$6</formula>
    </cfRule>
    <cfRule type="cellIs" dxfId="13787" priority="139" operator="lessThan">
      <formula>$B$31</formula>
    </cfRule>
    <cfRule type="cellIs" dxfId="13786" priority="171" operator="lessThan">
      <formula>$B$6</formula>
    </cfRule>
  </conditionalFormatting>
  <conditionalFormatting sqref="Z33:Z36">
    <cfRule type="cellIs" dxfId="13785" priority="169" operator="lessThan">
      <formula>$B$6</formula>
    </cfRule>
    <cfRule type="cellIs" dxfId="13784" priority="170" operator="greaterThan">
      <formula>$B$6</formula>
    </cfRule>
  </conditionalFormatting>
  <conditionalFormatting sqref="Z38:Z41">
    <cfRule type="cellIs" dxfId="13783" priority="137" operator="lessThan">
      <formula>$B$41</formula>
    </cfRule>
    <cfRule type="cellIs" dxfId="13782" priority="138" operator="greaterThan">
      <formula>$B$41</formula>
    </cfRule>
    <cfRule type="cellIs" dxfId="13781" priority="168" operator="greaterThan">
      <formula>$B$6</formula>
    </cfRule>
    <cfRule type="cellIs" dxfId="13780" priority="167" operator="lessThan">
      <formula>$B$6</formula>
    </cfRule>
  </conditionalFormatting>
  <conditionalFormatting sqref="Z43:Z46">
    <cfRule type="cellIs" dxfId="13779" priority="135" operator="greaterThan">
      <formula>$B$46</formula>
    </cfRule>
    <cfRule type="cellIs" dxfId="13778" priority="136" operator="lessThan">
      <formula>$B$46</formula>
    </cfRule>
    <cfRule type="cellIs" dxfId="13777" priority="166" operator="greaterThan">
      <formula>$B$6</formula>
    </cfRule>
    <cfRule type="cellIs" dxfId="13776" priority="165" operator="lessThan">
      <formula>$B$6</formula>
    </cfRule>
  </conditionalFormatting>
  <conditionalFormatting sqref="Z48:Z51">
    <cfRule type="cellIs" dxfId="13775" priority="133" operator="lessThan">
      <formula>$B$51</formula>
    </cfRule>
    <cfRule type="cellIs" dxfId="13774" priority="134" operator="greaterThan">
      <formula>$B$51</formula>
    </cfRule>
    <cfRule type="cellIs" dxfId="13773" priority="164" operator="greaterThan">
      <formula>$B$6</formula>
    </cfRule>
    <cfRule type="cellIs" dxfId="13772" priority="163" operator="lessThan">
      <formula>$B$6</formula>
    </cfRule>
  </conditionalFormatting>
  <conditionalFormatting sqref="Z53:Z56">
    <cfRule type="cellIs" dxfId="13771" priority="132" operator="greaterThan">
      <formula>$B$56</formula>
    </cfRule>
    <cfRule type="cellIs" dxfId="13770" priority="162" operator="greaterThan">
      <formula>$B$6</formula>
    </cfRule>
    <cfRule type="cellIs" dxfId="13769" priority="131" operator="lessThan">
      <formula>$B$56</formula>
    </cfRule>
    <cfRule type="cellIs" dxfId="13768" priority="161" operator="lessThan">
      <formula>$B$6</formula>
    </cfRule>
  </conditionalFormatting>
  <conditionalFormatting sqref="Z58:Z61">
    <cfRule type="cellIs" dxfId="13767" priority="129" operator="lessThan">
      <formula>$B$61</formula>
    </cfRule>
    <cfRule type="cellIs" dxfId="13766" priority="160" operator="greaterThan">
      <formula>$B$6</formula>
    </cfRule>
    <cfRule type="cellIs" dxfId="13765" priority="159" operator="lessThan">
      <formula>$B$6</formula>
    </cfRule>
    <cfRule type="cellIs" dxfId="13764" priority="130" operator="greaterThan">
      <formula>$B$61</formula>
    </cfRule>
  </conditionalFormatting>
  <conditionalFormatting sqref="Z63:Z66">
    <cfRule type="cellIs" dxfId="13763" priority="128" operator="greaterThan">
      <formula>$B$66</formula>
    </cfRule>
    <cfRule type="cellIs" dxfId="13762" priority="158" operator="greaterThan">
      <formula>$B$6</formula>
    </cfRule>
    <cfRule type="cellIs" dxfId="13761" priority="157" operator="lessThan">
      <formula>$B$6</formula>
    </cfRule>
    <cfRule type="cellIs" dxfId="13760" priority="127" operator="lessThan">
      <formula>$B$66</formula>
    </cfRule>
  </conditionalFormatting>
  <conditionalFormatting sqref="Z68:Z71">
    <cfRule type="cellIs" dxfId="13759" priority="156" operator="greaterThan">
      <formula>$B$6</formula>
    </cfRule>
    <cfRule type="cellIs" dxfId="13758" priority="155" operator="lessThan">
      <formula>$B$6</formula>
    </cfRule>
  </conditionalFormatting>
  <conditionalFormatting sqref="Z73:Z76">
    <cfRule type="cellIs" dxfId="13757" priority="154" operator="greaterThan">
      <formula>$B$6</formula>
    </cfRule>
    <cfRule type="cellIs" dxfId="13756" priority="125" operator="lessThan">
      <formula>$B$76</formula>
    </cfRule>
    <cfRule type="cellIs" dxfId="13755" priority="126" operator="greaterThan">
      <formula>$B$76</formula>
    </cfRule>
    <cfRule type="cellIs" dxfId="13754" priority="153" operator="lessThan">
      <formula>$B$6</formula>
    </cfRule>
  </conditionalFormatting>
  <conditionalFormatting sqref="Z78:Z81">
    <cfRule type="cellIs" dxfId="13753" priority="124" operator="lessThan">
      <formula>$B$81</formula>
    </cfRule>
    <cfRule type="cellIs" dxfId="13752" priority="123" operator="greaterThan">
      <formula>$B$81</formula>
    </cfRule>
    <cfRule type="cellIs" dxfId="13751" priority="152" operator="greaterThan">
      <formula>$B$6</formula>
    </cfRule>
    <cfRule type="cellIs" dxfId="13750" priority="151" operator="lessThan">
      <formula>$B$6</formula>
    </cfRule>
  </conditionalFormatting>
  <conditionalFormatting sqref="Z83:Z86">
    <cfRule type="cellIs" dxfId="13749" priority="121" operator="greaterThan">
      <formula>$B$86</formula>
    </cfRule>
    <cfRule type="cellIs" dxfId="13748" priority="149" operator="lessThan">
      <formula>$B$6</formula>
    </cfRule>
    <cfRule type="cellIs" dxfId="13747" priority="122" operator="lessThan">
      <formula>$B$86</formula>
    </cfRule>
    <cfRule type="cellIs" dxfId="13746" priority="150" operator="greaterThan">
      <formula>$B$6</formula>
    </cfRule>
  </conditionalFormatting>
  <conditionalFormatting sqref="AF3:AF6">
    <cfRule type="cellIs" dxfId="13745" priority="120" operator="greaterThan">
      <formula>$B$6</formula>
    </cfRule>
    <cfRule type="cellIs" dxfId="13744" priority="119" operator="lessThan">
      <formula>$B$6</formula>
    </cfRule>
  </conditionalFormatting>
  <conditionalFormatting sqref="AF8:AF11">
    <cfRule type="cellIs" dxfId="13743" priority="87" operator="lessThan">
      <formula>$B$6</formula>
    </cfRule>
    <cfRule type="cellIs" dxfId="13742" priority="88" operator="greaterThan">
      <formula>$B$6</formula>
    </cfRule>
  </conditionalFormatting>
  <conditionalFormatting sqref="AF13:AF16">
    <cfRule type="cellIs" dxfId="13741" priority="86" operator="greaterThan">
      <formula>$B$16</formula>
    </cfRule>
    <cfRule type="cellIs" dxfId="13740" priority="85" operator="lessThan">
      <formula>$B$16</formula>
    </cfRule>
    <cfRule type="cellIs" dxfId="13739" priority="118" operator="greaterThan">
      <formula>$B$6</formula>
    </cfRule>
    <cfRule type="cellIs" dxfId="13738" priority="117" operator="lessThan">
      <formula>$B$6</formula>
    </cfRule>
  </conditionalFormatting>
  <conditionalFormatting sqref="AF18:AF21">
    <cfRule type="cellIs" dxfId="13737" priority="84" operator="greaterThan">
      <formula>$B$21</formula>
    </cfRule>
    <cfRule type="cellIs" dxfId="13736" priority="83" operator="lessThan">
      <formula>$B$21</formula>
    </cfRule>
    <cfRule type="cellIs" dxfId="13735" priority="115" operator="lessThan">
      <formula>$B$6</formula>
    </cfRule>
    <cfRule type="cellIs" dxfId="13734" priority="116" operator="greaterThan">
      <formula>$B$6</formula>
    </cfRule>
  </conditionalFormatting>
  <conditionalFormatting sqref="AF23:AF26">
    <cfRule type="cellIs" dxfId="13733" priority="113" operator="lessThan">
      <formula>$B$6</formula>
    </cfRule>
    <cfRule type="cellIs" dxfId="13732" priority="114" operator="greaterThan">
      <formula>$B$6</formula>
    </cfRule>
    <cfRule type="cellIs" dxfId="13731" priority="82" operator="greaterThan">
      <formula>$B$26</formula>
    </cfRule>
    <cfRule type="cellIs" dxfId="13730" priority="81" operator="lessThan">
      <formula>$B$26</formula>
    </cfRule>
  </conditionalFormatting>
  <conditionalFormatting sqref="AF28:AF31">
    <cfRule type="cellIs" dxfId="13729" priority="112" operator="greaterThan">
      <formula>$B$6</formula>
    </cfRule>
    <cfRule type="cellIs" dxfId="13728" priority="80" operator="greaterThan">
      <formula>$B$31</formula>
    </cfRule>
    <cfRule type="cellIs" dxfId="13727" priority="79" operator="lessThan">
      <formula>$B$31</formula>
    </cfRule>
    <cfRule type="cellIs" dxfId="13726" priority="111" operator="lessThan">
      <formula>$B$6</formula>
    </cfRule>
  </conditionalFormatting>
  <conditionalFormatting sqref="AF33:AF36">
    <cfRule type="cellIs" dxfId="13725" priority="110" operator="greaterThan">
      <formula>$B$6</formula>
    </cfRule>
    <cfRule type="cellIs" dxfId="13724" priority="109" operator="lessThan">
      <formula>$B$6</formula>
    </cfRule>
  </conditionalFormatting>
  <conditionalFormatting sqref="AF38:AF41">
    <cfRule type="cellIs" dxfId="13723" priority="108" operator="greaterThan">
      <formula>$B$6</formula>
    </cfRule>
    <cfRule type="cellIs" dxfId="13722" priority="107" operator="lessThan">
      <formula>$B$6</formula>
    </cfRule>
    <cfRule type="cellIs" dxfId="13721" priority="78" operator="greaterThan">
      <formula>$B$41</formula>
    </cfRule>
    <cfRule type="cellIs" dxfId="13720" priority="77" operator="lessThan">
      <formula>$B$41</formula>
    </cfRule>
  </conditionalFormatting>
  <conditionalFormatting sqref="AF43:AF46">
    <cfRule type="cellIs" dxfId="13719" priority="106" operator="greaterThan">
      <formula>$B$6</formula>
    </cfRule>
    <cfRule type="cellIs" dxfId="13718" priority="105" operator="lessThan">
      <formula>$B$6</formula>
    </cfRule>
    <cfRule type="cellIs" dxfId="13717" priority="76" operator="lessThan">
      <formula>$B$46</formula>
    </cfRule>
    <cfRule type="cellIs" dxfId="13716" priority="75" operator="greaterThan">
      <formula>$B$46</formula>
    </cfRule>
  </conditionalFormatting>
  <conditionalFormatting sqref="AF48:AF51">
    <cfRule type="cellIs" dxfId="13715" priority="103" operator="lessThan">
      <formula>$B$6</formula>
    </cfRule>
    <cfRule type="cellIs" dxfId="13714" priority="104" operator="greaterThan">
      <formula>$B$6</formula>
    </cfRule>
    <cfRule type="cellIs" dxfId="13713" priority="74" operator="greaterThan">
      <formula>$B$51</formula>
    </cfRule>
    <cfRule type="cellIs" dxfId="13712" priority="73" operator="lessThan">
      <formula>$B$51</formula>
    </cfRule>
  </conditionalFormatting>
  <conditionalFormatting sqref="AF53:AF56">
    <cfRule type="cellIs" dxfId="13711" priority="101" operator="lessThan">
      <formula>$B$6</formula>
    </cfRule>
    <cfRule type="cellIs" dxfId="13710" priority="102" operator="greaterThan">
      <formula>$B$6</formula>
    </cfRule>
    <cfRule type="cellIs" dxfId="13709" priority="72" operator="greaterThan">
      <formula>$B$56</formula>
    </cfRule>
    <cfRule type="cellIs" dxfId="13708" priority="71" operator="lessThan">
      <formula>$B$56</formula>
    </cfRule>
  </conditionalFormatting>
  <conditionalFormatting sqref="AF58:AF61">
    <cfRule type="cellIs" dxfId="13707" priority="99" operator="lessThan">
      <formula>$B$6</formula>
    </cfRule>
    <cfRule type="cellIs" dxfId="13706" priority="100" operator="greaterThan">
      <formula>$B$6</formula>
    </cfRule>
    <cfRule type="cellIs" dxfId="13705" priority="70" operator="greaterThan">
      <formula>$B$61</formula>
    </cfRule>
    <cfRule type="cellIs" dxfId="13704" priority="69" operator="lessThan">
      <formula>$B$61</formula>
    </cfRule>
  </conditionalFormatting>
  <conditionalFormatting sqref="AF63:AF66">
    <cfRule type="cellIs" dxfId="13703" priority="98" operator="greaterThan">
      <formula>$B$6</formula>
    </cfRule>
    <cfRule type="cellIs" dxfId="13702" priority="67" operator="lessThan">
      <formula>$B$66</formula>
    </cfRule>
    <cfRule type="cellIs" dxfId="13701" priority="97" operator="lessThan">
      <formula>$B$6</formula>
    </cfRule>
    <cfRule type="cellIs" dxfId="13700" priority="68" operator="greaterThan">
      <formula>$B$66</formula>
    </cfRule>
  </conditionalFormatting>
  <conditionalFormatting sqref="AF68:AF71">
    <cfRule type="cellIs" dxfId="13699" priority="96" operator="greaterThan">
      <formula>$B$6</formula>
    </cfRule>
    <cfRule type="cellIs" dxfId="13698" priority="95" operator="lessThan">
      <formula>$B$6</formula>
    </cfRule>
  </conditionalFormatting>
  <conditionalFormatting sqref="AF73:AF76">
    <cfRule type="cellIs" dxfId="13697" priority="66" operator="greaterThan">
      <formula>$B$76</formula>
    </cfRule>
    <cfRule type="cellIs" dxfId="13696" priority="65" operator="lessThan">
      <formula>$B$76</formula>
    </cfRule>
    <cfRule type="cellIs" dxfId="13695" priority="94" operator="greaterThan">
      <formula>$B$6</formula>
    </cfRule>
    <cfRule type="cellIs" dxfId="13694" priority="93" operator="lessThan">
      <formula>$B$6</formula>
    </cfRule>
  </conditionalFormatting>
  <conditionalFormatting sqref="AF78:AF81">
    <cfRule type="cellIs" dxfId="13693" priority="91" operator="lessThan">
      <formula>$B$6</formula>
    </cfRule>
    <cfRule type="cellIs" dxfId="13692" priority="63" operator="greaterThan">
      <formula>$B$81</formula>
    </cfRule>
    <cfRule type="cellIs" dxfId="13691" priority="64" operator="lessThan">
      <formula>$B$81</formula>
    </cfRule>
    <cfRule type="cellIs" dxfId="13690" priority="92" operator="greaterThan">
      <formula>$B$6</formula>
    </cfRule>
  </conditionalFormatting>
  <conditionalFormatting sqref="AF83:AF86">
    <cfRule type="cellIs" dxfId="13689" priority="62" operator="lessThan">
      <formula>$B$86</formula>
    </cfRule>
    <cfRule type="cellIs" dxfId="13688" priority="61" operator="greaterThan">
      <formula>$B$86</formula>
    </cfRule>
    <cfRule type="cellIs" dxfId="13687" priority="90" operator="greaterThan">
      <formula>$B$6</formula>
    </cfRule>
    <cfRule type="cellIs" dxfId="13686" priority="89" operator="lessThan">
      <formula>$B$6</formula>
    </cfRule>
  </conditionalFormatting>
  <conditionalFormatting sqref="AL3:AL6">
    <cfRule type="cellIs" dxfId="13685" priority="59" operator="lessThan">
      <formula>$B$6</formula>
    </cfRule>
    <cfRule type="cellIs" dxfId="13684" priority="60" operator="greaterThan">
      <formula>$B$6</formula>
    </cfRule>
  </conditionalFormatting>
  <conditionalFormatting sqref="AL8:AL11">
    <cfRule type="cellIs" dxfId="13683" priority="28" operator="greaterThan">
      <formula>$B$6</formula>
    </cfRule>
    <cfRule type="cellIs" dxfId="13682" priority="27" operator="lessThan">
      <formula>$B$6</formula>
    </cfRule>
  </conditionalFormatting>
  <conditionalFormatting sqref="AL13:AL16">
    <cfRule type="cellIs" dxfId="13681" priority="57" operator="lessThan">
      <formula>$B$6</formula>
    </cfRule>
    <cfRule type="cellIs" dxfId="13680" priority="58" operator="greaterThan">
      <formula>$B$6</formula>
    </cfRule>
    <cfRule type="cellIs" dxfId="13679" priority="26" operator="greaterThan">
      <formula>$B$16</formula>
    </cfRule>
    <cfRule type="cellIs" dxfId="13678" priority="25" operator="lessThan">
      <formula>$B$16</formula>
    </cfRule>
  </conditionalFormatting>
  <conditionalFormatting sqref="AL18:AL21">
    <cfRule type="cellIs" dxfId="13677" priority="56" operator="greaterThan">
      <formula>$B$6</formula>
    </cfRule>
    <cfRule type="cellIs" dxfId="13676" priority="55" operator="lessThan">
      <formula>$B$6</formula>
    </cfRule>
    <cfRule type="cellIs" dxfId="13675" priority="24" operator="greaterThan">
      <formula>$B$21</formula>
    </cfRule>
    <cfRule type="cellIs" dxfId="13674" priority="23" operator="lessThan">
      <formula>$B$21</formula>
    </cfRule>
  </conditionalFormatting>
  <conditionalFormatting sqref="AL23:AL26">
    <cfRule type="cellIs" dxfId="13673" priority="22" operator="greaterThan">
      <formula>$B$26</formula>
    </cfRule>
    <cfRule type="cellIs" dxfId="13672" priority="21" operator="lessThan">
      <formula>$B$26</formula>
    </cfRule>
    <cfRule type="cellIs" dxfId="13671" priority="53" operator="lessThan">
      <formula>$B$6</formula>
    </cfRule>
    <cfRule type="cellIs" dxfId="13670" priority="54" operator="greaterThan">
      <formula>$B$6</formula>
    </cfRule>
  </conditionalFormatting>
  <conditionalFormatting sqref="AL28:AL31">
    <cfRule type="cellIs" dxfId="13669" priority="20" operator="greaterThan">
      <formula>$B$31</formula>
    </cfRule>
    <cfRule type="cellIs" dxfId="13668" priority="19" operator="lessThan">
      <formula>$B$31</formula>
    </cfRule>
    <cfRule type="cellIs" dxfId="13667" priority="52" operator="greaterThan">
      <formula>$B$6</formula>
    </cfRule>
    <cfRule type="cellIs" dxfId="13666" priority="51" operator="lessThan">
      <formula>$B$6</formula>
    </cfRule>
  </conditionalFormatting>
  <conditionalFormatting sqref="AL33:AL36">
    <cfRule type="cellIs" dxfId="13665" priority="50" operator="greaterThan">
      <formula>$B$6</formula>
    </cfRule>
    <cfRule type="cellIs" dxfId="13664" priority="49" operator="lessThan">
      <formula>$B$6</formula>
    </cfRule>
  </conditionalFormatting>
  <conditionalFormatting sqref="AL38:AL41">
    <cfRule type="cellIs" dxfId="13663" priority="48" operator="greaterThan">
      <formula>$B$6</formula>
    </cfRule>
    <cfRule type="cellIs" dxfId="13662" priority="18" operator="greaterThan">
      <formula>$B$41</formula>
    </cfRule>
    <cfRule type="cellIs" dxfId="13661" priority="17" operator="lessThan">
      <formula>$B$41</formula>
    </cfRule>
    <cfRule type="cellIs" dxfId="13660" priority="47" operator="lessThan">
      <formula>$B$6</formula>
    </cfRule>
  </conditionalFormatting>
  <conditionalFormatting sqref="AL43:AL46">
    <cfRule type="cellIs" dxfId="13659" priority="16" operator="lessThan">
      <formula>$B$46</formula>
    </cfRule>
    <cfRule type="cellIs" dxfId="13658" priority="15" operator="greaterThan">
      <formula>$B$46</formula>
    </cfRule>
    <cfRule type="cellIs" dxfId="13657" priority="45" operator="lessThan">
      <formula>$B$6</formula>
    </cfRule>
    <cfRule type="cellIs" dxfId="13656" priority="46" operator="greaterThan">
      <formula>$B$6</formula>
    </cfRule>
  </conditionalFormatting>
  <conditionalFormatting sqref="AL48:AL51">
    <cfRule type="cellIs" dxfId="13655" priority="43" operator="lessThan">
      <formula>$B$6</formula>
    </cfRule>
    <cfRule type="cellIs" dxfId="13654" priority="13" operator="lessThan">
      <formula>$B$51</formula>
    </cfRule>
    <cfRule type="cellIs" dxfId="13653" priority="44" operator="greaterThan">
      <formula>$B$6</formula>
    </cfRule>
    <cfRule type="cellIs" dxfId="13652" priority="14" operator="greaterThan">
      <formula>$B$51</formula>
    </cfRule>
  </conditionalFormatting>
  <conditionalFormatting sqref="AL53:AL56">
    <cfRule type="cellIs" dxfId="13651" priority="42" operator="greaterThan">
      <formula>$B$6</formula>
    </cfRule>
    <cfRule type="cellIs" dxfId="13650" priority="41" operator="lessThan">
      <formula>$B$6</formula>
    </cfRule>
    <cfRule type="cellIs" dxfId="13649" priority="12" operator="greaterThan">
      <formula>$B$56</formula>
    </cfRule>
    <cfRule type="cellIs" dxfId="13648" priority="11" operator="lessThan">
      <formula>$B$56</formula>
    </cfRule>
  </conditionalFormatting>
  <conditionalFormatting sqref="AL58:AL61">
    <cfRule type="cellIs" dxfId="13647" priority="40" operator="greaterThan">
      <formula>$B$6</formula>
    </cfRule>
    <cfRule type="cellIs" dxfId="13646" priority="39" operator="lessThan">
      <formula>$B$6</formula>
    </cfRule>
    <cfRule type="cellIs" dxfId="13645" priority="10" operator="greaterThan">
      <formula>$B$61</formula>
    </cfRule>
    <cfRule type="cellIs" dxfId="13644" priority="9" operator="lessThan">
      <formula>$B$61</formula>
    </cfRule>
  </conditionalFormatting>
  <conditionalFormatting sqref="AL63:AL66">
    <cfRule type="cellIs" dxfId="13643" priority="38" operator="greaterThan">
      <formula>$B$6</formula>
    </cfRule>
    <cfRule type="cellIs" dxfId="13642" priority="8" operator="greaterThan">
      <formula>$B$66</formula>
    </cfRule>
    <cfRule type="cellIs" dxfId="13641" priority="37" operator="lessThan">
      <formula>$B$6</formula>
    </cfRule>
    <cfRule type="cellIs" dxfId="13640" priority="7" operator="lessThan">
      <formula>$B$66</formula>
    </cfRule>
  </conditionalFormatting>
  <conditionalFormatting sqref="AL68:AL71">
    <cfRule type="cellIs" dxfId="13639" priority="36" operator="greaterThan">
      <formula>$B$6</formula>
    </cfRule>
    <cfRule type="cellIs" dxfId="13638" priority="35" operator="lessThan">
      <formula>$B$6</formula>
    </cfRule>
  </conditionalFormatting>
  <conditionalFormatting sqref="AL73:AL76">
    <cfRule type="cellIs" dxfId="13637" priority="33" operator="lessThan">
      <formula>$B$6</formula>
    </cfRule>
    <cfRule type="cellIs" dxfId="13636" priority="5" operator="lessThan">
      <formula>$B$76</formula>
    </cfRule>
    <cfRule type="cellIs" dxfId="13635" priority="6" operator="greaterThan">
      <formula>$B$76</formula>
    </cfRule>
    <cfRule type="cellIs" dxfId="13634" priority="34" operator="greaterThan">
      <formula>$B$6</formula>
    </cfRule>
  </conditionalFormatting>
  <conditionalFormatting sqref="AL78:AL81">
    <cfRule type="cellIs" dxfId="13633" priority="32" operator="greaterThan">
      <formula>$B$6</formula>
    </cfRule>
    <cfRule type="cellIs" dxfId="13632" priority="31" operator="lessThan">
      <formula>$B$6</formula>
    </cfRule>
    <cfRule type="cellIs" dxfId="13631" priority="4" operator="lessThan">
      <formula>$B$81</formula>
    </cfRule>
    <cfRule type="cellIs" dxfId="13630" priority="3" operator="greaterThan">
      <formula>$B$81</formula>
    </cfRule>
  </conditionalFormatting>
  <conditionalFormatting sqref="AL83:AL86">
    <cfRule type="cellIs" dxfId="13629" priority="2" operator="lessThan">
      <formula>$B$86</formula>
    </cfRule>
    <cfRule type="cellIs" dxfId="13628" priority="1" operator="greaterThan">
      <formula>$B$86</formula>
    </cfRule>
    <cfRule type="cellIs" dxfId="13627" priority="29" operator="lessThan">
      <formula>$B$6</formula>
    </cfRule>
    <cfRule type="cellIs" dxfId="13626" priority="30" operator="greaterThan">
      <formula>$B$6</formula>
    </cfRule>
  </conditionalFormatting>
  <conditionalFormatting sqref="AR3:AR6">
    <cfRule type="cellIs" dxfId="13625" priority="721" operator="lessThan">
      <formula>$B$6</formula>
    </cfRule>
    <cfRule type="cellIs" dxfId="13624" priority="722" operator="greaterThan">
      <formula>$B$6</formula>
    </cfRule>
  </conditionalFormatting>
  <conditionalFormatting sqref="AR8:AR11">
    <cfRule type="cellIs" dxfId="13623" priority="338" operator="greaterThan">
      <formula>$B$6</formula>
    </cfRule>
    <cfRule type="cellIs" dxfId="13622" priority="337" operator="lessThan">
      <formula>$B$6</formula>
    </cfRule>
  </conditionalFormatting>
  <conditionalFormatting sqref="AR13:AR16">
    <cfRule type="cellIs" dxfId="13621" priority="697" operator="lessThan">
      <formula>$B$6</formula>
    </cfRule>
    <cfRule type="cellIs" dxfId="13620" priority="698" operator="greaterThan">
      <formula>$B$6</formula>
    </cfRule>
  </conditionalFormatting>
  <conditionalFormatting sqref="AR18:AR21">
    <cfRule type="cellIs" dxfId="13619" priority="673" operator="lessThan">
      <formula>$B$6</formula>
    </cfRule>
    <cfRule type="cellIs" dxfId="13618" priority="674" operator="greaterThan">
      <formula>$B$6</formula>
    </cfRule>
  </conditionalFormatting>
  <conditionalFormatting sqref="AR23:AR26">
    <cfRule type="cellIs" dxfId="13617" priority="649" operator="lessThan">
      <formula>$B$6</formula>
    </cfRule>
    <cfRule type="cellIs" dxfId="13616" priority="650" operator="greaterThan">
      <formula>$B$6</formula>
    </cfRule>
  </conditionalFormatting>
  <conditionalFormatting sqref="AR28:AR31">
    <cfRule type="cellIs" dxfId="13615" priority="626" operator="greaterThan">
      <formula>$B$6</formula>
    </cfRule>
    <cfRule type="cellIs" dxfId="13614" priority="625" operator="lessThan">
      <formula>$B$6</formula>
    </cfRule>
  </conditionalFormatting>
  <conditionalFormatting sqref="AR33:AR36">
    <cfRule type="cellIs" dxfId="13613" priority="601" operator="lessThan">
      <formula>$B$6</formula>
    </cfRule>
    <cfRule type="cellIs" dxfId="13612" priority="602" operator="greaterThan">
      <formula>$B$6</formula>
    </cfRule>
  </conditionalFormatting>
  <conditionalFormatting sqref="AR38:AR41">
    <cfRule type="cellIs" dxfId="13611" priority="578" operator="greaterThan">
      <formula>$B$6</formula>
    </cfRule>
    <cfRule type="cellIs" dxfId="13610" priority="577" operator="lessThan">
      <formula>$B$6</formula>
    </cfRule>
  </conditionalFormatting>
  <conditionalFormatting sqref="AR43:AR46">
    <cfRule type="cellIs" dxfId="13609" priority="553" operator="lessThan">
      <formula>$B$6</formula>
    </cfRule>
    <cfRule type="cellIs" dxfId="13608" priority="554" operator="greaterThan">
      <formula>$B$6</formula>
    </cfRule>
  </conditionalFormatting>
  <conditionalFormatting sqref="AR48:AR51">
    <cfRule type="cellIs" dxfId="13607" priority="530" operator="greaterThan">
      <formula>$B$6</formula>
    </cfRule>
    <cfRule type="cellIs" dxfId="13606" priority="529" operator="lessThan">
      <formula>$B$6</formula>
    </cfRule>
  </conditionalFormatting>
  <conditionalFormatting sqref="AR53:AR56">
    <cfRule type="cellIs" dxfId="13605" priority="505" operator="lessThan">
      <formula>$B$6</formula>
    </cfRule>
    <cfRule type="cellIs" dxfId="13604" priority="506" operator="greaterThan">
      <formula>$B$6</formula>
    </cfRule>
  </conditionalFormatting>
  <conditionalFormatting sqref="AR58:AR61">
    <cfRule type="cellIs" dxfId="13603" priority="481" operator="lessThan">
      <formula>$B$6</formula>
    </cfRule>
    <cfRule type="cellIs" dxfId="13602" priority="482" operator="greaterThan">
      <formula>$B$6</formula>
    </cfRule>
  </conditionalFormatting>
  <conditionalFormatting sqref="AR63:AR66">
    <cfRule type="cellIs" dxfId="13601" priority="457" operator="lessThan">
      <formula>$B$6</formula>
    </cfRule>
    <cfRule type="cellIs" dxfId="13600" priority="458" operator="greaterThan">
      <formula>$B$6</formula>
    </cfRule>
  </conditionalFormatting>
  <conditionalFormatting sqref="AR68:AR71">
    <cfRule type="cellIs" dxfId="13599" priority="433" operator="lessThan">
      <formula>$B$6</formula>
    </cfRule>
    <cfRule type="cellIs" dxfId="13598" priority="434" operator="greaterThan">
      <formula>$B$6</formula>
    </cfRule>
  </conditionalFormatting>
  <conditionalFormatting sqref="AR73:AR76">
    <cfRule type="cellIs" dxfId="13597" priority="409" operator="lessThan">
      <formula>$B$6</formula>
    </cfRule>
    <cfRule type="cellIs" dxfId="13596" priority="410" operator="greaterThan">
      <formula>$B$6</formula>
    </cfRule>
  </conditionalFormatting>
  <conditionalFormatting sqref="AR78:AR81">
    <cfRule type="cellIs" dxfId="13595" priority="386" operator="greaterThan">
      <formula>$B$6</formula>
    </cfRule>
    <cfRule type="cellIs" dxfId="13594" priority="385" operator="lessThan">
      <formula>$B$6</formula>
    </cfRule>
  </conditionalFormatting>
  <conditionalFormatting sqref="AR83:AR86">
    <cfRule type="cellIs" dxfId="13593" priority="361" operator="lessThan">
      <formula>$B$6</formula>
    </cfRule>
    <cfRule type="cellIs" dxfId="13592" priority="362" operator="greaterThan">
      <formula>$B$6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1614-0B16-41C3-8F14-F483B0D79914}">
  <dimension ref="A1:AS86"/>
  <sheetViews>
    <sheetView zoomScale="80" zoomScaleNormal="80" workbookViewId="0">
      <pane xSplit="3" ySplit="2" topLeftCell="E24" activePane="bottomRight" state="frozen"/>
      <selection pane="topRight" activeCell="D1" sqref="D1"/>
      <selection pane="bottomLeft" activeCell="A3" sqref="A3"/>
      <selection pane="bottomRight" activeCell="AC54" sqref="AC54"/>
    </sheetView>
  </sheetViews>
  <sheetFormatPr defaultColWidth="23.7109375" defaultRowHeight="15" x14ac:dyDescent="0.25"/>
  <cols>
    <col min="1" max="1" width="16.140625" customWidth="1"/>
    <col min="2" max="2" width="8.7109375" customWidth="1"/>
    <col min="3" max="3" width="8" bestFit="1" customWidth="1"/>
    <col min="4" max="4" width="5.140625" customWidth="1"/>
    <col min="5" max="5" width="7.28515625" customWidth="1"/>
    <col min="6" max="6" width="5.85546875" customWidth="1"/>
    <col min="7" max="7" width="6.140625" customWidth="1"/>
    <col min="8" max="8" width="6.7109375" customWidth="1"/>
    <col min="9" max="9" width="11.7109375" customWidth="1"/>
    <col min="10" max="10" width="5.140625" customWidth="1"/>
    <col min="11" max="11" width="7.28515625" customWidth="1"/>
    <col min="12" max="12" width="5.85546875" customWidth="1"/>
    <col min="13" max="13" width="6.140625" customWidth="1"/>
    <col min="14" max="14" width="6.7109375" customWidth="1"/>
    <col min="15" max="15" width="11.7109375" customWidth="1"/>
    <col min="16" max="16" width="5.140625" customWidth="1"/>
    <col min="17" max="17" width="7.28515625" customWidth="1"/>
    <col min="18" max="18" width="5.85546875" customWidth="1"/>
    <col min="19" max="19" width="6.140625" customWidth="1"/>
    <col min="20" max="20" width="6.7109375" customWidth="1"/>
    <col min="21" max="21" width="11.7109375" customWidth="1"/>
    <col min="22" max="22" width="5.140625" customWidth="1"/>
    <col min="23" max="23" width="7.28515625" customWidth="1"/>
    <col min="24" max="24" width="5.85546875" customWidth="1"/>
    <col min="25" max="25" width="6.140625" customWidth="1"/>
    <col min="26" max="26" width="6.7109375" customWidth="1"/>
    <col min="27" max="27" width="11.7109375" customWidth="1"/>
    <col min="28" max="28" width="5.140625" customWidth="1"/>
    <col min="29" max="29" width="7.28515625" customWidth="1"/>
    <col min="30" max="30" width="5.85546875" customWidth="1"/>
    <col min="31" max="31" width="6.140625" customWidth="1"/>
    <col min="32" max="32" width="6.7109375" customWidth="1"/>
    <col min="33" max="33" width="11.7109375" customWidth="1"/>
    <col min="34" max="34" width="5.140625" customWidth="1"/>
    <col min="35" max="35" width="7.28515625" customWidth="1"/>
    <col min="36" max="36" width="5.85546875" customWidth="1"/>
    <col min="37" max="37" width="6.140625" customWidth="1"/>
    <col min="38" max="38" width="6.7109375" customWidth="1"/>
    <col min="39" max="39" width="11.7109375" customWidth="1"/>
    <col min="40" max="40" width="5.140625" customWidth="1"/>
    <col min="41" max="41" width="7.28515625" customWidth="1"/>
    <col min="42" max="42" width="5.85546875" customWidth="1"/>
    <col min="43" max="43" width="6.140625" customWidth="1"/>
    <col min="44" max="44" width="6.7109375" customWidth="1"/>
    <col min="45" max="45" width="11.7109375" customWidth="1"/>
  </cols>
  <sheetData>
    <row r="1" spans="1:45" ht="15.75" thickBot="1" x14ac:dyDescent="0.3">
      <c r="D1" s="44">
        <v>45439</v>
      </c>
      <c r="E1" s="45"/>
      <c r="F1" s="45"/>
      <c r="G1" s="46"/>
      <c r="H1" s="47"/>
      <c r="I1" s="48"/>
      <c r="J1" s="44">
        <v>45440</v>
      </c>
      <c r="K1" s="45"/>
      <c r="L1" s="45"/>
      <c r="M1" s="46"/>
      <c r="N1" s="47"/>
      <c r="O1" s="48"/>
      <c r="P1" s="44">
        <v>45441</v>
      </c>
      <c r="Q1" s="45"/>
      <c r="R1" s="45"/>
      <c r="S1" s="46"/>
      <c r="T1" s="47"/>
      <c r="U1" s="48"/>
      <c r="V1" s="44">
        <v>45442</v>
      </c>
      <c r="W1" s="45"/>
      <c r="X1" s="45"/>
      <c r="Y1" s="46"/>
      <c r="Z1" s="47"/>
      <c r="AA1" s="48"/>
      <c r="AB1" s="44">
        <v>45443</v>
      </c>
      <c r="AC1" s="45"/>
      <c r="AD1" s="45"/>
      <c r="AE1" s="46"/>
      <c r="AF1" s="47"/>
      <c r="AG1" s="48"/>
      <c r="AH1" s="44">
        <v>45444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3.7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0.5</v>
      </c>
      <c r="F3" s="5">
        <f>D3-E3</f>
        <v>7.5</v>
      </c>
      <c r="G3" s="18">
        <v>290</v>
      </c>
      <c r="H3" s="10">
        <f>G3/F3</f>
        <v>38.666666666666664</v>
      </c>
      <c r="I3" s="1"/>
      <c r="J3" s="20">
        <v>8</v>
      </c>
      <c r="K3" s="21">
        <v>2</v>
      </c>
      <c r="L3" s="5">
        <f>J3-K3</f>
        <v>6</v>
      </c>
      <c r="M3" s="18">
        <v>200</v>
      </c>
      <c r="N3" s="10">
        <f>M3/L3</f>
        <v>33.333333333333336</v>
      </c>
      <c r="O3" s="1"/>
      <c r="P3" s="20">
        <v>8</v>
      </c>
      <c r="Q3" s="21">
        <v>0.5</v>
      </c>
      <c r="R3" s="5">
        <f>P3-Q3</f>
        <v>7.5</v>
      </c>
      <c r="S3" s="18">
        <v>272</v>
      </c>
      <c r="T3" s="10">
        <f>S3/R3</f>
        <v>36.266666666666666</v>
      </c>
      <c r="U3" s="1"/>
      <c r="V3" s="20">
        <v>0</v>
      </c>
      <c r="W3" s="21">
        <v>0</v>
      </c>
      <c r="X3" s="5">
        <f>V3-W3</f>
        <v>0</v>
      </c>
      <c r="Y3" s="18">
        <v>0</v>
      </c>
      <c r="Z3" s="10" t="e">
        <f>Y3/X3</f>
        <v>#DIV/0!</v>
      </c>
      <c r="AA3" s="1"/>
      <c r="AB3" s="20">
        <v>8</v>
      </c>
      <c r="AC3" s="21">
        <v>1.25</v>
      </c>
      <c r="AD3" s="5">
        <f>AB3-AC3</f>
        <v>6.75</v>
      </c>
      <c r="AE3" s="18">
        <v>210</v>
      </c>
      <c r="AF3" s="10">
        <f>AE3/AD3</f>
        <v>31.111111111111111</v>
      </c>
      <c r="AG3" s="1"/>
      <c r="AH3" s="20">
        <v>4</v>
      </c>
      <c r="AI3" s="21">
        <v>0.25</v>
      </c>
      <c r="AJ3" s="5">
        <f>AH3-AI3</f>
        <v>3.75</v>
      </c>
      <c r="AK3" s="18">
        <v>178</v>
      </c>
      <c r="AL3" s="10">
        <f>AK3/AJ3</f>
        <v>47.466666666666669</v>
      </c>
      <c r="AM3" s="1"/>
      <c r="AN3" s="20">
        <f t="shared" ref="AN3:AO5" si="0">D3+J3+P3+V3+AB3+AH3</f>
        <v>36</v>
      </c>
      <c r="AO3" s="20">
        <f t="shared" si="0"/>
        <v>4.5</v>
      </c>
      <c r="AP3" s="5">
        <f>AN3-AO3</f>
        <v>31.5</v>
      </c>
      <c r="AQ3" s="18">
        <f>G3+M3+S3+Y3+AE3+AK3</f>
        <v>1150</v>
      </c>
      <c r="AR3" s="10">
        <f>AQ3/AP3</f>
        <v>36.507936507936506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226</v>
      </c>
      <c r="H4" s="10">
        <f>G4/F4</f>
        <v>30.133333333333333</v>
      </c>
      <c r="I4" s="1"/>
      <c r="J4" s="20">
        <v>8</v>
      </c>
      <c r="K4" s="21">
        <v>2</v>
      </c>
      <c r="L4" s="5">
        <f>J4-K4</f>
        <v>6</v>
      </c>
      <c r="M4" s="18">
        <v>228</v>
      </c>
      <c r="N4" s="10">
        <f>M4/L4</f>
        <v>38</v>
      </c>
      <c r="O4" s="1"/>
      <c r="P4" s="20">
        <v>8</v>
      </c>
      <c r="Q4" s="21">
        <v>0.5</v>
      </c>
      <c r="R4" s="5">
        <f>P4-Q4</f>
        <v>7.5</v>
      </c>
      <c r="S4" s="18">
        <v>238</v>
      </c>
      <c r="T4" s="10">
        <f>S4/R4</f>
        <v>31.733333333333334</v>
      </c>
      <c r="U4" s="1"/>
      <c r="V4" s="20">
        <v>0</v>
      </c>
      <c r="W4" s="21">
        <v>0</v>
      </c>
      <c r="X4" s="5">
        <f>V4-W4</f>
        <v>0</v>
      </c>
      <c r="Y4" s="18">
        <v>0</v>
      </c>
      <c r="Z4" s="10" t="e">
        <f>Y4/X4</f>
        <v>#DIV/0!</v>
      </c>
      <c r="AA4" s="1"/>
      <c r="AB4" s="20">
        <v>8</v>
      </c>
      <c r="AC4" s="21">
        <v>2.5</v>
      </c>
      <c r="AD4" s="5">
        <f>AB4-AC4</f>
        <v>5.5</v>
      </c>
      <c r="AE4" s="18">
        <v>128</v>
      </c>
      <c r="AF4" s="10">
        <f>AE4/AD4</f>
        <v>23.272727272727273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32</v>
      </c>
      <c r="AO4" s="20">
        <f t="shared" si="0"/>
        <v>5.5</v>
      </c>
      <c r="AP4" s="5">
        <f>AN4-AO4</f>
        <v>26.5</v>
      </c>
      <c r="AQ4" s="18">
        <f>G4+M4+S4+Y4+AE4+AK4</f>
        <v>820</v>
      </c>
      <c r="AR4" s="10">
        <f>AQ4/AP4</f>
        <v>30.943396226415093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/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>
        <v>0</v>
      </c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>
        <v>0</v>
      </c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</v>
      </c>
      <c r="F6" s="4">
        <f>F3+F4+F5</f>
        <v>15</v>
      </c>
      <c r="G6" s="13">
        <f>G3+G4+G5</f>
        <v>516</v>
      </c>
      <c r="H6" s="17">
        <f>G6/F6</f>
        <v>34.4</v>
      </c>
      <c r="I6" s="6"/>
      <c r="J6" s="3">
        <f>J4+J3+J5</f>
        <v>16</v>
      </c>
      <c r="K6" s="4">
        <f>K3+K4+K5</f>
        <v>4</v>
      </c>
      <c r="L6" s="4">
        <f>L3+L4+L5</f>
        <v>12</v>
      </c>
      <c r="M6" s="13">
        <f>M3+M4+M5</f>
        <v>428</v>
      </c>
      <c r="N6" s="17">
        <f>M6/L6</f>
        <v>35.666666666666664</v>
      </c>
      <c r="O6" s="6"/>
      <c r="P6" s="3">
        <f>P4+P3+P5</f>
        <v>16</v>
      </c>
      <c r="Q6" s="4">
        <f>Q3+Q4+Q5</f>
        <v>1</v>
      </c>
      <c r="R6" s="4">
        <f>R3+R4+R5</f>
        <v>15</v>
      </c>
      <c r="S6" s="13">
        <f>S3+S4+S5</f>
        <v>510</v>
      </c>
      <c r="T6" s="17">
        <f>S6/R6</f>
        <v>34</v>
      </c>
      <c r="U6" s="6"/>
      <c r="V6" s="3">
        <f>V4+V3+V5</f>
        <v>0</v>
      </c>
      <c r="W6" s="4">
        <f>W3+W4+W5</f>
        <v>0</v>
      </c>
      <c r="X6" s="4">
        <f>X3+X4+X5</f>
        <v>0</v>
      </c>
      <c r="Y6" s="13">
        <f>Y3+Y4+Y5</f>
        <v>0</v>
      </c>
      <c r="Z6" s="17" t="e">
        <f>Y6/X6</f>
        <v>#DIV/0!</v>
      </c>
      <c r="AA6" s="6"/>
      <c r="AB6" s="3">
        <f>AB4+AB3+AB5</f>
        <v>16</v>
      </c>
      <c r="AC6" s="4">
        <f>AC3+AC4+AC5</f>
        <v>3.75</v>
      </c>
      <c r="AD6" s="4">
        <f>AD3+AD4+AD5</f>
        <v>12.25</v>
      </c>
      <c r="AE6" s="13">
        <f>AE3+AE4+AE5</f>
        <v>338</v>
      </c>
      <c r="AF6" s="17">
        <f>AE6/AD6</f>
        <v>27.591836734693878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178</v>
      </c>
      <c r="AL6" s="17">
        <f>AK6/AJ6</f>
        <v>47.466666666666669</v>
      </c>
      <c r="AM6" s="6"/>
      <c r="AN6" s="3">
        <f>AN4+AN3+AN5</f>
        <v>68</v>
      </c>
      <c r="AO6" s="4">
        <f>AO3+AO4+AO5</f>
        <v>10</v>
      </c>
      <c r="AP6" s="4">
        <f>AP3+AP4+AP5</f>
        <v>58</v>
      </c>
      <c r="AQ6" s="13">
        <f>AQ3+AQ4+AQ5</f>
        <v>1970</v>
      </c>
      <c r="AR6" s="17">
        <f>AQ6/AN6</f>
        <v>28.970588235294116</v>
      </c>
      <c r="AS6" s="6"/>
    </row>
    <row r="7" spans="1:45" ht="8.25" customHeight="1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ht="15" customHeight="1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0.25</v>
      </c>
      <c r="F8" s="5">
        <f>D8-E8</f>
        <v>7.75</v>
      </c>
      <c r="G8" s="18">
        <v>426</v>
      </c>
      <c r="H8" s="10">
        <f>G8/F8</f>
        <v>54.967741935483872</v>
      </c>
      <c r="I8" s="1"/>
      <c r="J8" s="20">
        <v>8</v>
      </c>
      <c r="K8" s="21">
        <v>0.5</v>
      </c>
      <c r="L8" s="5">
        <f>J8-K8</f>
        <v>7.5</v>
      </c>
      <c r="M8" s="18">
        <v>388</v>
      </c>
      <c r="N8" s="10">
        <f>M8/L8</f>
        <v>51.733333333333334</v>
      </c>
      <c r="O8" s="1"/>
      <c r="P8" s="20">
        <v>8</v>
      </c>
      <c r="Q8" s="21">
        <v>0.25</v>
      </c>
      <c r="R8" s="5">
        <f>P8-Q8</f>
        <v>7.75</v>
      </c>
      <c r="S8" s="18">
        <v>396</v>
      </c>
      <c r="T8" s="10">
        <f>S8/R8</f>
        <v>51.096774193548384</v>
      </c>
      <c r="U8" s="1"/>
      <c r="V8" s="20">
        <v>0</v>
      </c>
      <c r="W8" s="21">
        <v>0</v>
      </c>
      <c r="X8" s="5">
        <f>V8-W8</f>
        <v>0</v>
      </c>
      <c r="Y8" s="18">
        <v>0</v>
      </c>
      <c r="Z8" s="10" t="e">
        <f>Y8/X8</f>
        <v>#DIV/0!</v>
      </c>
      <c r="AA8" s="1"/>
      <c r="AB8" s="20">
        <v>8</v>
      </c>
      <c r="AC8" s="21">
        <v>0.5</v>
      </c>
      <c r="AD8" s="5">
        <f>AB8-AC8</f>
        <v>7.5</v>
      </c>
      <c r="AE8" s="18">
        <v>389</v>
      </c>
      <c r="AF8" s="10">
        <f>AE8/AD8</f>
        <v>51.866666666666667</v>
      </c>
      <c r="AG8" s="1"/>
      <c r="AH8" s="20">
        <v>4</v>
      </c>
      <c r="AI8" s="21">
        <v>0.25</v>
      </c>
      <c r="AJ8" s="5">
        <f>AH8-AI8</f>
        <v>3.75</v>
      </c>
      <c r="AK8" s="18">
        <v>159</v>
      </c>
      <c r="AL8" s="10">
        <f>AK8/AJ8</f>
        <v>42.4</v>
      </c>
      <c r="AM8" s="1"/>
      <c r="AN8" s="20">
        <f t="shared" ref="AN8:AO10" si="1">D8+J8+P8+V8+AB8+AH8</f>
        <v>36</v>
      </c>
      <c r="AO8" s="20">
        <f t="shared" si="1"/>
        <v>1.75</v>
      </c>
      <c r="AP8" s="5">
        <f>AN8-AO8</f>
        <v>34.25</v>
      </c>
      <c r="AQ8" s="18">
        <f>G8+M8+S8+Y8+AE8+AK8</f>
        <v>1758</v>
      </c>
      <c r="AR8" s="10">
        <f>AQ8/AP8</f>
        <v>51.32846715328467</v>
      </c>
      <c r="AS8" s="1"/>
    </row>
    <row r="9" spans="1:45" ht="15" customHeight="1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" customHeight="1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" customHeight="1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0.25</v>
      </c>
      <c r="F11" s="4">
        <f>F8+F9+F10</f>
        <v>7.75</v>
      </c>
      <c r="G11" s="13">
        <f>G8+G9+G10</f>
        <v>426</v>
      </c>
      <c r="H11" s="17">
        <f>G11/F11</f>
        <v>54.967741935483872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388</v>
      </c>
      <c r="N11" s="17">
        <f>M11/L11</f>
        <v>51.733333333333334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396</v>
      </c>
      <c r="T11" s="17">
        <f>S11/R11</f>
        <v>51.096774193548384</v>
      </c>
      <c r="U11" s="6"/>
      <c r="V11" s="3">
        <f>V9+V8+V10</f>
        <v>0</v>
      </c>
      <c r="W11" s="4">
        <f>W8+W9+W10</f>
        <v>0</v>
      </c>
      <c r="X11" s="4">
        <f>X8+X9+X10</f>
        <v>0</v>
      </c>
      <c r="Y11" s="13">
        <f>Y8+Y9+Y10</f>
        <v>0</v>
      </c>
      <c r="Z11" s="17" t="e">
        <f>Y11/X11</f>
        <v>#DIV/0!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389</v>
      </c>
      <c r="AF11" s="17">
        <f>AE11/AD11</f>
        <v>51.866666666666667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159</v>
      </c>
      <c r="AL11" s="17">
        <f>AK11/AJ11</f>
        <v>42.4</v>
      </c>
      <c r="AM11" s="6"/>
      <c r="AN11" s="3">
        <f>AN9+AN8+AN10</f>
        <v>36</v>
      </c>
      <c r="AO11" s="4">
        <f>AO8+AO9+AO10</f>
        <v>1.75</v>
      </c>
      <c r="AP11" s="4">
        <f>AP8+AP9+AP10</f>
        <v>34.25</v>
      </c>
      <c r="AQ11" s="13">
        <f>AQ8+AQ9+AQ10</f>
        <v>1758</v>
      </c>
      <c r="AR11" s="17">
        <f>AQ11/AN11</f>
        <v>48.833333333333336</v>
      </c>
      <c r="AS11" s="6"/>
    </row>
    <row r="12" spans="1:45" ht="7.5" customHeight="1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380</v>
      </c>
      <c r="H13" s="10">
        <f>G13/F13</f>
        <v>49.032258064516128</v>
      </c>
      <c r="I13" s="1"/>
      <c r="J13" s="20">
        <v>8</v>
      </c>
      <c r="K13" s="21">
        <v>0.5</v>
      </c>
      <c r="L13" s="5">
        <f>J13-K13</f>
        <v>7.5</v>
      </c>
      <c r="M13" s="18">
        <v>363</v>
      </c>
      <c r="N13" s="10">
        <f>M13/L13</f>
        <v>48.4</v>
      </c>
      <c r="O13" s="1"/>
      <c r="P13" s="20">
        <v>8</v>
      </c>
      <c r="Q13" s="21">
        <v>0.25</v>
      </c>
      <c r="R13" s="5">
        <f>P13-Q13</f>
        <v>7.75</v>
      </c>
      <c r="S13" s="18">
        <v>377</v>
      </c>
      <c r="T13" s="10">
        <f>S13/R13</f>
        <v>48.645161290322584</v>
      </c>
      <c r="U13" s="1"/>
      <c r="V13" s="20">
        <v>0</v>
      </c>
      <c r="W13" s="21">
        <v>0</v>
      </c>
      <c r="X13" s="5">
        <f>V13-W13</f>
        <v>0</v>
      </c>
      <c r="Y13" s="18">
        <v>0</v>
      </c>
      <c r="Z13" s="10" t="e">
        <f>Y13/X13</f>
        <v>#DIV/0!</v>
      </c>
      <c r="AA13" s="1"/>
      <c r="AB13" s="20">
        <v>8</v>
      </c>
      <c r="AC13" s="21">
        <v>0.25</v>
      </c>
      <c r="AD13" s="5">
        <f>AB13-AC13</f>
        <v>7.75</v>
      </c>
      <c r="AE13" s="18">
        <v>373</v>
      </c>
      <c r="AF13" s="10">
        <f>AE13/AD13</f>
        <v>48.12903225806452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32</v>
      </c>
      <c r="AO13" s="20">
        <f t="shared" si="2"/>
        <v>1.25</v>
      </c>
      <c r="AP13" s="5">
        <f>AN13-AO13</f>
        <v>30.75</v>
      </c>
      <c r="AQ13" s="18">
        <f>G13+M13+S13+Y13+AE13+AK13</f>
        <v>1493</v>
      </c>
      <c r="AR13" s="10">
        <f>AQ13/AP13</f>
        <v>48.552845528455286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380</v>
      </c>
      <c r="H16" s="17">
        <f>G16/F16</f>
        <v>49.032258064516128</v>
      </c>
      <c r="I16" s="6"/>
      <c r="J16" s="3">
        <f>J14+J13+J15</f>
        <v>8</v>
      </c>
      <c r="K16" s="4">
        <f>K13+K14+K15</f>
        <v>0.5</v>
      </c>
      <c r="L16" s="4">
        <f>L13+L14+L15</f>
        <v>7.5</v>
      </c>
      <c r="M16" s="13">
        <f>M13+M14+M15</f>
        <v>363</v>
      </c>
      <c r="N16" s="17">
        <f>M16/L16</f>
        <v>48.4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377</v>
      </c>
      <c r="T16" s="17">
        <f>S16/R16</f>
        <v>48.645161290322584</v>
      </c>
      <c r="U16" s="6"/>
      <c r="V16" s="3">
        <f>V14+V13+V15</f>
        <v>0</v>
      </c>
      <c r="W16" s="4">
        <f>W13+W14+W15</f>
        <v>0</v>
      </c>
      <c r="X16" s="4">
        <f>X13+X14+X15</f>
        <v>0</v>
      </c>
      <c r="Y16" s="13">
        <f>Y13+Y14+Y15</f>
        <v>0</v>
      </c>
      <c r="Z16" s="17" t="e">
        <f>Y16/X16</f>
        <v>#DIV/0!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373</v>
      </c>
      <c r="AF16" s="17">
        <f>AE16/AD16</f>
        <v>48.12903225806452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32</v>
      </c>
      <c r="AO16" s="4">
        <f>AO13+AO14+AO15</f>
        <v>1.25</v>
      </c>
      <c r="AP16" s="4">
        <f>AP13+AP14+AP15</f>
        <v>30.75</v>
      </c>
      <c r="AQ16" s="13">
        <f>AQ13+AQ14+AQ15</f>
        <v>1493</v>
      </c>
      <c r="AR16" s="17">
        <f>AQ16/AN16</f>
        <v>46.65625</v>
      </c>
      <c r="AS16" s="6"/>
    </row>
    <row r="17" spans="1:45" ht="7.5" customHeight="1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110</v>
      </c>
      <c r="C18" s="31" t="s">
        <v>4</v>
      </c>
      <c r="D18" s="20">
        <v>8</v>
      </c>
      <c r="E18" s="21">
        <v>1.5</v>
      </c>
      <c r="F18" s="5">
        <f>D18-E18</f>
        <v>6.5</v>
      </c>
      <c r="G18" s="18">
        <v>83</v>
      </c>
      <c r="H18" s="10">
        <f>G18/F18</f>
        <v>12.76923076923077</v>
      </c>
      <c r="I18" s="1"/>
      <c r="J18" s="20">
        <v>8</v>
      </c>
      <c r="K18" s="21">
        <v>0.25</v>
      </c>
      <c r="L18" s="5">
        <f>J18-K18</f>
        <v>7.75</v>
      </c>
      <c r="M18" s="18">
        <v>110</v>
      </c>
      <c r="N18" s="10">
        <f>M18/L18</f>
        <v>14.193548387096774</v>
      </c>
      <c r="O18" s="1"/>
      <c r="P18" s="20">
        <v>8</v>
      </c>
      <c r="Q18" s="21">
        <v>1</v>
      </c>
      <c r="R18" s="5">
        <f>P18-Q18</f>
        <v>7</v>
      </c>
      <c r="S18" s="18">
        <v>87</v>
      </c>
      <c r="T18" s="10">
        <f>S18/R18</f>
        <v>12.428571428571429</v>
      </c>
      <c r="U18" s="1"/>
      <c r="V18" s="20">
        <v>0</v>
      </c>
      <c r="W18" s="21">
        <v>0</v>
      </c>
      <c r="X18" s="5">
        <f>V18-W18</f>
        <v>0</v>
      </c>
      <c r="Y18" s="18">
        <v>0</v>
      </c>
      <c r="Z18" s="10" t="e">
        <f>Y18/X18</f>
        <v>#DIV/0!</v>
      </c>
      <c r="AA18" s="1"/>
      <c r="AB18" s="20">
        <v>8</v>
      </c>
      <c r="AC18" s="21">
        <v>0.5</v>
      </c>
      <c r="AD18" s="5">
        <f>AB18-AC18</f>
        <v>7.5</v>
      </c>
      <c r="AE18" s="18">
        <v>90</v>
      </c>
      <c r="AF18" s="10">
        <f>AE18/AD18</f>
        <v>12</v>
      </c>
      <c r="AG18" s="1"/>
      <c r="AH18" s="20">
        <v>5</v>
      </c>
      <c r="AI18" s="21">
        <v>0.25</v>
      </c>
      <c r="AJ18" s="5">
        <f>AH18-AI18</f>
        <v>4.75</v>
      </c>
      <c r="AK18" s="18">
        <v>69</v>
      </c>
      <c r="AL18" s="10">
        <f>AK18/AJ18</f>
        <v>14.526315789473685</v>
      </c>
      <c r="AM18" s="1"/>
      <c r="AN18" s="20">
        <f t="shared" ref="AN18:AO20" si="3">D18+J18+P18+V18+AB18+AH18</f>
        <v>37</v>
      </c>
      <c r="AO18" s="20">
        <f t="shared" si="3"/>
        <v>3.5</v>
      </c>
      <c r="AP18" s="5">
        <f>AN18-AO18</f>
        <v>33.5</v>
      </c>
      <c r="AQ18" s="18">
        <f>G18+M18+S18+Y18+AE18+AK18</f>
        <v>439</v>
      </c>
      <c r="AR18" s="10">
        <f>AQ18/AP18</f>
        <v>13.104477611940299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13.75</v>
      </c>
      <c r="C21" s="34" t="s">
        <v>7</v>
      </c>
      <c r="D21" s="3">
        <f>D19+D18+D20</f>
        <v>8</v>
      </c>
      <c r="E21" s="4">
        <f>E18+E19+E20</f>
        <v>1.5</v>
      </c>
      <c r="F21" s="4">
        <f>F18+F19+F20</f>
        <v>6.5</v>
      </c>
      <c r="G21" s="13">
        <f>G18+G19+G20</f>
        <v>83</v>
      </c>
      <c r="H21" s="17">
        <f>G21/F21</f>
        <v>12.76923076923077</v>
      </c>
      <c r="I21" s="6"/>
      <c r="J21" s="3">
        <f>J19+J18+J20</f>
        <v>8</v>
      </c>
      <c r="K21" s="4">
        <f>K18+K19+K20</f>
        <v>0.25</v>
      </c>
      <c r="L21" s="4">
        <f>L18+L19+L20</f>
        <v>7.75</v>
      </c>
      <c r="M21" s="13">
        <f>M18+M19+M20</f>
        <v>110</v>
      </c>
      <c r="N21" s="17">
        <f>M21/L21</f>
        <v>14.193548387096774</v>
      </c>
      <c r="O21" s="6"/>
      <c r="P21" s="3">
        <f>P19+P18+P20</f>
        <v>8</v>
      </c>
      <c r="Q21" s="4">
        <f>Q18+Q19+Q20</f>
        <v>1</v>
      </c>
      <c r="R21" s="4">
        <f>R18+R19+R20</f>
        <v>7</v>
      </c>
      <c r="S21" s="13">
        <f>S18+S19+S20</f>
        <v>87</v>
      </c>
      <c r="T21" s="17">
        <f>S21/R21</f>
        <v>12.428571428571429</v>
      </c>
      <c r="U21" s="6"/>
      <c r="V21" s="3">
        <f>V19+V18+V20</f>
        <v>0</v>
      </c>
      <c r="W21" s="4">
        <f>W18+W19+W20</f>
        <v>0</v>
      </c>
      <c r="X21" s="4">
        <f>X18+X19+X20</f>
        <v>0</v>
      </c>
      <c r="Y21" s="13">
        <f>Y18+Y19+Y20</f>
        <v>0</v>
      </c>
      <c r="Z21" s="17" t="e">
        <f>Y21/X21</f>
        <v>#DIV/0!</v>
      </c>
      <c r="AA21" s="6"/>
      <c r="AB21" s="3">
        <f>AB19+AB18+AB20</f>
        <v>8</v>
      </c>
      <c r="AC21" s="4">
        <f>AC18+AC19+AC20</f>
        <v>0.5</v>
      </c>
      <c r="AD21" s="4">
        <f>AD18+AD19+AD20</f>
        <v>7.5</v>
      </c>
      <c r="AE21" s="13">
        <f>AE18+AE19+AE20</f>
        <v>90</v>
      </c>
      <c r="AF21" s="17">
        <f>AE21/AD21</f>
        <v>12</v>
      </c>
      <c r="AG21" s="6"/>
      <c r="AH21" s="3">
        <f>AH19+AH18+AH20</f>
        <v>5</v>
      </c>
      <c r="AI21" s="4">
        <f>AI18+AI19+AI20</f>
        <v>0.25</v>
      </c>
      <c r="AJ21" s="4">
        <f>AJ18+AJ19+AJ20</f>
        <v>4.75</v>
      </c>
      <c r="AK21" s="13">
        <f>AK18+AK19+AK20</f>
        <v>69</v>
      </c>
      <c r="AL21" s="17">
        <f>AK21/AJ21</f>
        <v>14.526315789473685</v>
      </c>
      <c r="AM21" s="6"/>
      <c r="AN21" s="3">
        <f>AN19+AN18+AN20</f>
        <v>37</v>
      </c>
      <c r="AO21" s="4">
        <f>AO18+AO19+AO20</f>
        <v>3.5</v>
      </c>
      <c r="AP21" s="4">
        <f>AP18+AP19+AP20</f>
        <v>33.5</v>
      </c>
      <c r="AQ21" s="13">
        <f>AQ18+AQ19+AQ20</f>
        <v>439</v>
      </c>
      <c r="AR21" s="17">
        <f>AQ21/AN21</f>
        <v>11.864864864864865</v>
      </c>
      <c r="AS21" s="6"/>
    </row>
    <row r="22" spans="1:45" ht="8.25" customHeight="1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364</v>
      </c>
      <c r="H23" s="10">
        <f>G23/F23</f>
        <v>46.967741935483872</v>
      </c>
      <c r="I23" s="1"/>
      <c r="J23" s="20">
        <v>8</v>
      </c>
      <c r="K23" s="21">
        <v>0.25</v>
      </c>
      <c r="L23" s="5">
        <f>J23-K23</f>
        <v>7.75</v>
      </c>
      <c r="M23" s="18">
        <v>344</v>
      </c>
      <c r="N23" s="10">
        <f>M23/L23</f>
        <v>44.387096774193552</v>
      </c>
      <c r="O23" s="1"/>
      <c r="P23" s="20">
        <v>8</v>
      </c>
      <c r="Q23" s="21">
        <v>0.25</v>
      </c>
      <c r="R23" s="5">
        <f>P23-Q23</f>
        <v>7.75</v>
      </c>
      <c r="S23" s="18">
        <v>371</v>
      </c>
      <c r="T23" s="10">
        <f>S23/R23</f>
        <v>47.87096774193548</v>
      </c>
      <c r="U23" s="1"/>
      <c r="V23" s="20">
        <v>0</v>
      </c>
      <c r="W23" s="21">
        <v>0</v>
      </c>
      <c r="X23" s="5">
        <f>V23-W23</f>
        <v>0</v>
      </c>
      <c r="Y23" s="18">
        <v>0</v>
      </c>
      <c r="Z23" s="10" t="e">
        <f>Y23/X23</f>
        <v>#DIV/0!</v>
      </c>
      <c r="AA23" s="1"/>
      <c r="AB23" s="20">
        <v>8</v>
      </c>
      <c r="AC23" s="21">
        <v>0.25</v>
      </c>
      <c r="AD23" s="5">
        <f>AB23-AC23</f>
        <v>7.75</v>
      </c>
      <c r="AE23" s="18">
        <v>346</v>
      </c>
      <c r="AF23" s="10">
        <f>AE23/AD23</f>
        <v>44.645161290322584</v>
      </c>
      <c r="AG23" s="1"/>
      <c r="AH23" s="20">
        <v>4</v>
      </c>
      <c r="AI23" s="21">
        <v>0.25</v>
      </c>
      <c r="AJ23" s="5">
        <f>AH23-AI23</f>
        <v>3.75</v>
      </c>
      <c r="AK23" s="18">
        <v>277</v>
      </c>
      <c r="AL23" s="10">
        <f>AK23/AJ23</f>
        <v>73.86666666666666</v>
      </c>
      <c r="AM23" s="1"/>
      <c r="AN23" s="20">
        <f t="shared" ref="AN23:AO25" si="4">D23+J23+P23+V23+AB23+AH23</f>
        <v>36</v>
      </c>
      <c r="AO23" s="20">
        <f t="shared" si="4"/>
        <v>1.25</v>
      </c>
      <c r="AP23" s="5">
        <f>AN23-AO23</f>
        <v>34.75</v>
      </c>
      <c r="AQ23" s="18">
        <f>G23+M23+S23+Y23+AE23+AK23</f>
        <v>1702</v>
      </c>
      <c r="AR23" s="10">
        <f>AQ23/AP23</f>
        <v>48.978417266187051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1.5</v>
      </c>
      <c r="F24" s="5">
        <f>D24-E24</f>
        <v>6.5</v>
      </c>
      <c r="G24" s="18">
        <v>220</v>
      </c>
      <c r="H24" s="10">
        <f>G24/F24</f>
        <v>33.846153846153847</v>
      </c>
      <c r="I24" s="1"/>
      <c r="J24" s="20">
        <v>8</v>
      </c>
      <c r="K24" s="21">
        <v>0.25</v>
      </c>
      <c r="L24" s="5">
        <f>J24-K24</f>
        <v>7.75</v>
      </c>
      <c r="M24" s="18">
        <v>382</v>
      </c>
      <c r="N24" s="10">
        <f>M24/L24</f>
        <v>49.29032258064516</v>
      </c>
      <c r="O24" s="1"/>
      <c r="P24" s="20">
        <v>8</v>
      </c>
      <c r="Q24" s="21">
        <v>0.25</v>
      </c>
      <c r="R24" s="5">
        <f>P24-Q24</f>
        <v>7.75</v>
      </c>
      <c r="S24" s="18">
        <v>404</v>
      </c>
      <c r="T24" s="10">
        <f>S24/R24</f>
        <v>52.12903225806452</v>
      </c>
      <c r="U24" s="1"/>
      <c r="V24" s="20">
        <v>0</v>
      </c>
      <c r="W24" s="21">
        <v>0</v>
      </c>
      <c r="X24" s="5">
        <f>V24-W24</f>
        <v>0</v>
      </c>
      <c r="Y24" s="18">
        <v>0</v>
      </c>
      <c r="Z24" s="10" t="e">
        <f>Y24/X24</f>
        <v>#DIV/0!</v>
      </c>
      <c r="AA24" s="1"/>
      <c r="AB24" s="20">
        <v>8</v>
      </c>
      <c r="AC24" s="21">
        <v>0.25</v>
      </c>
      <c r="AD24" s="5">
        <f>AB24-AC24</f>
        <v>7.75</v>
      </c>
      <c r="AE24" s="18">
        <v>264</v>
      </c>
      <c r="AF24" s="10">
        <f>AE24/AD24</f>
        <v>34.064516129032256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32</v>
      </c>
      <c r="AO24" s="20">
        <f t="shared" si="4"/>
        <v>2.25</v>
      </c>
      <c r="AP24" s="5">
        <f>AN24-AO24</f>
        <v>29.75</v>
      </c>
      <c r="AQ24" s="18">
        <f>G24+M24+S24+Y24+AE24+AK24</f>
        <v>1270</v>
      </c>
      <c r="AR24" s="10">
        <f>AQ24/AP24</f>
        <v>42.689075630252098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1.75</v>
      </c>
      <c r="F26" s="4">
        <f>F23+F24+F25</f>
        <v>14.25</v>
      </c>
      <c r="G26" s="13">
        <f>G23+G24+G25</f>
        <v>584</v>
      </c>
      <c r="H26" s="17">
        <f>G26/F26</f>
        <v>40.982456140350877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726</v>
      </c>
      <c r="N26" s="17">
        <f>M26/L26</f>
        <v>46.838709677419352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775</v>
      </c>
      <c r="T26" s="17">
        <f>S26/R26</f>
        <v>50</v>
      </c>
      <c r="U26" s="6"/>
      <c r="V26" s="3">
        <f>V24+V23+V25</f>
        <v>0</v>
      </c>
      <c r="W26" s="4">
        <f>W23+W24+W25</f>
        <v>0</v>
      </c>
      <c r="X26" s="4">
        <f>X23+X24+X25</f>
        <v>0</v>
      </c>
      <c r="Y26" s="13">
        <f>Y23+Y24+Y25</f>
        <v>0</v>
      </c>
      <c r="Z26" s="17" t="e">
        <f>Y26/X26</f>
        <v>#DIV/0!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610</v>
      </c>
      <c r="AF26" s="17">
        <f>AE26/AD26</f>
        <v>39.354838709677416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277</v>
      </c>
      <c r="AL26" s="17">
        <f>AK26/AJ26</f>
        <v>73.86666666666666</v>
      </c>
      <c r="AM26" s="6"/>
      <c r="AN26" s="3">
        <f>AN24+AN23+AN25</f>
        <v>68</v>
      </c>
      <c r="AO26" s="4">
        <f>AO23+AO24+AO25</f>
        <v>3.5</v>
      </c>
      <c r="AP26" s="4">
        <f>AP23+AP24+AP25</f>
        <v>64.5</v>
      </c>
      <c r="AQ26" s="13">
        <f>AQ23+AQ24+AQ25</f>
        <v>2972</v>
      </c>
      <c r="AR26" s="17">
        <f>AQ26/AN26</f>
        <v>43.705882352941174</v>
      </c>
      <c r="AS26" s="6"/>
    </row>
    <row r="27" spans="1:45" ht="7.5" customHeight="1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55</v>
      </c>
      <c r="H28" s="10">
        <f>G28/F28</f>
        <v>7.096774193548387</v>
      </c>
      <c r="I28" s="1"/>
      <c r="J28" s="20">
        <v>8</v>
      </c>
      <c r="K28" s="21">
        <v>0.25</v>
      </c>
      <c r="L28" s="5">
        <f>J28-K28</f>
        <v>7.75</v>
      </c>
      <c r="M28" s="18">
        <v>80</v>
      </c>
      <c r="N28" s="10">
        <f>M28/L28</f>
        <v>10.32258064516129</v>
      </c>
      <c r="O28" s="1"/>
      <c r="P28" s="20">
        <v>8</v>
      </c>
      <c r="Q28" s="21">
        <v>0.25</v>
      </c>
      <c r="R28" s="5">
        <f>P28-Q28</f>
        <v>7.75</v>
      </c>
      <c r="S28" s="18">
        <v>50</v>
      </c>
      <c r="T28" s="10">
        <f>S28/R28</f>
        <v>6.4516129032258061</v>
      </c>
      <c r="U28" s="1"/>
      <c r="V28" s="20">
        <v>0</v>
      </c>
      <c r="W28" s="21">
        <v>0</v>
      </c>
      <c r="X28" s="5">
        <f>V28-W28</f>
        <v>0</v>
      </c>
      <c r="Y28" s="18">
        <v>0</v>
      </c>
      <c r="Z28" s="10" t="e">
        <f>Y28/X28</f>
        <v>#DIV/0!</v>
      </c>
      <c r="AA28" s="1"/>
      <c r="AB28" s="20">
        <v>8</v>
      </c>
      <c r="AC28" s="21">
        <v>1.25</v>
      </c>
      <c r="AD28" s="5">
        <f>AB28-AC28</f>
        <v>6.75</v>
      </c>
      <c r="AE28" s="18">
        <v>31</v>
      </c>
      <c r="AF28" s="10">
        <f>AE28/AD28</f>
        <v>4.5925925925925926</v>
      </c>
      <c r="AG28" s="1"/>
      <c r="AH28" s="20">
        <v>4</v>
      </c>
      <c r="AI28" s="21">
        <v>0.25</v>
      </c>
      <c r="AJ28" s="5">
        <f>AH28-AI28</f>
        <v>3.75</v>
      </c>
      <c r="AK28" s="18">
        <v>23</v>
      </c>
      <c r="AL28" s="10">
        <f>AK28/AJ28</f>
        <v>6.1333333333333337</v>
      </c>
      <c r="AM28" s="1"/>
      <c r="AN28" s="20">
        <f t="shared" ref="AN28:AO30" si="5">D28+J28+P28+V28+AB28+AH28</f>
        <v>36</v>
      </c>
      <c r="AO28" s="20">
        <f t="shared" si="5"/>
        <v>2.25</v>
      </c>
      <c r="AP28" s="5">
        <f>AN28-AO28</f>
        <v>33.75</v>
      </c>
      <c r="AQ28" s="18">
        <f>G28+M28+S28+Y28+AE28+AK28</f>
        <v>239</v>
      </c>
      <c r="AR28" s="10">
        <f>AQ28/AP28</f>
        <v>7.0814814814814815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2</v>
      </c>
      <c r="F29" s="5">
        <f>D29-E29</f>
        <v>6</v>
      </c>
      <c r="G29" s="18">
        <v>29</v>
      </c>
      <c r="H29" s="10">
        <f>G29/F29</f>
        <v>4.833333333333333</v>
      </c>
      <c r="I29" s="1"/>
      <c r="J29" s="20">
        <v>8</v>
      </c>
      <c r="K29" s="21">
        <v>0.25</v>
      </c>
      <c r="L29" s="5">
        <f>J29-K29</f>
        <v>7.75</v>
      </c>
      <c r="M29" s="18">
        <v>40</v>
      </c>
      <c r="N29" s="10">
        <f>M29/L29</f>
        <v>5.161290322580645</v>
      </c>
      <c r="O29" s="1"/>
      <c r="P29" s="20">
        <v>8</v>
      </c>
      <c r="Q29" s="21">
        <v>0.25</v>
      </c>
      <c r="R29" s="5">
        <f>P29-Q29</f>
        <v>7.75</v>
      </c>
      <c r="S29" s="18">
        <v>40</v>
      </c>
      <c r="T29" s="10">
        <f>S29/R29</f>
        <v>5.161290322580645</v>
      </c>
      <c r="U29" s="1"/>
      <c r="V29" s="20">
        <v>0</v>
      </c>
      <c r="W29" s="21">
        <v>0</v>
      </c>
      <c r="X29" s="5">
        <f>V29-W29</f>
        <v>0</v>
      </c>
      <c r="Y29" s="18">
        <v>0</v>
      </c>
      <c r="Z29" s="10" t="e">
        <f>Y29/X29</f>
        <v>#DIV/0!</v>
      </c>
      <c r="AA29" s="1"/>
      <c r="AB29" s="20">
        <v>8</v>
      </c>
      <c r="AC29" s="21">
        <v>0.25</v>
      </c>
      <c r="AD29" s="5">
        <f>AB29-AC29</f>
        <v>7.75</v>
      </c>
      <c r="AE29" s="18">
        <v>47</v>
      </c>
      <c r="AF29" s="10">
        <f>AE29/AD29</f>
        <v>6.064516129032258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32</v>
      </c>
      <c r="AO29" s="20">
        <f t="shared" si="5"/>
        <v>2.75</v>
      </c>
      <c r="AP29" s="5">
        <f>AN29-AO29</f>
        <v>29.25</v>
      </c>
      <c r="AQ29" s="18">
        <f>G29+M29+S29+Y29+AE29+AK29</f>
        <v>156</v>
      </c>
      <c r="AR29" s="10">
        <f>AQ29/AP29</f>
        <v>5.333333333333333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>
        <v>0</v>
      </c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2.25</v>
      </c>
      <c r="F31" s="4">
        <f>F28+F29+F30</f>
        <v>13.75</v>
      </c>
      <c r="G31" s="13">
        <f>G28+G29+G30</f>
        <v>84</v>
      </c>
      <c r="H31" s="17">
        <f>G31/F31</f>
        <v>6.1090909090909093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120</v>
      </c>
      <c r="N31" s="17">
        <f>M31/L31</f>
        <v>7.741935483870968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90</v>
      </c>
      <c r="T31" s="17">
        <f>S31/R31</f>
        <v>5.806451612903226</v>
      </c>
      <c r="U31" s="6"/>
      <c r="V31" s="3">
        <f>V29+V28+V30</f>
        <v>0</v>
      </c>
      <c r="W31" s="4">
        <f>W28+W29+W30</f>
        <v>0</v>
      </c>
      <c r="X31" s="4">
        <f>X28+X29+X30</f>
        <v>0</v>
      </c>
      <c r="Y31" s="13">
        <f>Y28+Y29+Y30</f>
        <v>0</v>
      </c>
      <c r="Z31" s="17" t="e">
        <f>Y31/X31</f>
        <v>#DIV/0!</v>
      </c>
      <c r="AA31" s="6"/>
      <c r="AB31" s="3">
        <f>AB29+AB28+AB30</f>
        <v>16</v>
      </c>
      <c r="AC31" s="4">
        <f>AC28+AC29+AC30</f>
        <v>1.5</v>
      </c>
      <c r="AD31" s="4">
        <f>AD28+AD29+AD30</f>
        <v>14.5</v>
      </c>
      <c r="AE31" s="13">
        <f>AE28+AE29+AE30</f>
        <v>78</v>
      </c>
      <c r="AF31" s="17">
        <f>AE31/AD31</f>
        <v>5.3793103448275863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23</v>
      </c>
      <c r="AL31" s="17">
        <f>AK31/AJ31</f>
        <v>6.1333333333333337</v>
      </c>
      <c r="AM31" s="6"/>
      <c r="AN31" s="3">
        <f>AN29+AN28+AN30</f>
        <v>68</v>
      </c>
      <c r="AO31" s="4">
        <f>AO28+AO29+AO30</f>
        <v>5</v>
      </c>
      <c r="AP31" s="4">
        <f>AP28+AP29+AP30</f>
        <v>63</v>
      </c>
      <c r="AQ31" s="13">
        <f>AQ28+AQ29+AQ30</f>
        <v>395</v>
      </c>
      <c r="AR31" s="17">
        <f>AQ31/AN31</f>
        <v>5.8088235294117645</v>
      </c>
      <c r="AS31" s="6"/>
    </row>
    <row r="32" spans="1:45" ht="6" customHeight="1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>
        <v>0</v>
      </c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>
        <v>0</v>
      </c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>
        <v>0</v>
      </c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>
        <v>0</v>
      </c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>
        <v>0</v>
      </c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>
        <v>0</v>
      </c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8.25" customHeight="1" thickBot="1" x14ac:dyDescent="0.3"/>
    <row r="38" spans="1:45" x14ac:dyDescent="0.25">
      <c r="A38" s="64" t="s">
        <v>22</v>
      </c>
      <c r="B38" s="9">
        <v>420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403</v>
      </c>
      <c r="H38" s="10">
        <f>G38/F38</f>
        <v>52</v>
      </c>
      <c r="I38" s="1"/>
      <c r="J38" s="20">
        <v>8</v>
      </c>
      <c r="K38" s="21">
        <v>0.25</v>
      </c>
      <c r="L38" s="5">
        <f>J38-K38</f>
        <v>7.75</v>
      </c>
      <c r="M38" s="18">
        <v>480</v>
      </c>
      <c r="N38" s="10">
        <f>M38/L38</f>
        <v>61.935483870967744</v>
      </c>
      <c r="O38" s="1"/>
      <c r="P38" s="20">
        <v>8</v>
      </c>
      <c r="Q38" s="21">
        <v>0.25</v>
      </c>
      <c r="R38" s="5">
        <f>P38-Q38</f>
        <v>7.75</v>
      </c>
      <c r="S38" s="18">
        <v>500</v>
      </c>
      <c r="T38" s="10">
        <f>S38/R38</f>
        <v>64.516129032258064</v>
      </c>
      <c r="U38" s="1"/>
      <c r="V38" s="20">
        <v>0</v>
      </c>
      <c r="W38" s="21">
        <v>0</v>
      </c>
      <c r="X38" s="5">
        <f>V38-W38</f>
        <v>0</v>
      </c>
      <c r="Y38" s="18">
        <v>0</v>
      </c>
      <c r="Z38" s="10" t="e">
        <f>Y38/X38</f>
        <v>#DIV/0!</v>
      </c>
      <c r="AA38" s="1"/>
      <c r="AB38" s="20">
        <v>8</v>
      </c>
      <c r="AC38" s="21">
        <v>0.25</v>
      </c>
      <c r="AD38" s="5">
        <f>AB38-AC38</f>
        <v>7.75</v>
      </c>
      <c r="AE38" s="18">
        <v>430</v>
      </c>
      <c r="AF38" s="10">
        <f>AE38/AD38</f>
        <v>55.483870967741936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32</v>
      </c>
      <c r="AO38" s="20">
        <f t="shared" si="7"/>
        <v>1</v>
      </c>
      <c r="AP38" s="5">
        <f>AN38-AO38</f>
        <v>31</v>
      </c>
      <c r="AQ38" s="18">
        <f>G38+M38+S38+Y38+AE38+AK38</f>
        <v>1813</v>
      </c>
      <c r="AR38" s="10">
        <f>AQ38/AP38</f>
        <v>58.483870967741936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490</v>
      </c>
      <c r="H39" s="10">
        <f>G39/F39</f>
        <v>63.225806451612904</v>
      </c>
      <c r="I39" s="1"/>
      <c r="J39" s="20">
        <v>8</v>
      </c>
      <c r="K39" s="21">
        <v>0.25</v>
      </c>
      <c r="L39" s="5">
        <f>J39-K39</f>
        <v>7.75</v>
      </c>
      <c r="M39" s="18">
        <v>460</v>
      </c>
      <c r="N39" s="10">
        <f>M39/L39</f>
        <v>59.354838709677416</v>
      </c>
      <c r="O39" s="1"/>
      <c r="P39" s="20">
        <v>8</v>
      </c>
      <c r="Q39" s="21">
        <v>0.25</v>
      </c>
      <c r="R39" s="5">
        <f>P39-Q39</f>
        <v>7.75</v>
      </c>
      <c r="S39" s="18">
        <v>445</v>
      </c>
      <c r="T39" s="10">
        <f>S39/R39</f>
        <v>57.41935483870968</v>
      </c>
      <c r="U39" s="1"/>
      <c r="V39" s="20">
        <v>0</v>
      </c>
      <c r="W39" s="21">
        <v>0</v>
      </c>
      <c r="X39" s="5">
        <f>V39-W39</f>
        <v>0</v>
      </c>
      <c r="Y39" s="18">
        <v>0</v>
      </c>
      <c r="Z39" s="10" t="e">
        <f>Y39/X39</f>
        <v>#DIV/0!</v>
      </c>
      <c r="AA39" s="1"/>
      <c r="AB39" s="20">
        <v>8</v>
      </c>
      <c r="AC39" s="21">
        <v>0.25</v>
      </c>
      <c r="AD39" s="5">
        <f>AB39-AC39</f>
        <v>7.75</v>
      </c>
      <c r="AE39" s="18">
        <v>200</v>
      </c>
      <c r="AF39" s="10">
        <f>AE39/AD39</f>
        <v>25.806451612903224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32</v>
      </c>
      <c r="AO39" s="20">
        <f t="shared" si="7"/>
        <v>1</v>
      </c>
      <c r="AP39" s="5">
        <f>AN39-AO39</f>
        <v>31</v>
      </c>
      <c r="AQ39" s="18">
        <f>G39+M39+S39+Y39+AE39+AK39</f>
        <v>1595</v>
      </c>
      <c r="AR39" s="10">
        <f>AQ39/AP39</f>
        <v>51.451612903225808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>
        <v>0</v>
      </c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52.5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893</v>
      </c>
      <c r="H41" s="17">
        <f>G41/F41</f>
        <v>57.612903225806448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940</v>
      </c>
      <c r="N41" s="17">
        <f>M41/L41</f>
        <v>60.645161290322584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945</v>
      </c>
      <c r="T41" s="17">
        <f>S41/R41</f>
        <v>60.967741935483872</v>
      </c>
      <c r="U41" s="6"/>
      <c r="V41" s="3">
        <f>V39+V38+V40</f>
        <v>0</v>
      </c>
      <c r="W41" s="4">
        <f>W38+W39+W40</f>
        <v>0</v>
      </c>
      <c r="X41" s="4">
        <f>X38+X39+X40</f>
        <v>0</v>
      </c>
      <c r="Y41" s="13">
        <f>Y38+Y39+Y40</f>
        <v>0</v>
      </c>
      <c r="Z41" s="17" t="e">
        <f>Y41/X41</f>
        <v>#DIV/0!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630</v>
      </c>
      <c r="AF41" s="17">
        <f>AE41/AD41</f>
        <v>40.645161290322584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64</v>
      </c>
      <c r="AO41" s="4">
        <f>AO38+AO39+AO40</f>
        <v>2</v>
      </c>
      <c r="AP41" s="4">
        <f>AP38+AP39+AP40</f>
        <v>62</v>
      </c>
      <c r="AQ41" s="13">
        <f>AQ38+AQ39+AQ40</f>
        <v>3408</v>
      </c>
      <c r="AR41" s="17">
        <f>AQ41/AN41</f>
        <v>53.25</v>
      </c>
      <c r="AS41" s="6"/>
    </row>
    <row r="42" spans="1:45" ht="6" customHeight="1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>
        <v>0</v>
      </c>
      <c r="F43" s="5">
        <f>D43-E43</f>
        <v>0</v>
      </c>
      <c r="G43" s="18">
        <v>3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3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>
        <v>0</v>
      </c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>
        <v>0</v>
      </c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>
        <v>0</v>
      </c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>
        <v>0</v>
      </c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>
        <v>0</v>
      </c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3</v>
      </c>
      <c r="AR46" s="17" t="e">
        <f>AQ46/AN46</f>
        <v>#DIV/0!</v>
      </c>
      <c r="AS46" s="6"/>
    </row>
    <row r="47" spans="1:45" ht="6" customHeight="1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850</v>
      </c>
      <c r="H48" s="10">
        <f>G48/F48</f>
        <v>109.6774193548387</v>
      </c>
      <c r="I48" s="1"/>
      <c r="J48" s="20">
        <v>8</v>
      </c>
      <c r="K48" s="21">
        <v>0.25</v>
      </c>
      <c r="L48" s="5">
        <f>J48-K48</f>
        <v>7.75</v>
      </c>
      <c r="M48" s="18">
        <v>800</v>
      </c>
      <c r="N48" s="10">
        <f>M48/L48</f>
        <v>103.2258064516129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8</v>
      </c>
      <c r="AC48" s="21">
        <v>0.25</v>
      </c>
      <c r="AD48" s="5">
        <f>AB48-AC48</f>
        <v>7.75</v>
      </c>
      <c r="AE48" s="18">
        <v>762</v>
      </c>
      <c r="AF48" s="10">
        <f>AE48/AD48</f>
        <v>98.322580645161295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1</v>
      </c>
      <c r="AP48" s="5">
        <f>AN48-AO48</f>
        <v>31</v>
      </c>
      <c r="AQ48" s="18">
        <f>G48+M48+S48+Y48+AE48+AK48</f>
        <v>3212</v>
      </c>
      <c r="AR48" s="10">
        <f>AQ48/AP48</f>
        <v>103.61290322580645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850</v>
      </c>
      <c r="H51" s="17">
        <f>G51/F51</f>
        <v>109.6774193548387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800</v>
      </c>
      <c r="N51" s="17">
        <f>M51/L51</f>
        <v>103.2258064516129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762</v>
      </c>
      <c r="AF51" s="17">
        <f>AE51/AD51</f>
        <v>98.322580645161295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1</v>
      </c>
      <c r="AP51" s="4">
        <f>AP48+AP49+AP50</f>
        <v>31</v>
      </c>
      <c r="AQ51" s="13">
        <f>AQ48+AQ49+AQ50</f>
        <v>3212</v>
      </c>
      <c r="AR51" s="17">
        <f>AQ51/AN51</f>
        <v>100.375</v>
      </c>
      <c r="AS51" s="6"/>
    </row>
    <row r="52" spans="1:45" ht="7.5" customHeight="1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800</v>
      </c>
      <c r="H53" s="10">
        <f>G53/F53</f>
        <v>103.2258064516129</v>
      </c>
      <c r="I53" s="1"/>
      <c r="J53" s="20">
        <v>8</v>
      </c>
      <c r="K53" s="21">
        <v>0.25</v>
      </c>
      <c r="L53" s="5">
        <f>J53-K53</f>
        <v>7.75</v>
      </c>
      <c r="M53" s="18">
        <v>850</v>
      </c>
      <c r="N53" s="10">
        <f>M53/L53</f>
        <v>109.6774193548387</v>
      </c>
      <c r="O53" s="1"/>
      <c r="P53" s="20">
        <v>8</v>
      </c>
      <c r="Q53" s="21">
        <v>0.25</v>
      </c>
      <c r="R53" s="5">
        <f>P53-Q53</f>
        <v>7.75</v>
      </c>
      <c r="S53" s="18">
        <v>880</v>
      </c>
      <c r="T53" s="10">
        <f>S53/R53</f>
        <v>113.54838709677419</v>
      </c>
      <c r="U53" s="1"/>
      <c r="V53" s="20">
        <v>0</v>
      </c>
      <c r="W53" s="21">
        <v>0</v>
      </c>
      <c r="X53" s="5">
        <f>V53-W53</f>
        <v>0</v>
      </c>
      <c r="Y53" s="18">
        <v>0</v>
      </c>
      <c r="Z53" s="10" t="e">
        <f>Y53/X53</f>
        <v>#DIV/0!</v>
      </c>
      <c r="AA53" s="1"/>
      <c r="AB53" s="20">
        <v>0</v>
      </c>
      <c r="AC53" s="21">
        <v>0</v>
      </c>
      <c r="AD53" s="5">
        <f>AB53-AC53</f>
        <v>0</v>
      </c>
      <c r="AE53" s="18"/>
      <c r="AF53" s="10" t="e">
        <f>AE53/AD53</f>
        <v>#DIV/0!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24</v>
      </c>
      <c r="AO53" s="20">
        <f t="shared" si="10"/>
        <v>0.75</v>
      </c>
      <c r="AP53" s="5">
        <f>AN53-AO53</f>
        <v>23.25</v>
      </c>
      <c r="AQ53" s="18">
        <f>G53+M53+S53+Y53+AE53+AK53</f>
        <v>2530</v>
      </c>
      <c r="AR53" s="10">
        <f>AQ53/AP53</f>
        <v>108.81720430107526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>
        <v>0</v>
      </c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>
        <v>0</v>
      </c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800</v>
      </c>
      <c r="H56" s="17">
        <f>G56/F56</f>
        <v>103.2258064516129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850</v>
      </c>
      <c r="N56" s="17">
        <f>M56/L56</f>
        <v>109.6774193548387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880</v>
      </c>
      <c r="T56" s="17">
        <f>S56/R56</f>
        <v>113.54838709677419</v>
      </c>
      <c r="U56" s="6"/>
      <c r="V56" s="3">
        <f>V54+V53+V55</f>
        <v>0</v>
      </c>
      <c r="W56" s="4">
        <f>W53+W54+W55</f>
        <v>0</v>
      </c>
      <c r="X56" s="4">
        <f>X53+X54+X55</f>
        <v>0</v>
      </c>
      <c r="Y56" s="13">
        <f>Y53+Y54+Y55</f>
        <v>0</v>
      </c>
      <c r="Z56" s="17" t="e">
        <f>Y56/X56</f>
        <v>#DIV/0!</v>
      </c>
      <c r="AA56" s="6"/>
      <c r="AB56" s="3">
        <f>AB54+AB53+AB55</f>
        <v>0</v>
      </c>
      <c r="AC56" s="4">
        <f>AC53+AC54+AC55</f>
        <v>0</v>
      </c>
      <c r="AD56" s="4">
        <f>AD53+AD54+AD55</f>
        <v>0</v>
      </c>
      <c r="AE56" s="13">
        <f>AE53+AE54+AE55</f>
        <v>0</v>
      </c>
      <c r="AF56" s="17" t="e">
        <f>AE56/AD56</f>
        <v>#DIV/0!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24</v>
      </c>
      <c r="AO56" s="4">
        <f>AO53+AO54+AO55</f>
        <v>0.75</v>
      </c>
      <c r="AP56" s="4">
        <f>AP53+AP54+AP55</f>
        <v>23.25</v>
      </c>
      <c r="AQ56" s="13">
        <f>AQ53+AQ54+AQ55</f>
        <v>2530</v>
      </c>
      <c r="AR56" s="17">
        <f>AQ56/AN56</f>
        <v>105.41666666666667</v>
      </c>
      <c r="AS56" s="6"/>
    </row>
    <row r="57" spans="1:45" ht="8.25" customHeight="1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220</v>
      </c>
      <c r="H58" s="10">
        <f>G58/F58</f>
        <v>28.387096774193548</v>
      </c>
      <c r="I58" s="1"/>
      <c r="J58" s="20">
        <v>8</v>
      </c>
      <c r="K58" s="21">
        <v>0.25</v>
      </c>
      <c r="L58" s="5">
        <f>J58-K58</f>
        <v>7.75</v>
      </c>
      <c r="M58" s="18">
        <v>250</v>
      </c>
      <c r="N58" s="10">
        <f>M58/L58</f>
        <v>32.258064516129032</v>
      </c>
      <c r="O58" s="1"/>
      <c r="P58" s="20">
        <v>8</v>
      </c>
      <c r="Q58" s="21">
        <v>0.25</v>
      </c>
      <c r="R58" s="5">
        <f>P58-Q58</f>
        <v>7.75</v>
      </c>
      <c r="S58" s="18">
        <v>210</v>
      </c>
      <c r="T58" s="10">
        <f>S58/R58</f>
        <v>27.096774193548388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8</v>
      </c>
      <c r="AC58" s="21">
        <v>0.25</v>
      </c>
      <c r="AD58" s="5">
        <f>AB58-AC58</f>
        <v>7.75</v>
      </c>
      <c r="AE58" s="18">
        <v>220</v>
      </c>
      <c r="AF58" s="10">
        <f>AE58/AD58</f>
        <v>28.387096774193548</v>
      </c>
      <c r="AG58" s="1"/>
      <c r="AH58" s="20">
        <v>4</v>
      </c>
      <c r="AI58" s="21">
        <v>0.25</v>
      </c>
      <c r="AJ58" s="5">
        <f>AH58-AI58</f>
        <v>3.75</v>
      </c>
      <c r="AK58" s="18">
        <v>166</v>
      </c>
      <c r="AL58" s="10">
        <f>AK58/AJ58</f>
        <v>44.266666666666666</v>
      </c>
      <c r="AM58" s="1"/>
      <c r="AN58" s="20">
        <f t="shared" ref="AN58:AO60" si="11">D58+J58+P58+V58+AB58+AH58</f>
        <v>36</v>
      </c>
      <c r="AO58" s="20">
        <f t="shared" si="11"/>
        <v>1.25</v>
      </c>
      <c r="AP58" s="5">
        <f>AN58-AO58</f>
        <v>34.75</v>
      </c>
      <c r="AQ58" s="18">
        <f>G58+M58+S58+Y58+AE58+AK58</f>
        <v>1066</v>
      </c>
      <c r="AR58" s="10">
        <f>AQ58/AP58</f>
        <v>30.676258992805757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8</v>
      </c>
      <c r="K59" s="21">
        <v>0.25</v>
      </c>
      <c r="L59" s="5">
        <f>J59-K59</f>
        <v>7.75</v>
      </c>
      <c r="M59" s="18">
        <v>144</v>
      </c>
      <c r="N59" s="10">
        <f>M59/L59</f>
        <v>18.580645161290324</v>
      </c>
      <c r="O59" s="1"/>
      <c r="P59" s="20">
        <v>8</v>
      </c>
      <c r="Q59" s="21">
        <v>0.25</v>
      </c>
      <c r="R59" s="5">
        <f>P59-Q59</f>
        <v>7.75</v>
      </c>
      <c r="S59" s="18">
        <v>170</v>
      </c>
      <c r="T59" s="10">
        <f>S59/R59</f>
        <v>21.93548387096774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8</v>
      </c>
      <c r="AC59" s="21">
        <v>0.25</v>
      </c>
      <c r="AD59" s="5">
        <f>AB59-AC59</f>
        <v>7.75</v>
      </c>
      <c r="AE59" s="18">
        <v>150</v>
      </c>
      <c r="AF59" s="10">
        <f>AE59/AD59</f>
        <v>19.35483870967742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24</v>
      </c>
      <c r="AO59" s="20">
        <f t="shared" si="11"/>
        <v>0.75</v>
      </c>
      <c r="AP59" s="5">
        <f>AN59-AO59</f>
        <v>23.25</v>
      </c>
      <c r="AQ59" s="18">
        <f>G59+M59+S59+Y59+AE59+AK59</f>
        <v>464</v>
      </c>
      <c r="AR59" s="10">
        <f>AQ59/AP59</f>
        <v>19.956989247311828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8</v>
      </c>
      <c r="AC60" s="23">
        <v>0</v>
      </c>
      <c r="AD60" s="5">
        <f>AB60-AC60</f>
        <v>8</v>
      </c>
      <c r="AE60" s="19">
        <v>0</v>
      </c>
      <c r="AF60" s="10">
        <f>AE60/AD60</f>
        <v>0</v>
      </c>
      <c r="AG60" s="2"/>
      <c r="AH60" s="22">
        <v>0</v>
      </c>
      <c r="AI60" s="23">
        <v>0</v>
      </c>
      <c r="AJ60" s="5">
        <f>AH60-AI60</f>
        <v>0</v>
      </c>
      <c r="AK60" s="19">
        <v>0</v>
      </c>
      <c r="AL60" s="10" t="e">
        <f>AK60/AJ60</f>
        <v>#DIV/0!</v>
      </c>
      <c r="AM60" s="2"/>
      <c r="AN60" s="20">
        <f t="shared" si="11"/>
        <v>8</v>
      </c>
      <c r="AO60" s="20">
        <f t="shared" si="11"/>
        <v>0</v>
      </c>
      <c r="AP60" s="5">
        <f>AN60-AO60</f>
        <v>8</v>
      </c>
      <c r="AQ60" s="18">
        <f>G60+M60+S60+Y60+AE60+AK60</f>
        <v>0</v>
      </c>
      <c r="AR60" s="10">
        <f>AQ60/AP60</f>
        <v>0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8</v>
      </c>
      <c r="E61" s="4">
        <f>E58+E59+E60</f>
        <v>0.25</v>
      </c>
      <c r="F61" s="4">
        <f>F58+F59+F60</f>
        <v>7.75</v>
      </c>
      <c r="G61" s="13">
        <f>G58+G59+G60</f>
        <v>220</v>
      </c>
      <c r="H61" s="17">
        <f>G61/F61</f>
        <v>28.387096774193548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394</v>
      </c>
      <c r="N61" s="17">
        <f>M61/L61</f>
        <v>25.419354838709676</v>
      </c>
      <c r="O61" s="6"/>
      <c r="P61" s="3">
        <f>P59+P58+P60</f>
        <v>16</v>
      </c>
      <c r="Q61" s="4">
        <f>Q58+Q59+Q60</f>
        <v>0.5</v>
      </c>
      <c r="R61" s="4">
        <f>R58+R59+R60</f>
        <v>15.5</v>
      </c>
      <c r="S61" s="13">
        <f>S58+S59+S60</f>
        <v>380</v>
      </c>
      <c r="T61" s="17">
        <f>S61/R61</f>
        <v>24.516129032258064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24</v>
      </c>
      <c r="AC61" s="4">
        <f>AC58+AC59+AC60</f>
        <v>0.5</v>
      </c>
      <c r="AD61" s="4">
        <f>AD58+AD59+AD60</f>
        <v>23.5</v>
      </c>
      <c r="AE61" s="13">
        <f>AE58+AE59+AE60</f>
        <v>370</v>
      </c>
      <c r="AF61" s="17">
        <f>AE61/AD61</f>
        <v>15.74468085106383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166</v>
      </c>
      <c r="AL61" s="17">
        <f>AK61/AJ61</f>
        <v>44.266666666666666</v>
      </c>
      <c r="AM61" s="6"/>
      <c r="AN61" s="3">
        <f>AN59+AN58+AN60</f>
        <v>68</v>
      </c>
      <c r="AO61" s="4">
        <f>AO58+AO59+AO60</f>
        <v>2</v>
      </c>
      <c r="AP61" s="4">
        <f>AP58+AP59+AP60</f>
        <v>66</v>
      </c>
      <c r="AQ61" s="13">
        <f>AQ58+AQ59+AQ60</f>
        <v>1530</v>
      </c>
      <c r="AR61" s="17">
        <f>AQ61/AN61</f>
        <v>22.5</v>
      </c>
      <c r="AS61" s="6"/>
    </row>
    <row r="62" spans="1:45" ht="7.5" customHeight="1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105</v>
      </c>
      <c r="H63" s="10">
        <f>G63/F63</f>
        <v>13.548387096774194</v>
      </c>
      <c r="I63" s="1"/>
      <c r="J63" s="20">
        <v>8</v>
      </c>
      <c r="K63" s="21">
        <v>0.25</v>
      </c>
      <c r="L63" s="5">
        <f>J63-K63</f>
        <v>7.75</v>
      </c>
      <c r="M63" s="18">
        <v>80</v>
      </c>
      <c r="N63" s="10">
        <f>M63/L63</f>
        <v>10.32258064516129</v>
      </c>
      <c r="O63" s="1"/>
      <c r="P63" s="20">
        <v>8</v>
      </c>
      <c r="Q63" s="21">
        <v>0.25</v>
      </c>
      <c r="R63" s="5">
        <f>P63-Q63</f>
        <v>7.75</v>
      </c>
      <c r="S63" s="18">
        <v>100</v>
      </c>
      <c r="T63" s="10">
        <f>S63/R63</f>
        <v>12.903225806451612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8</v>
      </c>
      <c r="AC63" s="21">
        <v>0.25</v>
      </c>
      <c r="AD63" s="5">
        <f>AB63-AC63</f>
        <v>7.75</v>
      </c>
      <c r="AE63" s="18">
        <v>90</v>
      </c>
      <c r="AF63" s="10">
        <f>AE63/AD63</f>
        <v>11.612903225806452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1</v>
      </c>
      <c r="AP63" s="5">
        <f>AN63-AO63</f>
        <v>31</v>
      </c>
      <c r="AQ63" s="18">
        <f>G63+M63+S63+Y63+AE63+AK63</f>
        <v>375</v>
      </c>
      <c r="AR63" s="10">
        <f>AQ63/AP63</f>
        <v>12.096774193548388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>
        <v>0</v>
      </c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>
        <v>0</v>
      </c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105</v>
      </c>
      <c r="H66" s="17">
        <f>G66/F66</f>
        <v>13.548387096774194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80</v>
      </c>
      <c r="N66" s="17">
        <f>M66/L66</f>
        <v>10.32258064516129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100</v>
      </c>
      <c r="T66" s="17">
        <f>S66/R66</f>
        <v>12.903225806451612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90</v>
      </c>
      <c r="AF66" s="17">
        <f>AE66/AD66</f>
        <v>11.612903225806452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32</v>
      </c>
      <c r="AO66" s="4">
        <f>AO63+AO64+AO65</f>
        <v>1</v>
      </c>
      <c r="AP66" s="4">
        <f>AP63+AP64+AP65</f>
        <v>31</v>
      </c>
      <c r="AQ66" s="13">
        <f>AQ63+AQ64+AQ65</f>
        <v>375</v>
      </c>
      <c r="AR66" s="17">
        <f>AQ66/AN66</f>
        <v>11.71875</v>
      </c>
      <c r="AS66" s="6"/>
    </row>
    <row r="67" spans="1:45" ht="9.75" customHeight="1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>
        <v>0</v>
      </c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>
        <v>0</v>
      </c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>
        <v>0</v>
      </c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>
        <v>0</v>
      </c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>
        <v>0</v>
      </c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7.5" customHeight="1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3</v>
      </c>
      <c r="F73" s="5">
        <f>D73-E73</f>
        <v>5</v>
      </c>
      <c r="G73" s="18">
        <v>4</v>
      </c>
      <c r="H73" s="10">
        <f>G73/F73</f>
        <v>0.8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13</v>
      </c>
      <c r="T73" s="10">
        <f>S73/R73</f>
        <v>1.6774193548387097</v>
      </c>
      <c r="U73" s="1"/>
      <c r="V73" s="20">
        <v>0</v>
      </c>
      <c r="W73" s="21">
        <v>0</v>
      </c>
      <c r="X73" s="5">
        <f>V73-W73</f>
        <v>0</v>
      </c>
      <c r="Y73" s="18">
        <v>0</v>
      </c>
      <c r="Z73" s="10" t="e">
        <f>Y73/X73</f>
        <v>#DIV/0!</v>
      </c>
      <c r="AA73" s="1"/>
      <c r="AB73" s="20">
        <v>8</v>
      </c>
      <c r="AC73" s="21">
        <v>0.25</v>
      </c>
      <c r="AD73" s="5">
        <f>AB73-AC73</f>
        <v>7.75</v>
      </c>
      <c r="AE73" s="18">
        <v>5</v>
      </c>
      <c r="AF73" s="10">
        <f>AE73/AD73</f>
        <v>0.64516129032258063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32</v>
      </c>
      <c r="AO73" s="20">
        <f t="shared" si="14"/>
        <v>3.75</v>
      </c>
      <c r="AP73" s="5">
        <f>AN73-AO73</f>
        <v>28.25</v>
      </c>
      <c r="AQ73" s="18">
        <f>G73+M73+S73+Y73+AE73+AK73</f>
        <v>29</v>
      </c>
      <c r="AR73" s="10">
        <f>AQ73/AP73</f>
        <v>1.0265486725663717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>
        <v>0</v>
      </c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/>
      <c r="AC74" s="21">
        <v>0</v>
      </c>
      <c r="AD74" s="5">
        <f>AB74-AC74</f>
        <v>0</v>
      </c>
      <c r="AE74" s="18">
        <v>0</v>
      </c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>
        <v>0</v>
      </c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>
        <v>0</v>
      </c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>
        <v>0</v>
      </c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>
        <v>0</v>
      </c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3</v>
      </c>
      <c r="F76" s="4">
        <f>F73+F74+F75</f>
        <v>5</v>
      </c>
      <c r="G76" s="13">
        <f>G73+G74+G75</f>
        <v>4</v>
      </c>
      <c r="H76" s="17">
        <f>G76/F76</f>
        <v>0.8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13</v>
      </c>
      <c r="T76" s="17">
        <f>S76/R76</f>
        <v>1.6774193548387097</v>
      </c>
      <c r="U76" s="6"/>
      <c r="V76" s="3">
        <f>V74+V73+V75</f>
        <v>0</v>
      </c>
      <c r="W76" s="4">
        <f>W73+W74+W75</f>
        <v>0</v>
      </c>
      <c r="X76" s="4">
        <f>X73+X74+X75</f>
        <v>0</v>
      </c>
      <c r="Y76" s="13">
        <f>Y73+Y74+Y75</f>
        <v>0</v>
      </c>
      <c r="Z76" s="17" t="e">
        <f>Y76/X76</f>
        <v>#DIV/0!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5</v>
      </c>
      <c r="AF76" s="17">
        <f>AE76/AD76</f>
        <v>0.64516129032258063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32</v>
      </c>
      <c r="AO76" s="4">
        <f>AO73+AO74+AO75</f>
        <v>3.75</v>
      </c>
      <c r="AP76" s="4">
        <f>AP73+AP74+AP75</f>
        <v>28.25</v>
      </c>
      <c r="AQ76" s="13">
        <f>AQ73+AQ74+AQ75</f>
        <v>29</v>
      </c>
      <c r="AR76" s="17">
        <f>AQ76/AN76</f>
        <v>0.90625</v>
      </c>
      <c r="AS76" s="6"/>
    </row>
    <row r="77" spans="1:45" ht="9.75" customHeight="1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180</v>
      </c>
      <c r="H78" s="10">
        <f>G78/F78</f>
        <v>23.225806451612904</v>
      </c>
      <c r="I78" s="1"/>
      <c r="J78" s="20">
        <v>8</v>
      </c>
      <c r="K78" s="21">
        <v>0.25</v>
      </c>
      <c r="L78" s="5">
        <f>J78-K78</f>
        <v>7.75</v>
      </c>
      <c r="M78" s="18">
        <v>229</v>
      </c>
      <c r="N78" s="10">
        <f>M78/L78</f>
        <v>29.548387096774192</v>
      </c>
      <c r="O78" s="1"/>
      <c r="P78" s="20">
        <v>8</v>
      </c>
      <c r="Q78" s="21">
        <v>0.25</v>
      </c>
      <c r="R78" s="5">
        <f>P78-Q78</f>
        <v>7.75</v>
      </c>
      <c r="S78" s="18">
        <v>195</v>
      </c>
      <c r="T78" s="10">
        <f>S78/R78</f>
        <v>25.161290322580644</v>
      </c>
      <c r="U78" s="1"/>
      <c r="V78" s="20">
        <v>0</v>
      </c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>
        <v>0</v>
      </c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24</v>
      </c>
      <c r="AO78" s="20">
        <f t="shared" si="15"/>
        <v>0.75</v>
      </c>
      <c r="AP78" s="5">
        <f>AN78-AO78</f>
        <v>23.25</v>
      </c>
      <c r="AQ78" s="18">
        <f>G78+M78+S78+Y78+AE78+AK78</f>
        <v>604</v>
      </c>
      <c r="AR78" s="10">
        <f>AQ78/AP78</f>
        <v>25.978494623655912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0.25</v>
      </c>
      <c r="F79" s="5">
        <f>D79-E79</f>
        <v>7.75</v>
      </c>
      <c r="G79" s="18">
        <v>140</v>
      </c>
      <c r="H79" s="10">
        <f>G79/F79</f>
        <v>18.06451612903226</v>
      </c>
      <c r="I79" s="1"/>
      <c r="J79" s="20">
        <v>8</v>
      </c>
      <c r="K79" s="21">
        <v>0.75</v>
      </c>
      <c r="L79" s="5">
        <f>J79-K79</f>
        <v>7.25</v>
      </c>
      <c r="M79" s="18">
        <v>159</v>
      </c>
      <c r="N79" s="10">
        <f>M79/L79</f>
        <v>21.931034482758619</v>
      </c>
      <c r="O79" s="1"/>
      <c r="P79" s="20">
        <v>8</v>
      </c>
      <c r="Q79" s="21">
        <v>2</v>
      </c>
      <c r="R79" s="5">
        <f>P79-Q79</f>
        <v>6</v>
      </c>
      <c r="S79" s="18">
        <v>107</v>
      </c>
      <c r="T79" s="10">
        <f>S79/R79</f>
        <v>17.833333333333332</v>
      </c>
      <c r="U79" s="1"/>
      <c r="V79" s="20">
        <v>0</v>
      </c>
      <c r="W79" s="21">
        <v>0</v>
      </c>
      <c r="X79" s="5">
        <f>V79-W79</f>
        <v>0</v>
      </c>
      <c r="Y79" s="18">
        <v>0</v>
      </c>
      <c r="Z79" s="10" t="e">
        <f>Y79/X79</f>
        <v>#DIV/0!</v>
      </c>
      <c r="AA79" s="1"/>
      <c r="AB79" s="20">
        <v>0</v>
      </c>
      <c r="AC79" s="21">
        <v>0</v>
      </c>
      <c r="AD79" s="5">
        <v>0</v>
      </c>
      <c r="AE79" s="18">
        <v>0</v>
      </c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>
        <v>0</v>
      </c>
      <c r="AL79" s="10" t="e">
        <f>AK79/AJ79</f>
        <v>#DIV/0!</v>
      </c>
      <c r="AM79" s="1"/>
      <c r="AN79" s="20">
        <f t="shared" si="15"/>
        <v>24</v>
      </c>
      <c r="AO79" s="20">
        <f t="shared" si="15"/>
        <v>3</v>
      </c>
      <c r="AP79" s="5">
        <f>AN79-AO79</f>
        <v>21</v>
      </c>
      <c r="AQ79" s="18">
        <f>G79+M79+S79+Y79+AE79+AK79</f>
        <v>406</v>
      </c>
      <c r="AR79" s="10">
        <f>AQ79/AP79</f>
        <v>19.333333333333332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>
        <v>0</v>
      </c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>
        <v>0</v>
      </c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>
        <v>0</v>
      </c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>
        <v>0</v>
      </c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>
        <v>0</v>
      </c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0.5</v>
      </c>
      <c r="F81" s="4">
        <f>F78+F79+F80</f>
        <v>15.5</v>
      </c>
      <c r="G81" s="13">
        <f>G78+G79+G80</f>
        <v>320</v>
      </c>
      <c r="H81" s="17">
        <f>G81/F81</f>
        <v>20.64516129032258</v>
      </c>
      <c r="I81" s="6"/>
      <c r="J81" s="3">
        <f>J79+J78+J80</f>
        <v>16</v>
      </c>
      <c r="K81" s="4">
        <f>K78+K79+K80</f>
        <v>1</v>
      </c>
      <c r="L81" s="4">
        <f>L78+L79+L80</f>
        <v>15</v>
      </c>
      <c r="M81" s="13">
        <f>M78+M79+M80</f>
        <v>388</v>
      </c>
      <c r="N81" s="17">
        <f>M81/L81</f>
        <v>25.866666666666667</v>
      </c>
      <c r="O81" s="6"/>
      <c r="P81" s="3">
        <f>P79+P78+P80</f>
        <v>16</v>
      </c>
      <c r="Q81" s="4">
        <f>Q78+Q79+Q80</f>
        <v>2.25</v>
      </c>
      <c r="R81" s="4">
        <f>R78+R79+R80</f>
        <v>13.75</v>
      </c>
      <c r="S81" s="13">
        <f>S78+S79+S80</f>
        <v>302</v>
      </c>
      <c r="T81" s="17">
        <f>S81/R81</f>
        <v>21.963636363636365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48</v>
      </c>
      <c r="AO81" s="4">
        <f>AO78+AO79+AO80</f>
        <v>3.75</v>
      </c>
      <c r="AP81" s="4">
        <f>AP78+AP79+AP80</f>
        <v>44.25</v>
      </c>
      <c r="AQ81" s="13">
        <f>AQ78+AQ79+AQ80</f>
        <v>1010</v>
      </c>
      <c r="AR81" s="17">
        <f>AQ81/AN81</f>
        <v>21.041666666666668</v>
      </c>
      <c r="AS81" s="6"/>
    </row>
    <row r="82" spans="1:45" ht="8.25" customHeight="1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300</v>
      </c>
      <c r="H83" s="10">
        <f>G83/F83</f>
        <v>38.70967741935484</v>
      </c>
      <c r="I83" s="1"/>
      <c r="J83" s="20">
        <v>8</v>
      </c>
      <c r="K83" s="21">
        <v>0.25</v>
      </c>
      <c r="L83" s="5">
        <f>J83-K83</f>
        <v>7.75</v>
      </c>
      <c r="M83" s="18">
        <v>220</v>
      </c>
      <c r="N83" s="10">
        <f>M83/L83</f>
        <v>28.387096774193548</v>
      </c>
      <c r="O83" s="1"/>
      <c r="P83" s="20">
        <v>8</v>
      </c>
      <c r="Q83" s="21">
        <v>0.25</v>
      </c>
      <c r="R83" s="5">
        <f>P83-Q83</f>
        <v>7.75</v>
      </c>
      <c r="S83" s="18">
        <v>280</v>
      </c>
      <c r="T83" s="10">
        <f>S83/R83</f>
        <v>36.12903225806452</v>
      </c>
      <c r="U83" s="1"/>
      <c r="V83" s="20">
        <v>0</v>
      </c>
      <c r="W83" s="21">
        <v>0</v>
      </c>
      <c r="X83" s="5">
        <f>V83-W83</f>
        <v>0</v>
      </c>
      <c r="Y83" s="18">
        <v>0</v>
      </c>
      <c r="Z83" s="10" t="e">
        <f>Y83/X83</f>
        <v>#DIV/0!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24</v>
      </c>
      <c r="AO83" s="20">
        <f t="shared" si="16"/>
        <v>0.75</v>
      </c>
      <c r="AP83" s="5">
        <f>AN83-AO83</f>
        <v>23.25</v>
      </c>
      <c r="AQ83" s="18">
        <f>G83+M83+S83+Y83+AE83+AK83</f>
        <v>800</v>
      </c>
      <c r="AR83" s="10">
        <f>AQ83/AP83</f>
        <v>34.408602150537632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0.25</v>
      </c>
      <c r="F84" s="5">
        <f>D84-E84</f>
        <v>7.75</v>
      </c>
      <c r="G84" s="18">
        <v>298</v>
      </c>
      <c r="H84" s="10">
        <f>G84/F84</f>
        <v>38.451612903225808</v>
      </c>
      <c r="I84" s="1"/>
      <c r="J84" s="20">
        <v>8</v>
      </c>
      <c r="K84" s="21">
        <v>0.25</v>
      </c>
      <c r="L84" s="5">
        <f>J84-K84</f>
        <v>7.75</v>
      </c>
      <c r="M84" s="18">
        <v>140</v>
      </c>
      <c r="N84" s="10">
        <f>M84/L84</f>
        <v>18.06451612903226</v>
      </c>
      <c r="O84" s="1"/>
      <c r="P84" s="20">
        <v>8</v>
      </c>
      <c r="Q84" s="21">
        <v>0.25</v>
      </c>
      <c r="R84" s="5">
        <f>P84-Q84</f>
        <v>7.75</v>
      </c>
      <c r="S84" s="18">
        <v>206</v>
      </c>
      <c r="T84" s="10">
        <f>S84/R84</f>
        <v>26.580645161290324</v>
      </c>
      <c r="U84" s="1"/>
      <c r="V84" s="20">
        <v>0</v>
      </c>
      <c r="W84" s="21">
        <v>0</v>
      </c>
      <c r="X84" s="5">
        <f>V84-W84</f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24</v>
      </c>
      <c r="AO84" s="20">
        <f t="shared" si="16"/>
        <v>0.75</v>
      </c>
      <c r="AP84" s="5">
        <f>AN84-AO84</f>
        <v>23.25</v>
      </c>
      <c r="AQ84" s="18">
        <f>G84+M84+S84+Y84+AE84+AK84</f>
        <v>644</v>
      </c>
      <c r="AR84" s="10">
        <f>AQ84/AP84</f>
        <v>27.698924731182796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>
        <v>0</v>
      </c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>
        <v>0</v>
      </c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>
        <v>0</v>
      </c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0.5</v>
      </c>
      <c r="F86" s="4">
        <f>F83+F84+F85</f>
        <v>15.5</v>
      </c>
      <c r="G86" s="13">
        <f>G83+G84+G85</f>
        <v>598</v>
      </c>
      <c r="H86" s="17">
        <f>G86/F86</f>
        <v>38.58064516129032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360</v>
      </c>
      <c r="N86" s="17">
        <f>M86/L86</f>
        <v>23.225806451612904</v>
      </c>
      <c r="O86" s="6"/>
      <c r="P86" s="3">
        <f>P84+P83+P85</f>
        <v>16</v>
      </c>
      <c r="Q86" s="4">
        <f>Q83+Q84+Q85</f>
        <v>0.5</v>
      </c>
      <c r="R86" s="4">
        <f>R83+R84+R85</f>
        <v>15.5</v>
      </c>
      <c r="S86" s="13">
        <f>S83+S84+S85</f>
        <v>486</v>
      </c>
      <c r="T86" s="17">
        <f>S86/R86</f>
        <v>31.35483870967742</v>
      </c>
      <c r="U86" s="6"/>
      <c r="V86" s="3">
        <f>V84+V83+V85</f>
        <v>0</v>
      </c>
      <c r="W86" s="4">
        <f>W83+W84+W85</f>
        <v>0</v>
      </c>
      <c r="X86" s="4">
        <f>X83+X84+X85</f>
        <v>0</v>
      </c>
      <c r="Y86" s="13">
        <f>Y83+Y84+Y85</f>
        <v>0</v>
      </c>
      <c r="Z86" s="17" t="e">
        <f>Y86/X86</f>
        <v>#DIV/0!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48</v>
      </c>
      <c r="AO86" s="4">
        <f>AO83+AO84+AO85</f>
        <v>1.5</v>
      </c>
      <c r="AP86" s="4">
        <f>AP83+AP84+AP85</f>
        <v>46.5</v>
      </c>
      <c r="AQ86" s="13">
        <f>AQ83+AQ84+AQ85</f>
        <v>1444</v>
      </c>
      <c r="AR86" s="17">
        <f>AQ86/AN86</f>
        <v>30.083333333333332</v>
      </c>
      <c r="AS86" s="6"/>
    </row>
  </sheetData>
  <mergeCells count="24">
    <mergeCell ref="A23:A26"/>
    <mergeCell ref="D1:I1"/>
    <mergeCell ref="J1:O1"/>
    <mergeCell ref="P1:U1"/>
    <mergeCell ref="V1:AA1"/>
    <mergeCell ref="AN1:AS1"/>
    <mergeCell ref="A3:A6"/>
    <mergeCell ref="A8:A11"/>
    <mergeCell ref="A13:A16"/>
    <mergeCell ref="A18:A21"/>
    <mergeCell ref="AB1:AG1"/>
    <mergeCell ref="AH1:AM1"/>
    <mergeCell ref="A83:A86"/>
    <mergeCell ref="A28:A31"/>
    <mergeCell ref="A33:A36"/>
    <mergeCell ref="A38:A41"/>
    <mergeCell ref="A43:A46"/>
    <mergeCell ref="A48:A51"/>
    <mergeCell ref="A53:A56"/>
    <mergeCell ref="A58:A61"/>
    <mergeCell ref="A63:A66"/>
    <mergeCell ref="A68:A71"/>
    <mergeCell ref="A73:A76"/>
    <mergeCell ref="A78:A81"/>
  </mergeCells>
  <conditionalFormatting sqref="H3:H6">
    <cfRule type="cellIs" dxfId="13591" priority="393" operator="lessThan">
      <formula>$B$6</formula>
    </cfRule>
    <cfRule type="cellIs" dxfId="13590" priority="394" operator="greaterThan">
      <formula>$B$6</formula>
    </cfRule>
  </conditionalFormatting>
  <conditionalFormatting sqref="H8:H11">
    <cfRule type="cellIs" dxfId="13589" priority="330" operator="greaterThan">
      <formula>$B$6</formula>
    </cfRule>
    <cfRule type="cellIs" dxfId="13588" priority="329" operator="lessThan">
      <formula>$B$6</formula>
    </cfRule>
  </conditionalFormatting>
  <conditionalFormatting sqref="H13:H16">
    <cfRule type="cellIs" dxfId="13587" priority="389" operator="lessThan">
      <formula>$B$6</formula>
    </cfRule>
    <cfRule type="cellIs" dxfId="13586" priority="390" operator="greaterThan">
      <formula>$B$6</formula>
    </cfRule>
    <cfRule type="cellIs" dxfId="13585" priority="326" operator="greaterThan">
      <formula>$B$16</formula>
    </cfRule>
    <cfRule type="cellIs" dxfId="13584" priority="325" operator="lessThan">
      <formula>$B$16</formula>
    </cfRule>
  </conditionalFormatting>
  <conditionalFormatting sqref="H18:H21">
    <cfRule type="cellIs" dxfId="13583" priority="385" operator="lessThan">
      <formula>$B$6</formula>
    </cfRule>
    <cfRule type="cellIs" dxfId="13582" priority="386" operator="greaterThan">
      <formula>$B$6</formula>
    </cfRule>
    <cfRule type="cellIs" dxfId="13581" priority="323" operator="lessThan">
      <formula>$B$21</formula>
    </cfRule>
    <cfRule type="cellIs" dxfId="13580" priority="324" operator="greaterThan">
      <formula>$B$21</formula>
    </cfRule>
  </conditionalFormatting>
  <conditionalFormatting sqref="H23:H26">
    <cfRule type="cellIs" dxfId="13579" priority="381" operator="lessThan">
      <formula>$B$6</formula>
    </cfRule>
    <cfRule type="cellIs" dxfId="13578" priority="382" operator="greaterThan">
      <formula>$B$6</formula>
    </cfRule>
    <cfRule type="cellIs" dxfId="13577" priority="321" operator="lessThan">
      <formula>$B$26</formula>
    </cfRule>
    <cfRule type="cellIs" dxfId="13576" priority="322" operator="greaterThan">
      <formula>$B$26</formula>
    </cfRule>
  </conditionalFormatting>
  <conditionalFormatting sqref="H28:H31">
    <cfRule type="cellIs" dxfId="13575" priority="377" operator="lessThan">
      <formula>$B$6</formula>
    </cfRule>
    <cfRule type="cellIs" dxfId="13574" priority="378" operator="greaterThan">
      <formula>$B$6</formula>
    </cfRule>
    <cfRule type="cellIs" dxfId="13573" priority="319" operator="lessThan">
      <formula>$B$31</formula>
    </cfRule>
    <cfRule type="cellIs" dxfId="13572" priority="320" operator="greaterThan">
      <formula>$B$31</formula>
    </cfRule>
  </conditionalFormatting>
  <conditionalFormatting sqref="H33:H36">
    <cfRule type="cellIs" dxfId="13571" priority="373" operator="lessThan">
      <formula>$B$6</formula>
    </cfRule>
    <cfRule type="cellIs" dxfId="13570" priority="374" operator="greaterThan">
      <formula>$B$6</formula>
    </cfRule>
  </conditionalFormatting>
  <conditionalFormatting sqref="H38:H41">
    <cfRule type="cellIs" dxfId="13569" priority="369" operator="lessThan">
      <formula>$B$6</formula>
    </cfRule>
    <cfRule type="cellIs" dxfId="13568" priority="370" operator="greaterThan">
      <formula>$B$6</formula>
    </cfRule>
    <cfRule type="cellIs" dxfId="13567" priority="317" operator="lessThan">
      <formula>$B$41</formula>
    </cfRule>
    <cfRule type="cellIs" dxfId="13566" priority="318" operator="greaterThan">
      <formula>$B$41</formula>
    </cfRule>
  </conditionalFormatting>
  <conditionalFormatting sqref="H43:H46">
    <cfRule type="cellIs" dxfId="13565" priority="365" operator="lessThan">
      <formula>$B$6</formula>
    </cfRule>
    <cfRule type="cellIs" dxfId="13564" priority="366" operator="greaterThan">
      <formula>$B$6</formula>
    </cfRule>
    <cfRule type="cellIs" dxfId="13563" priority="315" operator="greaterThan">
      <formula>$B$46</formula>
    </cfRule>
    <cfRule type="cellIs" dxfId="13562" priority="316" operator="lessThan">
      <formula>$B$46</formula>
    </cfRule>
  </conditionalFormatting>
  <conditionalFormatting sqref="H48:H51">
    <cfRule type="cellIs" dxfId="13561" priority="313" operator="lessThan">
      <formula>$B$51</formula>
    </cfRule>
    <cfRule type="cellIs" dxfId="13560" priority="314" operator="greaterThan">
      <formula>$B$51</formula>
    </cfRule>
    <cfRule type="cellIs" dxfId="13559" priority="362" operator="greaterThan">
      <formula>$B$6</formula>
    </cfRule>
    <cfRule type="cellIs" dxfId="13558" priority="361" operator="lessThan">
      <formula>$B$6</formula>
    </cfRule>
  </conditionalFormatting>
  <conditionalFormatting sqref="H53:H56">
    <cfRule type="cellIs" dxfId="13557" priority="312" operator="greaterThan">
      <formula>$B$56</formula>
    </cfRule>
    <cfRule type="cellIs" dxfId="13556" priority="358" operator="greaterThan">
      <formula>$B$6</formula>
    </cfRule>
    <cfRule type="cellIs" dxfId="13555" priority="311" operator="lessThan">
      <formula>$B$56</formula>
    </cfRule>
    <cfRule type="cellIs" dxfId="13554" priority="357" operator="lessThan">
      <formula>$B$6</formula>
    </cfRule>
  </conditionalFormatting>
  <conditionalFormatting sqref="H58:H61">
    <cfRule type="cellIs" dxfId="13553" priority="309" operator="lessThan">
      <formula>$B$61</formula>
    </cfRule>
    <cfRule type="cellIs" dxfId="13552" priority="310" operator="greaterThan">
      <formula>$B$61</formula>
    </cfRule>
    <cfRule type="cellIs" dxfId="13551" priority="354" operator="greaterThan">
      <formula>$B$6</formula>
    </cfRule>
    <cfRule type="cellIs" dxfId="13550" priority="353" operator="lessThan">
      <formula>$B$6</formula>
    </cfRule>
  </conditionalFormatting>
  <conditionalFormatting sqref="H63:H66">
    <cfRule type="cellIs" dxfId="13549" priority="349" operator="lessThan">
      <formula>$B$6</formula>
    </cfRule>
    <cfRule type="cellIs" dxfId="13548" priority="350" operator="greaterThan">
      <formula>$B$6</formula>
    </cfRule>
    <cfRule type="cellIs" dxfId="13547" priority="308" operator="greaterThan">
      <formula>$B$66</formula>
    </cfRule>
    <cfRule type="cellIs" dxfId="13546" priority="307" operator="lessThan">
      <formula>$B$66</formula>
    </cfRule>
  </conditionalFormatting>
  <conditionalFormatting sqref="H68:H71">
    <cfRule type="cellIs" dxfId="13545" priority="346" operator="greaterThan">
      <formula>$B$6</formula>
    </cfRule>
    <cfRule type="cellIs" dxfId="13544" priority="345" operator="lessThan">
      <formula>$B$6</formula>
    </cfRule>
  </conditionalFormatting>
  <conditionalFormatting sqref="H73:H76">
    <cfRule type="cellIs" dxfId="13543" priority="341" operator="lessThan">
      <formula>$B$6</formula>
    </cfRule>
    <cfRule type="cellIs" dxfId="13542" priority="342" operator="greaterThan">
      <formula>$B$6</formula>
    </cfRule>
    <cfRule type="cellIs" dxfId="13541" priority="306" operator="greaterThan">
      <formula>$B$76</formula>
    </cfRule>
    <cfRule type="cellIs" dxfId="13540" priority="305" operator="lessThan">
      <formula>$B$76</formula>
    </cfRule>
  </conditionalFormatting>
  <conditionalFormatting sqref="H78:H81">
    <cfRule type="cellIs" dxfId="13539" priority="338" operator="greaterThan">
      <formula>$B$6</formula>
    </cfRule>
    <cfRule type="cellIs" dxfId="13538" priority="337" operator="lessThan">
      <formula>$B$6</formula>
    </cfRule>
    <cfRule type="cellIs" dxfId="13537" priority="304" operator="lessThan">
      <formula>$B$81</formula>
    </cfRule>
    <cfRule type="cellIs" dxfId="13536" priority="303" operator="greaterThan">
      <formula>$B$81</formula>
    </cfRule>
  </conditionalFormatting>
  <conditionalFormatting sqref="H83:H86">
    <cfRule type="cellIs" dxfId="13535" priority="334" operator="greaterThan">
      <formula>$B$6</formula>
    </cfRule>
    <cfRule type="cellIs" dxfId="13534" priority="333" operator="lessThan">
      <formula>$B$6</formula>
    </cfRule>
    <cfRule type="cellIs" dxfId="13533" priority="302" operator="lessThan">
      <formula>$B$86</formula>
    </cfRule>
    <cfRule type="cellIs" dxfId="13532" priority="301" operator="greaterThan">
      <formula>$B$86</formula>
    </cfRule>
  </conditionalFormatting>
  <conditionalFormatting sqref="N3:N6">
    <cfRule type="cellIs" dxfId="13531" priority="300" operator="greaterThan">
      <formula>$B$6</formula>
    </cfRule>
    <cfRule type="cellIs" dxfId="13530" priority="299" operator="lessThan">
      <formula>$B$6</formula>
    </cfRule>
  </conditionalFormatting>
  <conditionalFormatting sqref="N8:N11">
    <cfRule type="cellIs" dxfId="13529" priority="267" operator="lessThan">
      <formula>$B$6</formula>
    </cfRule>
    <cfRule type="cellIs" dxfId="13528" priority="268" operator="greaterThan">
      <formula>$B$6</formula>
    </cfRule>
  </conditionalFormatting>
  <conditionalFormatting sqref="N13:N16">
    <cfRule type="cellIs" dxfId="13527" priority="265" operator="lessThan">
      <formula>$B$16</formula>
    </cfRule>
    <cfRule type="cellIs" dxfId="13526" priority="266" operator="greaterThan">
      <formula>$B$16</formula>
    </cfRule>
    <cfRule type="cellIs" dxfId="13525" priority="298" operator="greaterThan">
      <formula>$B$6</formula>
    </cfRule>
    <cfRule type="cellIs" dxfId="13524" priority="297" operator="lessThan">
      <formula>$B$6</formula>
    </cfRule>
  </conditionalFormatting>
  <conditionalFormatting sqref="N18:N21">
    <cfRule type="cellIs" dxfId="13523" priority="263" operator="lessThan">
      <formula>$B$21</formula>
    </cfRule>
    <cfRule type="cellIs" dxfId="13522" priority="296" operator="greaterThan">
      <formula>$B$6</formula>
    </cfRule>
    <cfRule type="cellIs" dxfId="13521" priority="264" operator="greaterThan">
      <formula>$B$21</formula>
    </cfRule>
    <cfRule type="cellIs" dxfId="13520" priority="295" operator="lessThan">
      <formula>$B$6</formula>
    </cfRule>
  </conditionalFormatting>
  <conditionalFormatting sqref="N23:N26">
    <cfRule type="cellIs" dxfId="13519" priority="261" operator="lessThan">
      <formula>$B$26</formula>
    </cfRule>
    <cfRule type="cellIs" dxfId="13518" priority="262" operator="greaterThan">
      <formula>$B$26</formula>
    </cfRule>
    <cfRule type="cellIs" dxfId="13517" priority="294" operator="greaterThan">
      <formula>$B$6</formula>
    </cfRule>
    <cfRule type="cellIs" dxfId="13516" priority="293" operator="lessThan">
      <formula>$B$6</formula>
    </cfRule>
  </conditionalFormatting>
  <conditionalFormatting sqref="N28:N31">
    <cfRule type="cellIs" dxfId="13515" priority="260" operator="greaterThan">
      <formula>$B$31</formula>
    </cfRule>
    <cfRule type="cellIs" dxfId="13514" priority="259" operator="lessThan">
      <formula>$B$31</formula>
    </cfRule>
    <cfRule type="cellIs" dxfId="13513" priority="292" operator="greaterThan">
      <formula>$B$6</formula>
    </cfRule>
    <cfRule type="cellIs" dxfId="13512" priority="291" operator="lessThan">
      <formula>$B$6</formula>
    </cfRule>
  </conditionalFormatting>
  <conditionalFormatting sqref="N33:N36">
    <cfRule type="cellIs" dxfId="13511" priority="290" operator="greaterThan">
      <formula>$B$6</formula>
    </cfRule>
    <cfRule type="cellIs" dxfId="13510" priority="289" operator="lessThan">
      <formula>$B$6</formula>
    </cfRule>
  </conditionalFormatting>
  <conditionalFormatting sqref="N38:N41">
    <cfRule type="cellIs" dxfId="13509" priority="287" operator="lessThan">
      <formula>$B$6</formula>
    </cfRule>
    <cfRule type="cellIs" dxfId="13508" priority="288" operator="greaterThan">
      <formula>$B$6</formula>
    </cfRule>
    <cfRule type="cellIs" dxfId="13507" priority="258" operator="greaterThan">
      <formula>$B$41</formula>
    </cfRule>
    <cfRule type="cellIs" dxfId="13506" priority="257" operator="lessThan">
      <formula>$B$41</formula>
    </cfRule>
  </conditionalFormatting>
  <conditionalFormatting sqref="N43:N46">
    <cfRule type="cellIs" dxfId="13505" priority="285" operator="lessThan">
      <formula>$B$6</formula>
    </cfRule>
    <cfRule type="cellIs" dxfId="13504" priority="286" operator="greaterThan">
      <formula>$B$6</formula>
    </cfRule>
    <cfRule type="cellIs" dxfId="13503" priority="256" operator="lessThan">
      <formula>$B$46</formula>
    </cfRule>
    <cfRule type="cellIs" dxfId="13502" priority="255" operator="greaterThan">
      <formula>$B$46</formula>
    </cfRule>
  </conditionalFormatting>
  <conditionalFormatting sqref="N48:N51">
    <cfRule type="cellIs" dxfId="13501" priority="283" operator="lessThan">
      <formula>$B$6</formula>
    </cfRule>
    <cfRule type="cellIs" dxfId="13500" priority="284" operator="greaterThan">
      <formula>$B$6</formula>
    </cfRule>
    <cfRule type="cellIs" dxfId="13499" priority="253" operator="lessThan">
      <formula>$B$51</formula>
    </cfRule>
    <cfRule type="cellIs" dxfId="13498" priority="254" operator="greaterThan">
      <formula>$B$51</formula>
    </cfRule>
  </conditionalFormatting>
  <conditionalFormatting sqref="N53:N56">
    <cfRule type="cellIs" dxfId="13497" priority="281" operator="lessThan">
      <formula>$B$6</formula>
    </cfRule>
    <cfRule type="cellIs" dxfId="13496" priority="282" operator="greaterThan">
      <formula>$B$6</formula>
    </cfRule>
    <cfRule type="cellIs" dxfId="13495" priority="251" operator="lessThan">
      <formula>$B$56</formula>
    </cfRule>
    <cfRule type="cellIs" dxfId="13494" priority="252" operator="greaterThan">
      <formula>$B$56</formula>
    </cfRule>
  </conditionalFormatting>
  <conditionalFormatting sqref="N58:N61">
    <cfRule type="cellIs" dxfId="13493" priority="280" operator="greaterThan">
      <formula>$B$6</formula>
    </cfRule>
    <cfRule type="cellIs" dxfId="13492" priority="250" operator="greaterThan">
      <formula>$B$61</formula>
    </cfRule>
    <cfRule type="cellIs" dxfId="13491" priority="249" operator="lessThan">
      <formula>$B$61</formula>
    </cfRule>
    <cfRule type="cellIs" dxfId="13490" priority="279" operator="lessThan">
      <formula>$B$6</formula>
    </cfRule>
  </conditionalFormatting>
  <conditionalFormatting sqref="N63:N66">
    <cfRule type="cellIs" dxfId="13489" priority="248" operator="greaterThan">
      <formula>$B$66</formula>
    </cfRule>
    <cfRule type="cellIs" dxfId="13488" priority="247" operator="lessThan">
      <formula>$B$66</formula>
    </cfRule>
    <cfRule type="cellIs" dxfId="13487" priority="278" operator="greaterThan">
      <formula>$B$6</formula>
    </cfRule>
    <cfRule type="cellIs" dxfId="13486" priority="277" operator="lessThan">
      <formula>$B$6</formula>
    </cfRule>
  </conditionalFormatting>
  <conditionalFormatting sqref="N68:N71">
    <cfRule type="cellIs" dxfId="13485" priority="276" operator="greaterThan">
      <formula>$B$6</formula>
    </cfRule>
    <cfRule type="cellIs" dxfId="13484" priority="275" operator="lessThan">
      <formula>$B$6</formula>
    </cfRule>
  </conditionalFormatting>
  <conditionalFormatting sqref="N73:N76">
    <cfRule type="cellIs" dxfId="13483" priority="273" operator="lessThan">
      <formula>$B$6</formula>
    </cfRule>
    <cfRule type="cellIs" dxfId="13482" priority="246" operator="greaterThan">
      <formula>$B$76</formula>
    </cfRule>
    <cfRule type="cellIs" dxfId="13481" priority="245" operator="lessThan">
      <formula>$B$76</formula>
    </cfRule>
    <cfRule type="cellIs" dxfId="13480" priority="274" operator="greaterThan">
      <formula>$B$6</formula>
    </cfRule>
  </conditionalFormatting>
  <conditionalFormatting sqref="N78:N81">
    <cfRule type="cellIs" dxfId="13479" priority="244" operator="lessThan">
      <formula>$B$81</formula>
    </cfRule>
    <cfRule type="cellIs" dxfId="13478" priority="271" operator="lessThan">
      <formula>$B$6</formula>
    </cfRule>
    <cfRule type="cellIs" dxfId="13477" priority="272" operator="greaterThan">
      <formula>$B$6</formula>
    </cfRule>
    <cfRule type="cellIs" dxfId="13476" priority="243" operator="greaterThan">
      <formula>$B$81</formula>
    </cfRule>
  </conditionalFormatting>
  <conditionalFormatting sqref="N83:N86">
    <cfRule type="cellIs" dxfId="13475" priority="270" operator="greaterThan">
      <formula>$B$6</formula>
    </cfRule>
    <cfRule type="cellIs" dxfId="13474" priority="241" operator="greaterThan">
      <formula>$B$86</formula>
    </cfRule>
    <cfRule type="cellIs" dxfId="13473" priority="242" operator="lessThan">
      <formula>$B$86</formula>
    </cfRule>
    <cfRule type="cellIs" dxfId="13472" priority="269" operator="lessThan">
      <formula>$B$6</formula>
    </cfRule>
  </conditionalFormatting>
  <conditionalFormatting sqref="T3:T6">
    <cfRule type="cellIs" dxfId="13471" priority="239" operator="lessThan">
      <formula>$B$6</formula>
    </cfRule>
    <cfRule type="cellIs" dxfId="13470" priority="240" operator="greaterThan">
      <formula>$B$6</formula>
    </cfRule>
  </conditionalFormatting>
  <conditionalFormatting sqref="T8:T11">
    <cfRule type="cellIs" dxfId="13469" priority="207" operator="lessThan">
      <formula>$B$6</formula>
    </cfRule>
    <cfRule type="cellIs" dxfId="13468" priority="208" operator="greaterThan">
      <formula>$B$6</formula>
    </cfRule>
  </conditionalFormatting>
  <conditionalFormatting sqref="T13:T16">
    <cfRule type="cellIs" dxfId="13467" priority="205" operator="lessThan">
      <formula>$B$16</formula>
    </cfRule>
    <cfRule type="cellIs" dxfId="13466" priority="206" operator="greaterThan">
      <formula>$B$16</formula>
    </cfRule>
    <cfRule type="cellIs" dxfId="13465" priority="238" operator="greaterThan">
      <formula>$B$6</formula>
    </cfRule>
    <cfRule type="cellIs" dxfId="13464" priority="237" operator="lessThan">
      <formula>$B$6</formula>
    </cfRule>
  </conditionalFormatting>
  <conditionalFormatting sqref="T18:T21">
    <cfRule type="cellIs" dxfId="13463" priority="235" operator="lessThan">
      <formula>$B$6</formula>
    </cfRule>
    <cfRule type="cellIs" dxfId="13462" priority="236" operator="greaterThan">
      <formula>$B$6</formula>
    </cfRule>
    <cfRule type="cellIs" dxfId="13461" priority="203" operator="lessThan">
      <formula>$B$21</formula>
    </cfRule>
    <cfRule type="cellIs" dxfId="13460" priority="204" operator="greaterThan">
      <formula>$B$21</formula>
    </cfRule>
  </conditionalFormatting>
  <conditionalFormatting sqref="T23:T26">
    <cfRule type="cellIs" dxfId="13459" priority="234" operator="greaterThan">
      <formula>$B$6</formula>
    </cfRule>
    <cfRule type="cellIs" dxfId="13458" priority="233" operator="lessThan">
      <formula>$B$6</formula>
    </cfRule>
    <cfRule type="cellIs" dxfId="13457" priority="201" operator="lessThan">
      <formula>$B$26</formula>
    </cfRule>
    <cfRule type="cellIs" dxfId="13456" priority="202" operator="greaterThan">
      <formula>$B$26</formula>
    </cfRule>
  </conditionalFormatting>
  <conditionalFormatting sqref="T28:T31">
    <cfRule type="cellIs" dxfId="13455" priority="199" operator="lessThan">
      <formula>$B$31</formula>
    </cfRule>
    <cfRule type="cellIs" dxfId="13454" priority="232" operator="greaterThan">
      <formula>$B$6</formula>
    </cfRule>
    <cfRule type="cellIs" dxfId="13453" priority="231" operator="lessThan">
      <formula>$B$6</formula>
    </cfRule>
    <cfRule type="cellIs" dxfId="13452" priority="200" operator="greaterThan">
      <formula>$B$31</formula>
    </cfRule>
  </conditionalFormatting>
  <conditionalFormatting sqref="T33:T36">
    <cfRule type="cellIs" dxfId="13451" priority="229" operator="lessThan">
      <formula>$B$6</formula>
    </cfRule>
    <cfRule type="cellIs" dxfId="13450" priority="230" operator="greaterThan">
      <formula>$B$6</formula>
    </cfRule>
  </conditionalFormatting>
  <conditionalFormatting sqref="T38:T41">
    <cfRule type="cellIs" dxfId="13449" priority="227" operator="lessThan">
      <formula>$B$6</formula>
    </cfRule>
    <cfRule type="cellIs" dxfId="13448" priority="228" operator="greaterThan">
      <formula>$B$6</formula>
    </cfRule>
    <cfRule type="cellIs" dxfId="13447" priority="197" operator="lessThan">
      <formula>$B$41</formula>
    </cfRule>
    <cfRule type="cellIs" dxfId="13446" priority="198" operator="greaterThan">
      <formula>$B$41</formula>
    </cfRule>
  </conditionalFormatting>
  <conditionalFormatting sqref="T43:T46">
    <cfRule type="cellIs" dxfId="13445" priority="195" operator="greaterThan">
      <formula>$B$46</formula>
    </cfRule>
    <cfRule type="cellIs" dxfId="13444" priority="225" operator="lessThan">
      <formula>$B$6</formula>
    </cfRule>
    <cfRule type="cellIs" dxfId="13443" priority="226" operator="greaterThan">
      <formula>$B$6</formula>
    </cfRule>
    <cfRule type="cellIs" dxfId="13442" priority="196" operator="lessThan">
      <formula>$B$46</formula>
    </cfRule>
  </conditionalFormatting>
  <conditionalFormatting sqref="T48:T51">
    <cfRule type="cellIs" dxfId="13441" priority="193" operator="lessThan">
      <formula>$B$51</formula>
    </cfRule>
    <cfRule type="cellIs" dxfId="13440" priority="223" operator="lessThan">
      <formula>$B$6</formula>
    </cfRule>
    <cfRule type="cellIs" dxfId="13439" priority="194" operator="greaterThan">
      <formula>$B$51</formula>
    </cfRule>
    <cfRule type="cellIs" dxfId="13438" priority="224" operator="greaterThan">
      <formula>$B$6</formula>
    </cfRule>
  </conditionalFormatting>
  <conditionalFormatting sqref="T53:T56">
    <cfRule type="cellIs" dxfId="13437" priority="222" operator="greaterThan">
      <formula>$B$6</formula>
    </cfRule>
    <cfRule type="cellIs" dxfId="13436" priority="221" operator="lessThan">
      <formula>$B$6</formula>
    </cfRule>
    <cfRule type="cellIs" dxfId="13435" priority="192" operator="greaterThan">
      <formula>$B$56</formula>
    </cfRule>
    <cfRule type="cellIs" dxfId="13434" priority="191" operator="lessThan">
      <formula>$B$56</formula>
    </cfRule>
  </conditionalFormatting>
  <conditionalFormatting sqref="T58:T61">
    <cfRule type="cellIs" dxfId="13433" priority="189" operator="lessThan">
      <formula>$B$61</formula>
    </cfRule>
    <cfRule type="cellIs" dxfId="13432" priority="190" operator="greaterThan">
      <formula>$B$61</formula>
    </cfRule>
    <cfRule type="cellIs" dxfId="13431" priority="220" operator="greaterThan">
      <formula>$B$6</formula>
    </cfRule>
    <cfRule type="cellIs" dxfId="13430" priority="219" operator="lessThan">
      <formula>$B$6</formula>
    </cfRule>
  </conditionalFormatting>
  <conditionalFormatting sqref="T63:T66">
    <cfRule type="cellIs" dxfId="13429" priority="187" operator="lessThan">
      <formula>$B$66</formula>
    </cfRule>
    <cfRule type="cellIs" dxfId="13428" priority="188" operator="greaterThan">
      <formula>$B$66</formula>
    </cfRule>
    <cfRule type="cellIs" dxfId="13427" priority="218" operator="greaterThan">
      <formula>$B$6</formula>
    </cfRule>
    <cfRule type="cellIs" dxfId="13426" priority="217" operator="lessThan">
      <formula>$B$6</formula>
    </cfRule>
  </conditionalFormatting>
  <conditionalFormatting sqref="T68:T71">
    <cfRule type="cellIs" dxfId="13425" priority="216" operator="greaterThan">
      <formula>$B$6</formula>
    </cfRule>
    <cfRule type="cellIs" dxfId="13424" priority="215" operator="lessThan">
      <formula>$B$6</formula>
    </cfRule>
  </conditionalFormatting>
  <conditionalFormatting sqref="T73:T76">
    <cfRule type="cellIs" dxfId="13423" priority="186" operator="greaterThan">
      <formula>$B$76</formula>
    </cfRule>
    <cfRule type="cellIs" dxfId="13422" priority="213" operator="lessThan">
      <formula>$B$6</formula>
    </cfRule>
    <cfRule type="cellIs" dxfId="13421" priority="185" operator="lessThan">
      <formula>$B$76</formula>
    </cfRule>
    <cfRule type="cellIs" dxfId="13420" priority="214" operator="greaterThan">
      <formula>$B$6</formula>
    </cfRule>
  </conditionalFormatting>
  <conditionalFormatting sqref="T78:T81">
    <cfRule type="cellIs" dxfId="13419" priority="183" operator="greaterThan">
      <formula>$B$81</formula>
    </cfRule>
    <cfRule type="cellIs" dxfId="13418" priority="184" operator="lessThan">
      <formula>$B$81</formula>
    </cfRule>
    <cfRule type="cellIs" dxfId="13417" priority="211" operator="lessThan">
      <formula>$B$6</formula>
    </cfRule>
    <cfRule type="cellIs" dxfId="13416" priority="212" operator="greaterThan">
      <formula>$B$6</formula>
    </cfRule>
  </conditionalFormatting>
  <conditionalFormatting sqref="T83:T86">
    <cfRule type="cellIs" dxfId="13415" priority="210" operator="greaterThan">
      <formula>$B$6</formula>
    </cfRule>
    <cfRule type="cellIs" dxfId="13414" priority="209" operator="lessThan">
      <formula>$B$6</formula>
    </cfRule>
    <cfRule type="cellIs" dxfId="13413" priority="181" operator="greaterThan">
      <formula>$B$86</formula>
    </cfRule>
    <cfRule type="cellIs" dxfId="13412" priority="182" operator="lessThan">
      <formula>$B$86</formula>
    </cfRule>
  </conditionalFormatting>
  <conditionalFormatting sqref="Z3:Z6">
    <cfRule type="cellIs" dxfId="13411" priority="179" operator="lessThan">
      <formula>$B$6</formula>
    </cfRule>
    <cfRule type="cellIs" dxfId="13410" priority="180" operator="greaterThan">
      <formula>$B$6</formula>
    </cfRule>
  </conditionalFormatting>
  <conditionalFormatting sqref="Z8:Z11">
    <cfRule type="cellIs" dxfId="13409" priority="147" operator="lessThan">
      <formula>$B$6</formula>
    </cfRule>
    <cfRule type="cellIs" dxfId="13408" priority="148" operator="greaterThan">
      <formula>$B$6</formula>
    </cfRule>
  </conditionalFormatting>
  <conditionalFormatting sqref="Z13:Z16">
    <cfRule type="cellIs" dxfId="13407" priority="146" operator="greaterThan">
      <formula>$B$16</formula>
    </cfRule>
    <cfRule type="cellIs" dxfId="13406" priority="177" operator="lessThan">
      <formula>$B$6</formula>
    </cfRule>
    <cfRule type="cellIs" dxfId="13405" priority="178" operator="greaterThan">
      <formula>$B$6</formula>
    </cfRule>
    <cfRule type="cellIs" dxfId="13404" priority="145" operator="lessThan">
      <formula>$B$16</formula>
    </cfRule>
  </conditionalFormatting>
  <conditionalFormatting sqref="Z18:Z21">
    <cfRule type="cellIs" dxfId="13403" priority="143" operator="lessThan">
      <formula>$B$21</formula>
    </cfRule>
    <cfRule type="cellIs" dxfId="13402" priority="144" operator="greaterThan">
      <formula>$B$21</formula>
    </cfRule>
    <cfRule type="cellIs" dxfId="13401" priority="176" operator="greaterThan">
      <formula>$B$6</formula>
    </cfRule>
    <cfRule type="cellIs" dxfId="13400" priority="175" operator="lessThan">
      <formula>$B$6</formula>
    </cfRule>
  </conditionalFormatting>
  <conditionalFormatting sqref="Z23:Z26">
    <cfRule type="cellIs" dxfId="13399" priority="174" operator="greaterThan">
      <formula>$B$6</formula>
    </cfRule>
    <cfRule type="cellIs" dxfId="13398" priority="173" operator="lessThan">
      <formula>$B$6</formula>
    </cfRule>
    <cfRule type="cellIs" dxfId="13397" priority="141" operator="lessThan">
      <formula>$B$26</formula>
    </cfRule>
    <cfRule type="cellIs" dxfId="13396" priority="142" operator="greaterThan">
      <formula>$B$26</formula>
    </cfRule>
  </conditionalFormatting>
  <conditionalFormatting sqref="Z28:Z31">
    <cfRule type="cellIs" dxfId="13395" priority="140" operator="greaterThan">
      <formula>$B$31</formula>
    </cfRule>
    <cfRule type="cellIs" dxfId="13394" priority="172" operator="greaterThan">
      <formula>$B$6</formula>
    </cfRule>
    <cfRule type="cellIs" dxfId="13393" priority="139" operator="lessThan">
      <formula>$B$31</formula>
    </cfRule>
    <cfRule type="cellIs" dxfId="13392" priority="171" operator="lessThan">
      <formula>$B$6</formula>
    </cfRule>
  </conditionalFormatting>
  <conditionalFormatting sqref="Z33:Z36">
    <cfRule type="cellIs" dxfId="13391" priority="169" operator="lessThan">
      <formula>$B$6</formula>
    </cfRule>
    <cfRule type="cellIs" dxfId="13390" priority="170" operator="greaterThan">
      <formula>$B$6</formula>
    </cfRule>
  </conditionalFormatting>
  <conditionalFormatting sqref="Z38:Z41">
    <cfRule type="cellIs" dxfId="13389" priority="137" operator="lessThan">
      <formula>$B$41</formula>
    </cfRule>
    <cfRule type="cellIs" dxfId="13388" priority="138" operator="greaterThan">
      <formula>$B$41</formula>
    </cfRule>
    <cfRule type="cellIs" dxfId="13387" priority="168" operator="greaterThan">
      <formula>$B$6</formula>
    </cfRule>
    <cfRule type="cellIs" dxfId="13386" priority="167" operator="lessThan">
      <formula>$B$6</formula>
    </cfRule>
  </conditionalFormatting>
  <conditionalFormatting sqref="Z43:Z46">
    <cfRule type="cellIs" dxfId="13385" priority="135" operator="greaterThan">
      <formula>$B$46</formula>
    </cfRule>
    <cfRule type="cellIs" dxfId="13384" priority="136" operator="lessThan">
      <formula>$B$46</formula>
    </cfRule>
    <cfRule type="cellIs" dxfId="13383" priority="166" operator="greaterThan">
      <formula>$B$6</formula>
    </cfRule>
    <cfRule type="cellIs" dxfId="13382" priority="165" operator="lessThan">
      <formula>$B$6</formula>
    </cfRule>
  </conditionalFormatting>
  <conditionalFormatting sqref="Z48:Z51">
    <cfRule type="cellIs" dxfId="13381" priority="133" operator="lessThan">
      <formula>$B$51</formula>
    </cfRule>
    <cfRule type="cellIs" dxfId="13380" priority="134" operator="greaterThan">
      <formula>$B$51</formula>
    </cfRule>
    <cfRule type="cellIs" dxfId="13379" priority="164" operator="greaterThan">
      <formula>$B$6</formula>
    </cfRule>
    <cfRule type="cellIs" dxfId="13378" priority="163" operator="lessThan">
      <formula>$B$6</formula>
    </cfRule>
  </conditionalFormatting>
  <conditionalFormatting sqref="Z53:Z56">
    <cfRule type="cellIs" dxfId="13377" priority="132" operator="greaterThan">
      <formula>$B$56</formula>
    </cfRule>
    <cfRule type="cellIs" dxfId="13376" priority="162" operator="greaterThan">
      <formula>$B$6</formula>
    </cfRule>
    <cfRule type="cellIs" dxfId="13375" priority="131" operator="lessThan">
      <formula>$B$56</formula>
    </cfRule>
    <cfRule type="cellIs" dxfId="13374" priority="161" operator="lessThan">
      <formula>$B$6</formula>
    </cfRule>
  </conditionalFormatting>
  <conditionalFormatting sqref="Z58:Z61">
    <cfRule type="cellIs" dxfId="13373" priority="129" operator="lessThan">
      <formula>$B$61</formula>
    </cfRule>
    <cfRule type="cellIs" dxfId="13372" priority="160" operator="greaterThan">
      <formula>$B$6</formula>
    </cfRule>
    <cfRule type="cellIs" dxfId="13371" priority="159" operator="lessThan">
      <formula>$B$6</formula>
    </cfRule>
    <cfRule type="cellIs" dxfId="13370" priority="130" operator="greaterThan">
      <formula>$B$61</formula>
    </cfRule>
  </conditionalFormatting>
  <conditionalFormatting sqref="Z63:Z66">
    <cfRule type="cellIs" dxfId="13369" priority="128" operator="greaterThan">
      <formula>$B$66</formula>
    </cfRule>
    <cfRule type="cellIs" dxfId="13368" priority="158" operator="greaterThan">
      <formula>$B$6</formula>
    </cfRule>
    <cfRule type="cellIs" dxfId="13367" priority="157" operator="lessThan">
      <formula>$B$6</formula>
    </cfRule>
    <cfRule type="cellIs" dxfId="13366" priority="127" operator="lessThan">
      <formula>$B$66</formula>
    </cfRule>
  </conditionalFormatting>
  <conditionalFormatting sqref="Z68:Z71">
    <cfRule type="cellIs" dxfId="13365" priority="156" operator="greaterThan">
      <formula>$B$6</formula>
    </cfRule>
    <cfRule type="cellIs" dxfId="13364" priority="155" operator="lessThan">
      <formula>$B$6</formula>
    </cfRule>
  </conditionalFormatting>
  <conditionalFormatting sqref="Z73:Z76">
    <cfRule type="cellIs" dxfId="13363" priority="154" operator="greaterThan">
      <formula>$B$6</formula>
    </cfRule>
    <cfRule type="cellIs" dxfId="13362" priority="125" operator="lessThan">
      <formula>$B$76</formula>
    </cfRule>
    <cfRule type="cellIs" dxfId="13361" priority="126" operator="greaterThan">
      <formula>$B$76</formula>
    </cfRule>
    <cfRule type="cellIs" dxfId="13360" priority="153" operator="lessThan">
      <formula>$B$6</formula>
    </cfRule>
  </conditionalFormatting>
  <conditionalFormatting sqref="Z78:Z81">
    <cfRule type="cellIs" dxfId="13359" priority="124" operator="lessThan">
      <formula>$B$81</formula>
    </cfRule>
    <cfRule type="cellIs" dxfId="13358" priority="123" operator="greaterThan">
      <formula>$B$81</formula>
    </cfRule>
    <cfRule type="cellIs" dxfId="13357" priority="152" operator="greaterThan">
      <formula>$B$6</formula>
    </cfRule>
    <cfRule type="cellIs" dxfId="13356" priority="151" operator="lessThan">
      <formula>$B$6</formula>
    </cfRule>
  </conditionalFormatting>
  <conditionalFormatting sqref="Z83:Z86">
    <cfRule type="cellIs" dxfId="13355" priority="121" operator="greaterThan">
      <formula>$B$86</formula>
    </cfRule>
    <cfRule type="cellIs" dxfId="13354" priority="149" operator="lessThan">
      <formula>$B$6</formula>
    </cfRule>
    <cfRule type="cellIs" dxfId="13353" priority="122" operator="lessThan">
      <formula>$B$86</formula>
    </cfRule>
    <cfRule type="cellIs" dxfId="13352" priority="150" operator="greaterThan">
      <formula>$B$6</formula>
    </cfRule>
  </conditionalFormatting>
  <conditionalFormatting sqref="AF3:AF6">
    <cfRule type="cellIs" dxfId="13351" priority="120" operator="greaterThan">
      <formula>$B$6</formula>
    </cfRule>
    <cfRule type="cellIs" dxfId="13350" priority="119" operator="lessThan">
      <formula>$B$6</formula>
    </cfRule>
  </conditionalFormatting>
  <conditionalFormatting sqref="AF8:AF11">
    <cfRule type="cellIs" dxfId="13349" priority="87" operator="lessThan">
      <formula>$B$6</formula>
    </cfRule>
    <cfRule type="cellIs" dxfId="13348" priority="88" operator="greaterThan">
      <formula>$B$6</formula>
    </cfRule>
  </conditionalFormatting>
  <conditionalFormatting sqref="AF13:AF16">
    <cfRule type="cellIs" dxfId="13347" priority="86" operator="greaterThan">
      <formula>$B$16</formula>
    </cfRule>
    <cfRule type="cellIs" dxfId="13346" priority="85" operator="lessThan">
      <formula>$B$16</formula>
    </cfRule>
    <cfRule type="cellIs" dxfId="13345" priority="118" operator="greaterThan">
      <formula>$B$6</formula>
    </cfRule>
    <cfRule type="cellIs" dxfId="13344" priority="117" operator="lessThan">
      <formula>$B$6</formula>
    </cfRule>
  </conditionalFormatting>
  <conditionalFormatting sqref="AF18:AF21">
    <cfRule type="cellIs" dxfId="13343" priority="84" operator="greaterThan">
      <formula>$B$21</formula>
    </cfRule>
    <cfRule type="cellIs" dxfId="13342" priority="83" operator="lessThan">
      <formula>$B$21</formula>
    </cfRule>
    <cfRule type="cellIs" dxfId="13341" priority="115" operator="lessThan">
      <formula>$B$6</formula>
    </cfRule>
    <cfRule type="cellIs" dxfId="13340" priority="116" operator="greaterThan">
      <formula>$B$6</formula>
    </cfRule>
  </conditionalFormatting>
  <conditionalFormatting sqref="AF23:AF26">
    <cfRule type="cellIs" dxfId="13339" priority="113" operator="lessThan">
      <formula>$B$6</formula>
    </cfRule>
    <cfRule type="cellIs" dxfId="13338" priority="114" operator="greaterThan">
      <formula>$B$6</formula>
    </cfRule>
    <cfRule type="cellIs" dxfId="13337" priority="82" operator="greaterThan">
      <formula>$B$26</formula>
    </cfRule>
    <cfRule type="cellIs" dxfId="13336" priority="81" operator="lessThan">
      <formula>$B$26</formula>
    </cfRule>
  </conditionalFormatting>
  <conditionalFormatting sqref="AF28:AF31">
    <cfRule type="cellIs" dxfId="13335" priority="112" operator="greaterThan">
      <formula>$B$6</formula>
    </cfRule>
    <cfRule type="cellIs" dxfId="13334" priority="80" operator="greaterThan">
      <formula>$B$31</formula>
    </cfRule>
    <cfRule type="cellIs" dxfId="13333" priority="79" operator="lessThan">
      <formula>$B$31</formula>
    </cfRule>
    <cfRule type="cellIs" dxfId="13332" priority="111" operator="lessThan">
      <formula>$B$6</formula>
    </cfRule>
  </conditionalFormatting>
  <conditionalFormatting sqref="AF33:AF36">
    <cfRule type="cellIs" dxfId="13331" priority="110" operator="greaterThan">
      <formula>$B$6</formula>
    </cfRule>
    <cfRule type="cellIs" dxfId="13330" priority="109" operator="lessThan">
      <formula>$B$6</formula>
    </cfRule>
  </conditionalFormatting>
  <conditionalFormatting sqref="AF38:AF41">
    <cfRule type="cellIs" dxfId="13329" priority="108" operator="greaterThan">
      <formula>$B$6</formula>
    </cfRule>
    <cfRule type="cellIs" dxfId="13328" priority="107" operator="lessThan">
      <formula>$B$6</formula>
    </cfRule>
    <cfRule type="cellIs" dxfId="13327" priority="78" operator="greaterThan">
      <formula>$B$41</formula>
    </cfRule>
    <cfRule type="cellIs" dxfId="13326" priority="77" operator="lessThan">
      <formula>$B$41</formula>
    </cfRule>
  </conditionalFormatting>
  <conditionalFormatting sqref="AF43:AF46">
    <cfRule type="cellIs" dxfId="13325" priority="106" operator="greaterThan">
      <formula>$B$6</formula>
    </cfRule>
    <cfRule type="cellIs" dxfId="13324" priority="105" operator="lessThan">
      <formula>$B$6</formula>
    </cfRule>
    <cfRule type="cellIs" dxfId="13323" priority="76" operator="lessThan">
      <formula>$B$46</formula>
    </cfRule>
    <cfRule type="cellIs" dxfId="13322" priority="75" operator="greaterThan">
      <formula>$B$46</formula>
    </cfRule>
  </conditionalFormatting>
  <conditionalFormatting sqref="AF48:AF51">
    <cfRule type="cellIs" dxfId="13321" priority="103" operator="lessThan">
      <formula>$B$6</formula>
    </cfRule>
    <cfRule type="cellIs" dxfId="13320" priority="104" operator="greaterThan">
      <formula>$B$6</formula>
    </cfRule>
    <cfRule type="cellIs" dxfId="13319" priority="74" operator="greaterThan">
      <formula>$B$51</formula>
    </cfRule>
    <cfRule type="cellIs" dxfId="13318" priority="73" operator="lessThan">
      <formula>$B$51</formula>
    </cfRule>
  </conditionalFormatting>
  <conditionalFormatting sqref="AF53:AF56">
    <cfRule type="cellIs" dxfId="13317" priority="101" operator="lessThan">
      <formula>$B$6</formula>
    </cfRule>
    <cfRule type="cellIs" dxfId="13316" priority="102" operator="greaterThan">
      <formula>$B$6</formula>
    </cfRule>
    <cfRule type="cellIs" dxfId="13315" priority="72" operator="greaterThan">
      <formula>$B$56</formula>
    </cfRule>
    <cfRule type="cellIs" dxfId="13314" priority="71" operator="lessThan">
      <formula>$B$56</formula>
    </cfRule>
  </conditionalFormatting>
  <conditionalFormatting sqref="AF58:AF61">
    <cfRule type="cellIs" dxfId="13313" priority="99" operator="lessThan">
      <formula>$B$6</formula>
    </cfRule>
    <cfRule type="cellIs" dxfId="13312" priority="100" operator="greaterThan">
      <formula>$B$6</formula>
    </cfRule>
    <cfRule type="cellIs" dxfId="13311" priority="70" operator="greaterThan">
      <formula>$B$61</formula>
    </cfRule>
    <cfRule type="cellIs" dxfId="13310" priority="69" operator="lessThan">
      <formula>$B$61</formula>
    </cfRule>
  </conditionalFormatting>
  <conditionalFormatting sqref="AF63:AF66">
    <cfRule type="cellIs" dxfId="13309" priority="98" operator="greaterThan">
      <formula>$B$6</formula>
    </cfRule>
    <cfRule type="cellIs" dxfId="13308" priority="67" operator="lessThan">
      <formula>$B$66</formula>
    </cfRule>
    <cfRule type="cellIs" dxfId="13307" priority="97" operator="lessThan">
      <formula>$B$6</formula>
    </cfRule>
    <cfRule type="cellIs" dxfId="13306" priority="68" operator="greaterThan">
      <formula>$B$66</formula>
    </cfRule>
  </conditionalFormatting>
  <conditionalFormatting sqref="AF68:AF71">
    <cfRule type="cellIs" dxfId="13305" priority="96" operator="greaterThan">
      <formula>$B$6</formula>
    </cfRule>
    <cfRule type="cellIs" dxfId="13304" priority="95" operator="lessThan">
      <formula>$B$6</formula>
    </cfRule>
  </conditionalFormatting>
  <conditionalFormatting sqref="AF73:AF76">
    <cfRule type="cellIs" dxfId="13303" priority="66" operator="greaterThan">
      <formula>$B$76</formula>
    </cfRule>
    <cfRule type="cellIs" dxfId="13302" priority="65" operator="lessThan">
      <formula>$B$76</formula>
    </cfRule>
    <cfRule type="cellIs" dxfId="13301" priority="94" operator="greaterThan">
      <formula>$B$6</formula>
    </cfRule>
    <cfRule type="cellIs" dxfId="13300" priority="93" operator="lessThan">
      <formula>$B$6</formula>
    </cfRule>
  </conditionalFormatting>
  <conditionalFormatting sqref="AF78:AF81">
    <cfRule type="cellIs" dxfId="13299" priority="91" operator="lessThan">
      <formula>$B$6</formula>
    </cfRule>
    <cfRule type="cellIs" dxfId="13298" priority="63" operator="greaterThan">
      <formula>$B$81</formula>
    </cfRule>
    <cfRule type="cellIs" dxfId="13297" priority="64" operator="lessThan">
      <formula>$B$81</formula>
    </cfRule>
    <cfRule type="cellIs" dxfId="13296" priority="92" operator="greaterThan">
      <formula>$B$6</formula>
    </cfRule>
  </conditionalFormatting>
  <conditionalFormatting sqref="AF83:AF86">
    <cfRule type="cellIs" dxfId="13295" priority="62" operator="lessThan">
      <formula>$B$86</formula>
    </cfRule>
    <cfRule type="cellIs" dxfId="13294" priority="61" operator="greaterThan">
      <formula>$B$86</formula>
    </cfRule>
    <cfRule type="cellIs" dxfId="13293" priority="90" operator="greaterThan">
      <formula>$B$6</formula>
    </cfRule>
    <cfRule type="cellIs" dxfId="13292" priority="89" operator="lessThan">
      <formula>$B$6</formula>
    </cfRule>
  </conditionalFormatting>
  <conditionalFormatting sqref="AL3:AL6">
    <cfRule type="cellIs" dxfId="13291" priority="59" operator="lessThan">
      <formula>$B$6</formula>
    </cfRule>
    <cfRule type="cellIs" dxfId="13290" priority="60" operator="greaterThan">
      <formula>$B$6</formula>
    </cfRule>
  </conditionalFormatting>
  <conditionalFormatting sqref="AL8:AL11">
    <cfRule type="cellIs" dxfId="13289" priority="28" operator="greaterThan">
      <formula>$B$6</formula>
    </cfRule>
    <cfRule type="cellIs" dxfId="13288" priority="27" operator="lessThan">
      <formula>$B$6</formula>
    </cfRule>
  </conditionalFormatting>
  <conditionalFormatting sqref="AL13:AL16">
    <cfRule type="cellIs" dxfId="13287" priority="57" operator="lessThan">
      <formula>$B$6</formula>
    </cfRule>
    <cfRule type="cellIs" dxfId="13286" priority="58" operator="greaterThan">
      <formula>$B$6</formula>
    </cfRule>
    <cfRule type="cellIs" dxfId="13285" priority="26" operator="greaterThan">
      <formula>$B$16</formula>
    </cfRule>
    <cfRule type="cellIs" dxfId="13284" priority="25" operator="lessThan">
      <formula>$B$16</formula>
    </cfRule>
  </conditionalFormatting>
  <conditionalFormatting sqref="AL18:AL21">
    <cfRule type="cellIs" dxfId="13283" priority="56" operator="greaterThan">
      <formula>$B$6</formula>
    </cfRule>
    <cfRule type="cellIs" dxfId="13282" priority="55" operator="lessThan">
      <formula>$B$6</formula>
    </cfRule>
    <cfRule type="cellIs" dxfId="13281" priority="24" operator="greaterThan">
      <formula>$B$21</formula>
    </cfRule>
    <cfRule type="cellIs" dxfId="13280" priority="23" operator="lessThan">
      <formula>$B$21</formula>
    </cfRule>
  </conditionalFormatting>
  <conditionalFormatting sqref="AL23:AL26">
    <cfRule type="cellIs" dxfId="13279" priority="22" operator="greaterThan">
      <formula>$B$26</formula>
    </cfRule>
    <cfRule type="cellIs" dxfId="13278" priority="21" operator="lessThan">
      <formula>$B$26</formula>
    </cfRule>
    <cfRule type="cellIs" dxfId="13277" priority="53" operator="lessThan">
      <formula>$B$6</formula>
    </cfRule>
    <cfRule type="cellIs" dxfId="13276" priority="54" operator="greaterThan">
      <formula>$B$6</formula>
    </cfRule>
  </conditionalFormatting>
  <conditionalFormatting sqref="AL28:AL31">
    <cfRule type="cellIs" dxfId="13275" priority="20" operator="greaterThan">
      <formula>$B$31</formula>
    </cfRule>
    <cfRule type="cellIs" dxfId="13274" priority="19" operator="lessThan">
      <formula>$B$31</formula>
    </cfRule>
    <cfRule type="cellIs" dxfId="13273" priority="52" operator="greaterThan">
      <formula>$B$6</formula>
    </cfRule>
    <cfRule type="cellIs" dxfId="13272" priority="51" operator="lessThan">
      <formula>$B$6</formula>
    </cfRule>
  </conditionalFormatting>
  <conditionalFormatting sqref="AL33:AL36">
    <cfRule type="cellIs" dxfId="13271" priority="50" operator="greaterThan">
      <formula>$B$6</formula>
    </cfRule>
    <cfRule type="cellIs" dxfId="13270" priority="49" operator="lessThan">
      <formula>$B$6</formula>
    </cfRule>
  </conditionalFormatting>
  <conditionalFormatting sqref="AL38:AL41">
    <cfRule type="cellIs" dxfId="13269" priority="48" operator="greaterThan">
      <formula>$B$6</formula>
    </cfRule>
    <cfRule type="cellIs" dxfId="13268" priority="18" operator="greaterThan">
      <formula>$B$41</formula>
    </cfRule>
    <cfRule type="cellIs" dxfId="13267" priority="17" operator="lessThan">
      <formula>$B$41</formula>
    </cfRule>
    <cfRule type="cellIs" dxfId="13266" priority="47" operator="lessThan">
      <formula>$B$6</formula>
    </cfRule>
  </conditionalFormatting>
  <conditionalFormatting sqref="AL43:AL46">
    <cfRule type="cellIs" dxfId="13265" priority="16" operator="lessThan">
      <formula>$B$46</formula>
    </cfRule>
    <cfRule type="cellIs" dxfId="13264" priority="15" operator="greaterThan">
      <formula>$B$46</formula>
    </cfRule>
    <cfRule type="cellIs" dxfId="13263" priority="45" operator="lessThan">
      <formula>$B$6</formula>
    </cfRule>
    <cfRule type="cellIs" dxfId="13262" priority="46" operator="greaterThan">
      <formula>$B$6</formula>
    </cfRule>
  </conditionalFormatting>
  <conditionalFormatting sqref="AL48:AL51">
    <cfRule type="cellIs" dxfId="13261" priority="43" operator="lessThan">
      <formula>$B$6</formula>
    </cfRule>
    <cfRule type="cellIs" dxfId="13260" priority="13" operator="lessThan">
      <formula>$B$51</formula>
    </cfRule>
    <cfRule type="cellIs" dxfId="13259" priority="44" operator="greaterThan">
      <formula>$B$6</formula>
    </cfRule>
    <cfRule type="cellIs" dxfId="13258" priority="14" operator="greaterThan">
      <formula>$B$51</formula>
    </cfRule>
  </conditionalFormatting>
  <conditionalFormatting sqref="AL53:AL56">
    <cfRule type="cellIs" dxfId="13257" priority="42" operator="greaterThan">
      <formula>$B$6</formula>
    </cfRule>
    <cfRule type="cellIs" dxfId="13256" priority="41" operator="lessThan">
      <formula>$B$6</formula>
    </cfRule>
    <cfRule type="cellIs" dxfId="13255" priority="12" operator="greaterThan">
      <formula>$B$56</formula>
    </cfRule>
    <cfRule type="cellIs" dxfId="13254" priority="11" operator="lessThan">
      <formula>$B$56</formula>
    </cfRule>
  </conditionalFormatting>
  <conditionalFormatting sqref="AL58:AL61">
    <cfRule type="cellIs" dxfId="13253" priority="40" operator="greaterThan">
      <formula>$B$6</formula>
    </cfRule>
    <cfRule type="cellIs" dxfId="13252" priority="39" operator="lessThan">
      <formula>$B$6</formula>
    </cfRule>
    <cfRule type="cellIs" dxfId="13251" priority="10" operator="greaterThan">
      <formula>$B$61</formula>
    </cfRule>
    <cfRule type="cellIs" dxfId="13250" priority="9" operator="lessThan">
      <formula>$B$61</formula>
    </cfRule>
  </conditionalFormatting>
  <conditionalFormatting sqref="AL63:AL66">
    <cfRule type="cellIs" dxfId="13249" priority="38" operator="greaterThan">
      <formula>$B$6</formula>
    </cfRule>
    <cfRule type="cellIs" dxfId="13248" priority="8" operator="greaterThan">
      <formula>$B$66</formula>
    </cfRule>
    <cfRule type="cellIs" dxfId="13247" priority="37" operator="lessThan">
      <formula>$B$6</formula>
    </cfRule>
    <cfRule type="cellIs" dxfId="13246" priority="7" operator="lessThan">
      <formula>$B$66</formula>
    </cfRule>
  </conditionalFormatting>
  <conditionalFormatting sqref="AL68:AL71">
    <cfRule type="cellIs" dxfId="13245" priority="36" operator="greaterThan">
      <formula>$B$6</formula>
    </cfRule>
    <cfRule type="cellIs" dxfId="13244" priority="35" operator="lessThan">
      <formula>$B$6</formula>
    </cfRule>
  </conditionalFormatting>
  <conditionalFormatting sqref="AL73:AL76">
    <cfRule type="cellIs" dxfId="13243" priority="33" operator="lessThan">
      <formula>$B$6</formula>
    </cfRule>
    <cfRule type="cellIs" dxfId="13242" priority="5" operator="lessThan">
      <formula>$B$76</formula>
    </cfRule>
    <cfRule type="cellIs" dxfId="13241" priority="6" operator="greaterThan">
      <formula>$B$76</formula>
    </cfRule>
    <cfRule type="cellIs" dxfId="13240" priority="34" operator="greaterThan">
      <formula>$B$6</formula>
    </cfRule>
  </conditionalFormatting>
  <conditionalFormatting sqref="AL78:AL81">
    <cfRule type="cellIs" dxfId="13239" priority="32" operator="greaterThan">
      <formula>$B$6</formula>
    </cfRule>
    <cfRule type="cellIs" dxfId="13238" priority="31" operator="lessThan">
      <formula>$B$6</formula>
    </cfRule>
    <cfRule type="cellIs" dxfId="13237" priority="4" operator="lessThan">
      <formula>$B$81</formula>
    </cfRule>
    <cfRule type="cellIs" dxfId="13236" priority="3" operator="greaterThan">
      <formula>$B$81</formula>
    </cfRule>
  </conditionalFormatting>
  <conditionalFormatting sqref="AL83:AL86">
    <cfRule type="cellIs" dxfId="13235" priority="2" operator="lessThan">
      <formula>$B$86</formula>
    </cfRule>
    <cfRule type="cellIs" dxfId="13234" priority="1" operator="greaterThan">
      <formula>$B$86</formula>
    </cfRule>
    <cfRule type="cellIs" dxfId="13233" priority="29" operator="lessThan">
      <formula>$B$6</formula>
    </cfRule>
    <cfRule type="cellIs" dxfId="13232" priority="30" operator="greaterThan">
      <formula>$B$6</formula>
    </cfRule>
  </conditionalFormatting>
  <conditionalFormatting sqref="AR3:AR6">
    <cfRule type="cellIs" dxfId="13231" priority="391" operator="lessThan">
      <formula>$B$6</formula>
    </cfRule>
    <cfRule type="cellIs" dxfId="13230" priority="392" operator="greaterThan">
      <formula>$B$6</formula>
    </cfRule>
  </conditionalFormatting>
  <conditionalFormatting sqref="AR8:AR11">
    <cfRule type="cellIs" dxfId="13229" priority="328" operator="greaterThan">
      <formula>$B$6</formula>
    </cfRule>
    <cfRule type="cellIs" dxfId="13228" priority="327" operator="lessThan">
      <formula>$B$6</formula>
    </cfRule>
  </conditionalFormatting>
  <conditionalFormatting sqref="AR13:AR16">
    <cfRule type="cellIs" dxfId="13227" priority="387" operator="lessThan">
      <formula>$B$6</formula>
    </cfRule>
    <cfRule type="cellIs" dxfId="13226" priority="388" operator="greaterThan">
      <formula>$B$6</formula>
    </cfRule>
  </conditionalFormatting>
  <conditionalFormatting sqref="AR18:AR21">
    <cfRule type="cellIs" dxfId="13225" priority="383" operator="lessThan">
      <formula>$B$6</formula>
    </cfRule>
    <cfRule type="cellIs" dxfId="13224" priority="384" operator="greaterThan">
      <formula>$B$6</formula>
    </cfRule>
  </conditionalFormatting>
  <conditionalFormatting sqref="AR23:AR26">
    <cfRule type="cellIs" dxfId="13223" priority="379" operator="lessThan">
      <formula>$B$6</formula>
    </cfRule>
    <cfRule type="cellIs" dxfId="13222" priority="380" operator="greaterThan">
      <formula>$B$6</formula>
    </cfRule>
  </conditionalFormatting>
  <conditionalFormatting sqref="AR28:AR31">
    <cfRule type="cellIs" dxfId="13221" priority="376" operator="greaterThan">
      <formula>$B$6</formula>
    </cfRule>
    <cfRule type="cellIs" dxfId="13220" priority="375" operator="lessThan">
      <formula>$B$6</formula>
    </cfRule>
  </conditionalFormatting>
  <conditionalFormatting sqref="AR33:AR36">
    <cfRule type="cellIs" dxfId="13219" priority="371" operator="lessThan">
      <formula>$B$6</formula>
    </cfRule>
    <cfRule type="cellIs" dxfId="13218" priority="372" operator="greaterThan">
      <formula>$B$6</formula>
    </cfRule>
  </conditionalFormatting>
  <conditionalFormatting sqref="AR38:AR41">
    <cfRule type="cellIs" dxfId="13217" priority="368" operator="greaterThan">
      <formula>$B$6</formula>
    </cfRule>
    <cfRule type="cellIs" dxfId="13216" priority="367" operator="lessThan">
      <formula>$B$6</formula>
    </cfRule>
  </conditionalFormatting>
  <conditionalFormatting sqref="AR43:AR46">
    <cfRule type="cellIs" dxfId="13215" priority="363" operator="lessThan">
      <formula>$B$6</formula>
    </cfRule>
    <cfRule type="cellIs" dxfId="13214" priority="364" operator="greaterThan">
      <formula>$B$6</formula>
    </cfRule>
  </conditionalFormatting>
  <conditionalFormatting sqref="AR48:AR51">
    <cfRule type="cellIs" dxfId="13213" priority="360" operator="greaterThan">
      <formula>$B$6</formula>
    </cfRule>
    <cfRule type="cellIs" dxfId="13212" priority="359" operator="lessThan">
      <formula>$B$6</formula>
    </cfRule>
  </conditionalFormatting>
  <conditionalFormatting sqref="AR53:AR56">
    <cfRule type="cellIs" dxfId="13211" priority="355" operator="lessThan">
      <formula>$B$6</formula>
    </cfRule>
    <cfRule type="cellIs" dxfId="13210" priority="356" operator="greaterThan">
      <formula>$B$6</formula>
    </cfRule>
  </conditionalFormatting>
  <conditionalFormatting sqref="AR58:AR61">
    <cfRule type="cellIs" dxfId="13209" priority="351" operator="lessThan">
      <formula>$B$6</formula>
    </cfRule>
    <cfRule type="cellIs" dxfId="13208" priority="352" operator="greaterThan">
      <formula>$B$6</formula>
    </cfRule>
  </conditionalFormatting>
  <conditionalFormatting sqref="AR63:AR66">
    <cfRule type="cellIs" dxfId="13207" priority="347" operator="lessThan">
      <formula>$B$6</formula>
    </cfRule>
    <cfRule type="cellIs" dxfId="13206" priority="348" operator="greaterThan">
      <formula>$B$6</formula>
    </cfRule>
  </conditionalFormatting>
  <conditionalFormatting sqref="AR68:AR71">
    <cfRule type="cellIs" dxfId="13205" priority="343" operator="lessThan">
      <formula>$B$6</formula>
    </cfRule>
    <cfRule type="cellIs" dxfId="13204" priority="344" operator="greaterThan">
      <formula>$B$6</formula>
    </cfRule>
  </conditionalFormatting>
  <conditionalFormatting sqref="AR73:AR76">
    <cfRule type="cellIs" dxfId="13203" priority="339" operator="lessThan">
      <formula>$B$6</formula>
    </cfRule>
    <cfRule type="cellIs" dxfId="13202" priority="340" operator="greaterThan">
      <formula>$B$6</formula>
    </cfRule>
  </conditionalFormatting>
  <conditionalFormatting sqref="AR78:AR81">
    <cfRule type="cellIs" dxfId="13201" priority="336" operator="greaterThan">
      <formula>$B$6</formula>
    </cfRule>
    <cfRule type="cellIs" dxfId="13200" priority="335" operator="lessThan">
      <formula>$B$6</formula>
    </cfRule>
  </conditionalFormatting>
  <conditionalFormatting sqref="AR83:AR86">
    <cfRule type="cellIs" dxfId="13199" priority="331" operator="lessThan">
      <formula>$B$6</formula>
    </cfRule>
    <cfRule type="cellIs" dxfId="13198" priority="332" operator="greaterThan">
      <formula>$B$6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F559-33C6-4FCC-B7CD-F69FC1958DC0}">
  <dimension ref="A1:AS96"/>
  <sheetViews>
    <sheetView zoomScale="78" zoomScaleNormal="78" workbookViewId="0">
      <pane xSplit="3" ySplit="2" topLeftCell="D26" activePane="bottomRight" state="frozen"/>
      <selection pane="topRight" activeCell="D1" sqref="D1"/>
      <selection pane="bottomLeft" activeCell="A3" sqref="A3"/>
      <selection pane="bottomRight" activeCell="Z23" sqref="Z23"/>
    </sheetView>
  </sheetViews>
  <sheetFormatPr defaultColWidth="23.7109375" defaultRowHeight="15" x14ac:dyDescent="0.25"/>
  <cols>
    <col min="1" max="1" width="16.140625" customWidth="1"/>
    <col min="2" max="2" width="8.7109375" customWidth="1"/>
    <col min="3" max="3" width="8" bestFit="1" customWidth="1"/>
    <col min="4" max="4" width="5.140625" customWidth="1"/>
    <col min="5" max="5" width="7.28515625" customWidth="1"/>
    <col min="6" max="6" width="5.85546875" customWidth="1"/>
    <col min="7" max="7" width="6.140625" customWidth="1"/>
    <col min="8" max="8" width="6.7109375" customWidth="1"/>
    <col min="9" max="9" width="11.7109375" customWidth="1"/>
    <col min="10" max="10" width="5.140625" customWidth="1"/>
    <col min="11" max="11" width="7.28515625" customWidth="1"/>
    <col min="12" max="12" width="5.85546875" customWidth="1"/>
    <col min="13" max="13" width="6.140625" customWidth="1"/>
    <col min="14" max="14" width="6.7109375" customWidth="1"/>
    <col min="15" max="15" width="11.7109375" customWidth="1"/>
    <col min="16" max="16" width="5.140625" customWidth="1"/>
    <col min="17" max="17" width="7.28515625" customWidth="1"/>
    <col min="18" max="18" width="5.85546875" customWidth="1"/>
    <col min="19" max="19" width="6.140625" customWidth="1"/>
    <col min="20" max="20" width="6.7109375" customWidth="1"/>
    <col min="21" max="21" width="11.7109375" customWidth="1"/>
    <col min="22" max="22" width="5.140625" customWidth="1"/>
    <col min="23" max="23" width="7.28515625" customWidth="1"/>
    <col min="24" max="24" width="5.85546875" customWidth="1"/>
    <col min="25" max="25" width="6.140625" customWidth="1"/>
    <col min="26" max="26" width="6.7109375" customWidth="1"/>
    <col min="27" max="27" width="11.7109375" customWidth="1"/>
    <col min="28" max="28" width="5.140625" customWidth="1"/>
    <col min="29" max="29" width="7.28515625" customWidth="1"/>
    <col min="30" max="30" width="5.85546875" customWidth="1"/>
    <col min="31" max="31" width="6.140625" customWidth="1"/>
    <col min="32" max="32" width="6.7109375" customWidth="1"/>
    <col min="33" max="33" width="11.7109375" customWidth="1"/>
    <col min="34" max="34" width="5.140625" customWidth="1"/>
    <col min="35" max="35" width="7.28515625" customWidth="1"/>
    <col min="36" max="36" width="5.85546875" customWidth="1"/>
    <col min="37" max="37" width="6.140625" customWidth="1"/>
    <col min="38" max="38" width="6.7109375" customWidth="1"/>
    <col min="39" max="39" width="11.7109375" customWidth="1"/>
    <col min="40" max="40" width="5.140625" customWidth="1"/>
    <col min="41" max="41" width="7.28515625" customWidth="1"/>
    <col min="42" max="42" width="5.85546875" customWidth="1"/>
    <col min="43" max="43" width="6.140625" customWidth="1"/>
    <col min="44" max="44" width="6.7109375" customWidth="1"/>
    <col min="45" max="45" width="11.7109375" customWidth="1"/>
  </cols>
  <sheetData>
    <row r="1" spans="1:45" ht="15.75" thickBot="1" x14ac:dyDescent="0.3">
      <c r="D1" s="44">
        <v>45446</v>
      </c>
      <c r="E1" s="45"/>
      <c r="F1" s="45"/>
      <c r="G1" s="46"/>
      <c r="H1" s="47"/>
      <c r="I1" s="48"/>
      <c r="J1" s="44">
        <v>45447</v>
      </c>
      <c r="K1" s="45"/>
      <c r="L1" s="45"/>
      <c r="M1" s="46"/>
      <c r="N1" s="47"/>
      <c r="O1" s="48"/>
      <c r="P1" s="44">
        <v>45448</v>
      </c>
      <c r="Q1" s="45"/>
      <c r="R1" s="45"/>
      <c r="S1" s="46"/>
      <c r="T1" s="47"/>
      <c r="U1" s="48"/>
      <c r="V1" s="44">
        <v>45449</v>
      </c>
      <c r="W1" s="45"/>
      <c r="X1" s="45"/>
      <c r="Y1" s="46"/>
      <c r="Z1" s="47"/>
      <c r="AA1" s="48"/>
      <c r="AB1" s="44">
        <v>45450</v>
      </c>
      <c r="AC1" s="45"/>
      <c r="AD1" s="45"/>
      <c r="AE1" s="46"/>
      <c r="AF1" s="47"/>
      <c r="AG1" s="48"/>
      <c r="AH1" s="44">
        <v>45451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3.7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0.5</v>
      </c>
      <c r="F3" s="5">
        <f>D3-E3</f>
        <v>7.5</v>
      </c>
      <c r="G3" s="18">
        <v>262</v>
      </c>
      <c r="H3" s="10">
        <f>G3/F3</f>
        <v>34.93333333333333</v>
      </c>
      <c r="I3" s="1"/>
      <c r="J3" s="20">
        <v>8</v>
      </c>
      <c r="K3" s="21">
        <v>0.5</v>
      </c>
      <c r="L3" s="5">
        <f>J3-K3</f>
        <v>7.5</v>
      </c>
      <c r="M3" s="18">
        <v>260</v>
      </c>
      <c r="N3" s="10">
        <f>M3/L3</f>
        <v>34.666666666666664</v>
      </c>
      <c r="O3" s="1"/>
      <c r="P3" s="20">
        <v>8</v>
      </c>
      <c r="Q3" s="21">
        <v>1</v>
      </c>
      <c r="R3" s="5">
        <f>P3-Q3</f>
        <v>7</v>
      </c>
      <c r="S3" s="18">
        <v>232</v>
      </c>
      <c r="T3" s="10">
        <f>S3/R3</f>
        <v>33.142857142857146</v>
      </c>
      <c r="U3" s="1"/>
      <c r="V3" s="20">
        <v>8</v>
      </c>
      <c r="W3" s="21">
        <v>0.5</v>
      </c>
      <c r="X3" s="5">
        <f>V3-W3</f>
        <v>7.5</v>
      </c>
      <c r="Y3" s="18">
        <v>244</v>
      </c>
      <c r="Z3" s="10">
        <f>Y3/X3</f>
        <v>32.533333333333331</v>
      </c>
      <c r="AA3" s="1"/>
      <c r="AB3" s="20">
        <v>8</v>
      </c>
      <c r="AC3" s="21">
        <v>0.75</v>
      </c>
      <c r="AD3" s="5">
        <f>AB3-AC3</f>
        <v>7.25</v>
      </c>
      <c r="AE3" s="18">
        <v>262</v>
      </c>
      <c r="AF3" s="10">
        <f>AE3/AD3</f>
        <v>36.137931034482762</v>
      </c>
      <c r="AG3" s="1"/>
      <c r="AH3" s="20">
        <v>4</v>
      </c>
      <c r="AI3" s="21">
        <v>0.25</v>
      </c>
      <c r="AJ3" s="5">
        <f>AH3-AI3</f>
        <v>3.75</v>
      </c>
      <c r="AK3" s="18">
        <v>146</v>
      </c>
      <c r="AL3" s="10">
        <f>AK3/AJ3</f>
        <v>38.93333333333333</v>
      </c>
      <c r="AM3" s="1"/>
      <c r="AN3" s="20">
        <f t="shared" ref="AN3:AO5" si="0">D3+J3+P3+V3+AB3+AH3</f>
        <v>44</v>
      </c>
      <c r="AO3" s="20">
        <f t="shared" si="0"/>
        <v>3.5</v>
      </c>
      <c r="AP3" s="5">
        <f>AN3-AO3</f>
        <v>40.5</v>
      </c>
      <c r="AQ3" s="18">
        <f>G3+M3+S3+Y3+AE3+AK3</f>
        <v>1406</v>
      </c>
      <c r="AR3" s="10">
        <f>AQ3/AP3</f>
        <v>34.716049382716051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</v>
      </c>
      <c r="F4" s="5">
        <f>D4-E4</f>
        <v>7</v>
      </c>
      <c r="G4" s="18">
        <v>220</v>
      </c>
      <c r="H4" s="10">
        <f>G4/F4</f>
        <v>31.428571428571427</v>
      </c>
      <c r="I4" s="1"/>
      <c r="J4" s="20">
        <v>8</v>
      </c>
      <c r="K4" s="21">
        <v>0.75</v>
      </c>
      <c r="L4" s="5">
        <f>J4-K4</f>
        <v>7.25</v>
      </c>
      <c r="M4" s="18">
        <v>280</v>
      </c>
      <c r="N4" s="10">
        <f>M4/L4</f>
        <v>38.620689655172413</v>
      </c>
      <c r="O4" s="1"/>
      <c r="P4" s="20">
        <v>8</v>
      </c>
      <c r="Q4" s="21">
        <v>2</v>
      </c>
      <c r="R4" s="5">
        <f>P4-Q4</f>
        <v>6</v>
      </c>
      <c r="S4" s="18">
        <v>209</v>
      </c>
      <c r="T4" s="10">
        <f>S4/R4</f>
        <v>34.833333333333336</v>
      </c>
      <c r="U4" s="1"/>
      <c r="V4" s="20">
        <v>8</v>
      </c>
      <c r="W4" s="21">
        <v>0.5</v>
      </c>
      <c r="X4" s="5">
        <f>V4-W4</f>
        <v>7.5</v>
      </c>
      <c r="Y4" s="18">
        <v>241</v>
      </c>
      <c r="Z4" s="10">
        <f>Y4/X4</f>
        <v>32.133333333333333</v>
      </c>
      <c r="AA4" s="1"/>
      <c r="AB4" s="20">
        <v>8</v>
      </c>
      <c r="AC4" s="21">
        <v>2.25</v>
      </c>
      <c r="AD4" s="5">
        <f>AB4-AC4</f>
        <v>5.75</v>
      </c>
      <c r="AE4" s="18">
        <v>155</v>
      </c>
      <c r="AF4" s="10">
        <f>AE4/AD4</f>
        <v>26.956521739130434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6.5</v>
      </c>
      <c r="AP4" s="5">
        <f>AN4-AO4</f>
        <v>33.5</v>
      </c>
      <c r="AQ4" s="18">
        <f>G4+M4+S4+Y4+AE4+AK4</f>
        <v>1105</v>
      </c>
      <c r="AR4" s="10">
        <f>AQ4/AP4</f>
        <v>32.985074626865675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/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1.5</v>
      </c>
      <c r="F6" s="4">
        <f>F3+F4+F5</f>
        <v>14.5</v>
      </c>
      <c r="G6" s="13">
        <f>G3+G4+G5</f>
        <v>482</v>
      </c>
      <c r="H6" s="17">
        <f>G6/F6</f>
        <v>33.241379310344826</v>
      </c>
      <c r="I6" s="6"/>
      <c r="J6" s="3">
        <f>J4+J3+J5</f>
        <v>16</v>
      </c>
      <c r="K6" s="4">
        <f>K3+K4+K5</f>
        <v>1.25</v>
      </c>
      <c r="L6" s="4">
        <f>L3+L4+L5</f>
        <v>14.75</v>
      </c>
      <c r="M6" s="13">
        <f>M3+M4+M5</f>
        <v>540</v>
      </c>
      <c r="N6" s="17">
        <f>M6/L6</f>
        <v>36.610169491525426</v>
      </c>
      <c r="O6" s="6"/>
      <c r="P6" s="3">
        <f>P4+P3+P5</f>
        <v>16</v>
      </c>
      <c r="Q6" s="4">
        <f>Q3+Q4+Q5</f>
        <v>3</v>
      </c>
      <c r="R6" s="4">
        <f>R3+R4+R5</f>
        <v>13</v>
      </c>
      <c r="S6" s="13">
        <f>S3+S4+S5</f>
        <v>441</v>
      </c>
      <c r="T6" s="17">
        <f>S6/R6</f>
        <v>33.92307692307692</v>
      </c>
      <c r="U6" s="6"/>
      <c r="V6" s="3">
        <f>V4+V3+V5</f>
        <v>16</v>
      </c>
      <c r="W6" s="4">
        <f>W3+W4+W5</f>
        <v>1</v>
      </c>
      <c r="X6" s="4">
        <f>X3+X4+X5</f>
        <v>15</v>
      </c>
      <c r="Y6" s="13">
        <f>Y3+Y4+Y5</f>
        <v>485</v>
      </c>
      <c r="Z6" s="17">
        <f>Y6/X6</f>
        <v>32.333333333333336</v>
      </c>
      <c r="AA6" s="6"/>
      <c r="AB6" s="3">
        <f>AB4+AB3+AB5</f>
        <v>16</v>
      </c>
      <c r="AC6" s="4">
        <f>AC3+AC4+AC5</f>
        <v>3</v>
      </c>
      <c r="AD6" s="4">
        <f>AD3+AD4+AD5</f>
        <v>13</v>
      </c>
      <c r="AE6" s="13">
        <f>AE3+AE4+AE5</f>
        <v>417</v>
      </c>
      <c r="AF6" s="17">
        <f>AE6/AD6</f>
        <v>32.07692307692308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146</v>
      </c>
      <c r="AL6" s="17">
        <f>AK6/AJ6</f>
        <v>38.93333333333333</v>
      </c>
      <c r="AM6" s="6"/>
      <c r="AN6" s="3">
        <f>AN4+AN3+AN5</f>
        <v>84</v>
      </c>
      <c r="AO6" s="4">
        <f>AO3+AO4+AO5</f>
        <v>10</v>
      </c>
      <c r="AP6" s="4">
        <f>AP3+AP4+AP5</f>
        <v>74</v>
      </c>
      <c r="AQ6" s="13">
        <f>AQ3+AQ4+AQ5</f>
        <v>2511</v>
      </c>
      <c r="AR6" s="17">
        <f>AQ6/AN6</f>
        <v>29.892857142857142</v>
      </c>
      <c r="AS6" s="6"/>
    </row>
    <row r="7" spans="1:45" ht="8.25" customHeight="1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ht="15" customHeight="1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384</v>
      </c>
      <c r="H8" s="10">
        <f>G8/F8</f>
        <v>51.2</v>
      </c>
      <c r="I8" s="1"/>
      <c r="J8" s="20">
        <v>8</v>
      </c>
      <c r="K8" s="21">
        <v>0.5</v>
      </c>
      <c r="L8" s="5">
        <f>J8-K8</f>
        <v>7.5</v>
      </c>
      <c r="M8" s="18">
        <v>347</v>
      </c>
      <c r="N8" s="10">
        <f>M8/L8</f>
        <v>46.266666666666666</v>
      </c>
      <c r="O8" s="1"/>
      <c r="P8" s="20">
        <v>8</v>
      </c>
      <c r="Q8" s="21">
        <v>0.5</v>
      </c>
      <c r="R8" s="5">
        <f>P8-Q8</f>
        <v>7.5</v>
      </c>
      <c r="S8" s="18">
        <v>365</v>
      </c>
      <c r="T8" s="10">
        <f>S8/R8</f>
        <v>48.666666666666664</v>
      </c>
      <c r="U8" s="1"/>
      <c r="V8" s="20">
        <v>8</v>
      </c>
      <c r="W8" s="21">
        <v>0.5</v>
      </c>
      <c r="X8" s="5">
        <f>V8-W8</f>
        <v>7.5</v>
      </c>
      <c r="Y8" s="18">
        <v>394</v>
      </c>
      <c r="Z8" s="10">
        <f>Y8/X8</f>
        <v>52.533333333333331</v>
      </c>
      <c r="AA8" s="1"/>
      <c r="AB8" s="20">
        <v>8</v>
      </c>
      <c r="AC8" s="21">
        <v>0.5</v>
      </c>
      <c r="AD8" s="5">
        <f>AB8-AC8</f>
        <v>7.5</v>
      </c>
      <c r="AE8" s="18">
        <v>364</v>
      </c>
      <c r="AF8" s="10">
        <f>AE8/AD8</f>
        <v>48.533333333333331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2.5</v>
      </c>
      <c r="AP8" s="5">
        <f>AN8-AO8</f>
        <v>37.5</v>
      </c>
      <c r="AQ8" s="18">
        <f>G8+M8+S8+Y8+AE8+AK8</f>
        <v>1854</v>
      </c>
      <c r="AR8" s="10">
        <f>AQ8/AP8</f>
        <v>49.44</v>
      </c>
      <c r="AS8" s="1"/>
    </row>
    <row r="9" spans="1:45" ht="15" customHeight="1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" customHeight="1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" customHeight="1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384</v>
      </c>
      <c r="H11" s="17">
        <f>G11/F11</f>
        <v>51.2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347</v>
      </c>
      <c r="N11" s="17">
        <f>M11/L11</f>
        <v>46.266666666666666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365</v>
      </c>
      <c r="T11" s="17">
        <f>S11/R11</f>
        <v>48.666666666666664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394</v>
      </c>
      <c r="Z11" s="17">
        <f>Y11/X11</f>
        <v>52.533333333333331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364</v>
      </c>
      <c r="AF11" s="17">
        <f>AE11/AD11</f>
        <v>48.533333333333331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2.5</v>
      </c>
      <c r="AP11" s="4">
        <f>AP8+AP9+AP10</f>
        <v>37.5</v>
      </c>
      <c r="AQ11" s="13">
        <f>AQ8+AQ9+AQ10</f>
        <v>1854</v>
      </c>
      <c r="AR11" s="17">
        <f>AQ11/AN11</f>
        <v>46.35</v>
      </c>
      <c r="AS11" s="6"/>
    </row>
    <row r="12" spans="1:45" ht="7.5" customHeight="1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337</v>
      </c>
      <c r="H13" s="10">
        <f>G13/F13</f>
        <v>43.483870967741936</v>
      </c>
      <c r="I13" s="1"/>
      <c r="J13" s="20">
        <v>8</v>
      </c>
      <c r="K13" s="21">
        <v>0.5</v>
      </c>
      <c r="L13" s="5">
        <f>J13-K13</f>
        <v>7.5</v>
      </c>
      <c r="M13" s="18">
        <v>347</v>
      </c>
      <c r="N13" s="10">
        <f>M13/L13</f>
        <v>46.266666666666666</v>
      </c>
      <c r="O13" s="1"/>
      <c r="P13" s="20">
        <v>8</v>
      </c>
      <c r="Q13" s="21">
        <v>0.25</v>
      </c>
      <c r="R13" s="5">
        <f>P13-Q13</f>
        <v>7.75</v>
      </c>
      <c r="S13" s="18">
        <v>343</v>
      </c>
      <c r="T13" s="10">
        <f>S13/R13</f>
        <v>44.258064516129032</v>
      </c>
      <c r="U13" s="1"/>
      <c r="V13" s="20">
        <v>8</v>
      </c>
      <c r="W13" s="21">
        <v>0.5</v>
      </c>
      <c r="X13" s="5">
        <f>V13-W13</f>
        <v>7.5</v>
      </c>
      <c r="Y13" s="18">
        <v>349</v>
      </c>
      <c r="Z13" s="10">
        <f>Y13/X13</f>
        <v>46.533333333333331</v>
      </c>
      <c r="AA13" s="1"/>
      <c r="AB13" s="20">
        <v>8</v>
      </c>
      <c r="AC13" s="21">
        <v>0.5</v>
      </c>
      <c r="AD13" s="5">
        <f>AB13-AC13</f>
        <v>7.5</v>
      </c>
      <c r="AE13" s="18">
        <v>334</v>
      </c>
      <c r="AF13" s="10">
        <f>AE13/AD13</f>
        <v>44.533333333333331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2</v>
      </c>
      <c r="AP13" s="5">
        <f>AN13-AO13</f>
        <v>38</v>
      </c>
      <c r="AQ13" s="18">
        <f>G13+M13+S13+Y13+AE13+AK13</f>
        <v>1710</v>
      </c>
      <c r="AR13" s="10">
        <f>AQ13/AP13</f>
        <v>45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337</v>
      </c>
      <c r="H16" s="17">
        <f>G16/F16</f>
        <v>43.483870967741936</v>
      </c>
      <c r="I16" s="6"/>
      <c r="J16" s="3">
        <f>J14+J13+J15</f>
        <v>8</v>
      </c>
      <c r="K16" s="4">
        <f>K13+K14+K15</f>
        <v>0.5</v>
      </c>
      <c r="L16" s="4">
        <f>L13+L14+L15</f>
        <v>7.5</v>
      </c>
      <c r="M16" s="13">
        <f>M13+M14+M15</f>
        <v>347</v>
      </c>
      <c r="N16" s="17">
        <f>M16/L16</f>
        <v>46.266666666666666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343</v>
      </c>
      <c r="T16" s="17">
        <f>S16/R16</f>
        <v>44.258064516129032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349</v>
      </c>
      <c r="Z16" s="17">
        <f>Y16/X16</f>
        <v>46.533333333333331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334</v>
      </c>
      <c r="AF16" s="17">
        <f>AE16/AD16</f>
        <v>44.533333333333331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2</v>
      </c>
      <c r="AP16" s="4">
        <f>AP13+AP14+AP15</f>
        <v>38</v>
      </c>
      <c r="AQ16" s="13">
        <f>AQ13+AQ14+AQ15</f>
        <v>1710</v>
      </c>
      <c r="AR16" s="17">
        <f>AQ16/AN16</f>
        <v>42.75</v>
      </c>
      <c r="AS16" s="6"/>
    </row>
    <row r="17" spans="1:45" ht="7.5" customHeight="1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110</v>
      </c>
      <c r="C18" s="31" t="s">
        <v>4</v>
      </c>
      <c r="D18" s="20">
        <v>10</v>
      </c>
      <c r="E18" s="21">
        <v>0.25</v>
      </c>
      <c r="F18" s="5">
        <f>D18-E18</f>
        <v>9.75</v>
      </c>
      <c r="G18" s="18">
        <v>132</v>
      </c>
      <c r="H18" s="10">
        <f>G18/F18</f>
        <v>13.538461538461538</v>
      </c>
      <c r="I18" s="1"/>
      <c r="J18" s="20">
        <v>10</v>
      </c>
      <c r="K18" s="21">
        <v>1</v>
      </c>
      <c r="L18" s="5">
        <f>J18-K18</f>
        <v>9</v>
      </c>
      <c r="M18" s="18">
        <v>100</v>
      </c>
      <c r="N18" s="10">
        <f>M18/L18</f>
        <v>11.111111111111111</v>
      </c>
      <c r="O18" s="1"/>
      <c r="P18" s="20">
        <v>8</v>
      </c>
      <c r="Q18" s="21">
        <v>1.5</v>
      </c>
      <c r="R18" s="5">
        <f>P18-Q18</f>
        <v>6.5</v>
      </c>
      <c r="S18" s="18">
        <v>79</v>
      </c>
      <c r="T18" s="10">
        <f>S18/R18</f>
        <v>12.153846153846153</v>
      </c>
      <c r="U18" s="1"/>
      <c r="V18" s="20">
        <v>8</v>
      </c>
      <c r="W18" s="21">
        <v>0.75</v>
      </c>
      <c r="X18" s="5">
        <f>V18-W18</f>
        <v>7.25</v>
      </c>
      <c r="Y18" s="18">
        <v>78</v>
      </c>
      <c r="Z18" s="10">
        <f>Y18/X18</f>
        <v>10.758620689655173</v>
      </c>
      <c r="AA18" s="1"/>
      <c r="AB18" s="20">
        <v>10</v>
      </c>
      <c r="AC18" s="21">
        <v>1</v>
      </c>
      <c r="AD18" s="5">
        <f>AB18-AC18</f>
        <v>9</v>
      </c>
      <c r="AE18" s="18">
        <v>113</v>
      </c>
      <c r="AF18" s="10">
        <f>AE18/AD18</f>
        <v>12.555555555555555</v>
      </c>
      <c r="AG18" s="1"/>
      <c r="AH18" s="20">
        <v>4</v>
      </c>
      <c r="AI18" s="21">
        <v>0.75</v>
      </c>
      <c r="AJ18" s="5">
        <f>AH18-AI18</f>
        <v>3.25</v>
      </c>
      <c r="AK18" s="18">
        <v>70</v>
      </c>
      <c r="AL18" s="10">
        <f>AK18/AJ18</f>
        <v>21.53846153846154</v>
      </c>
      <c r="AM18" s="1"/>
      <c r="AN18" s="20">
        <f t="shared" ref="AN18:AO20" si="3">D18+J18+P18+V18+AB18+AH18</f>
        <v>50</v>
      </c>
      <c r="AO18" s="20">
        <f t="shared" si="3"/>
        <v>5.25</v>
      </c>
      <c r="AP18" s="5">
        <f>AN18-AO18</f>
        <v>44.75</v>
      </c>
      <c r="AQ18" s="18">
        <f>G18+M18+S18+Y18+AE18+AK18</f>
        <v>572</v>
      </c>
      <c r="AR18" s="10">
        <f>AQ18/AP18</f>
        <v>12.782122905027933</v>
      </c>
      <c r="AS18" s="1"/>
    </row>
    <row r="19" spans="1:45" x14ac:dyDescent="0.25">
      <c r="A19" s="53"/>
      <c r="B19" s="7"/>
      <c r="C19" s="32" t="s">
        <v>5</v>
      </c>
      <c r="D19" s="20"/>
      <c r="E19" s="21"/>
      <c r="F19" s="5">
        <f>D19-E19</f>
        <v>0</v>
      </c>
      <c r="G19" s="18"/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/>
      <c r="N19" s="10" t="e">
        <f>M19/L19</f>
        <v>#DIV/0!</v>
      </c>
      <c r="O19" s="1"/>
      <c r="P19" s="20">
        <v>4</v>
      </c>
      <c r="Q19" s="21">
        <v>1</v>
      </c>
      <c r="R19" s="5">
        <f>P19-Q19</f>
        <v>3</v>
      </c>
      <c r="S19" s="18">
        <v>43</v>
      </c>
      <c r="T19" s="10">
        <f>S19/R19</f>
        <v>14.333333333333334</v>
      </c>
      <c r="U19" s="1"/>
      <c r="V19" s="20">
        <v>0</v>
      </c>
      <c r="W19" s="21">
        <v>0</v>
      </c>
      <c r="X19" s="5">
        <f>V19-W19</f>
        <v>0</v>
      </c>
      <c r="Y19" s="18"/>
      <c r="Z19" s="10" t="e">
        <f>Y19/X19</f>
        <v>#DIV/0!</v>
      </c>
      <c r="AA19" s="1"/>
      <c r="AB19" s="20"/>
      <c r="AC19" s="21"/>
      <c r="AD19" s="5">
        <f>AB19-AC19</f>
        <v>0</v>
      </c>
      <c r="AE19" s="18"/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</v>
      </c>
      <c r="AO19" s="20">
        <f t="shared" si="3"/>
        <v>1</v>
      </c>
      <c r="AP19" s="5">
        <f>AN19-AO19</f>
        <v>3</v>
      </c>
      <c r="AQ19" s="18">
        <f>G19+M19+S19+Y19+AE19+AK19</f>
        <v>43</v>
      </c>
      <c r="AR19" s="10">
        <f>AQ19/AP19</f>
        <v>14.333333333333334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13.75</v>
      </c>
      <c r="C21" s="34" t="s">
        <v>7</v>
      </c>
      <c r="D21" s="3">
        <f>D19+D18+D20</f>
        <v>10</v>
      </c>
      <c r="E21" s="4">
        <f>E18+E19+E20</f>
        <v>0.25</v>
      </c>
      <c r="F21" s="4">
        <f>F18+F19+F20</f>
        <v>9.75</v>
      </c>
      <c r="G21" s="13">
        <f>G18+G19+G20</f>
        <v>132</v>
      </c>
      <c r="H21" s="17">
        <f>G21/F21</f>
        <v>13.538461538461538</v>
      </c>
      <c r="I21" s="6"/>
      <c r="J21" s="3">
        <f>J19+J18+J20</f>
        <v>10</v>
      </c>
      <c r="K21" s="4">
        <f>K18+K19+K20</f>
        <v>1</v>
      </c>
      <c r="L21" s="4">
        <f>L18+L19+L20</f>
        <v>9</v>
      </c>
      <c r="M21" s="13">
        <f>M18+M19+M20</f>
        <v>100</v>
      </c>
      <c r="N21" s="17">
        <f>M21/L21</f>
        <v>11.111111111111111</v>
      </c>
      <c r="O21" s="6"/>
      <c r="P21" s="3">
        <f>P19+P18+P20</f>
        <v>12</v>
      </c>
      <c r="Q21" s="4">
        <f>Q18+Q19+Q20</f>
        <v>2.5</v>
      </c>
      <c r="R21" s="4">
        <f>R18+R19+R20</f>
        <v>9.5</v>
      </c>
      <c r="S21" s="13">
        <f>S18+S19+S20</f>
        <v>122</v>
      </c>
      <c r="T21" s="17">
        <f>S21/R21</f>
        <v>12.842105263157896</v>
      </c>
      <c r="U21" s="6"/>
      <c r="V21" s="3">
        <f>V19+V18+V20</f>
        <v>8</v>
      </c>
      <c r="W21" s="4">
        <f>W18+W19+W20</f>
        <v>0.75</v>
      </c>
      <c r="X21" s="4">
        <f>X18+X19+X20</f>
        <v>7.25</v>
      </c>
      <c r="Y21" s="13">
        <f>Y18+Y19+Y20</f>
        <v>78</v>
      </c>
      <c r="Z21" s="17">
        <f>Y21/X21</f>
        <v>10.758620689655173</v>
      </c>
      <c r="AA21" s="6"/>
      <c r="AB21" s="3">
        <f>AB19+AB18+AB20</f>
        <v>10</v>
      </c>
      <c r="AC21" s="4">
        <f>AC18+AC19+AC20</f>
        <v>1</v>
      </c>
      <c r="AD21" s="4">
        <f>AD18+AD19+AD20</f>
        <v>9</v>
      </c>
      <c r="AE21" s="13">
        <f>AE18+AE19+AE20</f>
        <v>113</v>
      </c>
      <c r="AF21" s="17">
        <f>AE21/AD21</f>
        <v>12.555555555555555</v>
      </c>
      <c r="AG21" s="6"/>
      <c r="AH21" s="3">
        <f>AH19+AH18+AH20</f>
        <v>4</v>
      </c>
      <c r="AI21" s="4">
        <f>AI18+AI19+AI20</f>
        <v>0.75</v>
      </c>
      <c r="AJ21" s="4">
        <f>AJ18+AJ19+AJ20</f>
        <v>3.25</v>
      </c>
      <c r="AK21" s="13">
        <f>AK18+AK19+AK20</f>
        <v>70</v>
      </c>
      <c r="AL21" s="17">
        <f>AK21/AJ21</f>
        <v>21.53846153846154</v>
      </c>
      <c r="AM21" s="6"/>
      <c r="AN21" s="3">
        <f>AN19+AN18+AN20</f>
        <v>54</v>
      </c>
      <c r="AO21" s="4">
        <f>AO18+AO19+AO20</f>
        <v>6.25</v>
      </c>
      <c r="AP21" s="4">
        <f>AP18+AP19+AP20</f>
        <v>47.75</v>
      </c>
      <c r="AQ21" s="13">
        <f>AQ18+AQ19+AQ20</f>
        <v>615</v>
      </c>
      <c r="AR21" s="17">
        <f>AQ21/AN21</f>
        <v>11.388888888888889</v>
      </c>
      <c r="AS21" s="6"/>
    </row>
    <row r="22" spans="1:45" ht="8.25" customHeight="1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228</v>
      </c>
      <c r="H23" s="10">
        <f>G23/F23</f>
        <v>29.419354838709676</v>
      </c>
      <c r="I23" s="1"/>
      <c r="J23" s="20">
        <v>8</v>
      </c>
      <c r="K23" s="21">
        <v>0.25</v>
      </c>
      <c r="L23" s="5">
        <f>J23-K23</f>
        <v>7.75</v>
      </c>
      <c r="M23" s="18">
        <v>344</v>
      </c>
      <c r="N23" s="10">
        <f>M23/L23</f>
        <v>44.387096774193552</v>
      </c>
      <c r="O23" s="1"/>
      <c r="P23" s="20">
        <v>4</v>
      </c>
      <c r="Q23" s="21">
        <v>0</v>
      </c>
      <c r="R23" s="5">
        <f>P23-Q23</f>
        <v>4</v>
      </c>
      <c r="S23" s="18">
        <v>179</v>
      </c>
      <c r="T23" s="10">
        <f>S23/R23</f>
        <v>44.75</v>
      </c>
      <c r="U23" s="1"/>
      <c r="V23" s="20">
        <v>8</v>
      </c>
      <c r="W23" s="21">
        <v>0.5</v>
      </c>
      <c r="X23" s="5">
        <f>V23-W23</f>
        <v>7.5</v>
      </c>
      <c r="Y23" s="18">
        <v>296</v>
      </c>
      <c r="Z23" s="10">
        <f>Y23/X23</f>
        <v>39.466666666666669</v>
      </c>
      <c r="AA23" s="1"/>
      <c r="AB23" s="20">
        <v>8</v>
      </c>
      <c r="AC23" s="21">
        <v>0.25</v>
      </c>
      <c r="AD23" s="5">
        <f>AB23-AC23</f>
        <v>7.75</v>
      </c>
      <c r="AE23" s="18">
        <v>342</v>
      </c>
      <c r="AF23" s="10">
        <f>AE23/AD23</f>
        <v>44.12903225806452</v>
      </c>
      <c r="AG23" s="1"/>
      <c r="AH23" s="20">
        <v>4</v>
      </c>
      <c r="AI23" s="21">
        <v>0.25</v>
      </c>
      <c r="AJ23" s="5">
        <f>AH23-AI23</f>
        <v>3.75</v>
      </c>
      <c r="AK23" s="18">
        <v>206</v>
      </c>
      <c r="AL23" s="10">
        <f>AK23/AJ23</f>
        <v>54.93333333333333</v>
      </c>
      <c r="AM23" s="1"/>
      <c r="AN23" s="20">
        <f t="shared" ref="AN23:AO25" si="4">D23+J23+P23+V23+AB23+AH23</f>
        <v>40</v>
      </c>
      <c r="AO23" s="20">
        <f t="shared" si="4"/>
        <v>1.5</v>
      </c>
      <c r="AP23" s="5">
        <f>AN23-AO23</f>
        <v>38.5</v>
      </c>
      <c r="AQ23" s="18">
        <f>G23+M23+S23+Y23+AE23+AK23</f>
        <v>1595</v>
      </c>
      <c r="AR23" s="10">
        <f>AQ23/AP23</f>
        <v>41.428571428571431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333</v>
      </c>
      <c r="H24" s="10">
        <f>G24/F24</f>
        <v>42.967741935483872</v>
      </c>
      <c r="I24" s="1"/>
      <c r="J24" s="20">
        <v>8</v>
      </c>
      <c r="K24" s="21">
        <v>0.25</v>
      </c>
      <c r="L24" s="5">
        <f>J24-K24</f>
        <v>7.75</v>
      </c>
      <c r="M24" s="18">
        <v>344</v>
      </c>
      <c r="N24" s="10">
        <f>M24/L24</f>
        <v>44.387096774193552</v>
      </c>
      <c r="O24" s="1"/>
      <c r="P24" s="20">
        <v>8</v>
      </c>
      <c r="Q24" s="21">
        <v>0.25</v>
      </c>
      <c r="R24" s="5">
        <f>P24-Q24</f>
        <v>7.75</v>
      </c>
      <c r="S24" s="18">
        <v>361</v>
      </c>
      <c r="T24" s="10">
        <f>S24/R24</f>
        <v>46.58064516129032</v>
      </c>
      <c r="U24" s="1"/>
      <c r="V24" s="20">
        <v>8</v>
      </c>
      <c r="W24" s="21">
        <v>0.25</v>
      </c>
      <c r="X24" s="5">
        <f>V24-W24</f>
        <v>7.75</v>
      </c>
      <c r="Y24" s="18">
        <v>386</v>
      </c>
      <c r="Z24" s="10">
        <f>Y24/X24</f>
        <v>49.806451612903224</v>
      </c>
      <c r="AA24" s="1"/>
      <c r="AB24" s="20">
        <v>8</v>
      </c>
      <c r="AC24" s="21">
        <v>0.25</v>
      </c>
      <c r="AD24" s="5">
        <f>AB24-AC24</f>
        <v>7.75</v>
      </c>
      <c r="AE24" s="18">
        <v>324</v>
      </c>
      <c r="AF24" s="10">
        <f>AE24/AD24</f>
        <v>41.806451612903224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1748</v>
      </c>
      <c r="AR24" s="10">
        <f>AQ24/AP24</f>
        <v>45.109677419354838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561</v>
      </c>
      <c r="H26" s="17">
        <f>G26/F26</f>
        <v>36.193548387096776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688</v>
      </c>
      <c r="N26" s="17">
        <f>M26/L26</f>
        <v>44.387096774193552</v>
      </c>
      <c r="O26" s="6"/>
      <c r="P26" s="3">
        <f>P24+P23+P25</f>
        <v>12</v>
      </c>
      <c r="Q26" s="4">
        <f>Q23+Q24+Q25</f>
        <v>0.25</v>
      </c>
      <c r="R26" s="4">
        <f>R23+R24+R25</f>
        <v>11.75</v>
      </c>
      <c r="S26" s="13">
        <f>S23+S24+S25</f>
        <v>540</v>
      </c>
      <c r="T26" s="17">
        <f>S26/R26</f>
        <v>45.957446808510639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682</v>
      </c>
      <c r="Z26" s="17">
        <f>Y26/X26</f>
        <v>44.721311475409834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666</v>
      </c>
      <c r="AF26" s="17">
        <f>AE26/AD26</f>
        <v>42.967741935483872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206</v>
      </c>
      <c r="AL26" s="17">
        <f>AK26/AJ26</f>
        <v>54.93333333333333</v>
      </c>
      <c r="AM26" s="6"/>
      <c r="AN26" s="3">
        <f>AN24+AN23+AN25</f>
        <v>80</v>
      </c>
      <c r="AO26" s="4">
        <f>AO23+AO24+AO25</f>
        <v>2.75</v>
      </c>
      <c r="AP26" s="4">
        <f>AP23+AP24+AP25</f>
        <v>77.25</v>
      </c>
      <c r="AQ26" s="13">
        <f>AQ23+AQ24+AQ25</f>
        <v>3343</v>
      </c>
      <c r="AR26" s="17">
        <f>AQ26/AN26</f>
        <v>41.787500000000001</v>
      </c>
      <c r="AS26" s="6"/>
    </row>
    <row r="27" spans="1:45" ht="7.5" customHeight="1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50</v>
      </c>
      <c r="H28" s="10">
        <f>G28/F28</f>
        <v>6.4516129032258061</v>
      </c>
      <c r="I28" s="1"/>
      <c r="J28" s="20">
        <v>8</v>
      </c>
      <c r="K28" s="21">
        <v>0.25</v>
      </c>
      <c r="L28" s="5">
        <f>J28-K28</f>
        <v>7.75</v>
      </c>
      <c r="M28" s="18">
        <v>70</v>
      </c>
      <c r="N28" s="10">
        <f>M28/L28</f>
        <v>9.0322580645161299</v>
      </c>
      <c r="O28" s="1"/>
      <c r="P28" s="20">
        <v>8</v>
      </c>
      <c r="Q28" s="21">
        <v>0.25</v>
      </c>
      <c r="R28" s="5">
        <f>P28-Q28</f>
        <v>7.75</v>
      </c>
      <c r="S28" s="18">
        <v>49</v>
      </c>
      <c r="T28" s="10">
        <f>S28/R28</f>
        <v>6.32258064516129</v>
      </c>
      <c r="U28" s="1"/>
      <c r="V28" s="20">
        <v>8</v>
      </c>
      <c r="W28" s="21">
        <v>0.25</v>
      </c>
      <c r="X28" s="5">
        <f>V28-W28</f>
        <v>7.75</v>
      </c>
      <c r="Y28" s="18">
        <v>60</v>
      </c>
      <c r="Z28" s="10">
        <f>Y28/X28</f>
        <v>7.741935483870968</v>
      </c>
      <c r="AA28" s="1"/>
      <c r="AB28" s="20">
        <v>8</v>
      </c>
      <c r="AC28" s="21">
        <v>0.25</v>
      </c>
      <c r="AD28" s="5">
        <f>AB28-AC28</f>
        <v>7.75</v>
      </c>
      <c r="AE28" s="18">
        <v>50</v>
      </c>
      <c r="AF28" s="10">
        <f>AE28/AD28</f>
        <v>6.4516129032258061</v>
      </c>
      <c r="AG28" s="1"/>
      <c r="AH28" s="20">
        <v>4</v>
      </c>
      <c r="AI28" s="21">
        <v>0.25</v>
      </c>
      <c r="AJ28" s="5">
        <f>AH28-AI28</f>
        <v>3.75</v>
      </c>
      <c r="AK28" s="18">
        <v>29</v>
      </c>
      <c r="AL28" s="10">
        <f>AK28/AJ28</f>
        <v>7.7333333333333334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308</v>
      </c>
      <c r="AR28" s="10">
        <f>AQ28/AP28</f>
        <v>7.2470588235294118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40</v>
      </c>
      <c r="H29" s="10">
        <f>G29/F29</f>
        <v>5.161290322580645</v>
      </c>
      <c r="I29" s="1"/>
      <c r="J29" s="20">
        <v>8</v>
      </c>
      <c r="K29" s="21">
        <v>0.25</v>
      </c>
      <c r="L29" s="5">
        <f>J29-K29</f>
        <v>7.75</v>
      </c>
      <c r="M29" s="18">
        <v>50</v>
      </c>
      <c r="N29" s="10">
        <f>M29/L29</f>
        <v>6.4516129032258061</v>
      </c>
      <c r="O29" s="1"/>
      <c r="P29" s="20">
        <v>8</v>
      </c>
      <c r="Q29" s="21">
        <v>0.25</v>
      </c>
      <c r="R29" s="5">
        <f>P29-Q29</f>
        <v>7.75</v>
      </c>
      <c r="S29" s="18">
        <v>0</v>
      </c>
      <c r="T29" s="10">
        <f>S29/R29</f>
        <v>0</v>
      </c>
      <c r="U29" s="1"/>
      <c r="V29" s="20">
        <v>8</v>
      </c>
      <c r="W29" s="21">
        <v>0.25</v>
      </c>
      <c r="X29" s="5">
        <f>V29-W29</f>
        <v>7.75</v>
      </c>
      <c r="Y29" s="18">
        <v>58</v>
      </c>
      <c r="Z29" s="10">
        <f>Y29/X29</f>
        <v>7.4838709677419351</v>
      </c>
      <c r="AA29" s="1"/>
      <c r="AB29" s="20">
        <v>8</v>
      </c>
      <c r="AC29" s="21">
        <v>0.25</v>
      </c>
      <c r="AD29" s="5">
        <f>AB29-AC29</f>
        <v>7.75</v>
      </c>
      <c r="AE29" s="18">
        <v>50</v>
      </c>
      <c r="AF29" s="10">
        <f>AE29/AD29</f>
        <v>6.4516129032258061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198</v>
      </c>
      <c r="AR29" s="10">
        <f>AQ29/AP29</f>
        <v>5.1096774193548384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90</v>
      </c>
      <c r="H31" s="17">
        <f>G31/F31</f>
        <v>5.806451612903226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120</v>
      </c>
      <c r="N31" s="17">
        <f>M31/L31</f>
        <v>7.741935483870968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49</v>
      </c>
      <c r="T31" s="17">
        <f>S31/R31</f>
        <v>3.161290322580645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118</v>
      </c>
      <c r="Z31" s="17">
        <f>Y31/X31</f>
        <v>7.612903225806452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100</v>
      </c>
      <c r="AF31" s="17">
        <f>AE31/AD31</f>
        <v>6.4516129032258061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29</v>
      </c>
      <c r="AL31" s="17">
        <f>AK31/AJ31</f>
        <v>7.7333333333333334</v>
      </c>
      <c r="AM31" s="6"/>
      <c r="AN31" s="3">
        <f>AN29+AN28+AN30</f>
        <v>84</v>
      </c>
      <c r="AO31" s="4">
        <f>AO28+AO29+AO30</f>
        <v>2.75</v>
      </c>
      <c r="AP31" s="4">
        <f>AP28+AP29+AP30</f>
        <v>81.25</v>
      </c>
      <c r="AQ31" s="13">
        <f>AQ28+AQ29+AQ30</f>
        <v>506</v>
      </c>
      <c r="AR31" s="17">
        <f>AQ31/AN31</f>
        <v>6.0238095238095237</v>
      </c>
      <c r="AS31" s="6"/>
    </row>
    <row r="32" spans="1:45" ht="6" customHeight="1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8.25" customHeight="1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264</v>
      </c>
      <c r="H38" s="10">
        <f>G38/F38</f>
        <v>34.064516129032256</v>
      </c>
      <c r="I38" s="1"/>
      <c r="J38" s="20">
        <v>8</v>
      </c>
      <c r="K38" s="21">
        <v>0.25</v>
      </c>
      <c r="L38" s="5">
        <f>J38-K38</f>
        <v>7.75</v>
      </c>
      <c r="M38" s="18">
        <v>427</v>
      </c>
      <c r="N38" s="10">
        <f>M38/L38</f>
        <v>55.096774193548384</v>
      </c>
      <c r="O38" s="1"/>
      <c r="P38" s="20">
        <v>8</v>
      </c>
      <c r="Q38" s="21">
        <v>0.25</v>
      </c>
      <c r="R38" s="5">
        <f>P38-Q38</f>
        <v>7.75</v>
      </c>
      <c r="S38" s="18">
        <v>450</v>
      </c>
      <c r="T38" s="10">
        <f>S38/R38</f>
        <v>58.064516129032256</v>
      </c>
      <c r="U38" s="1"/>
      <c r="V38" s="20">
        <v>8</v>
      </c>
      <c r="W38" s="21">
        <v>0.25</v>
      </c>
      <c r="X38" s="5">
        <f>V38-W38</f>
        <v>7.75</v>
      </c>
      <c r="Y38" s="18">
        <v>400</v>
      </c>
      <c r="Z38" s="10">
        <f>Y38/X38</f>
        <v>51.612903225806448</v>
      </c>
      <c r="AA38" s="1"/>
      <c r="AB38" s="20">
        <v>8</v>
      </c>
      <c r="AC38" s="21">
        <v>0.25</v>
      </c>
      <c r="AD38" s="5">
        <f>AB38-AC38</f>
        <v>7.75</v>
      </c>
      <c r="AE38" s="18">
        <v>400</v>
      </c>
      <c r="AF38" s="10">
        <f>AE38/AD38</f>
        <v>51.612903225806448</v>
      </c>
      <c r="AG38" s="1"/>
      <c r="AH38" s="20">
        <v>4</v>
      </c>
      <c r="AI38" s="21">
        <v>0.25</v>
      </c>
      <c r="AJ38" s="5">
        <f>AH38-AI38</f>
        <v>3.75</v>
      </c>
      <c r="AK38" s="18">
        <v>223</v>
      </c>
      <c r="AL38" s="10">
        <f>AK38/AJ38</f>
        <v>59.466666666666669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2164</v>
      </c>
      <c r="AR38" s="10">
        <f>AQ38/AP38</f>
        <v>50.917647058823526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334</v>
      </c>
      <c r="H39" s="10">
        <f>G39/F39</f>
        <v>43.096774193548384</v>
      </c>
      <c r="I39" s="1"/>
      <c r="J39" s="20">
        <v>8</v>
      </c>
      <c r="K39" s="21">
        <v>0.25</v>
      </c>
      <c r="L39" s="5">
        <f>J39-K39</f>
        <v>7.75</v>
      </c>
      <c r="M39" s="18">
        <v>498</v>
      </c>
      <c r="N39" s="10">
        <f>M39/L39</f>
        <v>64.258064516129039</v>
      </c>
      <c r="O39" s="1"/>
      <c r="P39" s="20">
        <v>8</v>
      </c>
      <c r="Q39" s="21">
        <v>0.25</v>
      </c>
      <c r="R39" s="5">
        <f>P39-Q39</f>
        <v>7.75</v>
      </c>
      <c r="S39" s="18">
        <v>480</v>
      </c>
      <c r="T39" s="10">
        <f>S39/R39</f>
        <v>61.935483870967744</v>
      </c>
      <c r="U39" s="1"/>
      <c r="V39" s="20">
        <v>8</v>
      </c>
      <c r="W39" s="21">
        <v>0.25</v>
      </c>
      <c r="X39" s="5">
        <f>V39-W39</f>
        <v>7.75</v>
      </c>
      <c r="Y39" s="18">
        <v>450</v>
      </c>
      <c r="Z39" s="10">
        <f>Y39/X39</f>
        <v>58.064516129032256</v>
      </c>
      <c r="AA39" s="1"/>
      <c r="AB39" s="20">
        <v>8</v>
      </c>
      <c r="AC39" s="21">
        <v>0.25</v>
      </c>
      <c r="AD39" s="5">
        <f>AB39-AC39</f>
        <v>7.75</v>
      </c>
      <c r="AE39" s="18">
        <v>490</v>
      </c>
      <c r="AF39" s="10">
        <f>AE39/AD39</f>
        <v>63.225806451612904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2252</v>
      </c>
      <c r="AR39" s="10">
        <f>AQ39/AP39</f>
        <v>58.116129032258065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598</v>
      </c>
      <c r="H41" s="17">
        <f>G41/F41</f>
        <v>38.58064516129032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925</v>
      </c>
      <c r="N41" s="17">
        <f>M41/L41</f>
        <v>59.677419354838712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930</v>
      </c>
      <c r="T41" s="17">
        <f>S41/R41</f>
        <v>60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850</v>
      </c>
      <c r="Z41" s="17">
        <f>Y41/X41</f>
        <v>54.838709677419352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890</v>
      </c>
      <c r="AF41" s="17">
        <f>AE41/AD41</f>
        <v>57.41935483870968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223</v>
      </c>
      <c r="AL41" s="17">
        <f>AK41/AJ41</f>
        <v>59.466666666666669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4416</v>
      </c>
      <c r="AR41" s="17">
        <f>AQ41/AN41</f>
        <v>52.571428571428569</v>
      </c>
      <c r="AS41" s="6"/>
    </row>
    <row r="42" spans="1:45" ht="6" customHeight="1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>
        <v>0.25</v>
      </c>
      <c r="F43" s="5">
        <f>D43-E43</f>
        <v>7.75</v>
      </c>
      <c r="G43" s="18">
        <v>7</v>
      </c>
      <c r="H43" s="10">
        <f>G43/F43</f>
        <v>0.90322580645161288</v>
      </c>
      <c r="I43" s="1"/>
      <c r="J43" s="20">
        <v>0</v>
      </c>
      <c r="K43" s="21">
        <v>0</v>
      </c>
      <c r="L43" s="5">
        <f>J43-K43</f>
        <v>0</v>
      </c>
      <c r="M43" s="18"/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8</v>
      </c>
      <c r="AO43" s="20">
        <f t="shared" si="8"/>
        <v>0.25</v>
      </c>
      <c r="AP43" s="5">
        <f>AN43-AO43</f>
        <v>7.75</v>
      </c>
      <c r="AQ43" s="18">
        <f>G43+M43+S43+Y43+AE43+AK43</f>
        <v>14</v>
      </c>
      <c r="AR43" s="10">
        <f>AQ43/AP43</f>
        <v>1.8064516129032258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>
        <v>0.25</v>
      </c>
      <c r="F44" s="5">
        <f>D44-E44</f>
        <v>7.75</v>
      </c>
      <c r="G44" s="18">
        <v>6.3</v>
      </c>
      <c r="H44" s="10">
        <f>G44/F44</f>
        <v>0.81290322580645158</v>
      </c>
      <c r="I44" s="1"/>
      <c r="J44" s="20">
        <v>0</v>
      </c>
      <c r="K44" s="21">
        <v>0</v>
      </c>
      <c r="L44" s="5">
        <f>J44-K44</f>
        <v>0</v>
      </c>
      <c r="M44" s="18"/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8</v>
      </c>
      <c r="AO44" s="20">
        <f t="shared" si="8"/>
        <v>0.25</v>
      </c>
      <c r="AP44" s="5">
        <f>AN44-AO44</f>
        <v>7.75</v>
      </c>
      <c r="AQ44" s="18">
        <f>G44+M44+S44+Y44+AE44+AK44</f>
        <v>9.6999999999999993</v>
      </c>
      <c r="AR44" s="10">
        <f>AQ44/AP44</f>
        <v>1.2516129032258063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0.5</v>
      </c>
      <c r="F46" s="4">
        <f>F43+F44+F45</f>
        <v>23.5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24</v>
      </c>
      <c r="AO46" s="4">
        <f>AO43+AO44+AO45</f>
        <v>0.5</v>
      </c>
      <c r="AP46" s="4">
        <f>AP43+AP44+AP45</f>
        <v>23.5</v>
      </c>
      <c r="AQ46" s="13">
        <f>AQ43+AQ44+AQ45</f>
        <v>23.7</v>
      </c>
      <c r="AR46" s="17">
        <f>AQ46/AN46</f>
        <v>0.98749999999999993</v>
      </c>
      <c r="AS46" s="6"/>
    </row>
    <row r="47" spans="1:45" ht="6" customHeight="1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760</v>
      </c>
      <c r="H48" s="10">
        <f>G48/F48</f>
        <v>98.064516129032256</v>
      </c>
      <c r="I48" s="1"/>
      <c r="J48" s="20">
        <v>8</v>
      </c>
      <c r="K48" s="21">
        <v>0.25</v>
      </c>
      <c r="L48" s="5">
        <f>J48-K48</f>
        <v>7.75</v>
      </c>
      <c r="M48" s="18">
        <v>800</v>
      </c>
      <c r="N48" s="10">
        <f>M48/L48</f>
        <v>103.2258064516129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8</v>
      </c>
      <c r="W48" s="21">
        <v>0.25</v>
      </c>
      <c r="X48" s="5">
        <f>V48-W48</f>
        <v>7.75</v>
      </c>
      <c r="Y48" s="18">
        <v>800</v>
      </c>
      <c r="Z48" s="10">
        <f>Y48/X48</f>
        <v>103.2258064516129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40</v>
      </c>
      <c r="AO48" s="20">
        <f t="shared" si="9"/>
        <v>1.25</v>
      </c>
      <c r="AP48" s="5">
        <f>AN48-AO48</f>
        <v>38.75</v>
      </c>
      <c r="AQ48" s="18">
        <f>G48+M48+S48+Y48+AE48+AK48</f>
        <v>3960</v>
      </c>
      <c r="AR48" s="10">
        <f>AQ48/AP48</f>
        <v>102.19354838709677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760</v>
      </c>
      <c r="H51" s="17">
        <f>G51/F51</f>
        <v>98.064516129032256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800</v>
      </c>
      <c r="N51" s="17">
        <f>M51/L51</f>
        <v>103.2258064516129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800</v>
      </c>
      <c r="Z51" s="17">
        <f>Y51/X51</f>
        <v>103.2258064516129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40</v>
      </c>
      <c r="AO51" s="4">
        <f>AO48+AO49+AO50</f>
        <v>1.25</v>
      </c>
      <c r="AP51" s="4">
        <f>AP48+AP49+AP50</f>
        <v>38.75</v>
      </c>
      <c r="AQ51" s="13">
        <f>AQ48+AQ49+AQ50</f>
        <v>3960</v>
      </c>
      <c r="AR51" s="17">
        <f>AQ51/AN51</f>
        <v>99</v>
      </c>
      <c r="AS51" s="6"/>
    </row>
    <row r="52" spans="1:45" ht="7.5" customHeight="1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650</v>
      </c>
      <c r="H53" s="10">
        <f>G53/F53</f>
        <v>83.870967741935488</v>
      </c>
      <c r="I53" s="1"/>
      <c r="J53" s="20">
        <v>8</v>
      </c>
      <c r="K53" s="21">
        <v>0.25</v>
      </c>
      <c r="L53" s="5">
        <f>J53-K53</f>
        <v>7.75</v>
      </c>
      <c r="M53" s="18">
        <v>750</v>
      </c>
      <c r="N53" s="10">
        <f>M53/L53</f>
        <v>96.774193548387103</v>
      </c>
      <c r="O53" s="1"/>
      <c r="P53" s="20">
        <v>8</v>
      </c>
      <c r="Q53" s="21">
        <v>0.25</v>
      </c>
      <c r="R53" s="5">
        <f>P53-Q53</f>
        <v>7.75</v>
      </c>
      <c r="S53" s="18">
        <v>750</v>
      </c>
      <c r="T53" s="10">
        <f>S53/R53</f>
        <v>96.774193548387103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4</v>
      </c>
      <c r="AI53" s="21">
        <v>0.25</v>
      </c>
      <c r="AJ53" s="5">
        <f>AH53-AI53</f>
        <v>3.75</v>
      </c>
      <c r="AK53" s="18">
        <v>300</v>
      </c>
      <c r="AL53" s="10">
        <f>AK53/AJ53</f>
        <v>80</v>
      </c>
      <c r="AM53" s="1"/>
      <c r="AN53" s="20">
        <f t="shared" ref="AN53:AO55" si="10">D53+J53+P53+V53+AB53+AH53</f>
        <v>44</v>
      </c>
      <c r="AO53" s="20">
        <f t="shared" si="10"/>
        <v>1.5</v>
      </c>
      <c r="AP53" s="5">
        <f>AN53-AO53</f>
        <v>42.5</v>
      </c>
      <c r="AQ53" s="18">
        <f>G53+M53+S53+Y53+AE53+AK53</f>
        <v>3950</v>
      </c>
      <c r="AR53" s="10">
        <f>AQ53/AP53</f>
        <v>92.941176470588232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650</v>
      </c>
      <c r="H56" s="17">
        <f>G56/F56</f>
        <v>83.870967741935488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750</v>
      </c>
      <c r="N56" s="17">
        <f>M56/L56</f>
        <v>96.774193548387103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750</v>
      </c>
      <c r="T56" s="17">
        <f>S56/R56</f>
        <v>96.774193548387103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300</v>
      </c>
      <c r="AL56" s="17">
        <f>AK56/AJ56</f>
        <v>80</v>
      </c>
      <c r="AM56" s="6"/>
      <c r="AN56" s="3">
        <f>AN54+AN53+AN55</f>
        <v>44</v>
      </c>
      <c r="AO56" s="4">
        <f>AO53+AO54+AO55</f>
        <v>1.5</v>
      </c>
      <c r="AP56" s="4">
        <f>AP53+AP54+AP55</f>
        <v>42.5</v>
      </c>
      <c r="AQ56" s="13">
        <f>AQ53+AQ54+AQ55</f>
        <v>3950</v>
      </c>
      <c r="AR56" s="17">
        <f>AQ56/AN56</f>
        <v>89.772727272727266</v>
      </c>
      <c r="AS56" s="6"/>
    </row>
    <row r="57" spans="1:45" ht="8.25" customHeight="1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240</v>
      </c>
      <c r="H58" s="10">
        <f>G58/F58</f>
        <v>30.967741935483872</v>
      </c>
      <c r="I58" s="1"/>
      <c r="J58" s="20">
        <v>8</v>
      </c>
      <c r="K58" s="21">
        <v>0.25</v>
      </c>
      <c r="L58" s="5">
        <f>J58-K58</f>
        <v>7.75</v>
      </c>
      <c r="M58" s="18">
        <v>242</v>
      </c>
      <c r="N58" s="10">
        <f>M58/L58</f>
        <v>31.225806451612904</v>
      </c>
      <c r="O58" s="1"/>
      <c r="P58" s="20">
        <v>8</v>
      </c>
      <c r="Q58" s="21">
        <v>0.25</v>
      </c>
      <c r="R58" s="5">
        <f>P58-Q58</f>
        <v>7.75</v>
      </c>
      <c r="S58" s="18">
        <v>220</v>
      </c>
      <c r="T58" s="10">
        <f>S58/R58</f>
        <v>28.387096774193548</v>
      </c>
      <c r="U58" s="1"/>
      <c r="V58" s="20">
        <v>8</v>
      </c>
      <c r="W58" s="21">
        <v>0.25</v>
      </c>
      <c r="X58" s="5">
        <f>V58-W58</f>
        <v>7.75</v>
      </c>
      <c r="Y58" s="18">
        <v>220</v>
      </c>
      <c r="Z58" s="10">
        <f>Y58/X58</f>
        <v>28.387096774193548</v>
      </c>
      <c r="AA58" s="1"/>
      <c r="AB58" s="20">
        <v>8</v>
      </c>
      <c r="AC58" s="21">
        <v>0.25</v>
      </c>
      <c r="AD58" s="5">
        <f>AB58-AC58</f>
        <v>7.75</v>
      </c>
      <c r="AE58" s="18">
        <v>160</v>
      </c>
      <c r="AF58" s="10">
        <f>AE58/AD58</f>
        <v>20.64516129032258</v>
      </c>
      <c r="AG58" s="1"/>
      <c r="AH58" s="20">
        <v>4</v>
      </c>
      <c r="AI58" s="21">
        <v>0.25</v>
      </c>
      <c r="AJ58" s="5">
        <f>AH58-AI58</f>
        <v>3.75</v>
      </c>
      <c r="AK58" s="18">
        <v>117</v>
      </c>
      <c r="AL58" s="10">
        <f>AK58/AJ58</f>
        <v>31.2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1199</v>
      </c>
      <c r="AR58" s="10">
        <f>AQ58/AP58</f>
        <v>28.211764705882352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132</v>
      </c>
      <c r="H59" s="10">
        <f>G59/F59</f>
        <v>17.032258064516128</v>
      </c>
      <c r="I59" s="1"/>
      <c r="J59" s="20">
        <v>8</v>
      </c>
      <c r="K59" s="21">
        <v>0.25</v>
      </c>
      <c r="L59" s="5">
        <f>J59-K59</f>
        <v>7.75</v>
      </c>
      <c r="M59" s="18">
        <v>142</v>
      </c>
      <c r="N59" s="10">
        <f>M59/L59</f>
        <v>18.322580645161292</v>
      </c>
      <c r="O59" s="1"/>
      <c r="P59" s="20">
        <v>8</v>
      </c>
      <c r="Q59" s="21">
        <v>0</v>
      </c>
      <c r="R59" s="5">
        <f>P59-Q59</f>
        <v>8</v>
      </c>
      <c r="S59" s="18">
        <v>0</v>
      </c>
      <c r="T59" s="10">
        <f>S59/R59</f>
        <v>0</v>
      </c>
      <c r="U59" s="1"/>
      <c r="V59" s="20">
        <v>8</v>
      </c>
      <c r="W59" s="21">
        <v>0</v>
      </c>
      <c r="X59" s="5">
        <f>V59-W59</f>
        <v>8</v>
      </c>
      <c r="Y59" s="18">
        <v>0</v>
      </c>
      <c r="Z59" s="10">
        <f>Y59/X59</f>
        <v>0</v>
      </c>
      <c r="AA59" s="1"/>
      <c r="AB59" s="20">
        <v>3</v>
      </c>
      <c r="AC59" s="21">
        <v>0.25</v>
      </c>
      <c r="AD59" s="5">
        <f>AB59-AC59</f>
        <v>2.75</v>
      </c>
      <c r="AE59" s="18">
        <v>50</v>
      </c>
      <c r="AF59" s="10">
        <f>AE59/AD59</f>
        <v>18.181818181818183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35</v>
      </c>
      <c r="AO59" s="20">
        <f t="shared" si="11"/>
        <v>0.75</v>
      </c>
      <c r="AP59" s="5">
        <f>AN59-AO59</f>
        <v>34.25</v>
      </c>
      <c r="AQ59" s="18">
        <f>G59+M59+S59+Y59+AE59+AK59</f>
        <v>324</v>
      </c>
      <c r="AR59" s="10">
        <f>AQ59/AP59</f>
        <v>9.459854014598541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372</v>
      </c>
      <c r="H61" s="17">
        <f>G61/F61</f>
        <v>24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384</v>
      </c>
      <c r="N61" s="17">
        <f>M61/L61</f>
        <v>24.774193548387096</v>
      </c>
      <c r="O61" s="6"/>
      <c r="P61" s="3">
        <f>P59+P58+P60</f>
        <v>16</v>
      </c>
      <c r="Q61" s="4">
        <f>Q58+Q59+Q60</f>
        <v>0.25</v>
      </c>
      <c r="R61" s="4">
        <f>R58+R59+R60</f>
        <v>15.75</v>
      </c>
      <c r="S61" s="13">
        <f>S58+S59+S60</f>
        <v>220</v>
      </c>
      <c r="T61" s="17">
        <f>S61/R61</f>
        <v>13.968253968253968</v>
      </c>
      <c r="U61" s="6"/>
      <c r="V61" s="3">
        <f>V59+V58+V60</f>
        <v>16</v>
      </c>
      <c r="W61" s="4">
        <f>W58+W59+W60</f>
        <v>0.25</v>
      </c>
      <c r="X61" s="4">
        <f>X58+X59+X60</f>
        <v>15.75</v>
      </c>
      <c r="Y61" s="13">
        <f>Y58+Y59+Y60</f>
        <v>220</v>
      </c>
      <c r="Z61" s="17">
        <f>Y61/X61</f>
        <v>13.968253968253968</v>
      </c>
      <c r="AA61" s="6"/>
      <c r="AB61" s="3">
        <f>AB59+AB58+AB60</f>
        <v>11</v>
      </c>
      <c r="AC61" s="4">
        <f>AC58+AC59+AC60</f>
        <v>0.5</v>
      </c>
      <c r="AD61" s="4">
        <f>AD58+AD59+AD60</f>
        <v>10.5</v>
      </c>
      <c r="AE61" s="13">
        <f>AE58+AE59+AE60</f>
        <v>210</v>
      </c>
      <c r="AF61" s="17">
        <f>AE61/AD61</f>
        <v>20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117</v>
      </c>
      <c r="AL61" s="17">
        <f>AK61/AJ61</f>
        <v>31.2</v>
      </c>
      <c r="AM61" s="6"/>
      <c r="AN61" s="3">
        <f>AN59+AN58+AN60</f>
        <v>79</v>
      </c>
      <c r="AO61" s="4">
        <f>AO58+AO59+AO60</f>
        <v>2.25</v>
      </c>
      <c r="AP61" s="4">
        <f>AP58+AP59+AP60</f>
        <v>76.75</v>
      </c>
      <c r="AQ61" s="13">
        <f>AQ58+AQ59+AQ60</f>
        <v>1523</v>
      </c>
      <c r="AR61" s="17">
        <f>AQ61/AN61</f>
        <v>19.278481012658229</v>
      </c>
      <c r="AS61" s="6"/>
    </row>
    <row r="62" spans="1:45" ht="7.5" customHeight="1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110</v>
      </c>
      <c r="H63" s="10">
        <f>G63/F63</f>
        <v>14.193548387096774</v>
      </c>
      <c r="I63" s="1"/>
      <c r="J63" s="20">
        <v>8</v>
      </c>
      <c r="K63" s="21">
        <v>0.25</v>
      </c>
      <c r="L63" s="5">
        <f>J63-K63</f>
        <v>7.75</v>
      </c>
      <c r="M63" s="18">
        <v>80</v>
      </c>
      <c r="N63" s="10">
        <f>M63/L63</f>
        <v>10.32258064516129</v>
      </c>
      <c r="O63" s="1"/>
      <c r="P63" s="20">
        <v>8</v>
      </c>
      <c r="Q63" s="21">
        <v>0.25</v>
      </c>
      <c r="R63" s="5">
        <f>P63-Q63</f>
        <v>7.75</v>
      </c>
      <c r="S63" s="18">
        <v>70</v>
      </c>
      <c r="T63" s="10">
        <f>S63/R63</f>
        <v>9.0322580645161299</v>
      </c>
      <c r="U63" s="1"/>
      <c r="V63" s="20">
        <v>8</v>
      </c>
      <c r="W63" s="21">
        <v>0.25</v>
      </c>
      <c r="X63" s="5">
        <f>V63-W63</f>
        <v>7.75</v>
      </c>
      <c r="Y63" s="18">
        <v>80</v>
      </c>
      <c r="Z63" s="10">
        <f>Y63/X63</f>
        <v>10.32258064516129</v>
      </c>
      <c r="AA63" s="1"/>
      <c r="AB63" s="20">
        <v>5</v>
      </c>
      <c r="AC63" s="21">
        <v>0.25</v>
      </c>
      <c r="AD63" s="5">
        <f>AB63-AC63</f>
        <v>4.75</v>
      </c>
      <c r="AE63" s="18">
        <v>90</v>
      </c>
      <c r="AF63" s="10">
        <f>AE63/AD63</f>
        <v>18.94736842105263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37</v>
      </c>
      <c r="AO63" s="20">
        <f t="shared" si="12"/>
        <v>1.25</v>
      </c>
      <c r="AP63" s="5">
        <f>AN63-AO63</f>
        <v>35.75</v>
      </c>
      <c r="AQ63" s="18">
        <f>G63+M63+S63+Y63+AE63+AK63</f>
        <v>430</v>
      </c>
      <c r="AR63" s="10">
        <f>AQ63/AP63</f>
        <v>12.027972027972028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8</v>
      </c>
      <c r="Q64" s="21">
        <v>0</v>
      </c>
      <c r="R64" s="5">
        <f>P64-Q64</f>
        <v>8</v>
      </c>
      <c r="S64" s="18"/>
      <c r="T64" s="10">
        <f>S64/R64</f>
        <v>0</v>
      </c>
      <c r="U64" s="1"/>
      <c r="V64" s="20">
        <v>8</v>
      </c>
      <c r="W64" s="21">
        <v>0</v>
      </c>
      <c r="X64" s="5">
        <f>V64-W64</f>
        <v>8</v>
      </c>
      <c r="Y64" s="18"/>
      <c r="Z64" s="10">
        <f>Y64/X64</f>
        <v>0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16</v>
      </c>
      <c r="AO64" s="20">
        <f t="shared" si="12"/>
        <v>0</v>
      </c>
      <c r="AP64" s="5">
        <f>AN64-AO64</f>
        <v>16</v>
      </c>
      <c r="AQ64" s="18">
        <f>G64+M64+S64+Y64+AE64+AK64</f>
        <v>0</v>
      </c>
      <c r="AR64" s="10">
        <f>AQ64/AP64</f>
        <v>0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8</v>
      </c>
      <c r="Q65" s="23">
        <v>0</v>
      </c>
      <c r="R65" s="5">
        <f>P65-Q65</f>
        <v>8</v>
      </c>
      <c r="S65" s="19"/>
      <c r="T65" s="10">
        <f>S65/R65</f>
        <v>0</v>
      </c>
      <c r="U65" s="2"/>
      <c r="V65" s="22">
        <v>8</v>
      </c>
      <c r="W65" s="23">
        <v>0</v>
      </c>
      <c r="X65" s="5">
        <f>V65-W65</f>
        <v>8</v>
      </c>
      <c r="Y65" s="19"/>
      <c r="Z65" s="10">
        <f>Y65/X65</f>
        <v>0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16</v>
      </c>
      <c r="AO65" s="20">
        <f t="shared" si="12"/>
        <v>0</v>
      </c>
      <c r="AP65" s="5">
        <f>AN65-AO65</f>
        <v>16</v>
      </c>
      <c r="AQ65" s="18">
        <f>G65+M65+S65+Y65+AE65+AK65</f>
        <v>0</v>
      </c>
      <c r="AR65" s="10">
        <f>AQ65/AP65</f>
        <v>0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110</v>
      </c>
      <c r="H66" s="17">
        <f>G66/F66</f>
        <v>14.193548387096774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80</v>
      </c>
      <c r="N66" s="17">
        <f>M66/L66</f>
        <v>10.32258064516129</v>
      </c>
      <c r="O66" s="6"/>
      <c r="P66" s="3">
        <f>P64+P63+P65</f>
        <v>24</v>
      </c>
      <c r="Q66" s="4">
        <f>Q63+Q64+Q65</f>
        <v>0.25</v>
      </c>
      <c r="R66" s="4">
        <f>R63+R64+R65</f>
        <v>23.75</v>
      </c>
      <c r="S66" s="13">
        <f>S63+S64+S65</f>
        <v>70</v>
      </c>
      <c r="T66" s="17">
        <f>S66/R66</f>
        <v>2.9473684210526314</v>
      </c>
      <c r="U66" s="6"/>
      <c r="V66" s="3">
        <f>V64+V63+V65</f>
        <v>24</v>
      </c>
      <c r="W66" s="4">
        <f>W63+W64+W65</f>
        <v>0.25</v>
      </c>
      <c r="X66" s="4">
        <f>X63+X64+X65</f>
        <v>23.75</v>
      </c>
      <c r="Y66" s="13">
        <f>Y63+Y64+Y65</f>
        <v>80</v>
      </c>
      <c r="Z66" s="17">
        <f>Y66/X66</f>
        <v>3.3684210526315788</v>
      </c>
      <c r="AA66" s="6"/>
      <c r="AB66" s="3">
        <f>AB64+AB63+AB65</f>
        <v>5</v>
      </c>
      <c r="AC66" s="4">
        <f>AC63+AC64+AC65</f>
        <v>0.25</v>
      </c>
      <c r="AD66" s="4">
        <f>AD63+AD64+AD65</f>
        <v>4.75</v>
      </c>
      <c r="AE66" s="13">
        <f>AE63+AE64+AE65</f>
        <v>90</v>
      </c>
      <c r="AF66" s="17">
        <f>AE66/AD66</f>
        <v>18.94736842105263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69</v>
      </c>
      <c r="AO66" s="4">
        <f>AO63+AO64+AO65</f>
        <v>1.25</v>
      </c>
      <c r="AP66" s="4">
        <f>AP63+AP64+AP65</f>
        <v>67.75</v>
      </c>
      <c r="AQ66" s="13">
        <f>AQ63+AQ64+AQ65</f>
        <v>430</v>
      </c>
      <c r="AR66" s="17">
        <f>AQ66/AN66</f>
        <v>6.2318840579710146</v>
      </c>
      <c r="AS66" s="6"/>
    </row>
    <row r="67" spans="1:45" ht="9.75" customHeight="1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8</v>
      </c>
      <c r="E68" s="21">
        <v>0</v>
      </c>
      <c r="F68" s="5">
        <f>D68-E68</f>
        <v>8</v>
      </c>
      <c r="G68" s="18"/>
      <c r="H68" s="10">
        <f>G68/F68</f>
        <v>0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8</v>
      </c>
      <c r="Q68" s="21">
        <v>0</v>
      </c>
      <c r="R68" s="5">
        <f>P68-Q68</f>
        <v>8</v>
      </c>
      <c r="S68" s="18"/>
      <c r="T68" s="10">
        <f>S68/R68</f>
        <v>0</v>
      </c>
      <c r="U68" s="1"/>
      <c r="V68" s="20">
        <v>8</v>
      </c>
      <c r="W68" s="21">
        <v>0</v>
      </c>
      <c r="X68" s="5">
        <f>V68-W68</f>
        <v>8</v>
      </c>
      <c r="Y68" s="18"/>
      <c r="Z68" s="10">
        <f>Y68/X68</f>
        <v>0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24</v>
      </c>
      <c r="AO68" s="20">
        <f t="shared" si="13"/>
        <v>0</v>
      </c>
      <c r="AP68" s="5">
        <f>AN68-AO68</f>
        <v>24</v>
      </c>
      <c r="AQ68" s="18">
        <f>G68+M68+S68+Y68+AE68+AK68</f>
        <v>0</v>
      </c>
      <c r="AR68" s="10">
        <f>AQ68/AP68</f>
        <v>0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</v>
      </c>
      <c r="F69" s="5">
        <f>D69-E69</f>
        <v>8</v>
      </c>
      <c r="G69" s="18"/>
      <c r="H69" s="10">
        <f>G69/F69</f>
        <v>0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8</v>
      </c>
      <c r="Q69" s="21">
        <v>0</v>
      </c>
      <c r="R69" s="5">
        <f>P69-Q69</f>
        <v>8</v>
      </c>
      <c r="S69" s="18"/>
      <c r="T69" s="10">
        <f>S69/R69</f>
        <v>0</v>
      </c>
      <c r="U69" s="1"/>
      <c r="V69" s="20">
        <v>8</v>
      </c>
      <c r="W69" s="21">
        <v>0</v>
      </c>
      <c r="X69" s="5">
        <f>V69-W69</f>
        <v>8</v>
      </c>
      <c r="Y69" s="18"/>
      <c r="Z69" s="10">
        <f>Y69/X69</f>
        <v>0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24</v>
      </c>
      <c r="AO69" s="20">
        <f t="shared" si="13"/>
        <v>0</v>
      </c>
      <c r="AP69" s="5">
        <f>AN69-AO69</f>
        <v>24</v>
      </c>
      <c r="AQ69" s="18">
        <f>G69+M69+S69+Y69+AE69+AK69</f>
        <v>0</v>
      </c>
      <c r="AR69" s="10">
        <f>AQ69/AP69</f>
        <v>0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8</v>
      </c>
      <c r="E70" s="23">
        <v>0</v>
      </c>
      <c r="F70" s="5">
        <f>D70-E70</f>
        <v>8</v>
      </c>
      <c r="G70" s="19"/>
      <c r="H70" s="10">
        <f>G70/F70</f>
        <v>0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8</v>
      </c>
      <c r="Q70" s="23">
        <v>0</v>
      </c>
      <c r="R70" s="5">
        <f>P70-Q70</f>
        <v>8</v>
      </c>
      <c r="S70" s="19"/>
      <c r="T70" s="10">
        <f>S70/R70</f>
        <v>0</v>
      </c>
      <c r="U70" s="2"/>
      <c r="V70" s="22">
        <v>8</v>
      </c>
      <c r="W70" s="23">
        <v>0</v>
      </c>
      <c r="X70" s="5">
        <f>V70-W70</f>
        <v>8</v>
      </c>
      <c r="Y70" s="19"/>
      <c r="Z70" s="10">
        <f>Y70/X70</f>
        <v>0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24</v>
      </c>
      <c r="AO70" s="20">
        <f t="shared" si="13"/>
        <v>0</v>
      </c>
      <c r="AP70" s="5">
        <f>AN70-AO70</f>
        <v>24</v>
      </c>
      <c r="AQ70" s="18">
        <f>G70+M70+S70+Y70+AE70+AK70</f>
        <v>0</v>
      </c>
      <c r="AR70" s="10">
        <f>AQ70/AP70</f>
        <v>0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24</v>
      </c>
      <c r="E71" s="4">
        <f>E68+E69+E70</f>
        <v>0</v>
      </c>
      <c r="F71" s="4">
        <f>F68+F69+F70</f>
        <v>24</v>
      </c>
      <c r="G71" s="13">
        <f>G68+G69+G70</f>
        <v>0</v>
      </c>
      <c r="H71" s="17">
        <f>G71/F71</f>
        <v>0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24</v>
      </c>
      <c r="Q71" s="4">
        <f>Q68+Q69+Q70</f>
        <v>0</v>
      </c>
      <c r="R71" s="4">
        <f>R68+R69+R70</f>
        <v>24</v>
      </c>
      <c r="S71" s="13">
        <f>S68+S69+S70</f>
        <v>0</v>
      </c>
      <c r="T71" s="17">
        <f>S71/R71</f>
        <v>0</v>
      </c>
      <c r="U71" s="6"/>
      <c r="V71" s="3">
        <f>V69+V68+V70</f>
        <v>24</v>
      </c>
      <c r="W71" s="4">
        <f>W68+W69+W70</f>
        <v>0</v>
      </c>
      <c r="X71" s="4">
        <f>X68+X69+X70</f>
        <v>24</v>
      </c>
      <c r="Y71" s="13">
        <f>Y68+Y69+Y70</f>
        <v>0</v>
      </c>
      <c r="Z71" s="17">
        <f>Y71/X71</f>
        <v>0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72</v>
      </c>
      <c r="AO71" s="4">
        <f>AO68+AO69+AO70</f>
        <v>0</v>
      </c>
      <c r="AP71" s="4">
        <f>AP68+AP69+AP70</f>
        <v>72</v>
      </c>
      <c r="AQ71" s="13">
        <f>AQ68+AQ69+AQ70</f>
        <v>0</v>
      </c>
      <c r="AR71" s="17">
        <f>AQ71/AN71</f>
        <v>0</v>
      </c>
      <c r="AS71" s="6"/>
    </row>
    <row r="72" spans="1:45" ht="7.5" customHeight="1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5</v>
      </c>
      <c r="T73" s="10">
        <f>S73/R73</f>
        <v>0.64516129032258063</v>
      </c>
      <c r="U73" s="1"/>
      <c r="V73" s="20">
        <v>8</v>
      </c>
      <c r="W73" s="21">
        <v>0.25</v>
      </c>
      <c r="X73" s="5">
        <f>V73-W73</f>
        <v>7.75</v>
      </c>
      <c r="Y73" s="18">
        <v>8</v>
      </c>
      <c r="Z73" s="10">
        <f>Y73/X73</f>
        <v>1.032258064516129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8</v>
      </c>
      <c r="AI73" s="21">
        <v>0</v>
      </c>
      <c r="AJ73" s="5">
        <f>AH73-AI73</f>
        <v>8</v>
      </c>
      <c r="AK73" s="18">
        <v>0</v>
      </c>
      <c r="AL73" s="10">
        <f>AK73/AJ73</f>
        <v>0</v>
      </c>
      <c r="AM73" s="1"/>
      <c r="AN73" s="20">
        <f t="shared" ref="AN73:AO75" si="14">D73+J73+P73+V73+AB73+AH73</f>
        <v>48</v>
      </c>
      <c r="AO73" s="20">
        <f t="shared" si="14"/>
        <v>1.25</v>
      </c>
      <c r="AP73" s="5">
        <f>AN73-AO73</f>
        <v>46.75</v>
      </c>
      <c r="AQ73" s="18">
        <f>G73+M73+S73+Y73+AE73+AK73</f>
        <v>32</v>
      </c>
      <c r="AR73" s="10">
        <f>AQ73/AP73</f>
        <v>0.68449197860962563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5</v>
      </c>
      <c r="T76" s="17">
        <f>S76/R76</f>
        <v>0.64516129032258063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8</v>
      </c>
      <c r="Z76" s="17">
        <f>Y76/X76</f>
        <v>1.032258064516129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8</v>
      </c>
      <c r="AI76" s="4">
        <f>AI73+AI74+AI75</f>
        <v>0</v>
      </c>
      <c r="AJ76" s="4">
        <f>AJ73+AJ74+AJ75</f>
        <v>8</v>
      </c>
      <c r="AK76" s="13">
        <f>AK73+AK74+AK75</f>
        <v>0</v>
      </c>
      <c r="AL76" s="17">
        <f>AK76/AJ76</f>
        <v>0</v>
      </c>
      <c r="AM76" s="6"/>
      <c r="AN76" s="3">
        <f>AN74+AN73+AN75</f>
        <v>48</v>
      </c>
      <c r="AO76" s="4">
        <f>AO73+AO74+AO75</f>
        <v>1.25</v>
      </c>
      <c r="AP76" s="4">
        <f>AP73+AP74+AP75</f>
        <v>46.75</v>
      </c>
      <c r="AQ76" s="13">
        <f>AQ73+AQ74+AQ75</f>
        <v>32</v>
      </c>
      <c r="AR76" s="17">
        <f>AQ76/AN76</f>
        <v>0.66666666666666663</v>
      </c>
      <c r="AS76" s="6"/>
    </row>
    <row r="77" spans="1:45" ht="9.75" customHeight="1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295</v>
      </c>
      <c r="AR78" s="10">
        <f>AQ78/AP78</f>
        <v>6.2105263157894735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2.25</v>
      </c>
      <c r="AP79" s="5">
        <f>AN79-AO79</f>
        <v>45.75</v>
      </c>
      <c r="AQ79" s="18">
        <f>G79+M79+S79+Y79+AE79+AK79</f>
        <v>182</v>
      </c>
      <c r="AR79" s="10">
        <f>AQ79/AP79</f>
        <v>3.9781420765027322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2.75</v>
      </c>
      <c r="AP81" s="4">
        <f>AP78+AP79+AP80</f>
        <v>93.25</v>
      </c>
      <c r="AQ81" s="13">
        <f>AQ78+AQ79+AQ80</f>
        <v>477</v>
      </c>
      <c r="AR81" s="17">
        <f>AQ81/AN81</f>
        <v>4.96875</v>
      </c>
      <c r="AS81" s="6"/>
    </row>
    <row r="82" spans="1:45" ht="8.25" customHeight="1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B1:AG1"/>
    <mergeCell ref="AH1:AM1"/>
    <mergeCell ref="AN1:AS1"/>
    <mergeCell ref="A88:A91"/>
    <mergeCell ref="A93:A96"/>
    <mergeCell ref="A68:A71"/>
    <mergeCell ref="A73:A76"/>
    <mergeCell ref="J1:O1"/>
    <mergeCell ref="P1:U1"/>
    <mergeCell ref="V1:AA1"/>
    <mergeCell ref="A38:A41"/>
    <mergeCell ref="A43:A46"/>
    <mergeCell ref="A78:A81"/>
    <mergeCell ref="A83:A86"/>
    <mergeCell ref="D1:I1"/>
    <mergeCell ref="A3:A6"/>
    <mergeCell ref="A8:A11"/>
    <mergeCell ref="A13:A16"/>
    <mergeCell ref="A18:A21"/>
    <mergeCell ref="A23:A26"/>
    <mergeCell ref="A28:A31"/>
    <mergeCell ref="A33:A36"/>
    <mergeCell ref="A48:A51"/>
    <mergeCell ref="A53:A56"/>
    <mergeCell ref="A58:A61"/>
    <mergeCell ref="A63:A66"/>
  </mergeCells>
  <conditionalFormatting sqref="H3:H6">
    <cfRule type="cellIs" dxfId="13197" priority="454" operator="greaterThan">
      <formula>$B$6</formula>
    </cfRule>
    <cfRule type="cellIs" dxfId="13196" priority="453" operator="lessThan">
      <formula>$B$6</formula>
    </cfRule>
  </conditionalFormatting>
  <conditionalFormatting sqref="H8:H11">
    <cfRule type="cellIs" dxfId="13195" priority="390" operator="greaterThan">
      <formula>$B$6</formula>
    </cfRule>
    <cfRule type="cellIs" dxfId="13194" priority="389" operator="lessThan">
      <formula>$B$6</formula>
    </cfRule>
  </conditionalFormatting>
  <conditionalFormatting sqref="H13:H16">
    <cfRule type="cellIs" dxfId="13193" priority="450" operator="greaterThan">
      <formula>$B$6</formula>
    </cfRule>
    <cfRule type="cellIs" dxfId="13192" priority="449" operator="lessThan">
      <formula>$B$6</formula>
    </cfRule>
    <cfRule type="cellIs" dxfId="13191" priority="386" operator="greaterThan">
      <formula>$B$16</formula>
    </cfRule>
    <cfRule type="cellIs" dxfId="13190" priority="385" operator="lessThan">
      <formula>$B$16</formula>
    </cfRule>
  </conditionalFormatting>
  <conditionalFormatting sqref="H18:H21">
    <cfRule type="cellIs" dxfId="13189" priority="446" operator="greaterThan">
      <formula>$B$6</formula>
    </cfRule>
    <cfRule type="cellIs" dxfId="13188" priority="383" operator="lessThan">
      <formula>$B$21</formula>
    </cfRule>
    <cfRule type="cellIs" dxfId="13187" priority="384" operator="greaterThan">
      <formula>$B$21</formula>
    </cfRule>
    <cfRule type="cellIs" dxfId="13186" priority="445" operator="lessThan">
      <formula>$B$6</formula>
    </cfRule>
  </conditionalFormatting>
  <conditionalFormatting sqref="H23:H26">
    <cfRule type="cellIs" dxfId="13185" priority="441" operator="lessThan">
      <formula>$B$6</formula>
    </cfRule>
    <cfRule type="cellIs" dxfId="13184" priority="381" operator="lessThan">
      <formula>$B$26</formula>
    </cfRule>
    <cfRule type="cellIs" dxfId="13183" priority="382" operator="greaterThan">
      <formula>$B$26</formula>
    </cfRule>
    <cfRule type="cellIs" dxfId="13182" priority="442" operator="greaterThan">
      <formula>$B$6</formula>
    </cfRule>
  </conditionalFormatting>
  <conditionalFormatting sqref="H28:H31">
    <cfRule type="cellIs" dxfId="13181" priority="437" operator="lessThan">
      <formula>$B$6</formula>
    </cfRule>
    <cfRule type="cellIs" dxfId="13180" priority="379" operator="lessThan">
      <formula>$B$31</formula>
    </cfRule>
    <cfRule type="cellIs" dxfId="13179" priority="380" operator="greaterThan">
      <formula>$B$31</formula>
    </cfRule>
    <cfRule type="cellIs" dxfId="13178" priority="438" operator="greaterThan">
      <formula>$B$6</formula>
    </cfRule>
  </conditionalFormatting>
  <conditionalFormatting sqref="H33:H36">
    <cfRule type="cellIs" dxfId="13177" priority="433" operator="lessThan">
      <formula>$B$6</formula>
    </cfRule>
    <cfRule type="cellIs" dxfId="13176" priority="434" operator="greaterThan">
      <formula>$B$6</formula>
    </cfRule>
  </conditionalFormatting>
  <conditionalFormatting sqref="H38:H41">
    <cfRule type="cellIs" dxfId="13175" priority="429" operator="lessThan">
      <formula>$B$6</formula>
    </cfRule>
    <cfRule type="cellIs" dxfId="13174" priority="430" operator="greaterThan">
      <formula>$B$6</formula>
    </cfRule>
    <cfRule type="cellIs" dxfId="13173" priority="378" operator="greaterThan">
      <formula>$B$41</formula>
    </cfRule>
    <cfRule type="cellIs" dxfId="13172" priority="377" operator="lessThan">
      <formula>$B$41</formula>
    </cfRule>
  </conditionalFormatting>
  <conditionalFormatting sqref="H43:H46">
    <cfRule type="cellIs" dxfId="13171" priority="425" operator="lessThan">
      <formula>$B$6</formula>
    </cfRule>
    <cfRule type="cellIs" dxfId="13170" priority="426" operator="greaterThan">
      <formula>$B$6</formula>
    </cfRule>
    <cfRule type="cellIs" dxfId="13169" priority="376" operator="lessThan">
      <formula>$B$46</formula>
    </cfRule>
    <cfRule type="cellIs" dxfId="13168" priority="375" operator="greaterThan">
      <formula>$B$46</formula>
    </cfRule>
  </conditionalFormatting>
  <conditionalFormatting sqref="H48:H51">
    <cfRule type="cellIs" dxfId="13167" priority="421" operator="lessThan">
      <formula>$B$6</formula>
    </cfRule>
    <cfRule type="cellIs" dxfId="13166" priority="422" operator="greaterThan">
      <formula>$B$6</formula>
    </cfRule>
    <cfRule type="cellIs" dxfId="13165" priority="374" operator="greaterThan">
      <formula>$B$51</formula>
    </cfRule>
    <cfRule type="cellIs" dxfId="13164" priority="373" operator="lessThan">
      <formula>$B$51</formula>
    </cfRule>
  </conditionalFormatting>
  <conditionalFormatting sqref="H53:H56">
    <cfRule type="cellIs" dxfId="13163" priority="417" operator="lessThan">
      <formula>$B$6</formula>
    </cfRule>
    <cfRule type="cellIs" dxfId="13162" priority="418" operator="greaterThan">
      <formula>$B$6</formula>
    </cfRule>
    <cfRule type="cellIs" dxfId="13161" priority="372" operator="greaterThan">
      <formula>$B$56</formula>
    </cfRule>
    <cfRule type="cellIs" dxfId="13160" priority="371" operator="lessThan">
      <formula>$B$56</formula>
    </cfRule>
  </conditionalFormatting>
  <conditionalFormatting sqref="H58:H61">
    <cfRule type="cellIs" dxfId="13159" priority="414" operator="greaterThan">
      <formula>$B$6</formula>
    </cfRule>
    <cfRule type="cellIs" dxfId="13158" priority="413" operator="lessThan">
      <formula>$B$6</formula>
    </cfRule>
    <cfRule type="cellIs" dxfId="13157" priority="370" operator="greaterThan">
      <formula>$B$61</formula>
    </cfRule>
    <cfRule type="cellIs" dxfId="13156" priority="369" operator="lessThan">
      <formula>$B$61</formula>
    </cfRule>
  </conditionalFormatting>
  <conditionalFormatting sqref="H63:H66">
    <cfRule type="cellIs" dxfId="13155" priority="410" operator="greaterThan">
      <formula>$B$6</formula>
    </cfRule>
    <cfRule type="cellIs" dxfId="13154" priority="409" operator="lessThan">
      <formula>$B$6</formula>
    </cfRule>
    <cfRule type="cellIs" dxfId="13153" priority="367" operator="lessThan">
      <formula>$B$66</formula>
    </cfRule>
    <cfRule type="cellIs" dxfId="13152" priority="368" operator="greaterThan">
      <formula>$B$66</formula>
    </cfRule>
  </conditionalFormatting>
  <conditionalFormatting sqref="H68:H71">
    <cfRule type="cellIs" dxfId="13151" priority="406" operator="greaterThan">
      <formula>$B$6</formula>
    </cfRule>
    <cfRule type="cellIs" dxfId="13150" priority="405" operator="lessThan">
      <formula>$B$6</formula>
    </cfRule>
  </conditionalFormatting>
  <conditionalFormatting sqref="H73:H76">
    <cfRule type="cellIs" dxfId="13149" priority="365" operator="lessThan">
      <formula>$B$76</formula>
    </cfRule>
    <cfRule type="cellIs" dxfId="13148" priority="402" operator="greaterThan">
      <formula>$B$6</formula>
    </cfRule>
    <cfRule type="cellIs" dxfId="13147" priority="401" operator="lessThan">
      <formula>$B$6</formula>
    </cfRule>
    <cfRule type="cellIs" dxfId="13146" priority="366" operator="greaterThan">
      <formula>$B$76</formula>
    </cfRule>
  </conditionalFormatting>
  <conditionalFormatting sqref="H78:H81">
    <cfRule type="cellIs" dxfId="13145" priority="398" operator="greaterThan">
      <formula>$B$6</formula>
    </cfRule>
    <cfRule type="cellIs" dxfId="13144" priority="363" operator="greaterThan">
      <formula>$B$81</formula>
    </cfRule>
    <cfRule type="cellIs" dxfId="13143" priority="364" operator="lessThan">
      <formula>$B$81</formula>
    </cfRule>
    <cfRule type="cellIs" dxfId="13142" priority="397" operator="lessThan">
      <formula>$B$6</formula>
    </cfRule>
  </conditionalFormatting>
  <conditionalFormatting sqref="H83:H86">
    <cfRule type="cellIs" dxfId="13141" priority="361" operator="greaterThan">
      <formula>$B$86</formula>
    </cfRule>
    <cfRule type="cellIs" dxfId="13140" priority="362" operator="lessThan">
      <formula>$B$86</formula>
    </cfRule>
    <cfRule type="cellIs" dxfId="13139" priority="393" operator="lessThan">
      <formula>$B$6</formula>
    </cfRule>
    <cfRule type="cellIs" dxfId="13138" priority="394" operator="greaterThan">
      <formula>$B$6</formula>
    </cfRule>
  </conditionalFormatting>
  <conditionalFormatting sqref="H88:H91">
    <cfRule type="cellIs" dxfId="13137" priority="55" operator="greaterThan">
      <formula>$B$86</formula>
    </cfRule>
    <cfRule type="cellIs" dxfId="13136" priority="56" operator="lessThan">
      <formula>$B$86</formula>
    </cfRule>
    <cfRule type="cellIs" dxfId="13135" priority="59" operator="lessThan">
      <formula>$B$6</formula>
    </cfRule>
    <cfRule type="cellIs" dxfId="13134" priority="60" operator="greaterThan">
      <formula>$B$6</formula>
    </cfRule>
  </conditionalFormatting>
  <conditionalFormatting sqref="H93:H96">
    <cfRule type="cellIs" dxfId="13133" priority="30" operator="lessThan">
      <formula>$B$86</formula>
    </cfRule>
    <cfRule type="cellIs" dxfId="13132" priority="34" operator="greaterThan">
      <formula>$B$6</formula>
    </cfRule>
    <cfRule type="cellIs" dxfId="13131" priority="33" operator="lessThan">
      <formula>$B$6</formula>
    </cfRule>
    <cfRule type="cellIs" dxfId="13130" priority="29" operator="greaterThan">
      <formula>$B$86</formula>
    </cfRule>
  </conditionalFormatting>
  <conditionalFormatting sqref="N3:N6">
    <cfRule type="cellIs" dxfId="13129" priority="359" operator="lessThan">
      <formula>$B$6</formula>
    </cfRule>
    <cfRule type="cellIs" dxfId="13128" priority="360" operator="greaterThan">
      <formula>$B$6</formula>
    </cfRule>
  </conditionalFormatting>
  <conditionalFormatting sqref="N8:N11">
    <cfRule type="cellIs" dxfId="13127" priority="8" operator="lessThan">
      <formula>$B$11</formula>
    </cfRule>
    <cfRule type="cellIs" dxfId="13126" priority="7" operator="greaterThan">
      <formula>$B$11</formula>
    </cfRule>
    <cfRule type="cellIs" dxfId="13125" priority="328" operator="greaterThan">
      <formula>$B$6</formula>
    </cfRule>
    <cfRule type="cellIs" dxfId="13124" priority="327" operator="lessThan">
      <formula>$B$6</formula>
    </cfRule>
  </conditionalFormatting>
  <conditionalFormatting sqref="N13:N16">
    <cfRule type="cellIs" dxfId="13123" priority="326" operator="greaterThan">
      <formula>$B$16</formula>
    </cfRule>
    <cfRule type="cellIs" dxfId="13122" priority="357" operator="lessThan">
      <formula>$B$6</formula>
    </cfRule>
    <cfRule type="cellIs" dxfId="13121" priority="325" operator="lessThan">
      <formula>$B$16</formula>
    </cfRule>
    <cfRule type="cellIs" dxfId="13120" priority="358" operator="greaterThan">
      <formula>$B$6</formula>
    </cfRule>
  </conditionalFormatting>
  <conditionalFormatting sqref="N18:N21">
    <cfRule type="cellIs" dxfId="13119" priority="356" operator="greaterThan">
      <formula>$B$6</formula>
    </cfRule>
    <cfRule type="cellIs" dxfId="13118" priority="324" operator="greaterThan">
      <formula>$B$21</formula>
    </cfRule>
    <cfRule type="cellIs" dxfId="13117" priority="323" operator="lessThan">
      <formula>$B$21</formula>
    </cfRule>
    <cfRule type="cellIs" dxfId="13116" priority="355" operator="lessThan">
      <formula>$B$6</formula>
    </cfRule>
  </conditionalFormatting>
  <conditionalFormatting sqref="N23:N26">
    <cfRule type="cellIs" dxfId="13115" priority="321" operator="lessThan">
      <formula>$B$26</formula>
    </cfRule>
    <cfRule type="cellIs" dxfId="13114" priority="354" operator="greaterThan">
      <formula>$B$6</formula>
    </cfRule>
    <cfRule type="cellIs" dxfId="13113" priority="353" operator="lessThan">
      <formula>$B$6</formula>
    </cfRule>
    <cfRule type="cellIs" dxfId="13112" priority="322" operator="greaterThan">
      <formula>$B$26</formula>
    </cfRule>
  </conditionalFormatting>
  <conditionalFormatting sqref="N28:N31">
    <cfRule type="cellIs" dxfId="13111" priority="319" operator="lessThan">
      <formula>$B$31</formula>
    </cfRule>
    <cfRule type="cellIs" dxfId="13110" priority="320" operator="greaterThan">
      <formula>$B$31</formula>
    </cfRule>
    <cfRule type="cellIs" dxfId="13109" priority="352" operator="greaterThan">
      <formula>$B$6</formula>
    </cfRule>
    <cfRule type="cellIs" dxfId="13108" priority="351" operator="lessThan">
      <formula>$B$6</formula>
    </cfRule>
  </conditionalFormatting>
  <conditionalFormatting sqref="N33:N36">
    <cfRule type="cellIs" dxfId="13107" priority="350" operator="greaterThan">
      <formula>$B$6</formula>
    </cfRule>
    <cfRule type="cellIs" dxfId="13106" priority="349" operator="lessThan">
      <formula>$B$6</formula>
    </cfRule>
  </conditionalFormatting>
  <conditionalFormatting sqref="N38:N41">
    <cfRule type="cellIs" dxfId="13105" priority="317" operator="lessThan">
      <formula>$B$41</formula>
    </cfRule>
    <cfRule type="cellIs" dxfId="13104" priority="318" operator="greaterThan">
      <formula>$B$41</formula>
    </cfRule>
    <cfRule type="cellIs" dxfId="13103" priority="348" operator="greaterThan">
      <formula>$B$6</formula>
    </cfRule>
    <cfRule type="cellIs" dxfId="13102" priority="347" operator="lessThan">
      <formula>$B$6</formula>
    </cfRule>
  </conditionalFormatting>
  <conditionalFormatting sqref="N43:N46">
    <cfRule type="cellIs" dxfId="13101" priority="315" operator="greaterThan">
      <formula>$B$46</formula>
    </cfRule>
    <cfRule type="cellIs" dxfId="13100" priority="316" operator="lessThan">
      <formula>$B$46</formula>
    </cfRule>
    <cfRule type="cellIs" dxfId="13099" priority="346" operator="greaterThan">
      <formula>$B$6</formula>
    </cfRule>
    <cfRule type="cellIs" dxfId="13098" priority="345" operator="lessThan">
      <formula>$B$6</formula>
    </cfRule>
  </conditionalFormatting>
  <conditionalFormatting sqref="N48:N51">
    <cfRule type="cellIs" dxfId="13097" priority="313" operator="lessThan">
      <formula>$B$51</formula>
    </cfRule>
    <cfRule type="cellIs" dxfId="13096" priority="314" operator="greaterThan">
      <formula>$B$51</formula>
    </cfRule>
    <cfRule type="cellIs" dxfId="13095" priority="344" operator="greaterThan">
      <formula>$B$6</formula>
    </cfRule>
    <cfRule type="cellIs" dxfId="13094" priority="343" operator="lessThan">
      <formula>$B$6</formula>
    </cfRule>
  </conditionalFormatting>
  <conditionalFormatting sqref="N53:N56">
    <cfRule type="cellIs" dxfId="13093" priority="311" operator="lessThan">
      <formula>$B$56</formula>
    </cfRule>
    <cfRule type="cellIs" dxfId="13092" priority="312" operator="greaterThan">
      <formula>$B$56</formula>
    </cfRule>
    <cfRule type="cellIs" dxfId="13091" priority="342" operator="greaterThan">
      <formula>$B$6</formula>
    </cfRule>
    <cfRule type="cellIs" dxfId="13090" priority="341" operator="lessThan">
      <formula>$B$6</formula>
    </cfRule>
  </conditionalFormatting>
  <conditionalFormatting sqref="N58:N61">
    <cfRule type="cellIs" dxfId="13089" priority="339" operator="lessThan">
      <formula>$B$6</formula>
    </cfRule>
    <cfRule type="cellIs" dxfId="13088" priority="340" operator="greaterThan">
      <formula>$B$6</formula>
    </cfRule>
    <cfRule type="cellIs" dxfId="13087" priority="310" operator="greaterThan">
      <formula>$B$61</formula>
    </cfRule>
    <cfRule type="cellIs" dxfId="13086" priority="309" operator="lessThan">
      <formula>$B$61</formula>
    </cfRule>
  </conditionalFormatting>
  <conditionalFormatting sqref="N63:N66">
    <cfRule type="cellIs" dxfId="13085" priority="338" operator="greaterThan">
      <formula>$B$6</formula>
    </cfRule>
    <cfRule type="cellIs" dxfId="13084" priority="337" operator="lessThan">
      <formula>$B$6</formula>
    </cfRule>
    <cfRule type="cellIs" dxfId="13083" priority="308" operator="greaterThan">
      <formula>$B$66</formula>
    </cfRule>
    <cfRule type="cellIs" dxfId="13082" priority="307" operator="lessThan">
      <formula>$B$66</formula>
    </cfRule>
  </conditionalFormatting>
  <conditionalFormatting sqref="N68:N71">
    <cfRule type="cellIs" dxfId="13081" priority="336" operator="greaterThan">
      <formula>$B$6</formula>
    </cfRule>
    <cfRule type="cellIs" dxfId="13080" priority="335" operator="lessThan">
      <formula>$B$6</formula>
    </cfRule>
  </conditionalFormatting>
  <conditionalFormatting sqref="N73:N76">
    <cfRule type="cellIs" dxfId="13079" priority="334" operator="greaterThan">
      <formula>$B$6</formula>
    </cfRule>
    <cfRule type="cellIs" dxfId="13078" priority="333" operator="lessThan">
      <formula>$B$6</formula>
    </cfRule>
    <cfRule type="cellIs" dxfId="13077" priority="306" operator="greaterThan">
      <formula>$B$76</formula>
    </cfRule>
    <cfRule type="cellIs" dxfId="13076" priority="305" operator="lessThan">
      <formula>$B$76</formula>
    </cfRule>
  </conditionalFormatting>
  <conditionalFormatting sqref="N78:N81">
    <cfRule type="cellIs" dxfId="13075" priority="331" operator="lessThan">
      <formula>$B$6</formula>
    </cfRule>
    <cfRule type="cellIs" dxfId="13074" priority="332" operator="greaterThan">
      <formula>$B$6</formula>
    </cfRule>
    <cfRule type="cellIs" dxfId="13073" priority="304" operator="lessThan">
      <formula>$B$81</formula>
    </cfRule>
    <cfRule type="cellIs" dxfId="13072" priority="303" operator="greaterThan">
      <formula>$B$81</formula>
    </cfRule>
  </conditionalFormatting>
  <conditionalFormatting sqref="N83:N86">
    <cfRule type="cellIs" dxfId="13071" priority="329" operator="lessThan">
      <formula>$B$6</formula>
    </cfRule>
    <cfRule type="cellIs" dxfId="13070" priority="330" operator="greaterThan">
      <formula>$B$6</formula>
    </cfRule>
    <cfRule type="cellIs" dxfId="13069" priority="302" operator="lessThan">
      <formula>$B$86</formula>
    </cfRule>
    <cfRule type="cellIs" dxfId="13068" priority="301" operator="greaterThan">
      <formula>$B$86</formula>
    </cfRule>
  </conditionalFormatting>
  <conditionalFormatting sqref="N88:N91">
    <cfRule type="cellIs" dxfId="13067" priority="6" operator="greaterThan">
      <formula>$B$91</formula>
    </cfRule>
    <cfRule type="cellIs" dxfId="13066" priority="5" operator="lessThan">
      <formula>$B$91</formula>
    </cfRule>
    <cfRule type="cellIs" dxfId="13065" priority="54" operator="greaterThan">
      <formula>$B$6</formula>
    </cfRule>
    <cfRule type="cellIs" dxfId="13064" priority="53" operator="lessThan">
      <formula>$B$6</formula>
    </cfRule>
    <cfRule type="cellIs" dxfId="13063" priority="52" operator="lessThan">
      <formula>$B$86</formula>
    </cfRule>
    <cfRule type="cellIs" dxfId="13062" priority="51" operator="greaterThan">
      <formula>$B$86</formula>
    </cfRule>
  </conditionalFormatting>
  <conditionalFormatting sqref="N93:N96">
    <cfRule type="cellIs" dxfId="13061" priority="3" operator="lessThan">
      <formula>$B$96</formula>
    </cfRule>
    <cfRule type="cellIs" dxfId="13060" priority="28" operator="greaterThan">
      <formula>$B$6</formula>
    </cfRule>
    <cfRule type="cellIs" dxfId="13059" priority="27" operator="lessThan">
      <formula>$B$6</formula>
    </cfRule>
    <cfRule type="cellIs" dxfId="13058" priority="26" operator="lessThan">
      <formula>$B$86</formula>
    </cfRule>
    <cfRule type="cellIs" dxfId="13057" priority="25" operator="greaterThan">
      <formula>$B$86</formula>
    </cfRule>
    <cfRule type="cellIs" dxfId="13056" priority="4" operator="greaterThan">
      <formula>$B$96</formula>
    </cfRule>
  </conditionalFormatting>
  <conditionalFormatting sqref="T3:T6">
    <cfRule type="cellIs" dxfId="13055" priority="300" operator="greaterThan">
      <formula>$B$6</formula>
    </cfRule>
    <cfRule type="cellIs" dxfId="13054" priority="299" operator="lessThan">
      <formula>$B$6</formula>
    </cfRule>
  </conditionalFormatting>
  <conditionalFormatting sqref="T8:T11">
    <cfRule type="cellIs" dxfId="13053" priority="268" operator="greaterThan">
      <formula>$B$6</formula>
    </cfRule>
    <cfRule type="cellIs" dxfId="13052" priority="267" operator="lessThan">
      <formula>$B$6</formula>
    </cfRule>
  </conditionalFormatting>
  <conditionalFormatting sqref="T13:T16">
    <cfRule type="cellIs" dxfId="13051" priority="298" operator="greaterThan">
      <formula>$B$6</formula>
    </cfRule>
    <cfRule type="cellIs" dxfId="13050" priority="297" operator="lessThan">
      <formula>$B$6</formula>
    </cfRule>
    <cfRule type="cellIs" dxfId="13049" priority="265" operator="lessThan">
      <formula>$B$16</formula>
    </cfRule>
    <cfRule type="cellIs" dxfId="13048" priority="266" operator="greaterThan">
      <formula>$B$16</formula>
    </cfRule>
  </conditionalFormatting>
  <conditionalFormatting sqref="T18:T21">
    <cfRule type="cellIs" dxfId="13047" priority="296" operator="greaterThan">
      <formula>$B$6</formula>
    </cfRule>
    <cfRule type="cellIs" dxfId="13046" priority="263" operator="lessThan">
      <formula>$B$21</formula>
    </cfRule>
    <cfRule type="cellIs" dxfId="13045" priority="264" operator="greaterThan">
      <formula>$B$21</formula>
    </cfRule>
    <cfRule type="cellIs" dxfId="13044" priority="295" operator="lessThan">
      <formula>$B$6</formula>
    </cfRule>
  </conditionalFormatting>
  <conditionalFormatting sqref="T23:T26">
    <cfRule type="cellIs" dxfId="13043" priority="293" operator="lessThan">
      <formula>$B$6</formula>
    </cfRule>
    <cfRule type="cellIs" dxfId="13042" priority="262" operator="greaterThan">
      <formula>$B$26</formula>
    </cfRule>
    <cfRule type="cellIs" dxfId="13041" priority="294" operator="greaterThan">
      <formula>$B$6</formula>
    </cfRule>
    <cfRule type="cellIs" dxfId="13040" priority="261" operator="lessThan">
      <formula>$B$26</formula>
    </cfRule>
  </conditionalFormatting>
  <conditionalFormatting sqref="T28:T31">
    <cfRule type="cellIs" dxfId="13039" priority="292" operator="greaterThan">
      <formula>$B$6</formula>
    </cfRule>
    <cfRule type="cellIs" dxfId="13038" priority="291" operator="lessThan">
      <formula>$B$6</formula>
    </cfRule>
    <cfRule type="cellIs" dxfId="13037" priority="260" operator="greaterThan">
      <formula>$B$31</formula>
    </cfRule>
    <cfRule type="cellIs" dxfId="13036" priority="259" operator="lessThan">
      <formula>$B$31</formula>
    </cfRule>
  </conditionalFormatting>
  <conditionalFormatting sqref="T33:T36">
    <cfRule type="cellIs" dxfId="13035" priority="290" operator="greaterThan">
      <formula>$B$6</formula>
    </cfRule>
    <cfRule type="cellIs" dxfId="13034" priority="289" operator="lessThan">
      <formula>$B$6</formula>
    </cfRule>
  </conditionalFormatting>
  <conditionalFormatting sqref="T38:T41">
    <cfRule type="cellIs" dxfId="13033" priority="288" operator="greaterThan">
      <formula>$B$6</formula>
    </cfRule>
    <cfRule type="cellIs" dxfId="13032" priority="287" operator="lessThan">
      <formula>$B$6</formula>
    </cfRule>
    <cfRule type="cellIs" dxfId="13031" priority="258" operator="greaterThan">
      <formula>$B$41</formula>
    </cfRule>
    <cfRule type="cellIs" dxfId="13030" priority="257" operator="lessThan">
      <formula>$B$41</formula>
    </cfRule>
  </conditionalFormatting>
  <conditionalFormatting sqref="T43:T46">
    <cfRule type="cellIs" dxfId="13029" priority="286" operator="greaterThan">
      <formula>$B$6</formula>
    </cfRule>
    <cfRule type="cellIs" dxfId="13028" priority="285" operator="lessThan">
      <formula>$B$6</formula>
    </cfRule>
    <cfRule type="cellIs" dxfId="13027" priority="256" operator="lessThan">
      <formula>$B$46</formula>
    </cfRule>
    <cfRule type="cellIs" dxfId="13026" priority="255" operator="greaterThan">
      <formula>$B$46</formula>
    </cfRule>
  </conditionalFormatting>
  <conditionalFormatting sqref="T48:T51">
    <cfRule type="cellIs" dxfId="13025" priority="253" operator="lessThan">
      <formula>$B$51</formula>
    </cfRule>
    <cfRule type="cellIs" dxfId="13024" priority="284" operator="greaterThan">
      <formula>$B$6</formula>
    </cfRule>
    <cfRule type="cellIs" dxfId="13023" priority="283" operator="lessThan">
      <formula>$B$6</formula>
    </cfRule>
    <cfRule type="cellIs" dxfId="13022" priority="254" operator="greaterThan">
      <formula>$B$51</formula>
    </cfRule>
  </conditionalFormatting>
  <conditionalFormatting sqref="T53:T56">
    <cfRule type="cellIs" dxfId="13021" priority="282" operator="greaterThan">
      <formula>$B$6</formula>
    </cfRule>
    <cfRule type="cellIs" dxfId="13020" priority="251" operator="lessThan">
      <formula>$B$56</formula>
    </cfRule>
    <cfRule type="cellIs" dxfId="13019" priority="252" operator="greaterThan">
      <formula>$B$56</formula>
    </cfRule>
    <cfRule type="cellIs" dxfId="13018" priority="281" operator="lessThan">
      <formula>$B$6</formula>
    </cfRule>
  </conditionalFormatting>
  <conditionalFormatting sqref="T58:T61">
    <cfRule type="cellIs" dxfId="13017" priority="249" operator="lessThan">
      <formula>$B$61</formula>
    </cfRule>
    <cfRule type="cellIs" dxfId="13016" priority="250" operator="greaterThan">
      <formula>$B$61</formula>
    </cfRule>
    <cfRule type="cellIs" dxfId="13015" priority="280" operator="greaterThan">
      <formula>$B$6</formula>
    </cfRule>
    <cfRule type="cellIs" dxfId="13014" priority="279" operator="lessThan">
      <formula>$B$6</formula>
    </cfRule>
  </conditionalFormatting>
  <conditionalFormatting sqref="T63:T66">
    <cfRule type="cellIs" dxfId="13013" priority="248" operator="greaterThan">
      <formula>$B$66</formula>
    </cfRule>
    <cfRule type="cellIs" dxfId="13012" priority="247" operator="lessThan">
      <formula>$B$66</formula>
    </cfRule>
    <cfRule type="cellIs" dxfId="13011" priority="277" operator="lessThan">
      <formula>$B$6</formula>
    </cfRule>
    <cfRule type="cellIs" dxfId="13010" priority="278" operator="greaterThan">
      <formula>$B$6</formula>
    </cfRule>
  </conditionalFormatting>
  <conditionalFormatting sqref="T68:T71">
    <cfRule type="cellIs" dxfId="13009" priority="276" operator="greaterThan">
      <formula>$B$6</formula>
    </cfRule>
    <cfRule type="cellIs" dxfId="13008" priority="275" operator="lessThan">
      <formula>$B$6</formula>
    </cfRule>
  </conditionalFormatting>
  <conditionalFormatting sqref="T73:T76">
    <cfRule type="cellIs" dxfId="13007" priority="273" operator="lessThan">
      <formula>$B$6</formula>
    </cfRule>
    <cfRule type="cellIs" dxfId="13006" priority="274" operator="greaterThan">
      <formula>$B$6</formula>
    </cfRule>
    <cfRule type="cellIs" dxfId="13005" priority="246" operator="greaterThan">
      <formula>$B$76</formula>
    </cfRule>
    <cfRule type="cellIs" dxfId="13004" priority="245" operator="lessThan">
      <formula>$B$76</formula>
    </cfRule>
  </conditionalFormatting>
  <conditionalFormatting sqref="T78:T81">
    <cfRule type="cellIs" dxfId="13003" priority="271" operator="lessThan">
      <formula>$B$6</formula>
    </cfRule>
    <cfRule type="cellIs" dxfId="13002" priority="272" operator="greaterThan">
      <formula>$B$6</formula>
    </cfRule>
    <cfRule type="cellIs" dxfId="13001" priority="243" operator="greaterThan">
      <formula>$B$81</formula>
    </cfRule>
    <cfRule type="cellIs" dxfId="13000" priority="244" operator="lessThan">
      <formula>$B$81</formula>
    </cfRule>
  </conditionalFormatting>
  <conditionalFormatting sqref="T83:T86">
    <cfRule type="cellIs" dxfId="12999" priority="270" operator="greaterThan">
      <formula>$B$6</formula>
    </cfRule>
    <cfRule type="cellIs" dxfId="12998" priority="269" operator="lessThan">
      <formula>$B$6</formula>
    </cfRule>
    <cfRule type="cellIs" dxfId="12997" priority="241" operator="greaterThan">
      <formula>$B$86</formula>
    </cfRule>
    <cfRule type="cellIs" dxfId="12996" priority="242" operator="lessThan">
      <formula>$B$86</formula>
    </cfRule>
  </conditionalFormatting>
  <conditionalFormatting sqref="T88:T91">
    <cfRule type="cellIs" dxfId="12995" priority="47" operator="greaterThan">
      <formula>$B$86</formula>
    </cfRule>
    <cfRule type="cellIs" dxfId="12994" priority="49" operator="lessThan">
      <formula>$B$6</formula>
    </cfRule>
    <cfRule type="cellIs" dxfId="12993" priority="50" operator="greaterThan">
      <formula>$B$6</formula>
    </cfRule>
    <cfRule type="cellIs" dxfId="12992" priority="48" operator="lessThan">
      <formula>$B$86</formula>
    </cfRule>
  </conditionalFormatting>
  <conditionalFormatting sqref="T93:T96">
    <cfRule type="cellIs" dxfId="12991" priority="21" operator="greaterThan">
      <formula>$B$86</formula>
    </cfRule>
    <cfRule type="cellIs" dxfId="12990" priority="24" operator="greaterThan">
      <formula>$B$6</formula>
    </cfRule>
    <cfRule type="cellIs" dxfId="12989" priority="23" operator="lessThan">
      <formula>$B$6</formula>
    </cfRule>
    <cfRule type="cellIs" dxfId="12988" priority="22" operator="lessThan">
      <formula>$B$86</formula>
    </cfRule>
  </conditionalFormatting>
  <conditionalFormatting sqref="Z3:Z6">
    <cfRule type="cellIs" dxfId="12987" priority="239" operator="lessThan">
      <formula>$B$6</formula>
    </cfRule>
    <cfRule type="cellIs" dxfId="12986" priority="240" operator="greaterThan">
      <formula>$B$6</formula>
    </cfRule>
  </conditionalFormatting>
  <conditionalFormatting sqref="Z8:Z11">
    <cfRule type="cellIs" dxfId="12985" priority="208" operator="greaterThan">
      <formula>$B$6</formula>
    </cfRule>
    <cfRule type="cellIs" dxfId="12984" priority="207" operator="lessThan">
      <formula>$B$6</formula>
    </cfRule>
  </conditionalFormatting>
  <conditionalFormatting sqref="Z13:Z16">
    <cfRule type="cellIs" dxfId="12983" priority="238" operator="greaterThan">
      <formula>$B$6</formula>
    </cfRule>
    <cfRule type="cellIs" dxfId="12982" priority="237" operator="lessThan">
      <formula>$B$6</formula>
    </cfRule>
    <cfRule type="cellIs" dxfId="12981" priority="206" operator="greaterThan">
      <formula>$B$16</formula>
    </cfRule>
    <cfRule type="cellIs" dxfId="12980" priority="205" operator="lessThan">
      <formula>$B$16</formula>
    </cfRule>
  </conditionalFormatting>
  <conditionalFormatting sqref="Z18:Z21">
    <cfRule type="cellIs" dxfId="12979" priority="204" operator="greaterThan">
      <formula>$B$21</formula>
    </cfRule>
    <cfRule type="cellIs" dxfId="12978" priority="236" operator="greaterThan">
      <formula>$B$6</formula>
    </cfRule>
    <cfRule type="cellIs" dxfId="12977" priority="235" operator="lessThan">
      <formula>$B$6</formula>
    </cfRule>
    <cfRule type="cellIs" dxfId="12976" priority="203" operator="lessThan">
      <formula>$B$21</formula>
    </cfRule>
  </conditionalFormatting>
  <conditionalFormatting sqref="Z23:Z26">
    <cfRule type="cellIs" dxfId="12975" priority="202" operator="greaterThan">
      <formula>$B$26</formula>
    </cfRule>
    <cfRule type="cellIs" dxfId="12974" priority="234" operator="greaterThan">
      <formula>$B$6</formula>
    </cfRule>
    <cfRule type="cellIs" dxfId="12973" priority="201" operator="lessThan">
      <formula>$B$26</formula>
    </cfRule>
    <cfRule type="cellIs" dxfId="12972" priority="233" operator="lessThan">
      <formula>$B$6</formula>
    </cfRule>
  </conditionalFormatting>
  <conditionalFormatting sqref="Z28:Z31">
    <cfRule type="cellIs" dxfId="12971" priority="232" operator="greaterThan">
      <formula>$B$6</formula>
    </cfRule>
    <cfRule type="cellIs" dxfId="12970" priority="231" operator="lessThan">
      <formula>$B$6</formula>
    </cfRule>
    <cfRule type="cellIs" dxfId="12969" priority="200" operator="greaterThan">
      <formula>$B$31</formula>
    </cfRule>
    <cfRule type="cellIs" dxfId="12968" priority="199" operator="lessThan">
      <formula>$B$31</formula>
    </cfRule>
  </conditionalFormatting>
  <conditionalFormatting sqref="Z33:Z36">
    <cfRule type="cellIs" dxfId="12967" priority="229" operator="lessThan">
      <formula>$B$6</formula>
    </cfRule>
    <cfRule type="cellIs" dxfId="12966" priority="230" operator="greaterThan">
      <formula>$B$6</formula>
    </cfRule>
  </conditionalFormatting>
  <conditionalFormatting sqref="Z38:Z41">
    <cfRule type="cellIs" dxfId="12965" priority="197" operator="lessThan">
      <formula>$B$41</formula>
    </cfRule>
    <cfRule type="cellIs" dxfId="12964" priority="198" operator="greaterThan">
      <formula>$B$41</formula>
    </cfRule>
    <cfRule type="cellIs" dxfId="12963" priority="227" operator="lessThan">
      <formula>$B$6</formula>
    </cfRule>
    <cfRule type="cellIs" dxfId="12962" priority="228" operator="greaterThan">
      <formula>$B$6</formula>
    </cfRule>
  </conditionalFormatting>
  <conditionalFormatting sqref="Z43:Z46">
    <cfRule type="cellIs" dxfId="12961" priority="226" operator="greaterThan">
      <formula>$B$6</formula>
    </cfRule>
    <cfRule type="cellIs" dxfId="12960" priority="225" operator="lessThan">
      <formula>$B$6</formula>
    </cfRule>
    <cfRule type="cellIs" dxfId="12959" priority="196" operator="lessThan">
      <formula>$B$46</formula>
    </cfRule>
    <cfRule type="cellIs" dxfId="12958" priority="195" operator="greaterThan">
      <formula>$B$46</formula>
    </cfRule>
  </conditionalFormatting>
  <conditionalFormatting sqref="Z48:Z51">
    <cfRule type="cellIs" dxfId="12957" priority="194" operator="greaterThan">
      <formula>$B$51</formula>
    </cfRule>
    <cfRule type="cellIs" dxfId="12956" priority="224" operator="greaterThan">
      <formula>$B$6</formula>
    </cfRule>
    <cfRule type="cellIs" dxfId="12955" priority="193" operator="lessThan">
      <formula>$B$51</formula>
    </cfRule>
    <cfRule type="cellIs" dxfId="12954" priority="223" operator="lessThan">
      <formula>$B$6</formula>
    </cfRule>
  </conditionalFormatting>
  <conditionalFormatting sqref="Z53:Z56">
    <cfRule type="cellIs" dxfId="12953" priority="191" operator="lessThan">
      <formula>$B$56</formula>
    </cfRule>
    <cfRule type="cellIs" dxfId="12952" priority="222" operator="greaterThan">
      <formula>$B$6</formula>
    </cfRule>
    <cfRule type="cellIs" dxfId="12951" priority="221" operator="lessThan">
      <formula>$B$6</formula>
    </cfRule>
    <cfRule type="cellIs" dxfId="12950" priority="192" operator="greaterThan">
      <formula>$B$56</formula>
    </cfRule>
  </conditionalFormatting>
  <conditionalFormatting sqref="Z58:Z61">
    <cfRule type="cellIs" dxfId="12949" priority="190" operator="greaterThan">
      <formula>$B$61</formula>
    </cfRule>
    <cfRule type="cellIs" dxfId="12948" priority="219" operator="lessThan">
      <formula>$B$6</formula>
    </cfRule>
    <cfRule type="cellIs" dxfId="12947" priority="220" operator="greaterThan">
      <formula>$B$6</formula>
    </cfRule>
    <cfRule type="cellIs" dxfId="12946" priority="189" operator="lessThan">
      <formula>$B$61</formula>
    </cfRule>
  </conditionalFormatting>
  <conditionalFormatting sqref="Z63:Z66">
    <cfRule type="cellIs" dxfId="12945" priority="217" operator="lessThan">
      <formula>$B$6</formula>
    </cfRule>
    <cfRule type="cellIs" dxfId="12944" priority="187" operator="lessThan">
      <formula>$B$66</formula>
    </cfRule>
    <cfRule type="cellIs" dxfId="12943" priority="218" operator="greaterThan">
      <formula>$B$6</formula>
    </cfRule>
    <cfRule type="cellIs" dxfId="12942" priority="188" operator="greaterThan">
      <formula>$B$66</formula>
    </cfRule>
  </conditionalFormatting>
  <conditionalFormatting sqref="Z68:Z71">
    <cfRule type="cellIs" dxfId="12941" priority="216" operator="greaterThan">
      <formula>$B$6</formula>
    </cfRule>
    <cfRule type="cellIs" dxfId="12940" priority="215" operator="lessThan">
      <formula>$B$6</formula>
    </cfRule>
  </conditionalFormatting>
  <conditionalFormatting sqref="Z73:Z76">
    <cfRule type="cellIs" dxfId="12939" priority="214" operator="greaterThan">
      <formula>$B$6</formula>
    </cfRule>
    <cfRule type="cellIs" dxfId="12938" priority="213" operator="lessThan">
      <formula>$B$6</formula>
    </cfRule>
    <cfRule type="cellIs" dxfId="12937" priority="186" operator="greaterThan">
      <formula>$B$76</formula>
    </cfRule>
    <cfRule type="cellIs" dxfId="12936" priority="185" operator="lessThan">
      <formula>$B$76</formula>
    </cfRule>
  </conditionalFormatting>
  <conditionalFormatting sqref="Z78:Z81">
    <cfRule type="cellIs" dxfId="12935" priority="212" operator="greaterThan">
      <formula>$B$6</formula>
    </cfRule>
    <cfRule type="cellIs" dxfId="12934" priority="211" operator="lessThan">
      <formula>$B$6</formula>
    </cfRule>
    <cfRule type="cellIs" dxfId="12933" priority="184" operator="lessThan">
      <formula>$B$81</formula>
    </cfRule>
    <cfRule type="cellIs" dxfId="12932" priority="183" operator="greaterThan">
      <formula>$B$81</formula>
    </cfRule>
  </conditionalFormatting>
  <conditionalFormatting sqref="Z83:Z86">
    <cfRule type="cellIs" dxfId="12931" priority="182" operator="lessThan">
      <formula>$B$86</formula>
    </cfRule>
    <cfRule type="cellIs" dxfId="12930" priority="181" operator="greaterThan">
      <formula>$B$86</formula>
    </cfRule>
    <cfRule type="cellIs" dxfId="12929" priority="209" operator="lessThan">
      <formula>$B$6</formula>
    </cfRule>
    <cfRule type="cellIs" dxfId="12928" priority="210" operator="greaterThan">
      <formula>$B$6</formula>
    </cfRule>
  </conditionalFormatting>
  <conditionalFormatting sqref="Z88:Z91">
    <cfRule type="cellIs" dxfId="12927" priority="46" operator="greaterThan">
      <formula>$B$6</formula>
    </cfRule>
    <cfRule type="cellIs" dxfId="12926" priority="45" operator="lessThan">
      <formula>$B$6</formula>
    </cfRule>
    <cfRule type="cellIs" dxfId="12925" priority="44" operator="lessThan">
      <formula>$B$86</formula>
    </cfRule>
    <cfRule type="cellIs" dxfId="12924" priority="43" operator="greaterThan">
      <formula>$B$86</formula>
    </cfRule>
  </conditionalFormatting>
  <conditionalFormatting sqref="Z93:Z96">
    <cfRule type="cellIs" dxfId="12923" priority="19" operator="lessThan">
      <formula>$B$6</formula>
    </cfRule>
    <cfRule type="cellIs" dxfId="12922" priority="20" operator="greaterThan">
      <formula>$B$6</formula>
    </cfRule>
    <cfRule type="cellIs" dxfId="12921" priority="17" operator="greaterThan">
      <formula>$B$86</formula>
    </cfRule>
    <cfRule type="cellIs" dxfId="12920" priority="18" operator="lessThan">
      <formula>$B$86</formula>
    </cfRule>
  </conditionalFormatting>
  <conditionalFormatting sqref="AF3:AF6">
    <cfRule type="cellIs" dxfId="12919" priority="180" operator="greaterThan">
      <formula>$B$6</formula>
    </cfRule>
    <cfRule type="cellIs" dxfId="12918" priority="179" operator="lessThan">
      <formula>$B$6</formula>
    </cfRule>
  </conditionalFormatting>
  <conditionalFormatting sqref="AF8:AF11">
    <cfRule type="cellIs" dxfId="12917" priority="148" operator="greaterThan">
      <formula>$B$6</formula>
    </cfRule>
    <cfRule type="cellIs" dxfId="12916" priority="2" operator="lessThan">
      <formula>$B$11</formula>
    </cfRule>
    <cfRule type="cellIs" dxfId="12915" priority="147" operator="lessThan">
      <formula>$B$6</formula>
    </cfRule>
  </conditionalFormatting>
  <conditionalFormatting sqref="AF13:AF16">
    <cfRule type="cellIs" dxfId="12914" priority="178" operator="greaterThan">
      <formula>$B$6</formula>
    </cfRule>
    <cfRule type="cellIs" dxfId="12913" priority="177" operator="lessThan">
      <formula>$B$6</formula>
    </cfRule>
    <cfRule type="cellIs" dxfId="12912" priority="146" operator="greaterThan">
      <formula>$B$16</formula>
    </cfRule>
    <cfRule type="cellIs" dxfId="12911" priority="145" operator="lessThan">
      <formula>$B$16</formula>
    </cfRule>
  </conditionalFormatting>
  <conditionalFormatting sqref="AF18:AF21">
    <cfRule type="cellIs" dxfId="12910" priority="176" operator="greaterThan">
      <formula>$B$6</formula>
    </cfRule>
    <cfRule type="cellIs" dxfId="12909" priority="175" operator="lessThan">
      <formula>$B$6</formula>
    </cfRule>
    <cfRule type="cellIs" dxfId="12908" priority="143" operator="lessThan">
      <formula>$B$21</formula>
    </cfRule>
    <cfRule type="cellIs" dxfId="12907" priority="144" operator="greaterThan">
      <formula>$B$21</formula>
    </cfRule>
  </conditionalFormatting>
  <conditionalFormatting sqref="AF23:AF26">
    <cfRule type="cellIs" dxfId="12906" priority="174" operator="greaterThan">
      <formula>$B$6</formula>
    </cfRule>
    <cfRule type="cellIs" dxfId="12905" priority="173" operator="lessThan">
      <formula>$B$6</formula>
    </cfRule>
    <cfRule type="cellIs" dxfId="12904" priority="142" operator="greaterThan">
      <formula>$B$26</formula>
    </cfRule>
    <cfRule type="cellIs" dxfId="12903" priority="141" operator="lessThan">
      <formula>$B$26</formula>
    </cfRule>
  </conditionalFormatting>
  <conditionalFormatting sqref="AF28:AF31">
    <cfRule type="cellIs" dxfId="12902" priority="171" operator="lessThan">
      <formula>$B$6</formula>
    </cfRule>
    <cfRule type="cellIs" dxfId="12901" priority="140" operator="greaterThan">
      <formula>$B$31</formula>
    </cfRule>
    <cfRule type="cellIs" dxfId="12900" priority="139" operator="lessThan">
      <formula>$B$31</formula>
    </cfRule>
    <cfRule type="cellIs" dxfId="12899" priority="172" operator="greaterThan">
      <formula>$B$6</formula>
    </cfRule>
  </conditionalFormatting>
  <conditionalFormatting sqref="AF33:AF36">
    <cfRule type="cellIs" dxfId="12898" priority="170" operator="greaterThan">
      <formula>$B$6</formula>
    </cfRule>
    <cfRule type="cellIs" dxfId="12897" priority="169" operator="lessThan">
      <formula>$B$6</formula>
    </cfRule>
  </conditionalFormatting>
  <conditionalFormatting sqref="AF38:AF41">
    <cfRule type="cellIs" dxfId="12896" priority="138" operator="greaterThan">
      <formula>$B$41</formula>
    </cfRule>
    <cfRule type="cellIs" dxfId="12895" priority="137" operator="lessThan">
      <formula>$B$41</formula>
    </cfRule>
    <cfRule type="cellIs" dxfId="12894" priority="168" operator="greaterThan">
      <formula>$B$6</formula>
    </cfRule>
    <cfRule type="cellIs" dxfId="12893" priority="167" operator="lessThan">
      <formula>$B$6</formula>
    </cfRule>
  </conditionalFormatting>
  <conditionalFormatting sqref="AF43:AF46">
    <cfRule type="cellIs" dxfId="12892" priority="136" operator="lessThan">
      <formula>$B$46</formula>
    </cfRule>
    <cfRule type="cellIs" dxfId="12891" priority="135" operator="greaterThan">
      <formula>$B$46</formula>
    </cfRule>
    <cfRule type="cellIs" dxfId="12890" priority="165" operator="lessThan">
      <formula>$B$6</formula>
    </cfRule>
    <cfRule type="cellIs" dxfId="12889" priority="166" operator="greaterThan">
      <formula>$B$6</formula>
    </cfRule>
  </conditionalFormatting>
  <conditionalFormatting sqref="AF48:AF51">
    <cfRule type="cellIs" dxfId="12888" priority="133" operator="lessThan">
      <formula>$B$51</formula>
    </cfRule>
    <cfRule type="cellIs" dxfId="12887" priority="134" operator="greaterThan">
      <formula>$B$51</formula>
    </cfRule>
    <cfRule type="cellIs" dxfId="12886" priority="163" operator="lessThan">
      <formula>$B$6</formula>
    </cfRule>
    <cfRule type="cellIs" dxfId="12885" priority="164" operator="greaterThan">
      <formula>$B$6</formula>
    </cfRule>
  </conditionalFormatting>
  <conditionalFormatting sqref="AF53:AF56">
    <cfRule type="cellIs" dxfId="12884" priority="132" operator="greaterThan">
      <formula>$B$56</formula>
    </cfRule>
    <cfRule type="cellIs" dxfId="12883" priority="131" operator="lessThan">
      <formula>$B$56</formula>
    </cfRule>
    <cfRule type="cellIs" dxfId="12882" priority="161" operator="lessThan">
      <formula>$B$6</formula>
    </cfRule>
    <cfRule type="cellIs" dxfId="12881" priority="162" operator="greaterThan">
      <formula>$B$6</formula>
    </cfRule>
  </conditionalFormatting>
  <conditionalFormatting sqref="AF58:AF61">
    <cfRule type="cellIs" dxfId="12880" priority="129" operator="lessThan">
      <formula>$B$61</formula>
    </cfRule>
    <cfRule type="cellIs" dxfId="12879" priority="130" operator="greaterThan">
      <formula>$B$61</formula>
    </cfRule>
    <cfRule type="cellIs" dxfId="12878" priority="159" operator="lessThan">
      <formula>$B$6</formula>
    </cfRule>
    <cfRule type="cellIs" dxfId="12877" priority="160" operator="greaterThan">
      <formula>$B$6</formula>
    </cfRule>
  </conditionalFormatting>
  <conditionalFormatting sqref="AF63:AF66">
    <cfRule type="cellIs" dxfId="12876" priority="158" operator="greaterThan">
      <formula>$B$6</formula>
    </cfRule>
    <cfRule type="cellIs" dxfId="12875" priority="157" operator="lessThan">
      <formula>$B$6</formula>
    </cfRule>
    <cfRule type="cellIs" dxfId="12874" priority="128" operator="greaterThan">
      <formula>$B$66</formula>
    </cfRule>
    <cfRule type="cellIs" dxfId="12873" priority="127" operator="lessThan">
      <formula>$B$66</formula>
    </cfRule>
  </conditionalFormatting>
  <conditionalFormatting sqref="AF68:AF71">
    <cfRule type="cellIs" dxfId="12872" priority="156" operator="greaterThan">
      <formula>$B$6</formula>
    </cfRule>
    <cfRule type="cellIs" dxfId="12871" priority="155" operator="lessThan">
      <formula>$B$6</formula>
    </cfRule>
  </conditionalFormatting>
  <conditionalFormatting sqref="AF73:AF76">
    <cfRule type="cellIs" dxfId="12870" priority="154" operator="greaterThan">
      <formula>$B$6</formula>
    </cfRule>
    <cfRule type="cellIs" dxfId="12869" priority="126" operator="greaterThan">
      <formula>$B$76</formula>
    </cfRule>
    <cfRule type="cellIs" dxfId="12868" priority="125" operator="lessThan">
      <formula>$B$76</formula>
    </cfRule>
    <cfRule type="cellIs" dxfId="12867" priority="153" operator="lessThan">
      <formula>$B$6</formula>
    </cfRule>
  </conditionalFormatting>
  <conditionalFormatting sqref="AF78:AF81">
    <cfRule type="cellIs" dxfId="12866" priority="152" operator="greaterThan">
      <formula>$B$6</formula>
    </cfRule>
    <cfRule type="cellIs" dxfId="12865" priority="124" operator="lessThan">
      <formula>$B$81</formula>
    </cfRule>
    <cfRule type="cellIs" dxfId="12864" priority="123" operator="greaterThan">
      <formula>$B$81</formula>
    </cfRule>
    <cfRule type="cellIs" dxfId="12863" priority="151" operator="lessThan">
      <formula>$B$6</formula>
    </cfRule>
  </conditionalFormatting>
  <conditionalFormatting sqref="AF83:AF86">
    <cfRule type="cellIs" dxfId="12862" priority="149" operator="lessThan">
      <formula>$B$6</formula>
    </cfRule>
    <cfRule type="cellIs" dxfId="12861" priority="122" operator="lessThan">
      <formula>$B$86</formula>
    </cfRule>
    <cfRule type="cellIs" dxfId="12860" priority="121" operator="greaterThan">
      <formula>$B$86</formula>
    </cfRule>
    <cfRule type="cellIs" dxfId="12859" priority="150" operator="greaterThan">
      <formula>$B$6</formula>
    </cfRule>
  </conditionalFormatting>
  <conditionalFormatting sqref="AF88:AF91">
    <cfRule type="cellIs" dxfId="12858" priority="39" operator="greaterThan">
      <formula>$B$86</formula>
    </cfRule>
    <cfRule type="cellIs" dxfId="12857" priority="40" operator="lessThan">
      <formula>$B$86</formula>
    </cfRule>
    <cfRule type="cellIs" dxfId="12856" priority="41" operator="lessThan">
      <formula>$B$6</formula>
    </cfRule>
    <cfRule type="cellIs" dxfId="12855" priority="42" operator="greaterThan">
      <formula>$B$6</formula>
    </cfRule>
  </conditionalFormatting>
  <conditionalFormatting sqref="AF93:AF96">
    <cfRule type="cellIs" dxfId="12854" priority="13" operator="greaterThan">
      <formula>$B$86</formula>
    </cfRule>
    <cfRule type="cellIs" dxfId="12853" priority="14" operator="lessThan">
      <formula>$B$86</formula>
    </cfRule>
    <cfRule type="cellIs" dxfId="12852" priority="15" operator="lessThan">
      <formula>$B$6</formula>
    </cfRule>
    <cfRule type="cellIs" dxfId="12851" priority="16" operator="greaterThan">
      <formula>$B$6</formula>
    </cfRule>
  </conditionalFormatting>
  <conditionalFormatting sqref="AL3:AL6">
    <cfRule type="cellIs" dxfId="12850" priority="119" operator="lessThan">
      <formula>$B$6</formula>
    </cfRule>
    <cfRule type="cellIs" dxfId="12849" priority="120" operator="greaterThan">
      <formula>$B$6</formula>
    </cfRule>
  </conditionalFormatting>
  <conditionalFormatting sqref="AL8:AL11">
    <cfRule type="cellIs" dxfId="12848" priority="88" operator="greaterThan">
      <formula>$B$6</formula>
    </cfRule>
    <cfRule type="cellIs" dxfId="12847" priority="87" operator="lessThan">
      <formula>$B$6</formula>
    </cfRule>
  </conditionalFormatting>
  <conditionalFormatting sqref="AL13:AL16">
    <cfRule type="cellIs" dxfId="12846" priority="85" operator="lessThan">
      <formula>$B$16</formula>
    </cfRule>
    <cfRule type="cellIs" dxfId="12845" priority="118" operator="greaterThan">
      <formula>$B$6</formula>
    </cfRule>
    <cfRule type="cellIs" dxfId="12844" priority="86" operator="greaterThan">
      <formula>$B$16</formula>
    </cfRule>
    <cfRule type="cellIs" dxfId="12843" priority="117" operator="lessThan">
      <formula>$B$6</formula>
    </cfRule>
  </conditionalFormatting>
  <conditionalFormatting sqref="AL18:AL21">
    <cfRule type="cellIs" dxfId="12842" priority="115" operator="lessThan">
      <formula>$B$6</formula>
    </cfRule>
    <cfRule type="cellIs" dxfId="12841" priority="84" operator="greaterThan">
      <formula>$B$21</formula>
    </cfRule>
    <cfRule type="cellIs" dxfId="12840" priority="83" operator="lessThan">
      <formula>$B$21</formula>
    </cfRule>
    <cfRule type="cellIs" dxfId="12839" priority="116" operator="greaterThan">
      <formula>$B$6</formula>
    </cfRule>
  </conditionalFormatting>
  <conditionalFormatting sqref="AL23:AL26">
    <cfRule type="cellIs" dxfId="12838" priority="114" operator="greaterThan">
      <formula>$B$6</formula>
    </cfRule>
    <cfRule type="cellIs" dxfId="12837" priority="113" operator="lessThan">
      <formula>$B$6</formula>
    </cfRule>
    <cfRule type="cellIs" dxfId="12836" priority="82" operator="greaterThan">
      <formula>$B$26</formula>
    </cfRule>
    <cfRule type="cellIs" dxfId="12835" priority="81" operator="lessThan">
      <formula>$B$26</formula>
    </cfRule>
  </conditionalFormatting>
  <conditionalFormatting sqref="AL28:AL31">
    <cfRule type="cellIs" dxfId="12834" priority="112" operator="greaterThan">
      <formula>$B$6</formula>
    </cfRule>
    <cfRule type="cellIs" dxfId="12833" priority="111" operator="lessThan">
      <formula>$B$6</formula>
    </cfRule>
    <cfRule type="cellIs" dxfId="12832" priority="79" operator="lessThan">
      <formula>$B$31</formula>
    </cfRule>
    <cfRule type="cellIs" dxfId="12831" priority="80" operator="greaterThan">
      <formula>$B$31</formula>
    </cfRule>
  </conditionalFormatting>
  <conditionalFormatting sqref="AL33:AL36">
    <cfRule type="cellIs" dxfId="12830" priority="110" operator="greaterThan">
      <formula>$B$6</formula>
    </cfRule>
    <cfRule type="cellIs" dxfId="12829" priority="109" operator="lessThan">
      <formula>$B$6</formula>
    </cfRule>
  </conditionalFormatting>
  <conditionalFormatting sqref="AL38:AL41">
    <cfRule type="cellIs" dxfId="12828" priority="77" operator="lessThan">
      <formula>$B$41</formula>
    </cfRule>
    <cfRule type="cellIs" dxfId="12827" priority="78" operator="greaterThan">
      <formula>$B$41</formula>
    </cfRule>
    <cfRule type="cellIs" dxfId="12826" priority="107" operator="lessThan">
      <formula>$B$6</formula>
    </cfRule>
    <cfRule type="cellIs" dxfId="12825" priority="108" operator="greaterThan">
      <formula>$B$6</formula>
    </cfRule>
  </conditionalFormatting>
  <conditionalFormatting sqref="AL43:AL46">
    <cfRule type="cellIs" dxfId="12824" priority="75" operator="greaterThan">
      <formula>$B$46</formula>
    </cfRule>
    <cfRule type="cellIs" dxfId="12823" priority="76" operator="lessThan">
      <formula>$B$46</formula>
    </cfRule>
    <cfRule type="cellIs" dxfId="12822" priority="106" operator="greaterThan">
      <formula>$B$6</formula>
    </cfRule>
    <cfRule type="cellIs" dxfId="12821" priority="105" operator="lessThan">
      <formula>$B$6</formula>
    </cfRule>
  </conditionalFormatting>
  <conditionalFormatting sqref="AL48:AL51">
    <cfRule type="cellIs" dxfId="12820" priority="74" operator="greaterThan">
      <formula>$B$51</formula>
    </cfRule>
    <cfRule type="cellIs" dxfId="12819" priority="103" operator="lessThan">
      <formula>$B$6</formula>
    </cfRule>
    <cfRule type="cellIs" dxfId="12818" priority="73" operator="lessThan">
      <formula>$B$51</formula>
    </cfRule>
    <cfRule type="cellIs" dxfId="12817" priority="104" operator="greaterThan">
      <formula>$B$6</formula>
    </cfRule>
  </conditionalFormatting>
  <conditionalFormatting sqref="AL53:AL56">
    <cfRule type="cellIs" dxfId="12816" priority="102" operator="greaterThan">
      <formula>$B$6</formula>
    </cfRule>
    <cfRule type="cellIs" dxfId="12815" priority="101" operator="lessThan">
      <formula>$B$6</formula>
    </cfRule>
    <cfRule type="cellIs" dxfId="12814" priority="72" operator="greaterThan">
      <formula>$B$56</formula>
    </cfRule>
    <cfRule type="cellIs" dxfId="12813" priority="71" operator="lessThan">
      <formula>$B$56</formula>
    </cfRule>
  </conditionalFormatting>
  <conditionalFormatting sqref="AL58:AL61">
    <cfRule type="cellIs" dxfId="12812" priority="100" operator="greaterThan">
      <formula>$B$6</formula>
    </cfRule>
    <cfRule type="cellIs" dxfId="12811" priority="69" operator="lessThan">
      <formula>$B$61</formula>
    </cfRule>
    <cfRule type="cellIs" dxfId="12810" priority="99" operator="lessThan">
      <formula>$B$6</formula>
    </cfRule>
    <cfRule type="cellIs" dxfId="12809" priority="70" operator="greaterThan">
      <formula>$B$61</formula>
    </cfRule>
  </conditionalFormatting>
  <conditionalFormatting sqref="AL63:AL66">
    <cfRule type="cellIs" dxfId="12808" priority="98" operator="greaterThan">
      <formula>$B$6</formula>
    </cfRule>
    <cfRule type="cellIs" dxfId="12807" priority="97" operator="lessThan">
      <formula>$B$6</formula>
    </cfRule>
    <cfRule type="cellIs" dxfId="12806" priority="68" operator="greaterThan">
      <formula>$B$66</formula>
    </cfRule>
    <cfRule type="cellIs" dxfId="12805" priority="67" operator="lessThan">
      <formula>$B$66</formula>
    </cfRule>
  </conditionalFormatting>
  <conditionalFormatting sqref="AL68:AL71">
    <cfRule type="cellIs" dxfId="12804" priority="95" operator="lessThan">
      <formula>$B$6</formula>
    </cfRule>
    <cfRule type="cellIs" dxfId="12803" priority="96" operator="greaterThan">
      <formula>$B$6</formula>
    </cfRule>
  </conditionalFormatting>
  <conditionalFormatting sqref="AL73:AL76">
    <cfRule type="cellIs" dxfId="12802" priority="66" operator="greaterThan">
      <formula>$B$76</formula>
    </cfRule>
    <cfRule type="cellIs" dxfId="12801" priority="94" operator="greaterThan">
      <formula>$B$6</formula>
    </cfRule>
    <cfRule type="cellIs" dxfId="12800" priority="93" operator="lessThan">
      <formula>$B$6</formula>
    </cfRule>
    <cfRule type="cellIs" dxfId="12799" priority="65" operator="lessThan">
      <formula>$B$76</formula>
    </cfRule>
  </conditionalFormatting>
  <conditionalFormatting sqref="AL78:AL81">
    <cfRule type="cellIs" dxfId="12798" priority="64" operator="lessThan">
      <formula>$B$81</formula>
    </cfRule>
    <cfRule type="cellIs" dxfId="12797" priority="92" operator="greaterThan">
      <formula>$B$6</formula>
    </cfRule>
    <cfRule type="cellIs" dxfId="12796" priority="91" operator="lessThan">
      <formula>$B$6</formula>
    </cfRule>
    <cfRule type="cellIs" dxfId="12795" priority="63" operator="greaterThan">
      <formula>$B$81</formula>
    </cfRule>
  </conditionalFormatting>
  <conditionalFormatting sqref="AL83:AL86">
    <cfRule type="cellIs" dxfId="12794" priority="90" operator="greaterThan">
      <formula>$B$6</formula>
    </cfRule>
    <cfRule type="cellIs" dxfId="12793" priority="89" operator="lessThan">
      <formula>$B$6</formula>
    </cfRule>
    <cfRule type="cellIs" dxfId="12792" priority="61" operator="greaterThan">
      <formula>$B$86</formula>
    </cfRule>
    <cfRule type="cellIs" dxfId="12791" priority="62" operator="lessThan">
      <formula>$B$86</formula>
    </cfRule>
  </conditionalFormatting>
  <conditionalFormatting sqref="AL88:AL91">
    <cfRule type="cellIs" dxfId="12790" priority="35" operator="greaterThan">
      <formula>$B$86</formula>
    </cfRule>
    <cfRule type="cellIs" dxfId="12789" priority="38" operator="greaterThan">
      <formula>$B$6</formula>
    </cfRule>
    <cfRule type="cellIs" dxfId="12788" priority="37" operator="lessThan">
      <formula>$B$6</formula>
    </cfRule>
    <cfRule type="cellIs" dxfId="12787" priority="36" operator="lessThan">
      <formula>$B$86</formula>
    </cfRule>
  </conditionalFormatting>
  <conditionalFormatting sqref="AL93:AL96">
    <cfRule type="cellIs" dxfId="12786" priority="9" operator="greaterThan">
      <formula>$B$86</formula>
    </cfRule>
    <cfRule type="cellIs" dxfId="12785" priority="10" operator="lessThan">
      <formula>$B$86</formula>
    </cfRule>
    <cfRule type="cellIs" dxfId="12784" priority="12" operator="greaterThan">
      <formula>$B$6</formula>
    </cfRule>
    <cfRule type="cellIs" dxfId="12783" priority="11" operator="lessThan">
      <formula>$B$6</formula>
    </cfRule>
  </conditionalFormatting>
  <conditionalFormatting sqref="AR3:AR6">
    <cfRule type="cellIs" dxfId="12782" priority="452" operator="greaterThan">
      <formula>$B$6</formula>
    </cfRule>
    <cfRule type="cellIs" dxfId="12781" priority="451" operator="lessThan">
      <formula>$B$6</formula>
    </cfRule>
  </conditionalFormatting>
  <conditionalFormatting sqref="AR8:AR11">
    <cfRule type="cellIs" dxfId="12780" priority="388" operator="greaterThan">
      <formula>$B$6</formula>
    </cfRule>
    <cfRule type="cellIs" dxfId="12779" priority="387" operator="lessThan">
      <formula>$B$6</formula>
    </cfRule>
  </conditionalFormatting>
  <conditionalFormatting sqref="AR13:AR16">
    <cfRule type="cellIs" dxfId="12778" priority="448" operator="greaterThan">
      <formula>$B$6</formula>
    </cfRule>
    <cfRule type="cellIs" dxfId="12777" priority="447" operator="lessThan">
      <formula>$B$6</formula>
    </cfRule>
    <cfRule type="cellIs" dxfId="12776" priority="1" operator="lessThan">
      <formula>$B$16</formula>
    </cfRule>
  </conditionalFormatting>
  <conditionalFormatting sqref="AR18:AR21">
    <cfRule type="cellIs" dxfId="12775" priority="444" operator="greaterThan">
      <formula>$B$6</formula>
    </cfRule>
    <cfRule type="cellIs" dxfId="12774" priority="443" operator="lessThan">
      <formula>$B$6</formula>
    </cfRule>
  </conditionalFormatting>
  <conditionalFormatting sqref="AR23:AR26">
    <cfRule type="cellIs" dxfId="12773" priority="440" operator="greaterThan">
      <formula>$B$6</formula>
    </cfRule>
    <cfRule type="cellIs" dxfId="12772" priority="439" operator="lessThan">
      <formula>$B$6</formula>
    </cfRule>
  </conditionalFormatting>
  <conditionalFormatting sqref="AR28:AR31">
    <cfRule type="cellIs" dxfId="12771" priority="436" operator="greaterThan">
      <formula>$B$6</formula>
    </cfRule>
    <cfRule type="cellIs" dxfId="12770" priority="435" operator="lessThan">
      <formula>$B$6</formula>
    </cfRule>
  </conditionalFormatting>
  <conditionalFormatting sqref="AR33:AR36">
    <cfRule type="cellIs" dxfId="12769" priority="431" operator="lessThan">
      <formula>$B$6</formula>
    </cfRule>
    <cfRule type="cellIs" dxfId="12768" priority="432" operator="greaterThan">
      <formula>$B$6</formula>
    </cfRule>
  </conditionalFormatting>
  <conditionalFormatting sqref="AR38:AR41">
    <cfRule type="cellIs" dxfId="12767" priority="428" operator="greaterThan">
      <formula>$B$6</formula>
    </cfRule>
    <cfRule type="cellIs" dxfId="12766" priority="427" operator="lessThan">
      <formula>$B$6</formula>
    </cfRule>
  </conditionalFormatting>
  <conditionalFormatting sqref="AR43:AR46">
    <cfRule type="cellIs" dxfId="12765" priority="424" operator="greaterThan">
      <formula>$B$6</formula>
    </cfRule>
    <cfRule type="cellIs" dxfId="12764" priority="423" operator="lessThan">
      <formula>$B$6</formula>
    </cfRule>
  </conditionalFormatting>
  <conditionalFormatting sqref="AR48:AR51">
    <cfRule type="cellIs" dxfId="12763" priority="419" operator="lessThan">
      <formula>$B$6</formula>
    </cfRule>
    <cfRule type="cellIs" dxfId="12762" priority="420" operator="greaterThan">
      <formula>$B$6</formula>
    </cfRule>
  </conditionalFormatting>
  <conditionalFormatting sqref="AR53:AR56">
    <cfRule type="cellIs" dxfId="12761" priority="416" operator="greaterThan">
      <formula>$B$6</formula>
    </cfRule>
    <cfRule type="cellIs" dxfId="12760" priority="415" operator="lessThan">
      <formula>$B$6</formula>
    </cfRule>
  </conditionalFormatting>
  <conditionalFormatting sqref="AR58:AR61">
    <cfRule type="cellIs" dxfId="12759" priority="412" operator="greaterThan">
      <formula>$B$6</formula>
    </cfRule>
    <cfRule type="cellIs" dxfId="12758" priority="411" operator="lessThan">
      <formula>$B$6</formula>
    </cfRule>
  </conditionalFormatting>
  <conditionalFormatting sqref="AR63:AR66">
    <cfRule type="cellIs" dxfId="12757" priority="408" operator="greaterThan">
      <formula>$B$6</formula>
    </cfRule>
    <cfRule type="cellIs" dxfId="12756" priority="407" operator="lessThan">
      <formula>$B$6</formula>
    </cfRule>
  </conditionalFormatting>
  <conditionalFormatting sqref="AR68:AR71">
    <cfRule type="cellIs" dxfId="12755" priority="403" operator="lessThan">
      <formula>$B$6</formula>
    </cfRule>
    <cfRule type="cellIs" dxfId="12754" priority="404" operator="greaterThan">
      <formula>$B$6</formula>
    </cfRule>
  </conditionalFormatting>
  <conditionalFormatting sqref="AR73:AR76">
    <cfRule type="cellIs" dxfId="12753" priority="400" operator="greaterThan">
      <formula>$B$6</formula>
    </cfRule>
    <cfRule type="cellIs" dxfId="12752" priority="399" operator="lessThan">
      <formula>$B$6</formula>
    </cfRule>
  </conditionalFormatting>
  <conditionalFormatting sqref="AR78:AR81">
    <cfRule type="cellIs" dxfId="12751" priority="396" operator="greaterThan">
      <formula>$B$6</formula>
    </cfRule>
    <cfRule type="cellIs" dxfId="12750" priority="395" operator="lessThan">
      <formula>$B$6</formula>
    </cfRule>
  </conditionalFormatting>
  <conditionalFormatting sqref="AR83:AR86">
    <cfRule type="cellIs" dxfId="12749" priority="391" operator="lessThan">
      <formula>$B$6</formula>
    </cfRule>
    <cfRule type="cellIs" dxfId="12748" priority="392" operator="greaterThan">
      <formula>$B$6</formula>
    </cfRule>
  </conditionalFormatting>
  <conditionalFormatting sqref="AR88:AR91">
    <cfRule type="cellIs" dxfId="12747" priority="58" operator="greaterThan">
      <formula>$B$6</formula>
    </cfRule>
    <cfRule type="cellIs" dxfId="12746" priority="57" operator="lessThan">
      <formula>$B$6</formula>
    </cfRule>
  </conditionalFormatting>
  <conditionalFormatting sqref="AR93:AR96">
    <cfRule type="cellIs" dxfId="12745" priority="32" operator="greaterThan">
      <formula>$B$6</formula>
    </cfRule>
    <cfRule type="cellIs" dxfId="12744" priority="31" operator="lessThan">
      <formula>$B$6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4658-59A4-4CFA-8FDA-511C8A31B481}">
  <dimension ref="A1:AS96"/>
  <sheetViews>
    <sheetView zoomScale="75" zoomScaleNormal="75" workbookViewId="0">
      <pane xSplit="3" ySplit="2" topLeftCell="I60" activePane="bottomRight" state="frozen"/>
      <selection pane="topRight" activeCell="D1" sqref="D1"/>
      <selection pane="bottomLeft" activeCell="A3" sqref="A3"/>
      <selection pane="bottomRight" activeCell="A73" sqref="A73:AR76"/>
    </sheetView>
  </sheetViews>
  <sheetFormatPr defaultRowHeight="15" x14ac:dyDescent="0.25"/>
  <cols>
    <col min="1" max="1" width="24.5703125" bestFit="1" customWidth="1"/>
    <col min="2" max="2" width="8.42578125" bestFit="1" customWidth="1"/>
    <col min="3" max="3" width="8" bestFit="1" customWidth="1"/>
    <col min="4" max="4" width="5.42578125" bestFit="1" customWidth="1"/>
    <col min="5" max="5" width="7.140625" bestFit="1" customWidth="1"/>
    <col min="6" max="6" width="8.140625" bestFit="1" customWidth="1"/>
    <col min="7" max="7" width="5.5703125" bestFit="1" customWidth="1"/>
    <col min="8" max="8" width="8.140625" customWidth="1"/>
    <col min="9" max="9" width="5.85546875" bestFit="1" customWidth="1"/>
    <col min="10" max="10" width="5.42578125" bestFit="1" customWidth="1"/>
    <col min="11" max="11" width="7.140625" bestFit="1" customWidth="1"/>
    <col min="13" max="13" width="5.5703125" bestFit="1" customWidth="1"/>
    <col min="15" max="15" width="5.85546875" bestFit="1" customWidth="1"/>
    <col min="21" max="21" width="5.85546875" bestFit="1" customWidth="1"/>
    <col min="27" max="27" width="5.85546875" bestFit="1" customWidth="1"/>
  </cols>
  <sheetData>
    <row r="1" spans="1:45" ht="15.75" thickBot="1" x14ac:dyDescent="0.3">
      <c r="D1" s="44">
        <v>45453</v>
      </c>
      <c r="E1" s="45"/>
      <c r="F1" s="45"/>
      <c r="G1" s="46"/>
      <c r="H1" s="47"/>
      <c r="I1" s="48"/>
      <c r="J1" s="44">
        <v>45454</v>
      </c>
      <c r="K1" s="45"/>
      <c r="L1" s="45"/>
      <c r="M1" s="46"/>
      <c r="N1" s="47"/>
      <c r="O1" s="48"/>
      <c r="P1" s="44">
        <v>45455</v>
      </c>
      <c r="Q1" s="45"/>
      <c r="R1" s="45"/>
      <c r="S1" s="46"/>
      <c r="T1" s="47"/>
      <c r="U1" s="48"/>
      <c r="V1" s="44">
        <v>45456</v>
      </c>
      <c r="W1" s="45"/>
      <c r="X1" s="45"/>
      <c r="Y1" s="46"/>
      <c r="Z1" s="47"/>
      <c r="AA1" s="48"/>
      <c r="AB1" s="44">
        <v>45457</v>
      </c>
      <c r="AC1" s="45"/>
      <c r="AD1" s="45"/>
      <c r="AE1" s="46"/>
      <c r="AF1" s="47"/>
      <c r="AG1" s="48"/>
      <c r="AH1" s="44">
        <v>45458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</v>
      </c>
      <c r="F3" s="5">
        <f>D3-E3</f>
        <v>7</v>
      </c>
      <c r="G3" s="18">
        <v>240</v>
      </c>
      <c r="H3" s="10">
        <f>G3/F3</f>
        <v>34.285714285714285</v>
      </c>
      <c r="I3" s="1"/>
      <c r="J3" s="20">
        <v>8</v>
      </c>
      <c r="K3" s="21">
        <v>0.75</v>
      </c>
      <c r="L3" s="5">
        <f>J3-K3</f>
        <v>7.25</v>
      </c>
      <c r="M3" s="18">
        <v>245</v>
      </c>
      <c r="N3" s="10">
        <f>M3/L3</f>
        <v>33.793103448275865</v>
      </c>
      <c r="O3" s="1"/>
      <c r="P3" s="20">
        <v>8</v>
      </c>
      <c r="Q3" s="21">
        <v>0.75</v>
      </c>
      <c r="R3" s="5">
        <f>P3-Q3</f>
        <v>7.25</v>
      </c>
      <c r="S3" s="18">
        <v>262</v>
      </c>
      <c r="T3" s="10">
        <f>S3/R3</f>
        <v>36.137931034482762</v>
      </c>
      <c r="U3" s="1"/>
      <c r="V3" s="20">
        <v>8</v>
      </c>
      <c r="W3" s="21">
        <v>0.5</v>
      </c>
      <c r="X3" s="5">
        <f>V3-W3</f>
        <v>7.5</v>
      </c>
      <c r="Y3" s="18">
        <v>305</v>
      </c>
      <c r="Z3" s="10">
        <f>Y3/X3</f>
        <v>40.666666666666664</v>
      </c>
      <c r="AA3" s="1"/>
      <c r="AB3" s="20">
        <v>8</v>
      </c>
      <c r="AC3" s="21">
        <v>0.5</v>
      </c>
      <c r="AD3" s="5">
        <f>AB3-AC3</f>
        <v>7.5</v>
      </c>
      <c r="AE3" s="18">
        <v>265</v>
      </c>
      <c r="AF3" s="10">
        <f>AE3/AD3</f>
        <v>35.333333333333336</v>
      </c>
      <c r="AG3" s="1"/>
      <c r="AH3" s="20">
        <v>0</v>
      </c>
      <c r="AI3" s="21">
        <v>0</v>
      </c>
      <c r="AJ3" s="5">
        <f>AH3-AI3</f>
        <v>0</v>
      </c>
      <c r="AK3" s="18">
        <v>0</v>
      </c>
      <c r="AL3" s="10" t="e">
        <f>AK3/AJ3</f>
        <v>#DIV/0!</v>
      </c>
      <c r="AM3" s="1"/>
      <c r="AN3" s="20">
        <f t="shared" ref="AN3:AO5" si="0">D3+J3+P3+V3+AB3+AH3</f>
        <v>40</v>
      </c>
      <c r="AO3" s="20">
        <f t="shared" si="0"/>
        <v>3.5</v>
      </c>
      <c r="AP3" s="5">
        <f>AN3-AO3</f>
        <v>36.5</v>
      </c>
      <c r="AQ3" s="18">
        <f>G3+M3+S3+Y3+AE3+AK3</f>
        <v>1317</v>
      </c>
      <c r="AR3" s="10">
        <f>AQ3/AP3</f>
        <v>36.082191780821915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2.75</v>
      </c>
      <c r="F4" s="5">
        <f>D4-E4</f>
        <v>5.25</v>
      </c>
      <c r="G4" s="18">
        <v>150</v>
      </c>
      <c r="H4" s="10">
        <f>G4/F4</f>
        <v>28.571428571428573</v>
      </c>
      <c r="I4" s="1"/>
      <c r="J4" s="20">
        <v>8</v>
      </c>
      <c r="K4" s="21">
        <v>1</v>
      </c>
      <c r="L4" s="5">
        <f>J4-K4</f>
        <v>7</v>
      </c>
      <c r="M4" s="18">
        <v>243</v>
      </c>
      <c r="N4" s="10">
        <f>M4/L4</f>
        <v>34.714285714285715</v>
      </c>
      <c r="O4" s="1"/>
      <c r="P4" s="20">
        <v>8</v>
      </c>
      <c r="Q4" s="21">
        <v>1.5</v>
      </c>
      <c r="R4" s="5">
        <f>P4-Q4</f>
        <v>6.5</v>
      </c>
      <c r="S4" s="18">
        <v>229</v>
      </c>
      <c r="T4" s="10">
        <f>S4/R4</f>
        <v>35.230769230769234</v>
      </c>
      <c r="U4" s="1"/>
      <c r="V4" s="20">
        <v>8</v>
      </c>
      <c r="W4" s="21">
        <v>0.5</v>
      </c>
      <c r="X4" s="5">
        <f>V4-W4</f>
        <v>7.5</v>
      </c>
      <c r="Y4" s="18">
        <v>274</v>
      </c>
      <c r="Z4" s="10">
        <f>Y4/X4</f>
        <v>36.533333333333331</v>
      </c>
      <c r="AA4" s="1"/>
      <c r="AB4" s="20">
        <v>8</v>
      </c>
      <c r="AC4" s="21">
        <v>3</v>
      </c>
      <c r="AD4" s="5">
        <f>AB4-AC4</f>
        <v>5</v>
      </c>
      <c r="AE4" s="18">
        <v>215</v>
      </c>
      <c r="AF4" s="10">
        <f>AE4/AD4</f>
        <v>43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8.75</v>
      </c>
      <c r="AP4" s="5">
        <f>AN4-AO4</f>
        <v>31.25</v>
      </c>
      <c r="AQ4" s="18">
        <f>G4+M4+S4+Y4+AE4+AK4</f>
        <v>1111</v>
      </c>
      <c r="AR4" s="10">
        <f>AQ4/AP4</f>
        <v>35.552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3.75</v>
      </c>
      <c r="F6" s="4">
        <f>F3+F4+F5</f>
        <v>12.25</v>
      </c>
      <c r="G6" s="13">
        <f>G3+G4+G5</f>
        <v>390</v>
      </c>
      <c r="H6" s="17">
        <f>G6/F6</f>
        <v>31.836734693877553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488</v>
      </c>
      <c r="N6" s="17">
        <f>M6/L6</f>
        <v>34.245614035087719</v>
      </c>
      <c r="O6" s="6"/>
      <c r="P6" s="3">
        <f>P4+P3+P5</f>
        <v>16</v>
      </c>
      <c r="Q6" s="4">
        <f>Q3+Q4+Q5</f>
        <v>2.25</v>
      </c>
      <c r="R6" s="4">
        <f>R3+R4+R5</f>
        <v>13.75</v>
      </c>
      <c r="S6" s="13">
        <f>S3+S4+S5</f>
        <v>491</v>
      </c>
      <c r="T6" s="17">
        <f>S6/R6</f>
        <v>35.709090909090911</v>
      </c>
      <c r="U6" s="6"/>
      <c r="V6" s="3">
        <f>V4+V3+V5</f>
        <v>16</v>
      </c>
      <c r="W6" s="4">
        <f>W3+W4+W5</f>
        <v>1</v>
      </c>
      <c r="X6" s="4">
        <f>X3+X4+X5</f>
        <v>15</v>
      </c>
      <c r="Y6" s="13">
        <f>Y3+Y4+Y5</f>
        <v>579</v>
      </c>
      <c r="Z6" s="17">
        <f>Y6/X6</f>
        <v>38.6</v>
      </c>
      <c r="AA6" s="6"/>
      <c r="AB6" s="3">
        <f>AB4+AB3+AB5</f>
        <v>16</v>
      </c>
      <c r="AC6" s="4">
        <f>AC3+AC4+AC5</f>
        <v>3.5</v>
      </c>
      <c r="AD6" s="4">
        <f>AD3+AD4+AD5</f>
        <v>12.5</v>
      </c>
      <c r="AE6" s="13">
        <f>AE3+AE4+AE5</f>
        <v>480</v>
      </c>
      <c r="AF6" s="17">
        <f>AE6/AD6</f>
        <v>38.4</v>
      </c>
      <c r="AG6" s="6"/>
      <c r="AH6" s="3">
        <f>AH4+AH3+AH5</f>
        <v>0</v>
      </c>
      <c r="AI6" s="4">
        <f>AI3+AI4+AI5</f>
        <v>0</v>
      </c>
      <c r="AJ6" s="4">
        <f>AJ3+AJ4+AJ5</f>
        <v>0</v>
      </c>
      <c r="AK6" s="13">
        <f>AK3+AK4+AK5</f>
        <v>0</v>
      </c>
      <c r="AL6" s="17" t="e">
        <f>AK6/AJ6</f>
        <v>#DIV/0!</v>
      </c>
      <c r="AM6" s="6"/>
      <c r="AN6" s="3">
        <f>AN4+AN3+AN5</f>
        <v>80</v>
      </c>
      <c r="AO6" s="4">
        <f>AO3+AO4+AO5</f>
        <v>12.25</v>
      </c>
      <c r="AP6" s="4">
        <f>AP3+AP4+AP5</f>
        <v>67.75</v>
      </c>
      <c r="AQ6" s="13">
        <f>AQ3+AQ4+AQ5</f>
        <v>2428</v>
      </c>
      <c r="AR6" s="17">
        <f>AQ6/AN6</f>
        <v>30.35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385</v>
      </c>
      <c r="H8" s="10">
        <f>G8/F8</f>
        <v>51.333333333333336</v>
      </c>
      <c r="I8" s="1"/>
      <c r="J8" s="20">
        <v>8</v>
      </c>
      <c r="K8" s="21">
        <v>0.5</v>
      </c>
      <c r="L8" s="5">
        <f>J8-K8</f>
        <v>7.5</v>
      </c>
      <c r="M8" s="18">
        <v>357</v>
      </c>
      <c r="N8" s="10">
        <f>M8/L8</f>
        <v>47.6</v>
      </c>
      <c r="O8" s="1"/>
      <c r="P8" s="20">
        <v>8</v>
      </c>
      <c r="Q8" s="21">
        <v>0.5</v>
      </c>
      <c r="R8" s="5">
        <f>P8-Q8</f>
        <v>7.5</v>
      </c>
      <c r="S8" s="18">
        <v>379</v>
      </c>
      <c r="T8" s="10">
        <f>S8/R8</f>
        <v>50.533333333333331</v>
      </c>
      <c r="U8" s="1"/>
      <c r="V8" s="20">
        <v>8</v>
      </c>
      <c r="W8" s="21">
        <v>0.5</v>
      </c>
      <c r="X8" s="5">
        <f>V8-W8</f>
        <v>7.5</v>
      </c>
      <c r="Y8" s="18">
        <v>346</v>
      </c>
      <c r="Z8" s="10">
        <f>Y8/X8</f>
        <v>46.133333333333333</v>
      </c>
      <c r="AA8" s="1"/>
      <c r="AB8" s="20">
        <v>8.5</v>
      </c>
      <c r="AC8" s="21">
        <v>0.25</v>
      </c>
      <c r="AD8" s="5">
        <f>AB8-AC8</f>
        <v>8.25</v>
      </c>
      <c r="AE8" s="18">
        <v>308</v>
      </c>
      <c r="AF8" s="10">
        <f>AE8/AD8</f>
        <v>37.333333333333336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40.5</v>
      </c>
      <c r="AO8" s="20">
        <f t="shared" si="1"/>
        <v>2.25</v>
      </c>
      <c r="AP8" s="5">
        <f>AN8-AO8</f>
        <v>38.25</v>
      </c>
      <c r="AQ8" s="18">
        <f>G8+M8+S8+Y8+AE8+AK8</f>
        <v>1775</v>
      </c>
      <c r="AR8" s="10">
        <f>AQ8/AP8</f>
        <v>46.405228758169933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385</v>
      </c>
      <c r="H11" s="17">
        <f>G11/F11</f>
        <v>51.333333333333336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357</v>
      </c>
      <c r="N11" s="17">
        <f>M11/L11</f>
        <v>47.6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379</v>
      </c>
      <c r="T11" s="17">
        <f>S11/R11</f>
        <v>50.533333333333331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346</v>
      </c>
      <c r="Z11" s="17">
        <f>Y11/X11</f>
        <v>46.133333333333333</v>
      </c>
      <c r="AA11" s="6"/>
      <c r="AB11" s="3">
        <f>AB9+AB8+AB10</f>
        <v>8.5</v>
      </c>
      <c r="AC11" s="4">
        <f>AC8+AC9+AC10</f>
        <v>0.25</v>
      </c>
      <c r="AD11" s="4">
        <f>AD8+AD9+AD10</f>
        <v>8.25</v>
      </c>
      <c r="AE11" s="13">
        <f>AE8+AE9+AE10</f>
        <v>308</v>
      </c>
      <c r="AF11" s="17">
        <f>AE11/AD11</f>
        <v>37.333333333333336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40.5</v>
      </c>
      <c r="AO11" s="4">
        <f>AO8+AO9+AO10</f>
        <v>2.25</v>
      </c>
      <c r="AP11" s="4">
        <f>AP8+AP9+AP10</f>
        <v>38.25</v>
      </c>
      <c r="AQ11" s="13">
        <f>AQ8+AQ9+AQ10</f>
        <v>1775</v>
      </c>
      <c r="AR11" s="17">
        <f>AQ11/AN11</f>
        <v>43.827160493827158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369</v>
      </c>
      <c r="H13" s="10">
        <f>G13/F13</f>
        <v>47.612903225806448</v>
      </c>
      <c r="I13" s="1"/>
      <c r="J13" s="20">
        <v>8</v>
      </c>
      <c r="K13" s="21">
        <v>0.25</v>
      </c>
      <c r="L13" s="5">
        <f>J13-K13</f>
        <v>7.75</v>
      </c>
      <c r="M13" s="18">
        <v>306</v>
      </c>
      <c r="N13" s="10">
        <f>M13/L13</f>
        <v>39.483870967741936</v>
      </c>
      <c r="O13" s="1"/>
      <c r="P13" s="20">
        <v>8</v>
      </c>
      <c r="Q13" s="21">
        <v>0.5</v>
      </c>
      <c r="R13" s="5">
        <f>P13-Q13</f>
        <v>7.5</v>
      </c>
      <c r="S13" s="18">
        <v>307</v>
      </c>
      <c r="T13" s="10">
        <f>S13/R13</f>
        <v>40.93333333333333</v>
      </c>
      <c r="U13" s="1"/>
      <c r="V13" s="20">
        <v>8</v>
      </c>
      <c r="W13" s="21">
        <v>0.5</v>
      </c>
      <c r="X13" s="5">
        <f>V13-W13</f>
        <v>7.5</v>
      </c>
      <c r="Y13" s="18">
        <v>349</v>
      </c>
      <c r="Z13" s="10">
        <f>Y13/X13</f>
        <v>46.533333333333331</v>
      </c>
      <c r="AA13" s="1"/>
      <c r="AB13" s="20">
        <v>7.5</v>
      </c>
      <c r="AC13" s="21">
        <v>0.5</v>
      </c>
      <c r="AD13" s="5">
        <f>AB13-AC13</f>
        <v>7</v>
      </c>
      <c r="AE13" s="18">
        <v>243</v>
      </c>
      <c r="AF13" s="10">
        <f>AE13/AD13</f>
        <v>34.714285714285715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39.5</v>
      </c>
      <c r="AO13" s="20">
        <f t="shared" si="2"/>
        <v>2</v>
      </c>
      <c r="AP13" s="5">
        <f>AN13-AO13</f>
        <v>37.5</v>
      </c>
      <c r="AQ13" s="18">
        <f>G13+M13+S13+Y13+AE13+AK13</f>
        <v>1574</v>
      </c>
      <c r="AR13" s="10">
        <f>AQ13/AP13</f>
        <v>41.973333333333336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369</v>
      </c>
      <c r="H16" s="17">
        <f>G16/F16</f>
        <v>47.612903225806448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306</v>
      </c>
      <c r="N16" s="17">
        <f>M16/L16</f>
        <v>39.483870967741936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307</v>
      </c>
      <c r="T16" s="17">
        <f>S16/R16</f>
        <v>40.93333333333333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349</v>
      </c>
      <c r="Z16" s="17">
        <f>Y16/X16</f>
        <v>46.533333333333331</v>
      </c>
      <c r="AA16" s="6"/>
      <c r="AB16" s="3">
        <f>AB14+AB13+AB15</f>
        <v>7.5</v>
      </c>
      <c r="AC16" s="4">
        <f>AC13+AC14+AC15</f>
        <v>0.5</v>
      </c>
      <c r="AD16" s="4">
        <f>AD13+AD14+AD15</f>
        <v>7</v>
      </c>
      <c r="AE16" s="13">
        <f>AE13+AE14+AE15</f>
        <v>243</v>
      </c>
      <c r="AF16" s="17">
        <f>AE16/AD16</f>
        <v>34.714285714285715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39.5</v>
      </c>
      <c r="AO16" s="4">
        <f>AO13+AO14+AO15</f>
        <v>2</v>
      </c>
      <c r="AP16" s="4">
        <f>AP13+AP14+AP15</f>
        <v>37.5</v>
      </c>
      <c r="AQ16" s="13">
        <f>AQ13+AQ14+AQ15</f>
        <v>1574</v>
      </c>
      <c r="AR16" s="17">
        <f>AQ16/AN16</f>
        <v>39.848101265822784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110</v>
      </c>
      <c r="C18" s="31" t="s">
        <v>4</v>
      </c>
      <c r="D18" s="20">
        <v>8</v>
      </c>
      <c r="E18" s="21">
        <v>0.3</v>
      </c>
      <c r="F18" s="5">
        <f>D18-E18</f>
        <v>7.7</v>
      </c>
      <c r="G18" s="18">
        <v>118</v>
      </c>
      <c r="H18" s="10">
        <f>G18/F18</f>
        <v>15.324675324675324</v>
      </c>
      <c r="I18" s="1"/>
      <c r="J18" s="20">
        <v>8</v>
      </c>
      <c r="K18" s="21">
        <v>1</v>
      </c>
      <c r="L18" s="5">
        <f>J18-K18</f>
        <v>7</v>
      </c>
      <c r="M18" s="18">
        <v>75</v>
      </c>
      <c r="N18" s="10">
        <f>M18/L18</f>
        <v>10.714285714285714</v>
      </c>
      <c r="O18" s="1"/>
      <c r="P18" s="20">
        <v>8</v>
      </c>
      <c r="Q18" s="21">
        <v>2</v>
      </c>
      <c r="R18" s="5">
        <f>P18-Q18</f>
        <v>6</v>
      </c>
      <c r="S18" s="18">
        <v>64</v>
      </c>
      <c r="T18" s="10">
        <f>S18/R18</f>
        <v>10.666666666666666</v>
      </c>
      <c r="U18" s="1"/>
      <c r="V18" s="20">
        <v>8</v>
      </c>
      <c r="W18" s="21">
        <v>1.5</v>
      </c>
      <c r="X18" s="5">
        <f>V18-W18</f>
        <v>6.5</v>
      </c>
      <c r="Y18" s="18">
        <v>90</v>
      </c>
      <c r="Z18" s="10">
        <f>Y18/X18</f>
        <v>13.846153846153847</v>
      </c>
      <c r="AA18" s="1"/>
      <c r="AB18" s="20">
        <v>8</v>
      </c>
      <c r="AC18" s="21">
        <v>2</v>
      </c>
      <c r="AD18" s="5">
        <f>AB18-AC18</f>
        <v>6</v>
      </c>
      <c r="AE18" s="18">
        <v>96</v>
      </c>
      <c r="AF18" s="10">
        <f>AE18/AD18</f>
        <v>16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40</v>
      </c>
      <c r="AO18" s="20">
        <f t="shared" si="3"/>
        <v>6.8</v>
      </c>
      <c r="AP18" s="5">
        <f>AN18-AO18</f>
        <v>33.200000000000003</v>
      </c>
      <c r="AQ18" s="18">
        <f>G18+M18+S18+Y18+AE18+AK18</f>
        <v>443</v>
      </c>
      <c r="AR18" s="10">
        <f>AQ18/AP18</f>
        <v>13.343373493975902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1.25</v>
      </c>
      <c r="F19" s="5">
        <f>D19-E19</f>
        <v>6.75</v>
      </c>
      <c r="G19" s="18">
        <v>96</v>
      </c>
      <c r="H19" s="10">
        <f>G19/F19</f>
        <v>14.222222222222221</v>
      </c>
      <c r="I19" s="1"/>
      <c r="J19" s="20">
        <v>8</v>
      </c>
      <c r="K19" s="21">
        <v>1.5</v>
      </c>
      <c r="L19" s="5">
        <f>J19-K19</f>
        <v>6.5</v>
      </c>
      <c r="M19" s="18">
        <v>73</v>
      </c>
      <c r="N19" s="10">
        <f>M19/L19</f>
        <v>11.23076923076923</v>
      </c>
      <c r="O19" s="1"/>
      <c r="P19" s="20">
        <v>3</v>
      </c>
      <c r="Q19" s="21">
        <v>1.5</v>
      </c>
      <c r="R19" s="5">
        <f>P19-Q19</f>
        <v>1.5</v>
      </c>
      <c r="S19" s="18">
        <v>25</v>
      </c>
      <c r="T19" s="10">
        <f>S19/R19</f>
        <v>16.666666666666668</v>
      </c>
      <c r="U19" s="1"/>
      <c r="V19" s="20">
        <v>8</v>
      </c>
      <c r="W19" s="21">
        <v>2</v>
      </c>
      <c r="X19" s="5">
        <f>V19-W19</f>
        <v>6</v>
      </c>
      <c r="Y19" s="18">
        <v>56</v>
      </c>
      <c r="Z19" s="10">
        <f>Y19/X19</f>
        <v>9.3333333333333339</v>
      </c>
      <c r="AA19" s="1"/>
      <c r="AB19" s="20">
        <v>8</v>
      </c>
      <c r="AC19" s="21">
        <v>0.75</v>
      </c>
      <c r="AD19" s="5">
        <f>AB19-AC19</f>
        <v>7.25</v>
      </c>
      <c r="AE19" s="18">
        <v>76</v>
      </c>
      <c r="AF19" s="10">
        <f>AE19/AD19</f>
        <v>10.482758620689655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35</v>
      </c>
      <c r="AO19" s="20">
        <f t="shared" si="3"/>
        <v>7</v>
      </c>
      <c r="AP19" s="5">
        <f>AN19-AO19</f>
        <v>28</v>
      </c>
      <c r="AQ19" s="18">
        <f>G19+M19+S19+Y19+AE19+AK19</f>
        <v>326</v>
      </c>
      <c r="AR19" s="10">
        <f>AQ19/AP19</f>
        <v>11.642857142857142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13.75</v>
      </c>
      <c r="C21" s="34" t="s">
        <v>7</v>
      </c>
      <c r="D21" s="3">
        <f>D19+D18+D20</f>
        <v>16</v>
      </c>
      <c r="E21" s="4">
        <f>E18+E19+E20</f>
        <v>1.55</v>
      </c>
      <c r="F21" s="4">
        <f>F18+F19+F20</f>
        <v>14.45</v>
      </c>
      <c r="G21" s="13">
        <f>G18+G19+G20</f>
        <v>214</v>
      </c>
      <c r="H21" s="17">
        <f>G21/F21</f>
        <v>14.80968858131488</v>
      </c>
      <c r="I21" s="6"/>
      <c r="J21" s="3">
        <f>J19+J18+J20</f>
        <v>16</v>
      </c>
      <c r="K21" s="4">
        <f>K18+K19+K20</f>
        <v>2.5</v>
      </c>
      <c r="L21" s="4">
        <f>L18+L19+L20</f>
        <v>13.5</v>
      </c>
      <c r="M21" s="13">
        <f>M18+M19+M20</f>
        <v>148</v>
      </c>
      <c r="N21" s="17">
        <f>M21/L21</f>
        <v>10.962962962962964</v>
      </c>
      <c r="O21" s="6"/>
      <c r="P21" s="3">
        <f>P19+P18+P20</f>
        <v>11</v>
      </c>
      <c r="Q21" s="4">
        <f>Q18+Q19+Q20</f>
        <v>3.5</v>
      </c>
      <c r="R21" s="4">
        <f>R18+R19+R20</f>
        <v>7.5</v>
      </c>
      <c r="S21" s="13">
        <f>S18+S19+S20</f>
        <v>89</v>
      </c>
      <c r="T21" s="17">
        <f>S21/R21</f>
        <v>11.866666666666667</v>
      </c>
      <c r="U21" s="6"/>
      <c r="V21" s="3">
        <f>V19+V18+V20</f>
        <v>16</v>
      </c>
      <c r="W21" s="4">
        <f>W18+W19+W20</f>
        <v>3.5</v>
      </c>
      <c r="X21" s="4">
        <f>X18+X19+X20</f>
        <v>12.5</v>
      </c>
      <c r="Y21" s="13">
        <f>Y18+Y19+Y20</f>
        <v>146</v>
      </c>
      <c r="Z21" s="17">
        <f>Y21/X21</f>
        <v>11.68</v>
      </c>
      <c r="AA21" s="6"/>
      <c r="AB21" s="3">
        <f>AB19+AB18+AB20</f>
        <v>16</v>
      </c>
      <c r="AC21" s="4">
        <f>AC18+AC19+AC20</f>
        <v>2.75</v>
      </c>
      <c r="AD21" s="4">
        <f>AD18+AD19+AD20</f>
        <v>13.25</v>
      </c>
      <c r="AE21" s="13">
        <f>AE18+AE19+AE20</f>
        <v>172</v>
      </c>
      <c r="AF21" s="17">
        <f>AE21/AD21</f>
        <v>12.981132075471699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75</v>
      </c>
      <c r="AO21" s="4">
        <f>AO18+AO19+AO20</f>
        <v>13.8</v>
      </c>
      <c r="AP21" s="4">
        <f>AP18+AP19+AP20</f>
        <v>61.2</v>
      </c>
      <c r="AQ21" s="13">
        <f>AQ18+AQ19+AQ20</f>
        <v>769</v>
      </c>
      <c r="AR21" s="17">
        <f>AQ21/AN21</f>
        <v>10.253333333333334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336</v>
      </c>
      <c r="H23" s="10">
        <f>G23/F23</f>
        <v>43.354838709677416</v>
      </c>
      <c r="I23" s="1"/>
      <c r="J23" s="20">
        <v>8</v>
      </c>
      <c r="K23" s="21">
        <v>0.25</v>
      </c>
      <c r="L23" s="5">
        <f>J23-K23</f>
        <v>7.75</v>
      </c>
      <c r="M23" s="18">
        <v>286</v>
      </c>
      <c r="N23" s="10">
        <f>M23/L23</f>
        <v>36.903225806451616</v>
      </c>
      <c r="O23" s="1"/>
      <c r="P23" s="20">
        <v>8</v>
      </c>
      <c r="Q23" s="21">
        <v>0.25</v>
      </c>
      <c r="R23" s="5">
        <f>P23-Q23</f>
        <v>7.75</v>
      </c>
      <c r="S23" s="18">
        <v>307</v>
      </c>
      <c r="T23" s="10">
        <f>S23/R23</f>
        <v>39.612903225806448</v>
      </c>
      <c r="U23" s="1"/>
      <c r="V23" s="20">
        <v>8</v>
      </c>
      <c r="W23" s="21">
        <v>0.25</v>
      </c>
      <c r="X23" s="5">
        <f>V23-W23</f>
        <v>7.75</v>
      </c>
      <c r="Y23" s="18">
        <v>342</v>
      </c>
      <c r="Z23" s="10">
        <f>Y23/X23</f>
        <v>44.12903225806452</v>
      </c>
      <c r="AA23" s="1"/>
      <c r="AB23" s="20">
        <v>8</v>
      </c>
      <c r="AC23" s="21">
        <v>0.25</v>
      </c>
      <c r="AD23" s="5">
        <f>AB23-AC23</f>
        <v>7.75</v>
      </c>
      <c r="AE23" s="18">
        <v>220</v>
      </c>
      <c r="AF23" s="10">
        <f>AE23/AD23</f>
        <v>28.387096774193548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40</v>
      </c>
      <c r="AO23" s="20">
        <f t="shared" si="4"/>
        <v>1.25</v>
      </c>
      <c r="AP23" s="5">
        <f>AN23-AO23</f>
        <v>38.75</v>
      </c>
      <c r="AQ23" s="18">
        <f>G23+M23+S23+Y23+AE23+AK23</f>
        <v>1491</v>
      </c>
      <c r="AR23" s="10">
        <f>AQ23/AP23</f>
        <v>38.477419354838709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354</v>
      </c>
      <c r="H24" s="10">
        <f>G24/F24</f>
        <v>45.677419354838712</v>
      </c>
      <c r="I24" s="1"/>
      <c r="J24" s="20">
        <v>8</v>
      </c>
      <c r="K24" s="21">
        <v>0.25</v>
      </c>
      <c r="L24" s="5">
        <f>J24-K24</f>
        <v>7.75</v>
      </c>
      <c r="M24" s="18">
        <v>421</v>
      </c>
      <c r="N24" s="10">
        <f>M24/L24</f>
        <v>54.322580645161288</v>
      </c>
      <c r="O24" s="1"/>
      <c r="P24" s="20">
        <v>8</v>
      </c>
      <c r="Q24" s="21">
        <v>0.25</v>
      </c>
      <c r="R24" s="5">
        <f>P24-Q24</f>
        <v>7.75</v>
      </c>
      <c r="S24" s="18">
        <v>345</v>
      </c>
      <c r="T24" s="10">
        <f>S24/R24</f>
        <v>44.516129032258064</v>
      </c>
      <c r="U24" s="1"/>
      <c r="V24" s="20">
        <v>8</v>
      </c>
      <c r="W24" s="21">
        <v>0.25</v>
      </c>
      <c r="X24" s="5">
        <f>V24-W24</f>
        <v>7.75</v>
      </c>
      <c r="Y24" s="18">
        <v>386</v>
      </c>
      <c r="Z24" s="10">
        <f>Y24/X24</f>
        <v>49.806451612903224</v>
      </c>
      <c r="AA24" s="1"/>
      <c r="AB24" s="20">
        <v>8</v>
      </c>
      <c r="AC24" s="21">
        <v>0.25</v>
      </c>
      <c r="AD24" s="5">
        <f>AB24-AC24</f>
        <v>7.75</v>
      </c>
      <c r="AE24" s="18">
        <v>351</v>
      </c>
      <c r="AF24" s="10">
        <f>AE24/AD24</f>
        <v>45.29032258064516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1857</v>
      </c>
      <c r="AR24" s="10">
        <f>AQ24/AP24</f>
        <v>47.92258064516129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690</v>
      </c>
      <c r="H26" s="17">
        <f>G26/F26</f>
        <v>44.516129032258064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707</v>
      </c>
      <c r="N26" s="17">
        <f>M26/L26</f>
        <v>45.612903225806448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652</v>
      </c>
      <c r="T26" s="17">
        <f>S26/R26</f>
        <v>42.064516129032256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728</v>
      </c>
      <c r="Z26" s="17">
        <f>Y26/X26</f>
        <v>46.967741935483872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571</v>
      </c>
      <c r="AF26" s="17">
        <f>AE26/AD26</f>
        <v>36.838709677419352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80</v>
      </c>
      <c r="AO26" s="4">
        <f>AO23+AO24+AO25</f>
        <v>2.5</v>
      </c>
      <c r="AP26" s="4">
        <f>AP23+AP24+AP25</f>
        <v>77.5</v>
      </c>
      <c r="AQ26" s="13">
        <f>AQ23+AQ24+AQ25</f>
        <v>3348</v>
      </c>
      <c r="AR26" s="17">
        <f>AQ26/AN26</f>
        <v>41.85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60</v>
      </c>
      <c r="H28" s="10">
        <f>G28/F28</f>
        <v>7.741935483870968</v>
      </c>
      <c r="I28" s="1"/>
      <c r="J28" s="20">
        <v>8</v>
      </c>
      <c r="K28" s="21">
        <v>0.25</v>
      </c>
      <c r="L28" s="5">
        <f>J28-K28</f>
        <v>7.75</v>
      </c>
      <c r="M28" s="18">
        <v>49</v>
      </c>
      <c r="N28" s="10">
        <f>M28/L28</f>
        <v>6.32258064516129</v>
      </c>
      <c r="O28" s="1"/>
      <c r="P28" s="20">
        <v>8</v>
      </c>
      <c r="Q28" s="21">
        <v>0.25</v>
      </c>
      <c r="R28" s="5">
        <f>P28-Q28</f>
        <v>7.75</v>
      </c>
      <c r="S28" s="18">
        <v>71</v>
      </c>
      <c r="T28" s="10">
        <f>S28/R28</f>
        <v>9.1612903225806459</v>
      </c>
      <c r="U28" s="1"/>
      <c r="V28" s="20">
        <v>8</v>
      </c>
      <c r="W28" s="21">
        <v>0.25</v>
      </c>
      <c r="X28" s="5">
        <f>V28-W28</f>
        <v>7.75</v>
      </c>
      <c r="Y28" s="18">
        <v>64</v>
      </c>
      <c r="Z28" s="10">
        <f>Y28/X28</f>
        <v>8.258064516129032</v>
      </c>
      <c r="AA28" s="1"/>
      <c r="AB28" s="20">
        <v>8</v>
      </c>
      <c r="AC28" s="21">
        <v>0.25</v>
      </c>
      <c r="AD28" s="5">
        <f>AB28-AC28</f>
        <v>7.75</v>
      </c>
      <c r="AE28" s="18">
        <v>50</v>
      </c>
      <c r="AF28" s="10">
        <f>AE28/AD28</f>
        <v>6.4516129032258061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40</v>
      </c>
      <c r="AO28" s="20">
        <f t="shared" si="5"/>
        <v>1.25</v>
      </c>
      <c r="AP28" s="5">
        <f>AN28-AO28</f>
        <v>38.75</v>
      </c>
      <c r="AQ28" s="18">
        <f>G28+M28+S28+Y28+AE28+AK28</f>
        <v>294</v>
      </c>
      <c r="AR28" s="10">
        <f>AQ28/AP28</f>
        <v>7.5870967741935482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85</v>
      </c>
      <c r="H29" s="10">
        <f>G29/F29</f>
        <v>10.96774193548387</v>
      </c>
      <c r="I29" s="1"/>
      <c r="J29" s="20">
        <v>8</v>
      </c>
      <c r="K29" s="21">
        <v>0.25</v>
      </c>
      <c r="L29" s="5">
        <f>J29-K29</f>
        <v>7.75</v>
      </c>
      <c r="M29" s="18">
        <v>65</v>
      </c>
      <c r="N29" s="10">
        <f>M29/L29</f>
        <v>8.387096774193548</v>
      </c>
      <c r="O29" s="1"/>
      <c r="P29" s="20">
        <v>8</v>
      </c>
      <c r="Q29" s="21">
        <v>0.25</v>
      </c>
      <c r="R29" s="5">
        <f>P29-Q29</f>
        <v>7.75</v>
      </c>
      <c r="S29" s="18">
        <v>42</v>
      </c>
      <c r="T29" s="10">
        <f>S29/R29</f>
        <v>5.419354838709677</v>
      </c>
      <c r="U29" s="1"/>
      <c r="V29" s="20">
        <v>8</v>
      </c>
      <c r="W29" s="21">
        <v>0.25</v>
      </c>
      <c r="X29" s="5">
        <f>V29-W29</f>
        <v>7.75</v>
      </c>
      <c r="Y29" s="18">
        <v>49</v>
      </c>
      <c r="Z29" s="10">
        <f>Y29/X29</f>
        <v>6.32258064516129</v>
      </c>
      <c r="AA29" s="1"/>
      <c r="AB29" s="20">
        <v>8</v>
      </c>
      <c r="AC29" s="21">
        <v>0.25</v>
      </c>
      <c r="AD29" s="5">
        <f>AB29-AC29</f>
        <v>7.75</v>
      </c>
      <c r="AE29" s="18">
        <v>50</v>
      </c>
      <c r="AF29" s="10">
        <f>AE29/AD29</f>
        <v>6.4516129032258061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291</v>
      </c>
      <c r="AR29" s="10">
        <f>AQ29/AP29</f>
        <v>7.5096774193548388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145</v>
      </c>
      <c r="H31" s="17">
        <f>G31/F31</f>
        <v>9.3548387096774199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114</v>
      </c>
      <c r="N31" s="17">
        <f>M31/L31</f>
        <v>7.354838709677419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113</v>
      </c>
      <c r="T31" s="17">
        <f>S31/R31</f>
        <v>7.290322580645161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113</v>
      </c>
      <c r="Z31" s="17">
        <f>Y31/X31</f>
        <v>7.290322580645161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100</v>
      </c>
      <c r="AF31" s="17">
        <f>AE31/AD31</f>
        <v>6.4516129032258061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80</v>
      </c>
      <c r="AO31" s="4">
        <f>AO28+AO29+AO30</f>
        <v>2.5</v>
      </c>
      <c r="AP31" s="4">
        <f>AP28+AP29+AP30</f>
        <v>77.5</v>
      </c>
      <c r="AQ31" s="13">
        <f>AQ28+AQ29+AQ30</f>
        <v>585</v>
      </c>
      <c r="AR31" s="17">
        <f>AQ31/AN31</f>
        <v>7.3125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470</v>
      </c>
      <c r="H38" s="10">
        <f>G38/F38</f>
        <v>60.645161290322584</v>
      </c>
      <c r="I38" s="1"/>
      <c r="J38" s="20">
        <v>8</v>
      </c>
      <c r="K38" s="21">
        <v>0.25</v>
      </c>
      <c r="L38" s="5">
        <f>J38-K38</f>
        <v>7.75</v>
      </c>
      <c r="M38" s="18">
        <v>447</v>
      </c>
      <c r="N38" s="10">
        <f>M38/L38</f>
        <v>57.677419354838712</v>
      </c>
      <c r="O38" s="1"/>
      <c r="P38" s="20">
        <v>8</v>
      </c>
      <c r="Q38" s="21">
        <v>0.25</v>
      </c>
      <c r="R38" s="5">
        <f>P38-Q38</f>
        <v>7.75</v>
      </c>
      <c r="S38" s="18">
        <v>520</v>
      </c>
      <c r="T38" s="10">
        <f>S38/R38</f>
        <v>67.096774193548384</v>
      </c>
      <c r="U38" s="1"/>
      <c r="V38" s="20">
        <v>8</v>
      </c>
      <c r="W38" s="21">
        <v>0.25</v>
      </c>
      <c r="X38" s="5">
        <f>V38-W38</f>
        <v>7.75</v>
      </c>
      <c r="Y38" s="18">
        <v>441</v>
      </c>
      <c r="Z38" s="10">
        <f>Y38/X38</f>
        <v>56.903225806451616</v>
      </c>
      <c r="AA38" s="1"/>
      <c r="AB38" s="20">
        <v>8</v>
      </c>
      <c r="AC38" s="21">
        <v>0.25</v>
      </c>
      <c r="AD38" s="5">
        <f>AB38-AC38</f>
        <v>7.75</v>
      </c>
      <c r="AE38" s="18">
        <v>530</v>
      </c>
      <c r="AF38" s="10">
        <f>AE38/AD38</f>
        <v>68.387096774193552</v>
      </c>
      <c r="AG38" s="1"/>
      <c r="AH38" s="20">
        <v>0</v>
      </c>
      <c r="AI38" s="21">
        <v>0</v>
      </c>
      <c r="AJ38" s="5"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2408</v>
      </c>
      <c r="AR38" s="10">
        <f>AQ38/AP38</f>
        <v>62.141935483870967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601</v>
      </c>
      <c r="H39" s="10">
        <f>G39/F39</f>
        <v>77.548387096774192</v>
      </c>
      <c r="I39" s="1"/>
      <c r="J39" s="20">
        <v>8</v>
      </c>
      <c r="K39" s="21">
        <v>0.25</v>
      </c>
      <c r="L39" s="5">
        <f>J39-K39</f>
        <v>7.75</v>
      </c>
      <c r="M39" s="18">
        <v>415</v>
      </c>
      <c r="N39" s="10">
        <f>M39/L39</f>
        <v>53.548387096774192</v>
      </c>
      <c r="O39" s="1"/>
      <c r="P39" s="20">
        <v>8</v>
      </c>
      <c r="Q39" s="21">
        <v>0.25</v>
      </c>
      <c r="R39" s="5">
        <f>P39-Q39</f>
        <v>7.75</v>
      </c>
      <c r="S39" s="18">
        <v>560</v>
      </c>
      <c r="T39" s="10">
        <f>S39/R39</f>
        <v>72.258064516129039</v>
      </c>
      <c r="U39" s="1"/>
      <c r="V39" s="20">
        <v>8</v>
      </c>
      <c r="W39" s="21">
        <v>0.25</v>
      </c>
      <c r="X39" s="5">
        <f>V39-W39</f>
        <v>7.75</v>
      </c>
      <c r="Y39" s="18">
        <v>500</v>
      </c>
      <c r="Z39" s="10">
        <f>Y39/X39</f>
        <v>64.516129032258064</v>
      </c>
      <c r="AA39" s="1"/>
      <c r="AB39" s="20">
        <v>0</v>
      </c>
      <c r="AC39" s="21">
        <v>0</v>
      </c>
      <c r="AD39" s="5">
        <f>AB39-AC39</f>
        <v>0</v>
      </c>
      <c r="AE39" s="18">
        <v>0</v>
      </c>
      <c r="AF39" s="10" t="e">
        <f>AE39/AD39</f>
        <v>#DIV/0!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32</v>
      </c>
      <c r="AO39" s="20">
        <f t="shared" si="7"/>
        <v>1</v>
      </c>
      <c r="AP39" s="5">
        <f>AN39-AO39</f>
        <v>31</v>
      </c>
      <c r="AQ39" s="18">
        <f>G39+M39+S39+Y39+AE39+AK39</f>
        <v>2076</v>
      </c>
      <c r="AR39" s="10">
        <f>AQ39/AP39</f>
        <v>66.967741935483872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1071</v>
      </c>
      <c r="H41" s="17">
        <f>G41/F41</f>
        <v>69.096774193548384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862</v>
      </c>
      <c r="N41" s="17">
        <f>M41/L41</f>
        <v>55.612903225806448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1080</v>
      </c>
      <c r="T41" s="17">
        <f>S41/R41</f>
        <v>69.677419354838705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941</v>
      </c>
      <c r="Z41" s="17">
        <f>Y41/X41</f>
        <v>60.70967741935484</v>
      </c>
      <c r="AA41" s="6"/>
      <c r="AB41" s="3">
        <f>AB39+AB38+AB40</f>
        <v>8</v>
      </c>
      <c r="AC41" s="4">
        <f>AC38+AC39+AC40</f>
        <v>0.25</v>
      </c>
      <c r="AD41" s="4">
        <f>AD38+AD39+AD40</f>
        <v>7.75</v>
      </c>
      <c r="AE41" s="13">
        <f>AE38+AE39+AE40</f>
        <v>530</v>
      </c>
      <c r="AF41" s="17">
        <f>AE41/AD41</f>
        <v>68.387096774193552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72</v>
      </c>
      <c r="AO41" s="4">
        <f>AO38+AO39+AO40</f>
        <v>2.25</v>
      </c>
      <c r="AP41" s="4">
        <f>AP38+AP39+AP40</f>
        <v>69.75</v>
      </c>
      <c r="AQ41" s="13">
        <f>AQ38+AQ39+AQ40</f>
        <v>4484</v>
      </c>
      <c r="AR41" s="17">
        <f>AQ41/AN41</f>
        <v>62.277777777777779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4</v>
      </c>
      <c r="H43" s="10">
        <f>G43/F43</f>
        <v>0.5</v>
      </c>
      <c r="I43" s="1"/>
      <c r="J43" s="20">
        <v>8</v>
      </c>
      <c r="K43" s="21">
        <v>0</v>
      </c>
      <c r="L43" s="5">
        <f>J43-K43</f>
        <v>8</v>
      </c>
      <c r="M43" s="18">
        <v>4</v>
      </c>
      <c r="N43" s="10">
        <f>M43/L43</f>
        <v>0.5</v>
      </c>
      <c r="O43" s="1"/>
      <c r="P43" s="20">
        <v>0</v>
      </c>
      <c r="Q43" s="21">
        <v>0</v>
      </c>
      <c r="R43" s="5">
        <f>P43-Q43</f>
        <v>0</v>
      </c>
      <c r="S43" s="18">
        <v>5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16</v>
      </c>
      <c r="AO43" s="20">
        <f t="shared" si="8"/>
        <v>0</v>
      </c>
      <c r="AP43" s="5">
        <f>AN43-AO43</f>
        <v>16</v>
      </c>
      <c r="AQ43" s="18">
        <f>G43+M43+S43+Y43+AE43+AK43</f>
        <v>21</v>
      </c>
      <c r="AR43" s="10">
        <f>AQ43/AP43</f>
        <v>1.3125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3.4</v>
      </c>
      <c r="H44" s="10">
        <f>G44/F44</f>
        <v>0.42499999999999999</v>
      </c>
      <c r="I44" s="1"/>
      <c r="J44" s="20">
        <v>8</v>
      </c>
      <c r="K44" s="21">
        <v>0</v>
      </c>
      <c r="L44" s="5">
        <f>J44-K44</f>
        <v>8</v>
      </c>
      <c r="M44" s="18">
        <v>4</v>
      </c>
      <c r="N44" s="10">
        <f>M44/L44</f>
        <v>0.5</v>
      </c>
      <c r="O44" s="1"/>
      <c r="P44" s="20">
        <v>0</v>
      </c>
      <c r="Q44" s="21">
        <v>0</v>
      </c>
      <c r="R44" s="5">
        <f>P44-Q44</f>
        <v>0</v>
      </c>
      <c r="S44" s="18">
        <v>3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16</v>
      </c>
      <c r="AO44" s="20">
        <f t="shared" si="8"/>
        <v>0</v>
      </c>
      <c r="AP44" s="5">
        <f>AN44-AO44</f>
        <v>16</v>
      </c>
      <c r="AQ44" s="18">
        <f>G44+M44+S44+Y44+AE44+AK44</f>
        <v>18.8</v>
      </c>
      <c r="AR44" s="10">
        <f>AQ44/AP44</f>
        <v>1.175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16</v>
      </c>
      <c r="K46" s="4">
        <f>K43+K44+K45</f>
        <v>0</v>
      </c>
      <c r="L46" s="4">
        <f>L43+L44+L45</f>
        <v>16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40</v>
      </c>
      <c r="AO46" s="4">
        <f>AO43+AO44+AO45</f>
        <v>0</v>
      </c>
      <c r="AP46" s="4">
        <f>AP43+AP44+AP45</f>
        <v>40</v>
      </c>
      <c r="AQ46" s="13">
        <f>AQ43+AQ44+AQ45</f>
        <v>39.799999999999997</v>
      </c>
      <c r="AR46" s="17">
        <f>AQ46/AN46</f>
        <v>0.99499999999999988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800</v>
      </c>
      <c r="H48" s="10">
        <f>G48/F48</f>
        <v>103.2258064516129</v>
      </c>
      <c r="I48" s="1"/>
      <c r="J48" s="20">
        <v>8</v>
      </c>
      <c r="K48" s="21">
        <v>0.25</v>
      </c>
      <c r="L48" s="5">
        <f>J48-K48</f>
        <v>7.75</v>
      </c>
      <c r="M48" s="18">
        <v>860</v>
      </c>
      <c r="N48" s="10">
        <f>M48/L48</f>
        <v>110.96774193548387</v>
      </c>
      <c r="O48" s="1"/>
      <c r="P48" s="20">
        <v>8</v>
      </c>
      <c r="Q48" s="21">
        <v>0.25</v>
      </c>
      <c r="R48" s="5">
        <f>P48-Q48</f>
        <v>7.75</v>
      </c>
      <c r="S48" s="18">
        <v>500</v>
      </c>
      <c r="T48" s="10">
        <f>S48/R48</f>
        <v>64.516129032258064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24</v>
      </c>
      <c r="AO48" s="20">
        <f t="shared" si="9"/>
        <v>0.75</v>
      </c>
      <c r="AP48" s="5">
        <f>AN48-AO48</f>
        <v>23.25</v>
      </c>
      <c r="AQ48" s="18">
        <f>G48+M48+S48+Y48+AE48+AK48</f>
        <v>2160</v>
      </c>
      <c r="AR48" s="10">
        <f>AQ48/AP48</f>
        <v>92.903225806451616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800</v>
      </c>
      <c r="H51" s="17">
        <f>G51/F51</f>
        <v>103.2258064516129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860</v>
      </c>
      <c r="N51" s="17">
        <f>M51/L51</f>
        <v>110.96774193548387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500</v>
      </c>
      <c r="T51" s="17">
        <f>S51/R51</f>
        <v>64.516129032258064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24</v>
      </c>
      <c r="AO51" s="4">
        <f>AO48+AO49+AO50</f>
        <v>0.75</v>
      </c>
      <c r="AP51" s="4">
        <f>AP48+AP49+AP50</f>
        <v>23.25</v>
      </c>
      <c r="AQ51" s="13">
        <f>AQ48+AQ49+AQ50</f>
        <v>2160</v>
      </c>
      <c r="AR51" s="17">
        <f>AQ51/AN51</f>
        <v>90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600</v>
      </c>
      <c r="H53" s="10">
        <f>G53/F53</f>
        <v>77.41935483870968</v>
      </c>
      <c r="I53" s="1"/>
      <c r="J53" s="20">
        <v>8</v>
      </c>
      <c r="K53" s="21">
        <v>0.25</v>
      </c>
      <c r="L53" s="5">
        <f>J53-K53</f>
        <v>7.75</v>
      </c>
      <c r="M53" s="18">
        <v>450</v>
      </c>
      <c r="N53" s="10">
        <f>M53/L53</f>
        <v>58.064516129032256</v>
      </c>
      <c r="O53" s="1"/>
      <c r="P53" s="20">
        <v>8</v>
      </c>
      <c r="Q53" s="21">
        <v>0.25</v>
      </c>
      <c r="R53" s="5">
        <f>P53-Q53</f>
        <v>7.75</v>
      </c>
      <c r="S53" s="18">
        <v>750</v>
      </c>
      <c r="T53" s="10">
        <f>S53/R53</f>
        <v>96.774193548387103</v>
      </c>
      <c r="U53" s="1"/>
      <c r="V53" s="20">
        <v>8</v>
      </c>
      <c r="W53" s="21">
        <v>1</v>
      </c>
      <c r="X53" s="5">
        <f>V53-W53</f>
        <v>7</v>
      </c>
      <c r="Y53" s="18">
        <v>500</v>
      </c>
      <c r="Z53" s="10">
        <f>Y53/X53</f>
        <v>71.428571428571431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0</v>
      </c>
      <c r="AI53" s="21">
        <v>0</v>
      </c>
      <c r="AJ53" s="5"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2</v>
      </c>
      <c r="AP53" s="5">
        <f>AN53-AO53</f>
        <v>38</v>
      </c>
      <c r="AQ53" s="18">
        <f>G53+M53+S53+Y53+AE53+AK53</f>
        <v>3100</v>
      </c>
      <c r="AR53" s="10">
        <f>AQ53/AP53</f>
        <v>81.578947368421055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600</v>
      </c>
      <c r="H56" s="17">
        <f>G56/F56</f>
        <v>77.41935483870968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450</v>
      </c>
      <c r="N56" s="17">
        <f>M56/L56</f>
        <v>58.064516129032256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750</v>
      </c>
      <c r="T56" s="17">
        <f>S56/R56</f>
        <v>96.774193548387103</v>
      </c>
      <c r="U56" s="6"/>
      <c r="V56" s="3">
        <f>V54+V53+V55</f>
        <v>8</v>
      </c>
      <c r="W56" s="4">
        <f>W53+W54+W55</f>
        <v>1</v>
      </c>
      <c r="X56" s="4">
        <f>X53+X54+X55</f>
        <v>7</v>
      </c>
      <c r="Y56" s="13">
        <f>Y53+Y54+Y55</f>
        <v>500</v>
      </c>
      <c r="Z56" s="17">
        <f>Y56/X56</f>
        <v>71.428571428571431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2</v>
      </c>
      <c r="AP56" s="4">
        <f>AP53+AP54+AP55</f>
        <v>38</v>
      </c>
      <c r="AQ56" s="13">
        <f>AQ53+AQ54+AQ55</f>
        <v>3100</v>
      </c>
      <c r="AR56" s="17">
        <f>AQ56/AN56</f>
        <v>77.5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192</v>
      </c>
      <c r="H58" s="10">
        <f>G58/F58</f>
        <v>24.774193548387096</v>
      </c>
      <c r="I58" s="1"/>
      <c r="J58" s="20">
        <v>8</v>
      </c>
      <c r="K58" s="21">
        <v>0.25</v>
      </c>
      <c r="L58" s="5">
        <f>J58-K58</f>
        <v>7.75</v>
      </c>
      <c r="M58" s="18">
        <v>218</v>
      </c>
      <c r="N58" s="10">
        <f>M58/L58</f>
        <v>28.129032258064516</v>
      </c>
      <c r="O58" s="1"/>
      <c r="P58" s="20">
        <v>8</v>
      </c>
      <c r="Q58" s="21">
        <v>0.25</v>
      </c>
      <c r="R58" s="5">
        <f>P58-Q58</f>
        <v>7.75</v>
      </c>
      <c r="S58" s="18">
        <v>164</v>
      </c>
      <c r="T58" s="10">
        <f>S58/R58</f>
        <v>21.161290322580644</v>
      </c>
      <c r="U58" s="1"/>
      <c r="V58" s="20">
        <v>8</v>
      </c>
      <c r="W58" s="21">
        <v>0.25</v>
      </c>
      <c r="X58" s="5">
        <f>V58-W58</f>
        <v>7.75</v>
      </c>
      <c r="Y58" s="18">
        <v>185</v>
      </c>
      <c r="Z58" s="10">
        <f>Y58/X58</f>
        <v>23.870967741935484</v>
      </c>
      <c r="AA58" s="1"/>
      <c r="AB58" s="20">
        <v>8</v>
      </c>
      <c r="AC58" s="21">
        <v>0.25</v>
      </c>
      <c r="AD58" s="5">
        <f>AB58-AC58</f>
        <v>7.75</v>
      </c>
      <c r="AE58" s="18">
        <v>221</v>
      </c>
      <c r="AF58" s="10">
        <f>AE58/AD58</f>
        <v>28.516129032258064</v>
      </c>
      <c r="AG58" s="1"/>
      <c r="AH58" s="20">
        <v>0</v>
      </c>
      <c r="AI58" s="21">
        <v>0</v>
      </c>
      <c r="AJ58" s="5"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40</v>
      </c>
      <c r="AO58" s="20">
        <f t="shared" si="11"/>
        <v>1.25</v>
      </c>
      <c r="AP58" s="5">
        <f>AN58-AO58</f>
        <v>38.75</v>
      </c>
      <c r="AQ58" s="18">
        <f>G58+M58+S58+Y58+AE58+AK58</f>
        <v>980</v>
      </c>
      <c r="AR58" s="10">
        <f>AQ58/AP58</f>
        <v>25.29032258064516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146</v>
      </c>
      <c r="H59" s="10">
        <f>G59/F59</f>
        <v>18.838709677419356</v>
      </c>
      <c r="I59" s="1"/>
      <c r="J59" s="20">
        <v>8</v>
      </c>
      <c r="K59" s="21">
        <v>0.25</v>
      </c>
      <c r="L59" s="5">
        <f>J59-K59</f>
        <v>7.75</v>
      </c>
      <c r="M59" s="18">
        <v>152</v>
      </c>
      <c r="N59" s="10">
        <f>M59/L59</f>
        <v>19.612903225806452</v>
      </c>
      <c r="O59" s="1"/>
      <c r="P59" s="20">
        <v>8</v>
      </c>
      <c r="Q59" s="21">
        <v>0.25</v>
      </c>
      <c r="R59" s="5">
        <f>P59-Q59</f>
        <v>7.75</v>
      </c>
      <c r="S59" s="18">
        <v>190</v>
      </c>
      <c r="T59" s="10">
        <f>S59/R59</f>
        <v>24.516129032258064</v>
      </c>
      <c r="U59" s="1"/>
      <c r="V59" s="20">
        <v>8</v>
      </c>
      <c r="W59" s="21">
        <v>0.25</v>
      </c>
      <c r="X59" s="5">
        <f>V59-W59</f>
        <v>7.75</v>
      </c>
      <c r="Y59" s="18">
        <v>220</v>
      </c>
      <c r="Z59" s="10">
        <f>Y59/X59</f>
        <v>28.387096774193548</v>
      </c>
      <c r="AA59" s="1"/>
      <c r="AB59" s="20">
        <v>8</v>
      </c>
      <c r="AC59" s="21">
        <v>0.25</v>
      </c>
      <c r="AD59" s="5">
        <f>AB59-AC59</f>
        <v>7.75</v>
      </c>
      <c r="AE59" s="18">
        <v>220</v>
      </c>
      <c r="AF59" s="10">
        <f>AE59/AD59</f>
        <v>28.387096774193548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1.25</v>
      </c>
      <c r="AP59" s="5">
        <f>AN59-AO59</f>
        <v>38.75</v>
      </c>
      <c r="AQ59" s="18">
        <f>G59+M59+S59+Y59+AE59+AK59</f>
        <v>928</v>
      </c>
      <c r="AR59" s="10">
        <f>AQ59/AP59</f>
        <v>23.948387096774194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338</v>
      </c>
      <c r="H61" s="17">
        <f>G61/F61</f>
        <v>21.806451612903224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370</v>
      </c>
      <c r="N61" s="17">
        <f>M61/L61</f>
        <v>23.870967741935484</v>
      </c>
      <c r="O61" s="6"/>
      <c r="P61" s="3">
        <f>P59+P58+P60</f>
        <v>16</v>
      </c>
      <c r="Q61" s="4">
        <f>Q58+Q59+Q60</f>
        <v>0.5</v>
      </c>
      <c r="R61" s="4">
        <f>R58+R59+R60</f>
        <v>15.5</v>
      </c>
      <c r="S61" s="13">
        <f>S58+S59+S60</f>
        <v>354</v>
      </c>
      <c r="T61" s="17">
        <f>S61/R61</f>
        <v>22.838709677419356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405</v>
      </c>
      <c r="Z61" s="17">
        <f>Y61/X61</f>
        <v>26.129032258064516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441</v>
      </c>
      <c r="AF61" s="17">
        <f>AE61/AD61</f>
        <v>28.451612903225808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80</v>
      </c>
      <c r="AO61" s="4">
        <f>AO58+AO59+AO60</f>
        <v>2.5</v>
      </c>
      <c r="AP61" s="4">
        <f>AP58+AP59+AP60</f>
        <v>77.5</v>
      </c>
      <c r="AQ61" s="13">
        <f>AQ58+AQ59+AQ60</f>
        <v>1908</v>
      </c>
      <c r="AR61" s="17">
        <f>AQ61/AN61</f>
        <v>23.85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64</v>
      </c>
      <c r="H63" s="10">
        <f>G63/F63</f>
        <v>8.258064516129032</v>
      </c>
      <c r="I63" s="1"/>
      <c r="J63" s="20">
        <v>8</v>
      </c>
      <c r="K63" s="21">
        <v>0.25</v>
      </c>
      <c r="L63" s="5">
        <f>J63-K63</f>
        <v>7.75</v>
      </c>
      <c r="M63" s="18">
        <v>64</v>
      </c>
      <c r="N63" s="10">
        <f>M63/L63</f>
        <v>8.258064516129032</v>
      </c>
      <c r="O63" s="1"/>
      <c r="P63" s="20">
        <v>8</v>
      </c>
      <c r="Q63" s="21">
        <v>0.25</v>
      </c>
      <c r="R63" s="5">
        <f>P63-Q63</f>
        <v>7.75</v>
      </c>
      <c r="S63" s="18">
        <v>91</v>
      </c>
      <c r="T63" s="10">
        <f>S63/R63</f>
        <v>11.741935483870968</v>
      </c>
      <c r="U63" s="1"/>
      <c r="V63" s="20">
        <v>8</v>
      </c>
      <c r="W63" s="21">
        <v>0.25</v>
      </c>
      <c r="X63" s="5">
        <f>V63-W63</f>
        <v>7.75</v>
      </c>
      <c r="Y63" s="18">
        <v>120</v>
      </c>
      <c r="Z63" s="10">
        <f>Y63/X63</f>
        <v>15.483870967741936</v>
      </c>
      <c r="AA63" s="1"/>
      <c r="AB63" s="20">
        <v>8</v>
      </c>
      <c r="AC63" s="21">
        <v>0.25</v>
      </c>
      <c r="AD63" s="5">
        <f>AB63-AC63</f>
        <v>7.75</v>
      </c>
      <c r="AE63" s="18">
        <v>120</v>
      </c>
      <c r="AF63" s="10">
        <f>AE63/AD63</f>
        <v>15.483870967741936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1.25</v>
      </c>
      <c r="AP63" s="5">
        <f>AN63-AO63</f>
        <v>38.75</v>
      </c>
      <c r="AQ63" s="18">
        <f>G63+M63+S63+Y63+AE63+AK63</f>
        <v>459</v>
      </c>
      <c r="AR63" s="10">
        <f>AQ63/AP63</f>
        <v>11.845161290322581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8</v>
      </c>
      <c r="Q64" s="21">
        <v>0</v>
      </c>
      <c r="R64" s="5">
        <f>P64-Q64</f>
        <v>8</v>
      </c>
      <c r="S64" s="18"/>
      <c r="T64" s="10">
        <f>S64/R64</f>
        <v>0</v>
      </c>
      <c r="U64" s="1"/>
      <c r="V64" s="20">
        <v>8</v>
      </c>
      <c r="W64" s="21">
        <v>0</v>
      </c>
      <c r="X64" s="5">
        <f>V64-W64</f>
        <v>8</v>
      </c>
      <c r="Y64" s="18"/>
      <c r="Z64" s="10">
        <f>Y64/X64</f>
        <v>0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16</v>
      </c>
      <c r="AO64" s="20">
        <f t="shared" si="12"/>
        <v>0</v>
      </c>
      <c r="AP64" s="5">
        <f>AN64-AO64</f>
        <v>16</v>
      </c>
      <c r="AQ64" s="18">
        <f>G64+M64+S64+Y64+AE64+AK64</f>
        <v>0</v>
      </c>
      <c r="AR64" s="10">
        <f>AQ64/AP64</f>
        <v>0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8</v>
      </c>
      <c r="Q65" s="23">
        <v>0</v>
      </c>
      <c r="R65" s="5">
        <f>P65-Q65</f>
        <v>8</v>
      </c>
      <c r="S65" s="19"/>
      <c r="T65" s="10">
        <f>S65/R65</f>
        <v>0</v>
      </c>
      <c r="U65" s="2"/>
      <c r="V65" s="22">
        <v>8</v>
      </c>
      <c r="W65" s="23">
        <v>0</v>
      </c>
      <c r="X65" s="5">
        <f>V65-W65</f>
        <v>8</v>
      </c>
      <c r="Y65" s="19"/>
      <c r="Z65" s="10">
        <f>Y65/X65</f>
        <v>0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16</v>
      </c>
      <c r="AO65" s="20">
        <f t="shared" si="12"/>
        <v>0</v>
      </c>
      <c r="AP65" s="5">
        <f>AN65-AO65</f>
        <v>16</v>
      </c>
      <c r="AQ65" s="18">
        <f>G65+M65+S65+Y65+AE65+AK65</f>
        <v>0</v>
      </c>
      <c r="AR65" s="10">
        <f>AQ65/AP65</f>
        <v>0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64</v>
      </c>
      <c r="H66" s="17">
        <f>G66/F66</f>
        <v>8.258064516129032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64</v>
      </c>
      <c r="N66" s="17">
        <f>M66/L66</f>
        <v>8.258064516129032</v>
      </c>
      <c r="O66" s="6"/>
      <c r="P66" s="3">
        <f>P64+P63+P65</f>
        <v>24</v>
      </c>
      <c r="Q66" s="4">
        <f>Q63+Q64+Q65</f>
        <v>0.25</v>
      </c>
      <c r="R66" s="4">
        <f>R63+R64+R65</f>
        <v>23.75</v>
      </c>
      <c r="S66" s="13">
        <f>S63+S64+S65</f>
        <v>91</v>
      </c>
      <c r="T66" s="17">
        <f>S66/R66</f>
        <v>3.831578947368421</v>
      </c>
      <c r="U66" s="6"/>
      <c r="V66" s="3">
        <f>V64+V63+V65</f>
        <v>24</v>
      </c>
      <c r="W66" s="4">
        <f>W63+W64+W65</f>
        <v>0.25</v>
      </c>
      <c r="X66" s="4">
        <f>X63+X64+X65</f>
        <v>23.75</v>
      </c>
      <c r="Y66" s="13">
        <f>Y63+Y64+Y65</f>
        <v>120</v>
      </c>
      <c r="Z66" s="17">
        <f>Y66/X66</f>
        <v>5.0526315789473681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120</v>
      </c>
      <c r="AF66" s="17">
        <f>AE66/AD66</f>
        <v>15.483870967741936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72</v>
      </c>
      <c r="AO66" s="4">
        <f>AO63+AO64+AO65</f>
        <v>1.25</v>
      </c>
      <c r="AP66" s="4">
        <f>AP63+AP64+AP65</f>
        <v>70.75</v>
      </c>
      <c r="AQ66" s="13">
        <f>AQ63+AQ64+AQ65</f>
        <v>459</v>
      </c>
      <c r="AR66" s="17">
        <f>AQ66/AN66</f>
        <v>6.375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1</v>
      </c>
      <c r="R73" s="5">
        <f>P73-Q73</f>
        <v>7</v>
      </c>
      <c r="S73" s="18">
        <v>5</v>
      </c>
      <c r="T73" s="10">
        <f>S73/R73</f>
        <v>0.7142857142857143</v>
      </c>
      <c r="U73" s="1"/>
      <c r="V73" s="20">
        <v>8</v>
      </c>
      <c r="W73" s="21">
        <v>2</v>
      </c>
      <c r="X73" s="5">
        <f>V73-W73</f>
        <v>6</v>
      </c>
      <c r="Y73" s="18">
        <v>4</v>
      </c>
      <c r="Z73" s="10">
        <f>Y73/X73</f>
        <v>0.66666666666666663</v>
      </c>
      <c r="AA73" s="1"/>
      <c r="AB73" s="20">
        <v>8</v>
      </c>
      <c r="AC73" s="21">
        <v>0.25</v>
      </c>
      <c r="AD73" s="5">
        <f>AB73-AC73</f>
        <v>7.75</v>
      </c>
      <c r="AE73" s="18">
        <v>7</v>
      </c>
      <c r="AF73" s="10">
        <f>AE73/AD73</f>
        <v>0.90322580645161288</v>
      </c>
      <c r="AG73" s="1"/>
      <c r="AH73" s="20">
        <v>0</v>
      </c>
      <c r="AI73" s="21">
        <v>0</v>
      </c>
      <c r="AJ73" s="5"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3.75</v>
      </c>
      <c r="AP73" s="5">
        <f>AN73-AO73</f>
        <v>36.25</v>
      </c>
      <c r="AQ73" s="18">
        <f>G73+M73+S73+Y73+AE73+AK73</f>
        <v>29</v>
      </c>
      <c r="AR73" s="10">
        <f>AQ73/AP73</f>
        <v>0.8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1</v>
      </c>
      <c r="R76" s="4">
        <f>R73+R74+R75</f>
        <v>7</v>
      </c>
      <c r="S76" s="13">
        <f>S73+S74+S75</f>
        <v>5</v>
      </c>
      <c r="T76" s="17">
        <f>S76/R76</f>
        <v>0.7142857142857143</v>
      </c>
      <c r="U76" s="6"/>
      <c r="V76" s="3">
        <f>V74+V73+V75</f>
        <v>8</v>
      </c>
      <c r="W76" s="4">
        <f>W73+W74+W75</f>
        <v>2</v>
      </c>
      <c r="X76" s="4">
        <f>X73+X74+X75</f>
        <v>6</v>
      </c>
      <c r="Y76" s="13">
        <f>Y73+Y74+Y75</f>
        <v>4</v>
      </c>
      <c r="Z76" s="17">
        <f>Y76/X76</f>
        <v>0.66666666666666663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7</v>
      </c>
      <c r="AF76" s="17">
        <f>AE76/AD76</f>
        <v>0.90322580645161288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3.75</v>
      </c>
      <c r="AP76" s="4">
        <f>AP73+AP74+AP75</f>
        <v>36.25</v>
      </c>
      <c r="AQ76" s="13">
        <f>AQ73+AQ74+AQ75</f>
        <v>29</v>
      </c>
      <c r="AR76" s="17">
        <f>AQ76/AN76</f>
        <v>0.72499999999999998</v>
      </c>
      <c r="AS76" s="6"/>
    </row>
    <row r="77" spans="1:45" ht="15.75" thickBot="1" x14ac:dyDescent="0.3">
      <c r="AH77" s="38"/>
    </row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40</v>
      </c>
      <c r="AO78" s="20">
        <f t="shared" si="15"/>
        <v>0.5</v>
      </c>
      <c r="AP78" s="5">
        <f>AN78-AO78</f>
        <v>39.5</v>
      </c>
      <c r="AQ78" s="18">
        <f>G78+M78+S78+Y78+AE78+AK78</f>
        <v>295</v>
      </c>
      <c r="AR78" s="10">
        <f>AQ78/AP78</f>
        <v>7.4683544303797467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0</v>
      </c>
      <c r="AI79" s="21">
        <v>0</v>
      </c>
      <c r="AJ79" s="5">
        <f>AH79-AI79</f>
        <v>0</v>
      </c>
      <c r="AK79" s="18">
        <v>0</v>
      </c>
      <c r="AL79" s="10" t="e">
        <f>AK79/AJ79</f>
        <v>#DIV/0!</v>
      </c>
      <c r="AM79" s="1"/>
      <c r="AN79" s="20">
        <f t="shared" si="15"/>
        <v>40</v>
      </c>
      <c r="AO79" s="20">
        <f t="shared" si="15"/>
        <v>2.25</v>
      </c>
      <c r="AP79" s="5">
        <f>AN79-AO79</f>
        <v>37.75</v>
      </c>
      <c r="AQ79" s="18">
        <f>G79+M79+S79+Y79+AE79+AK79</f>
        <v>182</v>
      </c>
      <c r="AR79" s="10">
        <f>AQ79/AP79</f>
        <v>4.8211920529801322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80</v>
      </c>
      <c r="AO81" s="4">
        <f>AO78+AO79+AO80</f>
        <v>2.75</v>
      </c>
      <c r="AP81" s="4">
        <f>AP78+AP79+AP80</f>
        <v>77.25</v>
      </c>
      <c r="AQ81" s="13">
        <f>AQ78+AQ79+AQ80</f>
        <v>477</v>
      </c>
      <c r="AR81" s="17">
        <f>AQ81/AN81</f>
        <v>5.9625000000000004</v>
      </c>
      <c r="AS81" s="6"/>
    </row>
    <row r="82" spans="1:45" ht="15.75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0.5</v>
      </c>
      <c r="AP83" s="5">
        <f>AN83-AO83</f>
        <v>39.5</v>
      </c>
      <c r="AQ83" s="18">
        <f>G83+M83+S83+Y83+AE83+AK83</f>
        <v>503</v>
      </c>
      <c r="AR83" s="10">
        <f>AQ83/AP83</f>
        <v>12.734177215189874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40</v>
      </c>
      <c r="AO84" s="20">
        <f t="shared" si="16"/>
        <v>1.25</v>
      </c>
      <c r="AP84" s="5">
        <f>AN84-AO84</f>
        <v>38.75</v>
      </c>
      <c r="AQ84" s="18">
        <f>G84+M84+S84+Y84+AE84+AK84</f>
        <v>447</v>
      </c>
      <c r="AR84" s="10">
        <f>AQ84/AP84</f>
        <v>11.535483870967742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80</v>
      </c>
      <c r="AO86" s="4">
        <f>AO83+AO84+AO85</f>
        <v>1.75</v>
      </c>
      <c r="AP86" s="4">
        <f>AP83+AP84+AP85</f>
        <v>78.25</v>
      </c>
      <c r="AQ86" s="13">
        <f>AQ83+AQ84+AQ85</f>
        <v>950</v>
      </c>
      <c r="AR86" s="17">
        <f>AQ86/AN86</f>
        <v>11.875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40</v>
      </c>
      <c r="AO88" s="20">
        <f t="shared" si="17"/>
        <v>0.5</v>
      </c>
      <c r="AP88" s="5">
        <f>AN88-AO88</f>
        <v>39.5</v>
      </c>
      <c r="AQ88" s="18">
        <f>G88+M88+S88+Y88+AE88+AK88</f>
        <v>34</v>
      </c>
      <c r="AR88" s="10">
        <f>AQ88/AP88</f>
        <v>0.86075949367088611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24</v>
      </c>
      <c r="AO89" s="20">
        <f t="shared" si="17"/>
        <v>0</v>
      </c>
      <c r="AP89" s="5">
        <f>AN89-AO89</f>
        <v>24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64</v>
      </c>
      <c r="AO91" s="4">
        <f>AO88+AO89+AO90</f>
        <v>0.5</v>
      </c>
      <c r="AP91" s="4">
        <f>AP88+AP89+AP90</f>
        <v>63.5</v>
      </c>
      <c r="AQ91" s="13">
        <f>AQ88+AQ89+AQ90</f>
        <v>34</v>
      </c>
      <c r="AR91" s="17">
        <f>AQ91/AN91</f>
        <v>0.53125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40</v>
      </c>
      <c r="AO93" s="20">
        <f t="shared" si="18"/>
        <v>0.5</v>
      </c>
      <c r="AP93" s="5">
        <f>AN93-AO93</f>
        <v>39.5</v>
      </c>
      <c r="AQ93" s="18">
        <f>G93+M93+S93+Y93+AE93+AK93</f>
        <v>15</v>
      </c>
      <c r="AR93" s="10">
        <f>AQ93/AP93</f>
        <v>0.379746835443038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24</v>
      </c>
      <c r="AO94" s="20">
        <f t="shared" si="18"/>
        <v>0</v>
      </c>
      <c r="AP94" s="5">
        <f>AN94-AO94</f>
        <v>24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64</v>
      </c>
      <c r="AO96" s="4">
        <f>AO93+AO94+AO95</f>
        <v>0.5</v>
      </c>
      <c r="AP96" s="4">
        <f>AP93+AP94+AP95</f>
        <v>63.5</v>
      </c>
      <c r="AQ96" s="13">
        <f>AQ93+AQ94+AQ95</f>
        <v>15</v>
      </c>
      <c r="AR96" s="17">
        <f>AQ96/AN96</f>
        <v>0.234375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12743" priority="461" operator="lessThan">
      <formula>$B$6</formula>
    </cfRule>
    <cfRule type="cellIs" dxfId="12742" priority="462" operator="greaterThan">
      <formula>$B$6</formula>
    </cfRule>
  </conditionalFormatting>
  <conditionalFormatting sqref="H8:H11">
    <cfRule type="cellIs" dxfId="12741" priority="398" operator="greaterThan">
      <formula>$B$6</formula>
    </cfRule>
    <cfRule type="cellIs" dxfId="12740" priority="397" operator="lessThan">
      <formula>$B$6</formula>
    </cfRule>
  </conditionalFormatting>
  <conditionalFormatting sqref="H13:H16">
    <cfRule type="cellIs" dxfId="12739" priority="458" operator="greaterThan">
      <formula>$B$6</formula>
    </cfRule>
    <cfRule type="cellIs" dxfId="12738" priority="457" operator="lessThan">
      <formula>$B$6</formula>
    </cfRule>
    <cfRule type="cellIs" dxfId="12737" priority="393" operator="lessThan">
      <formula>$B$16</formula>
    </cfRule>
    <cfRule type="cellIs" dxfId="12736" priority="394" operator="greaterThan">
      <formula>$B$16</formula>
    </cfRule>
  </conditionalFormatting>
  <conditionalFormatting sqref="H18:H21">
    <cfRule type="cellIs" dxfId="12735" priority="453" operator="lessThan">
      <formula>$B$6</formula>
    </cfRule>
    <cfRule type="cellIs" dxfId="12734" priority="454" operator="greaterThan">
      <formula>$B$6</formula>
    </cfRule>
    <cfRule type="cellIs" dxfId="12733" priority="391" operator="lessThan">
      <formula>$B$21</formula>
    </cfRule>
    <cfRule type="cellIs" dxfId="12732" priority="392" operator="greaterThan">
      <formula>$B$21</formula>
    </cfRule>
  </conditionalFormatting>
  <conditionalFormatting sqref="H23:H26">
    <cfRule type="cellIs" dxfId="12731" priority="449" operator="lessThan">
      <formula>$B$6</formula>
    </cfRule>
    <cfRule type="cellIs" dxfId="12730" priority="389" operator="lessThan">
      <formula>$B$26</formula>
    </cfRule>
    <cfRule type="cellIs" dxfId="12729" priority="390" operator="greaterThan">
      <formula>$B$26</formula>
    </cfRule>
    <cfRule type="cellIs" dxfId="12728" priority="450" operator="greaterThan">
      <formula>$B$6</formula>
    </cfRule>
  </conditionalFormatting>
  <conditionalFormatting sqref="H28:H31">
    <cfRule type="cellIs" dxfId="12727" priority="446" operator="greaterThan">
      <formula>$B$6</formula>
    </cfRule>
    <cfRule type="cellIs" dxfId="12726" priority="445" operator="lessThan">
      <formula>$B$6</formula>
    </cfRule>
    <cfRule type="cellIs" dxfId="12725" priority="387" operator="lessThan">
      <formula>$B$31</formula>
    </cfRule>
    <cfRule type="cellIs" dxfId="12724" priority="388" operator="greaterThan">
      <formula>$B$31</formula>
    </cfRule>
  </conditionalFormatting>
  <conditionalFormatting sqref="H33:H36">
    <cfRule type="cellIs" dxfId="12723" priority="441" operator="lessThan">
      <formula>$B$6</formula>
    </cfRule>
    <cfRule type="cellIs" dxfId="12722" priority="442" operator="greaterThan">
      <formula>$B$6</formula>
    </cfRule>
  </conditionalFormatting>
  <conditionalFormatting sqref="H38:H41">
    <cfRule type="cellIs" dxfId="12721" priority="385" operator="lessThan">
      <formula>$B$41</formula>
    </cfRule>
    <cfRule type="cellIs" dxfId="12720" priority="386" operator="greaterThan">
      <formula>$B$41</formula>
    </cfRule>
    <cfRule type="cellIs" dxfId="12719" priority="437" operator="lessThan">
      <formula>$B$6</formula>
    </cfRule>
    <cfRule type="cellIs" dxfId="12718" priority="438" operator="greaterThan">
      <formula>$B$6</formula>
    </cfRule>
  </conditionalFormatting>
  <conditionalFormatting sqref="H43:H46">
    <cfRule type="cellIs" dxfId="12717" priority="434" operator="greaterThan">
      <formula>$B$6</formula>
    </cfRule>
    <cfRule type="cellIs" dxfId="12716" priority="433" operator="lessThan">
      <formula>$B$6</formula>
    </cfRule>
    <cfRule type="cellIs" dxfId="12715" priority="384" operator="lessThan">
      <formula>$B$46</formula>
    </cfRule>
    <cfRule type="cellIs" dxfId="12714" priority="383" operator="greaterThan">
      <formula>$B$46</formula>
    </cfRule>
  </conditionalFormatting>
  <conditionalFormatting sqref="H48:H51">
    <cfRule type="cellIs" dxfId="12713" priority="381" operator="lessThan">
      <formula>$B$51</formula>
    </cfRule>
    <cfRule type="cellIs" dxfId="12712" priority="430" operator="greaterThan">
      <formula>$B$6</formula>
    </cfRule>
    <cfRule type="cellIs" dxfId="12711" priority="429" operator="lessThan">
      <formula>$B$6</formula>
    </cfRule>
    <cfRule type="cellIs" dxfId="12710" priority="382" operator="greaterThan">
      <formula>$B$51</formula>
    </cfRule>
  </conditionalFormatting>
  <conditionalFormatting sqref="H53:H56">
    <cfRule type="cellIs" dxfId="12709" priority="379" operator="lessThan">
      <formula>$B$56</formula>
    </cfRule>
    <cfRule type="cellIs" dxfId="12708" priority="380" operator="greaterThan">
      <formula>$B$56</formula>
    </cfRule>
    <cfRule type="cellIs" dxfId="12707" priority="426" operator="greaterThan">
      <formula>$B$6</formula>
    </cfRule>
    <cfRule type="cellIs" dxfId="12706" priority="425" operator="lessThan">
      <formula>$B$6</formula>
    </cfRule>
  </conditionalFormatting>
  <conditionalFormatting sqref="H58:H61">
    <cfRule type="cellIs" dxfId="12705" priority="421" operator="lessThan">
      <formula>$B$6</formula>
    </cfRule>
    <cfRule type="cellIs" dxfId="12704" priority="422" operator="greaterThan">
      <formula>$B$6</formula>
    </cfRule>
    <cfRule type="cellIs" dxfId="12703" priority="378" operator="greaterThan">
      <formula>$B$61</formula>
    </cfRule>
    <cfRule type="cellIs" dxfId="12702" priority="377" operator="lessThan">
      <formula>$B$61</formula>
    </cfRule>
  </conditionalFormatting>
  <conditionalFormatting sqref="H63:H66">
    <cfRule type="cellIs" dxfId="12701" priority="417" operator="lessThan">
      <formula>$B$6</formula>
    </cfRule>
    <cfRule type="cellIs" dxfId="12700" priority="418" operator="greaterThan">
      <formula>$B$6</formula>
    </cfRule>
    <cfRule type="cellIs" dxfId="12699" priority="375" operator="lessThan">
      <formula>$B$66</formula>
    </cfRule>
    <cfRule type="cellIs" dxfId="12698" priority="376" operator="greaterThan">
      <formula>$B$66</formula>
    </cfRule>
  </conditionalFormatting>
  <conditionalFormatting sqref="H68:H71">
    <cfRule type="cellIs" dxfId="12697" priority="413" operator="lessThan">
      <formula>$B$6</formula>
    </cfRule>
    <cfRule type="cellIs" dxfId="12696" priority="414" operator="greaterThan">
      <formula>$B$6</formula>
    </cfRule>
  </conditionalFormatting>
  <conditionalFormatting sqref="H73:H76">
    <cfRule type="cellIs" dxfId="12695" priority="410" operator="greaterThan">
      <formula>$B$6</formula>
    </cfRule>
    <cfRule type="cellIs" dxfId="12694" priority="409" operator="lessThan">
      <formula>$B$6</formula>
    </cfRule>
    <cfRule type="cellIs" dxfId="12693" priority="373" operator="lessThan">
      <formula>$B$76</formula>
    </cfRule>
    <cfRule type="cellIs" dxfId="12692" priority="374" operator="greaterThan">
      <formula>$B$76</formula>
    </cfRule>
  </conditionalFormatting>
  <conditionalFormatting sqref="H78:H81">
    <cfRule type="cellIs" dxfId="12691" priority="371" operator="greaterThan">
      <formula>$B$81</formula>
    </cfRule>
    <cfRule type="cellIs" dxfId="12690" priority="406" operator="greaterThan">
      <formula>$B$6</formula>
    </cfRule>
    <cfRule type="cellIs" dxfId="12689" priority="372" operator="lessThan">
      <formula>$B$81</formula>
    </cfRule>
    <cfRule type="cellIs" dxfId="12688" priority="405" operator="lessThan">
      <formula>$B$6</formula>
    </cfRule>
  </conditionalFormatting>
  <conditionalFormatting sqref="H83:H86">
    <cfRule type="cellIs" dxfId="12687" priority="369" operator="greaterThan">
      <formula>$B$86</formula>
    </cfRule>
    <cfRule type="cellIs" dxfId="12686" priority="402" operator="greaterThan">
      <formula>$B$6</formula>
    </cfRule>
    <cfRule type="cellIs" dxfId="12685" priority="370" operator="lessThan">
      <formula>$B$86</formula>
    </cfRule>
    <cfRule type="cellIs" dxfId="12684" priority="401" operator="lessThan">
      <formula>$B$6</formula>
    </cfRule>
  </conditionalFormatting>
  <conditionalFormatting sqref="H88:H91">
    <cfRule type="cellIs" dxfId="12683" priority="64" operator="lessThan">
      <formula>$B$86</formula>
    </cfRule>
    <cfRule type="cellIs" dxfId="12682" priority="67" operator="lessThan">
      <formula>$B$6</formula>
    </cfRule>
    <cfRule type="cellIs" dxfId="12681" priority="68" operator="greaterThan">
      <formula>$B$6</formula>
    </cfRule>
    <cfRule type="cellIs" dxfId="12680" priority="63" operator="greaterThan">
      <formula>$B$86</formula>
    </cfRule>
  </conditionalFormatting>
  <conditionalFormatting sqref="H93:H96">
    <cfRule type="cellIs" dxfId="12679" priority="42" operator="greaterThan">
      <formula>$B$6</formula>
    </cfRule>
    <cfRule type="cellIs" dxfId="12678" priority="41" operator="lessThan">
      <formula>$B$6</formula>
    </cfRule>
    <cfRule type="cellIs" dxfId="12677" priority="38" operator="lessThan">
      <formula>$B$86</formula>
    </cfRule>
    <cfRule type="cellIs" dxfId="12676" priority="37" operator="greaterThan">
      <formula>$B$86</formula>
    </cfRule>
  </conditionalFormatting>
  <conditionalFormatting sqref="N3:N6">
    <cfRule type="cellIs" dxfId="12675" priority="368" operator="greaterThan">
      <formula>$B$6</formula>
    </cfRule>
    <cfRule type="cellIs" dxfId="12674" priority="367" operator="lessThan">
      <formula>$B$6</formula>
    </cfRule>
  </conditionalFormatting>
  <conditionalFormatting sqref="N8:N11">
    <cfRule type="cellIs" dxfId="12673" priority="335" operator="lessThan">
      <formula>$B$6</formula>
    </cfRule>
    <cfRule type="cellIs" dxfId="12672" priority="15" operator="greaterThan">
      <formula>$B$11</formula>
    </cfRule>
    <cfRule type="cellIs" dxfId="12671" priority="16" operator="lessThan">
      <formula>$B$11</formula>
    </cfRule>
    <cfRule type="cellIs" dxfId="12670" priority="336" operator="greaterThan">
      <formula>$B$6</formula>
    </cfRule>
  </conditionalFormatting>
  <conditionalFormatting sqref="N13:N16">
    <cfRule type="cellIs" dxfId="12669" priority="365" operator="lessThan">
      <formula>$B$6</formula>
    </cfRule>
    <cfRule type="cellIs" dxfId="12668" priority="333" operator="lessThan">
      <formula>$B$16</formula>
    </cfRule>
    <cfRule type="cellIs" dxfId="12667" priority="334" operator="greaterThan">
      <formula>$B$16</formula>
    </cfRule>
    <cfRule type="cellIs" dxfId="12666" priority="366" operator="greaterThan">
      <formula>$B$6</formula>
    </cfRule>
  </conditionalFormatting>
  <conditionalFormatting sqref="N18:N21">
    <cfRule type="cellIs" dxfId="12665" priority="332" operator="greaterThan">
      <formula>$B$21</formula>
    </cfRule>
    <cfRule type="cellIs" dxfId="12664" priority="364" operator="greaterThan">
      <formula>$B$6</formula>
    </cfRule>
    <cfRule type="cellIs" dxfId="12663" priority="363" operator="lessThan">
      <formula>$B$6</formula>
    </cfRule>
    <cfRule type="cellIs" dxfId="12662" priority="331" operator="lessThan">
      <formula>$B$21</formula>
    </cfRule>
  </conditionalFormatting>
  <conditionalFormatting sqref="N23:N26">
    <cfRule type="cellIs" dxfId="12661" priority="329" operator="lessThan">
      <formula>$B$26</formula>
    </cfRule>
    <cfRule type="cellIs" dxfId="12660" priority="330" operator="greaterThan">
      <formula>$B$26</formula>
    </cfRule>
    <cfRule type="cellIs" dxfId="12659" priority="362" operator="greaterThan">
      <formula>$B$6</formula>
    </cfRule>
    <cfRule type="cellIs" dxfId="12658" priority="361" operator="lessThan">
      <formula>$B$6</formula>
    </cfRule>
  </conditionalFormatting>
  <conditionalFormatting sqref="N28:N31">
    <cfRule type="cellIs" dxfId="12657" priority="327" operator="lessThan">
      <formula>$B$31</formula>
    </cfRule>
    <cfRule type="cellIs" dxfId="12656" priority="328" operator="greaterThan">
      <formula>$B$31</formula>
    </cfRule>
    <cfRule type="cellIs" dxfId="12655" priority="360" operator="greaterThan">
      <formula>$B$6</formula>
    </cfRule>
    <cfRule type="cellIs" dxfId="12654" priority="359" operator="lessThan">
      <formula>$B$6</formula>
    </cfRule>
  </conditionalFormatting>
  <conditionalFormatting sqref="N33:N36">
    <cfRule type="cellIs" dxfId="12653" priority="358" operator="greaterThan">
      <formula>$B$6</formula>
    </cfRule>
    <cfRule type="cellIs" dxfId="12652" priority="357" operator="lessThan">
      <formula>$B$6</formula>
    </cfRule>
  </conditionalFormatting>
  <conditionalFormatting sqref="N38:N41">
    <cfRule type="cellIs" dxfId="12651" priority="355" operator="lessThan">
      <formula>$B$6</formula>
    </cfRule>
    <cfRule type="cellIs" dxfId="12650" priority="356" operator="greaterThan">
      <formula>$B$6</formula>
    </cfRule>
    <cfRule type="cellIs" dxfId="12649" priority="325" operator="lessThan">
      <formula>$B$41</formula>
    </cfRule>
    <cfRule type="cellIs" dxfId="12648" priority="326" operator="greaterThan">
      <formula>$B$41</formula>
    </cfRule>
  </conditionalFormatting>
  <conditionalFormatting sqref="N43:N46">
    <cfRule type="cellIs" dxfId="12647" priority="353" operator="lessThan">
      <formula>$B$6</formula>
    </cfRule>
    <cfRule type="cellIs" dxfId="12646" priority="354" operator="greaterThan">
      <formula>$B$6</formula>
    </cfRule>
    <cfRule type="cellIs" dxfId="12645" priority="324" operator="lessThan">
      <formula>$B$46</formula>
    </cfRule>
    <cfRule type="cellIs" dxfId="12644" priority="323" operator="greaterThan">
      <formula>$B$46</formula>
    </cfRule>
  </conditionalFormatting>
  <conditionalFormatting sqref="N48:N51">
    <cfRule type="cellIs" dxfId="12643" priority="351" operator="lessThan">
      <formula>$B$6</formula>
    </cfRule>
    <cfRule type="cellIs" dxfId="12642" priority="352" operator="greaterThan">
      <formula>$B$6</formula>
    </cfRule>
    <cfRule type="cellIs" dxfId="12641" priority="322" operator="greaterThan">
      <formula>$B$51</formula>
    </cfRule>
    <cfRule type="cellIs" dxfId="12640" priority="321" operator="lessThan">
      <formula>$B$51</formula>
    </cfRule>
  </conditionalFormatting>
  <conditionalFormatting sqref="N53:N56">
    <cfRule type="cellIs" dxfId="12639" priority="349" operator="lessThan">
      <formula>$B$6</formula>
    </cfRule>
    <cfRule type="cellIs" dxfId="12638" priority="350" operator="greaterThan">
      <formula>$B$6</formula>
    </cfRule>
    <cfRule type="cellIs" dxfId="12637" priority="320" operator="greaterThan">
      <formula>$B$56</formula>
    </cfRule>
    <cfRule type="cellIs" dxfId="12636" priority="319" operator="lessThan">
      <formula>$B$56</formula>
    </cfRule>
  </conditionalFormatting>
  <conditionalFormatting sqref="N58:N61">
    <cfRule type="cellIs" dxfId="12635" priority="317" operator="lessThan">
      <formula>$B$61</formula>
    </cfRule>
    <cfRule type="cellIs" dxfId="12634" priority="347" operator="lessThan">
      <formula>$B$6</formula>
    </cfRule>
    <cfRule type="cellIs" dxfId="12633" priority="348" operator="greaterThan">
      <formula>$B$6</formula>
    </cfRule>
    <cfRule type="cellIs" dxfId="12632" priority="318" operator="greaterThan">
      <formula>$B$61</formula>
    </cfRule>
  </conditionalFormatting>
  <conditionalFormatting sqref="N63:N66">
    <cfRule type="cellIs" dxfId="12631" priority="346" operator="greaterThan">
      <formula>$B$6</formula>
    </cfRule>
    <cfRule type="cellIs" dxfId="12630" priority="345" operator="lessThan">
      <formula>$B$6</formula>
    </cfRule>
    <cfRule type="cellIs" dxfId="12629" priority="316" operator="greaterThan">
      <formula>$B$66</formula>
    </cfRule>
    <cfRule type="cellIs" dxfId="12628" priority="315" operator="lessThan">
      <formula>$B$66</formula>
    </cfRule>
  </conditionalFormatting>
  <conditionalFormatting sqref="N68:N71">
    <cfRule type="cellIs" dxfId="12627" priority="344" operator="greaterThan">
      <formula>$B$6</formula>
    </cfRule>
    <cfRule type="cellIs" dxfId="12626" priority="343" operator="lessThan">
      <formula>$B$6</formula>
    </cfRule>
  </conditionalFormatting>
  <conditionalFormatting sqref="N73:N76">
    <cfRule type="cellIs" dxfId="12625" priority="314" operator="greaterThan">
      <formula>$B$76</formula>
    </cfRule>
    <cfRule type="cellIs" dxfId="12624" priority="313" operator="lessThan">
      <formula>$B$76</formula>
    </cfRule>
    <cfRule type="cellIs" dxfId="12623" priority="341" operator="lessThan">
      <formula>$B$6</formula>
    </cfRule>
    <cfRule type="cellIs" dxfId="12622" priority="342" operator="greaterThan">
      <formula>$B$6</formula>
    </cfRule>
  </conditionalFormatting>
  <conditionalFormatting sqref="N78:N81">
    <cfRule type="cellIs" dxfId="12621" priority="312" operator="lessThan">
      <formula>$B$81</formula>
    </cfRule>
    <cfRule type="cellIs" dxfId="12620" priority="339" operator="lessThan">
      <formula>$B$6</formula>
    </cfRule>
    <cfRule type="cellIs" dxfId="12619" priority="340" operator="greaterThan">
      <formula>$B$6</formula>
    </cfRule>
    <cfRule type="cellIs" dxfId="12618" priority="311" operator="greaterThan">
      <formula>$B$81</formula>
    </cfRule>
  </conditionalFormatting>
  <conditionalFormatting sqref="N83:N86">
    <cfRule type="cellIs" dxfId="12617" priority="338" operator="greaterThan">
      <formula>$B$6</formula>
    </cfRule>
    <cfRule type="cellIs" dxfId="12616" priority="309" operator="greaterThan">
      <formula>$B$86</formula>
    </cfRule>
    <cfRule type="cellIs" dxfId="12615" priority="337" operator="lessThan">
      <formula>$B$6</formula>
    </cfRule>
    <cfRule type="cellIs" dxfId="12614" priority="310" operator="lessThan">
      <formula>$B$86</formula>
    </cfRule>
  </conditionalFormatting>
  <conditionalFormatting sqref="N88:N91">
    <cfRule type="cellIs" dxfId="12613" priority="60" operator="lessThan">
      <formula>$B$86</formula>
    </cfRule>
    <cfRule type="cellIs" dxfId="12612" priority="61" operator="lessThan">
      <formula>$B$6</formula>
    </cfRule>
    <cfRule type="cellIs" dxfId="12611" priority="62" operator="greaterThan">
      <formula>$B$6</formula>
    </cfRule>
    <cfRule type="cellIs" dxfId="12610" priority="59" operator="greaterThan">
      <formula>$B$86</formula>
    </cfRule>
    <cfRule type="cellIs" dxfId="12609" priority="13" operator="lessThan">
      <formula>$B$91</formula>
    </cfRule>
    <cfRule type="cellIs" dxfId="12608" priority="14" operator="greaterThan">
      <formula>$B$91</formula>
    </cfRule>
  </conditionalFormatting>
  <conditionalFormatting sqref="N93:N96">
    <cfRule type="cellIs" dxfId="12607" priority="34" operator="lessThan">
      <formula>$B$86</formula>
    </cfRule>
    <cfRule type="cellIs" dxfId="12606" priority="12" operator="greaterThan">
      <formula>$B$96</formula>
    </cfRule>
    <cfRule type="cellIs" dxfId="12605" priority="33" operator="greaterThan">
      <formula>$B$86</formula>
    </cfRule>
    <cfRule type="cellIs" dxfId="12604" priority="11" operator="lessThan">
      <formula>$B$96</formula>
    </cfRule>
    <cfRule type="cellIs" dxfId="12603" priority="36" operator="greaterThan">
      <formula>$B$6</formula>
    </cfRule>
    <cfRule type="cellIs" dxfId="12602" priority="35" operator="lessThan">
      <formula>$B$6</formula>
    </cfRule>
  </conditionalFormatting>
  <conditionalFormatting sqref="T3:T6">
    <cfRule type="cellIs" dxfId="12601" priority="308" operator="greaterThan">
      <formula>$B$6</formula>
    </cfRule>
    <cfRule type="cellIs" dxfId="12600" priority="307" operator="lessThan">
      <formula>$B$6</formula>
    </cfRule>
  </conditionalFormatting>
  <conditionalFormatting sqref="T8:T11">
    <cfRule type="cellIs" dxfId="12599" priority="275" operator="lessThan">
      <formula>$B$6</formula>
    </cfRule>
    <cfRule type="cellIs" dxfId="12598" priority="276" operator="greaterThan">
      <formula>$B$6</formula>
    </cfRule>
  </conditionalFormatting>
  <conditionalFormatting sqref="T13:T16">
    <cfRule type="cellIs" dxfId="12597" priority="306" operator="greaterThan">
      <formula>$B$6</formula>
    </cfRule>
    <cfRule type="cellIs" dxfId="12596" priority="305" operator="lessThan">
      <formula>$B$6</formula>
    </cfRule>
    <cfRule type="cellIs" dxfId="12595" priority="273" operator="lessThan">
      <formula>$B$16</formula>
    </cfRule>
    <cfRule type="cellIs" dxfId="12594" priority="274" operator="greaterThan">
      <formula>$B$16</formula>
    </cfRule>
  </conditionalFormatting>
  <conditionalFormatting sqref="T18:T21">
    <cfRule type="cellIs" dxfId="12593" priority="303" operator="lessThan">
      <formula>$B$6</formula>
    </cfRule>
    <cfRule type="cellIs" dxfId="12592" priority="304" operator="greaterThan">
      <formula>$B$6</formula>
    </cfRule>
    <cfRule type="cellIs" dxfId="12591" priority="271" operator="lessThan">
      <formula>$B$21</formula>
    </cfRule>
    <cfRule type="cellIs" dxfId="12590" priority="272" operator="greaterThan">
      <formula>$B$21</formula>
    </cfRule>
  </conditionalFormatting>
  <conditionalFormatting sqref="T23:T26">
    <cfRule type="cellIs" dxfId="12589" priority="302" operator="greaterThan">
      <formula>$B$6</formula>
    </cfRule>
    <cfRule type="cellIs" dxfId="12588" priority="301" operator="lessThan">
      <formula>$B$6</formula>
    </cfRule>
    <cfRule type="cellIs" dxfId="12587" priority="269" operator="lessThan">
      <formula>$B$26</formula>
    </cfRule>
    <cfRule type="cellIs" dxfId="12586" priority="270" operator="greaterThan">
      <formula>$B$26</formula>
    </cfRule>
  </conditionalFormatting>
  <conditionalFormatting sqref="T28:T31">
    <cfRule type="cellIs" dxfId="12585" priority="268" operator="greaterThan">
      <formula>$B$31</formula>
    </cfRule>
    <cfRule type="cellIs" dxfId="12584" priority="300" operator="greaterThan">
      <formula>$B$6</formula>
    </cfRule>
    <cfRule type="cellIs" dxfId="12583" priority="299" operator="lessThan">
      <formula>$B$6</formula>
    </cfRule>
    <cfRule type="cellIs" dxfId="12582" priority="267" operator="lessThan">
      <formula>$B$31</formula>
    </cfRule>
  </conditionalFormatting>
  <conditionalFormatting sqref="T33:T36">
    <cfRule type="cellIs" dxfId="12581" priority="298" operator="greaterThan">
      <formula>$B$6</formula>
    </cfRule>
    <cfRule type="cellIs" dxfId="12580" priority="297" operator="lessThan">
      <formula>$B$6</formula>
    </cfRule>
  </conditionalFormatting>
  <conditionalFormatting sqref="T38:T41">
    <cfRule type="cellIs" dxfId="12579" priority="265" operator="lessThan">
      <formula>$B$41</formula>
    </cfRule>
    <cfRule type="cellIs" dxfId="12578" priority="295" operator="lessThan">
      <formula>$B$6</formula>
    </cfRule>
    <cfRule type="cellIs" dxfId="12577" priority="266" operator="greaterThan">
      <formula>$B$41</formula>
    </cfRule>
    <cfRule type="cellIs" dxfId="12576" priority="296" operator="greaterThan">
      <formula>$B$6</formula>
    </cfRule>
  </conditionalFormatting>
  <conditionalFormatting sqref="T43:T46">
    <cfRule type="cellIs" dxfId="12575" priority="293" operator="lessThan">
      <formula>$B$6</formula>
    </cfRule>
    <cfRule type="cellIs" dxfId="12574" priority="294" operator="greaterThan">
      <formula>$B$6</formula>
    </cfRule>
    <cfRule type="cellIs" dxfId="12573" priority="264" operator="lessThan">
      <formula>$B$46</formula>
    </cfRule>
    <cfRule type="cellIs" dxfId="12572" priority="263" operator="greaterThan">
      <formula>$B$46</formula>
    </cfRule>
  </conditionalFormatting>
  <conditionalFormatting sqref="T48:T51">
    <cfRule type="cellIs" dxfId="12571" priority="291" operator="lessThan">
      <formula>$B$6</formula>
    </cfRule>
    <cfRule type="cellIs" dxfId="12570" priority="292" operator="greaterThan">
      <formula>$B$6</formula>
    </cfRule>
    <cfRule type="cellIs" dxfId="12569" priority="261" operator="lessThan">
      <formula>$B$51</formula>
    </cfRule>
    <cfRule type="cellIs" dxfId="12568" priority="262" operator="greaterThan">
      <formula>$B$51</formula>
    </cfRule>
  </conditionalFormatting>
  <conditionalFormatting sqref="T53:T56">
    <cfRule type="cellIs" dxfId="12567" priority="290" operator="greaterThan">
      <formula>$B$6</formula>
    </cfRule>
    <cfRule type="cellIs" dxfId="12566" priority="289" operator="lessThan">
      <formula>$B$6</formula>
    </cfRule>
    <cfRule type="cellIs" dxfId="12565" priority="260" operator="greaterThan">
      <formula>$B$56</formula>
    </cfRule>
    <cfRule type="cellIs" dxfId="12564" priority="259" operator="lessThan">
      <formula>$B$56</formula>
    </cfRule>
  </conditionalFormatting>
  <conditionalFormatting sqref="T58:T61">
    <cfRule type="cellIs" dxfId="12563" priority="258" operator="greaterThan">
      <formula>$B$61</formula>
    </cfRule>
    <cfRule type="cellIs" dxfId="12562" priority="288" operator="greaterThan">
      <formula>$B$6</formula>
    </cfRule>
    <cfRule type="cellIs" dxfId="12561" priority="287" operator="lessThan">
      <formula>$B$6</formula>
    </cfRule>
    <cfRule type="cellIs" dxfId="12560" priority="257" operator="lessThan">
      <formula>$B$61</formula>
    </cfRule>
  </conditionalFormatting>
  <conditionalFormatting sqref="T63:T66">
    <cfRule type="cellIs" dxfId="12559" priority="255" operator="lessThan">
      <formula>$B$66</formula>
    </cfRule>
    <cfRule type="cellIs" dxfId="12558" priority="285" operator="lessThan">
      <formula>$B$6</formula>
    </cfRule>
    <cfRule type="cellIs" dxfId="12557" priority="286" operator="greaterThan">
      <formula>$B$6</formula>
    </cfRule>
    <cfRule type="cellIs" dxfId="12556" priority="256" operator="greaterThan">
      <formula>$B$66</formula>
    </cfRule>
  </conditionalFormatting>
  <conditionalFormatting sqref="T68:T71">
    <cfRule type="cellIs" dxfId="12555" priority="283" operator="lessThan">
      <formula>$B$6</formula>
    </cfRule>
    <cfRule type="cellIs" dxfId="12554" priority="284" operator="greaterThan">
      <formula>$B$6</formula>
    </cfRule>
  </conditionalFormatting>
  <conditionalFormatting sqref="T73:T76">
    <cfRule type="cellIs" dxfId="12553" priority="253" operator="lessThan">
      <formula>$B$76</formula>
    </cfRule>
    <cfRule type="cellIs" dxfId="12552" priority="281" operator="lessThan">
      <formula>$B$6</formula>
    </cfRule>
    <cfRule type="cellIs" dxfId="12551" priority="282" operator="greaterThan">
      <formula>$B$6</formula>
    </cfRule>
    <cfRule type="cellIs" dxfId="12550" priority="254" operator="greaterThan">
      <formula>$B$76</formula>
    </cfRule>
  </conditionalFormatting>
  <conditionalFormatting sqref="T78:T81">
    <cfRule type="cellIs" dxfId="12549" priority="251" operator="greaterThan">
      <formula>$B$81</formula>
    </cfRule>
    <cfRule type="cellIs" dxfId="12548" priority="280" operator="greaterThan">
      <formula>$B$6</formula>
    </cfRule>
    <cfRule type="cellIs" dxfId="12547" priority="279" operator="lessThan">
      <formula>$B$6</formula>
    </cfRule>
    <cfRule type="cellIs" dxfId="12546" priority="252" operator="lessThan">
      <formula>$B$81</formula>
    </cfRule>
  </conditionalFormatting>
  <conditionalFormatting sqref="T83:T86">
    <cfRule type="cellIs" dxfId="12545" priority="250" operator="lessThan">
      <formula>$B$86</formula>
    </cfRule>
    <cfRule type="cellIs" dxfId="12544" priority="249" operator="greaterThan">
      <formula>$B$86</formula>
    </cfRule>
    <cfRule type="cellIs" dxfId="12543" priority="278" operator="greaterThan">
      <formula>$B$6</formula>
    </cfRule>
    <cfRule type="cellIs" dxfId="12542" priority="277" operator="lessThan">
      <formula>$B$6</formula>
    </cfRule>
  </conditionalFormatting>
  <conditionalFormatting sqref="T88:T91">
    <cfRule type="cellIs" dxfId="12541" priority="58" operator="greaterThan">
      <formula>$B$6</formula>
    </cfRule>
    <cfRule type="cellIs" dxfId="12540" priority="55" operator="greaterThan">
      <formula>$B$86</formula>
    </cfRule>
    <cfRule type="cellIs" dxfId="12539" priority="56" operator="lessThan">
      <formula>$B$86</formula>
    </cfRule>
    <cfRule type="cellIs" dxfId="12538" priority="57" operator="lessThan">
      <formula>$B$6</formula>
    </cfRule>
  </conditionalFormatting>
  <conditionalFormatting sqref="T93:T96">
    <cfRule type="cellIs" dxfId="12537" priority="30" operator="lessThan">
      <formula>$B$86</formula>
    </cfRule>
    <cfRule type="cellIs" dxfId="12536" priority="29" operator="greaterThan">
      <formula>$B$86</formula>
    </cfRule>
    <cfRule type="cellIs" dxfId="12535" priority="31" operator="lessThan">
      <formula>$B$6</formula>
    </cfRule>
    <cfRule type="cellIs" dxfId="12534" priority="32" operator="greaterThan">
      <formula>$B$6</formula>
    </cfRule>
  </conditionalFormatting>
  <conditionalFormatting sqref="Z3:Z6">
    <cfRule type="cellIs" dxfId="12533" priority="248" operator="greaterThan">
      <formula>$B$6</formula>
    </cfRule>
    <cfRule type="cellIs" dxfId="12532" priority="247" operator="lessThan">
      <formula>$B$6</formula>
    </cfRule>
  </conditionalFormatting>
  <conditionalFormatting sqref="Z8:Z11">
    <cfRule type="cellIs" dxfId="12531" priority="216" operator="greaterThan">
      <formula>$B$6</formula>
    </cfRule>
    <cfRule type="cellIs" dxfId="12530" priority="215" operator="lessThan">
      <formula>$B$6</formula>
    </cfRule>
    <cfRule type="cellIs" dxfId="12529" priority="8" operator="lessThan">
      <formula>$B$11</formula>
    </cfRule>
  </conditionalFormatting>
  <conditionalFormatting sqref="Z13:Z16">
    <cfRule type="cellIs" dxfId="12528" priority="245" operator="lessThan">
      <formula>$B$6</formula>
    </cfRule>
    <cfRule type="cellIs" dxfId="12527" priority="213" operator="lessThan">
      <formula>$B$16</formula>
    </cfRule>
    <cfRule type="cellIs" dxfId="12526" priority="214" operator="greaterThan">
      <formula>$B$16</formula>
    </cfRule>
    <cfRule type="cellIs" dxfId="12525" priority="246" operator="greaterThan">
      <formula>$B$6</formula>
    </cfRule>
  </conditionalFormatting>
  <conditionalFormatting sqref="Z18:Z21">
    <cfRule type="cellIs" dxfId="12524" priority="211" operator="lessThan">
      <formula>$B$21</formula>
    </cfRule>
    <cfRule type="cellIs" dxfId="12523" priority="244" operator="greaterThan">
      <formula>$B$6</formula>
    </cfRule>
    <cfRule type="cellIs" dxfId="12522" priority="243" operator="lessThan">
      <formula>$B$6</formula>
    </cfRule>
    <cfRule type="cellIs" dxfId="12521" priority="212" operator="greaterThan">
      <formula>$B$21</formula>
    </cfRule>
  </conditionalFormatting>
  <conditionalFormatting sqref="Z23:Z26">
    <cfRule type="cellIs" dxfId="12520" priority="210" operator="greaterThan">
      <formula>$B$26</formula>
    </cfRule>
    <cfRule type="cellIs" dxfId="12519" priority="209" operator="lessThan">
      <formula>$B$26</formula>
    </cfRule>
    <cfRule type="cellIs" dxfId="12518" priority="242" operator="greaterThan">
      <formula>$B$6</formula>
    </cfRule>
    <cfRule type="cellIs" dxfId="12517" priority="241" operator="lessThan">
      <formula>$B$6</formula>
    </cfRule>
  </conditionalFormatting>
  <conditionalFormatting sqref="Z28:Z31">
    <cfRule type="cellIs" dxfId="12516" priority="208" operator="greaterThan">
      <formula>$B$31</formula>
    </cfRule>
    <cfRule type="cellIs" dxfId="12515" priority="207" operator="lessThan">
      <formula>$B$31</formula>
    </cfRule>
    <cfRule type="cellIs" dxfId="12514" priority="240" operator="greaterThan">
      <formula>$B$6</formula>
    </cfRule>
    <cfRule type="cellIs" dxfId="12513" priority="239" operator="lessThan">
      <formula>$B$6</formula>
    </cfRule>
  </conditionalFormatting>
  <conditionalFormatting sqref="Z33:Z36">
    <cfRule type="cellIs" dxfId="12512" priority="238" operator="greaterThan">
      <formula>$B$6</formula>
    </cfRule>
    <cfRule type="cellIs" dxfId="12511" priority="237" operator="lessThan">
      <formula>$B$6</formula>
    </cfRule>
  </conditionalFormatting>
  <conditionalFormatting sqref="Z38:Z41">
    <cfRule type="cellIs" dxfId="12510" priority="236" operator="greaterThan">
      <formula>$B$6</formula>
    </cfRule>
    <cfRule type="cellIs" dxfId="12509" priority="235" operator="lessThan">
      <formula>$B$6</formula>
    </cfRule>
    <cfRule type="cellIs" dxfId="12508" priority="205" operator="lessThan">
      <formula>$B$41</formula>
    </cfRule>
    <cfRule type="cellIs" dxfId="12507" priority="206" operator="greaterThan">
      <formula>$B$41</formula>
    </cfRule>
  </conditionalFormatting>
  <conditionalFormatting sqref="Z43:Z46">
    <cfRule type="cellIs" dxfId="12506" priority="234" operator="greaterThan">
      <formula>$B$6</formula>
    </cfRule>
    <cfRule type="cellIs" dxfId="12505" priority="204" operator="lessThan">
      <formula>$B$46</formula>
    </cfRule>
    <cfRule type="cellIs" dxfId="12504" priority="203" operator="greaterThan">
      <formula>$B$46</formula>
    </cfRule>
    <cfRule type="cellIs" dxfId="12503" priority="233" operator="lessThan">
      <formula>$B$6</formula>
    </cfRule>
  </conditionalFormatting>
  <conditionalFormatting sqref="Z48:Z51">
    <cfRule type="cellIs" dxfId="12502" priority="231" operator="lessThan">
      <formula>$B$6</formula>
    </cfRule>
    <cfRule type="cellIs" dxfId="12501" priority="232" operator="greaterThan">
      <formula>$B$6</formula>
    </cfRule>
    <cfRule type="cellIs" dxfId="12500" priority="201" operator="lessThan">
      <formula>$B$51</formula>
    </cfRule>
    <cfRule type="cellIs" dxfId="12499" priority="202" operator="greaterThan">
      <formula>$B$51</formula>
    </cfRule>
  </conditionalFormatting>
  <conditionalFormatting sqref="Z53:Z56">
    <cfRule type="cellIs" dxfId="12498" priority="200" operator="greaterThan">
      <formula>$B$56</formula>
    </cfRule>
    <cfRule type="cellIs" dxfId="12497" priority="199" operator="lessThan">
      <formula>$B$56</formula>
    </cfRule>
    <cfRule type="cellIs" dxfId="12496" priority="229" operator="lessThan">
      <formula>$B$6</formula>
    </cfRule>
    <cfRule type="cellIs" dxfId="12495" priority="230" operator="greaterThan">
      <formula>$B$6</formula>
    </cfRule>
  </conditionalFormatting>
  <conditionalFormatting sqref="Z58:Z61">
    <cfRule type="cellIs" dxfId="12494" priority="198" operator="greaterThan">
      <formula>$B$61</formula>
    </cfRule>
    <cfRule type="cellIs" dxfId="12493" priority="197" operator="lessThan">
      <formula>$B$61</formula>
    </cfRule>
    <cfRule type="cellIs" dxfId="12492" priority="227" operator="lessThan">
      <formula>$B$6</formula>
    </cfRule>
    <cfRule type="cellIs" dxfId="12491" priority="228" operator="greaterThan">
      <formula>$B$6</formula>
    </cfRule>
  </conditionalFormatting>
  <conditionalFormatting sqref="Z63:Z66">
    <cfRule type="cellIs" dxfId="12490" priority="196" operator="greaterThan">
      <formula>$B$66</formula>
    </cfRule>
    <cfRule type="cellIs" dxfId="12489" priority="195" operator="lessThan">
      <formula>$B$66</formula>
    </cfRule>
    <cfRule type="cellIs" dxfId="12488" priority="226" operator="greaterThan">
      <formula>$B$6</formula>
    </cfRule>
    <cfRule type="cellIs" dxfId="12487" priority="225" operator="lessThan">
      <formula>$B$6</formula>
    </cfRule>
  </conditionalFormatting>
  <conditionalFormatting sqref="Z68:Z71">
    <cfRule type="cellIs" dxfId="12486" priority="224" operator="greaterThan">
      <formula>$B$6</formula>
    </cfRule>
    <cfRule type="cellIs" dxfId="12485" priority="223" operator="lessThan">
      <formula>$B$6</formula>
    </cfRule>
  </conditionalFormatting>
  <conditionalFormatting sqref="Z73:Z76">
    <cfRule type="cellIs" dxfId="12484" priority="194" operator="greaterThan">
      <formula>$B$76</formula>
    </cfRule>
    <cfRule type="cellIs" dxfId="12483" priority="193" operator="lessThan">
      <formula>$B$76</formula>
    </cfRule>
    <cfRule type="cellIs" dxfId="12482" priority="222" operator="greaterThan">
      <formula>$B$6</formula>
    </cfRule>
    <cfRule type="cellIs" dxfId="12481" priority="221" operator="lessThan">
      <formula>$B$6</formula>
    </cfRule>
  </conditionalFormatting>
  <conditionalFormatting sqref="Z78:Z81">
    <cfRule type="cellIs" dxfId="12480" priority="192" operator="lessThan">
      <formula>$B$81</formula>
    </cfRule>
    <cfRule type="cellIs" dxfId="12479" priority="191" operator="greaterThan">
      <formula>$B$81</formula>
    </cfRule>
    <cfRule type="cellIs" dxfId="12478" priority="220" operator="greaterThan">
      <formula>$B$6</formula>
    </cfRule>
    <cfRule type="cellIs" dxfId="12477" priority="219" operator="lessThan">
      <formula>$B$6</formula>
    </cfRule>
  </conditionalFormatting>
  <conditionalFormatting sqref="Z83:Z86">
    <cfRule type="cellIs" dxfId="12476" priority="190" operator="lessThan">
      <formula>$B$86</formula>
    </cfRule>
    <cfRule type="cellIs" dxfId="12475" priority="217" operator="lessThan">
      <formula>$B$6</formula>
    </cfRule>
    <cfRule type="cellIs" dxfId="12474" priority="218" operator="greaterThan">
      <formula>$B$6</formula>
    </cfRule>
    <cfRule type="cellIs" dxfId="12473" priority="189" operator="greaterThan">
      <formula>$B$86</formula>
    </cfRule>
  </conditionalFormatting>
  <conditionalFormatting sqref="Z88:Z91">
    <cfRule type="cellIs" dxfId="12472" priority="51" operator="greaterThan">
      <formula>$B$86</formula>
    </cfRule>
    <cfRule type="cellIs" dxfId="12471" priority="53" operator="lessThan">
      <formula>$B$6</formula>
    </cfRule>
    <cfRule type="cellIs" dxfId="12470" priority="52" operator="lessThan">
      <formula>$B$86</formula>
    </cfRule>
    <cfRule type="cellIs" dxfId="12469" priority="54" operator="greaterThan">
      <formula>$B$6</formula>
    </cfRule>
  </conditionalFormatting>
  <conditionalFormatting sqref="Z93:Z96">
    <cfRule type="cellIs" dxfId="12468" priority="28" operator="greaterThan">
      <formula>$B$6</formula>
    </cfRule>
    <cfRule type="cellIs" dxfId="12467" priority="27" operator="lessThan">
      <formula>$B$6</formula>
    </cfRule>
    <cfRule type="cellIs" dxfId="12466" priority="26" operator="lessThan">
      <formula>$B$86</formula>
    </cfRule>
    <cfRule type="cellIs" dxfId="12465" priority="25" operator="greaterThan">
      <formula>$B$86</formula>
    </cfRule>
  </conditionalFormatting>
  <conditionalFormatting sqref="AF3:AF6">
    <cfRule type="cellIs" dxfId="12464" priority="188" operator="greaterThan">
      <formula>$B$6</formula>
    </cfRule>
    <cfRule type="cellIs" dxfId="12463" priority="187" operator="lessThan">
      <formula>$B$6</formula>
    </cfRule>
  </conditionalFormatting>
  <conditionalFormatting sqref="AF8:AF11">
    <cfRule type="cellIs" dxfId="12462" priority="10" operator="lessThan">
      <formula>$B$11</formula>
    </cfRule>
    <cfRule type="cellIs" dxfId="12461" priority="155" operator="lessThan">
      <formula>$B$6</formula>
    </cfRule>
    <cfRule type="cellIs" dxfId="12460" priority="156" operator="greaterThan">
      <formula>$B$6</formula>
    </cfRule>
  </conditionalFormatting>
  <conditionalFormatting sqref="AF13:AF16">
    <cfRule type="cellIs" dxfId="12459" priority="186" operator="greaterThan">
      <formula>$B$6</formula>
    </cfRule>
    <cfRule type="cellIs" dxfId="12458" priority="185" operator="lessThan">
      <formula>$B$6</formula>
    </cfRule>
    <cfRule type="cellIs" dxfId="12457" priority="154" operator="greaterThan">
      <formula>$B$16</formula>
    </cfRule>
    <cfRule type="cellIs" dxfId="12456" priority="153" operator="lessThan">
      <formula>$B$16</formula>
    </cfRule>
  </conditionalFormatting>
  <conditionalFormatting sqref="AF18:AF21">
    <cfRule type="cellIs" dxfId="12455" priority="184" operator="greaterThan">
      <formula>$B$6</formula>
    </cfRule>
    <cfRule type="cellIs" dxfId="12454" priority="183" operator="lessThan">
      <formula>$B$6</formula>
    </cfRule>
    <cfRule type="cellIs" dxfId="12453" priority="151" operator="lessThan">
      <formula>$B$21</formula>
    </cfRule>
    <cfRule type="cellIs" dxfId="12452" priority="152" operator="greaterThan">
      <formula>$B$21</formula>
    </cfRule>
  </conditionalFormatting>
  <conditionalFormatting sqref="AF23:AF26">
    <cfRule type="cellIs" dxfId="12451" priority="182" operator="greaterThan">
      <formula>$B$6</formula>
    </cfRule>
    <cfRule type="cellIs" dxfId="12450" priority="181" operator="lessThan">
      <formula>$B$6</formula>
    </cfRule>
    <cfRule type="cellIs" dxfId="12449" priority="150" operator="greaterThan">
      <formula>$B$26</formula>
    </cfRule>
    <cfRule type="cellIs" dxfId="12448" priority="149" operator="lessThan">
      <formula>$B$26</formula>
    </cfRule>
  </conditionalFormatting>
  <conditionalFormatting sqref="AF28:AF31">
    <cfRule type="cellIs" dxfId="12447" priority="180" operator="greaterThan">
      <formula>$B$6</formula>
    </cfRule>
    <cfRule type="cellIs" dxfId="12446" priority="179" operator="lessThan">
      <formula>$B$6</formula>
    </cfRule>
    <cfRule type="cellIs" dxfId="12445" priority="148" operator="greaterThan">
      <formula>$B$31</formula>
    </cfRule>
    <cfRule type="cellIs" dxfId="12444" priority="147" operator="lessThan">
      <formula>$B$31</formula>
    </cfRule>
  </conditionalFormatting>
  <conditionalFormatting sqref="AF33:AF36">
    <cfRule type="cellIs" dxfId="12443" priority="178" operator="greaterThan">
      <formula>$B$6</formula>
    </cfRule>
    <cfRule type="cellIs" dxfId="12442" priority="177" operator="lessThan">
      <formula>$B$6</formula>
    </cfRule>
  </conditionalFormatting>
  <conditionalFormatting sqref="AF38:AF41">
    <cfRule type="cellIs" dxfId="12441" priority="176" operator="greaterThan">
      <formula>$B$6</formula>
    </cfRule>
    <cfRule type="cellIs" dxfId="12440" priority="146" operator="greaterThan">
      <formula>$B$41</formula>
    </cfRule>
    <cfRule type="cellIs" dxfId="12439" priority="145" operator="lessThan">
      <formula>$B$41</formula>
    </cfRule>
    <cfRule type="cellIs" dxfId="12438" priority="175" operator="lessThan">
      <formula>$B$6</formula>
    </cfRule>
  </conditionalFormatting>
  <conditionalFormatting sqref="AF43:AF46">
    <cfRule type="cellIs" dxfId="12437" priority="173" operator="lessThan">
      <formula>$B$6</formula>
    </cfRule>
    <cfRule type="cellIs" dxfId="12436" priority="174" operator="greaterThan">
      <formula>$B$6</formula>
    </cfRule>
    <cfRule type="cellIs" dxfId="12435" priority="143" operator="greaterThan">
      <formula>$B$46</formula>
    </cfRule>
    <cfRule type="cellIs" dxfId="12434" priority="144" operator="lessThan">
      <formula>$B$46</formula>
    </cfRule>
  </conditionalFormatting>
  <conditionalFormatting sqref="AF48:AF51">
    <cfRule type="cellIs" dxfId="12433" priority="172" operator="greaterThan">
      <formula>$B$6</formula>
    </cfRule>
    <cfRule type="cellIs" dxfId="12432" priority="171" operator="lessThan">
      <formula>$B$6</formula>
    </cfRule>
    <cfRule type="cellIs" dxfId="12431" priority="142" operator="greaterThan">
      <formula>$B$51</formula>
    </cfRule>
    <cfRule type="cellIs" dxfId="12430" priority="141" operator="lessThan">
      <formula>$B$51</formula>
    </cfRule>
  </conditionalFormatting>
  <conditionalFormatting sqref="AF53:AF56">
    <cfRule type="cellIs" dxfId="12429" priority="139" operator="lessThan">
      <formula>$B$56</formula>
    </cfRule>
    <cfRule type="cellIs" dxfId="12428" priority="169" operator="lessThan">
      <formula>$B$6</formula>
    </cfRule>
    <cfRule type="cellIs" dxfId="12427" priority="170" operator="greaterThan">
      <formula>$B$6</formula>
    </cfRule>
    <cfRule type="cellIs" dxfId="12426" priority="140" operator="greaterThan">
      <formula>$B$56</formula>
    </cfRule>
  </conditionalFormatting>
  <conditionalFormatting sqref="AF58:AF61">
    <cfRule type="cellIs" dxfId="12425" priority="138" operator="greaterThan">
      <formula>$B$61</formula>
    </cfRule>
    <cfRule type="cellIs" dxfId="12424" priority="137" operator="lessThan">
      <formula>$B$61</formula>
    </cfRule>
    <cfRule type="cellIs" dxfId="12423" priority="167" operator="lessThan">
      <formula>$B$6</formula>
    </cfRule>
    <cfRule type="cellIs" dxfId="12422" priority="168" operator="greaterThan">
      <formula>$B$6</formula>
    </cfRule>
  </conditionalFormatting>
  <conditionalFormatting sqref="AF63:AF66">
    <cfRule type="cellIs" dxfId="12421" priority="166" operator="greaterThan">
      <formula>$B$6</formula>
    </cfRule>
    <cfRule type="cellIs" dxfId="12420" priority="135" operator="lessThan">
      <formula>$B$66</formula>
    </cfRule>
    <cfRule type="cellIs" dxfId="12419" priority="136" operator="greaterThan">
      <formula>$B$66</formula>
    </cfRule>
    <cfRule type="cellIs" dxfId="12418" priority="165" operator="lessThan">
      <formula>$B$6</formula>
    </cfRule>
  </conditionalFormatting>
  <conditionalFormatting sqref="AF68:AF71">
    <cfRule type="cellIs" dxfId="12417" priority="163" operator="lessThan">
      <formula>$B$6</formula>
    </cfRule>
    <cfRule type="cellIs" dxfId="12416" priority="164" operator="greaterThan">
      <formula>$B$6</formula>
    </cfRule>
  </conditionalFormatting>
  <conditionalFormatting sqref="AF73:AF76">
    <cfRule type="cellIs" dxfId="12415" priority="133" operator="lessThan">
      <formula>$B$76</formula>
    </cfRule>
    <cfRule type="cellIs" dxfId="12414" priority="134" operator="greaterThan">
      <formula>$B$76</formula>
    </cfRule>
    <cfRule type="cellIs" dxfId="12413" priority="161" operator="lessThan">
      <formula>$B$6</formula>
    </cfRule>
    <cfRule type="cellIs" dxfId="12412" priority="162" operator="greaterThan">
      <formula>$B$6</formula>
    </cfRule>
  </conditionalFormatting>
  <conditionalFormatting sqref="AF78:AF81">
    <cfRule type="cellIs" dxfId="12411" priority="131" operator="greaterThan">
      <formula>$B$81</formula>
    </cfRule>
    <cfRule type="cellIs" dxfId="12410" priority="132" operator="lessThan">
      <formula>$B$81</formula>
    </cfRule>
    <cfRule type="cellIs" dxfId="12409" priority="159" operator="lessThan">
      <formula>$B$6</formula>
    </cfRule>
    <cfRule type="cellIs" dxfId="12408" priority="160" operator="greaterThan">
      <formula>$B$6</formula>
    </cfRule>
  </conditionalFormatting>
  <conditionalFormatting sqref="AF83:AF86">
    <cfRule type="cellIs" dxfId="12407" priority="157" operator="lessThan">
      <formula>$B$6</formula>
    </cfRule>
    <cfRule type="cellIs" dxfId="12406" priority="158" operator="greaterThan">
      <formula>$B$6</formula>
    </cfRule>
    <cfRule type="cellIs" dxfId="12405" priority="129" operator="greaterThan">
      <formula>$B$86</formula>
    </cfRule>
    <cfRule type="cellIs" dxfId="12404" priority="130" operator="lessThan">
      <formula>$B$86</formula>
    </cfRule>
  </conditionalFormatting>
  <conditionalFormatting sqref="AF88:AF91">
    <cfRule type="cellIs" dxfId="12403" priority="48" operator="lessThan">
      <formula>$B$86</formula>
    </cfRule>
    <cfRule type="cellIs" dxfId="12402" priority="49" operator="lessThan">
      <formula>$B$6</formula>
    </cfRule>
    <cfRule type="cellIs" dxfId="12401" priority="50" operator="greaterThan">
      <formula>$B$6</formula>
    </cfRule>
    <cfRule type="cellIs" dxfId="12400" priority="47" operator="greaterThan">
      <formula>$B$86</formula>
    </cfRule>
  </conditionalFormatting>
  <conditionalFormatting sqref="AF93:AF96">
    <cfRule type="cellIs" dxfId="12399" priority="21" operator="greaterThan">
      <formula>$B$86</formula>
    </cfRule>
    <cfRule type="cellIs" dxfId="12398" priority="22" operator="lessThan">
      <formula>$B$86</formula>
    </cfRule>
    <cfRule type="cellIs" dxfId="12397" priority="23" operator="lessThan">
      <formula>$B$6</formula>
    </cfRule>
    <cfRule type="cellIs" dxfId="12396" priority="24" operator="greaterThan">
      <formula>$B$6</formula>
    </cfRule>
  </conditionalFormatting>
  <conditionalFormatting sqref="AL3:AL6">
    <cfRule type="cellIs" dxfId="12395" priority="127" operator="lessThan">
      <formula>$B$6</formula>
    </cfRule>
    <cfRule type="cellIs" dxfId="12394" priority="128" operator="greaterThan">
      <formula>$B$6</formula>
    </cfRule>
  </conditionalFormatting>
  <conditionalFormatting sqref="AL8:AL11">
    <cfRule type="cellIs" dxfId="12393" priority="96" operator="greaterThan">
      <formula>$B$6</formula>
    </cfRule>
    <cfRule type="cellIs" dxfId="12392" priority="95" operator="lessThan">
      <formula>$B$6</formula>
    </cfRule>
  </conditionalFormatting>
  <conditionalFormatting sqref="AL13:AL16">
    <cfRule type="cellIs" dxfId="12391" priority="126" operator="greaterThan">
      <formula>$B$6</formula>
    </cfRule>
    <cfRule type="cellIs" dxfId="12390" priority="125" operator="lessThan">
      <formula>$B$6</formula>
    </cfRule>
    <cfRule type="cellIs" dxfId="12389" priority="94" operator="greaterThan">
      <formula>$B$16</formula>
    </cfRule>
    <cfRule type="cellIs" dxfId="12388" priority="93" operator="lessThan">
      <formula>$B$16</formula>
    </cfRule>
  </conditionalFormatting>
  <conditionalFormatting sqref="AL18:AL21">
    <cfRule type="cellIs" dxfId="12387" priority="123" operator="lessThan">
      <formula>$B$6</formula>
    </cfRule>
    <cfRule type="cellIs" dxfId="12386" priority="92" operator="greaterThan">
      <formula>$B$21</formula>
    </cfRule>
    <cfRule type="cellIs" dxfId="12385" priority="91" operator="lessThan">
      <formula>$B$21</formula>
    </cfRule>
    <cfRule type="cellIs" dxfId="12384" priority="124" operator="greaterThan">
      <formula>$B$6</formula>
    </cfRule>
  </conditionalFormatting>
  <conditionalFormatting sqref="AL20 AR28:AR31">
    <cfRule type="cellIs" dxfId="12383" priority="4" operator="greaterThan">
      <formula>$B$31</formula>
    </cfRule>
  </conditionalFormatting>
  <conditionalFormatting sqref="AL23:AL26">
    <cfRule type="cellIs" dxfId="12382" priority="122" operator="greaterThan">
      <formula>$B$6</formula>
    </cfRule>
    <cfRule type="cellIs" dxfId="12381" priority="121" operator="lessThan">
      <formula>$B$6</formula>
    </cfRule>
    <cfRule type="cellIs" dxfId="12380" priority="90" operator="greaterThan">
      <formula>$B$26</formula>
    </cfRule>
    <cfRule type="cellIs" dxfId="12379" priority="89" operator="lessThan">
      <formula>$B$26</formula>
    </cfRule>
  </conditionalFormatting>
  <conditionalFormatting sqref="AL28:AL31">
    <cfRule type="cellIs" dxfId="12378" priority="88" operator="greaterThan">
      <formula>$B$31</formula>
    </cfRule>
    <cfRule type="cellIs" dxfId="12377" priority="87" operator="lessThan">
      <formula>$B$31</formula>
    </cfRule>
    <cfRule type="cellIs" dxfId="12376" priority="119" operator="lessThan">
      <formula>$B$6</formula>
    </cfRule>
    <cfRule type="cellIs" dxfId="12375" priority="120" operator="greaterThan">
      <formula>$B$6</formula>
    </cfRule>
  </conditionalFormatting>
  <conditionalFormatting sqref="AL33:AL36">
    <cfRule type="cellIs" dxfId="12374" priority="117" operator="lessThan">
      <formula>$B$6</formula>
    </cfRule>
    <cfRule type="cellIs" dxfId="12373" priority="118" operator="greaterThan">
      <formula>$B$6</formula>
    </cfRule>
  </conditionalFormatting>
  <conditionalFormatting sqref="AL38:AL41">
    <cfRule type="cellIs" dxfId="12372" priority="85" operator="lessThan">
      <formula>$B$41</formula>
    </cfRule>
    <cfRule type="cellIs" dxfId="12371" priority="116" operator="greaterThan">
      <formula>$B$6</formula>
    </cfRule>
    <cfRule type="cellIs" dxfId="12370" priority="86" operator="greaterThan">
      <formula>$B$41</formula>
    </cfRule>
    <cfRule type="cellIs" dxfId="12369" priority="115" operator="lessThan">
      <formula>$B$6</formula>
    </cfRule>
  </conditionalFormatting>
  <conditionalFormatting sqref="AL43:AL46">
    <cfRule type="cellIs" dxfId="12368" priority="84" operator="lessThan">
      <formula>$B$46</formula>
    </cfRule>
    <cfRule type="cellIs" dxfId="12367" priority="83" operator="greaterThan">
      <formula>$B$46</formula>
    </cfRule>
    <cfRule type="cellIs" dxfId="12366" priority="114" operator="greaterThan">
      <formula>$B$6</formula>
    </cfRule>
    <cfRule type="cellIs" dxfId="12365" priority="113" operator="lessThan">
      <formula>$B$6</formula>
    </cfRule>
  </conditionalFormatting>
  <conditionalFormatting sqref="AL48:AL51">
    <cfRule type="cellIs" dxfId="12364" priority="82" operator="greaterThan">
      <formula>$B$51</formula>
    </cfRule>
    <cfRule type="cellIs" dxfId="12363" priority="81" operator="lessThan">
      <formula>$B$51</formula>
    </cfRule>
    <cfRule type="cellIs" dxfId="12362" priority="111" operator="lessThan">
      <formula>$B$6</formula>
    </cfRule>
    <cfRule type="cellIs" dxfId="12361" priority="112" operator="greaterThan">
      <formula>$B$6</formula>
    </cfRule>
  </conditionalFormatting>
  <conditionalFormatting sqref="AL53:AL56">
    <cfRule type="cellIs" dxfId="12360" priority="80" operator="greaterThan">
      <formula>$B$56</formula>
    </cfRule>
    <cfRule type="cellIs" dxfId="12359" priority="109" operator="lessThan">
      <formula>$B$6</formula>
    </cfRule>
    <cfRule type="cellIs" dxfId="12358" priority="110" operator="greaterThan">
      <formula>$B$6</formula>
    </cfRule>
    <cfRule type="cellIs" dxfId="12357" priority="79" operator="lessThan">
      <formula>$B$56</formula>
    </cfRule>
  </conditionalFormatting>
  <conditionalFormatting sqref="AL58:AL61">
    <cfRule type="cellIs" dxfId="12356" priority="108" operator="greaterThan">
      <formula>$B$6</formula>
    </cfRule>
    <cfRule type="cellIs" dxfId="12355" priority="107" operator="lessThan">
      <formula>$B$6</formula>
    </cfRule>
    <cfRule type="cellIs" dxfId="12354" priority="77" operator="lessThan">
      <formula>$B$61</formula>
    </cfRule>
    <cfRule type="cellIs" dxfId="12353" priority="78" operator="greaterThan">
      <formula>$B$61</formula>
    </cfRule>
  </conditionalFormatting>
  <conditionalFormatting sqref="AL63:AL66">
    <cfRule type="cellIs" dxfId="12352" priority="106" operator="greaterThan">
      <formula>$B$6</formula>
    </cfRule>
    <cfRule type="cellIs" dxfId="12351" priority="75" operator="lessThan">
      <formula>$B$66</formula>
    </cfRule>
    <cfRule type="cellIs" dxfId="12350" priority="76" operator="greaterThan">
      <formula>$B$66</formula>
    </cfRule>
    <cfRule type="cellIs" dxfId="12349" priority="105" operator="lessThan">
      <formula>$B$6</formula>
    </cfRule>
  </conditionalFormatting>
  <conditionalFormatting sqref="AL68:AL71">
    <cfRule type="cellIs" dxfId="12348" priority="103" operator="lessThan">
      <formula>$B$6</formula>
    </cfRule>
    <cfRule type="cellIs" dxfId="12347" priority="104" operator="greaterThan">
      <formula>$B$6</formula>
    </cfRule>
  </conditionalFormatting>
  <conditionalFormatting sqref="AL73:AL76">
    <cfRule type="cellIs" dxfId="12346" priority="74" operator="greaterThan">
      <formula>$B$76</formula>
    </cfRule>
    <cfRule type="cellIs" dxfId="12345" priority="73" operator="lessThan">
      <formula>$B$76</formula>
    </cfRule>
    <cfRule type="cellIs" dxfId="12344" priority="101" operator="lessThan">
      <formula>$B$6</formula>
    </cfRule>
    <cfRule type="cellIs" dxfId="12343" priority="102" operator="greaterThan">
      <formula>$B$6</formula>
    </cfRule>
  </conditionalFormatting>
  <conditionalFormatting sqref="AL78:AL81">
    <cfRule type="cellIs" dxfId="12342" priority="72" operator="lessThan">
      <formula>$B$81</formula>
    </cfRule>
    <cfRule type="cellIs" dxfId="12341" priority="71" operator="greaterThan">
      <formula>$B$81</formula>
    </cfRule>
    <cfRule type="cellIs" dxfId="12340" priority="99" operator="lessThan">
      <formula>$B$6</formula>
    </cfRule>
    <cfRule type="cellIs" dxfId="12339" priority="100" operator="greaterThan">
      <formula>$B$6</formula>
    </cfRule>
  </conditionalFormatting>
  <conditionalFormatting sqref="AL83:AL86">
    <cfRule type="cellIs" dxfId="12338" priority="70" operator="lessThan">
      <formula>$B$86</formula>
    </cfRule>
    <cfRule type="cellIs" dxfId="12337" priority="69" operator="greaterThan">
      <formula>$B$86</formula>
    </cfRule>
    <cfRule type="cellIs" dxfId="12336" priority="97" operator="lessThan">
      <formula>$B$6</formula>
    </cfRule>
    <cfRule type="cellIs" dxfId="12335" priority="98" operator="greaterThan">
      <formula>$B$6</formula>
    </cfRule>
  </conditionalFormatting>
  <conditionalFormatting sqref="AL88:AL91">
    <cfRule type="cellIs" dxfId="12334" priority="46" operator="greaterThan">
      <formula>$B$6</formula>
    </cfRule>
    <cfRule type="cellIs" dxfId="12333" priority="45" operator="lessThan">
      <formula>$B$6</formula>
    </cfRule>
    <cfRule type="cellIs" dxfId="12332" priority="44" operator="lessThan">
      <formula>$B$86</formula>
    </cfRule>
    <cfRule type="cellIs" dxfId="12331" priority="43" operator="greaterThan">
      <formula>$B$86</formula>
    </cfRule>
  </conditionalFormatting>
  <conditionalFormatting sqref="AL93:AL96">
    <cfRule type="cellIs" dxfId="12330" priority="20" operator="greaterThan">
      <formula>$B$6</formula>
    </cfRule>
    <cfRule type="cellIs" dxfId="12329" priority="19" operator="lessThan">
      <formula>$B$6</formula>
    </cfRule>
    <cfRule type="cellIs" dxfId="12328" priority="18" operator="lessThan">
      <formula>$B$86</formula>
    </cfRule>
    <cfRule type="cellIs" dxfId="12327" priority="17" operator="greaterThan">
      <formula>$B$86</formula>
    </cfRule>
  </conditionalFormatting>
  <conditionalFormatting sqref="AR3:AR6">
    <cfRule type="cellIs" dxfId="12326" priority="460" operator="greaterThan">
      <formula>$B$6</formula>
    </cfRule>
    <cfRule type="cellIs" dxfId="12325" priority="459" operator="lessThan">
      <formula>$B$6</formula>
    </cfRule>
  </conditionalFormatting>
  <conditionalFormatting sqref="AR8:AR11">
    <cfRule type="cellIs" dxfId="12324" priority="396" operator="greaterThan">
      <formula>$B$6</formula>
    </cfRule>
    <cfRule type="cellIs" dxfId="12323" priority="395" operator="lessThan">
      <formula>$B$6</formula>
    </cfRule>
    <cfRule type="cellIs" dxfId="12322" priority="7" operator="lessThan">
      <formula>$B$11</formula>
    </cfRule>
  </conditionalFormatting>
  <conditionalFormatting sqref="AR13:AR16">
    <cfRule type="cellIs" dxfId="12321" priority="455" operator="lessThan">
      <formula>$B$6</formula>
    </cfRule>
    <cfRule type="cellIs" dxfId="12320" priority="456" operator="greaterThan">
      <formula>$B$6</formula>
    </cfRule>
    <cfRule type="cellIs" dxfId="12319" priority="9" operator="lessThan">
      <formula>$B$16</formula>
    </cfRule>
  </conditionalFormatting>
  <conditionalFormatting sqref="AR18:AR21">
    <cfRule type="cellIs" dxfId="12318" priority="452" operator="greaterThan">
      <formula>$B$6</formula>
    </cfRule>
    <cfRule type="cellIs" dxfId="12317" priority="451" operator="lessThan">
      <formula>$B$6</formula>
    </cfRule>
  </conditionalFormatting>
  <conditionalFormatting sqref="AR23:AR26">
    <cfRule type="cellIs" dxfId="12316" priority="6" operator="lessThan">
      <formula>$B$26</formula>
    </cfRule>
    <cfRule type="cellIs" dxfId="12315" priority="448" operator="greaterThan">
      <formula>$B$6</formula>
    </cfRule>
    <cfRule type="cellIs" dxfId="12314" priority="447" operator="lessThan">
      <formula>$B$6</formula>
    </cfRule>
  </conditionalFormatting>
  <conditionalFormatting sqref="AR28:AR31">
    <cfRule type="cellIs" dxfId="12313" priority="443" operator="lessThan">
      <formula>$B$6</formula>
    </cfRule>
    <cfRule type="cellIs" dxfId="12312" priority="444" operator="greaterThan">
      <formula>$B$6</formula>
    </cfRule>
  </conditionalFormatting>
  <conditionalFormatting sqref="AR33:AR36">
    <cfRule type="cellIs" dxfId="12311" priority="439" operator="lessThan">
      <formula>$B$6</formula>
    </cfRule>
    <cfRule type="cellIs" dxfId="12310" priority="440" operator="greaterThan">
      <formula>$B$6</formula>
    </cfRule>
  </conditionalFormatting>
  <conditionalFormatting sqref="AR38:AR41">
    <cfRule type="cellIs" dxfId="12309" priority="435" operator="lessThan">
      <formula>$B$6</formula>
    </cfRule>
    <cfRule type="cellIs" dxfId="12308" priority="436" operator="greaterThan">
      <formula>$B$6</formula>
    </cfRule>
  </conditionalFormatting>
  <conditionalFormatting sqref="AR43:AR46">
    <cfRule type="cellIs" dxfId="12307" priority="432" operator="greaterThan">
      <formula>$B$6</formula>
    </cfRule>
    <cfRule type="cellIs" dxfId="12306" priority="431" operator="lessThan">
      <formula>$B$6</formula>
    </cfRule>
  </conditionalFormatting>
  <conditionalFormatting sqref="AR48:AR51">
    <cfRule type="cellIs" dxfId="12305" priority="3" operator="lessThan">
      <formula>$B$51</formula>
    </cfRule>
    <cfRule type="cellIs" dxfId="12304" priority="428" operator="greaterThan">
      <formula>$B$6</formula>
    </cfRule>
    <cfRule type="cellIs" dxfId="12303" priority="427" operator="lessThan">
      <formula>$B$6</formula>
    </cfRule>
  </conditionalFormatting>
  <conditionalFormatting sqref="AR53:AR54 AR56">
    <cfRule type="cellIs" dxfId="12302" priority="2" operator="lessThan">
      <formula>$B$56</formula>
    </cfRule>
  </conditionalFormatting>
  <conditionalFormatting sqref="AR53:AR56">
    <cfRule type="cellIs" dxfId="12301" priority="424" operator="greaterThan">
      <formula>$B$6</formula>
    </cfRule>
    <cfRule type="cellIs" dxfId="12300" priority="423" operator="lessThan">
      <formula>$B$6</formula>
    </cfRule>
  </conditionalFormatting>
  <conditionalFormatting sqref="AR58:AR61">
    <cfRule type="cellIs" dxfId="12299" priority="420" operator="greaterThan">
      <formula>$B$6</formula>
    </cfRule>
    <cfRule type="cellIs" dxfId="12298" priority="419" operator="lessThan">
      <formula>$B$6</formula>
    </cfRule>
  </conditionalFormatting>
  <conditionalFormatting sqref="AR63:AR66">
    <cfRule type="cellIs" dxfId="12297" priority="416" operator="greaterThan">
      <formula>$B$6</formula>
    </cfRule>
    <cfRule type="cellIs" dxfId="12296" priority="415" operator="lessThan">
      <formula>$B$6</formula>
    </cfRule>
  </conditionalFormatting>
  <conditionalFormatting sqref="AR68:AR71">
    <cfRule type="cellIs" dxfId="12295" priority="411" operator="lessThan">
      <formula>$B$6</formula>
    </cfRule>
    <cfRule type="cellIs" dxfId="12294" priority="412" operator="greaterThan">
      <formula>$B$6</formula>
    </cfRule>
  </conditionalFormatting>
  <conditionalFormatting sqref="AR73:AR76">
    <cfRule type="cellIs" dxfId="12293" priority="1" operator="greaterThan">
      <formula>$B$76</formula>
    </cfRule>
    <cfRule type="cellIs" dxfId="12292" priority="407" operator="lessThan">
      <formula>$B$6</formula>
    </cfRule>
    <cfRule type="cellIs" dxfId="12291" priority="408" operator="greaterThan">
      <formula>$B$6</formula>
    </cfRule>
  </conditionalFormatting>
  <conditionalFormatting sqref="AR78:AR81">
    <cfRule type="cellIs" dxfId="12290" priority="403" operator="lessThan">
      <formula>$B$6</formula>
    </cfRule>
    <cfRule type="cellIs" dxfId="12289" priority="404" operator="greaterThan">
      <formula>$B$6</formula>
    </cfRule>
  </conditionalFormatting>
  <conditionalFormatting sqref="AR83:AR86">
    <cfRule type="cellIs" dxfId="12288" priority="399" operator="lessThan">
      <formula>$B$6</formula>
    </cfRule>
    <cfRule type="cellIs" dxfId="12287" priority="400" operator="greaterThan">
      <formula>$B$6</formula>
    </cfRule>
  </conditionalFormatting>
  <conditionalFormatting sqref="AR88:AR91">
    <cfRule type="cellIs" dxfId="12286" priority="66" operator="greaterThan">
      <formula>$B$6</formula>
    </cfRule>
    <cfRule type="cellIs" dxfId="12285" priority="65" operator="lessThan">
      <formula>$B$6</formula>
    </cfRule>
  </conditionalFormatting>
  <conditionalFormatting sqref="AR93:AR96">
    <cfRule type="cellIs" dxfId="12284" priority="39" operator="lessThan">
      <formula>$B$6</formula>
    </cfRule>
    <cfRule type="cellIs" dxfId="12283" priority="40" operator="greaterThan">
      <formula>$B$6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B27D-7102-450D-8C02-C27D9A3E1299}">
  <dimension ref="A1:AS96"/>
  <sheetViews>
    <sheetView zoomScale="73" zoomScaleNormal="73" workbookViewId="0">
      <pane xSplit="3" ySplit="2" topLeftCell="D30" activePane="bottomRight" state="frozen"/>
      <selection pane="topRight" activeCell="D1" sqref="D1"/>
      <selection pane="bottomLeft" activeCell="A3" sqref="A3"/>
      <selection pane="bottomRight" activeCell="R100" sqref="R100"/>
    </sheetView>
  </sheetViews>
  <sheetFormatPr defaultRowHeight="15" x14ac:dyDescent="0.25"/>
  <cols>
    <col min="1" max="1" width="25.85546875" bestFit="1" customWidth="1"/>
    <col min="2" max="2" width="9.28515625" bestFit="1" customWidth="1"/>
    <col min="3" max="3" width="11.5703125" bestFit="1" customWidth="1"/>
    <col min="4" max="4" width="6.5703125" customWidth="1"/>
    <col min="5" max="5" width="7.5703125" bestFit="1" customWidth="1"/>
    <col min="6" max="6" width="8.140625" customWidth="1"/>
    <col min="7" max="7" width="6.42578125" bestFit="1" customWidth="1"/>
    <col min="8" max="8" width="8.85546875" bestFit="1" customWidth="1"/>
    <col min="9" max="9" width="5.140625" customWidth="1"/>
    <col min="10" max="10" width="4.7109375" bestFit="1" customWidth="1"/>
    <col min="11" max="11" width="7.5703125" bestFit="1" customWidth="1"/>
    <col min="12" max="12" width="8.140625" bestFit="1" customWidth="1"/>
    <col min="13" max="13" width="6.42578125" bestFit="1" customWidth="1"/>
    <col min="14" max="14" width="8.85546875" bestFit="1" customWidth="1"/>
    <col min="15" max="15" width="5.42578125" bestFit="1" customWidth="1"/>
    <col min="16" max="16" width="4.7109375" bestFit="1" customWidth="1"/>
    <col min="17" max="17" width="7.5703125" bestFit="1" customWidth="1"/>
    <col min="18" max="18" width="8.140625" bestFit="1" customWidth="1"/>
    <col min="19" max="19" width="8" bestFit="1" customWidth="1"/>
    <col min="20" max="20" width="8.85546875" bestFit="1" customWidth="1"/>
    <col min="21" max="21" width="5.42578125" bestFit="1" customWidth="1"/>
    <col min="22" max="22" width="4.7109375" bestFit="1" customWidth="1"/>
    <col min="23" max="23" width="7.5703125" bestFit="1" customWidth="1"/>
    <col min="24" max="24" width="8.140625" bestFit="1" customWidth="1"/>
    <col min="25" max="25" width="6.42578125" bestFit="1" customWidth="1"/>
    <col min="26" max="26" width="8.85546875" bestFit="1" customWidth="1"/>
    <col min="27" max="27" width="5.42578125" bestFit="1" customWidth="1"/>
    <col min="28" max="28" width="4.7109375" bestFit="1" customWidth="1"/>
    <col min="29" max="29" width="7.5703125" bestFit="1" customWidth="1"/>
    <col min="30" max="30" width="8.140625" bestFit="1" customWidth="1"/>
    <col min="31" max="31" width="6.42578125" bestFit="1" customWidth="1"/>
    <col min="32" max="32" width="8.85546875" bestFit="1" customWidth="1"/>
    <col min="33" max="33" width="5.42578125" bestFit="1" customWidth="1"/>
    <col min="34" max="34" width="4.7109375" bestFit="1" customWidth="1"/>
    <col min="35" max="35" width="7.5703125" bestFit="1" customWidth="1"/>
    <col min="36" max="36" width="8.140625" bestFit="1" customWidth="1"/>
    <col min="37" max="37" width="6.42578125" bestFit="1" customWidth="1"/>
    <col min="38" max="38" width="8.85546875" bestFit="1" customWidth="1"/>
    <col min="39" max="39" width="5.42578125" bestFit="1" customWidth="1"/>
    <col min="40" max="40" width="6.5703125" bestFit="1" customWidth="1"/>
    <col min="41" max="41" width="7.5703125" bestFit="1" customWidth="1"/>
    <col min="42" max="42" width="8.140625" bestFit="1" customWidth="1"/>
    <col min="43" max="43" width="8" bestFit="1" customWidth="1"/>
    <col min="44" max="44" width="8.85546875" bestFit="1" customWidth="1"/>
    <col min="45" max="45" width="5.42578125" bestFit="1" customWidth="1"/>
  </cols>
  <sheetData>
    <row r="1" spans="1:45" ht="15.75" thickBot="1" x14ac:dyDescent="0.3">
      <c r="D1" s="44">
        <v>45460</v>
      </c>
      <c r="E1" s="45"/>
      <c r="F1" s="45"/>
      <c r="G1" s="46"/>
      <c r="H1" s="47"/>
      <c r="I1" s="48"/>
      <c r="J1" s="44">
        <v>45461</v>
      </c>
      <c r="K1" s="45"/>
      <c r="L1" s="45"/>
      <c r="M1" s="46"/>
      <c r="N1" s="47"/>
      <c r="O1" s="48"/>
      <c r="P1" s="44">
        <v>45462</v>
      </c>
      <c r="Q1" s="45"/>
      <c r="R1" s="45"/>
      <c r="S1" s="46"/>
      <c r="T1" s="47"/>
      <c r="U1" s="48"/>
      <c r="V1" s="44">
        <v>45463</v>
      </c>
      <c r="W1" s="45"/>
      <c r="X1" s="45"/>
      <c r="Y1" s="46"/>
      <c r="Z1" s="47"/>
      <c r="AA1" s="48"/>
      <c r="AB1" s="44">
        <v>45464</v>
      </c>
      <c r="AC1" s="45"/>
      <c r="AD1" s="45"/>
      <c r="AE1" s="46"/>
      <c r="AF1" s="47"/>
      <c r="AG1" s="48"/>
      <c r="AH1" s="44">
        <v>45465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0.5</v>
      </c>
      <c r="F3" s="5">
        <f>D3-E3</f>
        <v>7.5</v>
      </c>
      <c r="G3" s="18">
        <v>240</v>
      </c>
      <c r="H3" s="10">
        <f>G3/F3</f>
        <v>32</v>
      </c>
      <c r="I3" s="1"/>
      <c r="J3" s="20">
        <v>8</v>
      </c>
      <c r="K3" s="21">
        <v>1</v>
      </c>
      <c r="L3" s="5">
        <f>J3-K3</f>
        <v>7</v>
      </c>
      <c r="M3" s="18">
        <v>300</v>
      </c>
      <c r="N3" s="10">
        <f>M3/L3</f>
        <v>42.857142857142854</v>
      </c>
      <c r="O3" s="1"/>
      <c r="P3" s="20">
        <v>8</v>
      </c>
      <c r="Q3" s="21">
        <v>0.25</v>
      </c>
      <c r="R3" s="5">
        <f>P3-Q3</f>
        <v>7.75</v>
      </c>
      <c r="S3" s="18">
        <v>254</v>
      </c>
      <c r="T3" s="10">
        <f>S3/R3</f>
        <v>32.774193548387096</v>
      </c>
      <c r="U3" s="1"/>
      <c r="V3" s="20">
        <v>8</v>
      </c>
      <c r="W3" s="21">
        <v>2</v>
      </c>
      <c r="X3" s="5">
        <f>V3-W3</f>
        <v>6</v>
      </c>
      <c r="Y3" s="18">
        <v>190</v>
      </c>
      <c r="Z3" s="10">
        <f>Y3/X3</f>
        <v>31.666666666666668</v>
      </c>
      <c r="AA3" s="1"/>
      <c r="AB3" s="20">
        <v>8</v>
      </c>
      <c r="AC3" s="21">
        <v>1</v>
      </c>
      <c r="AD3" s="5">
        <f>AB3-AC3</f>
        <v>7</v>
      </c>
      <c r="AE3" s="18">
        <v>270</v>
      </c>
      <c r="AF3" s="10">
        <f>AE3/AD3</f>
        <v>38.571428571428569</v>
      </c>
      <c r="AG3" s="1"/>
      <c r="AH3" s="20">
        <v>4</v>
      </c>
      <c r="AI3" s="21">
        <v>0.25</v>
      </c>
      <c r="AJ3" s="5">
        <f>AH3-AI3</f>
        <v>3.75</v>
      </c>
      <c r="AK3" s="18">
        <v>142</v>
      </c>
      <c r="AL3" s="10">
        <f>AK3/AJ3</f>
        <v>37.866666666666667</v>
      </c>
      <c r="AM3" s="1"/>
      <c r="AN3" s="20">
        <f t="shared" ref="AN3:AO5" si="0">D3+J3+P3+V3+AB3+AH3</f>
        <v>44</v>
      </c>
      <c r="AO3" s="20">
        <f t="shared" si="0"/>
        <v>5</v>
      </c>
      <c r="AP3" s="5">
        <f>AN3-AO3</f>
        <v>39</v>
      </c>
      <c r="AQ3" s="18">
        <f>G3+M3+S3+Y3+AE3+AK3</f>
        <v>1396</v>
      </c>
      <c r="AR3" s="10">
        <f>AQ3/AP3</f>
        <v>35.794871794871796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1.75</v>
      </c>
      <c r="F4" s="5">
        <f>D4-E4</f>
        <v>6.25</v>
      </c>
      <c r="G4" s="18">
        <v>247</v>
      </c>
      <c r="H4" s="10">
        <f>G4/F4</f>
        <v>39.520000000000003</v>
      </c>
      <c r="I4" s="1"/>
      <c r="J4" s="20">
        <v>8</v>
      </c>
      <c r="K4" s="21">
        <v>1</v>
      </c>
      <c r="L4" s="5">
        <f>J4-K4</f>
        <v>7</v>
      </c>
      <c r="M4" s="18">
        <v>243</v>
      </c>
      <c r="N4" s="10">
        <f>M4/L4</f>
        <v>34.714285714285715</v>
      </c>
      <c r="O4" s="1"/>
      <c r="P4" s="20">
        <v>8</v>
      </c>
      <c r="Q4" s="21">
        <v>1.5</v>
      </c>
      <c r="R4" s="5">
        <f>P4-Q4</f>
        <v>6.5</v>
      </c>
      <c r="S4" s="18">
        <v>170</v>
      </c>
      <c r="T4" s="10">
        <f>S4/R4</f>
        <v>26.153846153846153</v>
      </c>
      <c r="U4" s="1"/>
      <c r="V4" s="20">
        <v>8</v>
      </c>
      <c r="W4" s="21">
        <v>0.75</v>
      </c>
      <c r="X4" s="5">
        <f>V4-W4</f>
        <v>7.25</v>
      </c>
      <c r="Y4" s="18">
        <v>214</v>
      </c>
      <c r="Z4" s="10">
        <f>Y4/X4</f>
        <v>29.517241379310345</v>
      </c>
      <c r="AA4" s="1"/>
      <c r="AB4" s="20">
        <v>8</v>
      </c>
      <c r="AC4" s="21">
        <v>1.5</v>
      </c>
      <c r="AD4" s="5">
        <f>AB4-AC4</f>
        <v>6.5</v>
      </c>
      <c r="AE4" s="18">
        <v>223</v>
      </c>
      <c r="AF4" s="10">
        <f>AE4/AD4</f>
        <v>34.307692307692307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6.5</v>
      </c>
      <c r="AP4" s="5">
        <f>AN4-AO4</f>
        <v>33.5</v>
      </c>
      <c r="AQ4" s="18">
        <f>G4+M4+S4+Y4+AE4+AK4</f>
        <v>1097</v>
      </c>
      <c r="AR4" s="10">
        <f>AQ4/AP4</f>
        <v>32.746268656716417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2.25</v>
      </c>
      <c r="F6" s="4">
        <f>F3+F4+F5</f>
        <v>13.75</v>
      </c>
      <c r="G6" s="13">
        <f>G3+G4+G5</f>
        <v>487</v>
      </c>
      <c r="H6" s="17">
        <f>G6/F6</f>
        <v>35.418181818181822</v>
      </c>
      <c r="I6" s="6"/>
      <c r="J6" s="3">
        <f>J4+J3+J5</f>
        <v>16</v>
      </c>
      <c r="K6" s="4">
        <f>K3+K4+K5</f>
        <v>2</v>
      </c>
      <c r="L6" s="4">
        <f>L3+L4+L5</f>
        <v>14</v>
      </c>
      <c r="M6" s="13">
        <f>M3+M4+M5</f>
        <v>543</v>
      </c>
      <c r="N6" s="17">
        <f>M6/L6</f>
        <v>38.785714285714285</v>
      </c>
      <c r="O6" s="6"/>
      <c r="P6" s="3">
        <f>P4+P3+P5</f>
        <v>16</v>
      </c>
      <c r="Q6" s="4">
        <f>Q3+Q4+Q5</f>
        <v>1.75</v>
      </c>
      <c r="R6" s="4">
        <f>R3+R4+R5</f>
        <v>14.25</v>
      </c>
      <c r="S6" s="13">
        <f>S3+S4+S5</f>
        <v>424</v>
      </c>
      <c r="T6" s="17">
        <f>S6/R6</f>
        <v>29.754385964912281</v>
      </c>
      <c r="U6" s="6"/>
      <c r="V6" s="3">
        <f>V4+V3+V5</f>
        <v>16</v>
      </c>
      <c r="W6" s="4">
        <f>W3+W4+W5</f>
        <v>2.75</v>
      </c>
      <c r="X6" s="4">
        <f>X3+X4+X5</f>
        <v>13.25</v>
      </c>
      <c r="Y6" s="13">
        <f>Y3+Y4+Y5</f>
        <v>404</v>
      </c>
      <c r="Z6" s="17">
        <f>Y6/X6</f>
        <v>30.490566037735849</v>
      </c>
      <c r="AA6" s="6"/>
      <c r="AB6" s="3">
        <f>AB4+AB3+AB5</f>
        <v>16</v>
      </c>
      <c r="AC6" s="4">
        <f>AC3+AC4+AC5</f>
        <v>2.5</v>
      </c>
      <c r="AD6" s="4">
        <f>AD3+AD4+AD5</f>
        <v>13.5</v>
      </c>
      <c r="AE6" s="13">
        <f>AE3+AE4+AE5</f>
        <v>493</v>
      </c>
      <c r="AF6" s="17">
        <f>AE6/AD6</f>
        <v>36.518518518518519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142</v>
      </c>
      <c r="AL6" s="17">
        <f>AK6/AJ6</f>
        <v>37.866666666666667</v>
      </c>
      <c r="AM6" s="6"/>
      <c r="AN6" s="3">
        <f>AN4+AN3+AN5</f>
        <v>84</v>
      </c>
      <c r="AO6" s="4">
        <f>AO3+AO4+AO5</f>
        <v>11.5</v>
      </c>
      <c r="AP6" s="4">
        <f>AP3+AP4+AP5</f>
        <v>72.5</v>
      </c>
      <c r="AQ6" s="13">
        <f>AQ3+AQ4+AQ5</f>
        <v>2493</v>
      </c>
      <c r="AR6" s="17">
        <f>AQ6/AN6</f>
        <v>29.678571428571427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8.5</v>
      </c>
      <c r="E8" s="21">
        <v>1</v>
      </c>
      <c r="F8" s="5">
        <f>D8-E8</f>
        <v>7.5</v>
      </c>
      <c r="G8" s="18">
        <v>396</v>
      </c>
      <c r="H8" s="10">
        <f>G8/F8</f>
        <v>52.8</v>
      </c>
      <c r="I8" s="1"/>
      <c r="J8" s="20">
        <v>8</v>
      </c>
      <c r="K8" s="21">
        <v>0.5</v>
      </c>
      <c r="L8" s="5">
        <f>J8-K8</f>
        <v>7.5</v>
      </c>
      <c r="M8" s="18">
        <v>425</v>
      </c>
      <c r="N8" s="10">
        <f>M8/L8</f>
        <v>56.666666666666664</v>
      </c>
      <c r="O8" s="1"/>
      <c r="P8" s="20">
        <v>8</v>
      </c>
      <c r="Q8" s="21">
        <v>0.5</v>
      </c>
      <c r="R8" s="5">
        <f>P8-Q8</f>
        <v>7.5</v>
      </c>
      <c r="S8" s="18">
        <v>379</v>
      </c>
      <c r="T8" s="10">
        <f>S8/R8</f>
        <v>50.533333333333331</v>
      </c>
      <c r="U8" s="1"/>
      <c r="V8" s="20">
        <v>8</v>
      </c>
      <c r="W8" s="21">
        <v>0.5</v>
      </c>
      <c r="X8" s="5">
        <f>V8-W8</f>
        <v>7.5</v>
      </c>
      <c r="Y8" s="18">
        <v>378</v>
      </c>
      <c r="Z8" s="10">
        <f>Y8/X8</f>
        <v>50.4</v>
      </c>
      <c r="AA8" s="1"/>
      <c r="AB8" s="20">
        <v>8</v>
      </c>
      <c r="AC8" s="21">
        <v>0.5</v>
      </c>
      <c r="AD8" s="5">
        <f>AB8-AC8</f>
        <v>7.5</v>
      </c>
      <c r="AE8" s="18">
        <v>375</v>
      </c>
      <c r="AF8" s="10">
        <f>AE8/AD8</f>
        <v>50</v>
      </c>
      <c r="AG8" s="1"/>
      <c r="AH8" s="20">
        <v>4</v>
      </c>
      <c r="AI8" s="21">
        <v>0.25</v>
      </c>
      <c r="AJ8" s="5">
        <f>AH8-AI8</f>
        <v>3.75</v>
      </c>
      <c r="AK8" s="18">
        <v>168</v>
      </c>
      <c r="AL8" s="10">
        <f>AK8/AJ8</f>
        <v>44.8</v>
      </c>
      <c r="AM8" s="1"/>
      <c r="AN8" s="20">
        <f t="shared" ref="AN8:AO10" si="1">D8+J8+P8+V8+AB8+AH8</f>
        <v>44.5</v>
      </c>
      <c r="AO8" s="20">
        <f t="shared" si="1"/>
        <v>3.25</v>
      </c>
      <c r="AP8" s="5">
        <f>AN8-AO8</f>
        <v>41.25</v>
      </c>
      <c r="AQ8" s="18">
        <f>G8+M8+S8+Y8+AE8+AK8</f>
        <v>2121</v>
      </c>
      <c r="AR8" s="10">
        <f>AQ8/AP8</f>
        <v>51.418181818181822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8.5</v>
      </c>
      <c r="E11" s="4">
        <f>E8+E9+E10</f>
        <v>1</v>
      </c>
      <c r="F11" s="4">
        <f>F8+F9+F10</f>
        <v>7.5</v>
      </c>
      <c r="G11" s="13">
        <f>G8+G9+G10</f>
        <v>396</v>
      </c>
      <c r="H11" s="17">
        <f>G11/F11</f>
        <v>52.8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425</v>
      </c>
      <c r="N11" s="17">
        <f>M11/L11</f>
        <v>56.666666666666664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379</v>
      </c>
      <c r="T11" s="17">
        <f>S11/R11</f>
        <v>50.533333333333331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378</v>
      </c>
      <c r="Z11" s="17">
        <f>Y11/X11</f>
        <v>50.4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375</v>
      </c>
      <c r="AF11" s="17">
        <f>AE11/AD11</f>
        <v>50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168</v>
      </c>
      <c r="AL11" s="17">
        <f>AK11/AJ11</f>
        <v>44.8</v>
      </c>
      <c r="AM11" s="6"/>
      <c r="AN11" s="3">
        <f>AN9+AN8+AN10</f>
        <v>44.5</v>
      </c>
      <c r="AO11" s="4">
        <f>AO8+AO9+AO10</f>
        <v>3.25</v>
      </c>
      <c r="AP11" s="4">
        <f>AP8+AP9+AP10</f>
        <v>41.25</v>
      </c>
      <c r="AQ11" s="13">
        <f>AQ8+AQ9+AQ10</f>
        <v>2121</v>
      </c>
      <c r="AR11" s="17">
        <f>AQ11/AN11</f>
        <v>47.662921348314605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0.5</v>
      </c>
      <c r="F13" s="5">
        <f>D13-E13</f>
        <v>7.5</v>
      </c>
      <c r="G13" s="18">
        <v>338</v>
      </c>
      <c r="H13" s="10">
        <f>G13/F13</f>
        <v>45.06666666666667</v>
      </c>
      <c r="I13" s="1"/>
      <c r="J13" s="20">
        <v>8</v>
      </c>
      <c r="K13" s="21">
        <v>0.25</v>
      </c>
      <c r="L13" s="5">
        <f>J13-K13</f>
        <v>7.75</v>
      </c>
      <c r="M13" s="18">
        <v>373</v>
      </c>
      <c r="N13" s="10">
        <f>M13/L13</f>
        <v>48.12903225806452</v>
      </c>
      <c r="O13" s="1"/>
      <c r="P13" s="20">
        <v>8</v>
      </c>
      <c r="Q13" s="21">
        <v>0.5</v>
      </c>
      <c r="R13" s="5">
        <f>P13-Q13</f>
        <v>7.5</v>
      </c>
      <c r="S13" s="18">
        <v>366</v>
      </c>
      <c r="T13" s="10">
        <f>S13/R13</f>
        <v>48.8</v>
      </c>
      <c r="U13" s="1"/>
      <c r="V13" s="20">
        <v>8</v>
      </c>
      <c r="W13" s="21">
        <v>0.25</v>
      </c>
      <c r="X13" s="5">
        <f>V13-W13</f>
        <v>7.75</v>
      </c>
      <c r="Y13" s="18">
        <v>335</v>
      </c>
      <c r="Z13" s="10">
        <f>Y13/X13</f>
        <v>43.225806451612904</v>
      </c>
      <c r="AA13" s="1"/>
      <c r="AB13" s="20">
        <v>8</v>
      </c>
      <c r="AC13" s="21">
        <v>0.5</v>
      </c>
      <c r="AD13" s="5">
        <f>AB13-AC13</f>
        <v>7.5</v>
      </c>
      <c r="AE13" s="18">
        <v>342</v>
      </c>
      <c r="AF13" s="10">
        <f>AE13/AD13</f>
        <v>45.6</v>
      </c>
      <c r="AG13" s="1"/>
      <c r="AH13" s="20">
        <v>4</v>
      </c>
      <c r="AI13" s="21">
        <v>0.25</v>
      </c>
      <c r="AJ13" s="5">
        <f>AH13-AI13</f>
        <v>3.75</v>
      </c>
      <c r="AK13" s="18">
        <v>123</v>
      </c>
      <c r="AL13" s="10">
        <f>AK13/AJ13</f>
        <v>32.799999999999997</v>
      </c>
      <c r="AM13" s="1"/>
      <c r="AN13" s="20">
        <f t="shared" ref="AN13:AO15" si="2">D13+J13+P13+V13+AB13+AH13</f>
        <v>44</v>
      </c>
      <c r="AO13" s="20">
        <f t="shared" si="2"/>
        <v>2.25</v>
      </c>
      <c r="AP13" s="5">
        <f>AN13-AO13</f>
        <v>41.75</v>
      </c>
      <c r="AQ13" s="18">
        <f>G13+M13+S13+Y13+AE13+AK13</f>
        <v>1877</v>
      </c>
      <c r="AR13" s="10">
        <f>AQ13/AP13</f>
        <v>44.958083832335326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0.5</v>
      </c>
      <c r="F16" s="4">
        <f>F13+F14+F15</f>
        <v>7.5</v>
      </c>
      <c r="G16" s="13">
        <f>G13+G14+G15</f>
        <v>338</v>
      </c>
      <c r="H16" s="17">
        <f>G16/F16</f>
        <v>45.06666666666667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373</v>
      </c>
      <c r="N16" s="17">
        <f>M16/L16</f>
        <v>48.12903225806452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366</v>
      </c>
      <c r="T16" s="17">
        <f>S16/R16</f>
        <v>48.8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335</v>
      </c>
      <c r="Z16" s="17">
        <f>Y16/X16</f>
        <v>43.225806451612904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342</v>
      </c>
      <c r="AF16" s="17">
        <f>AE16/AD16</f>
        <v>45.6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123</v>
      </c>
      <c r="AL16" s="17">
        <f>AK16/AJ16</f>
        <v>32.799999999999997</v>
      </c>
      <c r="AM16" s="6"/>
      <c r="AN16" s="3">
        <f>AN14+AN13+AN15</f>
        <v>44</v>
      </c>
      <c r="AO16" s="4">
        <f>AO13+AO14+AO15</f>
        <v>2.25</v>
      </c>
      <c r="AP16" s="4">
        <f>AP13+AP14+AP15</f>
        <v>41.75</v>
      </c>
      <c r="AQ16" s="13">
        <f>AQ13+AQ14+AQ15</f>
        <v>1877</v>
      </c>
      <c r="AR16" s="17">
        <f>AQ16/AN16</f>
        <v>42.659090909090907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110</v>
      </c>
      <c r="C18" s="31" t="s">
        <v>4</v>
      </c>
      <c r="D18" s="20">
        <v>11</v>
      </c>
      <c r="E18" s="21">
        <v>1.75</v>
      </c>
      <c r="F18" s="5">
        <f>D18-E18</f>
        <v>9.25</v>
      </c>
      <c r="G18" s="18">
        <v>110</v>
      </c>
      <c r="H18" s="10">
        <f>G18/F18</f>
        <v>11.891891891891891</v>
      </c>
      <c r="I18" s="1"/>
      <c r="J18" s="20">
        <v>11</v>
      </c>
      <c r="K18" s="21">
        <v>2</v>
      </c>
      <c r="L18" s="5">
        <f>J18-K18</f>
        <v>9</v>
      </c>
      <c r="M18" s="18">
        <v>109</v>
      </c>
      <c r="N18" s="10">
        <f>M18/L18</f>
        <v>12.111111111111111</v>
      </c>
      <c r="O18" s="1"/>
      <c r="P18" s="20">
        <v>11</v>
      </c>
      <c r="Q18" s="21">
        <v>2.75</v>
      </c>
      <c r="R18" s="5">
        <f>P18-Q18</f>
        <v>8.25</v>
      </c>
      <c r="S18" s="18">
        <v>80</v>
      </c>
      <c r="T18" s="10">
        <f>S18/R18</f>
        <v>9.6969696969696972</v>
      </c>
      <c r="U18" s="1"/>
      <c r="V18" s="20">
        <v>8</v>
      </c>
      <c r="W18" s="21">
        <v>0.75</v>
      </c>
      <c r="X18" s="5">
        <f>V18-W18</f>
        <v>7.25</v>
      </c>
      <c r="Y18" s="18">
        <v>74</v>
      </c>
      <c r="Z18" s="10">
        <f>Y18/X18</f>
        <v>10.206896551724139</v>
      </c>
      <c r="AA18" s="1"/>
      <c r="AB18" s="20">
        <v>4</v>
      </c>
      <c r="AC18" s="21">
        <v>0.5</v>
      </c>
      <c r="AD18" s="5">
        <f>AB18-AC18</f>
        <v>3.5</v>
      </c>
      <c r="AE18" s="18">
        <v>60</v>
      </c>
      <c r="AF18" s="10">
        <f>AE18/AD18</f>
        <v>17.142857142857142</v>
      </c>
      <c r="AG18" s="1"/>
      <c r="AH18" s="20">
        <v>4</v>
      </c>
      <c r="AI18" s="21">
        <v>0.75</v>
      </c>
      <c r="AJ18" s="5">
        <f>AH18-AI18</f>
        <v>3.25</v>
      </c>
      <c r="AK18" s="18">
        <v>70</v>
      </c>
      <c r="AL18" s="10">
        <f>AK18/AJ18</f>
        <v>21.53846153846154</v>
      </c>
      <c r="AM18" s="1"/>
      <c r="AN18" s="20">
        <f t="shared" ref="AN18:AO20" si="3">D18+J18+P18+V18+AB18+AH18</f>
        <v>49</v>
      </c>
      <c r="AO18" s="20">
        <f t="shared" si="3"/>
        <v>8.5</v>
      </c>
      <c r="AP18" s="5">
        <f>AN18-AO18</f>
        <v>40.5</v>
      </c>
      <c r="AQ18" s="18">
        <f>G18+M18+S18+Y18+AE18+AK18</f>
        <v>503</v>
      </c>
      <c r="AR18" s="10">
        <f>AQ18/AP18</f>
        <v>12.419753086419753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/>
      <c r="AC19" s="21"/>
      <c r="AD19" s="5">
        <f>AB19-AC19</f>
        <v>0</v>
      </c>
      <c r="AE19" s="18"/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13.75</v>
      </c>
      <c r="C21" s="34" t="s">
        <v>7</v>
      </c>
      <c r="D21" s="3">
        <f>D19+D18+D20</f>
        <v>11</v>
      </c>
      <c r="E21" s="4">
        <f>E18+E19+E20</f>
        <v>1.75</v>
      </c>
      <c r="F21" s="4">
        <f>F18+F19+F20</f>
        <v>9.25</v>
      </c>
      <c r="G21" s="13">
        <f>G18+G19+G20</f>
        <v>110</v>
      </c>
      <c r="H21" s="17">
        <f>G21/F21</f>
        <v>11.891891891891891</v>
      </c>
      <c r="I21" s="6"/>
      <c r="J21" s="3">
        <f>J19+J18+J20</f>
        <v>11</v>
      </c>
      <c r="K21" s="4">
        <f>K18+K19+K20</f>
        <v>2</v>
      </c>
      <c r="L21" s="4">
        <f>L18+L19+L20</f>
        <v>9</v>
      </c>
      <c r="M21" s="13">
        <f>M18+M19+M20</f>
        <v>109</v>
      </c>
      <c r="N21" s="17">
        <f>M21/L21</f>
        <v>12.111111111111111</v>
      </c>
      <c r="O21" s="6"/>
      <c r="P21" s="3">
        <f>P19+P18+P20</f>
        <v>11</v>
      </c>
      <c r="Q21" s="4">
        <f>Q18+Q19+Q20</f>
        <v>2.75</v>
      </c>
      <c r="R21" s="4">
        <f>R18+R19+R20</f>
        <v>8.25</v>
      </c>
      <c r="S21" s="13">
        <f>S18+S19+S20</f>
        <v>80</v>
      </c>
      <c r="T21" s="17">
        <f>S21/R21</f>
        <v>9.6969696969696972</v>
      </c>
      <c r="U21" s="6"/>
      <c r="V21" s="3">
        <f>V19+V18+V20</f>
        <v>8</v>
      </c>
      <c r="W21" s="4">
        <f>W18+W19+W20</f>
        <v>0.75</v>
      </c>
      <c r="X21" s="4">
        <f>X18+X19+X20</f>
        <v>7.25</v>
      </c>
      <c r="Y21" s="13">
        <f>Y18+Y19+Y20</f>
        <v>74</v>
      </c>
      <c r="Z21" s="17">
        <f>Y21/X21</f>
        <v>10.206896551724139</v>
      </c>
      <c r="AA21" s="6"/>
      <c r="AB21" s="3">
        <f>AB19+AB18+AB20</f>
        <v>4</v>
      </c>
      <c r="AC21" s="4">
        <f>AC18+AC19+AC20</f>
        <v>0.5</v>
      </c>
      <c r="AD21" s="4">
        <f>AD18+AD19+AD20</f>
        <v>3.5</v>
      </c>
      <c r="AE21" s="13">
        <f>AE18+AE19+AE20</f>
        <v>60</v>
      </c>
      <c r="AF21" s="17">
        <f>AE21/AD21</f>
        <v>17.142857142857142</v>
      </c>
      <c r="AG21" s="6"/>
      <c r="AH21" s="3">
        <f>AH19+AH18+AH20</f>
        <v>4</v>
      </c>
      <c r="AI21" s="4">
        <f>AI18+AI19+AI20</f>
        <v>0.75</v>
      </c>
      <c r="AJ21" s="4">
        <f>AJ18+AJ19+AJ20</f>
        <v>3.25</v>
      </c>
      <c r="AK21" s="13">
        <f>AK18+AK19+AK20</f>
        <v>70</v>
      </c>
      <c r="AL21" s="17">
        <f>AK21/AJ21</f>
        <v>21.53846153846154</v>
      </c>
      <c r="AM21" s="6"/>
      <c r="AN21" s="3">
        <f>AN19+AN18+AN20</f>
        <v>49</v>
      </c>
      <c r="AO21" s="4">
        <f>AO18+AO19+AO20</f>
        <v>8.5</v>
      </c>
      <c r="AP21" s="4">
        <f>AP18+AP19+AP20</f>
        <v>40.5</v>
      </c>
      <c r="AQ21" s="13">
        <f>AQ18+AQ19+AQ20</f>
        <v>503</v>
      </c>
      <c r="AR21" s="17">
        <f>AQ21/AN21</f>
        <v>10.26530612244898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318</v>
      </c>
      <c r="H23" s="10">
        <f>G23/F23</f>
        <v>41.032258064516128</v>
      </c>
      <c r="I23" s="1"/>
      <c r="J23" s="20">
        <v>8</v>
      </c>
      <c r="K23" s="21">
        <v>0.25</v>
      </c>
      <c r="L23" s="5">
        <f>J23-K23</f>
        <v>7.75</v>
      </c>
      <c r="M23" s="18">
        <v>343</v>
      </c>
      <c r="N23" s="10">
        <f>M23/L23</f>
        <v>44.258064516129032</v>
      </c>
      <c r="O23" s="1"/>
      <c r="P23" s="20">
        <v>8</v>
      </c>
      <c r="Q23" s="21">
        <v>0.25</v>
      </c>
      <c r="R23" s="5">
        <f>P23-Q23</f>
        <v>7.75</v>
      </c>
      <c r="S23" s="18">
        <v>358</v>
      </c>
      <c r="T23" s="10">
        <f>S23/R23</f>
        <v>46.193548387096776</v>
      </c>
      <c r="U23" s="1"/>
      <c r="V23" s="20">
        <v>8</v>
      </c>
      <c r="W23" s="21">
        <v>0.25</v>
      </c>
      <c r="X23" s="5">
        <f>V23-W23</f>
        <v>7.75</v>
      </c>
      <c r="Y23" s="18">
        <v>274</v>
      </c>
      <c r="Z23" s="10">
        <f>Y23/X23</f>
        <v>35.354838709677416</v>
      </c>
      <c r="AA23" s="1"/>
      <c r="AB23" s="20">
        <v>8</v>
      </c>
      <c r="AC23" s="21">
        <v>0.25</v>
      </c>
      <c r="AD23" s="5">
        <f>AB23-AC23</f>
        <v>7.75</v>
      </c>
      <c r="AE23" s="18">
        <v>325</v>
      </c>
      <c r="AF23" s="10">
        <f>AE23/AD23</f>
        <v>41.935483870967744</v>
      </c>
      <c r="AG23" s="1"/>
      <c r="AH23" s="20">
        <v>4</v>
      </c>
      <c r="AI23" s="21">
        <v>0.25</v>
      </c>
      <c r="AJ23" s="5">
        <f>AH23-AI23</f>
        <v>3.75</v>
      </c>
      <c r="AK23" s="18">
        <v>228</v>
      </c>
      <c r="AL23" s="10">
        <f>AK23/AJ23</f>
        <v>60.8</v>
      </c>
      <c r="AM23" s="1"/>
      <c r="AN23" s="20">
        <f t="shared" ref="AN23:AO25" si="4">D23+J23+P23+V23+AB23+AH23</f>
        <v>44</v>
      </c>
      <c r="AO23" s="20">
        <f t="shared" si="4"/>
        <v>1.5</v>
      </c>
      <c r="AP23" s="5">
        <f>AN23-AO23</f>
        <v>42.5</v>
      </c>
      <c r="AQ23" s="18">
        <f>G23+M23+S23+Y23+AE23+AK23</f>
        <v>1846</v>
      </c>
      <c r="AR23" s="10">
        <f>AQ23/AP23</f>
        <v>43.435294117647061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407</v>
      </c>
      <c r="H24" s="10">
        <f>G24/F24</f>
        <v>52.516129032258064</v>
      </c>
      <c r="I24" s="1"/>
      <c r="J24" s="20">
        <v>8</v>
      </c>
      <c r="K24" s="21">
        <v>0.25</v>
      </c>
      <c r="L24" s="5">
        <f>J24-K24</f>
        <v>7.75</v>
      </c>
      <c r="M24" s="18">
        <v>365</v>
      </c>
      <c r="N24" s="10">
        <f>M24/L24</f>
        <v>47.096774193548384</v>
      </c>
      <c r="O24" s="1"/>
      <c r="P24" s="20">
        <v>8</v>
      </c>
      <c r="Q24" s="21">
        <v>0.25</v>
      </c>
      <c r="R24" s="5">
        <f>P24-Q24</f>
        <v>7.75</v>
      </c>
      <c r="S24" s="18">
        <v>358</v>
      </c>
      <c r="T24" s="10">
        <f>S24/R24</f>
        <v>46.193548387096776</v>
      </c>
      <c r="U24" s="1"/>
      <c r="V24" s="20">
        <v>8</v>
      </c>
      <c r="W24" s="21">
        <v>0.25</v>
      </c>
      <c r="X24" s="5">
        <f>V24-W24</f>
        <v>7.75</v>
      </c>
      <c r="Y24" s="18">
        <v>394</v>
      </c>
      <c r="Z24" s="10">
        <f>Y24/X24</f>
        <v>50.838709677419352</v>
      </c>
      <c r="AA24" s="1"/>
      <c r="AB24" s="20">
        <v>8</v>
      </c>
      <c r="AC24" s="21">
        <v>0.25</v>
      </c>
      <c r="AD24" s="5">
        <f>AB24-AC24</f>
        <v>7.75</v>
      </c>
      <c r="AE24" s="18">
        <v>386</v>
      </c>
      <c r="AF24" s="10">
        <f>AE24/AD24</f>
        <v>49.806451612903224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1910</v>
      </c>
      <c r="AR24" s="10">
        <f>AQ24/AP24</f>
        <v>49.29032258064516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725</v>
      </c>
      <c r="H26" s="17">
        <f>G26/F26</f>
        <v>46.774193548387096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708</v>
      </c>
      <c r="N26" s="17">
        <f>M26/L26</f>
        <v>45.677419354838712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716</v>
      </c>
      <c r="T26" s="17">
        <f>S26/R26</f>
        <v>46.193548387096776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668</v>
      </c>
      <c r="Z26" s="17">
        <f>Y26/X26</f>
        <v>43.096774193548384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711</v>
      </c>
      <c r="AF26" s="17">
        <f>AE26/AD26</f>
        <v>45.87096774193548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228</v>
      </c>
      <c r="AL26" s="17">
        <f>AK26/AJ26</f>
        <v>60.8</v>
      </c>
      <c r="AM26" s="6"/>
      <c r="AN26" s="3">
        <f>AN24+AN23+AN25</f>
        <v>84</v>
      </c>
      <c r="AO26" s="4">
        <f>AO23+AO24+AO25</f>
        <v>2.75</v>
      </c>
      <c r="AP26" s="4">
        <f>AP23+AP24+AP25</f>
        <v>81.25</v>
      </c>
      <c r="AQ26" s="13">
        <f>AQ23+AQ24+AQ25</f>
        <v>3756</v>
      </c>
      <c r="AR26" s="17">
        <f>AQ26/AN26</f>
        <v>44.714285714285715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60</v>
      </c>
      <c r="H28" s="10">
        <f>G28/F28</f>
        <v>7.741935483870968</v>
      </c>
      <c r="I28" s="1"/>
      <c r="J28" s="20">
        <v>8</v>
      </c>
      <c r="K28" s="21">
        <v>0.25</v>
      </c>
      <c r="L28" s="5">
        <f>J28-K28</f>
        <v>7.75</v>
      </c>
      <c r="M28" s="18">
        <v>60</v>
      </c>
      <c r="N28" s="10">
        <f>M28/L28</f>
        <v>7.741935483870968</v>
      </c>
      <c r="O28" s="1"/>
      <c r="P28" s="20">
        <v>8</v>
      </c>
      <c r="Q28" s="21">
        <v>0.25</v>
      </c>
      <c r="R28" s="5">
        <f>P28-Q28</f>
        <v>7.75</v>
      </c>
      <c r="S28" s="18">
        <v>69</v>
      </c>
      <c r="T28" s="10">
        <f>S28/R28</f>
        <v>8.9032258064516121</v>
      </c>
      <c r="U28" s="1"/>
      <c r="V28" s="20">
        <v>8</v>
      </c>
      <c r="W28" s="21">
        <v>0.25</v>
      </c>
      <c r="X28" s="5">
        <f>V28-W28</f>
        <v>7.75</v>
      </c>
      <c r="Y28" s="18">
        <v>73</v>
      </c>
      <c r="Z28" s="10">
        <f>Y28/X28</f>
        <v>9.4193548387096779</v>
      </c>
      <c r="AA28" s="1"/>
      <c r="AB28" s="20">
        <v>8</v>
      </c>
      <c r="AC28" s="21">
        <v>0.25</v>
      </c>
      <c r="AD28" s="5">
        <f>AB28-AC28</f>
        <v>7.75</v>
      </c>
      <c r="AE28" s="18">
        <v>57</v>
      </c>
      <c r="AF28" s="10">
        <f>AE28/AD28</f>
        <v>7.354838709677419</v>
      </c>
      <c r="AG28" s="1"/>
      <c r="AH28" s="20">
        <v>4</v>
      </c>
      <c r="AI28" s="21">
        <v>0.25</v>
      </c>
      <c r="AJ28" s="5">
        <f>AH28-AI28</f>
        <v>3.75</v>
      </c>
      <c r="AK28" s="18">
        <v>20</v>
      </c>
      <c r="AL28" s="10">
        <f>AK28/AJ28</f>
        <v>5.333333333333333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339</v>
      </c>
      <c r="AR28" s="10">
        <f>AQ28/AP28</f>
        <v>7.9764705882352942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85</v>
      </c>
      <c r="H29" s="10">
        <f>G29/F29</f>
        <v>10.96774193548387</v>
      </c>
      <c r="I29" s="1"/>
      <c r="J29" s="20">
        <v>8</v>
      </c>
      <c r="K29" s="21">
        <v>0.25</v>
      </c>
      <c r="L29" s="5">
        <f>J29-K29</f>
        <v>7.75</v>
      </c>
      <c r="M29" s="18">
        <v>47</v>
      </c>
      <c r="N29" s="10">
        <f>M29/L29</f>
        <v>6.064516129032258</v>
      </c>
      <c r="O29" s="1"/>
      <c r="P29" s="20">
        <v>8</v>
      </c>
      <c r="Q29" s="21">
        <v>0.25</v>
      </c>
      <c r="R29" s="5">
        <f>P29-Q29</f>
        <v>7.75</v>
      </c>
      <c r="S29" s="18">
        <v>42</v>
      </c>
      <c r="T29" s="10">
        <f>S29/R29</f>
        <v>5.419354838709677</v>
      </c>
      <c r="U29" s="1"/>
      <c r="V29" s="20">
        <v>8</v>
      </c>
      <c r="W29" s="21">
        <v>4.5</v>
      </c>
      <c r="X29" s="5">
        <f>V29-W29</f>
        <v>3.5</v>
      </c>
      <c r="Y29" s="18">
        <v>20</v>
      </c>
      <c r="Z29" s="10">
        <f>Y29/X29</f>
        <v>5.7142857142857144</v>
      </c>
      <c r="AA29" s="1"/>
      <c r="AB29" s="20">
        <v>8</v>
      </c>
      <c r="AC29" s="21">
        <v>2.5</v>
      </c>
      <c r="AD29" s="5">
        <f>AB29-AC29</f>
        <v>5.5</v>
      </c>
      <c r="AE29" s="18">
        <v>35</v>
      </c>
      <c r="AF29" s="10">
        <f>AE29/AD29</f>
        <v>6.3636363636363633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7.75</v>
      </c>
      <c r="AP29" s="5">
        <f>AN29-AO29</f>
        <v>32.25</v>
      </c>
      <c r="AQ29" s="18">
        <f>G29+M29+S29+Y29+AE29+AK29</f>
        <v>229</v>
      </c>
      <c r="AR29" s="10">
        <f>AQ29/AP29</f>
        <v>7.1007751937984498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145</v>
      </c>
      <c r="H31" s="17">
        <f>G31/F31</f>
        <v>9.3548387096774199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107</v>
      </c>
      <c r="N31" s="17">
        <f>M31/L31</f>
        <v>6.903225806451613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111</v>
      </c>
      <c r="T31" s="17">
        <f>S31/R31</f>
        <v>7.161290322580645</v>
      </c>
      <c r="U31" s="6"/>
      <c r="V31" s="3">
        <f>V29+V28+V30</f>
        <v>16</v>
      </c>
      <c r="W31" s="4">
        <f>W28+W29+W30</f>
        <v>4.75</v>
      </c>
      <c r="X31" s="4">
        <f>X28+X29+X30</f>
        <v>11.25</v>
      </c>
      <c r="Y31" s="13">
        <f>Y28+Y29+Y30</f>
        <v>93</v>
      </c>
      <c r="Z31" s="17">
        <f>Y31/X31</f>
        <v>8.2666666666666675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92</v>
      </c>
      <c r="AF31" s="17">
        <f>AE31/AD31</f>
        <v>6.9433962264150946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20</v>
      </c>
      <c r="AL31" s="17">
        <f>AK31/AJ31</f>
        <v>5.333333333333333</v>
      </c>
      <c r="AM31" s="6"/>
      <c r="AN31" s="3">
        <f>AN29+AN28+AN30</f>
        <v>84</v>
      </c>
      <c r="AO31" s="4">
        <f>AO28+AO29+AO30</f>
        <v>9.25</v>
      </c>
      <c r="AP31" s="4">
        <f>AP28+AP29+AP30</f>
        <v>74.75</v>
      </c>
      <c r="AQ31" s="13">
        <f>AQ28+AQ29+AQ30</f>
        <v>568</v>
      </c>
      <c r="AR31" s="17">
        <f>AQ31/AN31</f>
        <v>6.7619047619047619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6.5</v>
      </c>
      <c r="E38" s="21">
        <v>0.25</v>
      </c>
      <c r="F38" s="5">
        <f>D38-E38</f>
        <v>6.25</v>
      </c>
      <c r="G38" s="18">
        <v>298</v>
      </c>
      <c r="H38" s="10">
        <f>G38/F38</f>
        <v>47.68</v>
      </c>
      <c r="I38" s="1"/>
      <c r="J38" s="20">
        <v>8</v>
      </c>
      <c r="K38" s="21">
        <v>0.25</v>
      </c>
      <c r="L38" s="5">
        <f>J38-K38</f>
        <v>7.75</v>
      </c>
      <c r="M38" s="18">
        <v>340</v>
      </c>
      <c r="N38" s="10">
        <f>M38/L38</f>
        <v>43.87096774193548</v>
      </c>
      <c r="O38" s="1"/>
      <c r="P38" s="20">
        <v>8</v>
      </c>
      <c r="Q38" s="21">
        <v>0.25</v>
      </c>
      <c r="R38" s="5">
        <f>P38-Q38</f>
        <v>7.75</v>
      </c>
      <c r="S38" s="18">
        <v>400</v>
      </c>
      <c r="T38" s="10">
        <f>S38/R38</f>
        <v>51.612903225806448</v>
      </c>
      <c r="U38" s="1"/>
      <c r="V38" s="20">
        <v>8</v>
      </c>
      <c r="W38" s="21">
        <v>0.25</v>
      </c>
      <c r="X38" s="5">
        <f>V38-W38</f>
        <v>7.75</v>
      </c>
      <c r="Y38" s="18">
        <v>290</v>
      </c>
      <c r="Z38" s="10">
        <f>Y38/X38</f>
        <v>37.41935483870968</v>
      </c>
      <c r="AA38" s="1"/>
      <c r="AB38" s="20">
        <v>8</v>
      </c>
      <c r="AC38" s="21">
        <v>0.25</v>
      </c>
      <c r="AD38" s="5">
        <f>AB38-AC38</f>
        <v>7.75</v>
      </c>
      <c r="AE38" s="18">
        <v>370</v>
      </c>
      <c r="AF38" s="10">
        <f>AE38/AD38</f>
        <v>47.741935483870968</v>
      </c>
      <c r="AG38" s="1"/>
      <c r="AH38" s="20">
        <v>4</v>
      </c>
      <c r="AI38" s="21">
        <v>0.25</v>
      </c>
      <c r="AJ38" s="5">
        <f>AH38-AI38</f>
        <v>3.75</v>
      </c>
      <c r="AK38" s="18">
        <v>144</v>
      </c>
      <c r="AL38" s="10">
        <f>AK38/AJ38</f>
        <v>38.4</v>
      </c>
      <c r="AM38" s="1"/>
      <c r="AN38" s="20">
        <f t="shared" ref="AN38:AO40" si="7">D38+J38+P38+V38+AB38+AH38</f>
        <v>42.5</v>
      </c>
      <c r="AO38" s="20">
        <f t="shared" si="7"/>
        <v>1.5</v>
      </c>
      <c r="AP38" s="5">
        <f>AN38-AO38</f>
        <v>41</v>
      </c>
      <c r="AQ38" s="18">
        <f>G38+M38+S38+Y38+AE38+AK38</f>
        <v>1842</v>
      </c>
      <c r="AR38" s="10">
        <f>AQ38/AP38</f>
        <v>44.926829268292686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580</v>
      </c>
      <c r="H39" s="10">
        <f>G39/F39</f>
        <v>74.838709677419359</v>
      </c>
      <c r="I39" s="1"/>
      <c r="J39" s="20">
        <v>8</v>
      </c>
      <c r="K39" s="21">
        <v>0.25</v>
      </c>
      <c r="L39" s="5">
        <f>J39-K39</f>
        <v>7.75</v>
      </c>
      <c r="M39" s="18">
        <v>517</v>
      </c>
      <c r="N39" s="10">
        <f>M39/L39</f>
        <v>66.709677419354833</v>
      </c>
      <c r="O39" s="1"/>
      <c r="P39" s="20">
        <v>8</v>
      </c>
      <c r="Q39" s="21">
        <v>0.25</v>
      </c>
      <c r="R39" s="5">
        <f>P39-Q39</f>
        <v>7.75</v>
      </c>
      <c r="S39" s="18">
        <v>680</v>
      </c>
      <c r="T39" s="10">
        <f>S39/R39</f>
        <v>87.741935483870961</v>
      </c>
      <c r="U39" s="1"/>
      <c r="V39" s="20">
        <v>8</v>
      </c>
      <c r="W39" s="21">
        <v>0.25</v>
      </c>
      <c r="X39" s="5">
        <f>V39-W39</f>
        <v>7.75</v>
      </c>
      <c r="Y39" s="18">
        <v>550</v>
      </c>
      <c r="Z39" s="10">
        <f>Y39/X39</f>
        <v>70.967741935483872</v>
      </c>
      <c r="AA39" s="1"/>
      <c r="AB39" s="20">
        <v>8</v>
      </c>
      <c r="AC39" s="21">
        <v>0.25</v>
      </c>
      <c r="AD39" s="5">
        <f>AB39-AC39</f>
        <v>7.75</v>
      </c>
      <c r="AE39" s="18">
        <v>450</v>
      </c>
      <c r="AF39" s="10">
        <f>AE39/AD39</f>
        <v>58.064516129032256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2777</v>
      </c>
      <c r="AR39" s="10">
        <f>AQ39/AP39</f>
        <v>71.664516129032265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14.5</v>
      </c>
      <c r="E41" s="4">
        <f>E38+E39+E40</f>
        <v>0.5</v>
      </c>
      <c r="F41" s="4">
        <f>F38+F39+F40</f>
        <v>14</v>
      </c>
      <c r="G41" s="13">
        <f>G38+G39+G40</f>
        <v>878</v>
      </c>
      <c r="H41" s="17">
        <f>G41/F41</f>
        <v>62.714285714285715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857</v>
      </c>
      <c r="N41" s="17">
        <f>M41/L41</f>
        <v>55.29032258064516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1080</v>
      </c>
      <c r="T41" s="17">
        <f>S41/R41</f>
        <v>69.677419354838705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840</v>
      </c>
      <c r="Z41" s="17">
        <f>Y41/X41</f>
        <v>54.193548387096776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820</v>
      </c>
      <c r="AF41" s="17">
        <f>AE41/AD41</f>
        <v>52.903225806451616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144</v>
      </c>
      <c r="AL41" s="17">
        <f>AK41/AJ41</f>
        <v>38.4</v>
      </c>
      <c r="AM41" s="6"/>
      <c r="AN41" s="3">
        <f>AN39+AN38+AN40</f>
        <v>82.5</v>
      </c>
      <c r="AO41" s="4">
        <f>AO38+AO39+AO40</f>
        <v>2.75</v>
      </c>
      <c r="AP41" s="4">
        <f>AP38+AP39+AP40</f>
        <v>79.75</v>
      </c>
      <c r="AQ41" s="13">
        <f>AQ38+AQ39+AQ40</f>
        <v>4619</v>
      </c>
      <c r="AR41" s="17">
        <f>AQ41/AN41</f>
        <v>55.987878787878785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4</v>
      </c>
      <c r="H43" s="10">
        <f>G43/F43</f>
        <v>0.5</v>
      </c>
      <c r="I43" s="1"/>
      <c r="J43" s="20">
        <v>1</v>
      </c>
      <c r="K43" s="21">
        <v>0</v>
      </c>
      <c r="L43" s="5">
        <f>J43-K43</f>
        <v>1</v>
      </c>
      <c r="M43" s="18">
        <v>6</v>
      </c>
      <c r="N43" s="10">
        <f>M43/L43</f>
        <v>6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9</v>
      </c>
      <c r="AO43" s="20">
        <f t="shared" si="8"/>
        <v>0</v>
      </c>
      <c r="AP43" s="5">
        <f>AN43-AO43</f>
        <v>9</v>
      </c>
      <c r="AQ43" s="18">
        <f>G43+M43+S43+Y43+AE43+AK43</f>
        <v>26</v>
      </c>
      <c r="AR43" s="10">
        <f>AQ43/AP43</f>
        <v>2.8888888888888888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3.4</v>
      </c>
      <c r="H44" s="10">
        <f>G44/F44</f>
        <v>0.42499999999999999</v>
      </c>
      <c r="I44" s="1"/>
      <c r="J44" s="20">
        <v>1</v>
      </c>
      <c r="K44" s="21">
        <v>0</v>
      </c>
      <c r="L44" s="5">
        <f>J44-K44</f>
        <v>1</v>
      </c>
      <c r="M44" s="18">
        <v>4</v>
      </c>
      <c r="N44" s="10">
        <f>M44/L44</f>
        <v>4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9</v>
      </c>
      <c r="AO44" s="20">
        <f t="shared" si="8"/>
        <v>0</v>
      </c>
      <c r="AP44" s="5">
        <f>AN44-AO44</f>
        <v>9</v>
      </c>
      <c r="AQ44" s="18">
        <f>G44+M44+S44+Y44+AE44+AK44</f>
        <v>20.799999999999997</v>
      </c>
      <c r="AR44" s="10">
        <f>AQ44/AP44</f>
        <v>2.3111111111111109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</v>
      </c>
      <c r="K46" s="4">
        <f>K43+K44+K45</f>
        <v>0</v>
      </c>
      <c r="L46" s="4">
        <f>L43+L44+L45</f>
        <v>2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26</v>
      </c>
      <c r="AO46" s="4">
        <f>AO43+AO44+AO45</f>
        <v>0</v>
      </c>
      <c r="AP46" s="4">
        <f>AP43+AP44+AP45</f>
        <v>26</v>
      </c>
      <c r="AQ46" s="13">
        <f>AQ43+AQ44+AQ45</f>
        <v>46.8</v>
      </c>
      <c r="AR46" s="17">
        <f>AQ46/AN46</f>
        <v>1.7999999999999998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800</v>
      </c>
      <c r="H48" s="10">
        <f>G48/F48</f>
        <v>103.2258064516129</v>
      </c>
      <c r="I48" s="1"/>
      <c r="J48" s="20">
        <v>8</v>
      </c>
      <c r="K48" s="21">
        <v>0.5</v>
      </c>
      <c r="L48" s="5">
        <f>J48-K48</f>
        <v>7.5</v>
      </c>
      <c r="M48" s="18">
        <v>780</v>
      </c>
      <c r="N48" s="10">
        <f>M48/L48</f>
        <v>104</v>
      </c>
      <c r="O48" s="1"/>
      <c r="P48" s="20">
        <v>8</v>
      </c>
      <c r="Q48" s="21">
        <v>0.25</v>
      </c>
      <c r="R48" s="5">
        <f>P48-Q48</f>
        <v>7.75</v>
      </c>
      <c r="S48" s="18">
        <v>850</v>
      </c>
      <c r="T48" s="10">
        <f>S48/R48</f>
        <v>109.6774193548387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8</v>
      </c>
      <c r="AC48" s="21">
        <v>0.25</v>
      </c>
      <c r="AD48" s="5">
        <f>AB48-AC48</f>
        <v>7.75</v>
      </c>
      <c r="AE48" s="18">
        <v>870</v>
      </c>
      <c r="AF48" s="10">
        <f>AE48/AD48</f>
        <v>112.25806451612904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1.25</v>
      </c>
      <c r="AP48" s="5">
        <f>AN48-AO48</f>
        <v>30.75</v>
      </c>
      <c r="AQ48" s="18">
        <f>G48+M48+S48+Y48+AE48+AK48</f>
        <v>3300</v>
      </c>
      <c r="AR48" s="10">
        <f>AQ48/AP48</f>
        <v>107.3170731707317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800</v>
      </c>
      <c r="H51" s="17">
        <f>G51/F51</f>
        <v>103.2258064516129</v>
      </c>
      <c r="I51" s="6"/>
      <c r="J51" s="3">
        <f>J49+J48+J50</f>
        <v>8</v>
      </c>
      <c r="K51" s="4">
        <f>K48+K49+K50</f>
        <v>0.5</v>
      </c>
      <c r="L51" s="4">
        <f>L48+L49+L50</f>
        <v>7.5</v>
      </c>
      <c r="M51" s="13">
        <f>M48+M49+M50</f>
        <v>780</v>
      </c>
      <c r="N51" s="17">
        <f>M51/L51</f>
        <v>104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850</v>
      </c>
      <c r="T51" s="17">
        <f>S51/R51</f>
        <v>109.6774193548387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870</v>
      </c>
      <c r="AF51" s="17">
        <f>AE51/AD51</f>
        <v>112.25806451612904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1.25</v>
      </c>
      <c r="AP51" s="4">
        <f>AP48+AP49+AP50</f>
        <v>30.75</v>
      </c>
      <c r="AQ51" s="13">
        <f>AQ48+AQ49+AQ50</f>
        <v>3300</v>
      </c>
      <c r="AR51" s="17">
        <f>AQ51/AN51</f>
        <v>103.125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900</v>
      </c>
      <c r="H53" s="10">
        <f>G53/F53</f>
        <v>116.12903225806451</v>
      </c>
      <c r="I53" s="1"/>
      <c r="J53" s="20">
        <v>8</v>
      </c>
      <c r="K53" s="21">
        <v>0.25</v>
      </c>
      <c r="L53" s="5">
        <f>J53-K53</f>
        <v>7.75</v>
      </c>
      <c r="M53" s="18">
        <v>950</v>
      </c>
      <c r="N53" s="10">
        <f>M53/L53</f>
        <v>122.58064516129032</v>
      </c>
      <c r="O53" s="1"/>
      <c r="P53" s="20">
        <v>0</v>
      </c>
      <c r="Q53" s="21">
        <v>0.25</v>
      </c>
      <c r="R53" s="5">
        <f>P53-Q53</f>
        <v>-0.25</v>
      </c>
      <c r="S53" s="18">
        <v>0</v>
      </c>
      <c r="T53" s="10">
        <f>S53/R53</f>
        <v>0</v>
      </c>
      <c r="U53" s="1"/>
      <c r="V53" s="20">
        <v>8</v>
      </c>
      <c r="W53" s="21">
        <v>0.25</v>
      </c>
      <c r="X53" s="5">
        <f>V53-W53</f>
        <v>7.75</v>
      </c>
      <c r="Y53" s="18">
        <v>1000</v>
      </c>
      <c r="Z53" s="10">
        <f>Y53/X53</f>
        <v>129.03225806451613</v>
      </c>
      <c r="AA53" s="1"/>
      <c r="AB53" s="20">
        <v>8</v>
      </c>
      <c r="AC53" s="21">
        <v>0.25</v>
      </c>
      <c r="AD53" s="5">
        <f>AB53-AC53</f>
        <v>7.75</v>
      </c>
      <c r="AE53" s="18">
        <v>950</v>
      </c>
      <c r="AF53" s="10">
        <f>AE53/AD53</f>
        <v>122.58064516129032</v>
      </c>
      <c r="AG53" s="1"/>
      <c r="AH53" s="20">
        <v>4</v>
      </c>
      <c r="AI53" s="21">
        <v>0.25</v>
      </c>
      <c r="AJ53" s="5">
        <f>AH53-AI53</f>
        <v>3.75</v>
      </c>
      <c r="AK53" s="18">
        <v>500</v>
      </c>
      <c r="AL53" s="10">
        <f>AK53/AJ53</f>
        <v>133.33333333333334</v>
      </c>
      <c r="AM53" s="1"/>
      <c r="AN53" s="20">
        <f t="shared" ref="AN53:AO55" si="10">D53+J53+P53+V53+AB53+AH53</f>
        <v>36</v>
      </c>
      <c r="AO53" s="20">
        <f t="shared" si="10"/>
        <v>1.5</v>
      </c>
      <c r="AP53" s="5">
        <f>AN53-AO53</f>
        <v>34.5</v>
      </c>
      <c r="AQ53" s="18">
        <f>G53+M53+S53+Y53+AE53+AK53</f>
        <v>4300</v>
      </c>
      <c r="AR53" s="10">
        <f>AQ53/AP53</f>
        <v>124.6376811594203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900</v>
      </c>
      <c r="H56" s="17">
        <f>G56/F56</f>
        <v>116.12903225806451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950</v>
      </c>
      <c r="N56" s="17">
        <f>M56/L56</f>
        <v>122.58064516129032</v>
      </c>
      <c r="O56" s="6"/>
      <c r="P56" s="3">
        <f>P54+P53+P55</f>
        <v>0</v>
      </c>
      <c r="Q56" s="4">
        <f>Q53+Q54+Q55</f>
        <v>0.25</v>
      </c>
      <c r="R56" s="4">
        <f>R53+R54+R55</f>
        <v>-0.25</v>
      </c>
      <c r="S56" s="13">
        <f>S53+S54+S55</f>
        <v>0</v>
      </c>
      <c r="T56" s="17">
        <f>S56/R56</f>
        <v>0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1000</v>
      </c>
      <c r="Z56" s="17">
        <f>Y56/X56</f>
        <v>129.03225806451613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950</v>
      </c>
      <c r="AF56" s="17">
        <f>AE56/AD56</f>
        <v>122.58064516129032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500</v>
      </c>
      <c r="AL56" s="17">
        <f>AK56/AJ56</f>
        <v>133.33333333333334</v>
      </c>
      <c r="AM56" s="6"/>
      <c r="AN56" s="3">
        <f>AN54+AN53+AN55</f>
        <v>36</v>
      </c>
      <c r="AO56" s="4">
        <f>AO53+AO54+AO55</f>
        <v>1.5</v>
      </c>
      <c r="AP56" s="4">
        <f>AP53+AP54+AP55</f>
        <v>34.5</v>
      </c>
      <c r="AQ56" s="13">
        <f>AQ53+AQ54+AQ55</f>
        <v>4300</v>
      </c>
      <c r="AR56" s="17">
        <f>AQ56/AN56</f>
        <v>119.44444444444444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230</v>
      </c>
      <c r="H58" s="10">
        <f>G58/F58</f>
        <v>29.677419354838708</v>
      </c>
      <c r="I58" s="1"/>
      <c r="J58" s="20">
        <v>8</v>
      </c>
      <c r="K58" s="21">
        <v>0.25</v>
      </c>
      <c r="L58" s="5">
        <f>J58-K58</f>
        <v>7.75</v>
      </c>
      <c r="M58" s="18">
        <v>238</v>
      </c>
      <c r="N58" s="10">
        <f>M58/L58</f>
        <v>30.70967741935484</v>
      </c>
      <c r="O58" s="1"/>
      <c r="P58" s="20">
        <v>8</v>
      </c>
      <c r="Q58" s="21">
        <v>0.25</v>
      </c>
      <c r="R58" s="5">
        <f>P58-Q58</f>
        <v>7.75</v>
      </c>
      <c r="S58" s="18">
        <v>228</v>
      </c>
      <c r="T58" s="10">
        <f>S58/R58</f>
        <v>29.419354838709676</v>
      </c>
      <c r="U58" s="1"/>
      <c r="V58" s="20">
        <v>8</v>
      </c>
      <c r="W58" s="21">
        <v>0.25</v>
      </c>
      <c r="X58" s="5">
        <f>V58-W58</f>
        <v>7.75</v>
      </c>
      <c r="Y58" s="18">
        <v>229</v>
      </c>
      <c r="Z58" s="10">
        <f>Y58/X58</f>
        <v>29.548387096774192</v>
      </c>
      <c r="AA58" s="1"/>
      <c r="AB58" s="20">
        <v>8</v>
      </c>
      <c r="AC58" s="21">
        <v>0.25</v>
      </c>
      <c r="AD58" s="5">
        <f>AB58-AC58</f>
        <v>7.75</v>
      </c>
      <c r="AE58" s="18">
        <v>233</v>
      </c>
      <c r="AF58" s="10">
        <f>AE58/AD58</f>
        <v>30.06451612903226</v>
      </c>
      <c r="AG58" s="1"/>
      <c r="AH58" s="20">
        <v>4</v>
      </c>
      <c r="AI58" s="21">
        <v>0.25</v>
      </c>
      <c r="AJ58" s="5">
        <f>AH58-AI58</f>
        <v>3.75</v>
      </c>
      <c r="AK58" s="18">
        <v>118</v>
      </c>
      <c r="AL58" s="10">
        <f>AK58/AJ58</f>
        <v>31.466666666666665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1276</v>
      </c>
      <c r="AR58" s="10">
        <f>AQ58/AP58</f>
        <v>30.023529411764706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120</v>
      </c>
      <c r="H59" s="10">
        <f>G59/F59</f>
        <v>15.483870967741936</v>
      </c>
      <c r="I59" s="1"/>
      <c r="J59" s="20">
        <v>8</v>
      </c>
      <c r="K59" s="21">
        <v>0.25</v>
      </c>
      <c r="L59" s="5">
        <f>J59-K59</f>
        <v>7.75</v>
      </c>
      <c r="M59" s="18">
        <v>147</v>
      </c>
      <c r="N59" s="10">
        <f>M59/L59</f>
        <v>18.967741935483872</v>
      </c>
      <c r="O59" s="1"/>
      <c r="P59" s="20">
        <v>8</v>
      </c>
      <c r="Q59" s="21">
        <v>2.75</v>
      </c>
      <c r="R59" s="5">
        <f>P59-Q59</f>
        <v>5.25</v>
      </c>
      <c r="S59" s="18">
        <v>145</v>
      </c>
      <c r="T59" s="10">
        <f>S59/R59</f>
        <v>27.61904761904762</v>
      </c>
      <c r="U59" s="1"/>
      <c r="V59" s="20">
        <v>8</v>
      </c>
      <c r="W59" s="21">
        <v>0.25</v>
      </c>
      <c r="X59" s="5">
        <f>V59-W59</f>
        <v>7.75</v>
      </c>
      <c r="Y59" s="18">
        <v>170</v>
      </c>
      <c r="Z59" s="10">
        <f>Y59/X59</f>
        <v>21.93548387096774</v>
      </c>
      <c r="AA59" s="1"/>
      <c r="AB59" s="20">
        <v>8</v>
      </c>
      <c r="AC59" s="21">
        <v>2</v>
      </c>
      <c r="AD59" s="5">
        <f>AB59-AC59</f>
        <v>6</v>
      </c>
      <c r="AE59" s="18">
        <v>180</v>
      </c>
      <c r="AF59" s="10">
        <f>AE59/AD59</f>
        <v>30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5.5</v>
      </c>
      <c r="AP59" s="5">
        <f>AN59-AO59</f>
        <v>34.5</v>
      </c>
      <c r="AQ59" s="18">
        <f>G59+M59+S59+Y59+AE59+AK59</f>
        <v>762</v>
      </c>
      <c r="AR59" s="10">
        <f>AQ59/AP59</f>
        <v>22.086956521739129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350</v>
      </c>
      <c r="H61" s="17">
        <f>G61/F61</f>
        <v>22.580645161290324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385</v>
      </c>
      <c r="N61" s="17">
        <f>M61/L61</f>
        <v>24.838709677419356</v>
      </c>
      <c r="O61" s="6"/>
      <c r="P61" s="3">
        <f>P59+P58+P60</f>
        <v>16</v>
      </c>
      <c r="Q61" s="4">
        <f>Q58+Q59+Q60</f>
        <v>3</v>
      </c>
      <c r="R61" s="4">
        <f>R58+R59+R60</f>
        <v>13</v>
      </c>
      <c r="S61" s="13">
        <f>S58+S59+S60</f>
        <v>373</v>
      </c>
      <c r="T61" s="17">
        <f>S61/R61</f>
        <v>28.692307692307693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399</v>
      </c>
      <c r="Z61" s="17">
        <f>Y61/X61</f>
        <v>25.741935483870968</v>
      </c>
      <c r="AA61" s="6"/>
      <c r="AB61" s="3">
        <f>AB59+AB58+AB60</f>
        <v>16</v>
      </c>
      <c r="AC61" s="4">
        <f>AC58+AC59+AC60</f>
        <v>2.25</v>
      </c>
      <c r="AD61" s="4">
        <f>AD58+AD59+AD60</f>
        <v>13.75</v>
      </c>
      <c r="AE61" s="13">
        <f>AE58+AE59+AE60</f>
        <v>413</v>
      </c>
      <c r="AF61" s="17">
        <f>AE61/AD61</f>
        <v>30.036363636363635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118</v>
      </c>
      <c r="AL61" s="17">
        <f>AK61/AJ61</f>
        <v>31.466666666666665</v>
      </c>
      <c r="AM61" s="6"/>
      <c r="AN61" s="3">
        <f>AN59+AN58+AN60</f>
        <v>84</v>
      </c>
      <c r="AO61" s="4">
        <f>AO58+AO59+AO60</f>
        <v>7</v>
      </c>
      <c r="AP61" s="4">
        <f>AP58+AP59+AP60</f>
        <v>77</v>
      </c>
      <c r="AQ61" s="13">
        <f>AQ58+AQ59+AQ60</f>
        <v>2038</v>
      </c>
      <c r="AR61" s="17">
        <f>AQ61/AN61</f>
        <v>24.261904761904763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129</v>
      </c>
      <c r="H63" s="10">
        <f>G63/F63</f>
        <v>16.64516129032258</v>
      </c>
      <c r="I63" s="1"/>
      <c r="J63" s="20">
        <v>8</v>
      </c>
      <c r="K63" s="21">
        <v>0.25</v>
      </c>
      <c r="L63" s="5">
        <f>J63-K63</f>
        <v>7.75</v>
      </c>
      <c r="M63" s="18">
        <v>110</v>
      </c>
      <c r="N63" s="10">
        <f>M63/L63</f>
        <v>14.193548387096774</v>
      </c>
      <c r="O63" s="1"/>
      <c r="P63" s="20">
        <v>8</v>
      </c>
      <c r="Q63" s="21">
        <v>0.25</v>
      </c>
      <c r="R63" s="5">
        <f>P63-Q63</f>
        <v>7.75</v>
      </c>
      <c r="S63" s="18">
        <v>124</v>
      </c>
      <c r="T63" s="10">
        <f>S63/R63</f>
        <v>16</v>
      </c>
      <c r="U63" s="1"/>
      <c r="V63" s="20">
        <v>8</v>
      </c>
      <c r="W63" s="21">
        <v>0.25</v>
      </c>
      <c r="X63" s="5">
        <f>V63-W63</f>
        <v>7.75</v>
      </c>
      <c r="Y63" s="18">
        <v>110</v>
      </c>
      <c r="Z63" s="10">
        <f>Y63/X63</f>
        <v>14.193548387096774</v>
      </c>
      <c r="AA63" s="1"/>
      <c r="AB63" s="20">
        <v>8</v>
      </c>
      <c r="AC63" s="21">
        <v>0.25</v>
      </c>
      <c r="AD63" s="5">
        <f>AB63-AC63</f>
        <v>7.75</v>
      </c>
      <c r="AE63" s="18">
        <v>70</v>
      </c>
      <c r="AF63" s="10">
        <f>AE63/AD63</f>
        <v>9.0322580645161299</v>
      </c>
      <c r="AG63" s="1"/>
      <c r="AH63" s="20">
        <v>4</v>
      </c>
      <c r="AI63" s="21">
        <v>0.25</v>
      </c>
      <c r="AJ63" s="5">
        <f>AH63-AI63</f>
        <v>3.75</v>
      </c>
      <c r="AK63" s="18">
        <v>54</v>
      </c>
      <c r="AL63" s="10">
        <f>AK63/AJ63</f>
        <v>14.4</v>
      </c>
      <c r="AM63" s="1"/>
      <c r="AN63" s="20">
        <f t="shared" ref="AN63:AO65" si="12">D63+J63+P63+V63+AB63+AH63</f>
        <v>44</v>
      </c>
      <c r="AO63" s="20">
        <f t="shared" si="12"/>
        <v>1.5</v>
      </c>
      <c r="AP63" s="5">
        <f>AN63-AO63</f>
        <v>42.5</v>
      </c>
      <c r="AQ63" s="18">
        <f>G63+M63+S63+Y63+AE63+AK63</f>
        <v>597</v>
      </c>
      <c r="AR63" s="10">
        <f>AQ63/AP63</f>
        <v>14.047058823529412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129</v>
      </c>
      <c r="H66" s="17">
        <f>G66/F66</f>
        <v>16.64516129032258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110</v>
      </c>
      <c r="N66" s="17">
        <f>M66/L66</f>
        <v>14.193548387096774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124</v>
      </c>
      <c r="T66" s="17">
        <f>S66/R66</f>
        <v>16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110</v>
      </c>
      <c r="Z66" s="17">
        <f>Y66/X66</f>
        <v>14.193548387096774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70</v>
      </c>
      <c r="AF66" s="17">
        <f>AE66/AD66</f>
        <v>9.0322580645161299</v>
      </c>
      <c r="AG66" s="6"/>
      <c r="AH66" s="3">
        <f>AH64+AH63+AH65</f>
        <v>4</v>
      </c>
      <c r="AI66" s="4">
        <f>AI63+AI64+AI65</f>
        <v>0.25</v>
      </c>
      <c r="AJ66" s="4">
        <f>AJ63+AJ64+AJ65</f>
        <v>3.75</v>
      </c>
      <c r="AK66" s="13">
        <f>AK63+AK64+AK65</f>
        <v>54</v>
      </c>
      <c r="AL66" s="17">
        <f>AK66/AJ66</f>
        <v>14.4</v>
      </c>
      <c r="AM66" s="6"/>
      <c r="AN66" s="3">
        <f>AN64+AN63+AN65</f>
        <v>44</v>
      </c>
      <c r="AO66" s="4">
        <f>AO63+AO64+AO65</f>
        <v>1.5</v>
      </c>
      <c r="AP66" s="4">
        <f>AP63+AP64+AP65</f>
        <v>42.5</v>
      </c>
      <c r="AQ66" s="13">
        <f>AQ63+AQ64+AQ65</f>
        <v>597</v>
      </c>
      <c r="AR66" s="17">
        <f>AQ66/AN66</f>
        <v>13.568181818181818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1</v>
      </c>
      <c r="R73" s="5">
        <f>P73-Q73</f>
        <v>7</v>
      </c>
      <c r="S73" s="18">
        <v>6</v>
      </c>
      <c r="T73" s="10">
        <f>S73/R73</f>
        <v>0.8571428571428571</v>
      </c>
      <c r="U73" s="1"/>
      <c r="V73" s="20">
        <v>8</v>
      </c>
      <c r="W73" s="21">
        <v>0.25</v>
      </c>
      <c r="X73" s="5">
        <f>V73-W73</f>
        <v>7.75</v>
      </c>
      <c r="Y73" s="18">
        <v>6</v>
      </c>
      <c r="Z73" s="10">
        <f>Y73/X73</f>
        <v>0.77419354838709675</v>
      </c>
      <c r="AA73" s="1"/>
      <c r="AB73" s="20">
        <v>8</v>
      </c>
      <c r="AC73" s="21">
        <v>0.25</v>
      </c>
      <c r="AD73" s="5">
        <f>AB73-AC73</f>
        <v>7.75</v>
      </c>
      <c r="AE73" s="18">
        <v>10</v>
      </c>
      <c r="AF73" s="10">
        <f>AE73/AD73</f>
        <v>1.2903225806451613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2</v>
      </c>
      <c r="AP73" s="5">
        <f>AN73-AO73</f>
        <v>38</v>
      </c>
      <c r="AQ73" s="18">
        <f>G73+M73+S73+Y73+AE73+AK73</f>
        <v>35</v>
      </c>
      <c r="AR73" s="10">
        <f>AQ73/AP73</f>
        <v>0.92105263157894735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1</v>
      </c>
      <c r="R76" s="4">
        <f>R73+R74+R75</f>
        <v>7</v>
      </c>
      <c r="S76" s="13">
        <f>S73+S74+S75</f>
        <v>6</v>
      </c>
      <c r="T76" s="17">
        <f>S76/R76</f>
        <v>0.8571428571428571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6</v>
      </c>
      <c r="Z76" s="17">
        <f>Y76/X76</f>
        <v>0.77419354838709675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10</v>
      </c>
      <c r="AF76" s="17">
        <f>AE76/AD76</f>
        <v>1.2903225806451613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2</v>
      </c>
      <c r="AP76" s="4">
        <f>AP73+AP74+AP75</f>
        <v>38</v>
      </c>
      <c r="AQ76" s="13">
        <f>AQ73+AQ74+AQ75</f>
        <v>35</v>
      </c>
      <c r="AR76" s="17">
        <f>AQ76/AN76</f>
        <v>0.875</v>
      </c>
      <c r="AS76" s="6"/>
    </row>
    <row r="77" spans="1:45" ht="15.75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295</v>
      </c>
      <c r="AR78" s="10">
        <f>AQ78/AP78</f>
        <v>6.2105263157894735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2.25</v>
      </c>
      <c r="AP79" s="5">
        <f>AN79-AO79</f>
        <v>45.75</v>
      </c>
      <c r="AQ79" s="18">
        <f>G79+M79+S79+Y79+AE79+AK79</f>
        <v>182</v>
      </c>
      <c r="AR79" s="10">
        <f>AQ79/AP79</f>
        <v>3.9781420765027322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2.75</v>
      </c>
      <c r="AP81" s="4">
        <f>AP78+AP79+AP80</f>
        <v>93.25</v>
      </c>
      <c r="AQ81" s="13">
        <f>AQ78+AQ79+AQ80</f>
        <v>477</v>
      </c>
      <c r="AR81" s="17">
        <f>AQ81/AN81</f>
        <v>4.96875</v>
      </c>
      <c r="AS81" s="6"/>
    </row>
    <row r="82" spans="1:45" ht="15.75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12282" priority="465" operator="greaterThan">
      <formula>$B$6</formula>
    </cfRule>
    <cfRule type="cellIs" dxfId="12281" priority="464" operator="lessThan">
      <formula>$B$6</formula>
    </cfRule>
  </conditionalFormatting>
  <conditionalFormatting sqref="H8:H11">
    <cfRule type="cellIs" dxfId="12280" priority="400" operator="lessThan">
      <formula>$B$6</formula>
    </cfRule>
    <cfRule type="cellIs" dxfId="12279" priority="401" operator="greaterThan">
      <formula>$B$6</formula>
    </cfRule>
    <cfRule type="cellIs" dxfId="12278" priority="10" operator="lessThan">
      <formula>$B$11</formula>
    </cfRule>
  </conditionalFormatting>
  <conditionalFormatting sqref="H13:H16">
    <cfRule type="cellIs" dxfId="12277" priority="396" operator="lessThan">
      <formula>$B$16</formula>
    </cfRule>
    <cfRule type="cellIs" dxfId="12276" priority="397" operator="greaterThan">
      <formula>$B$16</formula>
    </cfRule>
    <cfRule type="cellIs" dxfId="12275" priority="461" operator="greaterThan">
      <formula>$B$6</formula>
    </cfRule>
    <cfRule type="cellIs" dxfId="12274" priority="460" operator="lessThan">
      <formula>$B$6</formula>
    </cfRule>
  </conditionalFormatting>
  <conditionalFormatting sqref="H18:H21">
    <cfRule type="cellIs" dxfId="12273" priority="457" operator="greaterThan">
      <formula>$B$6</formula>
    </cfRule>
    <cfRule type="cellIs" dxfId="12272" priority="395" operator="greaterThan">
      <formula>$B$21</formula>
    </cfRule>
    <cfRule type="cellIs" dxfId="12271" priority="456" operator="lessThan">
      <formula>$B$6</formula>
    </cfRule>
    <cfRule type="cellIs" dxfId="12270" priority="394" operator="lessThan">
      <formula>$B$21</formula>
    </cfRule>
  </conditionalFormatting>
  <conditionalFormatting sqref="H23:H26">
    <cfRule type="cellIs" dxfId="12269" priority="452" operator="lessThan">
      <formula>$B$6</formula>
    </cfRule>
    <cfRule type="cellIs" dxfId="12268" priority="453" operator="greaterThan">
      <formula>$B$6</formula>
    </cfRule>
    <cfRule type="cellIs" dxfId="12267" priority="393" operator="greaterThan">
      <formula>$B$26</formula>
    </cfRule>
    <cfRule type="cellIs" dxfId="12266" priority="392" operator="lessThan">
      <formula>$B$26</formula>
    </cfRule>
  </conditionalFormatting>
  <conditionalFormatting sqref="H28:H31">
    <cfRule type="cellIs" dxfId="12265" priority="448" operator="lessThan">
      <formula>$B$6</formula>
    </cfRule>
    <cfRule type="cellIs" dxfId="12264" priority="390" operator="lessThan">
      <formula>$B$31</formula>
    </cfRule>
    <cfRule type="cellIs" dxfId="12263" priority="391" operator="greaterThan">
      <formula>$B$31</formula>
    </cfRule>
    <cfRule type="cellIs" dxfId="12262" priority="449" operator="greaterThan">
      <formula>$B$6</formula>
    </cfRule>
  </conditionalFormatting>
  <conditionalFormatting sqref="H33:H36">
    <cfRule type="cellIs" dxfId="12261" priority="444" operator="lessThan">
      <formula>$B$6</formula>
    </cfRule>
    <cfRule type="cellIs" dxfId="12260" priority="445" operator="greaterThan">
      <formula>$B$6</formula>
    </cfRule>
  </conditionalFormatting>
  <conditionalFormatting sqref="H38:H41">
    <cfRule type="cellIs" dxfId="12259" priority="389" operator="greaterThan">
      <formula>$B$41</formula>
    </cfRule>
    <cfRule type="cellIs" dxfId="12258" priority="440" operator="lessThan">
      <formula>$B$6</formula>
    </cfRule>
    <cfRule type="cellIs" dxfId="12257" priority="441" operator="greaterThan">
      <formula>$B$6</formula>
    </cfRule>
    <cfRule type="cellIs" dxfId="12256" priority="388" operator="lessThan">
      <formula>$B$41</formula>
    </cfRule>
  </conditionalFormatting>
  <conditionalFormatting sqref="H43:H46">
    <cfRule type="cellIs" dxfId="12255" priority="386" operator="greaterThan">
      <formula>$B$46</formula>
    </cfRule>
    <cfRule type="cellIs" dxfId="12254" priority="387" operator="lessThan">
      <formula>$B$46</formula>
    </cfRule>
    <cfRule type="cellIs" dxfId="12253" priority="436" operator="lessThan">
      <formula>$B$6</formula>
    </cfRule>
    <cfRule type="cellIs" dxfId="12252" priority="437" operator="greaterThan">
      <formula>$B$6</formula>
    </cfRule>
  </conditionalFormatting>
  <conditionalFormatting sqref="H48:H51">
    <cfRule type="cellIs" dxfId="12251" priority="384" operator="lessThan">
      <formula>$B$51</formula>
    </cfRule>
    <cfRule type="cellIs" dxfId="12250" priority="432" operator="lessThan">
      <formula>$B$6</formula>
    </cfRule>
    <cfRule type="cellIs" dxfId="12249" priority="433" operator="greaterThan">
      <formula>$B$6</formula>
    </cfRule>
    <cfRule type="cellIs" dxfId="12248" priority="385" operator="greaterThan">
      <formula>$B$51</formula>
    </cfRule>
  </conditionalFormatting>
  <conditionalFormatting sqref="H53:H56">
    <cfRule type="cellIs" dxfId="12247" priority="429" operator="greaterThan">
      <formula>$B$6</formula>
    </cfRule>
    <cfRule type="cellIs" dxfId="12246" priority="428" operator="lessThan">
      <formula>$B$6</formula>
    </cfRule>
    <cfRule type="cellIs" dxfId="12245" priority="383" operator="greaterThan">
      <formula>$B$56</formula>
    </cfRule>
    <cfRule type="cellIs" dxfId="12244" priority="382" operator="lessThan">
      <formula>$B$56</formula>
    </cfRule>
  </conditionalFormatting>
  <conditionalFormatting sqref="H58:H61">
    <cfRule type="cellIs" dxfId="12243" priority="425" operator="greaterThan">
      <formula>$B$6</formula>
    </cfRule>
    <cfRule type="cellIs" dxfId="12242" priority="424" operator="lessThan">
      <formula>$B$6</formula>
    </cfRule>
    <cfRule type="cellIs" dxfId="12241" priority="381" operator="greaterThan">
      <formula>$B$61</formula>
    </cfRule>
    <cfRule type="cellIs" dxfId="12240" priority="380" operator="lessThan">
      <formula>$B$61</formula>
    </cfRule>
  </conditionalFormatting>
  <conditionalFormatting sqref="H63:H66">
    <cfRule type="cellIs" dxfId="12239" priority="420" operator="lessThan">
      <formula>$B$6</formula>
    </cfRule>
    <cfRule type="cellIs" dxfId="12238" priority="421" operator="greaterThan">
      <formula>$B$6</formula>
    </cfRule>
    <cfRule type="cellIs" dxfId="12237" priority="379" operator="greaterThan">
      <formula>$B$66</formula>
    </cfRule>
    <cfRule type="cellIs" dxfId="12236" priority="378" operator="lessThan">
      <formula>$B$66</formula>
    </cfRule>
  </conditionalFormatting>
  <conditionalFormatting sqref="H68:H71">
    <cfRule type="cellIs" dxfId="12235" priority="416" operator="lessThan">
      <formula>$B$6</formula>
    </cfRule>
    <cfRule type="cellIs" dxfId="12234" priority="417" operator="greaterThan">
      <formula>$B$6</formula>
    </cfRule>
  </conditionalFormatting>
  <conditionalFormatting sqref="H73:H76">
    <cfRule type="cellIs" dxfId="12233" priority="412" operator="lessThan">
      <formula>$B$6</formula>
    </cfRule>
    <cfRule type="cellIs" dxfId="12232" priority="413" operator="greaterThan">
      <formula>$B$6</formula>
    </cfRule>
    <cfRule type="cellIs" dxfId="12231" priority="377" operator="greaterThan">
      <formula>$B$76</formula>
    </cfRule>
    <cfRule type="cellIs" dxfId="12230" priority="376" operator="lessThan">
      <formula>$B$76</formula>
    </cfRule>
  </conditionalFormatting>
  <conditionalFormatting sqref="H78:H81">
    <cfRule type="cellIs" dxfId="12229" priority="409" operator="greaterThan">
      <formula>$B$6</formula>
    </cfRule>
    <cfRule type="cellIs" dxfId="12228" priority="408" operator="lessThan">
      <formula>$B$6</formula>
    </cfRule>
    <cfRule type="cellIs" dxfId="12227" priority="375" operator="lessThan">
      <formula>$B$81</formula>
    </cfRule>
    <cfRule type="cellIs" dxfId="12226" priority="374" operator="greaterThan">
      <formula>$B$81</formula>
    </cfRule>
  </conditionalFormatting>
  <conditionalFormatting sqref="H83:H86">
    <cfRule type="cellIs" dxfId="12225" priority="404" operator="lessThan">
      <formula>$B$6</formula>
    </cfRule>
    <cfRule type="cellIs" dxfId="12224" priority="405" operator="greaterThan">
      <formula>$B$6</formula>
    </cfRule>
    <cfRule type="cellIs" dxfId="12223" priority="372" operator="greaterThan">
      <formula>$B$86</formula>
    </cfRule>
    <cfRule type="cellIs" dxfId="12222" priority="373" operator="lessThan">
      <formula>$B$86</formula>
    </cfRule>
  </conditionalFormatting>
  <conditionalFormatting sqref="H88:H91">
    <cfRule type="cellIs" dxfId="12221" priority="66" operator="greaterThan">
      <formula>$B$86</formula>
    </cfRule>
    <cfRule type="cellIs" dxfId="12220" priority="67" operator="lessThan">
      <formula>$B$86</formula>
    </cfRule>
    <cfRule type="cellIs" dxfId="12219" priority="70" operator="lessThan">
      <formula>$B$6</formula>
    </cfRule>
    <cfRule type="cellIs" dxfId="12218" priority="71" operator="greaterThan">
      <formula>$B$6</formula>
    </cfRule>
  </conditionalFormatting>
  <conditionalFormatting sqref="H93:H96">
    <cfRule type="cellIs" dxfId="12217" priority="45" operator="greaterThan">
      <formula>$B$6</formula>
    </cfRule>
    <cfRule type="cellIs" dxfId="12216" priority="40" operator="greaterThan">
      <formula>$B$86</formula>
    </cfRule>
    <cfRule type="cellIs" dxfId="12215" priority="41" operator="lessThan">
      <formula>$B$86</formula>
    </cfRule>
    <cfRule type="cellIs" dxfId="12214" priority="44" operator="lessThan">
      <formula>$B$6</formula>
    </cfRule>
  </conditionalFormatting>
  <conditionalFormatting sqref="N3:N6">
    <cfRule type="cellIs" dxfId="12213" priority="371" operator="greaterThan">
      <formula>$B$6</formula>
    </cfRule>
    <cfRule type="cellIs" dxfId="12212" priority="370" operator="lessThan">
      <formula>$B$6</formula>
    </cfRule>
  </conditionalFormatting>
  <conditionalFormatting sqref="N8:N11">
    <cfRule type="cellIs" dxfId="12211" priority="338" operator="lessThan">
      <formula>$B$6</formula>
    </cfRule>
    <cfRule type="cellIs" dxfId="12210" priority="339" operator="greaterThan">
      <formula>$B$6</formula>
    </cfRule>
    <cfRule type="cellIs" dxfId="12209" priority="19" operator="lessThan">
      <formula>$B$11</formula>
    </cfRule>
    <cfRule type="cellIs" dxfId="12208" priority="18" operator="greaterThan">
      <formula>$B$11</formula>
    </cfRule>
  </conditionalFormatting>
  <conditionalFormatting sqref="N13:N16">
    <cfRule type="cellIs" dxfId="12207" priority="368" operator="lessThan">
      <formula>$B$6</formula>
    </cfRule>
    <cfRule type="cellIs" dxfId="12206" priority="336" operator="lessThan">
      <formula>$B$16</formula>
    </cfRule>
    <cfRule type="cellIs" dxfId="12205" priority="369" operator="greaterThan">
      <formula>$B$6</formula>
    </cfRule>
    <cfRule type="cellIs" dxfId="12204" priority="337" operator="greaterThan">
      <formula>$B$16</formula>
    </cfRule>
  </conditionalFormatting>
  <conditionalFormatting sqref="N18:N21">
    <cfRule type="cellIs" dxfId="12203" priority="367" operator="greaterThan">
      <formula>$B$6</formula>
    </cfRule>
    <cfRule type="cellIs" dxfId="12202" priority="366" operator="lessThan">
      <formula>$B$6</formula>
    </cfRule>
    <cfRule type="cellIs" dxfId="12201" priority="335" operator="greaterThan">
      <formula>$B$21</formula>
    </cfRule>
    <cfRule type="cellIs" dxfId="12200" priority="334" operator="lessThan">
      <formula>$B$21</formula>
    </cfRule>
  </conditionalFormatting>
  <conditionalFormatting sqref="N23:N26">
    <cfRule type="cellIs" dxfId="12199" priority="364" operator="lessThan">
      <formula>$B$6</formula>
    </cfRule>
    <cfRule type="cellIs" dxfId="12198" priority="365" operator="greaterThan">
      <formula>$B$6</formula>
    </cfRule>
    <cfRule type="cellIs" dxfId="12197" priority="332" operator="lessThan">
      <formula>$B$26</formula>
    </cfRule>
    <cfRule type="cellIs" dxfId="12196" priority="333" operator="greaterThan">
      <formula>$B$26</formula>
    </cfRule>
  </conditionalFormatting>
  <conditionalFormatting sqref="N28:N31">
    <cfRule type="cellIs" dxfId="12195" priority="331" operator="greaterThan">
      <formula>$B$31</formula>
    </cfRule>
    <cfRule type="cellIs" dxfId="12194" priority="330" operator="lessThan">
      <formula>$B$31</formula>
    </cfRule>
    <cfRule type="cellIs" dxfId="12193" priority="363" operator="greaterThan">
      <formula>$B$6</formula>
    </cfRule>
    <cfRule type="cellIs" dxfId="12192" priority="362" operator="lessThan">
      <formula>$B$6</formula>
    </cfRule>
  </conditionalFormatting>
  <conditionalFormatting sqref="N33:N36">
    <cfRule type="cellIs" dxfId="12191" priority="361" operator="greaterThan">
      <formula>$B$6</formula>
    </cfRule>
    <cfRule type="cellIs" dxfId="12190" priority="360" operator="lessThan">
      <formula>$B$6</formula>
    </cfRule>
  </conditionalFormatting>
  <conditionalFormatting sqref="N38:N41">
    <cfRule type="cellIs" dxfId="12189" priority="359" operator="greaterThan">
      <formula>$B$6</formula>
    </cfRule>
    <cfRule type="cellIs" dxfId="12188" priority="358" operator="lessThan">
      <formula>$B$6</formula>
    </cfRule>
    <cfRule type="cellIs" dxfId="12187" priority="328" operator="lessThan">
      <formula>$B$41</formula>
    </cfRule>
    <cfRule type="cellIs" dxfId="12186" priority="329" operator="greaterThan">
      <formula>$B$41</formula>
    </cfRule>
  </conditionalFormatting>
  <conditionalFormatting sqref="N43:N46">
    <cfRule type="cellIs" dxfId="12185" priority="357" operator="greaterThan">
      <formula>$B$6</formula>
    </cfRule>
    <cfRule type="cellIs" dxfId="12184" priority="326" operator="greaterThan">
      <formula>$B$46</formula>
    </cfRule>
    <cfRule type="cellIs" dxfId="12183" priority="327" operator="lessThan">
      <formula>$B$46</formula>
    </cfRule>
    <cfRule type="cellIs" dxfId="12182" priority="356" operator="lessThan">
      <formula>$B$6</formula>
    </cfRule>
  </conditionalFormatting>
  <conditionalFormatting sqref="N44">
    <cfRule type="cellIs" dxfId="12181" priority="7" operator="lessThan">
      <formula>$B$46</formula>
    </cfRule>
  </conditionalFormatting>
  <conditionalFormatting sqref="N48:N51">
    <cfRule type="cellIs" dxfId="12180" priority="324" operator="lessThan">
      <formula>$B$51</formula>
    </cfRule>
    <cfRule type="cellIs" dxfId="12179" priority="325" operator="greaterThan">
      <formula>$B$51</formula>
    </cfRule>
    <cfRule type="cellIs" dxfId="12178" priority="354" operator="lessThan">
      <formula>$B$6</formula>
    </cfRule>
    <cfRule type="cellIs" dxfId="12177" priority="355" operator="greaterThan">
      <formula>$B$6</formula>
    </cfRule>
  </conditionalFormatting>
  <conditionalFormatting sqref="N53:N56">
    <cfRule type="cellIs" dxfId="12176" priority="323" operator="greaterThan">
      <formula>$B$56</formula>
    </cfRule>
    <cfRule type="cellIs" dxfId="12175" priority="322" operator="lessThan">
      <formula>$B$56</formula>
    </cfRule>
    <cfRule type="cellIs" dxfId="12174" priority="352" operator="lessThan">
      <formula>$B$6</formula>
    </cfRule>
    <cfRule type="cellIs" dxfId="12173" priority="353" operator="greaterThan">
      <formula>$B$6</formula>
    </cfRule>
  </conditionalFormatting>
  <conditionalFormatting sqref="N58:N61">
    <cfRule type="cellIs" dxfId="12172" priority="321" operator="greaterThan">
      <formula>$B$61</formula>
    </cfRule>
    <cfRule type="cellIs" dxfId="12171" priority="320" operator="lessThan">
      <formula>$B$61</formula>
    </cfRule>
    <cfRule type="cellIs" dxfId="12170" priority="350" operator="lessThan">
      <formula>$B$6</formula>
    </cfRule>
    <cfRule type="cellIs" dxfId="12169" priority="351" operator="greaterThan">
      <formula>$B$6</formula>
    </cfRule>
  </conditionalFormatting>
  <conditionalFormatting sqref="N63:N66">
    <cfRule type="cellIs" dxfId="12168" priority="319" operator="greaterThan">
      <formula>$B$66</formula>
    </cfRule>
    <cfRule type="cellIs" dxfId="12167" priority="318" operator="lessThan">
      <formula>$B$66</formula>
    </cfRule>
    <cfRule type="cellIs" dxfId="12166" priority="348" operator="lessThan">
      <formula>$B$6</formula>
    </cfRule>
    <cfRule type="cellIs" dxfId="12165" priority="349" operator="greaterThan">
      <formula>$B$6</formula>
    </cfRule>
  </conditionalFormatting>
  <conditionalFormatting sqref="N68:N71">
    <cfRule type="cellIs" dxfId="12164" priority="346" operator="lessThan">
      <formula>$B$6</formula>
    </cfRule>
    <cfRule type="cellIs" dxfId="12163" priority="347" operator="greaterThan">
      <formula>$B$6</formula>
    </cfRule>
  </conditionalFormatting>
  <conditionalFormatting sqref="N73:N76">
    <cfRule type="cellIs" dxfId="12162" priority="317" operator="greaterThan">
      <formula>$B$76</formula>
    </cfRule>
    <cfRule type="cellIs" dxfId="12161" priority="316" operator="lessThan">
      <formula>$B$76</formula>
    </cfRule>
    <cfRule type="cellIs" dxfId="12160" priority="345" operator="greaterThan">
      <formula>$B$6</formula>
    </cfRule>
    <cfRule type="cellIs" dxfId="12159" priority="344" operator="lessThan">
      <formula>$B$6</formula>
    </cfRule>
  </conditionalFormatting>
  <conditionalFormatting sqref="N78:N81">
    <cfRule type="cellIs" dxfId="12158" priority="343" operator="greaterThan">
      <formula>$B$6</formula>
    </cfRule>
    <cfRule type="cellIs" dxfId="12157" priority="315" operator="lessThan">
      <formula>$B$81</formula>
    </cfRule>
    <cfRule type="cellIs" dxfId="12156" priority="314" operator="greaterThan">
      <formula>$B$81</formula>
    </cfRule>
    <cfRule type="cellIs" dxfId="12155" priority="342" operator="lessThan">
      <formula>$B$6</formula>
    </cfRule>
  </conditionalFormatting>
  <conditionalFormatting sqref="N83:N86">
    <cfRule type="cellIs" dxfId="12154" priority="312" operator="greaterThan">
      <formula>$B$86</formula>
    </cfRule>
    <cfRule type="cellIs" dxfId="12153" priority="313" operator="lessThan">
      <formula>$B$86</formula>
    </cfRule>
    <cfRule type="cellIs" dxfId="12152" priority="341" operator="greaterThan">
      <formula>$B$6</formula>
    </cfRule>
    <cfRule type="cellIs" dxfId="12151" priority="340" operator="lessThan">
      <formula>$B$6</formula>
    </cfRule>
  </conditionalFormatting>
  <conditionalFormatting sqref="N88:N91">
    <cfRule type="cellIs" dxfId="12150" priority="62" operator="greaterThan">
      <formula>$B$86</formula>
    </cfRule>
    <cfRule type="cellIs" dxfId="12149" priority="63" operator="lessThan">
      <formula>$B$86</formula>
    </cfRule>
    <cfRule type="cellIs" dxfId="12148" priority="64" operator="lessThan">
      <formula>$B$6</formula>
    </cfRule>
    <cfRule type="cellIs" dxfId="12147" priority="16" operator="lessThan">
      <formula>$B$91</formula>
    </cfRule>
    <cfRule type="cellIs" dxfId="12146" priority="17" operator="greaterThan">
      <formula>$B$91</formula>
    </cfRule>
    <cfRule type="cellIs" dxfId="12145" priority="65" operator="greaterThan">
      <formula>$B$6</formula>
    </cfRule>
  </conditionalFormatting>
  <conditionalFormatting sqref="N93:N96">
    <cfRule type="cellIs" dxfId="12144" priority="15" operator="greaterThan">
      <formula>$B$96</formula>
    </cfRule>
    <cfRule type="cellIs" dxfId="12143" priority="14" operator="lessThan">
      <formula>$B$96</formula>
    </cfRule>
    <cfRule type="cellIs" dxfId="12142" priority="36" operator="greaterThan">
      <formula>$B$86</formula>
    </cfRule>
    <cfRule type="cellIs" dxfId="12141" priority="39" operator="greaterThan">
      <formula>$B$6</formula>
    </cfRule>
    <cfRule type="cellIs" dxfId="12140" priority="38" operator="lessThan">
      <formula>$B$6</formula>
    </cfRule>
    <cfRule type="cellIs" dxfId="12139" priority="37" operator="lessThan">
      <formula>$B$86</formula>
    </cfRule>
  </conditionalFormatting>
  <conditionalFormatting sqref="T3:T6">
    <cfRule type="cellIs" dxfId="12138" priority="311" operator="greaterThan">
      <formula>$B$6</formula>
    </cfRule>
    <cfRule type="cellIs" dxfId="12137" priority="310" operator="lessThan">
      <formula>$B$6</formula>
    </cfRule>
  </conditionalFormatting>
  <conditionalFormatting sqref="T8:T11">
    <cfRule type="cellIs" dxfId="12136" priority="278" operator="lessThan">
      <formula>$B$6</formula>
    </cfRule>
    <cfRule type="cellIs" dxfId="12135" priority="279" operator="greaterThan">
      <formula>$B$6</formula>
    </cfRule>
  </conditionalFormatting>
  <conditionalFormatting sqref="T13:T16">
    <cfRule type="cellIs" dxfId="12134" priority="309" operator="greaterThan">
      <formula>$B$6</formula>
    </cfRule>
    <cfRule type="cellIs" dxfId="12133" priority="308" operator="lessThan">
      <formula>$B$6</formula>
    </cfRule>
    <cfRule type="cellIs" dxfId="12132" priority="277" operator="greaterThan">
      <formula>$B$16</formula>
    </cfRule>
    <cfRule type="cellIs" dxfId="12131" priority="276" operator="lessThan">
      <formula>$B$16</formula>
    </cfRule>
  </conditionalFormatting>
  <conditionalFormatting sqref="T18:T21">
    <cfRule type="cellIs" dxfId="12130" priority="307" operator="greaterThan">
      <formula>$B$6</formula>
    </cfRule>
    <cfRule type="cellIs" dxfId="12129" priority="275" operator="greaterThan">
      <formula>$B$21</formula>
    </cfRule>
    <cfRule type="cellIs" dxfId="12128" priority="274" operator="lessThan">
      <formula>$B$21</formula>
    </cfRule>
    <cfRule type="cellIs" dxfId="12127" priority="306" operator="lessThan">
      <formula>$B$6</formula>
    </cfRule>
  </conditionalFormatting>
  <conditionalFormatting sqref="T23:T26">
    <cfRule type="cellIs" dxfId="12126" priority="272" operator="lessThan">
      <formula>$B$26</formula>
    </cfRule>
    <cfRule type="cellIs" dxfId="12125" priority="273" operator="greaterThan">
      <formula>$B$26</formula>
    </cfRule>
    <cfRule type="cellIs" dxfId="12124" priority="304" operator="lessThan">
      <formula>$B$6</formula>
    </cfRule>
    <cfRule type="cellIs" dxfId="12123" priority="305" operator="greaterThan">
      <formula>$B$6</formula>
    </cfRule>
  </conditionalFormatting>
  <conditionalFormatting sqref="T28:T31">
    <cfRule type="cellIs" dxfId="12122" priority="270" operator="lessThan">
      <formula>$B$31</formula>
    </cfRule>
    <cfRule type="cellIs" dxfId="12121" priority="302" operator="lessThan">
      <formula>$B$6</formula>
    </cfRule>
    <cfRule type="cellIs" dxfId="12120" priority="271" operator="greaterThan">
      <formula>$B$31</formula>
    </cfRule>
    <cfRule type="cellIs" dxfId="12119" priority="303" operator="greaterThan">
      <formula>$B$6</formula>
    </cfRule>
  </conditionalFormatting>
  <conditionalFormatting sqref="T33:T36">
    <cfRule type="cellIs" dxfId="12118" priority="301" operator="greaterThan">
      <formula>$B$6</formula>
    </cfRule>
    <cfRule type="cellIs" dxfId="12117" priority="300" operator="lessThan">
      <formula>$B$6</formula>
    </cfRule>
  </conditionalFormatting>
  <conditionalFormatting sqref="T38:T41">
    <cfRule type="cellIs" dxfId="12116" priority="268" operator="lessThan">
      <formula>$B$41</formula>
    </cfRule>
    <cfRule type="cellIs" dxfId="12115" priority="269" operator="greaterThan">
      <formula>$B$41</formula>
    </cfRule>
    <cfRule type="cellIs" dxfId="12114" priority="299" operator="greaterThan">
      <formula>$B$6</formula>
    </cfRule>
    <cfRule type="cellIs" dxfId="12113" priority="298" operator="lessThan">
      <formula>$B$6</formula>
    </cfRule>
  </conditionalFormatting>
  <conditionalFormatting sqref="T43:T46">
    <cfRule type="cellIs" dxfId="12112" priority="297" operator="greaterThan">
      <formula>$B$6</formula>
    </cfRule>
    <cfRule type="cellIs" dxfId="12111" priority="296" operator="lessThan">
      <formula>$B$6</formula>
    </cfRule>
    <cfRule type="cellIs" dxfId="12110" priority="267" operator="lessThan">
      <formula>$B$46</formula>
    </cfRule>
    <cfRule type="cellIs" dxfId="12109" priority="266" operator="greaterThan">
      <formula>$B$46</formula>
    </cfRule>
  </conditionalFormatting>
  <conditionalFormatting sqref="T48:T51">
    <cfRule type="cellIs" dxfId="12108" priority="264" operator="lessThan">
      <formula>$B$51</formula>
    </cfRule>
    <cfRule type="cellIs" dxfId="12107" priority="295" operator="greaterThan">
      <formula>$B$6</formula>
    </cfRule>
    <cfRule type="cellIs" dxfId="12106" priority="294" operator="lessThan">
      <formula>$B$6</formula>
    </cfRule>
    <cfRule type="cellIs" dxfId="12105" priority="265" operator="greaterThan">
      <formula>$B$51</formula>
    </cfRule>
  </conditionalFormatting>
  <conditionalFormatting sqref="T53:T56">
    <cfRule type="cellIs" dxfId="12104" priority="263" operator="greaterThan">
      <formula>$B$56</formula>
    </cfRule>
    <cfRule type="cellIs" dxfId="12103" priority="293" operator="greaterThan">
      <formula>$B$6</formula>
    </cfRule>
    <cfRule type="cellIs" dxfId="12102" priority="262" operator="lessThan">
      <formula>$B$56</formula>
    </cfRule>
    <cfRule type="cellIs" dxfId="12101" priority="292" operator="lessThan">
      <formula>$B$6</formula>
    </cfRule>
  </conditionalFormatting>
  <conditionalFormatting sqref="T58:T61">
    <cfRule type="cellIs" dxfId="12100" priority="290" operator="lessThan">
      <formula>$B$6</formula>
    </cfRule>
    <cfRule type="cellIs" dxfId="12099" priority="291" operator="greaterThan">
      <formula>$B$6</formula>
    </cfRule>
    <cfRule type="cellIs" dxfId="12098" priority="261" operator="greaterThan">
      <formula>$B$61</formula>
    </cfRule>
    <cfRule type="cellIs" dxfId="12097" priority="260" operator="lessThan">
      <formula>$B$61</formula>
    </cfRule>
  </conditionalFormatting>
  <conditionalFormatting sqref="T63:T66">
    <cfRule type="cellIs" dxfId="12096" priority="289" operator="greaterThan">
      <formula>$B$6</formula>
    </cfRule>
    <cfRule type="cellIs" dxfId="12095" priority="259" operator="greaterThan">
      <formula>$B$66</formula>
    </cfRule>
    <cfRule type="cellIs" dxfId="12094" priority="258" operator="lessThan">
      <formula>$B$66</formula>
    </cfRule>
    <cfRule type="cellIs" dxfId="12093" priority="288" operator="lessThan">
      <formula>$B$6</formula>
    </cfRule>
  </conditionalFormatting>
  <conditionalFormatting sqref="T68:T71">
    <cfRule type="cellIs" dxfId="12092" priority="287" operator="greaterThan">
      <formula>$B$6</formula>
    </cfRule>
    <cfRule type="cellIs" dxfId="12091" priority="286" operator="lessThan">
      <formula>$B$6</formula>
    </cfRule>
  </conditionalFormatting>
  <conditionalFormatting sqref="T73:T76">
    <cfRule type="cellIs" dxfId="12090" priority="257" operator="greaterThan">
      <formula>$B$76</formula>
    </cfRule>
    <cfRule type="cellIs" dxfId="12089" priority="256" operator="lessThan">
      <formula>$B$76</formula>
    </cfRule>
    <cfRule type="cellIs" dxfId="12088" priority="285" operator="greaterThan">
      <formula>$B$6</formula>
    </cfRule>
    <cfRule type="cellIs" dxfId="12087" priority="284" operator="lessThan">
      <formula>$B$6</formula>
    </cfRule>
  </conditionalFormatting>
  <conditionalFormatting sqref="T78:T81">
    <cfRule type="cellIs" dxfId="12086" priority="255" operator="lessThan">
      <formula>$B$81</formula>
    </cfRule>
    <cfRule type="cellIs" dxfId="12085" priority="254" operator="greaterThan">
      <formula>$B$81</formula>
    </cfRule>
    <cfRule type="cellIs" dxfId="12084" priority="283" operator="greaterThan">
      <formula>$B$6</formula>
    </cfRule>
    <cfRule type="cellIs" dxfId="12083" priority="282" operator="lessThan">
      <formula>$B$6</formula>
    </cfRule>
  </conditionalFormatting>
  <conditionalFormatting sqref="T83:T86">
    <cfRule type="cellIs" dxfId="12082" priority="253" operator="lessThan">
      <formula>$B$86</formula>
    </cfRule>
    <cfRule type="cellIs" dxfId="12081" priority="252" operator="greaterThan">
      <formula>$B$86</formula>
    </cfRule>
    <cfRule type="cellIs" dxfId="12080" priority="281" operator="greaterThan">
      <formula>$B$6</formula>
    </cfRule>
    <cfRule type="cellIs" dxfId="12079" priority="280" operator="lessThan">
      <formula>$B$6</formula>
    </cfRule>
  </conditionalFormatting>
  <conditionalFormatting sqref="T88:T91">
    <cfRule type="cellIs" dxfId="12078" priority="61" operator="greaterThan">
      <formula>$B$6</formula>
    </cfRule>
    <cfRule type="cellIs" dxfId="12077" priority="59" operator="lessThan">
      <formula>$B$86</formula>
    </cfRule>
    <cfRule type="cellIs" dxfId="12076" priority="60" operator="lessThan">
      <formula>$B$6</formula>
    </cfRule>
    <cfRule type="cellIs" dxfId="12075" priority="58" operator="greaterThan">
      <formula>$B$86</formula>
    </cfRule>
  </conditionalFormatting>
  <conditionalFormatting sqref="T93:T96">
    <cfRule type="cellIs" dxfId="12074" priority="33" operator="lessThan">
      <formula>$B$86</formula>
    </cfRule>
    <cfRule type="cellIs" dxfId="12073" priority="35" operator="greaterThan">
      <formula>$B$6</formula>
    </cfRule>
    <cfRule type="cellIs" dxfId="12072" priority="34" operator="lessThan">
      <formula>$B$6</formula>
    </cfRule>
    <cfRule type="cellIs" dxfId="12071" priority="32" operator="greaterThan">
      <formula>$B$86</formula>
    </cfRule>
  </conditionalFormatting>
  <conditionalFormatting sqref="Z3:Z6">
    <cfRule type="cellIs" dxfId="12070" priority="251" operator="greaterThan">
      <formula>$B$6</formula>
    </cfRule>
    <cfRule type="cellIs" dxfId="12069" priority="250" operator="lessThan">
      <formula>$B$6</formula>
    </cfRule>
  </conditionalFormatting>
  <conditionalFormatting sqref="Z8:Z11">
    <cfRule type="cellIs" dxfId="12068" priority="11" operator="lessThan">
      <formula>$B$11</formula>
    </cfRule>
    <cfRule type="cellIs" dxfId="12067" priority="218" operator="lessThan">
      <formula>$B$6</formula>
    </cfRule>
    <cfRule type="cellIs" dxfId="12066" priority="219" operator="greaterThan">
      <formula>$B$6</formula>
    </cfRule>
  </conditionalFormatting>
  <conditionalFormatting sqref="Z13:Z16">
    <cfRule type="cellIs" dxfId="12065" priority="249" operator="greaterThan">
      <formula>$B$6</formula>
    </cfRule>
    <cfRule type="cellIs" dxfId="12064" priority="248" operator="lessThan">
      <formula>$B$6</formula>
    </cfRule>
    <cfRule type="cellIs" dxfId="12063" priority="216" operator="lessThan">
      <formula>$B$16</formula>
    </cfRule>
    <cfRule type="cellIs" dxfId="12062" priority="217" operator="greaterThan">
      <formula>$B$16</formula>
    </cfRule>
  </conditionalFormatting>
  <conditionalFormatting sqref="Z18:Z21">
    <cfRule type="cellIs" dxfId="12061" priority="247" operator="greaterThan">
      <formula>$B$6</formula>
    </cfRule>
    <cfRule type="cellIs" dxfId="12060" priority="246" operator="lessThan">
      <formula>$B$6</formula>
    </cfRule>
    <cfRule type="cellIs" dxfId="12059" priority="215" operator="greaterThan">
      <formula>$B$21</formula>
    </cfRule>
    <cfRule type="cellIs" dxfId="12058" priority="214" operator="lessThan">
      <formula>$B$21</formula>
    </cfRule>
  </conditionalFormatting>
  <conditionalFormatting sqref="Z23:Z26">
    <cfRule type="cellIs" dxfId="12057" priority="245" operator="greaterThan">
      <formula>$B$6</formula>
    </cfRule>
    <cfRule type="cellIs" dxfId="12056" priority="244" operator="lessThan">
      <formula>$B$6</formula>
    </cfRule>
    <cfRule type="cellIs" dxfId="12055" priority="212" operator="lessThan">
      <formula>$B$26</formula>
    </cfRule>
    <cfRule type="cellIs" dxfId="12054" priority="213" operator="greaterThan">
      <formula>$B$26</formula>
    </cfRule>
  </conditionalFormatting>
  <conditionalFormatting sqref="Z28:Z31">
    <cfRule type="cellIs" dxfId="12053" priority="243" operator="greaterThan">
      <formula>$B$6</formula>
    </cfRule>
    <cfRule type="cellIs" dxfId="12052" priority="211" operator="greaterThan">
      <formula>$B$31</formula>
    </cfRule>
    <cfRule type="cellIs" dxfId="12051" priority="210" operator="lessThan">
      <formula>$B$31</formula>
    </cfRule>
    <cfRule type="cellIs" dxfId="12050" priority="242" operator="lessThan">
      <formula>$B$6</formula>
    </cfRule>
  </conditionalFormatting>
  <conditionalFormatting sqref="Z33:Z36">
    <cfRule type="cellIs" dxfId="12049" priority="241" operator="greaterThan">
      <formula>$B$6</formula>
    </cfRule>
    <cfRule type="cellIs" dxfId="12048" priority="240" operator="lessThan">
      <formula>$B$6</formula>
    </cfRule>
  </conditionalFormatting>
  <conditionalFormatting sqref="Z38:Z41">
    <cfRule type="cellIs" dxfId="12047" priority="239" operator="greaterThan">
      <formula>$B$6</formula>
    </cfRule>
    <cfRule type="cellIs" dxfId="12046" priority="238" operator="lessThan">
      <formula>$B$6</formula>
    </cfRule>
    <cfRule type="cellIs" dxfId="12045" priority="208" operator="lessThan">
      <formula>$B$41</formula>
    </cfRule>
    <cfRule type="cellIs" dxfId="12044" priority="209" operator="greaterThan">
      <formula>$B$41</formula>
    </cfRule>
  </conditionalFormatting>
  <conditionalFormatting sqref="Z43:Z46">
    <cfRule type="cellIs" dxfId="12043" priority="207" operator="lessThan">
      <formula>$B$46</formula>
    </cfRule>
    <cfRule type="cellIs" dxfId="12042" priority="206" operator="greaterThan">
      <formula>$B$46</formula>
    </cfRule>
    <cfRule type="cellIs" dxfId="12041" priority="236" operator="lessThan">
      <formula>$B$6</formula>
    </cfRule>
    <cfRule type="cellIs" dxfId="12040" priority="237" operator="greaterThan">
      <formula>$B$6</formula>
    </cfRule>
  </conditionalFormatting>
  <conditionalFormatting sqref="Z48:Z51">
    <cfRule type="cellIs" dxfId="12039" priority="234" operator="lessThan">
      <formula>$B$6</formula>
    </cfRule>
    <cfRule type="cellIs" dxfId="12038" priority="235" operator="greaterThan">
      <formula>$B$6</formula>
    </cfRule>
    <cfRule type="cellIs" dxfId="12037" priority="204" operator="lessThan">
      <formula>$B$51</formula>
    </cfRule>
    <cfRule type="cellIs" dxfId="12036" priority="205" operator="greaterThan">
      <formula>$B$51</formula>
    </cfRule>
  </conditionalFormatting>
  <conditionalFormatting sqref="Z53:Z56">
    <cfRule type="cellIs" dxfId="12035" priority="203" operator="greaterThan">
      <formula>$B$56</formula>
    </cfRule>
    <cfRule type="cellIs" dxfId="12034" priority="202" operator="lessThan">
      <formula>$B$56</formula>
    </cfRule>
    <cfRule type="cellIs" dxfId="12033" priority="233" operator="greaterThan">
      <formula>$B$6</formula>
    </cfRule>
    <cfRule type="cellIs" dxfId="12032" priority="232" operator="lessThan">
      <formula>$B$6</formula>
    </cfRule>
  </conditionalFormatting>
  <conditionalFormatting sqref="Z58:Z61">
    <cfRule type="cellIs" dxfId="12031" priority="201" operator="greaterThan">
      <formula>$B$61</formula>
    </cfRule>
    <cfRule type="cellIs" dxfId="12030" priority="200" operator="lessThan">
      <formula>$B$61</formula>
    </cfRule>
    <cfRule type="cellIs" dxfId="12029" priority="231" operator="greaterThan">
      <formula>$B$6</formula>
    </cfRule>
    <cfRule type="cellIs" dxfId="12028" priority="230" operator="lessThan">
      <formula>$B$6</formula>
    </cfRule>
  </conditionalFormatting>
  <conditionalFormatting sqref="Z63:Z66">
    <cfRule type="cellIs" dxfId="12027" priority="199" operator="greaterThan">
      <formula>$B$66</formula>
    </cfRule>
    <cfRule type="cellIs" dxfId="12026" priority="198" operator="lessThan">
      <formula>$B$66</formula>
    </cfRule>
    <cfRule type="cellIs" dxfId="12025" priority="228" operator="lessThan">
      <formula>$B$6</formula>
    </cfRule>
    <cfRule type="cellIs" dxfId="12024" priority="229" operator="greaterThan">
      <formula>$B$6</formula>
    </cfRule>
  </conditionalFormatting>
  <conditionalFormatting sqref="Z68:Z71">
    <cfRule type="cellIs" dxfId="12023" priority="227" operator="greaterThan">
      <formula>$B$6</formula>
    </cfRule>
    <cfRule type="cellIs" dxfId="12022" priority="226" operator="lessThan">
      <formula>$B$6</formula>
    </cfRule>
  </conditionalFormatting>
  <conditionalFormatting sqref="Z73:Z76">
    <cfRule type="cellIs" dxfId="12021" priority="197" operator="greaterThan">
      <formula>$B$76</formula>
    </cfRule>
    <cfRule type="cellIs" dxfId="12020" priority="196" operator="lessThan">
      <formula>$B$76</formula>
    </cfRule>
    <cfRule type="cellIs" dxfId="12019" priority="224" operator="lessThan">
      <formula>$B$6</formula>
    </cfRule>
    <cfRule type="cellIs" dxfId="12018" priority="225" operator="greaterThan">
      <formula>$B$6</formula>
    </cfRule>
  </conditionalFormatting>
  <conditionalFormatting sqref="Z78:Z81">
    <cfRule type="cellIs" dxfId="12017" priority="195" operator="lessThan">
      <formula>$B$81</formula>
    </cfRule>
    <cfRule type="cellIs" dxfId="12016" priority="194" operator="greaterThan">
      <formula>$B$81</formula>
    </cfRule>
    <cfRule type="cellIs" dxfId="12015" priority="222" operator="lessThan">
      <formula>$B$6</formula>
    </cfRule>
    <cfRule type="cellIs" dxfId="12014" priority="223" operator="greaterThan">
      <formula>$B$6</formula>
    </cfRule>
  </conditionalFormatting>
  <conditionalFormatting sqref="Z83:Z86">
    <cfRule type="cellIs" dxfId="12013" priority="193" operator="lessThan">
      <formula>$B$86</formula>
    </cfRule>
    <cfRule type="cellIs" dxfId="12012" priority="192" operator="greaterThan">
      <formula>$B$86</formula>
    </cfRule>
    <cfRule type="cellIs" dxfId="12011" priority="221" operator="greaterThan">
      <formula>$B$6</formula>
    </cfRule>
    <cfRule type="cellIs" dxfId="12010" priority="220" operator="lessThan">
      <formula>$B$6</formula>
    </cfRule>
  </conditionalFormatting>
  <conditionalFormatting sqref="Z88:Z91">
    <cfRule type="cellIs" dxfId="12009" priority="56" operator="lessThan">
      <formula>$B$6</formula>
    </cfRule>
    <cfRule type="cellIs" dxfId="12008" priority="57" operator="greaterThan">
      <formula>$B$6</formula>
    </cfRule>
    <cfRule type="cellIs" dxfId="12007" priority="55" operator="lessThan">
      <formula>$B$86</formula>
    </cfRule>
    <cfRule type="cellIs" dxfId="12006" priority="54" operator="greaterThan">
      <formula>$B$86</formula>
    </cfRule>
  </conditionalFormatting>
  <conditionalFormatting sqref="Z93:Z96">
    <cfRule type="cellIs" dxfId="12005" priority="28" operator="greaterThan">
      <formula>$B$86</formula>
    </cfRule>
    <cfRule type="cellIs" dxfId="12004" priority="31" operator="greaterThan">
      <formula>$B$6</formula>
    </cfRule>
    <cfRule type="cellIs" dxfId="12003" priority="30" operator="lessThan">
      <formula>$B$6</formula>
    </cfRule>
    <cfRule type="cellIs" dxfId="12002" priority="29" operator="lessThan">
      <formula>$B$86</formula>
    </cfRule>
  </conditionalFormatting>
  <conditionalFormatting sqref="AF3:AF6">
    <cfRule type="cellIs" dxfId="12001" priority="190" operator="lessThan">
      <formula>$B$6</formula>
    </cfRule>
    <cfRule type="cellIs" dxfId="12000" priority="191" operator="greaterThan">
      <formula>$B$6</formula>
    </cfRule>
  </conditionalFormatting>
  <conditionalFormatting sqref="AF8:AF11">
    <cfRule type="cellIs" dxfId="11999" priority="159" operator="greaterThan">
      <formula>$B$6</formula>
    </cfRule>
    <cfRule type="cellIs" dxfId="11998" priority="158" operator="lessThan">
      <formula>$B$6</formula>
    </cfRule>
    <cfRule type="cellIs" dxfId="11997" priority="13" operator="lessThan">
      <formula>$B$11</formula>
    </cfRule>
  </conditionalFormatting>
  <conditionalFormatting sqref="AF13:AF16">
    <cfRule type="cellIs" dxfId="11996" priority="188" operator="lessThan">
      <formula>$B$6</formula>
    </cfRule>
    <cfRule type="cellIs" dxfId="11995" priority="156" operator="lessThan">
      <formula>$B$16</formula>
    </cfRule>
    <cfRule type="cellIs" dxfId="11994" priority="189" operator="greaterThan">
      <formula>$B$6</formula>
    </cfRule>
    <cfRule type="cellIs" dxfId="11993" priority="157" operator="greaterThan">
      <formula>$B$16</formula>
    </cfRule>
  </conditionalFormatting>
  <conditionalFormatting sqref="AF18:AF21">
    <cfRule type="cellIs" dxfId="11992" priority="187" operator="greaterThan">
      <formula>$B$6</formula>
    </cfRule>
    <cfRule type="cellIs" dxfId="11991" priority="186" operator="lessThan">
      <formula>$B$6</formula>
    </cfRule>
    <cfRule type="cellIs" dxfId="11990" priority="155" operator="greaterThan">
      <formula>$B$21</formula>
    </cfRule>
    <cfRule type="cellIs" dxfId="11989" priority="154" operator="lessThan">
      <formula>$B$21</formula>
    </cfRule>
  </conditionalFormatting>
  <conditionalFormatting sqref="AF23:AF26">
    <cfRule type="cellIs" dxfId="11988" priority="185" operator="greaterThan">
      <formula>$B$6</formula>
    </cfRule>
    <cfRule type="cellIs" dxfId="11987" priority="184" operator="lessThan">
      <formula>$B$6</formula>
    </cfRule>
    <cfRule type="cellIs" dxfId="11986" priority="153" operator="greaterThan">
      <formula>$B$26</formula>
    </cfRule>
    <cfRule type="cellIs" dxfId="11985" priority="152" operator="lessThan">
      <formula>$B$26</formula>
    </cfRule>
  </conditionalFormatting>
  <conditionalFormatting sqref="AF28:AF31">
    <cfRule type="cellIs" dxfId="11984" priority="183" operator="greaterThan">
      <formula>$B$6</formula>
    </cfRule>
    <cfRule type="cellIs" dxfId="11983" priority="182" operator="lessThan">
      <formula>$B$6</formula>
    </cfRule>
    <cfRule type="cellIs" dxfId="11982" priority="151" operator="greaterThan">
      <formula>$B$31</formula>
    </cfRule>
    <cfRule type="cellIs" dxfId="11981" priority="150" operator="lessThan">
      <formula>$B$31</formula>
    </cfRule>
  </conditionalFormatting>
  <conditionalFormatting sqref="AF33:AF36">
    <cfRule type="cellIs" dxfId="11980" priority="181" operator="greaterThan">
      <formula>$B$6</formula>
    </cfRule>
    <cfRule type="cellIs" dxfId="11979" priority="180" operator="lessThan">
      <formula>$B$6</formula>
    </cfRule>
  </conditionalFormatting>
  <conditionalFormatting sqref="AF38:AF41">
    <cfRule type="cellIs" dxfId="11978" priority="179" operator="greaterThan">
      <formula>$B$6</formula>
    </cfRule>
    <cfRule type="cellIs" dxfId="11977" priority="178" operator="lessThan">
      <formula>$B$6</formula>
    </cfRule>
    <cfRule type="cellIs" dxfId="11976" priority="149" operator="greaterThan">
      <formula>$B$41</formula>
    </cfRule>
    <cfRule type="cellIs" dxfId="11975" priority="148" operator="lessThan">
      <formula>$B$41</formula>
    </cfRule>
  </conditionalFormatting>
  <conditionalFormatting sqref="AF43:AF46">
    <cfRule type="cellIs" dxfId="11974" priority="176" operator="lessThan">
      <formula>$B$6</formula>
    </cfRule>
    <cfRule type="cellIs" dxfId="11973" priority="146" operator="greaterThan">
      <formula>$B$46</formula>
    </cfRule>
    <cfRule type="cellIs" dxfId="11972" priority="147" operator="lessThan">
      <formula>$B$46</formula>
    </cfRule>
    <cfRule type="cellIs" dxfId="11971" priority="177" operator="greaterThan">
      <formula>$B$6</formula>
    </cfRule>
  </conditionalFormatting>
  <conditionalFormatting sqref="AF48:AF51">
    <cfRule type="cellIs" dxfId="11970" priority="174" operator="lessThan">
      <formula>$B$6</formula>
    </cfRule>
    <cfRule type="cellIs" dxfId="11969" priority="145" operator="greaterThan">
      <formula>$B$51</formula>
    </cfRule>
    <cfRule type="cellIs" dxfId="11968" priority="144" operator="lessThan">
      <formula>$B$51</formula>
    </cfRule>
    <cfRule type="cellIs" dxfId="11967" priority="175" operator="greaterThan">
      <formula>$B$6</formula>
    </cfRule>
  </conditionalFormatting>
  <conditionalFormatting sqref="AF53:AF56">
    <cfRule type="cellIs" dxfId="11966" priority="173" operator="greaterThan">
      <formula>$B$6</formula>
    </cfRule>
    <cfRule type="cellIs" dxfId="11965" priority="142" operator="lessThan">
      <formula>$B$56</formula>
    </cfRule>
    <cfRule type="cellIs" dxfId="11964" priority="143" operator="greaterThan">
      <formula>$B$56</formula>
    </cfRule>
    <cfRule type="cellIs" dxfId="11963" priority="172" operator="lessThan">
      <formula>$B$6</formula>
    </cfRule>
  </conditionalFormatting>
  <conditionalFormatting sqref="AF58:AF61">
    <cfRule type="cellIs" dxfId="11962" priority="140" operator="lessThan">
      <formula>$B$61</formula>
    </cfRule>
    <cfRule type="cellIs" dxfId="11961" priority="141" operator="greaterThan">
      <formula>$B$61</formula>
    </cfRule>
    <cfRule type="cellIs" dxfId="11960" priority="170" operator="lessThan">
      <formula>$B$6</formula>
    </cfRule>
    <cfRule type="cellIs" dxfId="11959" priority="171" operator="greaterThan">
      <formula>$B$6</formula>
    </cfRule>
  </conditionalFormatting>
  <conditionalFormatting sqref="AF63:AF66">
    <cfRule type="cellIs" dxfId="11958" priority="139" operator="greaterThan">
      <formula>$B$66</formula>
    </cfRule>
    <cfRule type="cellIs" dxfId="11957" priority="138" operator="lessThan">
      <formula>$B$66</formula>
    </cfRule>
    <cfRule type="cellIs" dxfId="11956" priority="168" operator="lessThan">
      <formula>$B$6</formula>
    </cfRule>
    <cfRule type="cellIs" dxfId="11955" priority="169" operator="greaterThan">
      <formula>$B$6</formula>
    </cfRule>
  </conditionalFormatting>
  <conditionalFormatting sqref="AF68:AF71">
    <cfRule type="cellIs" dxfId="11954" priority="167" operator="greaterThan">
      <formula>$B$6</formula>
    </cfRule>
    <cfRule type="cellIs" dxfId="11953" priority="166" operator="lessThan">
      <formula>$B$6</formula>
    </cfRule>
  </conditionalFormatting>
  <conditionalFormatting sqref="AF73:AF76">
    <cfRule type="cellIs" dxfId="11952" priority="136" operator="lessThan">
      <formula>$B$76</formula>
    </cfRule>
    <cfRule type="cellIs" dxfId="11951" priority="164" operator="lessThan">
      <formula>$B$6</formula>
    </cfRule>
    <cfRule type="cellIs" dxfId="11950" priority="165" operator="greaterThan">
      <formula>$B$6</formula>
    </cfRule>
    <cfRule type="cellIs" dxfId="11949" priority="137" operator="greaterThan">
      <formula>$B$76</formula>
    </cfRule>
  </conditionalFormatting>
  <conditionalFormatting sqref="AF78:AF81">
    <cfRule type="cellIs" dxfId="11948" priority="162" operator="lessThan">
      <formula>$B$6</formula>
    </cfRule>
    <cfRule type="cellIs" dxfId="11947" priority="135" operator="lessThan">
      <formula>$B$81</formula>
    </cfRule>
    <cfRule type="cellIs" dxfId="11946" priority="163" operator="greaterThan">
      <formula>$B$6</formula>
    </cfRule>
    <cfRule type="cellIs" dxfId="11945" priority="134" operator="greaterThan">
      <formula>$B$81</formula>
    </cfRule>
  </conditionalFormatting>
  <conditionalFormatting sqref="AF83:AF86">
    <cfRule type="cellIs" dxfId="11944" priority="161" operator="greaterThan">
      <formula>$B$6</formula>
    </cfRule>
    <cfRule type="cellIs" dxfId="11943" priority="132" operator="greaterThan">
      <formula>$B$86</formula>
    </cfRule>
    <cfRule type="cellIs" dxfId="11942" priority="133" operator="lessThan">
      <formula>$B$86</formula>
    </cfRule>
    <cfRule type="cellIs" dxfId="11941" priority="160" operator="lessThan">
      <formula>$B$6</formula>
    </cfRule>
  </conditionalFormatting>
  <conditionalFormatting sqref="AF88:AF91">
    <cfRule type="cellIs" dxfId="11940" priority="51" operator="lessThan">
      <formula>$B$86</formula>
    </cfRule>
    <cfRule type="cellIs" dxfId="11939" priority="52" operator="lessThan">
      <formula>$B$6</formula>
    </cfRule>
    <cfRule type="cellIs" dxfId="11938" priority="53" operator="greaterThan">
      <formula>$B$6</formula>
    </cfRule>
    <cfRule type="cellIs" dxfId="11937" priority="50" operator="greaterThan">
      <formula>$B$86</formula>
    </cfRule>
  </conditionalFormatting>
  <conditionalFormatting sqref="AF93:AF96">
    <cfRule type="cellIs" dxfId="11936" priority="27" operator="greaterThan">
      <formula>$B$6</formula>
    </cfRule>
    <cfRule type="cellIs" dxfId="11935" priority="24" operator="greaterThan">
      <formula>$B$86</formula>
    </cfRule>
    <cfRule type="cellIs" dxfId="11934" priority="25" operator="lessThan">
      <formula>$B$86</formula>
    </cfRule>
    <cfRule type="cellIs" dxfId="11933" priority="26" operator="lessThan">
      <formula>$B$6</formula>
    </cfRule>
  </conditionalFormatting>
  <conditionalFormatting sqref="AL3:AL6">
    <cfRule type="cellIs" dxfId="11932" priority="130" operator="lessThan">
      <formula>$B$6</formula>
    </cfRule>
    <cfRule type="cellIs" dxfId="11931" priority="131" operator="greaterThan">
      <formula>$B$6</formula>
    </cfRule>
  </conditionalFormatting>
  <conditionalFormatting sqref="AL8:AL11">
    <cfRule type="cellIs" dxfId="11930" priority="99" operator="greaterThan">
      <formula>$B$6</formula>
    </cfRule>
    <cfRule type="cellIs" dxfId="11929" priority="98" operator="lessThan">
      <formula>$B$6</formula>
    </cfRule>
    <cfRule type="cellIs" dxfId="11928" priority="6" operator="lessThan">
      <formula>$B$11</formula>
    </cfRule>
  </conditionalFormatting>
  <conditionalFormatting sqref="AL13:AL16">
    <cfRule type="cellIs" dxfId="11927" priority="97" operator="greaterThan">
      <formula>$B$16</formula>
    </cfRule>
    <cfRule type="cellIs" dxfId="11926" priority="128" operator="lessThan">
      <formula>$B$6</formula>
    </cfRule>
    <cfRule type="cellIs" dxfId="11925" priority="129" operator="greaterThan">
      <formula>$B$6</formula>
    </cfRule>
    <cfRule type="cellIs" dxfId="11924" priority="96" operator="lessThan">
      <formula>$B$16</formula>
    </cfRule>
  </conditionalFormatting>
  <conditionalFormatting sqref="AL18:AL21">
    <cfRule type="cellIs" dxfId="11923" priority="95" operator="greaterThan">
      <formula>$B$21</formula>
    </cfRule>
    <cfRule type="cellIs" dxfId="11922" priority="94" operator="lessThan">
      <formula>$B$21</formula>
    </cfRule>
    <cfRule type="cellIs" dxfId="11921" priority="127" operator="greaterThan">
      <formula>$B$6</formula>
    </cfRule>
    <cfRule type="cellIs" dxfId="11920" priority="126" operator="lessThan">
      <formula>$B$6</formula>
    </cfRule>
  </conditionalFormatting>
  <conditionalFormatting sqref="AL23:AL26">
    <cfRule type="cellIs" dxfId="11919" priority="92" operator="lessThan">
      <formula>$B$26</formula>
    </cfRule>
    <cfRule type="cellIs" dxfId="11918" priority="125" operator="greaterThan">
      <formula>$B$6</formula>
    </cfRule>
    <cfRule type="cellIs" dxfId="11917" priority="124" operator="lessThan">
      <formula>$B$6</formula>
    </cfRule>
    <cfRule type="cellIs" dxfId="11916" priority="93" operator="greaterThan">
      <formula>$B$26</formula>
    </cfRule>
  </conditionalFormatting>
  <conditionalFormatting sqref="AL28:AL31">
    <cfRule type="cellIs" dxfId="11915" priority="90" operator="lessThan">
      <formula>$B$31</formula>
    </cfRule>
    <cfRule type="cellIs" dxfId="11914" priority="91" operator="greaterThan">
      <formula>$B$31</formula>
    </cfRule>
    <cfRule type="cellIs" dxfId="11913" priority="123" operator="greaterThan">
      <formula>$B$6</formula>
    </cfRule>
    <cfRule type="cellIs" dxfId="11912" priority="122" operator="lessThan">
      <formula>$B$6</formula>
    </cfRule>
  </conditionalFormatting>
  <conditionalFormatting sqref="AL33:AL36">
    <cfRule type="cellIs" dxfId="11911" priority="121" operator="greaterThan">
      <formula>$B$6</formula>
    </cfRule>
    <cfRule type="cellIs" dxfId="11910" priority="120" operator="lessThan">
      <formula>$B$6</formula>
    </cfRule>
  </conditionalFormatting>
  <conditionalFormatting sqref="AL38:AL41">
    <cfRule type="cellIs" dxfId="11909" priority="89" operator="greaterThan">
      <formula>$B$41</formula>
    </cfRule>
    <cfRule type="cellIs" dxfId="11908" priority="119" operator="greaterThan">
      <formula>$B$6</formula>
    </cfRule>
    <cfRule type="cellIs" dxfId="11907" priority="118" operator="lessThan">
      <formula>$B$6</formula>
    </cfRule>
    <cfRule type="cellIs" dxfId="11906" priority="88" operator="lessThan">
      <formula>$B$41</formula>
    </cfRule>
  </conditionalFormatting>
  <conditionalFormatting sqref="AL43:AL46">
    <cfRule type="cellIs" dxfId="11905" priority="87" operator="lessThan">
      <formula>$B$46</formula>
    </cfRule>
    <cfRule type="cellIs" dxfId="11904" priority="86" operator="greaterThan">
      <formula>$B$46</formula>
    </cfRule>
    <cfRule type="cellIs" dxfId="11903" priority="116" operator="lessThan">
      <formula>$B$6</formula>
    </cfRule>
    <cfRule type="cellIs" dxfId="11902" priority="117" operator="greaterThan">
      <formula>$B$6</formula>
    </cfRule>
  </conditionalFormatting>
  <conditionalFormatting sqref="AL48:AL51">
    <cfRule type="cellIs" dxfId="11901" priority="85" operator="greaterThan">
      <formula>$B$51</formula>
    </cfRule>
    <cfRule type="cellIs" dxfId="11900" priority="84" operator="lessThan">
      <formula>$B$51</formula>
    </cfRule>
    <cfRule type="cellIs" dxfId="11899" priority="115" operator="greaterThan">
      <formula>$B$6</formula>
    </cfRule>
    <cfRule type="cellIs" dxfId="11898" priority="114" operator="lessThan">
      <formula>$B$6</formula>
    </cfRule>
  </conditionalFormatting>
  <conditionalFormatting sqref="AL53:AL56">
    <cfRule type="cellIs" dxfId="11897" priority="83" operator="greaterThan">
      <formula>$B$56</formula>
    </cfRule>
    <cfRule type="cellIs" dxfId="11896" priority="82" operator="lessThan">
      <formula>$B$56</formula>
    </cfRule>
    <cfRule type="cellIs" dxfId="11895" priority="112" operator="lessThan">
      <formula>$B$6</formula>
    </cfRule>
    <cfRule type="cellIs" dxfId="11894" priority="113" operator="greaterThan">
      <formula>$B$6</formula>
    </cfRule>
  </conditionalFormatting>
  <conditionalFormatting sqref="AL58:AL61">
    <cfRule type="cellIs" dxfId="11893" priority="81" operator="greaterThan">
      <formula>$B$61</formula>
    </cfRule>
    <cfRule type="cellIs" dxfId="11892" priority="80" operator="lessThan">
      <formula>$B$61</formula>
    </cfRule>
    <cfRule type="cellIs" dxfId="11891" priority="110" operator="lessThan">
      <formula>$B$6</formula>
    </cfRule>
    <cfRule type="cellIs" dxfId="11890" priority="111" operator="greaterThan">
      <formula>$B$6</formula>
    </cfRule>
  </conditionalFormatting>
  <conditionalFormatting sqref="AL63:AL66">
    <cfRule type="cellIs" dxfId="11889" priority="79" operator="greaterThan">
      <formula>$B$66</formula>
    </cfRule>
    <cfRule type="cellIs" dxfId="11888" priority="78" operator="lessThan">
      <formula>$B$66</formula>
    </cfRule>
    <cfRule type="cellIs" dxfId="11887" priority="109" operator="greaterThan">
      <formula>$B$6</formula>
    </cfRule>
    <cfRule type="cellIs" dxfId="11886" priority="108" operator="lessThan">
      <formula>$B$6</formula>
    </cfRule>
  </conditionalFormatting>
  <conditionalFormatting sqref="AL68:AL71">
    <cfRule type="cellIs" dxfId="11885" priority="106" operator="lessThan">
      <formula>$B$6</formula>
    </cfRule>
    <cfRule type="cellIs" dxfId="11884" priority="107" operator="greaterThan">
      <formula>$B$6</formula>
    </cfRule>
  </conditionalFormatting>
  <conditionalFormatting sqref="AL73:AL76">
    <cfRule type="cellIs" dxfId="11883" priority="77" operator="greaterThan">
      <formula>$B$76</formula>
    </cfRule>
    <cfRule type="cellIs" dxfId="11882" priority="76" operator="lessThan">
      <formula>$B$76</formula>
    </cfRule>
    <cfRule type="cellIs" dxfId="11881" priority="104" operator="lessThan">
      <formula>$B$6</formula>
    </cfRule>
    <cfRule type="cellIs" dxfId="11880" priority="105" operator="greaterThan">
      <formula>$B$6</formula>
    </cfRule>
  </conditionalFormatting>
  <conditionalFormatting sqref="AL78:AL81">
    <cfRule type="cellIs" dxfId="11879" priority="74" operator="greaterThan">
      <formula>$B$81</formula>
    </cfRule>
    <cfRule type="cellIs" dxfId="11878" priority="75" operator="lessThan">
      <formula>$B$81</formula>
    </cfRule>
    <cfRule type="cellIs" dxfId="11877" priority="102" operator="lessThan">
      <formula>$B$6</formula>
    </cfRule>
    <cfRule type="cellIs" dxfId="11876" priority="103" operator="greaterThan">
      <formula>$B$6</formula>
    </cfRule>
  </conditionalFormatting>
  <conditionalFormatting sqref="AL83:AL86">
    <cfRule type="cellIs" dxfId="11875" priority="73" operator="lessThan">
      <formula>$B$86</formula>
    </cfRule>
    <cfRule type="cellIs" dxfId="11874" priority="72" operator="greaterThan">
      <formula>$B$86</formula>
    </cfRule>
    <cfRule type="cellIs" dxfId="11873" priority="100" operator="lessThan">
      <formula>$B$6</formula>
    </cfRule>
    <cfRule type="cellIs" dxfId="11872" priority="101" operator="greaterThan">
      <formula>$B$6</formula>
    </cfRule>
  </conditionalFormatting>
  <conditionalFormatting sqref="AL88:AL91">
    <cfRule type="cellIs" dxfId="11871" priority="46" operator="greaterThan">
      <formula>$B$86</formula>
    </cfRule>
    <cfRule type="cellIs" dxfId="11870" priority="49" operator="greaterThan">
      <formula>$B$6</formula>
    </cfRule>
    <cfRule type="cellIs" dxfId="11869" priority="48" operator="lessThan">
      <formula>$B$6</formula>
    </cfRule>
    <cfRule type="cellIs" dxfId="11868" priority="47" operator="lessThan">
      <formula>$B$86</formula>
    </cfRule>
  </conditionalFormatting>
  <conditionalFormatting sqref="AL93:AL96">
    <cfRule type="cellIs" dxfId="11867" priority="20" operator="greaterThan">
      <formula>$B$86</formula>
    </cfRule>
    <cfRule type="cellIs" dxfId="11866" priority="23" operator="greaterThan">
      <formula>$B$6</formula>
    </cfRule>
    <cfRule type="cellIs" dxfId="11865" priority="22" operator="lessThan">
      <formula>$B$6</formula>
    </cfRule>
    <cfRule type="cellIs" dxfId="11864" priority="21" operator="lessThan">
      <formula>$B$86</formula>
    </cfRule>
  </conditionalFormatting>
  <conditionalFormatting sqref="AR3:AR6">
    <cfRule type="cellIs" dxfId="11863" priority="463" operator="greaterThan">
      <formula>$B$6</formula>
    </cfRule>
    <cfRule type="cellIs" dxfId="11862" priority="462" operator="lessThan">
      <formula>$B$6</formula>
    </cfRule>
  </conditionalFormatting>
  <conditionalFormatting sqref="AR8:AR11">
    <cfRule type="cellIs" dxfId="11861" priority="398" operator="lessThan">
      <formula>$B$6</formula>
    </cfRule>
    <cfRule type="cellIs" dxfId="11860" priority="399" operator="greaterThan">
      <formula>$B$6</formula>
    </cfRule>
  </conditionalFormatting>
  <conditionalFormatting sqref="AR13:AR16">
    <cfRule type="cellIs" dxfId="11859" priority="12" operator="lessThan">
      <formula>$B$16</formula>
    </cfRule>
    <cfRule type="cellIs" dxfId="11858" priority="458" operator="lessThan">
      <formula>$B$6</formula>
    </cfRule>
    <cfRule type="cellIs" dxfId="11857" priority="459" operator="greaterThan">
      <formula>$B$6</formula>
    </cfRule>
  </conditionalFormatting>
  <conditionalFormatting sqref="AR18:AR21">
    <cfRule type="cellIs" dxfId="11856" priority="454" operator="lessThan">
      <formula>$B$6</formula>
    </cfRule>
    <cfRule type="cellIs" dxfId="11855" priority="455" operator="greaterThan">
      <formula>$B$6</formula>
    </cfRule>
  </conditionalFormatting>
  <conditionalFormatting sqref="AR23:AR26">
    <cfRule type="cellIs" dxfId="11854" priority="450" operator="lessThan">
      <formula>$B$6</formula>
    </cfRule>
    <cfRule type="cellIs" dxfId="11853" priority="451" operator="greaterThan">
      <formula>$B$6</formula>
    </cfRule>
  </conditionalFormatting>
  <conditionalFormatting sqref="AR28:AR31">
    <cfRule type="cellIs" dxfId="11852" priority="446" operator="lessThan">
      <formula>$B$6</formula>
    </cfRule>
    <cfRule type="cellIs" dxfId="11851" priority="447" operator="greaterThan">
      <formula>$B$6</formula>
    </cfRule>
    <cfRule type="cellIs" dxfId="11850" priority="5" operator="greaterThan">
      <formula>$B$31</formula>
    </cfRule>
  </conditionalFormatting>
  <conditionalFormatting sqref="AR33:AR36">
    <cfRule type="cellIs" dxfId="11849" priority="442" operator="lessThan">
      <formula>$B$6</formula>
    </cfRule>
    <cfRule type="cellIs" dxfId="11848" priority="443" operator="greaterThan">
      <formula>$B$6</formula>
    </cfRule>
  </conditionalFormatting>
  <conditionalFormatting sqref="AR38:AR41">
    <cfRule type="cellIs" dxfId="11847" priority="438" operator="lessThan">
      <formula>$B$6</formula>
    </cfRule>
    <cfRule type="cellIs" dxfId="11846" priority="439" operator="greaterThan">
      <formula>$B$6</formula>
    </cfRule>
    <cfRule type="cellIs" dxfId="11845" priority="4" operator="lessThan">
      <formula>$B$41</formula>
    </cfRule>
  </conditionalFormatting>
  <conditionalFormatting sqref="AR43:AR46">
    <cfRule type="cellIs" dxfId="11844" priority="435" operator="greaterThan">
      <formula>$B$6</formula>
    </cfRule>
    <cfRule type="cellIs" dxfId="11843" priority="434" operator="lessThan">
      <formula>$B$6</formula>
    </cfRule>
  </conditionalFormatting>
  <conditionalFormatting sqref="AR48:AR51">
    <cfRule type="cellIs" dxfId="11842" priority="430" operator="lessThan">
      <formula>$B$6</formula>
    </cfRule>
    <cfRule type="cellIs" dxfId="11841" priority="431" operator="greaterThan">
      <formula>$B$6</formula>
    </cfRule>
  </conditionalFormatting>
  <conditionalFormatting sqref="AR53:AR56">
    <cfRule type="cellIs" dxfId="11840" priority="426" operator="lessThan">
      <formula>$B$6</formula>
    </cfRule>
    <cfRule type="cellIs" dxfId="11839" priority="427" operator="greaterThan">
      <formula>$B$6</formula>
    </cfRule>
  </conditionalFormatting>
  <conditionalFormatting sqref="AR58:AR61">
    <cfRule type="cellIs" dxfId="11838" priority="3" operator="greaterThan">
      <formula>$B$61</formula>
    </cfRule>
    <cfRule type="cellIs" dxfId="11837" priority="2" operator="greaterThan">
      <formula>$B$61</formula>
    </cfRule>
    <cfRule type="cellIs" dxfId="11836" priority="423" operator="greaterThan">
      <formula>$B$6</formula>
    </cfRule>
    <cfRule type="cellIs" dxfId="11835" priority="422" operator="lessThan">
      <formula>$B$6</formula>
    </cfRule>
  </conditionalFormatting>
  <conditionalFormatting sqref="AR63:AR66">
    <cfRule type="cellIs" dxfId="11834" priority="419" operator="greaterThan">
      <formula>$B$6</formula>
    </cfRule>
    <cfRule type="cellIs" dxfId="11833" priority="418" operator="lessThan">
      <formula>$B$6</formula>
    </cfRule>
  </conditionalFormatting>
  <conditionalFormatting sqref="AR68:AR71">
    <cfRule type="cellIs" dxfId="11832" priority="414" operator="lessThan">
      <formula>$B$6</formula>
    </cfRule>
    <cfRule type="cellIs" dxfId="11831" priority="415" operator="greaterThan">
      <formula>$B$6</formula>
    </cfRule>
  </conditionalFormatting>
  <conditionalFormatting sqref="AR73:AR76">
    <cfRule type="cellIs" dxfId="11830" priority="411" operator="greaterThan">
      <formula>$B$6</formula>
    </cfRule>
    <cfRule type="cellIs" dxfId="11829" priority="1" operator="greaterThan">
      <formula>$B$76</formula>
    </cfRule>
    <cfRule type="cellIs" dxfId="11828" priority="410" operator="lessThan">
      <formula>$B$6</formula>
    </cfRule>
  </conditionalFormatting>
  <conditionalFormatting sqref="AR78:AR81">
    <cfRule type="cellIs" dxfId="11827" priority="407" operator="greaterThan">
      <formula>$B$6</formula>
    </cfRule>
    <cfRule type="cellIs" dxfId="11826" priority="406" operator="lessThan">
      <formula>$B$6</formula>
    </cfRule>
  </conditionalFormatting>
  <conditionalFormatting sqref="AR83:AR86">
    <cfRule type="cellIs" dxfId="11825" priority="403" operator="greaterThan">
      <formula>$B$6</formula>
    </cfRule>
    <cfRule type="cellIs" dxfId="11824" priority="402" operator="lessThan">
      <formula>$B$6</formula>
    </cfRule>
  </conditionalFormatting>
  <conditionalFormatting sqref="AR88:AR91">
    <cfRule type="cellIs" dxfId="11823" priority="68" operator="lessThan">
      <formula>$B$6</formula>
    </cfRule>
    <cfRule type="cellIs" dxfId="11822" priority="69" operator="greaterThan">
      <formula>$B$6</formula>
    </cfRule>
  </conditionalFormatting>
  <conditionalFormatting sqref="AR93:AR96">
    <cfRule type="cellIs" dxfId="11821" priority="42" operator="lessThan">
      <formula>$B$6</formula>
    </cfRule>
    <cfRule type="cellIs" dxfId="11820" priority="43" operator="greaterThan">
      <formula>$B$6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C53A-9F17-45FC-B7A1-9941334A69AF}">
  <dimension ref="A1:AS96"/>
  <sheetViews>
    <sheetView zoomScale="82" zoomScaleNormal="82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M60" sqref="M60"/>
    </sheetView>
  </sheetViews>
  <sheetFormatPr defaultRowHeight="15" x14ac:dyDescent="0.25"/>
  <cols>
    <col min="1" max="1" width="23.140625" bestFit="1" customWidth="1"/>
    <col min="2" max="2" width="7.140625" bestFit="1" customWidth="1"/>
    <col min="3" max="3" width="7.28515625" bestFit="1" customWidth="1"/>
    <col min="4" max="4" width="5" bestFit="1" customWidth="1"/>
    <col min="5" max="5" width="6.42578125" bestFit="1" customWidth="1"/>
    <col min="6" max="6" width="8.140625" customWidth="1"/>
    <col min="7" max="7" width="5.28515625" bestFit="1" customWidth="1"/>
    <col min="8" max="8" width="7.7109375" bestFit="1" customWidth="1"/>
    <col min="9" max="9" width="4.28515625" bestFit="1" customWidth="1"/>
    <col min="10" max="10" width="4.7109375" bestFit="1" customWidth="1"/>
    <col min="11" max="11" width="6.4257812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6.4257812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6.4257812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6.4257812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6.4257812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6.4257812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45467</v>
      </c>
      <c r="E1" s="45"/>
      <c r="F1" s="45"/>
      <c r="G1" s="46"/>
      <c r="H1" s="47"/>
      <c r="I1" s="48"/>
      <c r="J1" s="44">
        <v>45468</v>
      </c>
      <c r="K1" s="45"/>
      <c r="L1" s="45"/>
      <c r="M1" s="46"/>
      <c r="N1" s="47"/>
      <c r="O1" s="48"/>
      <c r="P1" s="44">
        <v>45469</v>
      </c>
      <c r="Q1" s="45"/>
      <c r="R1" s="45"/>
      <c r="S1" s="46"/>
      <c r="T1" s="47"/>
      <c r="U1" s="48"/>
      <c r="V1" s="44">
        <v>45470</v>
      </c>
      <c r="W1" s="45"/>
      <c r="X1" s="45"/>
      <c r="Y1" s="46"/>
      <c r="Z1" s="47"/>
      <c r="AA1" s="48"/>
      <c r="AB1" s="44">
        <v>45471</v>
      </c>
      <c r="AC1" s="45"/>
      <c r="AD1" s="45"/>
      <c r="AE1" s="46"/>
      <c r="AF1" s="47"/>
      <c r="AG1" s="48"/>
      <c r="AH1" s="44">
        <v>45472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202</v>
      </c>
      <c r="H3" s="10">
        <f>G3/F3</f>
        <v>29.925925925925927</v>
      </c>
      <c r="I3" s="1"/>
      <c r="J3" s="20">
        <v>8</v>
      </c>
      <c r="K3" s="21">
        <v>0.5</v>
      </c>
      <c r="L3" s="5">
        <f>J3-K3</f>
        <v>7.5</v>
      </c>
      <c r="M3" s="18">
        <v>270</v>
      </c>
      <c r="N3" s="10">
        <f>M3/L3</f>
        <v>36</v>
      </c>
      <c r="O3" s="1"/>
      <c r="P3" s="20">
        <v>8</v>
      </c>
      <c r="Q3" s="21">
        <v>0.75</v>
      </c>
      <c r="R3" s="5">
        <f>P3-Q3</f>
        <v>7.25</v>
      </c>
      <c r="S3" s="18">
        <v>231</v>
      </c>
      <c r="T3" s="10">
        <f>S3/R3</f>
        <v>31.862068965517242</v>
      </c>
      <c r="U3" s="1"/>
      <c r="V3" s="20">
        <v>8</v>
      </c>
      <c r="W3" s="21">
        <v>0.75</v>
      </c>
      <c r="X3" s="5">
        <f>V3-W3</f>
        <v>7.25</v>
      </c>
      <c r="Y3" s="18">
        <v>264</v>
      </c>
      <c r="Z3" s="10">
        <f>Y3/X3</f>
        <v>36.413793103448278</v>
      </c>
      <c r="AA3" s="1"/>
      <c r="AB3" s="20">
        <v>8</v>
      </c>
      <c r="AC3" s="21">
        <v>1</v>
      </c>
      <c r="AD3" s="5">
        <f>AB3-AC3</f>
        <v>7</v>
      </c>
      <c r="AE3" s="18">
        <v>254</v>
      </c>
      <c r="AF3" s="10">
        <f>AE3/AD3</f>
        <v>36.285714285714285</v>
      </c>
      <c r="AG3" s="1"/>
      <c r="AH3" s="20">
        <v>0</v>
      </c>
      <c r="AI3" s="21">
        <v>0</v>
      </c>
      <c r="AJ3" s="5">
        <f>AH3-AI3</f>
        <v>0</v>
      </c>
      <c r="AK3" s="18">
        <v>0</v>
      </c>
      <c r="AL3" s="10" t="e">
        <f>AK3/AJ3</f>
        <v>#DIV/0!</v>
      </c>
      <c r="AM3" s="1"/>
      <c r="AN3" s="20">
        <f t="shared" ref="AN3:AO5" si="0">D3+J3+P3+V3+AB3+AH3</f>
        <v>40</v>
      </c>
      <c r="AO3" s="20">
        <f t="shared" si="0"/>
        <v>4.25</v>
      </c>
      <c r="AP3" s="5">
        <f>AN3-AO3</f>
        <v>35.75</v>
      </c>
      <c r="AQ3" s="18">
        <f>G3+M3+S3+Y3+AE3+AK3</f>
        <v>1221</v>
      </c>
      <c r="AR3" s="10">
        <f>AQ3/AP3</f>
        <v>34.153846153846153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2.75</v>
      </c>
      <c r="F4" s="5">
        <f>D4-E4</f>
        <v>5.25</v>
      </c>
      <c r="G4" s="18">
        <v>125</v>
      </c>
      <c r="H4" s="10">
        <f>G4/F4</f>
        <v>23.80952380952381</v>
      </c>
      <c r="I4" s="1"/>
      <c r="J4" s="20">
        <v>8</v>
      </c>
      <c r="K4" s="21">
        <v>0.75</v>
      </c>
      <c r="L4" s="5">
        <f>J4-K4</f>
        <v>7.25</v>
      </c>
      <c r="M4" s="18">
        <v>212</v>
      </c>
      <c r="N4" s="10">
        <f>M4/L4</f>
        <v>29.241379310344829</v>
      </c>
      <c r="O4" s="1"/>
      <c r="P4" s="20">
        <v>8</v>
      </c>
      <c r="Q4" s="21">
        <v>0.5</v>
      </c>
      <c r="R4" s="5">
        <f>P4-Q4</f>
        <v>7.5</v>
      </c>
      <c r="S4" s="18">
        <v>200</v>
      </c>
      <c r="T4" s="10">
        <f>S4/R4</f>
        <v>26.666666666666668</v>
      </c>
      <c r="U4" s="1"/>
      <c r="V4" s="20">
        <v>8</v>
      </c>
      <c r="W4" s="21">
        <v>1.5</v>
      </c>
      <c r="X4" s="5">
        <f>V4-W4</f>
        <v>6.5</v>
      </c>
      <c r="Y4" s="18">
        <v>168</v>
      </c>
      <c r="Z4" s="10">
        <f>Y4/X4</f>
        <v>25.846153846153847</v>
      </c>
      <c r="AA4" s="1"/>
      <c r="AB4" s="20">
        <v>8</v>
      </c>
      <c r="AC4" s="21">
        <v>2.5</v>
      </c>
      <c r="AD4" s="5">
        <f>AB4-AC4</f>
        <v>5.5</v>
      </c>
      <c r="AE4" s="18">
        <v>193</v>
      </c>
      <c r="AF4" s="10">
        <f>AE4/AD4</f>
        <v>35.090909090909093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8</v>
      </c>
      <c r="AP4" s="5">
        <f>AN4-AO4</f>
        <v>32</v>
      </c>
      <c r="AQ4" s="18">
        <f>G4+M4+S4+Y4+AE4+AK4</f>
        <v>898</v>
      </c>
      <c r="AR4" s="10">
        <f>AQ4/AP4</f>
        <v>28.0625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4</v>
      </c>
      <c r="F6" s="4">
        <f>F3+F4+F5</f>
        <v>12</v>
      </c>
      <c r="G6" s="13">
        <f>G3+G4+G5</f>
        <v>327</v>
      </c>
      <c r="H6" s="17">
        <f>G6/F6</f>
        <v>27.25</v>
      </c>
      <c r="I6" s="6"/>
      <c r="J6" s="3">
        <f>J4+J3+J5</f>
        <v>16</v>
      </c>
      <c r="K6" s="4">
        <f>K3+K4+K5</f>
        <v>1.25</v>
      </c>
      <c r="L6" s="4">
        <f>L3+L4+L5</f>
        <v>14.75</v>
      </c>
      <c r="M6" s="13">
        <f>M3+M4+M5</f>
        <v>482</v>
      </c>
      <c r="N6" s="17">
        <f>M6/L6</f>
        <v>32.677966101694913</v>
      </c>
      <c r="O6" s="6"/>
      <c r="P6" s="3">
        <f>P4+P3+P5</f>
        <v>16</v>
      </c>
      <c r="Q6" s="4">
        <f>Q3+Q4+Q5</f>
        <v>1.25</v>
      </c>
      <c r="R6" s="4">
        <f>R3+R4+R5</f>
        <v>14.75</v>
      </c>
      <c r="S6" s="13">
        <f>S3+S4+S5</f>
        <v>431</v>
      </c>
      <c r="T6" s="17">
        <f>S6/R6</f>
        <v>29.220338983050848</v>
      </c>
      <c r="U6" s="6"/>
      <c r="V6" s="3">
        <f>V4+V3+V5</f>
        <v>16</v>
      </c>
      <c r="W6" s="4">
        <f>W3+W4+W5</f>
        <v>2.25</v>
      </c>
      <c r="X6" s="4">
        <f>X3+X4+X5</f>
        <v>13.75</v>
      </c>
      <c r="Y6" s="13">
        <f>Y3+Y4+Y5</f>
        <v>432</v>
      </c>
      <c r="Z6" s="17">
        <f>Y6/X6</f>
        <v>31.418181818181818</v>
      </c>
      <c r="AA6" s="6"/>
      <c r="AB6" s="3">
        <f>AB4+AB3+AB5</f>
        <v>16</v>
      </c>
      <c r="AC6" s="4">
        <f>AC3+AC4+AC5</f>
        <v>3.5</v>
      </c>
      <c r="AD6" s="4">
        <f>AD3+AD4+AD5</f>
        <v>12.5</v>
      </c>
      <c r="AE6" s="13">
        <f>AE3+AE4+AE5</f>
        <v>447</v>
      </c>
      <c r="AF6" s="17">
        <f>AE6/AD6</f>
        <v>35.76</v>
      </c>
      <c r="AG6" s="6"/>
      <c r="AH6" s="3">
        <f>AH4+AH3+AH5</f>
        <v>0</v>
      </c>
      <c r="AI6" s="4">
        <f>AI3+AI4+AI5</f>
        <v>0</v>
      </c>
      <c r="AJ6" s="4">
        <f>AJ3+AJ4+AJ5</f>
        <v>0</v>
      </c>
      <c r="AK6" s="13">
        <f>AK3+AK4+AK5</f>
        <v>0</v>
      </c>
      <c r="AL6" s="17" t="e">
        <f>AK6/AJ6</f>
        <v>#DIV/0!</v>
      </c>
      <c r="AM6" s="6"/>
      <c r="AN6" s="3">
        <f>AN4+AN3+AN5</f>
        <v>80</v>
      </c>
      <c r="AO6" s="4">
        <f>AO3+AO4+AO5</f>
        <v>12.25</v>
      </c>
      <c r="AP6" s="4">
        <f>AP3+AP4+AP5</f>
        <v>67.75</v>
      </c>
      <c r="AQ6" s="13">
        <f>AQ3+AQ4+AQ5</f>
        <v>2119</v>
      </c>
      <c r="AR6" s="17">
        <f>AQ6/AN6</f>
        <v>26.487500000000001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8.5</v>
      </c>
      <c r="E8" s="21">
        <v>0.5</v>
      </c>
      <c r="F8" s="5">
        <f>D8-E8</f>
        <v>8</v>
      </c>
      <c r="G8" s="18">
        <v>336</v>
      </c>
      <c r="H8" s="10">
        <f>G8/F8</f>
        <v>42</v>
      </c>
      <c r="I8" s="1"/>
      <c r="J8" s="20">
        <v>9</v>
      </c>
      <c r="K8" s="21">
        <v>0.5</v>
      </c>
      <c r="L8" s="5">
        <f>J8-K8</f>
        <v>8.5</v>
      </c>
      <c r="M8" s="18">
        <v>476</v>
      </c>
      <c r="N8" s="10">
        <f>M8/L8</f>
        <v>56</v>
      </c>
      <c r="O8" s="1"/>
      <c r="P8" s="20">
        <v>8</v>
      </c>
      <c r="Q8" s="21">
        <v>0.5</v>
      </c>
      <c r="R8" s="5">
        <f>P8-Q8</f>
        <v>7.5</v>
      </c>
      <c r="S8" s="18">
        <v>342</v>
      </c>
      <c r="T8" s="10">
        <f>S8/R8</f>
        <v>45.6</v>
      </c>
      <c r="U8" s="1"/>
      <c r="V8" s="20">
        <v>8</v>
      </c>
      <c r="W8" s="21">
        <v>0.5</v>
      </c>
      <c r="X8" s="5">
        <f>V8-W8</f>
        <v>7.5</v>
      </c>
      <c r="Y8" s="18">
        <v>395</v>
      </c>
      <c r="Z8" s="10">
        <f>Y8/X8</f>
        <v>52.666666666666664</v>
      </c>
      <c r="AA8" s="1"/>
      <c r="AB8" s="20">
        <v>8</v>
      </c>
      <c r="AC8" s="21">
        <v>0.5</v>
      </c>
      <c r="AD8" s="5">
        <f>AB8-AC8</f>
        <v>7.5</v>
      </c>
      <c r="AE8" s="18">
        <v>413</v>
      </c>
      <c r="AF8" s="10">
        <f>AE8/AD8</f>
        <v>55.06666666666667</v>
      </c>
      <c r="AG8" s="1"/>
      <c r="AH8" s="20">
        <v>0</v>
      </c>
      <c r="AI8" s="21">
        <v>0</v>
      </c>
      <c r="AJ8" s="5">
        <f>AH8-AI8</f>
        <v>0</v>
      </c>
      <c r="AK8" s="18"/>
      <c r="AL8" s="10" t="e">
        <f>AK8/AJ8</f>
        <v>#DIV/0!</v>
      </c>
      <c r="AM8" s="1"/>
      <c r="AN8" s="20">
        <f t="shared" ref="AN8:AO10" si="1">D8+J8+P8+V8+AB8+AH8</f>
        <v>41.5</v>
      </c>
      <c r="AO8" s="20">
        <f t="shared" si="1"/>
        <v>2.5</v>
      </c>
      <c r="AP8" s="5">
        <f>AN8-AO8</f>
        <v>39</v>
      </c>
      <c r="AQ8" s="18">
        <f>G8+M8+S8+Y8+AE8+AK8</f>
        <v>1962</v>
      </c>
      <c r="AR8" s="10">
        <f>AQ8/AP8</f>
        <v>50.307692307692307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8.5</v>
      </c>
      <c r="E11" s="4">
        <f>E8+E9+E10</f>
        <v>0.5</v>
      </c>
      <c r="F11" s="4">
        <f>F8+F9+F10</f>
        <v>8</v>
      </c>
      <c r="G11" s="13">
        <f>G8+G9+G10</f>
        <v>336</v>
      </c>
      <c r="H11" s="17">
        <f>G11/F11</f>
        <v>42</v>
      </c>
      <c r="I11" s="6"/>
      <c r="J11" s="3">
        <f>J9+J8+J10</f>
        <v>9</v>
      </c>
      <c r="K11" s="4">
        <f>K8+K9+K10</f>
        <v>0.5</v>
      </c>
      <c r="L11" s="4">
        <f>L8+L9+L10</f>
        <v>8.5</v>
      </c>
      <c r="M11" s="13">
        <f>M8+M9+M10</f>
        <v>476</v>
      </c>
      <c r="N11" s="17">
        <f>M11/L11</f>
        <v>56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342</v>
      </c>
      <c r="T11" s="17">
        <f>S11/R11</f>
        <v>45.6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395</v>
      </c>
      <c r="Z11" s="17">
        <f>Y11/X11</f>
        <v>52.666666666666664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413</v>
      </c>
      <c r="AF11" s="17">
        <f>AE11/AD11</f>
        <v>55.06666666666667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41.5</v>
      </c>
      <c r="AO11" s="4">
        <f>AO8+AO9+AO10</f>
        <v>2.5</v>
      </c>
      <c r="AP11" s="4">
        <f>AP8+AP9+AP10</f>
        <v>39</v>
      </c>
      <c r="AQ11" s="13">
        <f>AQ8+AQ9+AQ10</f>
        <v>1962</v>
      </c>
      <c r="AR11" s="17">
        <f>AQ11/AN11</f>
        <v>47.277108433734938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317</v>
      </c>
      <c r="H13" s="10">
        <f>G13/F13</f>
        <v>40.903225806451616</v>
      </c>
      <c r="I13" s="1"/>
      <c r="J13" s="20">
        <v>9</v>
      </c>
      <c r="K13" s="21">
        <v>0.25</v>
      </c>
      <c r="L13" s="5">
        <f>J13-K13</f>
        <v>8.75</v>
      </c>
      <c r="M13" s="18">
        <v>430</v>
      </c>
      <c r="N13" s="10">
        <f>M13/L13</f>
        <v>49.142857142857146</v>
      </c>
      <c r="O13" s="1"/>
      <c r="P13" s="20">
        <v>8</v>
      </c>
      <c r="Q13" s="21">
        <v>0.5</v>
      </c>
      <c r="R13" s="5">
        <f>P13-Q13</f>
        <v>7.5</v>
      </c>
      <c r="S13" s="18">
        <v>366</v>
      </c>
      <c r="T13" s="10">
        <f>S13/R13</f>
        <v>48.8</v>
      </c>
      <c r="U13" s="1"/>
      <c r="V13" s="20">
        <v>8</v>
      </c>
      <c r="W13" s="21">
        <v>0.25</v>
      </c>
      <c r="X13" s="5">
        <f>V13-W13</f>
        <v>7.75</v>
      </c>
      <c r="Y13" s="18">
        <v>305</v>
      </c>
      <c r="Z13" s="10">
        <f>Y13/X13</f>
        <v>39.354838709677416</v>
      </c>
      <c r="AA13" s="1"/>
      <c r="AB13" s="20">
        <v>8</v>
      </c>
      <c r="AC13" s="21">
        <v>0.5</v>
      </c>
      <c r="AD13" s="5">
        <f>AB13-AC13</f>
        <v>7.5</v>
      </c>
      <c r="AE13" s="18">
        <v>376</v>
      </c>
      <c r="AF13" s="10">
        <f>AE13/AD13</f>
        <v>50.133333333333333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41</v>
      </c>
      <c r="AO13" s="20">
        <f t="shared" si="2"/>
        <v>1.75</v>
      </c>
      <c r="AP13" s="5">
        <f>AN13-AO13</f>
        <v>39.25</v>
      </c>
      <c r="AQ13" s="18">
        <f>G13+M13+S13+Y13+AE13+AK13</f>
        <v>1794</v>
      </c>
      <c r="AR13" s="10">
        <f>AQ13/AP13</f>
        <v>45.70700636942675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317</v>
      </c>
      <c r="H16" s="17">
        <f>G16/F16</f>
        <v>40.903225806451616</v>
      </c>
      <c r="I16" s="6"/>
      <c r="J16" s="3">
        <f>J14+J13+J15</f>
        <v>9</v>
      </c>
      <c r="K16" s="4">
        <f>K13+K14+K15</f>
        <v>0.25</v>
      </c>
      <c r="L16" s="4">
        <f>L13+L14+L15</f>
        <v>8.75</v>
      </c>
      <c r="M16" s="13">
        <f>M13+M14+M15</f>
        <v>430</v>
      </c>
      <c r="N16" s="17">
        <f>M16/L16</f>
        <v>49.142857142857146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366</v>
      </c>
      <c r="T16" s="17">
        <f>S16/R16</f>
        <v>48.8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305</v>
      </c>
      <c r="Z16" s="17">
        <f>Y16/X16</f>
        <v>39.354838709677416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376</v>
      </c>
      <c r="AF16" s="17">
        <f>AE16/AD16</f>
        <v>50.133333333333333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41</v>
      </c>
      <c r="AO16" s="4">
        <f>AO13+AO14+AO15</f>
        <v>1.75</v>
      </c>
      <c r="AP16" s="4">
        <f>AP13+AP14+AP15</f>
        <v>39.25</v>
      </c>
      <c r="AQ16" s="13">
        <f>AQ13+AQ14+AQ15</f>
        <v>1794</v>
      </c>
      <c r="AR16" s="17">
        <f>AQ16/AN16</f>
        <v>43.756097560975611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110</v>
      </c>
      <c r="C18" s="31" t="s">
        <v>4</v>
      </c>
      <c r="D18" s="20">
        <v>8</v>
      </c>
      <c r="E18" s="21">
        <v>0.5</v>
      </c>
      <c r="F18" s="5">
        <f>D18-E18</f>
        <v>7.5</v>
      </c>
      <c r="G18" s="18">
        <v>75</v>
      </c>
      <c r="H18" s="10">
        <f>G18/F18</f>
        <v>10</v>
      </c>
      <c r="I18" s="1"/>
      <c r="J18" s="20">
        <v>8</v>
      </c>
      <c r="K18" s="21">
        <v>1.25</v>
      </c>
      <c r="L18" s="5">
        <f>J18-K18</f>
        <v>6.75</v>
      </c>
      <c r="M18" s="18">
        <v>95</v>
      </c>
      <c r="N18" s="10">
        <f>M18/L18</f>
        <v>14.074074074074074</v>
      </c>
      <c r="O18" s="1"/>
      <c r="P18" s="20">
        <v>8</v>
      </c>
      <c r="Q18" s="21">
        <v>1.25</v>
      </c>
      <c r="R18" s="5">
        <f>P18-Q18</f>
        <v>6.75</v>
      </c>
      <c r="S18" s="18">
        <v>95</v>
      </c>
      <c r="T18" s="10">
        <f>S18/R18</f>
        <v>14.074074074074074</v>
      </c>
      <c r="U18" s="1"/>
      <c r="V18" s="20">
        <v>11</v>
      </c>
      <c r="W18" s="21">
        <v>0.75</v>
      </c>
      <c r="X18" s="5">
        <f>V18-W18</f>
        <v>10.25</v>
      </c>
      <c r="Y18" s="18">
        <v>107</v>
      </c>
      <c r="Z18" s="10">
        <f>Y18/X18</f>
        <v>10.439024390243903</v>
      </c>
      <c r="AA18" s="1"/>
      <c r="AB18" s="20">
        <v>8</v>
      </c>
      <c r="AC18" s="21">
        <v>0.75</v>
      </c>
      <c r="AD18" s="5">
        <f>AB18-AC18</f>
        <v>7.25</v>
      </c>
      <c r="AE18" s="18">
        <v>100</v>
      </c>
      <c r="AF18" s="10">
        <f>AE18/AD18</f>
        <v>13.793103448275861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43</v>
      </c>
      <c r="AO18" s="20">
        <f t="shared" si="3"/>
        <v>4.5</v>
      </c>
      <c r="AP18" s="5">
        <f>AN18-AO18</f>
        <v>38.5</v>
      </c>
      <c r="AQ18" s="18">
        <f>G18+M18+S18+Y18+AE18+AK18</f>
        <v>472</v>
      </c>
      <c r="AR18" s="10">
        <f>AQ18/AP18</f>
        <v>12.25974025974026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2.25</v>
      </c>
      <c r="F19" s="5">
        <f>D19-E19</f>
        <v>5.75</v>
      </c>
      <c r="G19" s="18">
        <v>67</v>
      </c>
      <c r="H19" s="10">
        <f>G19/F19</f>
        <v>11.652173913043478</v>
      </c>
      <c r="I19" s="1"/>
      <c r="J19" s="20">
        <v>8</v>
      </c>
      <c r="K19" s="21">
        <v>1.25</v>
      </c>
      <c r="L19" s="5">
        <f>J19-K19</f>
        <v>6.75</v>
      </c>
      <c r="M19" s="18">
        <v>69</v>
      </c>
      <c r="N19" s="10">
        <f>M19/L19</f>
        <v>10.222222222222221</v>
      </c>
      <c r="O19" s="1"/>
      <c r="P19" s="20">
        <v>8</v>
      </c>
      <c r="Q19" s="21">
        <v>0.75</v>
      </c>
      <c r="R19" s="5">
        <f>P19-Q19</f>
        <v>7.25</v>
      </c>
      <c r="S19" s="18">
        <v>80</v>
      </c>
      <c r="T19" s="10">
        <f>S19/R19</f>
        <v>11.03448275862069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8</v>
      </c>
      <c r="AC19" s="21">
        <v>0.25</v>
      </c>
      <c r="AD19" s="5">
        <f>AB19-AC19</f>
        <v>7.75</v>
      </c>
      <c r="AE19" s="18">
        <v>100</v>
      </c>
      <c r="AF19" s="10">
        <f>AE19/AD19</f>
        <v>12.903225806451612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32</v>
      </c>
      <c r="AO19" s="20">
        <f t="shared" si="3"/>
        <v>4.5</v>
      </c>
      <c r="AP19" s="5">
        <f>AN19-AO19</f>
        <v>27.5</v>
      </c>
      <c r="AQ19" s="18">
        <f>G19+M19+S19+Y19+AE19+AK19</f>
        <v>316</v>
      </c>
      <c r="AR19" s="10">
        <f>AQ19/AP19</f>
        <v>11.49090909090909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13.75</v>
      </c>
      <c r="C21" s="34" t="s">
        <v>7</v>
      </c>
      <c r="D21" s="3">
        <f>D19+D18+D20</f>
        <v>16</v>
      </c>
      <c r="E21" s="4">
        <f>E18+E19+E20</f>
        <v>2.75</v>
      </c>
      <c r="F21" s="4">
        <f>F18+F19+F20</f>
        <v>13.25</v>
      </c>
      <c r="G21" s="13">
        <f>G18+G19+G20</f>
        <v>142</v>
      </c>
      <c r="H21" s="17">
        <f>G21/F21</f>
        <v>10.716981132075471</v>
      </c>
      <c r="I21" s="6"/>
      <c r="J21" s="3">
        <f>J19+J18+J20</f>
        <v>16</v>
      </c>
      <c r="K21" s="4">
        <f>K18+K19+K20</f>
        <v>2.5</v>
      </c>
      <c r="L21" s="4">
        <f>L18+L19+L20</f>
        <v>13.5</v>
      </c>
      <c r="M21" s="13">
        <f>M18+M19+M20</f>
        <v>164</v>
      </c>
      <c r="N21" s="17">
        <f>M21/L21</f>
        <v>12.148148148148149</v>
      </c>
      <c r="O21" s="6"/>
      <c r="P21" s="3">
        <f>P19+P18+P20</f>
        <v>16</v>
      </c>
      <c r="Q21" s="4">
        <f>Q18+Q19+Q20</f>
        <v>2</v>
      </c>
      <c r="R21" s="4">
        <f>R18+R19+R20</f>
        <v>14</v>
      </c>
      <c r="S21" s="13">
        <f>S18+S19+S20</f>
        <v>175</v>
      </c>
      <c r="T21" s="17">
        <f>S21/R21</f>
        <v>12.5</v>
      </c>
      <c r="U21" s="6"/>
      <c r="V21" s="3">
        <f>V19+V18+V20</f>
        <v>11</v>
      </c>
      <c r="W21" s="4">
        <f>W18+W19+W20</f>
        <v>0.75</v>
      </c>
      <c r="X21" s="4">
        <f>X18+X19+X20</f>
        <v>10.25</v>
      </c>
      <c r="Y21" s="13">
        <f>Y18+Y19+Y20</f>
        <v>107</v>
      </c>
      <c r="Z21" s="17">
        <f>Y21/X21</f>
        <v>10.439024390243903</v>
      </c>
      <c r="AA21" s="6"/>
      <c r="AB21" s="3">
        <f>AB19+AB18+AB20</f>
        <v>16</v>
      </c>
      <c r="AC21" s="4">
        <f>AC18+AC19+AC20</f>
        <v>1</v>
      </c>
      <c r="AD21" s="4">
        <f>AD18+AD19+AD20</f>
        <v>15</v>
      </c>
      <c r="AE21" s="13">
        <f>AE18+AE19+AE20</f>
        <v>200</v>
      </c>
      <c r="AF21" s="17">
        <f>AE21/AD21</f>
        <v>13.333333333333334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75</v>
      </c>
      <c r="AO21" s="4">
        <f>AO18+AO19+AO20</f>
        <v>9</v>
      </c>
      <c r="AP21" s="4">
        <f>AP18+AP19+AP20</f>
        <v>66</v>
      </c>
      <c r="AQ21" s="13">
        <f>AQ18+AQ19+AQ20</f>
        <v>788</v>
      </c>
      <c r="AR21" s="17">
        <f>AQ21/AN21</f>
        <v>10.506666666666666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381</v>
      </c>
      <c r="H23" s="10">
        <f>G23/F23</f>
        <v>49.161290322580648</v>
      </c>
      <c r="I23" s="1"/>
      <c r="J23" s="20">
        <v>8</v>
      </c>
      <c r="K23" s="21">
        <v>0.25</v>
      </c>
      <c r="L23" s="5">
        <f>J23-K23</f>
        <v>7.75</v>
      </c>
      <c r="M23" s="18">
        <v>303</v>
      </c>
      <c r="N23" s="10">
        <f>M23/L23</f>
        <v>39.096774193548384</v>
      </c>
      <c r="O23" s="1"/>
      <c r="P23" s="20">
        <v>8</v>
      </c>
      <c r="Q23" s="21">
        <v>0.25</v>
      </c>
      <c r="R23" s="5">
        <f>P23-Q23</f>
        <v>7.75</v>
      </c>
      <c r="S23" s="18">
        <v>287</v>
      </c>
      <c r="T23" s="10">
        <f>S23/R23</f>
        <v>37.032258064516128</v>
      </c>
      <c r="U23" s="1"/>
      <c r="V23" s="20">
        <v>8</v>
      </c>
      <c r="W23" s="21">
        <v>0.25</v>
      </c>
      <c r="X23" s="5">
        <f>V23-W23</f>
        <v>7.75</v>
      </c>
      <c r="Y23" s="18">
        <v>340</v>
      </c>
      <c r="Z23" s="10">
        <f>Y23/X23</f>
        <v>43.87096774193548</v>
      </c>
      <c r="AA23" s="1"/>
      <c r="AB23" s="20">
        <v>8</v>
      </c>
      <c r="AC23" s="21">
        <v>0.25</v>
      </c>
      <c r="AD23" s="5">
        <f>AB23-AC23</f>
        <v>7.75</v>
      </c>
      <c r="AE23" s="18">
        <v>276</v>
      </c>
      <c r="AF23" s="10">
        <f>AE23/AD23</f>
        <v>35.612903225806448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40</v>
      </c>
      <c r="AO23" s="20">
        <f t="shared" si="4"/>
        <v>1.25</v>
      </c>
      <c r="AP23" s="5">
        <f>AN23-AO23</f>
        <v>38.75</v>
      </c>
      <c r="AQ23" s="18">
        <f>G23+M23+S23+Y23+AE23+AK23</f>
        <v>1587</v>
      </c>
      <c r="AR23" s="10">
        <f>AQ23/AP23</f>
        <v>40.954838709677418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363</v>
      </c>
      <c r="H24" s="10">
        <f>G24/F24</f>
        <v>46.838709677419352</v>
      </c>
      <c r="I24" s="1"/>
      <c r="J24" s="20">
        <v>8</v>
      </c>
      <c r="K24" s="21">
        <v>0.25</v>
      </c>
      <c r="L24" s="5">
        <f>J24-K24</f>
        <v>7.75</v>
      </c>
      <c r="M24" s="18">
        <v>293</v>
      </c>
      <c r="N24" s="10">
        <f>M24/L24</f>
        <v>37.806451612903224</v>
      </c>
      <c r="O24" s="1"/>
      <c r="P24" s="20">
        <v>8</v>
      </c>
      <c r="Q24" s="21">
        <v>0.25</v>
      </c>
      <c r="R24" s="5">
        <f>P24-Q24</f>
        <v>7.75</v>
      </c>
      <c r="S24" s="18">
        <v>340</v>
      </c>
      <c r="T24" s="10">
        <f>S24/R24</f>
        <v>43.87096774193548</v>
      </c>
      <c r="U24" s="1"/>
      <c r="V24" s="20">
        <v>8</v>
      </c>
      <c r="W24" s="21">
        <v>0.25</v>
      </c>
      <c r="X24" s="5">
        <f>V24-W24</f>
        <v>7.75</v>
      </c>
      <c r="Y24" s="18">
        <v>270</v>
      </c>
      <c r="Z24" s="10">
        <f>Y24/X24</f>
        <v>34.838709677419352</v>
      </c>
      <c r="AA24" s="1"/>
      <c r="AB24" s="20">
        <v>8</v>
      </c>
      <c r="AC24" s="21">
        <v>0.25</v>
      </c>
      <c r="AD24" s="5">
        <f>AB24-AC24</f>
        <v>7.75</v>
      </c>
      <c r="AE24" s="18">
        <v>271</v>
      </c>
      <c r="AF24" s="10">
        <f>AE24/AD24</f>
        <v>34.967741935483872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1537</v>
      </c>
      <c r="AR24" s="10">
        <f>AQ24/AP24</f>
        <v>39.664516129032258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744</v>
      </c>
      <c r="H26" s="17">
        <f>G26/F26</f>
        <v>48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596</v>
      </c>
      <c r="N26" s="17">
        <f>M26/L26</f>
        <v>38.451612903225808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627</v>
      </c>
      <c r="T26" s="17">
        <f>S26/R26</f>
        <v>40.451612903225808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610</v>
      </c>
      <c r="Z26" s="17">
        <f>Y26/X26</f>
        <v>39.354838709677416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547</v>
      </c>
      <c r="AF26" s="17">
        <f>AE26/AD26</f>
        <v>35.29032258064516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80</v>
      </c>
      <c r="AO26" s="4">
        <f>AO23+AO24+AO25</f>
        <v>2.5</v>
      </c>
      <c r="AP26" s="4">
        <f>AP23+AP24+AP25</f>
        <v>77.5</v>
      </c>
      <c r="AQ26" s="13">
        <f>AQ23+AQ24+AQ25</f>
        <v>3124</v>
      </c>
      <c r="AR26" s="17">
        <f>AQ26/AN26</f>
        <v>39.049999999999997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52</v>
      </c>
      <c r="H28" s="10">
        <f>G28/F28</f>
        <v>6.709677419354839</v>
      </c>
      <c r="I28" s="1"/>
      <c r="J28" s="20">
        <v>8</v>
      </c>
      <c r="K28" s="21">
        <v>0.25</v>
      </c>
      <c r="L28" s="5">
        <f>J28-K28</f>
        <v>7.75</v>
      </c>
      <c r="M28" s="18">
        <v>59</v>
      </c>
      <c r="N28" s="10">
        <f>M28/L28</f>
        <v>7.612903225806452</v>
      </c>
      <c r="O28" s="1"/>
      <c r="P28" s="20">
        <v>8</v>
      </c>
      <c r="Q28" s="21">
        <v>0.25</v>
      </c>
      <c r="R28" s="5">
        <f>P28-Q28</f>
        <v>7.75</v>
      </c>
      <c r="S28" s="18">
        <v>74</v>
      </c>
      <c r="T28" s="10">
        <f>S28/R28</f>
        <v>9.5483870967741939</v>
      </c>
      <c r="U28" s="1"/>
      <c r="V28" s="20">
        <v>8</v>
      </c>
      <c r="W28" s="21">
        <v>0.25</v>
      </c>
      <c r="X28" s="5">
        <f>V28-W28</f>
        <v>7.75</v>
      </c>
      <c r="Y28" s="18">
        <v>75</v>
      </c>
      <c r="Z28" s="10">
        <f>Y28/X28</f>
        <v>9.67741935483871</v>
      </c>
      <c r="AA28" s="1"/>
      <c r="AB28" s="20">
        <v>8</v>
      </c>
      <c r="AC28" s="21">
        <v>0.25</v>
      </c>
      <c r="AD28" s="5">
        <f>AB28-AC28</f>
        <v>7.75</v>
      </c>
      <c r="AE28" s="18">
        <v>47</v>
      </c>
      <c r="AF28" s="10">
        <f>AE28/AD28</f>
        <v>6.064516129032258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40</v>
      </c>
      <c r="AO28" s="20">
        <f t="shared" si="5"/>
        <v>1.25</v>
      </c>
      <c r="AP28" s="5">
        <f>AN28-AO28</f>
        <v>38.75</v>
      </c>
      <c r="AQ28" s="18">
        <f>G28+M28+S28+Y28+AE28+AK28</f>
        <v>307</v>
      </c>
      <c r="AR28" s="10">
        <f>AQ28/AP28</f>
        <v>7.9225806451612906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77</v>
      </c>
      <c r="H29" s="10">
        <f>G29/F29</f>
        <v>9.935483870967742</v>
      </c>
      <c r="I29" s="1"/>
      <c r="J29" s="20">
        <v>8</v>
      </c>
      <c r="K29" s="21">
        <v>0.25</v>
      </c>
      <c r="L29" s="5">
        <f>J29-K29</f>
        <v>7.75</v>
      </c>
      <c r="M29" s="18">
        <v>43</v>
      </c>
      <c r="N29" s="10">
        <f>M29/L29</f>
        <v>5.5483870967741939</v>
      </c>
      <c r="O29" s="1"/>
      <c r="P29" s="20">
        <v>8</v>
      </c>
      <c r="Q29" s="21">
        <v>0.25</v>
      </c>
      <c r="R29" s="5">
        <f>P29-Q29</f>
        <v>7.75</v>
      </c>
      <c r="S29" s="18">
        <v>102</v>
      </c>
      <c r="T29" s="10">
        <f>S29/R29</f>
        <v>13.161290322580646</v>
      </c>
      <c r="U29" s="1"/>
      <c r="V29" s="20">
        <v>8</v>
      </c>
      <c r="W29" s="21">
        <v>4.5</v>
      </c>
      <c r="X29" s="5">
        <f>V29-W29</f>
        <v>3.5</v>
      </c>
      <c r="Y29" s="18">
        <v>67</v>
      </c>
      <c r="Z29" s="10">
        <f>Y29/X29</f>
        <v>19.142857142857142</v>
      </c>
      <c r="AA29" s="1"/>
      <c r="AB29" s="20">
        <v>8</v>
      </c>
      <c r="AC29" s="21">
        <v>1.5</v>
      </c>
      <c r="AD29" s="5">
        <f>AB29-AC29</f>
        <v>6.5</v>
      </c>
      <c r="AE29" s="18">
        <v>39</v>
      </c>
      <c r="AF29" s="10">
        <f>AE29/AD29</f>
        <v>6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6.75</v>
      </c>
      <c r="AP29" s="5">
        <f>AN29-AO29</f>
        <v>33.25</v>
      </c>
      <c r="AQ29" s="18">
        <f>G29+M29+S29+Y29+AE29+AK29</f>
        <v>328</v>
      </c>
      <c r="AR29" s="10">
        <f>AQ29/AP29</f>
        <v>9.8646616541353378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129</v>
      </c>
      <c r="H31" s="17">
        <f>G31/F31</f>
        <v>8.32258064516129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102</v>
      </c>
      <c r="N31" s="17">
        <f>M31/L31</f>
        <v>6.580645161290323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176</v>
      </c>
      <c r="T31" s="17">
        <f>S31/R31</f>
        <v>11.35483870967742</v>
      </c>
      <c r="U31" s="6"/>
      <c r="V31" s="3">
        <f>V29+V28+V30</f>
        <v>16</v>
      </c>
      <c r="W31" s="4">
        <f>W28+W29+W30</f>
        <v>4.75</v>
      </c>
      <c r="X31" s="4">
        <f>X28+X29+X30</f>
        <v>11.25</v>
      </c>
      <c r="Y31" s="13">
        <f>Y28+Y29+Y30</f>
        <v>142</v>
      </c>
      <c r="Z31" s="17">
        <f>Y31/X31</f>
        <v>12.622222222222222</v>
      </c>
      <c r="AA31" s="6"/>
      <c r="AB31" s="3">
        <f>AB29+AB28+AB30</f>
        <v>16</v>
      </c>
      <c r="AC31" s="4">
        <f>AC28+AC29+AC30</f>
        <v>1.75</v>
      </c>
      <c r="AD31" s="4">
        <f>AD28+AD29+AD30</f>
        <v>14.25</v>
      </c>
      <c r="AE31" s="13">
        <f>AE28+AE29+AE30</f>
        <v>86</v>
      </c>
      <c r="AF31" s="17">
        <f>AE31/AD31</f>
        <v>6.0350877192982457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80</v>
      </c>
      <c r="AO31" s="4">
        <f>AO28+AO29+AO30</f>
        <v>8</v>
      </c>
      <c r="AP31" s="4">
        <f>AP28+AP29+AP30</f>
        <v>72</v>
      </c>
      <c r="AQ31" s="13">
        <f>AQ28+AQ29+AQ30</f>
        <v>635</v>
      </c>
      <c r="AR31" s="17">
        <f>AQ31/AN31</f>
        <v>7.9375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6</v>
      </c>
      <c r="E38" s="21">
        <v>0.25</v>
      </c>
      <c r="F38" s="5">
        <f>D38-E38</f>
        <v>5.75</v>
      </c>
      <c r="G38" s="18">
        <v>288</v>
      </c>
      <c r="H38" s="10">
        <f>G38/F38</f>
        <v>50.086956521739133</v>
      </c>
      <c r="I38" s="1"/>
      <c r="J38" s="20">
        <v>8</v>
      </c>
      <c r="K38" s="21">
        <v>0.25</v>
      </c>
      <c r="L38" s="5">
        <f>J38-K38</f>
        <v>7.75</v>
      </c>
      <c r="M38" s="18">
        <v>378</v>
      </c>
      <c r="N38" s="10">
        <f>M38/L38</f>
        <v>48.774193548387096</v>
      </c>
      <c r="O38" s="1"/>
      <c r="P38" s="20">
        <v>8</v>
      </c>
      <c r="Q38" s="21">
        <v>0.25</v>
      </c>
      <c r="R38" s="5">
        <f>P38-Q38</f>
        <v>7.75</v>
      </c>
      <c r="S38" s="18">
        <v>565</v>
      </c>
      <c r="T38" s="10">
        <f>S38/R38</f>
        <v>72.903225806451616</v>
      </c>
      <c r="U38" s="1"/>
      <c r="V38" s="20">
        <v>8</v>
      </c>
      <c r="W38" s="21">
        <v>0.25</v>
      </c>
      <c r="X38" s="5">
        <f>V38-W38</f>
        <v>7.75</v>
      </c>
      <c r="Y38" s="18">
        <v>323</v>
      </c>
      <c r="Z38" s="10">
        <f>Y38/X38</f>
        <v>41.677419354838712</v>
      </c>
      <c r="AA38" s="1"/>
      <c r="AB38" s="20">
        <v>8</v>
      </c>
      <c r="AC38" s="21">
        <v>0.25</v>
      </c>
      <c r="AD38" s="5">
        <f>AB38-AC38</f>
        <v>7.75</v>
      </c>
      <c r="AE38" s="18">
        <v>495</v>
      </c>
      <c r="AF38" s="10">
        <f>AE38/AD38</f>
        <v>63.87096774193548</v>
      </c>
      <c r="AG38" s="1"/>
      <c r="AH38" s="20">
        <v>4</v>
      </c>
      <c r="AI38" s="21">
        <v>0.25</v>
      </c>
      <c r="AJ38" s="5">
        <f>AH38-AI38</f>
        <v>3.75</v>
      </c>
      <c r="AK38" s="18">
        <v>289</v>
      </c>
      <c r="AL38" s="10">
        <f>AK38/AJ38</f>
        <v>77.066666666666663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2338</v>
      </c>
      <c r="AR38" s="10">
        <f>AQ38/AP38</f>
        <v>57.728395061728392</v>
      </c>
      <c r="AS38" s="1"/>
    </row>
    <row r="39" spans="1:45" x14ac:dyDescent="0.25">
      <c r="A39" s="65"/>
      <c r="B39" s="7"/>
      <c r="C39" s="32" t="s">
        <v>5</v>
      </c>
      <c r="D39" s="20">
        <v>5</v>
      </c>
      <c r="E39" s="21">
        <v>0.25</v>
      </c>
      <c r="F39" s="5">
        <f>D39-E39</f>
        <v>4.75</v>
      </c>
      <c r="G39" s="18">
        <v>280</v>
      </c>
      <c r="H39" s="10">
        <f>G39/F39</f>
        <v>58.94736842105263</v>
      </c>
      <c r="I39" s="1"/>
      <c r="J39" s="20">
        <v>8</v>
      </c>
      <c r="K39" s="21">
        <v>0.25</v>
      </c>
      <c r="L39" s="5">
        <f>J39-K39</f>
        <v>7.75</v>
      </c>
      <c r="M39" s="18">
        <v>535</v>
      </c>
      <c r="N39" s="10">
        <f>M39/L39</f>
        <v>69.032258064516128</v>
      </c>
      <c r="O39" s="1"/>
      <c r="P39" s="20">
        <v>8</v>
      </c>
      <c r="Q39" s="21">
        <v>0.25</v>
      </c>
      <c r="R39" s="5">
        <f>P39-Q39</f>
        <v>7.75</v>
      </c>
      <c r="S39" s="18">
        <v>196</v>
      </c>
      <c r="T39" s="10">
        <f>S39/R39</f>
        <v>25.29032258064516</v>
      </c>
      <c r="U39" s="1"/>
      <c r="V39" s="20">
        <v>8</v>
      </c>
      <c r="W39" s="21">
        <v>0.25</v>
      </c>
      <c r="X39" s="5">
        <f>V39-W39</f>
        <v>7.75</v>
      </c>
      <c r="Y39" s="18">
        <v>352</v>
      </c>
      <c r="Z39" s="10">
        <f>Y39/X39</f>
        <v>45.41935483870968</v>
      </c>
      <c r="AA39" s="1"/>
      <c r="AB39" s="20">
        <v>8</v>
      </c>
      <c r="AC39" s="21">
        <v>0.25</v>
      </c>
      <c r="AD39" s="5">
        <f>AB39-AC39</f>
        <v>7.75</v>
      </c>
      <c r="AE39" s="18">
        <v>411</v>
      </c>
      <c r="AF39" s="10">
        <f>AE39/AD39</f>
        <v>53.032258064516128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37</v>
      </c>
      <c r="AO39" s="20">
        <f t="shared" si="7"/>
        <v>1.25</v>
      </c>
      <c r="AP39" s="5">
        <f>AN39-AO39</f>
        <v>35.75</v>
      </c>
      <c r="AQ39" s="18">
        <f>G39+M39+S39+Y39+AE39+AK39</f>
        <v>1774</v>
      </c>
      <c r="AR39" s="10">
        <f>AQ39/AP39</f>
        <v>49.62237762237762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11</v>
      </c>
      <c r="E41" s="4">
        <f>E38+E39+E40</f>
        <v>0.5</v>
      </c>
      <c r="F41" s="4">
        <f>F38+F39+F40</f>
        <v>10.5</v>
      </c>
      <c r="G41" s="13">
        <f>G38+G39+G40</f>
        <v>568</v>
      </c>
      <c r="H41" s="17">
        <f>G41/F41</f>
        <v>54.095238095238095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913</v>
      </c>
      <c r="N41" s="17">
        <f>M41/L41</f>
        <v>58.903225806451616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761</v>
      </c>
      <c r="T41" s="17">
        <f>S41/R41</f>
        <v>49.096774193548384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675</v>
      </c>
      <c r="Z41" s="17">
        <f>Y41/X41</f>
        <v>43.548387096774192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906</v>
      </c>
      <c r="AF41" s="17">
        <f>AE41/AD41</f>
        <v>58.451612903225808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289</v>
      </c>
      <c r="AL41" s="17">
        <f>AK41/AJ41</f>
        <v>77.066666666666663</v>
      </c>
      <c r="AM41" s="6"/>
      <c r="AN41" s="3">
        <f>AN39+AN38+AN40</f>
        <v>79</v>
      </c>
      <c r="AO41" s="4">
        <f>AO38+AO39+AO40</f>
        <v>2.75</v>
      </c>
      <c r="AP41" s="4">
        <f>AP38+AP39+AP40</f>
        <v>76.25</v>
      </c>
      <c r="AQ41" s="13">
        <f>AQ38+AQ39+AQ40</f>
        <v>4112</v>
      </c>
      <c r="AR41" s="17">
        <f>AQ41/AN41</f>
        <v>52.050632911392405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4</v>
      </c>
      <c r="H43" s="10">
        <f>G43/F43</f>
        <v>0.5</v>
      </c>
      <c r="I43" s="1"/>
      <c r="J43" s="20">
        <v>1</v>
      </c>
      <c r="K43" s="21">
        <v>0</v>
      </c>
      <c r="L43" s="5">
        <f>J43-K43</f>
        <v>1</v>
      </c>
      <c r="M43" s="18">
        <v>6</v>
      </c>
      <c r="N43" s="10">
        <f>M43/L43</f>
        <v>6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9</v>
      </c>
      <c r="AO43" s="20">
        <f t="shared" si="8"/>
        <v>0</v>
      </c>
      <c r="AP43" s="5">
        <f>AN43-AO43</f>
        <v>9</v>
      </c>
      <c r="AQ43" s="18">
        <f>G43+M43+S43+Y43+AE43+AK43</f>
        <v>26</v>
      </c>
      <c r="AR43" s="10">
        <f>AQ43/AP43</f>
        <v>2.8888888888888888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3.4</v>
      </c>
      <c r="H44" s="10">
        <f>G44/F44</f>
        <v>0.42499999999999999</v>
      </c>
      <c r="I44" s="1"/>
      <c r="J44" s="20">
        <v>1</v>
      </c>
      <c r="K44" s="21">
        <v>0</v>
      </c>
      <c r="L44" s="5">
        <f>J44-K44</f>
        <v>1</v>
      </c>
      <c r="M44" s="18">
        <v>4</v>
      </c>
      <c r="N44" s="10">
        <f>M44/L44</f>
        <v>4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9</v>
      </c>
      <c r="AO44" s="20">
        <f t="shared" si="8"/>
        <v>0</v>
      </c>
      <c r="AP44" s="5">
        <f>AN44-AO44</f>
        <v>9</v>
      </c>
      <c r="AQ44" s="18">
        <f>G44+M44+S44+Y44+AE44+AK44</f>
        <v>20.799999999999997</v>
      </c>
      <c r="AR44" s="10">
        <f>AQ44/AP44</f>
        <v>2.3111111111111109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</v>
      </c>
      <c r="K46" s="4">
        <f>K43+K44+K45</f>
        <v>0</v>
      </c>
      <c r="L46" s="4">
        <f>L43+L44+L45</f>
        <v>2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26</v>
      </c>
      <c r="AO46" s="4">
        <f>AO43+AO44+AO45</f>
        <v>0</v>
      </c>
      <c r="AP46" s="4">
        <f>AP43+AP44+AP45</f>
        <v>26</v>
      </c>
      <c r="AQ46" s="13">
        <f>AQ43+AQ44+AQ45</f>
        <v>46.8</v>
      </c>
      <c r="AR46" s="17">
        <f>AQ46/AN46</f>
        <v>1.7999999999999998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930</v>
      </c>
      <c r="H48" s="10">
        <f>G48/F48</f>
        <v>120</v>
      </c>
      <c r="I48" s="1"/>
      <c r="J48" s="20">
        <v>8</v>
      </c>
      <c r="K48" s="21">
        <v>0.25</v>
      </c>
      <c r="L48" s="5">
        <f>J48-K48</f>
        <v>7.75</v>
      </c>
      <c r="M48" s="18">
        <v>850</v>
      </c>
      <c r="N48" s="10">
        <f>M48/L48</f>
        <v>109.6774193548387</v>
      </c>
      <c r="O48" s="1"/>
      <c r="P48" s="20">
        <v>8</v>
      </c>
      <c r="Q48" s="21">
        <v>0.25</v>
      </c>
      <c r="R48" s="5">
        <f>P48-Q48</f>
        <v>7.75</v>
      </c>
      <c r="S48" s="18">
        <v>900</v>
      </c>
      <c r="T48" s="10">
        <f>S48/R48</f>
        <v>116.12903225806451</v>
      </c>
      <c r="U48" s="1"/>
      <c r="V48" s="20">
        <v>8</v>
      </c>
      <c r="W48" s="21">
        <v>0.25</v>
      </c>
      <c r="X48" s="5">
        <f>V48-W48</f>
        <v>7.75</v>
      </c>
      <c r="Y48" s="18">
        <v>800</v>
      </c>
      <c r="Z48" s="10">
        <f>Y48/X48</f>
        <v>103.2258064516129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1</v>
      </c>
      <c r="AP48" s="5">
        <f>AN48-AO48</f>
        <v>31</v>
      </c>
      <c r="AQ48" s="18">
        <f>G48+M48+S48+Y48+AE48+AK48</f>
        <v>3480</v>
      </c>
      <c r="AR48" s="10">
        <f>AQ48/AP48</f>
        <v>112.25806451612904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930</v>
      </c>
      <c r="H51" s="17">
        <f>G51/F51</f>
        <v>120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850</v>
      </c>
      <c r="N51" s="17">
        <f>M51/L51</f>
        <v>109.6774193548387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900</v>
      </c>
      <c r="T51" s="17">
        <f>S51/R51</f>
        <v>116.12903225806451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800</v>
      </c>
      <c r="Z51" s="17">
        <f>Y51/X51</f>
        <v>103.2258064516129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1</v>
      </c>
      <c r="AP51" s="4">
        <f>AP48+AP49+AP50</f>
        <v>31</v>
      </c>
      <c r="AQ51" s="13">
        <f>AQ48+AQ49+AQ50</f>
        <v>3480</v>
      </c>
      <c r="AR51" s="17">
        <f>AQ51/AN51</f>
        <v>108.75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900</v>
      </c>
      <c r="H53" s="10">
        <f>G53/F53</f>
        <v>116.12903225806451</v>
      </c>
      <c r="I53" s="1"/>
      <c r="J53" s="20">
        <v>8</v>
      </c>
      <c r="K53" s="21">
        <v>0.25</v>
      </c>
      <c r="L53" s="5">
        <f>J53-K53</f>
        <v>7.75</v>
      </c>
      <c r="M53" s="18">
        <v>650</v>
      </c>
      <c r="N53" s="10">
        <f>M53/L53</f>
        <v>83.870967741935488</v>
      </c>
      <c r="O53" s="1"/>
      <c r="P53" s="20">
        <v>8</v>
      </c>
      <c r="Q53" s="21">
        <v>0.25</v>
      </c>
      <c r="R53" s="5">
        <f>P53-Q53</f>
        <v>7.75</v>
      </c>
      <c r="S53" s="18">
        <v>680</v>
      </c>
      <c r="T53" s="10">
        <f>S53/R53</f>
        <v>87.741935483870961</v>
      </c>
      <c r="U53" s="1"/>
      <c r="V53" s="20">
        <v>8</v>
      </c>
      <c r="W53" s="21">
        <v>0.25</v>
      </c>
      <c r="X53" s="5">
        <f>V53-W53</f>
        <v>7.75</v>
      </c>
      <c r="Y53" s="18">
        <v>1000</v>
      </c>
      <c r="Z53" s="10">
        <f>Y53/X53</f>
        <v>129.03225806451613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4</v>
      </c>
      <c r="AI53" s="21">
        <v>0.25</v>
      </c>
      <c r="AJ53" s="5">
        <f>AH53-AI53</f>
        <v>3.75</v>
      </c>
      <c r="AK53" s="18">
        <v>500</v>
      </c>
      <c r="AL53" s="10">
        <f>AK53/AJ53</f>
        <v>133.33333333333334</v>
      </c>
      <c r="AM53" s="1"/>
      <c r="AN53" s="20">
        <f t="shared" ref="AN53:AO55" si="10">D53+J53+P53+V53+AB53+AH53</f>
        <v>44</v>
      </c>
      <c r="AO53" s="20">
        <f t="shared" si="10"/>
        <v>1.5</v>
      </c>
      <c r="AP53" s="5">
        <f>AN53-AO53</f>
        <v>42.5</v>
      </c>
      <c r="AQ53" s="18">
        <f>G53+M53+S53+Y53+AE53+AK53</f>
        <v>4530</v>
      </c>
      <c r="AR53" s="10">
        <f>AQ53/AP53</f>
        <v>106.58823529411765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900</v>
      </c>
      <c r="H56" s="17">
        <f>G56/F56</f>
        <v>116.12903225806451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650</v>
      </c>
      <c r="N56" s="17">
        <f>M56/L56</f>
        <v>83.870967741935488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680</v>
      </c>
      <c r="T56" s="17">
        <f>S56/R56</f>
        <v>87.741935483870961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1000</v>
      </c>
      <c r="Z56" s="17">
        <f>Y56/X56</f>
        <v>129.03225806451613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500</v>
      </c>
      <c r="AL56" s="17">
        <f>AK56/AJ56</f>
        <v>133.33333333333334</v>
      </c>
      <c r="AM56" s="6"/>
      <c r="AN56" s="3">
        <f>AN54+AN53+AN55</f>
        <v>44</v>
      </c>
      <c r="AO56" s="4">
        <f>AO53+AO54+AO55</f>
        <v>1.5</v>
      </c>
      <c r="AP56" s="4">
        <f>AP53+AP54+AP55</f>
        <v>42.5</v>
      </c>
      <c r="AQ56" s="13">
        <f>AQ53+AQ54+AQ55</f>
        <v>4530</v>
      </c>
      <c r="AR56" s="17">
        <f>AQ56/AN56</f>
        <v>102.95454545454545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210</v>
      </c>
      <c r="H58" s="10">
        <f>G58/F58</f>
        <v>27.096774193548388</v>
      </c>
      <c r="I58" s="1"/>
      <c r="J58" s="20">
        <v>8</v>
      </c>
      <c r="K58" s="21">
        <v>0.25</v>
      </c>
      <c r="L58" s="5">
        <f>J58-K58</f>
        <v>7.75</v>
      </c>
      <c r="M58" s="18">
        <v>230</v>
      </c>
      <c r="N58" s="10">
        <f>M58/L58</f>
        <v>29.677419354838708</v>
      </c>
      <c r="O58" s="1"/>
      <c r="P58" s="20">
        <v>8</v>
      </c>
      <c r="Q58" s="21">
        <v>0.25</v>
      </c>
      <c r="R58" s="5">
        <f>P58-Q58</f>
        <v>7.75</v>
      </c>
      <c r="S58" s="18">
        <v>228</v>
      </c>
      <c r="T58" s="10">
        <f>S58/R58</f>
        <v>29.419354838709676</v>
      </c>
      <c r="U58" s="1"/>
      <c r="V58" s="20">
        <v>8</v>
      </c>
      <c r="W58" s="21">
        <v>0.25</v>
      </c>
      <c r="X58" s="5">
        <f>V58-W58</f>
        <v>7.75</v>
      </c>
      <c r="Y58" s="18">
        <v>229</v>
      </c>
      <c r="Z58" s="10">
        <f>Y58/X58</f>
        <v>29.548387096774192</v>
      </c>
      <c r="AA58" s="1"/>
      <c r="AB58" s="20">
        <v>8</v>
      </c>
      <c r="AC58" s="21">
        <v>0.25</v>
      </c>
      <c r="AD58" s="5">
        <f>AB58-AC58</f>
        <v>7.75</v>
      </c>
      <c r="AE58" s="18">
        <v>233</v>
      </c>
      <c r="AF58" s="10">
        <f>AE58/AD58</f>
        <v>30.06451612903226</v>
      </c>
      <c r="AG58" s="1"/>
      <c r="AH58" s="20">
        <v>4</v>
      </c>
      <c r="AI58" s="21">
        <v>0.25</v>
      </c>
      <c r="AJ58" s="5">
        <f>AH58-AI58</f>
        <v>3.75</v>
      </c>
      <c r="AK58" s="18">
        <v>118</v>
      </c>
      <c r="AL58" s="10">
        <f>AK58/AJ58</f>
        <v>31.466666666666665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1248</v>
      </c>
      <c r="AR58" s="10">
        <f>AQ58/AP58</f>
        <v>29.36470588235294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240</v>
      </c>
      <c r="H59" s="10">
        <f>G59/F59</f>
        <v>30.967741935483872</v>
      </c>
      <c r="I59" s="1"/>
      <c r="J59" s="20">
        <v>8</v>
      </c>
      <c r="K59" s="21">
        <v>0.25</v>
      </c>
      <c r="L59" s="5">
        <f>J59-K59</f>
        <v>7.75</v>
      </c>
      <c r="M59" s="18">
        <v>180</v>
      </c>
      <c r="N59" s="10">
        <f>M59/L59</f>
        <v>23.225806451612904</v>
      </c>
      <c r="O59" s="1"/>
      <c r="P59" s="20">
        <v>8</v>
      </c>
      <c r="Q59" s="21">
        <v>2.75</v>
      </c>
      <c r="R59" s="5">
        <f>P59-Q59</f>
        <v>5.25</v>
      </c>
      <c r="S59" s="18">
        <v>145</v>
      </c>
      <c r="T59" s="10">
        <f>S59/R59</f>
        <v>27.61904761904762</v>
      </c>
      <c r="U59" s="1"/>
      <c r="V59" s="20">
        <v>8</v>
      </c>
      <c r="W59" s="21">
        <v>0.25</v>
      </c>
      <c r="X59" s="5">
        <f>V59-W59</f>
        <v>7.75</v>
      </c>
      <c r="Y59" s="18">
        <v>170</v>
      </c>
      <c r="Z59" s="10">
        <f>Y59/X59</f>
        <v>21.93548387096774</v>
      </c>
      <c r="AA59" s="1"/>
      <c r="AB59" s="20">
        <v>8</v>
      </c>
      <c r="AC59" s="21">
        <v>2</v>
      </c>
      <c r="AD59" s="5">
        <f>AB59-AC59</f>
        <v>6</v>
      </c>
      <c r="AE59" s="18">
        <v>180</v>
      </c>
      <c r="AF59" s="10">
        <f>AE59/AD59</f>
        <v>30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5.5</v>
      </c>
      <c r="AP59" s="5">
        <f>AN59-AO59</f>
        <v>34.5</v>
      </c>
      <c r="AQ59" s="18">
        <f>G59+M59+S59+Y59+AE59+AK59</f>
        <v>915</v>
      </c>
      <c r="AR59" s="10">
        <f>AQ59/AP59</f>
        <v>26.521739130434781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450</v>
      </c>
      <c r="H61" s="17">
        <f>G61/F61</f>
        <v>29.032258064516128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410</v>
      </c>
      <c r="N61" s="17">
        <f>M61/L61</f>
        <v>26.451612903225808</v>
      </c>
      <c r="O61" s="6"/>
      <c r="P61" s="3">
        <f>P59+P58+P60</f>
        <v>16</v>
      </c>
      <c r="Q61" s="4">
        <f>Q58+Q59+Q60</f>
        <v>3</v>
      </c>
      <c r="R61" s="4">
        <f>R58+R59+R60</f>
        <v>13</v>
      </c>
      <c r="S61" s="13">
        <f>S58+S59+S60</f>
        <v>373</v>
      </c>
      <c r="T61" s="17">
        <f>S61/R61</f>
        <v>28.692307692307693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399</v>
      </c>
      <c r="Z61" s="17">
        <f>Y61/X61</f>
        <v>25.741935483870968</v>
      </c>
      <c r="AA61" s="6"/>
      <c r="AB61" s="3">
        <f>AB59+AB58+AB60</f>
        <v>16</v>
      </c>
      <c r="AC61" s="4">
        <f>AC58+AC59+AC60</f>
        <v>2.25</v>
      </c>
      <c r="AD61" s="4">
        <f>AD58+AD59+AD60</f>
        <v>13.75</v>
      </c>
      <c r="AE61" s="13">
        <f>AE58+AE59+AE60</f>
        <v>413</v>
      </c>
      <c r="AF61" s="17">
        <f>AE61/AD61</f>
        <v>30.036363636363635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118</v>
      </c>
      <c r="AL61" s="17">
        <f>AK61/AJ61</f>
        <v>31.466666666666665</v>
      </c>
      <c r="AM61" s="6"/>
      <c r="AN61" s="3">
        <f>AN59+AN58+AN60</f>
        <v>84</v>
      </c>
      <c r="AO61" s="4">
        <f>AO58+AO59+AO60</f>
        <v>7</v>
      </c>
      <c r="AP61" s="4">
        <f>AP58+AP59+AP60</f>
        <v>77</v>
      </c>
      <c r="AQ61" s="13">
        <f>AQ58+AQ59+AQ60</f>
        <v>2163</v>
      </c>
      <c r="AR61" s="17">
        <f>AQ61/AN61</f>
        <v>25.75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80</v>
      </c>
      <c r="H63" s="10">
        <f>G63/F63</f>
        <v>10.32258064516129</v>
      </c>
      <c r="I63" s="1"/>
      <c r="J63" s="20">
        <v>8</v>
      </c>
      <c r="K63" s="21">
        <v>0.25</v>
      </c>
      <c r="L63" s="5">
        <f>J63-K63</f>
        <v>7.75</v>
      </c>
      <c r="M63" s="18">
        <v>110</v>
      </c>
      <c r="N63" s="10">
        <f>M63/L63</f>
        <v>14.193548387096774</v>
      </c>
      <c r="O63" s="1"/>
      <c r="P63" s="20">
        <v>8</v>
      </c>
      <c r="Q63" s="21">
        <v>0.25</v>
      </c>
      <c r="R63" s="5">
        <f>P63-Q63</f>
        <v>7.75</v>
      </c>
      <c r="S63" s="18">
        <v>124</v>
      </c>
      <c r="T63" s="10">
        <f>S63/R63</f>
        <v>16</v>
      </c>
      <c r="U63" s="1"/>
      <c r="V63" s="20">
        <v>8</v>
      </c>
      <c r="W63" s="21">
        <v>0.25</v>
      </c>
      <c r="X63" s="5">
        <f>V63-W63</f>
        <v>7.75</v>
      </c>
      <c r="Y63" s="18">
        <v>110</v>
      </c>
      <c r="Z63" s="10">
        <f>Y63/X63</f>
        <v>14.193548387096774</v>
      </c>
      <c r="AA63" s="1"/>
      <c r="AB63" s="20">
        <v>8</v>
      </c>
      <c r="AC63" s="21">
        <v>0.25</v>
      </c>
      <c r="AD63" s="5">
        <f>AB63-AC63</f>
        <v>7.75</v>
      </c>
      <c r="AE63" s="18">
        <v>70</v>
      </c>
      <c r="AF63" s="10">
        <f>AE63/AD63</f>
        <v>9.0322580645161299</v>
      </c>
      <c r="AG63" s="1"/>
      <c r="AH63" s="20">
        <v>4</v>
      </c>
      <c r="AI63" s="21">
        <v>0.25</v>
      </c>
      <c r="AJ63" s="5">
        <f>AH63-AI63</f>
        <v>3.75</v>
      </c>
      <c r="AK63" s="18">
        <v>54</v>
      </c>
      <c r="AL63" s="10">
        <f>AK63/AJ63</f>
        <v>14.4</v>
      </c>
      <c r="AM63" s="1"/>
      <c r="AN63" s="20">
        <f t="shared" ref="AN63:AO65" si="12">D63+J63+P63+V63+AB63+AH63</f>
        <v>44</v>
      </c>
      <c r="AO63" s="20">
        <f t="shared" si="12"/>
        <v>1.5</v>
      </c>
      <c r="AP63" s="5">
        <f>AN63-AO63</f>
        <v>42.5</v>
      </c>
      <c r="AQ63" s="18">
        <f>G63+M63+S63+Y63+AE63+AK63</f>
        <v>548</v>
      </c>
      <c r="AR63" s="10">
        <f>AQ63/AP63</f>
        <v>12.894117647058824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80</v>
      </c>
      <c r="H66" s="17">
        <f>G66/F66</f>
        <v>10.32258064516129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110</v>
      </c>
      <c r="N66" s="17">
        <f>M66/L66</f>
        <v>14.193548387096774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124</v>
      </c>
      <c r="T66" s="17">
        <f>S66/R66</f>
        <v>16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110</v>
      </c>
      <c r="Z66" s="17">
        <f>Y66/X66</f>
        <v>14.193548387096774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70</v>
      </c>
      <c r="AF66" s="17">
        <f>AE66/AD66</f>
        <v>9.0322580645161299</v>
      </c>
      <c r="AG66" s="6"/>
      <c r="AH66" s="3">
        <f>AH64+AH63+AH65</f>
        <v>4</v>
      </c>
      <c r="AI66" s="4">
        <f>AI63+AI64+AI65</f>
        <v>0.25</v>
      </c>
      <c r="AJ66" s="4">
        <f>AJ63+AJ64+AJ65</f>
        <v>3.75</v>
      </c>
      <c r="AK66" s="13">
        <f>AK63+AK64+AK65</f>
        <v>54</v>
      </c>
      <c r="AL66" s="17">
        <f>AK66/AJ66</f>
        <v>14.4</v>
      </c>
      <c r="AM66" s="6"/>
      <c r="AN66" s="3">
        <f>AN64+AN63+AN65</f>
        <v>44</v>
      </c>
      <c r="AO66" s="4">
        <f>AO63+AO64+AO65</f>
        <v>1.5</v>
      </c>
      <c r="AP66" s="4">
        <f>AP63+AP64+AP65</f>
        <v>42.5</v>
      </c>
      <c r="AQ66" s="13">
        <f>AQ63+AQ64+AQ65</f>
        <v>548</v>
      </c>
      <c r="AR66" s="17">
        <f>AQ66/AN66</f>
        <v>12.454545454545455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7</v>
      </c>
      <c r="H73" s="10">
        <f>G73/F73</f>
        <v>0.90322580645161288</v>
      </c>
      <c r="I73" s="1"/>
      <c r="J73" s="20">
        <v>8</v>
      </c>
      <c r="K73" s="21">
        <v>0.25</v>
      </c>
      <c r="L73" s="5">
        <f>J73-K73</f>
        <v>7.75</v>
      </c>
      <c r="M73" s="18">
        <v>5</v>
      </c>
      <c r="N73" s="10">
        <f>M73/L73</f>
        <v>0.64516129032258063</v>
      </c>
      <c r="O73" s="1"/>
      <c r="P73" s="20">
        <v>8</v>
      </c>
      <c r="Q73" s="21">
        <v>1</v>
      </c>
      <c r="R73" s="5">
        <f>P73-Q73</f>
        <v>7</v>
      </c>
      <c r="S73" s="18">
        <v>6</v>
      </c>
      <c r="T73" s="10">
        <f>S73/R73</f>
        <v>0.8571428571428571</v>
      </c>
      <c r="U73" s="1"/>
      <c r="V73" s="20">
        <v>8</v>
      </c>
      <c r="W73" s="21">
        <v>0.25</v>
      </c>
      <c r="X73" s="5">
        <f>V73-W73</f>
        <v>7.75</v>
      </c>
      <c r="Y73" s="18">
        <v>6</v>
      </c>
      <c r="Z73" s="10">
        <f>Y73/X73</f>
        <v>0.77419354838709675</v>
      </c>
      <c r="AA73" s="1"/>
      <c r="AB73" s="20">
        <v>8</v>
      </c>
      <c r="AC73" s="21">
        <v>0.25</v>
      </c>
      <c r="AD73" s="5">
        <f>AB73-AC73</f>
        <v>7.75</v>
      </c>
      <c r="AE73" s="18">
        <v>10</v>
      </c>
      <c r="AF73" s="10">
        <f>AE73/AD73</f>
        <v>1.2903225806451613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2</v>
      </c>
      <c r="AP73" s="5">
        <f>AN73-AO73</f>
        <v>38</v>
      </c>
      <c r="AQ73" s="18">
        <f>G73+M73+S73+Y73+AE73+AK73</f>
        <v>34</v>
      </c>
      <c r="AR73" s="10">
        <f>AQ73/AP73</f>
        <v>0.89473684210526316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7</v>
      </c>
      <c r="H76" s="17">
        <f>G76/F76</f>
        <v>0.90322580645161288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5</v>
      </c>
      <c r="N76" s="17">
        <f>M76/L76</f>
        <v>0.64516129032258063</v>
      </c>
      <c r="O76" s="6"/>
      <c r="P76" s="3">
        <f>P74+P73+P75</f>
        <v>8</v>
      </c>
      <c r="Q76" s="4">
        <f>Q73+Q74+Q75</f>
        <v>1</v>
      </c>
      <c r="R76" s="4">
        <f>R73+R74+R75</f>
        <v>7</v>
      </c>
      <c r="S76" s="13">
        <f>S73+S74+S75</f>
        <v>6</v>
      </c>
      <c r="T76" s="17">
        <f>S76/R76</f>
        <v>0.8571428571428571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6</v>
      </c>
      <c r="Z76" s="17">
        <f>Y76/X76</f>
        <v>0.77419354838709675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10</v>
      </c>
      <c r="AF76" s="17">
        <f>AE76/AD76</f>
        <v>1.2903225806451613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2</v>
      </c>
      <c r="AP76" s="4">
        <f>AP73+AP74+AP75</f>
        <v>38</v>
      </c>
      <c r="AQ76" s="13">
        <f>AQ73+AQ74+AQ75</f>
        <v>34</v>
      </c>
      <c r="AR76" s="17">
        <f>AQ76/AN76</f>
        <v>0.85</v>
      </c>
      <c r="AS76" s="6"/>
    </row>
    <row r="77" spans="1:45" ht="15.75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295</v>
      </c>
      <c r="AR78" s="10">
        <f>AQ78/AP78</f>
        <v>6.2105263157894735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2.25</v>
      </c>
      <c r="AP79" s="5">
        <f>AN79-AO79</f>
        <v>45.75</v>
      </c>
      <c r="AQ79" s="18">
        <f>G79+M79+S79+Y79+AE79+AK79</f>
        <v>182</v>
      </c>
      <c r="AR79" s="10">
        <f>AQ79/AP79</f>
        <v>3.9781420765027322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2.75</v>
      </c>
      <c r="AP81" s="4">
        <f>AP78+AP79+AP80</f>
        <v>93.25</v>
      </c>
      <c r="AQ81" s="13">
        <f>AQ78+AQ79+AQ80</f>
        <v>477</v>
      </c>
      <c r="AR81" s="17">
        <f>AQ81/AN81</f>
        <v>4.96875</v>
      </c>
      <c r="AS81" s="6"/>
    </row>
    <row r="82" spans="1:45" ht="15.75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11819" priority="464" operator="greaterThan">
      <formula>$B$6</formula>
    </cfRule>
    <cfRule type="cellIs" dxfId="11818" priority="463" operator="lessThan">
      <formula>$B$6</formula>
    </cfRule>
  </conditionalFormatting>
  <conditionalFormatting sqref="H8:H11">
    <cfRule type="cellIs" dxfId="11817" priority="9" operator="lessThan">
      <formula>$B$11</formula>
    </cfRule>
    <cfRule type="cellIs" dxfId="11816" priority="399" operator="lessThan">
      <formula>$B$6</formula>
    </cfRule>
    <cfRule type="cellIs" dxfId="11815" priority="400" operator="greaterThan">
      <formula>$B$6</formula>
    </cfRule>
  </conditionalFormatting>
  <conditionalFormatting sqref="H13:H16">
    <cfRule type="cellIs" dxfId="11814" priority="395" operator="lessThan">
      <formula>$B$16</formula>
    </cfRule>
    <cfRule type="cellIs" dxfId="11813" priority="396" operator="greaterThan">
      <formula>$B$16</formula>
    </cfRule>
    <cfRule type="cellIs" dxfId="11812" priority="460" operator="greaterThan">
      <formula>$B$6</formula>
    </cfRule>
    <cfRule type="cellIs" dxfId="11811" priority="459" operator="lessThan">
      <formula>$B$6</formula>
    </cfRule>
  </conditionalFormatting>
  <conditionalFormatting sqref="H18:H21">
    <cfRule type="cellIs" dxfId="11810" priority="393" operator="lessThan">
      <formula>$B$21</formula>
    </cfRule>
    <cfRule type="cellIs" dxfId="11809" priority="394" operator="greaterThan">
      <formula>$B$21</formula>
    </cfRule>
    <cfRule type="cellIs" dxfId="11808" priority="455" operator="lessThan">
      <formula>$B$6</formula>
    </cfRule>
    <cfRule type="cellIs" dxfId="11807" priority="456" operator="greaterThan">
      <formula>$B$6</formula>
    </cfRule>
  </conditionalFormatting>
  <conditionalFormatting sqref="H23:H26">
    <cfRule type="cellIs" dxfId="11806" priority="451" operator="lessThan">
      <formula>$B$6</formula>
    </cfRule>
    <cfRule type="cellIs" dxfId="11805" priority="392" operator="greaterThan">
      <formula>$B$26</formula>
    </cfRule>
    <cfRule type="cellIs" dxfId="11804" priority="452" operator="greaterThan">
      <formula>$B$6</formula>
    </cfRule>
    <cfRule type="cellIs" dxfId="11803" priority="391" operator="lessThan">
      <formula>$B$26</formula>
    </cfRule>
  </conditionalFormatting>
  <conditionalFormatting sqref="H28:H31">
    <cfRule type="cellIs" dxfId="11802" priority="447" operator="lessThan">
      <formula>$B$6</formula>
    </cfRule>
    <cfRule type="cellIs" dxfId="11801" priority="448" operator="greaterThan">
      <formula>$B$6</formula>
    </cfRule>
    <cfRule type="cellIs" dxfId="11800" priority="389" operator="lessThan">
      <formula>$B$31</formula>
    </cfRule>
    <cfRule type="cellIs" dxfId="11799" priority="390" operator="greaterThan">
      <formula>$B$31</formula>
    </cfRule>
  </conditionalFormatting>
  <conditionalFormatting sqref="H33:H36">
    <cfRule type="cellIs" dxfId="11798" priority="444" operator="greaterThan">
      <formula>$B$6</formula>
    </cfRule>
    <cfRule type="cellIs" dxfId="11797" priority="443" operator="lessThan">
      <formula>$B$6</formula>
    </cfRule>
  </conditionalFormatting>
  <conditionalFormatting sqref="H38:H41">
    <cfRule type="cellIs" dxfId="11796" priority="387" operator="lessThan">
      <formula>$B$41</formula>
    </cfRule>
    <cfRule type="cellIs" dxfId="11795" priority="388" operator="greaterThan">
      <formula>$B$41</formula>
    </cfRule>
    <cfRule type="cellIs" dxfId="11794" priority="439" operator="lessThan">
      <formula>$B$6</formula>
    </cfRule>
    <cfRule type="cellIs" dxfId="11793" priority="440" operator="greaterThan">
      <formula>$B$6</formula>
    </cfRule>
  </conditionalFormatting>
  <conditionalFormatting sqref="H43:H46">
    <cfRule type="cellIs" dxfId="11792" priority="435" operator="lessThan">
      <formula>$B$6</formula>
    </cfRule>
    <cfRule type="cellIs" dxfId="11791" priority="436" operator="greaterThan">
      <formula>$B$6</formula>
    </cfRule>
    <cfRule type="cellIs" dxfId="11790" priority="386" operator="lessThan">
      <formula>$B$46</formula>
    </cfRule>
    <cfRule type="cellIs" dxfId="11789" priority="385" operator="greaterThan">
      <formula>$B$46</formula>
    </cfRule>
  </conditionalFormatting>
  <conditionalFormatting sqref="H48:H51">
    <cfRule type="cellIs" dxfId="11788" priority="431" operator="lessThan">
      <formula>$B$6</formula>
    </cfRule>
    <cfRule type="cellIs" dxfId="11787" priority="432" operator="greaterThan">
      <formula>$B$6</formula>
    </cfRule>
    <cfRule type="cellIs" dxfId="11786" priority="384" operator="greaterThan">
      <formula>$B$51</formula>
    </cfRule>
    <cfRule type="cellIs" dxfId="11785" priority="383" operator="lessThan">
      <formula>$B$51</formula>
    </cfRule>
  </conditionalFormatting>
  <conditionalFormatting sqref="H53:H56">
    <cfRule type="cellIs" dxfId="11784" priority="381" operator="lessThan">
      <formula>$B$56</formula>
    </cfRule>
    <cfRule type="cellIs" dxfId="11783" priority="428" operator="greaterThan">
      <formula>$B$6</formula>
    </cfRule>
    <cfRule type="cellIs" dxfId="11782" priority="427" operator="lessThan">
      <formula>$B$6</formula>
    </cfRule>
    <cfRule type="cellIs" dxfId="11781" priority="382" operator="greaterThan">
      <formula>$B$56</formula>
    </cfRule>
  </conditionalFormatting>
  <conditionalFormatting sqref="H58:H61">
    <cfRule type="cellIs" dxfId="11780" priority="423" operator="lessThan">
      <formula>$B$6</formula>
    </cfRule>
    <cfRule type="cellIs" dxfId="11779" priority="424" operator="greaterThan">
      <formula>$B$6</formula>
    </cfRule>
    <cfRule type="cellIs" dxfId="11778" priority="380" operator="greaterThan">
      <formula>$B$61</formula>
    </cfRule>
    <cfRule type="cellIs" dxfId="11777" priority="379" operator="lessThan">
      <formula>$B$61</formula>
    </cfRule>
  </conditionalFormatting>
  <conditionalFormatting sqref="H63:H66">
    <cfRule type="cellIs" dxfId="11776" priority="420" operator="greaterThan">
      <formula>$B$6</formula>
    </cfRule>
    <cfRule type="cellIs" dxfId="11775" priority="419" operator="lessThan">
      <formula>$B$6</formula>
    </cfRule>
    <cfRule type="cellIs" dxfId="11774" priority="377" operator="lessThan">
      <formula>$B$66</formula>
    </cfRule>
    <cfRule type="cellIs" dxfId="11773" priority="378" operator="greaterThan">
      <formula>$B$66</formula>
    </cfRule>
  </conditionalFormatting>
  <conditionalFormatting sqref="H68:H71">
    <cfRule type="cellIs" dxfId="11772" priority="416" operator="greaterThan">
      <formula>$B$6</formula>
    </cfRule>
    <cfRule type="cellIs" dxfId="11771" priority="415" operator="lessThan">
      <formula>$B$6</formula>
    </cfRule>
  </conditionalFormatting>
  <conditionalFormatting sqref="H73:H76">
    <cfRule type="cellIs" dxfId="11770" priority="376" operator="greaterThan">
      <formula>$B$76</formula>
    </cfRule>
    <cfRule type="cellIs" dxfId="11769" priority="375" operator="lessThan">
      <formula>$B$76</formula>
    </cfRule>
    <cfRule type="cellIs" dxfId="11768" priority="412" operator="greaterThan">
      <formula>$B$6</formula>
    </cfRule>
    <cfRule type="cellIs" dxfId="11767" priority="411" operator="lessThan">
      <formula>$B$6</formula>
    </cfRule>
  </conditionalFormatting>
  <conditionalFormatting sqref="H78:H81">
    <cfRule type="cellIs" dxfId="11766" priority="407" operator="lessThan">
      <formula>$B$6</formula>
    </cfRule>
    <cfRule type="cellIs" dxfId="11765" priority="408" operator="greaterThan">
      <formula>$B$6</formula>
    </cfRule>
    <cfRule type="cellIs" dxfId="11764" priority="373" operator="greaterThan">
      <formula>$B$81</formula>
    </cfRule>
    <cfRule type="cellIs" dxfId="11763" priority="374" operator="lessThan">
      <formula>$B$81</formula>
    </cfRule>
  </conditionalFormatting>
  <conditionalFormatting sqref="H83:H86">
    <cfRule type="cellIs" dxfId="11762" priority="403" operator="lessThan">
      <formula>$B$6</formula>
    </cfRule>
    <cfRule type="cellIs" dxfId="11761" priority="404" operator="greaterThan">
      <formula>$B$6</formula>
    </cfRule>
    <cfRule type="cellIs" dxfId="11760" priority="371" operator="greaterThan">
      <formula>$B$86</formula>
    </cfRule>
    <cfRule type="cellIs" dxfId="11759" priority="372" operator="lessThan">
      <formula>$B$86</formula>
    </cfRule>
  </conditionalFormatting>
  <conditionalFormatting sqref="H88:H91">
    <cfRule type="cellIs" dxfId="11758" priority="70" operator="greaterThan">
      <formula>$B$6</formula>
    </cfRule>
    <cfRule type="cellIs" dxfId="11757" priority="65" operator="greaterThan">
      <formula>$B$86</formula>
    </cfRule>
    <cfRule type="cellIs" dxfId="11756" priority="66" operator="lessThan">
      <formula>$B$86</formula>
    </cfRule>
    <cfRule type="cellIs" dxfId="11755" priority="69" operator="lessThan">
      <formula>$B$6</formula>
    </cfRule>
  </conditionalFormatting>
  <conditionalFormatting sqref="H93:H96">
    <cfRule type="cellIs" dxfId="11754" priority="39" operator="greaterThan">
      <formula>$B$86</formula>
    </cfRule>
    <cfRule type="cellIs" dxfId="11753" priority="43" operator="lessThan">
      <formula>$B$6</formula>
    </cfRule>
    <cfRule type="cellIs" dxfId="11752" priority="40" operator="lessThan">
      <formula>$B$86</formula>
    </cfRule>
    <cfRule type="cellIs" dxfId="11751" priority="44" operator="greaterThan">
      <formula>$B$6</formula>
    </cfRule>
  </conditionalFormatting>
  <conditionalFormatting sqref="N3:N6">
    <cfRule type="cellIs" dxfId="11750" priority="369" operator="lessThan">
      <formula>$B$6</formula>
    </cfRule>
    <cfRule type="cellIs" dxfId="11749" priority="370" operator="greaterThan">
      <formula>$B$6</formula>
    </cfRule>
  </conditionalFormatting>
  <conditionalFormatting sqref="N8:N11">
    <cfRule type="cellIs" dxfId="11748" priority="18" operator="lessThan">
      <formula>$B$11</formula>
    </cfRule>
    <cfRule type="cellIs" dxfId="11747" priority="17" operator="greaterThan">
      <formula>$B$11</formula>
    </cfRule>
    <cfRule type="cellIs" dxfId="11746" priority="338" operator="greaterThan">
      <formula>$B$6</formula>
    </cfRule>
    <cfRule type="cellIs" dxfId="11745" priority="337" operator="lessThan">
      <formula>$B$6</formula>
    </cfRule>
  </conditionalFormatting>
  <conditionalFormatting sqref="N13:N16">
    <cfRule type="cellIs" dxfId="11744" priority="368" operator="greaterThan">
      <formula>$B$6</formula>
    </cfRule>
    <cfRule type="cellIs" dxfId="11743" priority="367" operator="lessThan">
      <formula>$B$6</formula>
    </cfRule>
    <cfRule type="cellIs" dxfId="11742" priority="336" operator="greaterThan">
      <formula>$B$16</formula>
    </cfRule>
    <cfRule type="cellIs" dxfId="11741" priority="335" operator="lessThan">
      <formula>$B$16</formula>
    </cfRule>
  </conditionalFormatting>
  <conditionalFormatting sqref="N18:N21">
    <cfRule type="cellIs" dxfId="11740" priority="366" operator="greaterThan">
      <formula>$B$6</formula>
    </cfRule>
    <cfRule type="cellIs" dxfId="11739" priority="365" operator="lessThan">
      <formula>$B$6</formula>
    </cfRule>
    <cfRule type="cellIs" dxfId="11738" priority="334" operator="greaterThan">
      <formula>$B$21</formula>
    </cfRule>
    <cfRule type="cellIs" dxfId="11737" priority="333" operator="lessThan">
      <formula>$B$21</formula>
    </cfRule>
  </conditionalFormatting>
  <conditionalFormatting sqref="N23:N26">
    <cfRule type="cellIs" dxfId="11736" priority="364" operator="greaterThan">
      <formula>$B$6</formula>
    </cfRule>
    <cfRule type="cellIs" dxfId="11735" priority="363" operator="lessThan">
      <formula>$B$6</formula>
    </cfRule>
    <cfRule type="cellIs" dxfId="11734" priority="332" operator="greaterThan">
      <formula>$B$26</formula>
    </cfRule>
    <cfRule type="cellIs" dxfId="11733" priority="331" operator="lessThan">
      <formula>$B$26</formula>
    </cfRule>
  </conditionalFormatting>
  <conditionalFormatting sqref="N28:N31">
    <cfRule type="cellIs" dxfId="11732" priority="362" operator="greaterThan">
      <formula>$B$6</formula>
    </cfRule>
    <cfRule type="cellIs" dxfId="11731" priority="361" operator="lessThan">
      <formula>$B$6</formula>
    </cfRule>
    <cfRule type="cellIs" dxfId="11730" priority="330" operator="greaterThan">
      <formula>$B$31</formula>
    </cfRule>
    <cfRule type="cellIs" dxfId="11729" priority="329" operator="lessThan">
      <formula>$B$31</formula>
    </cfRule>
  </conditionalFormatting>
  <conditionalFormatting sqref="N33:N36">
    <cfRule type="cellIs" dxfId="11728" priority="359" operator="lessThan">
      <formula>$B$6</formula>
    </cfRule>
    <cfRule type="cellIs" dxfId="11727" priority="360" operator="greaterThan">
      <formula>$B$6</formula>
    </cfRule>
  </conditionalFormatting>
  <conditionalFormatting sqref="N38:N41">
    <cfRule type="cellIs" dxfId="11726" priority="357" operator="lessThan">
      <formula>$B$6</formula>
    </cfRule>
    <cfRule type="cellIs" dxfId="11725" priority="327" operator="lessThan">
      <formula>$B$41</formula>
    </cfRule>
    <cfRule type="cellIs" dxfId="11724" priority="328" operator="greaterThan">
      <formula>$B$41</formula>
    </cfRule>
    <cfRule type="cellIs" dxfId="11723" priority="358" operator="greaterThan">
      <formula>$B$6</formula>
    </cfRule>
  </conditionalFormatting>
  <conditionalFormatting sqref="N43:N46">
    <cfRule type="cellIs" dxfId="11722" priority="356" operator="greaterThan">
      <formula>$B$6</formula>
    </cfRule>
    <cfRule type="cellIs" dxfId="11721" priority="355" operator="lessThan">
      <formula>$B$6</formula>
    </cfRule>
    <cfRule type="cellIs" dxfId="11720" priority="325" operator="greaterThan">
      <formula>$B$46</formula>
    </cfRule>
    <cfRule type="cellIs" dxfId="11719" priority="326" operator="lessThan">
      <formula>$B$46</formula>
    </cfRule>
  </conditionalFormatting>
  <conditionalFormatting sqref="N44">
    <cfRule type="cellIs" dxfId="11718" priority="8" operator="lessThan">
      <formula>$B$46</formula>
    </cfRule>
  </conditionalFormatting>
  <conditionalFormatting sqref="N48:N51">
    <cfRule type="cellIs" dxfId="11717" priority="354" operator="greaterThan">
      <formula>$B$6</formula>
    </cfRule>
    <cfRule type="cellIs" dxfId="11716" priority="323" operator="lessThan">
      <formula>$B$51</formula>
    </cfRule>
    <cfRule type="cellIs" dxfId="11715" priority="324" operator="greaterThan">
      <formula>$B$51</formula>
    </cfRule>
    <cfRule type="cellIs" dxfId="11714" priority="353" operator="lessThan">
      <formula>$B$6</formula>
    </cfRule>
  </conditionalFormatting>
  <conditionalFormatting sqref="N53:N56">
    <cfRule type="cellIs" dxfId="11713" priority="321" operator="lessThan">
      <formula>$B$56</formula>
    </cfRule>
    <cfRule type="cellIs" dxfId="11712" priority="322" operator="greaterThan">
      <formula>$B$56</formula>
    </cfRule>
    <cfRule type="cellIs" dxfId="11711" priority="351" operator="lessThan">
      <formula>$B$6</formula>
    </cfRule>
    <cfRule type="cellIs" dxfId="11710" priority="352" operator="greaterThan">
      <formula>$B$6</formula>
    </cfRule>
  </conditionalFormatting>
  <conditionalFormatting sqref="N58:N61">
    <cfRule type="cellIs" dxfId="11709" priority="350" operator="greaterThan">
      <formula>$B$6</formula>
    </cfRule>
    <cfRule type="cellIs" dxfId="11708" priority="349" operator="lessThan">
      <formula>$B$6</formula>
    </cfRule>
    <cfRule type="cellIs" dxfId="11707" priority="320" operator="greaterThan">
      <formula>$B$61</formula>
    </cfRule>
    <cfRule type="cellIs" dxfId="11706" priority="319" operator="lessThan">
      <formula>$B$61</formula>
    </cfRule>
  </conditionalFormatting>
  <conditionalFormatting sqref="N63:N66">
    <cfRule type="cellIs" dxfId="11705" priority="348" operator="greaterThan">
      <formula>$B$6</formula>
    </cfRule>
    <cfRule type="cellIs" dxfId="11704" priority="347" operator="lessThan">
      <formula>$B$6</formula>
    </cfRule>
    <cfRule type="cellIs" dxfId="11703" priority="318" operator="greaterThan">
      <formula>$B$66</formula>
    </cfRule>
    <cfRule type="cellIs" dxfId="11702" priority="317" operator="lessThan">
      <formula>$B$66</formula>
    </cfRule>
  </conditionalFormatting>
  <conditionalFormatting sqref="N68:N71">
    <cfRule type="cellIs" dxfId="11701" priority="346" operator="greaterThan">
      <formula>$B$6</formula>
    </cfRule>
    <cfRule type="cellIs" dxfId="11700" priority="345" operator="lessThan">
      <formula>$B$6</formula>
    </cfRule>
  </conditionalFormatting>
  <conditionalFormatting sqref="N73:N76">
    <cfRule type="cellIs" dxfId="11699" priority="343" operator="lessThan">
      <formula>$B$6</formula>
    </cfRule>
    <cfRule type="cellIs" dxfId="11698" priority="315" operator="lessThan">
      <formula>$B$76</formula>
    </cfRule>
    <cfRule type="cellIs" dxfId="11697" priority="344" operator="greaterThan">
      <formula>$B$6</formula>
    </cfRule>
    <cfRule type="cellIs" dxfId="11696" priority="316" operator="greaterThan">
      <formula>$B$76</formula>
    </cfRule>
  </conditionalFormatting>
  <conditionalFormatting sqref="N78:N81">
    <cfRule type="cellIs" dxfId="11695" priority="341" operator="lessThan">
      <formula>$B$6</formula>
    </cfRule>
    <cfRule type="cellIs" dxfId="11694" priority="342" operator="greaterThan">
      <formula>$B$6</formula>
    </cfRule>
    <cfRule type="cellIs" dxfId="11693" priority="314" operator="lessThan">
      <formula>$B$81</formula>
    </cfRule>
    <cfRule type="cellIs" dxfId="11692" priority="313" operator="greaterThan">
      <formula>$B$81</formula>
    </cfRule>
  </conditionalFormatting>
  <conditionalFormatting sqref="N83:N86">
    <cfRule type="cellIs" dxfId="11691" priority="339" operator="lessThan">
      <formula>$B$6</formula>
    </cfRule>
    <cfRule type="cellIs" dxfId="11690" priority="340" operator="greaterThan">
      <formula>$B$6</formula>
    </cfRule>
    <cfRule type="cellIs" dxfId="11689" priority="312" operator="lessThan">
      <formula>$B$86</formula>
    </cfRule>
    <cfRule type="cellIs" dxfId="11688" priority="311" operator="greaterThan">
      <formula>$B$86</formula>
    </cfRule>
  </conditionalFormatting>
  <conditionalFormatting sqref="N88:N91">
    <cfRule type="cellIs" dxfId="11687" priority="16" operator="greaterThan">
      <formula>$B$91</formula>
    </cfRule>
    <cfRule type="cellIs" dxfId="11686" priority="62" operator="lessThan">
      <formula>$B$86</formula>
    </cfRule>
    <cfRule type="cellIs" dxfId="11685" priority="61" operator="greaterThan">
      <formula>$B$86</formula>
    </cfRule>
    <cfRule type="cellIs" dxfId="11684" priority="63" operator="lessThan">
      <formula>$B$6</formula>
    </cfRule>
    <cfRule type="cellIs" dxfId="11683" priority="64" operator="greaterThan">
      <formula>$B$6</formula>
    </cfRule>
    <cfRule type="cellIs" dxfId="11682" priority="15" operator="lessThan">
      <formula>$B$91</formula>
    </cfRule>
  </conditionalFormatting>
  <conditionalFormatting sqref="N93:N96">
    <cfRule type="cellIs" dxfId="11681" priority="37" operator="lessThan">
      <formula>$B$6</formula>
    </cfRule>
    <cfRule type="cellIs" dxfId="11680" priority="38" operator="greaterThan">
      <formula>$B$6</formula>
    </cfRule>
    <cfRule type="cellIs" dxfId="11679" priority="14" operator="greaterThan">
      <formula>$B$96</formula>
    </cfRule>
    <cfRule type="cellIs" dxfId="11678" priority="13" operator="lessThan">
      <formula>$B$96</formula>
    </cfRule>
    <cfRule type="cellIs" dxfId="11677" priority="35" operator="greaterThan">
      <formula>$B$86</formula>
    </cfRule>
    <cfRule type="cellIs" dxfId="11676" priority="36" operator="lessThan">
      <formula>$B$86</formula>
    </cfRule>
  </conditionalFormatting>
  <conditionalFormatting sqref="T3:T6">
    <cfRule type="cellIs" dxfId="11675" priority="310" operator="greaterThan">
      <formula>$B$6</formula>
    </cfRule>
    <cfRule type="cellIs" dxfId="11674" priority="309" operator="lessThan">
      <formula>$B$6</formula>
    </cfRule>
  </conditionalFormatting>
  <conditionalFormatting sqref="T8:T11">
    <cfRule type="cellIs" dxfId="11673" priority="1" operator="lessThan">
      <formula>$B$11</formula>
    </cfRule>
    <cfRule type="cellIs" dxfId="11672" priority="277" operator="lessThan">
      <formula>$B$6</formula>
    </cfRule>
    <cfRule type="cellIs" dxfId="11671" priority="278" operator="greaterThan">
      <formula>$B$6</formula>
    </cfRule>
  </conditionalFormatting>
  <conditionalFormatting sqref="T13:T16">
    <cfRule type="cellIs" dxfId="11670" priority="275" operator="lessThan">
      <formula>$B$16</formula>
    </cfRule>
    <cfRule type="cellIs" dxfId="11669" priority="276" operator="greaterThan">
      <formula>$B$16</formula>
    </cfRule>
    <cfRule type="cellIs" dxfId="11668" priority="308" operator="greaterThan">
      <formula>$B$6</formula>
    </cfRule>
    <cfRule type="cellIs" dxfId="11667" priority="307" operator="lessThan">
      <formula>$B$6</formula>
    </cfRule>
  </conditionalFormatting>
  <conditionalFormatting sqref="T18:T21">
    <cfRule type="cellIs" dxfId="11666" priority="273" operator="lessThan">
      <formula>$B$21</formula>
    </cfRule>
    <cfRule type="cellIs" dxfId="11665" priority="274" operator="greaterThan">
      <formula>$B$21</formula>
    </cfRule>
    <cfRule type="cellIs" dxfId="11664" priority="306" operator="greaterThan">
      <formula>$B$6</formula>
    </cfRule>
    <cfRule type="cellIs" dxfId="11663" priority="305" operator="lessThan">
      <formula>$B$6</formula>
    </cfRule>
  </conditionalFormatting>
  <conditionalFormatting sqref="T23:T26">
    <cfRule type="cellIs" dxfId="11662" priority="271" operator="lessThan">
      <formula>$B$26</formula>
    </cfRule>
    <cfRule type="cellIs" dxfId="11661" priority="272" operator="greaterThan">
      <formula>$B$26</formula>
    </cfRule>
    <cfRule type="cellIs" dxfId="11660" priority="304" operator="greaterThan">
      <formula>$B$6</formula>
    </cfRule>
    <cfRule type="cellIs" dxfId="11659" priority="303" operator="lessThan">
      <formula>$B$6</formula>
    </cfRule>
  </conditionalFormatting>
  <conditionalFormatting sqref="T28:T31">
    <cfRule type="cellIs" dxfId="11658" priority="301" operator="lessThan">
      <formula>$B$6</formula>
    </cfRule>
    <cfRule type="cellIs" dxfId="11657" priority="302" operator="greaterThan">
      <formula>$B$6</formula>
    </cfRule>
    <cfRule type="cellIs" dxfId="11656" priority="270" operator="greaterThan">
      <formula>$B$31</formula>
    </cfRule>
    <cfRule type="cellIs" dxfId="11655" priority="269" operator="lessThan">
      <formula>$B$31</formula>
    </cfRule>
  </conditionalFormatting>
  <conditionalFormatting sqref="T33:T36">
    <cfRule type="cellIs" dxfId="11654" priority="299" operator="lessThan">
      <formula>$B$6</formula>
    </cfRule>
    <cfRule type="cellIs" dxfId="11653" priority="300" operator="greaterThan">
      <formula>$B$6</formula>
    </cfRule>
  </conditionalFormatting>
  <conditionalFormatting sqref="T38:T41">
    <cfRule type="cellIs" dxfId="11652" priority="297" operator="lessThan">
      <formula>$B$6</formula>
    </cfRule>
    <cfRule type="cellIs" dxfId="11651" priority="298" operator="greaterThan">
      <formula>$B$6</formula>
    </cfRule>
    <cfRule type="cellIs" dxfId="11650" priority="267" operator="lessThan">
      <formula>$B$41</formula>
    </cfRule>
    <cfRule type="cellIs" dxfId="11649" priority="268" operator="greaterThan">
      <formula>$B$41</formula>
    </cfRule>
  </conditionalFormatting>
  <conditionalFormatting sqref="T43:T46">
    <cfRule type="cellIs" dxfId="11648" priority="295" operator="lessThan">
      <formula>$B$6</formula>
    </cfRule>
    <cfRule type="cellIs" dxfId="11647" priority="296" operator="greaterThan">
      <formula>$B$6</formula>
    </cfRule>
    <cfRule type="cellIs" dxfId="11646" priority="266" operator="lessThan">
      <formula>$B$46</formula>
    </cfRule>
    <cfRule type="cellIs" dxfId="11645" priority="265" operator="greaterThan">
      <formula>$B$46</formula>
    </cfRule>
  </conditionalFormatting>
  <conditionalFormatting sqref="T48:T51">
    <cfRule type="cellIs" dxfId="11644" priority="263" operator="lessThan">
      <formula>$B$51</formula>
    </cfRule>
    <cfRule type="cellIs" dxfId="11643" priority="264" operator="greaterThan">
      <formula>$B$51</formula>
    </cfRule>
    <cfRule type="cellIs" dxfId="11642" priority="293" operator="lessThan">
      <formula>$B$6</formula>
    </cfRule>
    <cfRule type="cellIs" dxfId="11641" priority="294" operator="greaterThan">
      <formula>$B$6</formula>
    </cfRule>
  </conditionalFormatting>
  <conditionalFormatting sqref="T53:T56">
    <cfRule type="cellIs" dxfId="11640" priority="262" operator="greaterThan">
      <formula>$B$56</formula>
    </cfRule>
    <cfRule type="cellIs" dxfId="11639" priority="261" operator="lessThan">
      <formula>$B$56</formula>
    </cfRule>
    <cfRule type="cellIs" dxfId="11638" priority="291" operator="lessThan">
      <formula>$B$6</formula>
    </cfRule>
    <cfRule type="cellIs" dxfId="11637" priority="292" operator="greaterThan">
      <formula>$B$6</formula>
    </cfRule>
  </conditionalFormatting>
  <conditionalFormatting sqref="T58:T61">
    <cfRule type="cellIs" dxfId="11636" priority="260" operator="greaterThan">
      <formula>$B$61</formula>
    </cfRule>
    <cfRule type="cellIs" dxfId="11635" priority="259" operator="lessThan">
      <formula>$B$61</formula>
    </cfRule>
    <cfRule type="cellIs" dxfId="11634" priority="290" operator="greaterThan">
      <formula>$B$6</formula>
    </cfRule>
    <cfRule type="cellIs" dxfId="11633" priority="289" operator="lessThan">
      <formula>$B$6</formula>
    </cfRule>
  </conditionalFormatting>
  <conditionalFormatting sqref="T63:T66">
    <cfRule type="cellIs" dxfId="11632" priority="257" operator="lessThan">
      <formula>$B$66</formula>
    </cfRule>
    <cfRule type="cellIs" dxfId="11631" priority="288" operator="greaterThan">
      <formula>$B$6</formula>
    </cfRule>
    <cfRule type="cellIs" dxfId="11630" priority="287" operator="lessThan">
      <formula>$B$6</formula>
    </cfRule>
    <cfRule type="cellIs" dxfId="11629" priority="258" operator="greaterThan">
      <formula>$B$66</formula>
    </cfRule>
  </conditionalFormatting>
  <conditionalFormatting sqref="T68:T71">
    <cfRule type="cellIs" dxfId="11628" priority="286" operator="greaterThan">
      <formula>$B$6</formula>
    </cfRule>
    <cfRule type="cellIs" dxfId="11627" priority="285" operator="lessThan">
      <formula>$B$6</formula>
    </cfRule>
  </conditionalFormatting>
  <conditionalFormatting sqref="T73:T76">
    <cfRule type="cellIs" dxfId="11626" priority="256" operator="greaterThan">
      <formula>$B$76</formula>
    </cfRule>
    <cfRule type="cellIs" dxfId="11625" priority="255" operator="lessThan">
      <formula>$B$76</formula>
    </cfRule>
    <cfRule type="cellIs" dxfId="11624" priority="284" operator="greaterThan">
      <formula>$B$6</formula>
    </cfRule>
    <cfRule type="cellIs" dxfId="11623" priority="283" operator="lessThan">
      <formula>$B$6</formula>
    </cfRule>
  </conditionalFormatting>
  <conditionalFormatting sqref="T78:T81">
    <cfRule type="cellIs" dxfId="11622" priority="254" operator="lessThan">
      <formula>$B$81</formula>
    </cfRule>
    <cfRule type="cellIs" dxfId="11621" priority="253" operator="greaterThan">
      <formula>$B$81</formula>
    </cfRule>
    <cfRule type="cellIs" dxfId="11620" priority="282" operator="greaterThan">
      <formula>$B$6</formula>
    </cfRule>
    <cfRule type="cellIs" dxfId="11619" priority="281" operator="lessThan">
      <formula>$B$6</formula>
    </cfRule>
  </conditionalFormatting>
  <conditionalFormatting sqref="T83:T86">
    <cfRule type="cellIs" dxfId="11618" priority="252" operator="lessThan">
      <formula>$B$86</formula>
    </cfRule>
    <cfRule type="cellIs" dxfId="11617" priority="251" operator="greaterThan">
      <formula>$B$86</formula>
    </cfRule>
    <cfRule type="cellIs" dxfId="11616" priority="280" operator="greaterThan">
      <formula>$B$6</formula>
    </cfRule>
    <cfRule type="cellIs" dxfId="11615" priority="279" operator="lessThan">
      <formula>$B$6</formula>
    </cfRule>
  </conditionalFormatting>
  <conditionalFormatting sqref="T88:T91">
    <cfRule type="cellIs" dxfId="11614" priority="57" operator="greaterThan">
      <formula>$B$86</formula>
    </cfRule>
    <cfRule type="cellIs" dxfId="11613" priority="58" operator="lessThan">
      <formula>$B$86</formula>
    </cfRule>
    <cfRule type="cellIs" dxfId="11612" priority="60" operator="greaterThan">
      <formula>$B$6</formula>
    </cfRule>
    <cfRule type="cellIs" dxfId="11611" priority="59" operator="lessThan">
      <formula>$B$6</formula>
    </cfRule>
  </conditionalFormatting>
  <conditionalFormatting sqref="T93:T96">
    <cfRule type="cellIs" dxfId="11610" priority="34" operator="greaterThan">
      <formula>$B$6</formula>
    </cfRule>
    <cfRule type="cellIs" dxfId="11609" priority="32" operator="lessThan">
      <formula>$B$86</formula>
    </cfRule>
    <cfRule type="cellIs" dxfId="11608" priority="31" operator="greaterThan">
      <formula>$B$86</formula>
    </cfRule>
    <cfRule type="cellIs" dxfId="11607" priority="33" operator="lessThan">
      <formula>$B$6</formula>
    </cfRule>
  </conditionalFormatting>
  <conditionalFormatting sqref="Z3:Z6">
    <cfRule type="cellIs" dxfId="11606" priority="249" operator="lessThan">
      <formula>$B$6</formula>
    </cfRule>
    <cfRule type="cellIs" dxfId="11605" priority="250" operator="greaterThan">
      <formula>$B$6</formula>
    </cfRule>
  </conditionalFormatting>
  <conditionalFormatting sqref="Z8:Z11">
    <cfRule type="cellIs" dxfId="11604" priority="10" operator="lessThan">
      <formula>$B$11</formula>
    </cfRule>
    <cfRule type="cellIs" dxfId="11603" priority="217" operator="lessThan">
      <formula>$B$6</formula>
    </cfRule>
    <cfRule type="cellIs" dxfId="11602" priority="218" operator="greaterThan">
      <formula>$B$6</formula>
    </cfRule>
  </conditionalFormatting>
  <conditionalFormatting sqref="Z13:Z16">
    <cfRule type="cellIs" dxfId="11601" priority="247" operator="lessThan">
      <formula>$B$6</formula>
    </cfRule>
    <cfRule type="cellIs" dxfId="11600" priority="248" operator="greaterThan">
      <formula>$B$6</formula>
    </cfRule>
    <cfRule type="cellIs" dxfId="11599" priority="216" operator="greaterThan">
      <formula>$B$16</formula>
    </cfRule>
    <cfRule type="cellIs" dxfId="11598" priority="215" operator="lessThan">
      <formula>$B$16</formula>
    </cfRule>
  </conditionalFormatting>
  <conditionalFormatting sqref="Z18:Z21">
    <cfRule type="cellIs" dxfId="11597" priority="245" operator="lessThan">
      <formula>$B$6</formula>
    </cfRule>
    <cfRule type="cellIs" dxfId="11596" priority="246" operator="greaterThan">
      <formula>$B$6</formula>
    </cfRule>
    <cfRule type="cellIs" dxfId="11595" priority="213" operator="lessThan">
      <formula>$B$21</formula>
    </cfRule>
    <cfRule type="cellIs" dxfId="11594" priority="214" operator="greaterThan">
      <formula>$B$21</formula>
    </cfRule>
  </conditionalFormatting>
  <conditionalFormatting sqref="Z23:Z26">
    <cfRule type="cellIs" dxfId="11593" priority="244" operator="greaterThan">
      <formula>$B$6</formula>
    </cfRule>
    <cfRule type="cellIs" dxfId="11592" priority="212" operator="greaterThan">
      <formula>$B$26</formula>
    </cfRule>
    <cfRule type="cellIs" dxfId="11591" priority="211" operator="lessThan">
      <formula>$B$26</formula>
    </cfRule>
    <cfRule type="cellIs" dxfId="11590" priority="243" operator="lessThan">
      <formula>$B$6</formula>
    </cfRule>
  </conditionalFormatting>
  <conditionalFormatting sqref="Z28:Z31">
    <cfRule type="cellIs" dxfId="11589" priority="210" operator="greaterThan">
      <formula>$B$31</formula>
    </cfRule>
    <cfRule type="cellIs" dxfId="11588" priority="209" operator="lessThan">
      <formula>$B$31</formula>
    </cfRule>
    <cfRule type="cellIs" dxfId="11587" priority="241" operator="lessThan">
      <formula>$B$6</formula>
    </cfRule>
    <cfRule type="cellIs" dxfId="11586" priority="242" operator="greaterThan">
      <formula>$B$6</formula>
    </cfRule>
  </conditionalFormatting>
  <conditionalFormatting sqref="Z33:Z36">
    <cfRule type="cellIs" dxfId="11585" priority="239" operator="lessThan">
      <formula>$B$6</formula>
    </cfRule>
    <cfRule type="cellIs" dxfId="11584" priority="240" operator="greaterThan">
      <formula>$B$6</formula>
    </cfRule>
  </conditionalFormatting>
  <conditionalFormatting sqref="Z38:Z41">
    <cfRule type="cellIs" dxfId="11583" priority="207" operator="lessThan">
      <formula>$B$41</formula>
    </cfRule>
    <cfRule type="cellIs" dxfId="11582" priority="237" operator="lessThan">
      <formula>$B$6</formula>
    </cfRule>
    <cfRule type="cellIs" dxfId="11581" priority="238" operator="greaterThan">
      <formula>$B$6</formula>
    </cfRule>
    <cfRule type="cellIs" dxfId="11580" priority="208" operator="greaterThan">
      <formula>$B$41</formula>
    </cfRule>
  </conditionalFormatting>
  <conditionalFormatting sqref="Z43:Z46">
    <cfRule type="cellIs" dxfId="11579" priority="206" operator="lessThan">
      <formula>$B$46</formula>
    </cfRule>
    <cfRule type="cellIs" dxfId="11578" priority="235" operator="lessThan">
      <formula>$B$6</formula>
    </cfRule>
    <cfRule type="cellIs" dxfId="11577" priority="236" operator="greaterThan">
      <formula>$B$6</formula>
    </cfRule>
    <cfRule type="cellIs" dxfId="11576" priority="205" operator="greaterThan">
      <formula>$B$46</formula>
    </cfRule>
  </conditionalFormatting>
  <conditionalFormatting sqref="Z48:Z51">
    <cfRule type="cellIs" dxfId="11575" priority="204" operator="greaterThan">
      <formula>$B$51</formula>
    </cfRule>
    <cfRule type="cellIs" dxfId="11574" priority="203" operator="lessThan">
      <formula>$B$51</formula>
    </cfRule>
    <cfRule type="cellIs" dxfId="11573" priority="234" operator="greaterThan">
      <formula>$B$6</formula>
    </cfRule>
    <cfRule type="cellIs" dxfId="11572" priority="233" operator="lessThan">
      <formula>$B$6</formula>
    </cfRule>
  </conditionalFormatting>
  <conditionalFormatting sqref="Z53:Z56">
    <cfRule type="cellIs" dxfId="11571" priority="231" operator="lessThan">
      <formula>$B$6</formula>
    </cfRule>
    <cfRule type="cellIs" dxfId="11570" priority="201" operator="lessThan">
      <formula>$B$56</formula>
    </cfRule>
    <cfRule type="cellIs" dxfId="11569" priority="202" operator="greaterThan">
      <formula>$B$56</formula>
    </cfRule>
    <cfRule type="cellIs" dxfId="11568" priority="232" operator="greaterThan">
      <formula>$B$6</formula>
    </cfRule>
  </conditionalFormatting>
  <conditionalFormatting sqref="Z58:Z61">
    <cfRule type="cellIs" dxfId="11567" priority="199" operator="lessThan">
      <formula>$B$61</formula>
    </cfRule>
    <cfRule type="cellIs" dxfId="11566" priority="200" operator="greaterThan">
      <formula>$B$61</formula>
    </cfRule>
    <cfRule type="cellIs" dxfId="11565" priority="230" operator="greaterThan">
      <formula>$B$6</formula>
    </cfRule>
    <cfRule type="cellIs" dxfId="11564" priority="229" operator="lessThan">
      <formula>$B$6</formula>
    </cfRule>
  </conditionalFormatting>
  <conditionalFormatting sqref="Z63:Z66">
    <cfRule type="cellIs" dxfId="11563" priority="227" operator="lessThan">
      <formula>$B$6</formula>
    </cfRule>
    <cfRule type="cellIs" dxfId="11562" priority="198" operator="greaterThan">
      <formula>$B$66</formula>
    </cfRule>
    <cfRule type="cellIs" dxfId="11561" priority="197" operator="lessThan">
      <formula>$B$66</formula>
    </cfRule>
    <cfRule type="cellIs" dxfId="11560" priority="228" operator="greaterThan">
      <formula>$B$6</formula>
    </cfRule>
  </conditionalFormatting>
  <conditionalFormatting sqref="Z68:Z71">
    <cfRule type="cellIs" dxfId="11559" priority="226" operator="greaterThan">
      <formula>$B$6</formula>
    </cfRule>
    <cfRule type="cellIs" dxfId="11558" priority="225" operator="lessThan">
      <formula>$B$6</formula>
    </cfRule>
  </conditionalFormatting>
  <conditionalFormatting sqref="Z73:Z76">
    <cfRule type="cellIs" dxfId="11557" priority="196" operator="greaterThan">
      <formula>$B$76</formula>
    </cfRule>
    <cfRule type="cellIs" dxfId="11556" priority="223" operator="lessThan">
      <formula>$B$6</formula>
    </cfRule>
    <cfRule type="cellIs" dxfId="11555" priority="224" operator="greaterThan">
      <formula>$B$6</formula>
    </cfRule>
    <cfRule type="cellIs" dxfId="11554" priority="195" operator="lessThan">
      <formula>$B$76</formula>
    </cfRule>
  </conditionalFormatting>
  <conditionalFormatting sqref="Z78:Z81">
    <cfRule type="cellIs" dxfId="11553" priority="222" operator="greaterThan">
      <formula>$B$6</formula>
    </cfRule>
    <cfRule type="cellIs" dxfId="11552" priority="221" operator="lessThan">
      <formula>$B$6</formula>
    </cfRule>
    <cfRule type="cellIs" dxfId="11551" priority="194" operator="lessThan">
      <formula>$B$81</formula>
    </cfRule>
    <cfRule type="cellIs" dxfId="11550" priority="193" operator="greaterThan">
      <formula>$B$81</formula>
    </cfRule>
  </conditionalFormatting>
  <conditionalFormatting sqref="Z83:Z86">
    <cfRule type="cellIs" dxfId="11549" priority="219" operator="lessThan">
      <formula>$B$6</formula>
    </cfRule>
    <cfRule type="cellIs" dxfId="11548" priority="220" operator="greaterThan">
      <formula>$B$6</formula>
    </cfRule>
    <cfRule type="cellIs" dxfId="11547" priority="192" operator="lessThan">
      <formula>$B$86</formula>
    </cfRule>
    <cfRule type="cellIs" dxfId="11546" priority="191" operator="greaterThan">
      <formula>$B$86</formula>
    </cfRule>
  </conditionalFormatting>
  <conditionalFormatting sqref="Z88:Z91">
    <cfRule type="cellIs" dxfId="11545" priority="55" operator="lessThan">
      <formula>$B$6</formula>
    </cfRule>
    <cfRule type="cellIs" dxfId="11544" priority="54" operator="lessThan">
      <formula>$B$86</formula>
    </cfRule>
    <cfRule type="cellIs" dxfId="11543" priority="53" operator="greaterThan">
      <formula>$B$86</formula>
    </cfRule>
    <cfRule type="cellIs" dxfId="11542" priority="56" operator="greaterThan">
      <formula>$B$6</formula>
    </cfRule>
  </conditionalFormatting>
  <conditionalFormatting sqref="Z93:Z96">
    <cfRule type="cellIs" dxfId="11541" priority="30" operator="greaterThan">
      <formula>$B$6</formula>
    </cfRule>
    <cfRule type="cellIs" dxfId="11540" priority="29" operator="lessThan">
      <formula>$B$6</formula>
    </cfRule>
    <cfRule type="cellIs" dxfId="11539" priority="28" operator="lessThan">
      <formula>$B$86</formula>
    </cfRule>
    <cfRule type="cellIs" dxfId="11538" priority="27" operator="greaterThan">
      <formula>$B$86</formula>
    </cfRule>
  </conditionalFormatting>
  <conditionalFormatting sqref="AF3:AF6">
    <cfRule type="cellIs" dxfId="11537" priority="190" operator="greaterThan">
      <formula>$B$6</formula>
    </cfRule>
    <cfRule type="cellIs" dxfId="11536" priority="189" operator="lessThan">
      <formula>$B$6</formula>
    </cfRule>
  </conditionalFormatting>
  <conditionalFormatting sqref="AF8:AF11">
    <cfRule type="cellIs" dxfId="11535" priority="158" operator="greaterThan">
      <formula>$B$6</formula>
    </cfRule>
    <cfRule type="cellIs" dxfId="11534" priority="12" operator="lessThan">
      <formula>$B$11</formula>
    </cfRule>
    <cfRule type="cellIs" dxfId="11533" priority="157" operator="lessThan">
      <formula>$B$6</formula>
    </cfRule>
  </conditionalFormatting>
  <conditionalFormatting sqref="AF13:AF16">
    <cfRule type="cellIs" dxfId="11532" priority="188" operator="greaterThan">
      <formula>$B$6</formula>
    </cfRule>
    <cfRule type="cellIs" dxfId="11531" priority="187" operator="lessThan">
      <formula>$B$6</formula>
    </cfRule>
    <cfRule type="cellIs" dxfId="11530" priority="156" operator="greaterThan">
      <formula>$B$16</formula>
    </cfRule>
    <cfRule type="cellIs" dxfId="11529" priority="155" operator="lessThan">
      <formula>$B$16</formula>
    </cfRule>
  </conditionalFormatting>
  <conditionalFormatting sqref="AF18:AF21">
    <cfRule type="cellIs" dxfId="11528" priority="153" operator="lessThan">
      <formula>$B$21</formula>
    </cfRule>
    <cfRule type="cellIs" dxfId="11527" priority="154" operator="greaterThan">
      <formula>$B$21</formula>
    </cfRule>
    <cfRule type="cellIs" dxfId="11526" priority="186" operator="greaterThan">
      <formula>$B$6</formula>
    </cfRule>
    <cfRule type="cellIs" dxfId="11525" priority="185" operator="lessThan">
      <formula>$B$6</formula>
    </cfRule>
  </conditionalFormatting>
  <conditionalFormatting sqref="AF23:AF26">
    <cfRule type="cellIs" dxfId="11524" priority="151" operator="lessThan">
      <formula>$B$26</formula>
    </cfRule>
    <cfRule type="cellIs" dxfId="11523" priority="152" operator="greaterThan">
      <formula>$B$26</formula>
    </cfRule>
    <cfRule type="cellIs" dxfId="11522" priority="184" operator="greaterThan">
      <formula>$B$6</formula>
    </cfRule>
    <cfRule type="cellIs" dxfId="11521" priority="183" operator="lessThan">
      <formula>$B$6</formula>
    </cfRule>
  </conditionalFormatting>
  <conditionalFormatting sqref="AF28:AF31">
    <cfRule type="cellIs" dxfId="11520" priority="149" operator="lessThan">
      <formula>$B$31</formula>
    </cfRule>
    <cfRule type="cellIs" dxfId="11519" priority="181" operator="lessThan">
      <formula>$B$6</formula>
    </cfRule>
    <cfRule type="cellIs" dxfId="11518" priority="150" operator="greaterThan">
      <formula>$B$31</formula>
    </cfRule>
    <cfRule type="cellIs" dxfId="11517" priority="182" operator="greaterThan">
      <formula>$B$6</formula>
    </cfRule>
  </conditionalFormatting>
  <conditionalFormatting sqref="AF33:AF36">
    <cfRule type="cellIs" dxfId="11516" priority="180" operator="greaterThan">
      <formula>$B$6</formula>
    </cfRule>
    <cfRule type="cellIs" dxfId="11515" priority="179" operator="lessThan">
      <formula>$B$6</formula>
    </cfRule>
  </conditionalFormatting>
  <conditionalFormatting sqref="AF38:AF41">
    <cfRule type="cellIs" dxfId="11514" priority="147" operator="lessThan">
      <formula>$B$41</formula>
    </cfRule>
    <cfRule type="cellIs" dxfId="11513" priority="148" operator="greaterThan">
      <formula>$B$41</formula>
    </cfRule>
    <cfRule type="cellIs" dxfId="11512" priority="178" operator="greaterThan">
      <formula>$B$6</formula>
    </cfRule>
    <cfRule type="cellIs" dxfId="11511" priority="177" operator="lessThan">
      <formula>$B$6</formula>
    </cfRule>
  </conditionalFormatting>
  <conditionalFormatting sqref="AF43:AF46">
    <cfRule type="cellIs" dxfId="11510" priority="176" operator="greaterThan">
      <formula>$B$6</formula>
    </cfRule>
    <cfRule type="cellIs" dxfId="11509" priority="146" operator="lessThan">
      <formula>$B$46</formula>
    </cfRule>
    <cfRule type="cellIs" dxfId="11508" priority="145" operator="greaterThan">
      <formula>$B$46</formula>
    </cfRule>
    <cfRule type="cellIs" dxfId="11507" priority="175" operator="lessThan">
      <formula>$B$6</formula>
    </cfRule>
  </conditionalFormatting>
  <conditionalFormatting sqref="AF48:AF51">
    <cfRule type="cellIs" dxfId="11506" priority="143" operator="lessThan">
      <formula>$B$51</formula>
    </cfRule>
    <cfRule type="cellIs" dxfId="11505" priority="174" operator="greaterThan">
      <formula>$B$6</formula>
    </cfRule>
    <cfRule type="cellIs" dxfId="11504" priority="173" operator="lessThan">
      <formula>$B$6</formula>
    </cfRule>
    <cfRule type="cellIs" dxfId="11503" priority="144" operator="greaterThan">
      <formula>$B$51</formula>
    </cfRule>
  </conditionalFormatting>
  <conditionalFormatting sqref="AF53:AF56">
    <cfRule type="cellIs" dxfId="11502" priority="171" operator="lessThan">
      <formula>$B$6</formula>
    </cfRule>
    <cfRule type="cellIs" dxfId="11501" priority="142" operator="greaterThan">
      <formula>$B$56</formula>
    </cfRule>
    <cfRule type="cellIs" dxfId="11500" priority="141" operator="lessThan">
      <formula>$B$56</formula>
    </cfRule>
    <cfRule type="cellIs" dxfId="11499" priority="172" operator="greaterThan">
      <formula>$B$6</formula>
    </cfRule>
  </conditionalFormatting>
  <conditionalFormatting sqref="AF58:AF61">
    <cfRule type="cellIs" dxfId="11498" priority="140" operator="greaterThan">
      <formula>$B$61</formula>
    </cfRule>
    <cfRule type="cellIs" dxfId="11497" priority="139" operator="lessThan">
      <formula>$B$61</formula>
    </cfRule>
    <cfRule type="cellIs" dxfId="11496" priority="170" operator="greaterThan">
      <formula>$B$6</formula>
    </cfRule>
    <cfRule type="cellIs" dxfId="11495" priority="169" operator="lessThan">
      <formula>$B$6</formula>
    </cfRule>
  </conditionalFormatting>
  <conditionalFormatting sqref="AF63:AF66">
    <cfRule type="cellIs" dxfId="11494" priority="138" operator="greaterThan">
      <formula>$B$66</formula>
    </cfRule>
    <cfRule type="cellIs" dxfId="11493" priority="137" operator="lessThan">
      <formula>$B$66</formula>
    </cfRule>
    <cfRule type="cellIs" dxfId="11492" priority="168" operator="greaterThan">
      <formula>$B$6</formula>
    </cfRule>
    <cfRule type="cellIs" dxfId="11491" priority="167" operator="lessThan">
      <formula>$B$6</formula>
    </cfRule>
  </conditionalFormatting>
  <conditionalFormatting sqref="AF68:AF71">
    <cfRule type="cellIs" dxfId="11490" priority="166" operator="greaterThan">
      <formula>$B$6</formula>
    </cfRule>
    <cfRule type="cellIs" dxfId="11489" priority="165" operator="lessThan">
      <formula>$B$6</formula>
    </cfRule>
  </conditionalFormatting>
  <conditionalFormatting sqref="AF73:AF76">
    <cfRule type="cellIs" dxfId="11488" priority="164" operator="greaterThan">
      <formula>$B$6</formula>
    </cfRule>
    <cfRule type="cellIs" dxfId="11487" priority="163" operator="lessThan">
      <formula>$B$6</formula>
    </cfRule>
    <cfRule type="cellIs" dxfId="11486" priority="136" operator="greaterThan">
      <formula>$B$76</formula>
    </cfRule>
    <cfRule type="cellIs" dxfId="11485" priority="135" operator="lessThan">
      <formula>$B$76</formula>
    </cfRule>
  </conditionalFormatting>
  <conditionalFormatting sqref="AF78:AF81">
    <cfRule type="cellIs" dxfId="11484" priority="162" operator="greaterThan">
      <formula>$B$6</formula>
    </cfRule>
    <cfRule type="cellIs" dxfId="11483" priority="134" operator="lessThan">
      <formula>$B$81</formula>
    </cfRule>
    <cfRule type="cellIs" dxfId="11482" priority="161" operator="lessThan">
      <formula>$B$6</formula>
    </cfRule>
    <cfRule type="cellIs" dxfId="11481" priority="133" operator="greaterThan">
      <formula>$B$81</formula>
    </cfRule>
  </conditionalFormatting>
  <conditionalFormatting sqref="AF83:AF86">
    <cfRule type="cellIs" dxfId="11480" priority="131" operator="greaterThan">
      <formula>$B$86</formula>
    </cfRule>
    <cfRule type="cellIs" dxfId="11479" priority="159" operator="lessThan">
      <formula>$B$6</formula>
    </cfRule>
    <cfRule type="cellIs" dxfId="11478" priority="160" operator="greaterThan">
      <formula>$B$6</formula>
    </cfRule>
    <cfRule type="cellIs" dxfId="11477" priority="132" operator="lessThan">
      <formula>$B$86</formula>
    </cfRule>
  </conditionalFormatting>
  <conditionalFormatting sqref="AF88:AF91">
    <cfRule type="cellIs" dxfId="11476" priority="52" operator="greaterThan">
      <formula>$B$6</formula>
    </cfRule>
    <cfRule type="cellIs" dxfId="11475" priority="49" operator="greaterThan">
      <formula>$B$86</formula>
    </cfRule>
    <cfRule type="cellIs" dxfId="11474" priority="50" operator="lessThan">
      <formula>$B$86</formula>
    </cfRule>
    <cfRule type="cellIs" dxfId="11473" priority="51" operator="lessThan">
      <formula>$B$6</formula>
    </cfRule>
  </conditionalFormatting>
  <conditionalFormatting sqref="AF93:AF96">
    <cfRule type="cellIs" dxfId="11472" priority="23" operator="greaterThan">
      <formula>$B$86</formula>
    </cfRule>
    <cfRule type="cellIs" dxfId="11471" priority="24" operator="lessThan">
      <formula>$B$86</formula>
    </cfRule>
    <cfRule type="cellIs" dxfId="11470" priority="25" operator="lessThan">
      <formula>$B$6</formula>
    </cfRule>
    <cfRule type="cellIs" dxfId="11469" priority="26" operator="greaterThan">
      <formula>$B$6</formula>
    </cfRule>
  </conditionalFormatting>
  <conditionalFormatting sqref="AL3:AL6">
    <cfRule type="cellIs" dxfId="11468" priority="129" operator="lessThan">
      <formula>$B$6</formula>
    </cfRule>
    <cfRule type="cellIs" dxfId="11467" priority="130" operator="greaterThan">
      <formula>$B$6</formula>
    </cfRule>
  </conditionalFormatting>
  <conditionalFormatting sqref="AL8:AL11">
    <cfRule type="cellIs" dxfId="11466" priority="7" operator="lessThan">
      <formula>$B$11</formula>
    </cfRule>
    <cfRule type="cellIs" dxfId="11465" priority="97" operator="lessThan">
      <formula>$B$6</formula>
    </cfRule>
    <cfRule type="cellIs" dxfId="11464" priority="98" operator="greaterThan">
      <formula>$B$6</formula>
    </cfRule>
  </conditionalFormatting>
  <conditionalFormatting sqref="AL13:AL16">
    <cfRule type="cellIs" dxfId="11463" priority="96" operator="greaterThan">
      <formula>$B$16</formula>
    </cfRule>
    <cfRule type="cellIs" dxfId="11462" priority="128" operator="greaterThan">
      <formula>$B$6</formula>
    </cfRule>
    <cfRule type="cellIs" dxfId="11461" priority="127" operator="lessThan">
      <formula>$B$6</formula>
    </cfRule>
    <cfRule type="cellIs" dxfId="11460" priority="95" operator="lessThan">
      <formula>$B$16</formula>
    </cfRule>
  </conditionalFormatting>
  <conditionalFormatting sqref="AL18:AL21">
    <cfRule type="cellIs" dxfId="11459" priority="126" operator="greaterThan">
      <formula>$B$6</formula>
    </cfRule>
    <cfRule type="cellIs" dxfId="11458" priority="125" operator="lessThan">
      <formula>$B$6</formula>
    </cfRule>
    <cfRule type="cellIs" dxfId="11457" priority="94" operator="greaterThan">
      <formula>$B$21</formula>
    </cfRule>
    <cfRule type="cellIs" dxfId="11456" priority="93" operator="lessThan">
      <formula>$B$21</formula>
    </cfRule>
  </conditionalFormatting>
  <conditionalFormatting sqref="AL23:AL26">
    <cfRule type="cellIs" dxfId="11455" priority="124" operator="greaterThan">
      <formula>$B$6</formula>
    </cfRule>
    <cfRule type="cellIs" dxfId="11454" priority="123" operator="lessThan">
      <formula>$B$6</formula>
    </cfRule>
    <cfRule type="cellIs" dxfId="11453" priority="91" operator="lessThan">
      <formula>$B$26</formula>
    </cfRule>
    <cfRule type="cellIs" dxfId="11452" priority="92" operator="greaterThan">
      <formula>$B$26</formula>
    </cfRule>
  </conditionalFormatting>
  <conditionalFormatting sqref="AL28:AL31">
    <cfRule type="cellIs" dxfId="11451" priority="122" operator="greaterThan">
      <formula>$B$6</formula>
    </cfRule>
    <cfRule type="cellIs" dxfId="11450" priority="121" operator="lessThan">
      <formula>$B$6</formula>
    </cfRule>
    <cfRule type="cellIs" dxfId="11449" priority="90" operator="greaterThan">
      <formula>$B$31</formula>
    </cfRule>
    <cfRule type="cellIs" dxfId="11448" priority="89" operator="lessThan">
      <formula>$B$31</formula>
    </cfRule>
  </conditionalFormatting>
  <conditionalFormatting sqref="AL33:AL36">
    <cfRule type="cellIs" dxfId="11447" priority="120" operator="greaterThan">
      <formula>$B$6</formula>
    </cfRule>
    <cfRule type="cellIs" dxfId="11446" priority="119" operator="lessThan">
      <formula>$B$6</formula>
    </cfRule>
  </conditionalFormatting>
  <conditionalFormatting sqref="AL38:AL41">
    <cfRule type="cellIs" dxfId="11445" priority="118" operator="greaterThan">
      <formula>$B$6</formula>
    </cfRule>
    <cfRule type="cellIs" dxfId="11444" priority="87" operator="lessThan">
      <formula>$B$41</formula>
    </cfRule>
    <cfRule type="cellIs" dxfId="11443" priority="88" operator="greaterThan">
      <formula>$B$41</formula>
    </cfRule>
    <cfRule type="cellIs" dxfId="11442" priority="117" operator="lessThan">
      <formula>$B$6</formula>
    </cfRule>
  </conditionalFormatting>
  <conditionalFormatting sqref="AL43:AL46">
    <cfRule type="cellIs" dxfId="11441" priority="85" operator="greaterThan">
      <formula>$B$46</formula>
    </cfRule>
    <cfRule type="cellIs" dxfId="11440" priority="116" operator="greaterThan">
      <formula>$B$6</formula>
    </cfRule>
    <cfRule type="cellIs" dxfId="11439" priority="115" operator="lessThan">
      <formula>$B$6</formula>
    </cfRule>
    <cfRule type="cellIs" dxfId="11438" priority="86" operator="lessThan">
      <formula>$B$46</formula>
    </cfRule>
  </conditionalFormatting>
  <conditionalFormatting sqref="AL48:AL51">
    <cfRule type="cellIs" dxfId="11437" priority="113" operator="lessThan">
      <formula>$B$6</formula>
    </cfRule>
    <cfRule type="cellIs" dxfId="11436" priority="83" operator="lessThan">
      <formula>$B$51</formula>
    </cfRule>
    <cfRule type="cellIs" dxfId="11435" priority="84" operator="greaterThan">
      <formula>$B$51</formula>
    </cfRule>
    <cfRule type="cellIs" dxfId="11434" priority="114" operator="greaterThan">
      <formula>$B$6</formula>
    </cfRule>
  </conditionalFormatting>
  <conditionalFormatting sqref="AL53:AL56">
    <cfRule type="cellIs" dxfId="11433" priority="81" operator="lessThan">
      <formula>$B$56</formula>
    </cfRule>
    <cfRule type="cellIs" dxfId="11432" priority="111" operator="lessThan">
      <formula>$B$6</formula>
    </cfRule>
    <cfRule type="cellIs" dxfId="11431" priority="112" operator="greaterThan">
      <formula>$B$6</formula>
    </cfRule>
    <cfRule type="cellIs" dxfId="11430" priority="82" operator="greaterThan">
      <formula>$B$56</formula>
    </cfRule>
  </conditionalFormatting>
  <conditionalFormatting sqref="AL58:AL61">
    <cfRule type="cellIs" dxfId="11429" priority="80" operator="greaterThan">
      <formula>$B$61</formula>
    </cfRule>
    <cfRule type="cellIs" dxfId="11428" priority="109" operator="lessThan">
      <formula>$B$6</formula>
    </cfRule>
    <cfRule type="cellIs" dxfId="11427" priority="79" operator="lessThan">
      <formula>$B$61</formula>
    </cfRule>
    <cfRule type="cellIs" dxfId="11426" priority="110" operator="greaterThan">
      <formula>$B$6</formula>
    </cfRule>
  </conditionalFormatting>
  <conditionalFormatting sqref="AL63:AL66">
    <cfRule type="cellIs" dxfId="11425" priority="77" operator="lessThan">
      <formula>$B$66</formula>
    </cfRule>
    <cfRule type="cellIs" dxfId="11424" priority="107" operator="lessThan">
      <formula>$B$6</formula>
    </cfRule>
    <cfRule type="cellIs" dxfId="11423" priority="78" operator="greaterThan">
      <formula>$B$66</formula>
    </cfRule>
    <cfRule type="cellIs" dxfId="11422" priority="108" operator="greaterThan">
      <formula>$B$6</formula>
    </cfRule>
  </conditionalFormatting>
  <conditionalFormatting sqref="AL68:AL71">
    <cfRule type="cellIs" dxfId="11421" priority="105" operator="lessThan">
      <formula>$B$6</formula>
    </cfRule>
    <cfRule type="cellIs" dxfId="11420" priority="106" operator="greaterThan">
      <formula>$B$6</formula>
    </cfRule>
  </conditionalFormatting>
  <conditionalFormatting sqref="AL73:AL76">
    <cfRule type="cellIs" dxfId="11419" priority="103" operator="lessThan">
      <formula>$B$6</formula>
    </cfRule>
    <cfRule type="cellIs" dxfId="11418" priority="104" operator="greaterThan">
      <formula>$B$6</formula>
    </cfRule>
    <cfRule type="cellIs" dxfId="11417" priority="76" operator="greaterThan">
      <formula>$B$76</formula>
    </cfRule>
    <cfRule type="cellIs" dxfId="11416" priority="75" operator="lessThan">
      <formula>$B$76</formula>
    </cfRule>
  </conditionalFormatting>
  <conditionalFormatting sqref="AL78:AL81">
    <cfRule type="cellIs" dxfId="11415" priority="101" operator="lessThan">
      <formula>$B$6</formula>
    </cfRule>
    <cfRule type="cellIs" dxfId="11414" priority="102" operator="greaterThan">
      <formula>$B$6</formula>
    </cfRule>
    <cfRule type="cellIs" dxfId="11413" priority="73" operator="greaterThan">
      <formula>$B$81</formula>
    </cfRule>
    <cfRule type="cellIs" dxfId="11412" priority="74" operator="lessThan">
      <formula>$B$81</formula>
    </cfRule>
  </conditionalFormatting>
  <conditionalFormatting sqref="AL83:AL86">
    <cfRule type="cellIs" dxfId="11411" priority="72" operator="lessThan">
      <formula>$B$86</formula>
    </cfRule>
    <cfRule type="cellIs" dxfId="11410" priority="71" operator="greaterThan">
      <formula>$B$86</formula>
    </cfRule>
    <cfRule type="cellIs" dxfId="11409" priority="99" operator="lessThan">
      <formula>$B$6</formula>
    </cfRule>
    <cfRule type="cellIs" dxfId="11408" priority="100" operator="greaterThan">
      <formula>$B$6</formula>
    </cfRule>
  </conditionalFormatting>
  <conditionalFormatting sqref="AL88:AL91">
    <cfRule type="cellIs" dxfId="11407" priority="45" operator="greaterThan">
      <formula>$B$86</formula>
    </cfRule>
    <cfRule type="cellIs" dxfId="11406" priority="47" operator="lessThan">
      <formula>$B$6</formula>
    </cfRule>
    <cfRule type="cellIs" dxfId="11405" priority="48" operator="greaterThan">
      <formula>$B$6</formula>
    </cfRule>
    <cfRule type="cellIs" dxfId="11404" priority="46" operator="lessThan">
      <formula>$B$86</formula>
    </cfRule>
  </conditionalFormatting>
  <conditionalFormatting sqref="AL93:AL96">
    <cfRule type="cellIs" dxfId="11403" priority="19" operator="greaterThan">
      <formula>$B$86</formula>
    </cfRule>
    <cfRule type="cellIs" dxfId="11402" priority="20" operator="lessThan">
      <formula>$B$86</formula>
    </cfRule>
    <cfRule type="cellIs" dxfId="11401" priority="21" operator="lessThan">
      <formula>$B$6</formula>
    </cfRule>
    <cfRule type="cellIs" dxfId="11400" priority="22" operator="greaterThan">
      <formula>$B$6</formula>
    </cfRule>
  </conditionalFormatting>
  <conditionalFormatting sqref="AR3:AR6">
    <cfRule type="cellIs" dxfId="11399" priority="461" operator="lessThan">
      <formula>$B$6</formula>
    </cfRule>
    <cfRule type="cellIs" dxfId="11398" priority="462" operator="greaterThan">
      <formula>$B$6</formula>
    </cfRule>
  </conditionalFormatting>
  <conditionalFormatting sqref="AR8:AR11">
    <cfRule type="cellIs" dxfId="11397" priority="398" operator="greaterThan">
      <formula>$B$6</formula>
    </cfRule>
    <cfRule type="cellIs" dxfId="11396" priority="397" operator="lessThan">
      <formula>$B$6</formula>
    </cfRule>
  </conditionalFormatting>
  <conditionalFormatting sqref="AR13:AR16">
    <cfRule type="cellIs" dxfId="11395" priority="11" operator="lessThan">
      <formula>$B$16</formula>
    </cfRule>
    <cfRule type="cellIs" dxfId="11394" priority="457" operator="lessThan">
      <formula>$B$6</formula>
    </cfRule>
    <cfRule type="cellIs" dxfId="11393" priority="458" operator="greaterThan">
      <formula>$B$6</formula>
    </cfRule>
  </conditionalFormatting>
  <conditionalFormatting sqref="AR18:AR21">
    <cfRule type="cellIs" dxfId="11392" priority="453" operator="lessThan">
      <formula>$B$6</formula>
    </cfRule>
    <cfRule type="cellIs" dxfId="11391" priority="454" operator="greaterThan">
      <formula>$B$6</formula>
    </cfRule>
  </conditionalFormatting>
  <conditionalFormatting sqref="AR23:AR26">
    <cfRule type="cellIs" dxfId="11390" priority="450" operator="greaterThan">
      <formula>$B$6</formula>
    </cfRule>
    <cfRule type="cellIs" dxfId="11389" priority="449" operator="lessThan">
      <formula>$B$6</formula>
    </cfRule>
  </conditionalFormatting>
  <conditionalFormatting sqref="AR28:AR31">
    <cfRule type="cellIs" dxfId="11388" priority="445" operator="lessThan">
      <formula>$B$6</formula>
    </cfRule>
    <cfRule type="cellIs" dxfId="11387" priority="6" operator="greaterThan">
      <formula>$B$31</formula>
    </cfRule>
    <cfRule type="cellIs" dxfId="11386" priority="446" operator="greaterThan">
      <formula>$B$6</formula>
    </cfRule>
  </conditionalFormatting>
  <conditionalFormatting sqref="AR33:AR36">
    <cfRule type="cellIs" dxfId="11385" priority="441" operator="lessThan">
      <formula>$B$6</formula>
    </cfRule>
    <cfRule type="cellIs" dxfId="11384" priority="442" operator="greaterThan">
      <formula>$B$6</formula>
    </cfRule>
  </conditionalFormatting>
  <conditionalFormatting sqref="AR38:AR41">
    <cfRule type="cellIs" dxfId="11383" priority="437" operator="lessThan">
      <formula>$B$6</formula>
    </cfRule>
    <cfRule type="cellIs" dxfId="11382" priority="438" operator="greaterThan">
      <formula>$B$6</formula>
    </cfRule>
    <cfRule type="cellIs" dxfId="11381" priority="5" operator="lessThan">
      <formula>$B$41</formula>
    </cfRule>
  </conditionalFormatting>
  <conditionalFormatting sqref="AR43:AR46">
    <cfRule type="cellIs" dxfId="11380" priority="433" operator="lessThan">
      <formula>$B$6</formula>
    </cfRule>
    <cfRule type="cellIs" dxfId="11379" priority="434" operator="greaterThan">
      <formula>$B$6</formula>
    </cfRule>
  </conditionalFormatting>
  <conditionalFormatting sqref="AR48:AR51">
    <cfRule type="cellIs" dxfId="11378" priority="429" operator="lessThan">
      <formula>$B$6</formula>
    </cfRule>
    <cfRule type="cellIs" dxfId="11377" priority="430" operator="greaterThan">
      <formula>$B$6</formula>
    </cfRule>
  </conditionalFormatting>
  <conditionalFormatting sqref="AR53:AR56">
    <cfRule type="cellIs" dxfId="11376" priority="426" operator="greaterThan">
      <formula>$B$6</formula>
    </cfRule>
    <cfRule type="cellIs" dxfId="11375" priority="425" operator="lessThan">
      <formula>$B$6</formula>
    </cfRule>
  </conditionalFormatting>
  <conditionalFormatting sqref="AR58:AR61">
    <cfRule type="cellIs" dxfId="11374" priority="3" operator="greaterThan">
      <formula>$B$61</formula>
    </cfRule>
    <cfRule type="cellIs" dxfId="11373" priority="422" operator="greaterThan">
      <formula>$B$6</formula>
    </cfRule>
    <cfRule type="cellIs" dxfId="11372" priority="421" operator="lessThan">
      <formula>$B$6</formula>
    </cfRule>
    <cfRule type="cellIs" dxfId="11371" priority="4" operator="greaterThan">
      <formula>$B$61</formula>
    </cfRule>
  </conditionalFormatting>
  <conditionalFormatting sqref="AR63:AR66">
    <cfRule type="cellIs" dxfId="11370" priority="418" operator="greaterThan">
      <formula>$B$6</formula>
    </cfRule>
    <cfRule type="cellIs" dxfId="11369" priority="417" operator="lessThan">
      <formula>$B$6</formula>
    </cfRule>
  </conditionalFormatting>
  <conditionalFormatting sqref="AR68:AR71">
    <cfRule type="cellIs" dxfId="11368" priority="414" operator="greaterThan">
      <formula>$B$6</formula>
    </cfRule>
    <cfRule type="cellIs" dxfId="11367" priority="413" operator="lessThan">
      <formula>$B$6</formula>
    </cfRule>
  </conditionalFormatting>
  <conditionalFormatting sqref="AR73:AR76">
    <cfRule type="cellIs" dxfId="11366" priority="2" operator="greaterThan">
      <formula>$B$76</formula>
    </cfRule>
    <cfRule type="cellIs" dxfId="11365" priority="410" operator="greaterThan">
      <formula>$B$6</formula>
    </cfRule>
    <cfRule type="cellIs" dxfId="11364" priority="409" operator="lessThan">
      <formula>$B$6</formula>
    </cfRule>
  </conditionalFormatting>
  <conditionalFormatting sqref="AR78:AR81">
    <cfRule type="cellIs" dxfId="11363" priority="405" operator="lessThan">
      <formula>$B$6</formula>
    </cfRule>
    <cfRule type="cellIs" dxfId="11362" priority="406" operator="greaterThan">
      <formula>$B$6</formula>
    </cfRule>
  </conditionalFormatting>
  <conditionalFormatting sqref="AR83:AR86">
    <cfRule type="cellIs" dxfId="11361" priority="401" operator="lessThan">
      <formula>$B$6</formula>
    </cfRule>
    <cfRule type="cellIs" dxfId="11360" priority="402" operator="greaterThan">
      <formula>$B$6</formula>
    </cfRule>
  </conditionalFormatting>
  <conditionalFormatting sqref="AR88:AR91">
    <cfRule type="cellIs" dxfId="11359" priority="68" operator="greaterThan">
      <formula>$B$6</formula>
    </cfRule>
    <cfRule type="cellIs" dxfId="11358" priority="67" operator="lessThan">
      <formula>$B$6</formula>
    </cfRule>
  </conditionalFormatting>
  <conditionalFormatting sqref="AR93:AR96">
    <cfRule type="cellIs" dxfId="11357" priority="42" operator="greaterThan">
      <formula>$B$6</formula>
    </cfRule>
    <cfRule type="cellIs" dxfId="11356" priority="41" operator="lessThan">
      <formula>$B$6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4D0B-72D1-41DB-A58E-A04FCE0FE435}">
  <dimension ref="A1:AS96"/>
  <sheetViews>
    <sheetView zoomScale="80" zoomScaleNormal="8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AN3" sqref="AN3"/>
    </sheetView>
  </sheetViews>
  <sheetFormatPr defaultRowHeight="15" x14ac:dyDescent="0.25"/>
  <cols>
    <col min="1" max="1" width="23.140625" bestFit="1" customWidth="1"/>
    <col min="2" max="2" width="7.140625" bestFit="1" customWidth="1"/>
    <col min="3" max="3" width="7.28515625" bestFit="1" customWidth="1"/>
    <col min="4" max="4" width="4.7109375" bestFit="1" customWidth="1"/>
    <col min="5" max="5" width="6.42578125" bestFit="1" customWidth="1"/>
    <col min="6" max="6" width="8.140625" customWidth="1"/>
    <col min="7" max="7" width="5.28515625" bestFit="1" customWidth="1"/>
    <col min="8" max="8" width="7.7109375" bestFit="1" customWidth="1"/>
    <col min="9" max="9" width="4.28515625" bestFit="1" customWidth="1"/>
    <col min="10" max="10" width="4.7109375" bestFit="1" customWidth="1"/>
    <col min="11" max="11" width="6.4257812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6.4257812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6.4257812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6.4257812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6.4257812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6.4257812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45474</v>
      </c>
      <c r="E1" s="45"/>
      <c r="F1" s="45"/>
      <c r="G1" s="46"/>
      <c r="H1" s="47"/>
      <c r="I1" s="48"/>
      <c r="J1" s="44">
        <v>45475</v>
      </c>
      <c r="K1" s="45"/>
      <c r="L1" s="45"/>
      <c r="M1" s="46"/>
      <c r="N1" s="47"/>
      <c r="O1" s="48"/>
      <c r="P1" s="44">
        <v>45476</v>
      </c>
      <c r="Q1" s="45"/>
      <c r="R1" s="45"/>
      <c r="S1" s="46"/>
      <c r="T1" s="47"/>
      <c r="U1" s="48"/>
      <c r="V1" s="44">
        <v>45477</v>
      </c>
      <c r="W1" s="45"/>
      <c r="X1" s="45"/>
      <c r="Y1" s="46"/>
      <c r="Z1" s="47"/>
      <c r="AA1" s="48"/>
      <c r="AB1" s="44">
        <v>45478</v>
      </c>
      <c r="AC1" s="45"/>
      <c r="AD1" s="45"/>
      <c r="AE1" s="46"/>
      <c r="AF1" s="47"/>
      <c r="AG1" s="48"/>
      <c r="AH1" s="44">
        <v>45479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260</v>
      </c>
      <c r="H3" s="10">
        <f>G3/F3</f>
        <v>38.518518518518519</v>
      </c>
      <c r="I3" s="1"/>
      <c r="J3" s="20">
        <v>8</v>
      </c>
      <c r="K3" s="21">
        <v>1</v>
      </c>
      <c r="L3" s="5">
        <f>J3-K3</f>
        <v>7</v>
      </c>
      <c r="M3" s="18">
        <v>230</v>
      </c>
      <c r="N3" s="10">
        <f>M3/L3</f>
        <v>32.857142857142854</v>
      </c>
      <c r="O3" s="1"/>
      <c r="P3" s="20">
        <v>8</v>
      </c>
      <c r="Q3" s="21">
        <v>1</v>
      </c>
      <c r="R3" s="5">
        <f>P3-Q3</f>
        <v>7</v>
      </c>
      <c r="S3" s="18">
        <v>225</v>
      </c>
      <c r="T3" s="10">
        <f>S3/R3</f>
        <v>32.142857142857146</v>
      </c>
      <c r="U3" s="1"/>
      <c r="V3" s="20">
        <v>8</v>
      </c>
      <c r="W3" s="21">
        <v>0.5</v>
      </c>
      <c r="X3" s="5">
        <f>V3-W3</f>
        <v>7.5</v>
      </c>
      <c r="Y3" s="18">
        <v>218</v>
      </c>
      <c r="Z3" s="10">
        <f>Y3/X3</f>
        <v>29.066666666666666</v>
      </c>
      <c r="AA3" s="1"/>
      <c r="AB3" s="20">
        <v>8</v>
      </c>
      <c r="AC3" s="21">
        <v>0.5</v>
      </c>
      <c r="AD3" s="5">
        <f>AB3-AC3</f>
        <v>7.5</v>
      </c>
      <c r="AE3" s="18">
        <v>264</v>
      </c>
      <c r="AF3" s="10">
        <f>AE3/AD3</f>
        <v>35.200000000000003</v>
      </c>
      <c r="AG3" s="1"/>
      <c r="AH3" s="20">
        <v>4</v>
      </c>
      <c r="AI3" s="21">
        <v>0.25</v>
      </c>
      <c r="AJ3" s="5">
        <f>AH3-AI3</f>
        <v>3.75</v>
      </c>
      <c r="AK3" s="18">
        <v>151</v>
      </c>
      <c r="AL3" s="10">
        <f>AK3/AJ3</f>
        <v>40.266666666666666</v>
      </c>
      <c r="AM3" s="1"/>
      <c r="AN3" s="20">
        <f t="shared" ref="AN3:AO5" si="0">D3+J3+P3+V3+AB3+AH3</f>
        <v>44</v>
      </c>
      <c r="AO3" s="20">
        <f t="shared" si="0"/>
        <v>4.5</v>
      </c>
      <c r="AP3" s="5">
        <f>AN3-AO3</f>
        <v>39.5</v>
      </c>
      <c r="AQ3" s="18">
        <f>G3+M3+S3+Y3+AE3+AK3</f>
        <v>1348</v>
      </c>
      <c r="AR3" s="10">
        <f>AQ3/AP3</f>
        <v>34.12658227848101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1.25</v>
      </c>
      <c r="F4" s="5">
        <f>D4-E4</f>
        <v>6.75</v>
      </c>
      <c r="G4" s="18">
        <v>250</v>
      </c>
      <c r="H4" s="10">
        <f>G4/F4</f>
        <v>37.037037037037038</v>
      </c>
      <c r="I4" s="1"/>
      <c r="J4" s="20">
        <v>8</v>
      </c>
      <c r="K4" s="21">
        <v>0.5</v>
      </c>
      <c r="L4" s="5">
        <f>J4-K4</f>
        <v>7.5</v>
      </c>
      <c r="M4" s="18">
        <v>291</v>
      </c>
      <c r="N4" s="10">
        <f>M4/L4</f>
        <v>38.799999999999997</v>
      </c>
      <c r="O4" s="1"/>
      <c r="P4" s="20">
        <v>8</v>
      </c>
      <c r="Q4" s="21">
        <v>0.75</v>
      </c>
      <c r="R4" s="5">
        <f>P4-Q4</f>
        <v>7.25</v>
      </c>
      <c r="S4" s="18">
        <v>278</v>
      </c>
      <c r="T4" s="10">
        <f>S4/R4</f>
        <v>38.344827586206897</v>
      </c>
      <c r="U4" s="1"/>
      <c r="V4" s="20">
        <v>8</v>
      </c>
      <c r="W4" s="21">
        <v>2</v>
      </c>
      <c r="X4" s="5">
        <f>V4-W4</f>
        <v>6</v>
      </c>
      <c r="Y4" s="18">
        <v>212</v>
      </c>
      <c r="Z4" s="10">
        <f>Y4/X4</f>
        <v>35.333333333333336</v>
      </c>
      <c r="AA4" s="1"/>
      <c r="AB4" s="20">
        <v>8</v>
      </c>
      <c r="AC4" s="21">
        <v>1.25</v>
      </c>
      <c r="AD4" s="5">
        <f>AB4-AC4</f>
        <v>6.75</v>
      </c>
      <c r="AE4" s="18">
        <v>194</v>
      </c>
      <c r="AF4" s="10">
        <f>AE4/AD4</f>
        <v>28.74074074074074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5.75</v>
      </c>
      <c r="AP4" s="5">
        <f>AN4-AO4</f>
        <v>34.25</v>
      </c>
      <c r="AQ4" s="18">
        <f>G4+M4+S4+Y4+AE4+AK4</f>
        <v>1225</v>
      </c>
      <c r="AR4" s="10">
        <f>AQ4/AP4</f>
        <v>35.76642335766423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2.5</v>
      </c>
      <c r="F6" s="4">
        <f>F3+F4+F5</f>
        <v>13.5</v>
      </c>
      <c r="G6" s="13">
        <f>G3+G4+G5</f>
        <v>510</v>
      </c>
      <c r="H6" s="17">
        <f>G6/F6</f>
        <v>37.777777777777779</v>
      </c>
      <c r="I6" s="6"/>
      <c r="J6" s="3">
        <f>J4+J3+J5</f>
        <v>16</v>
      </c>
      <c r="K6" s="4">
        <f>K3+K4+K5</f>
        <v>1.5</v>
      </c>
      <c r="L6" s="4">
        <f>L3+L4+L5</f>
        <v>14.5</v>
      </c>
      <c r="M6" s="13">
        <f>M3+M4+M5</f>
        <v>521</v>
      </c>
      <c r="N6" s="17">
        <f>M6/L6</f>
        <v>35.931034482758619</v>
      </c>
      <c r="O6" s="6"/>
      <c r="P6" s="3">
        <f>P4+P3+P5</f>
        <v>16</v>
      </c>
      <c r="Q6" s="4">
        <f>Q3+Q4+Q5</f>
        <v>1.75</v>
      </c>
      <c r="R6" s="4">
        <f>R3+R4+R5</f>
        <v>14.25</v>
      </c>
      <c r="S6" s="13">
        <f>S3+S4+S5</f>
        <v>503</v>
      </c>
      <c r="T6" s="17">
        <f>S6/R6</f>
        <v>35.298245614035089</v>
      </c>
      <c r="U6" s="6"/>
      <c r="V6" s="3">
        <f>V4+V3+V5</f>
        <v>16</v>
      </c>
      <c r="W6" s="4">
        <f>W3+W4+W5</f>
        <v>2.5</v>
      </c>
      <c r="X6" s="4">
        <f>X3+X4+X5</f>
        <v>13.5</v>
      </c>
      <c r="Y6" s="13">
        <f>Y3+Y4+Y5</f>
        <v>430</v>
      </c>
      <c r="Z6" s="17">
        <f>Y6/X6</f>
        <v>31.851851851851851</v>
      </c>
      <c r="AA6" s="6"/>
      <c r="AB6" s="3">
        <f>AB4+AB3+AB5</f>
        <v>16</v>
      </c>
      <c r="AC6" s="4">
        <f>AC3+AC4+AC5</f>
        <v>1.75</v>
      </c>
      <c r="AD6" s="4">
        <f>AD3+AD4+AD5</f>
        <v>14.25</v>
      </c>
      <c r="AE6" s="13">
        <f>AE3+AE4+AE5</f>
        <v>458</v>
      </c>
      <c r="AF6" s="17">
        <f>AE6/AD6</f>
        <v>32.140350877192979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151</v>
      </c>
      <c r="AL6" s="17">
        <f>AK6/AJ6</f>
        <v>40.266666666666666</v>
      </c>
      <c r="AM6" s="6"/>
      <c r="AN6" s="3">
        <f>AN4+AN3+AN5</f>
        <v>84</v>
      </c>
      <c r="AO6" s="4">
        <f>AO3+AO4+AO5</f>
        <v>10.25</v>
      </c>
      <c r="AP6" s="4">
        <f>AP3+AP4+AP5</f>
        <v>73.75</v>
      </c>
      <c r="AQ6" s="13">
        <f>AQ3+AQ4+AQ5</f>
        <v>2573</v>
      </c>
      <c r="AR6" s="17">
        <f>AQ6/AN6</f>
        <v>30.63095238095238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379</v>
      </c>
      <c r="H8" s="10">
        <f>G8/F8</f>
        <v>50.533333333333331</v>
      </c>
      <c r="I8" s="1"/>
      <c r="J8" s="20">
        <v>8.5</v>
      </c>
      <c r="K8" s="21">
        <v>0.5</v>
      </c>
      <c r="L8" s="5">
        <f>J8-K8</f>
        <v>8</v>
      </c>
      <c r="M8" s="18">
        <v>425</v>
      </c>
      <c r="N8" s="10">
        <f>M8/L8</f>
        <v>53.125</v>
      </c>
      <c r="O8" s="1"/>
      <c r="P8" s="20">
        <v>10</v>
      </c>
      <c r="Q8" s="21">
        <v>0.5</v>
      </c>
      <c r="R8" s="5">
        <f>P8-Q8</f>
        <v>9.5</v>
      </c>
      <c r="S8" s="18">
        <v>518</v>
      </c>
      <c r="T8" s="10">
        <f>S8/R8</f>
        <v>54.526315789473685</v>
      </c>
      <c r="U8" s="1"/>
      <c r="V8" s="20">
        <v>10</v>
      </c>
      <c r="W8" s="21">
        <v>0.5</v>
      </c>
      <c r="X8" s="5">
        <f>V8-W8</f>
        <v>9.5</v>
      </c>
      <c r="Y8" s="18">
        <v>498</v>
      </c>
      <c r="Z8" s="10">
        <f>Y8/X8</f>
        <v>52.421052631578945</v>
      </c>
      <c r="AA8" s="1"/>
      <c r="AB8" s="20">
        <v>9</v>
      </c>
      <c r="AC8" s="21">
        <v>0.5</v>
      </c>
      <c r="AD8" s="5">
        <f>AB8-AC8</f>
        <v>8.5</v>
      </c>
      <c r="AE8" s="18">
        <v>452</v>
      </c>
      <c r="AF8" s="10">
        <f>AE8/AD8</f>
        <v>53.176470588235297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45.5</v>
      </c>
      <c r="AO8" s="20">
        <f t="shared" si="1"/>
        <v>2.5</v>
      </c>
      <c r="AP8" s="5">
        <f>AN8-AO8</f>
        <v>43</v>
      </c>
      <c r="AQ8" s="18">
        <f>G8+M8+S8+Y8+AE8+AK8</f>
        <v>2272</v>
      </c>
      <c r="AR8" s="10">
        <f>AQ8/AP8</f>
        <v>52.837209302325583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379</v>
      </c>
      <c r="H11" s="17">
        <f>G11/F11</f>
        <v>50.533333333333331</v>
      </c>
      <c r="I11" s="6"/>
      <c r="J11" s="3">
        <f>J9+J8+J10</f>
        <v>8.5</v>
      </c>
      <c r="K11" s="4">
        <f>K8+K9+K10</f>
        <v>0.5</v>
      </c>
      <c r="L11" s="4">
        <f>L8+L9+L10</f>
        <v>8</v>
      </c>
      <c r="M11" s="13">
        <f>M8+M9+M10</f>
        <v>425</v>
      </c>
      <c r="N11" s="17">
        <f>M11/L11</f>
        <v>53.125</v>
      </c>
      <c r="O11" s="6"/>
      <c r="P11" s="3">
        <f>P9+P8+P10</f>
        <v>10</v>
      </c>
      <c r="Q11" s="4">
        <f>Q8+Q9+Q10</f>
        <v>0.5</v>
      </c>
      <c r="R11" s="4">
        <f>R8+R9+R10</f>
        <v>9.5</v>
      </c>
      <c r="S11" s="13">
        <f>S8+S9+S10</f>
        <v>518</v>
      </c>
      <c r="T11" s="17">
        <f>S11/R11</f>
        <v>54.526315789473685</v>
      </c>
      <c r="U11" s="6"/>
      <c r="V11" s="3">
        <f>V9+V8+V10</f>
        <v>10</v>
      </c>
      <c r="W11" s="4">
        <f>W8+W9+W10</f>
        <v>0.5</v>
      </c>
      <c r="X11" s="4">
        <f>X8+X9+X10</f>
        <v>9.5</v>
      </c>
      <c r="Y11" s="13">
        <f>Y8+Y9+Y10</f>
        <v>498</v>
      </c>
      <c r="Z11" s="17">
        <f>Y11/X11</f>
        <v>52.421052631578945</v>
      </c>
      <c r="AA11" s="6"/>
      <c r="AB11" s="3">
        <f>AB9+AB8+AB10</f>
        <v>9</v>
      </c>
      <c r="AC11" s="4">
        <f>AC8+AC9+AC10</f>
        <v>0.5</v>
      </c>
      <c r="AD11" s="4">
        <f>AD8+AD9+AD10</f>
        <v>8.5</v>
      </c>
      <c r="AE11" s="13">
        <f>AE8+AE9+AE10</f>
        <v>452</v>
      </c>
      <c r="AF11" s="17">
        <f>AE11/AD11</f>
        <v>53.176470588235297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45.5</v>
      </c>
      <c r="AO11" s="4">
        <f>AO8+AO9+AO10</f>
        <v>2.5</v>
      </c>
      <c r="AP11" s="4">
        <f>AP8+AP9+AP10</f>
        <v>43</v>
      </c>
      <c r="AQ11" s="13">
        <f>AQ8+AQ9+AQ10</f>
        <v>2272</v>
      </c>
      <c r="AR11" s="17">
        <f>AQ11/AN11</f>
        <v>49.934065934065934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337</v>
      </c>
      <c r="H13" s="10">
        <f>G13/F13</f>
        <v>43.483870967741936</v>
      </c>
      <c r="I13" s="1"/>
      <c r="J13" s="20">
        <v>8</v>
      </c>
      <c r="K13" s="21">
        <v>0.25</v>
      </c>
      <c r="L13" s="5">
        <f>J13-K13</f>
        <v>7.75</v>
      </c>
      <c r="M13" s="18">
        <v>321</v>
      </c>
      <c r="N13" s="10">
        <f>M13/L13</f>
        <v>41.41935483870968</v>
      </c>
      <c r="O13" s="1"/>
      <c r="P13" s="20">
        <v>9</v>
      </c>
      <c r="Q13" s="21">
        <v>0.25</v>
      </c>
      <c r="R13" s="5">
        <f>P13-Q13</f>
        <v>8.75</v>
      </c>
      <c r="S13" s="18">
        <v>413</v>
      </c>
      <c r="T13" s="10">
        <f>S13/R13</f>
        <v>47.2</v>
      </c>
      <c r="U13" s="1"/>
      <c r="V13" s="20">
        <v>9</v>
      </c>
      <c r="W13" s="21">
        <v>0.25</v>
      </c>
      <c r="X13" s="5">
        <f>V13-W13</f>
        <v>8.75</v>
      </c>
      <c r="Y13" s="18">
        <v>396</v>
      </c>
      <c r="Z13" s="10">
        <f>Y13/X13</f>
        <v>45.25714285714286</v>
      </c>
      <c r="AA13" s="1"/>
      <c r="AB13" s="20">
        <v>8</v>
      </c>
      <c r="AC13" s="21">
        <v>0.5</v>
      </c>
      <c r="AD13" s="5">
        <f>AB13-AC13</f>
        <v>7.5</v>
      </c>
      <c r="AE13" s="18">
        <v>355</v>
      </c>
      <c r="AF13" s="10">
        <f>AE13/AD13</f>
        <v>47.333333333333336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42</v>
      </c>
      <c r="AO13" s="20">
        <f t="shared" si="2"/>
        <v>1.5</v>
      </c>
      <c r="AP13" s="5">
        <f>AN13-AO13</f>
        <v>40.5</v>
      </c>
      <c r="AQ13" s="18">
        <f>G13+M13+S13+Y13+AE13+AK13</f>
        <v>1822</v>
      </c>
      <c r="AR13" s="10">
        <f>AQ13/AP13</f>
        <v>44.987654320987652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337</v>
      </c>
      <c r="H16" s="17">
        <f>G16/F16</f>
        <v>43.483870967741936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321</v>
      </c>
      <c r="N16" s="17">
        <f>M16/L16</f>
        <v>41.41935483870968</v>
      </c>
      <c r="O16" s="6"/>
      <c r="P16" s="3">
        <f>P14+P13+P15</f>
        <v>9</v>
      </c>
      <c r="Q16" s="4">
        <f>Q13+Q14+Q15</f>
        <v>0.25</v>
      </c>
      <c r="R16" s="4">
        <f>R13+R14+R15</f>
        <v>8.75</v>
      </c>
      <c r="S16" s="13">
        <f>S13+S14+S15</f>
        <v>413</v>
      </c>
      <c r="T16" s="17">
        <f>S16/R16</f>
        <v>47.2</v>
      </c>
      <c r="U16" s="6"/>
      <c r="V16" s="3">
        <f>V14+V13+V15</f>
        <v>9</v>
      </c>
      <c r="W16" s="4">
        <f>W13+W14+W15</f>
        <v>0.25</v>
      </c>
      <c r="X16" s="4">
        <f>X13+X14+X15</f>
        <v>8.75</v>
      </c>
      <c r="Y16" s="13">
        <f>Y13+Y14+Y15</f>
        <v>396</v>
      </c>
      <c r="Z16" s="17">
        <f>Y16/X16</f>
        <v>45.25714285714286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355</v>
      </c>
      <c r="AF16" s="17">
        <f>AE16/AD16</f>
        <v>47.333333333333336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42</v>
      </c>
      <c r="AO16" s="4">
        <f>AO13+AO14+AO15</f>
        <v>1.5</v>
      </c>
      <c r="AP16" s="4">
        <f>AP13+AP14+AP15</f>
        <v>40.5</v>
      </c>
      <c r="AQ16" s="13">
        <f>AQ13+AQ14+AQ15</f>
        <v>1822</v>
      </c>
      <c r="AR16" s="17">
        <f>AQ16/AN16</f>
        <v>43.38095238095238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1.75</v>
      </c>
      <c r="F18" s="5">
        <f>D18-E18</f>
        <v>6.25</v>
      </c>
      <c r="G18" s="18">
        <v>60</v>
      </c>
      <c r="H18" s="10">
        <f>G18/F18</f>
        <v>9.6</v>
      </c>
      <c r="I18" s="1"/>
      <c r="J18" s="20">
        <v>8</v>
      </c>
      <c r="K18" s="21">
        <v>0.75</v>
      </c>
      <c r="L18" s="5">
        <f>J18-K18</f>
        <v>7.25</v>
      </c>
      <c r="M18" s="18">
        <v>63</v>
      </c>
      <c r="N18" s="10">
        <f>M18/L18</f>
        <v>8.6896551724137936</v>
      </c>
      <c r="O18" s="1"/>
      <c r="P18" s="20">
        <v>8</v>
      </c>
      <c r="Q18" s="21">
        <v>1.5</v>
      </c>
      <c r="R18" s="5">
        <f>P18-Q18</f>
        <v>6.5</v>
      </c>
      <c r="S18" s="18">
        <v>70</v>
      </c>
      <c r="T18" s="10">
        <f>S18/R18</f>
        <v>10.76923076923077</v>
      </c>
      <c r="U18" s="1"/>
      <c r="V18" s="20">
        <v>8</v>
      </c>
      <c r="W18" s="21">
        <v>1.25</v>
      </c>
      <c r="X18" s="5">
        <f>V18-W18</f>
        <v>6.75</v>
      </c>
      <c r="Y18" s="18">
        <v>107</v>
      </c>
      <c r="Z18" s="10">
        <f>Y18/X18</f>
        <v>15.851851851851851</v>
      </c>
      <c r="AA18" s="1"/>
      <c r="AB18" s="20">
        <v>8</v>
      </c>
      <c r="AC18" s="21">
        <v>2.5</v>
      </c>
      <c r="AD18" s="5">
        <f>AB18-AC18</f>
        <v>5.5</v>
      </c>
      <c r="AE18" s="18">
        <v>58</v>
      </c>
      <c r="AF18" s="10">
        <f>AE18/AD18</f>
        <v>10.545454545454545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40</v>
      </c>
      <c r="AO18" s="20">
        <f t="shared" si="3"/>
        <v>7.75</v>
      </c>
      <c r="AP18" s="5">
        <f>AN18-AO18</f>
        <v>32.25</v>
      </c>
      <c r="AQ18" s="18">
        <f>G18+M18+S18+Y18+AE18+AK18</f>
        <v>358</v>
      </c>
      <c r="AR18" s="10">
        <f>AQ18/AP18</f>
        <v>11.10077519379845</v>
      </c>
      <c r="AS18" s="1"/>
    </row>
    <row r="19" spans="1:45" x14ac:dyDescent="0.25">
      <c r="A19" s="53"/>
      <c r="B19" s="7"/>
      <c r="C19" s="32" t="s">
        <v>5</v>
      </c>
      <c r="D19" s="20">
        <v>5</v>
      </c>
      <c r="E19" s="21">
        <v>0.25</v>
      </c>
      <c r="F19" s="5">
        <f>D19-E19</f>
        <v>4.75</v>
      </c>
      <c r="G19" s="18">
        <v>62</v>
      </c>
      <c r="H19" s="10">
        <f>G19/F19</f>
        <v>13.052631578947368</v>
      </c>
      <c r="I19" s="1"/>
      <c r="J19" s="20">
        <v>8</v>
      </c>
      <c r="K19" s="21">
        <v>0.75</v>
      </c>
      <c r="L19" s="5">
        <f>J19-K19</f>
        <v>7.25</v>
      </c>
      <c r="M19" s="18">
        <v>95</v>
      </c>
      <c r="N19" s="10">
        <f>M19/L19</f>
        <v>13.103448275862069</v>
      </c>
      <c r="O19" s="1"/>
      <c r="P19" s="20">
        <v>8</v>
      </c>
      <c r="Q19" s="21">
        <v>1</v>
      </c>
      <c r="R19" s="5">
        <f>P19-Q19</f>
        <v>7</v>
      </c>
      <c r="S19" s="18">
        <v>70</v>
      </c>
      <c r="T19" s="10">
        <f>S19/R19</f>
        <v>10</v>
      </c>
      <c r="U19" s="1"/>
      <c r="V19" s="20">
        <v>8</v>
      </c>
      <c r="W19" s="21">
        <v>1</v>
      </c>
      <c r="X19" s="5">
        <f>V19-W19</f>
        <v>7</v>
      </c>
      <c r="Y19" s="18">
        <v>80</v>
      </c>
      <c r="Z19" s="10">
        <f>Y19/X19</f>
        <v>11.428571428571429</v>
      </c>
      <c r="AA19" s="1"/>
      <c r="AB19" s="20">
        <v>8</v>
      </c>
      <c r="AC19" s="21">
        <v>1.25</v>
      </c>
      <c r="AD19" s="5">
        <f>AB19-AC19</f>
        <v>6.75</v>
      </c>
      <c r="AE19" s="18">
        <v>80</v>
      </c>
      <c r="AF19" s="10">
        <f>AE19/AD19</f>
        <v>11.851851851851851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37</v>
      </c>
      <c r="AO19" s="20">
        <f t="shared" si="3"/>
        <v>4.25</v>
      </c>
      <c r="AP19" s="5">
        <f>AN19-AO19</f>
        <v>32.75</v>
      </c>
      <c r="AQ19" s="18">
        <f>G19+M19+S19+Y19+AE19+AK19</f>
        <v>387</v>
      </c>
      <c r="AR19" s="10">
        <f>AQ19/AP19</f>
        <v>11.816793893129772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13</v>
      </c>
      <c r="E21" s="4">
        <f>E18+E19+E20</f>
        <v>2</v>
      </c>
      <c r="F21" s="4">
        <f>F18+F19+F20</f>
        <v>11</v>
      </c>
      <c r="G21" s="13">
        <f>G18+G19+G20</f>
        <v>122</v>
      </c>
      <c r="H21" s="17">
        <f>G21/F21</f>
        <v>11.090909090909092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158</v>
      </c>
      <c r="N21" s="17">
        <f>M21/L21</f>
        <v>10.896551724137931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140</v>
      </c>
      <c r="T21" s="17">
        <f>S21/R21</f>
        <v>10.37037037037037</v>
      </c>
      <c r="U21" s="6"/>
      <c r="V21" s="3">
        <f>V19+V18+V20</f>
        <v>16</v>
      </c>
      <c r="W21" s="4">
        <f>W18+W19+W20</f>
        <v>2.25</v>
      </c>
      <c r="X21" s="4">
        <f>X18+X19+X20</f>
        <v>13.75</v>
      </c>
      <c r="Y21" s="13">
        <f>Y18+Y19+Y20</f>
        <v>187</v>
      </c>
      <c r="Z21" s="17">
        <f>Y21/X21</f>
        <v>13.6</v>
      </c>
      <c r="AA21" s="6"/>
      <c r="AB21" s="3">
        <f>AB19+AB18+AB20</f>
        <v>16</v>
      </c>
      <c r="AC21" s="4">
        <f>AC18+AC19+AC20</f>
        <v>3.75</v>
      </c>
      <c r="AD21" s="4">
        <f>AD18+AD19+AD20</f>
        <v>12.25</v>
      </c>
      <c r="AE21" s="13">
        <f>AE18+AE19+AE20</f>
        <v>138</v>
      </c>
      <c r="AF21" s="17">
        <f>AE21/AD21</f>
        <v>11.26530612244898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77</v>
      </c>
      <c r="AO21" s="4">
        <f>AO18+AO19+AO20</f>
        <v>12</v>
      </c>
      <c r="AP21" s="4">
        <f>AP18+AP19+AP20</f>
        <v>65</v>
      </c>
      <c r="AQ21" s="13">
        <f>AQ18+AQ19+AQ20</f>
        <v>745</v>
      </c>
      <c r="AR21" s="17">
        <f>AQ21/AN21</f>
        <v>9.675324675324676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381</v>
      </c>
      <c r="H23" s="10">
        <f>G23/F23</f>
        <v>49.161290322580648</v>
      </c>
      <c r="I23" s="1"/>
      <c r="J23" s="20">
        <v>8</v>
      </c>
      <c r="K23" s="21">
        <v>0.25</v>
      </c>
      <c r="L23" s="5">
        <f>J23-K23</f>
        <v>7.75</v>
      </c>
      <c r="M23" s="18">
        <v>270</v>
      </c>
      <c r="N23" s="10">
        <f>M23/L23</f>
        <v>34.838709677419352</v>
      </c>
      <c r="O23" s="1"/>
      <c r="P23" s="20">
        <v>8</v>
      </c>
      <c r="Q23" s="21">
        <v>0.25</v>
      </c>
      <c r="R23" s="5">
        <f>P23-Q23</f>
        <v>7.75</v>
      </c>
      <c r="S23" s="18">
        <v>276</v>
      </c>
      <c r="T23" s="10">
        <f>S23/R23</f>
        <v>35.612903225806448</v>
      </c>
      <c r="U23" s="1"/>
      <c r="V23" s="20">
        <v>8</v>
      </c>
      <c r="W23" s="21">
        <v>8</v>
      </c>
      <c r="X23" s="5">
        <f>V23-W23</f>
        <v>0</v>
      </c>
      <c r="Y23" s="18">
        <v>0</v>
      </c>
      <c r="Z23" s="10" t="e">
        <f>Y23/X23</f>
        <v>#DIV/0!</v>
      </c>
      <c r="AA23" s="1"/>
      <c r="AB23" s="20">
        <v>8</v>
      </c>
      <c r="AC23" s="21">
        <v>0.25</v>
      </c>
      <c r="AD23" s="5">
        <f>AB23-AC23</f>
        <v>7.75</v>
      </c>
      <c r="AE23" s="18">
        <v>290</v>
      </c>
      <c r="AF23" s="10">
        <f>AE23/AD23</f>
        <v>37.41935483870968</v>
      </c>
      <c r="AG23" s="1"/>
      <c r="AH23" s="20">
        <v>4</v>
      </c>
      <c r="AI23" s="21">
        <v>0.25</v>
      </c>
      <c r="AJ23" s="5">
        <f>AH23-AI23</f>
        <v>3.75</v>
      </c>
      <c r="AK23" s="18">
        <v>250</v>
      </c>
      <c r="AL23" s="10">
        <f>AK23/AJ23</f>
        <v>66.666666666666671</v>
      </c>
      <c r="AM23" s="1"/>
      <c r="AN23" s="20">
        <f t="shared" ref="AN23:AO25" si="4">D23+J23+P23+V23+AB23+AH23</f>
        <v>44</v>
      </c>
      <c r="AO23" s="20">
        <f t="shared" si="4"/>
        <v>9.25</v>
      </c>
      <c r="AP23" s="5">
        <f>AN23-AO23</f>
        <v>34.75</v>
      </c>
      <c r="AQ23" s="18">
        <f>G23+M23+S23+Y23+AE23+AK23</f>
        <v>1467</v>
      </c>
      <c r="AR23" s="10">
        <f>AQ23/AP23</f>
        <v>42.215827338129493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363</v>
      </c>
      <c r="H24" s="10">
        <f>G24/F24</f>
        <v>46.838709677419352</v>
      </c>
      <c r="I24" s="1"/>
      <c r="J24" s="20">
        <v>8</v>
      </c>
      <c r="K24" s="21">
        <v>0.25</v>
      </c>
      <c r="L24" s="5">
        <f>J24-K24</f>
        <v>7.75</v>
      </c>
      <c r="M24" s="18">
        <v>197</v>
      </c>
      <c r="N24" s="10">
        <f>M24/L24</f>
        <v>25.419354838709676</v>
      </c>
      <c r="O24" s="1"/>
      <c r="P24" s="20">
        <v>5</v>
      </c>
      <c r="Q24" s="21">
        <v>0.25</v>
      </c>
      <c r="R24" s="5">
        <f>P24-Q24</f>
        <v>4.75</v>
      </c>
      <c r="S24" s="18">
        <v>220</v>
      </c>
      <c r="T24" s="10">
        <f>S24/R24</f>
        <v>46.315789473684212</v>
      </c>
      <c r="U24" s="1"/>
      <c r="V24" s="20">
        <v>8</v>
      </c>
      <c r="W24" s="21">
        <v>2.5</v>
      </c>
      <c r="X24" s="5">
        <f>V24-W24</f>
        <v>5.5</v>
      </c>
      <c r="Y24" s="18">
        <v>240</v>
      </c>
      <c r="Z24" s="10">
        <f>Y24/X24</f>
        <v>43.636363636363633</v>
      </c>
      <c r="AA24" s="1"/>
      <c r="AB24" s="20">
        <v>8</v>
      </c>
      <c r="AC24" s="21">
        <v>0.25</v>
      </c>
      <c r="AD24" s="5">
        <f>AB24-AC24</f>
        <v>7.75</v>
      </c>
      <c r="AE24" s="18">
        <v>359</v>
      </c>
      <c r="AF24" s="10">
        <f>AE24/AD24</f>
        <v>46.322580645161288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37</v>
      </c>
      <c r="AO24" s="20">
        <f t="shared" si="4"/>
        <v>3.5</v>
      </c>
      <c r="AP24" s="5">
        <f>AN24-AO24</f>
        <v>33.5</v>
      </c>
      <c r="AQ24" s="18">
        <f>G24+M24+S24+Y24+AE24+AK24</f>
        <v>1379</v>
      </c>
      <c r="AR24" s="10">
        <f>AQ24/AP24</f>
        <v>41.164179104477611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744</v>
      </c>
      <c r="H26" s="17">
        <f>G26/F26</f>
        <v>48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467</v>
      </c>
      <c r="N26" s="17">
        <f>M26/L26</f>
        <v>30.129032258064516</v>
      </c>
      <c r="O26" s="6"/>
      <c r="P26" s="3">
        <f>P24+P23+P25</f>
        <v>13</v>
      </c>
      <c r="Q26" s="4">
        <f>Q23+Q24+Q25</f>
        <v>0.5</v>
      </c>
      <c r="R26" s="4">
        <f>R23+R24+R25</f>
        <v>12.5</v>
      </c>
      <c r="S26" s="13">
        <f>S23+S24+S25</f>
        <v>496</v>
      </c>
      <c r="T26" s="17">
        <f>S26/R26</f>
        <v>39.68</v>
      </c>
      <c r="U26" s="6"/>
      <c r="V26" s="3">
        <f>V24+V23+V25</f>
        <v>16</v>
      </c>
      <c r="W26" s="4">
        <f>W23+W24+W25</f>
        <v>10.5</v>
      </c>
      <c r="X26" s="4">
        <f>X23+X24+X25</f>
        <v>5.5</v>
      </c>
      <c r="Y26" s="13">
        <f>Y23+Y24+Y25</f>
        <v>240</v>
      </c>
      <c r="Z26" s="17">
        <f>Y26/X26</f>
        <v>43.636363636363633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649</v>
      </c>
      <c r="AF26" s="17">
        <f>AE26/AD26</f>
        <v>41.87096774193548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250</v>
      </c>
      <c r="AL26" s="17">
        <f>AK26/AJ26</f>
        <v>66.666666666666671</v>
      </c>
      <c r="AM26" s="6"/>
      <c r="AN26" s="3">
        <f>AN24+AN23+AN25</f>
        <v>81</v>
      </c>
      <c r="AO26" s="4">
        <f>AO23+AO24+AO25</f>
        <v>12.75</v>
      </c>
      <c r="AP26" s="4">
        <f>AP23+AP24+AP25</f>
        <v>68.25</v>
      </c>
      <c r="AQ26" s="13">
        <f>AQ23+AQ24+AQ25</f>
        <v>2846</v>
      </c>
      <c r="AR26" s="17">
        <f>AQ26/AN26</f>
        <v>35.135802469135804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46</v>
      </c>
      <c r="H28" s="10">
        <f>G28/F28</f>
        <v>5.935483870967742</v>
      </c>
      <c r="I28" s="1"/>
      <c r="J28" s="20">
        <v>8</v>
      </c>
      <c r="K28" s="21">
        <v>0.25</v>
      </c>
      <c r="L28" s="5">
        <f>J28-K28</f>
        <v>7.75</v>
      </c>
      <c r="M28" s="18">
        <v>61</v>
      </c>
      <c r="N28" s="10">
        <f>M28/L28</f>
        <v>7.870967741935484</v>
      </c>
      <c r="O28" s="1"/>
      <c r="P28" s="20">
        <v>8</v>
      </c>
      <c r="Q28" s="21">
        <v>0.25</v>
      </c>
      <c r="R28" s="5">
        <f>P28-Q28</f>
        <v>7.75</v>
      </c>
      <c r="S28" s="18">
        <v>74</v>
      </c>
      <c r="T28" s="10">
        <f>S28/R28</f>
        <v>9.5483870967741939</v>
      </c>
      <c r="U28" s="1"/>
      <c r="V28" s="20">
        <v>8</v>
      </c>
      <c r="W28" s="21">
        <v>0.25</v>
      </c>
      <c r="X28" s="5">
        <f>V28-W28</f>
        <v>7.75</v>
      </c>
      <c r="Y28" s="18">
        <v>61</v>
      </c>
      <c r="Z28" s="10">
        <f>Y28/X28</f>
        <v>7.870967741935484</v>
      </c>
      <c r="AA28" s="1"/>
      <c r="AB28" s="20">
        <v>8</v>
      </c>
      <c r="AC28" s="21">
        <v>0.25</v>
      </c>
      <c r="AD28" s="5">
        <f>AB28-AC28</f>
        <v>7.75</v>
      </c>
      <c r="AE28" s="18">
        <v>61</v>
      </c>
      <c r="AF28" s="10">
        <f>AE28/AD28</f>
        <v>7.870967741935484</v>
      </c>
      <c r="AG28" s="1"/>
      <c r="AH28" s="20">
        <v>4</v>
      </c>
      <c r="AI28" s="21">
        <v>0.25</v>
      </c>
      <c r="AJ28" s="5">
        <f>AH28-AI28</f>
        <v>3.75</v>
      </c>
      <c r="AK28" s="18">
        <v>21</v>
      </c>
      <c r="AL28" s="10">
        <f>AK28/AJ28</f>
        <v>5.6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324</v>
      </c>
      <c r="AR28" s="10">
        <f>AQ28/AP28</f>
        <v>7.6235294117647054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49</v>
      </c>
      <c r="H29" s="10">
        <f>G29/F29</f>
        <v>6.32258064516129</v>
      </c>
      <c r="I29" s="1"/>
      <c r="J29" s="20">
        <v>8</v>
      </c>
      <c r="K29" s="21">
        <v>0.25</v>
      </c>
      <c r="L29" s="5">
        <f>J29-K29</f>
        <v>7.75</v>
      </c>
      <c r="M29" s="18">
        <v>43</v>
      </c>
      <c r="N29" s="10">
        <f>M29/L29</f>
        <v>5.5483870967741939</v>
      </c>
      <c r="O29" s="1"/>
      <c r="P29" s="20">
        <v>8</v>
      </c>
      <c r="Q29" s="21">
        <v>0.25</v>
      </c>
      <c r="R29" s="5">
        <f>P29-Q29</f>
        <v>7.75</v>
      </c>
      <c r="S29" s="18">
        <v>102</v>
      </c>
      <c r="T29" s="10">
        <f>S29/R29</f>
        <v>13.161290322580646</v>
      </c>
      <c r="U29" s="1"/>
      <c r="V29" s="20">
        <v>8</v>
      </c>
      <c r="W29" s="21">
        <v>4.5</v>
      </c>
      <c r="X29" s="5">
        <f>V29-W29</f>
        <v>3.5</v>
      </c>
      <c r="Y29" s="18">
        <v>48</v>
      </c>
      <c r="Z29" s="10">
        <f>Y29/X29</f>
        <v>13.714285714285714</v>
      </c>
      <c r="AA29" s="1"/>
      <c r="AB29" s="20">
        <v>8</v>
      </c>
      <c r="AC29" s="21">
        <v>2.5</v>
      </c>
      <c r="AD29" s="5">
        <f>AB29-AC29</f>
        <v>5.5</v>
      </c>
      <c r="AE29" s="18">
        <v>52</v>
      </c>
      <c r="AF29" s="10">
        <f>AE29/AD29</f>
        <v>9.454545454545455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7.75</v>
      </c>
      <c r="AP29" s="5">
        <f>AN29-AO29</f>
        <v>32.25</v>
      </c>
      <c r="AQ29" s="18">
        <f>G29+M29+S29+Y29+AE29+AK29</f>
        <v>294</v>
      </c>
      <c r="AR29" s="10">
        <f>AQ29/AP29</f>
        <v>9.1162790697674421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95</v>
      </c>
      <c r="H31" s="17">
        <f>G31/F31</f>
        <v>6.129032258064516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104</v>
      </c>
      <c r="N31" s="17">
        <f>M31/L31</f>
        <v>6.709677419354839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176</v>
      </c>
      <c r="T31" s="17">
        <f>S31/R31</f>
        <v>11.35483870967742</v>
      </c>
      <c r="U31" s="6"/>
      <c r="V31" s="3">
        <f>V29+V28+V30</f>
        <v>16</v>
      </c>
      <c r="W31" s="4">
        <f>W28+W29+W30</f>
        <v>4.75</v>
      </c>
      <c r="X31" s="4">
        <f>X28+X29+X30</f>
        <v>11.25</v>
      </c>
      <c r="Y31" s="13">
        <f>Y28+Y29+Y30</f>
        <v>109</v>
      </c>
      <c r="Z31" s="17">
        <f>Y31/X31</f>
        <v>9.6888888888888882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113</v>
      </c>
      <c r="AF31" s="17">
        <f>AE31/AD31</f>
        <v>8.5283018867924536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21</v>
      </c>
      <c r="AL31" s="17">
        <f>AK31/AJ31</f>
        <v>5.6</v>
      </c>
      <c r="AM31" s="6"/>
      <c r="AN31" s="3">
        <f>AN29+AN28+AN30</f>
        <v>84</v>
      </c>
      <c r="AO31" s="4">
        <f>AO28+AO29+AO30</f>
        <v>9.25</v>
      </c>
      <c r="AP31" s="4">
        <f>AP28+AP29+AP30</f>
        <v>74.75</v>
      </c>
      <c r="AQ31" s="13">
        <f>AQ28+AQ29+AQ30</f>
        <v>618</v>
      </c>
      <c r="AR31" s="17">
        <f>AQ31/AN31</f>
        <v>7.3571428571428568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480</v>
      </c>
      <c r="H38" s="10">
        <f>G38/F38</f>
        <v>61.935483870967744</v>
      </c>
      <c r="I38" s="1"/>
      <c r="J38" s="20">
        <v>8</v>
      </c>
      <c r="K38" s="21">
        <v>0.25</v>
      </c>
      <c r="L38" s="5">
        <f>J38-K38</f>
        <v>7.75</v>
      </c>
      <c r="M38" s="18">
        <v>542</v>
      </c>
      <c r="N38" s="10">
        <f>M38/L38</f>
        <v>69.935483870967744</v>
      </c>
      <c r="O38" s="1"/>
      <c r="P38" s="20">
        <v>8</v>
      </c>
      <c r="Q38" s="21">
        <v>0.25</v>
      </c>
      <c r="R38" s="5">
        <f>P38-Q38</f>
        <v>7.75</v>
      </c>
      <c r="S38" s="18">
        <v>480</v>
      </c>
      <c r="T38" s="10">
        <f>S38/R38</f>
        <v>61.935483870967744</v>
      </c>
      <c r="U38" s="1"/>
      <c r="V38" s="20">
        <v>8</v>
      </c>
      <c r="W38" s="21">
        <v>0.25</v>
      </c>
      <c r="X38" s="5">
        <f>V38-W38</f>
        <v>7.75</v>
      </c>
      <c r="Y38" s="18">
        <v>425</v>
      </c>
      <c r="Z38" s="10">
        <f>Y38/X38</f>
        <v>54.838709677419352</v>
      </c>
      <c r="AA38" s="1"/>
      <c r="AB38" s="20">
        <v>8</v>
      </c>
      <c r="AC38" s="21">
        <v>0.25</v>
      </c>
      <c r="AD38" s="5">
        <f>AB38-AC38</f>
        <v>7.75</v>
      </c>
      <c r="AE38" s="18">
        <v>439</v>
      </c>
      <c r="AF38" s="10">
        <f>AE38/AD38</f>
        <v>56.645161290322584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2366</v>
      </c>
      <c r="AR38" s="10">
        <f>AQ38/AP38</f>
        <v>61.058064516129029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500</v>
      </c>
      <c r="H39" s="10">
        <f>G39/F39</f>
        <v>64.516129032258064</v>
      </c>
      <c r="I39" s="1"/>
      <c r="J39" s="20">
        <v>8</v>
      </c>
      <c r="K39" s="21">
        <v>0.25</v>
      </c>
      <c r="L39" s="5">
        <f>J39-K39</f>
        <v>7.75</v>
      </c>
      <c r="M39" s="18">
        <v>544</v>
      </c>
      <c r="N39" s="10">
        <f>M39/L39</f>
        <v>70.193548387096769</v>
      </c>
      <c r="O39" s="1"/>
      <c r="P39" s="20">
        <v>8</v>
      </c>
      <c r="Q39" s="21">
        <v>0.25</v>
      </c>
      <c r="R39" s="5">
        <f>P39-Q39</f>
        <v>7.75</v>
      </c>
      <c r="S39" s="18">
        <v>460</v>
      </c>
      <c r="T39" s="10">
        <f>S39/R39</f>
        <v>59.354838709677416</v>
      </c>
      <c r="U39" s="1"/>
      <c r="V39" s="20">
        <v>8</v>
      </c>
      <c r="W39" s="21">
        <v>0.25</v>
      </c>
      <c r="X39" s="5">
        <f>V39-W39</f>
        <v>7.75</v>
      </c>
      <c r="Y39" s="18">
        <v>508</v>
      </c>
      <c r="Z39" s="10">
        <f>Y39/X39</f>
        <v>65.548387096774192</v>
      </c>
      <c r="AA39" s="1"/>
      <c r="AB39" s="20">
        <v>8</v>
      </c>
      <c r="AC39" s="21">
        <v>0.25</v>
      </c>
      <c r="AD39" s="5">
        <f>AB39-AC39</f>
        <v>7.75</v>
      </c>
      <c r="AE39" s="18">
        <v>483</v>
      </c>
      <c r="AF39" s="10">
        <f>AE39/AD39</f>
        <v>62.322580645161288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2495</v>
      </c>
      <c r="AR39" s="10">
        <f>AQ39/AP39</f>
        <v>64.387096774193552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980</v>
      </c>
      <c r="H41" s="17">
        <f>G41/F41</f>
        <v>63.225806451612904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1086</v>
      </c>
      <c r="N41" s="17">
        <f>M41/L41</f>
        <v>70.064516129032256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940</v>
      </c>
      <c r="T41" s="17">
        <f>S41/R41</f>
        <v>60.645161290322584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933</v>
      </c>
      <c r="Z41" s="17">
        <f>Y41/X41</f>
        <v>60.193548387096776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922</v>
      </c>
      <c r="AF41" s="17">
        <f>AE41/AD41</f>
        <v>59.483870967741936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80</v>
      </c>
      <c r="AO41" s="4">
        <f>AO38+AO39+AO40</f>
        <v>2.5</v>
      </c>
      <c r="AP41" s="4">
        <f>AP38+AP39+AP40</f>
        <v>77.5</v>
      </c>
      <c r="AQ41" s="13">
        <f>AQ38+AQ39+AQ40</f>
        <v>4861</v>
      </c>
      <c r="AR41" s="17">
        <f>AQ41/AN41</f>
        <v>60.762500000000003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4</v>
      </c>
      <c r="H43" s="10">
        <f>G43/F43</f>
        <v>0.5</v>
      </c>
      <c r="I43" s="1"/>
      <c r="J43" s="20">
        <v>1</v>
      </c>
      <c r="K43" s="21">
        <v>0</v>
      </c>
      <c r="L43" s="5">
        <f>J43-K43</f>
        <v>1</v>
      </c>
      <c r="M43" s="18">
        <v>6</v>
      </c>
      <c r="N43" s="10">
        <f>M43/L43</f>
        <v>6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9</v>
      </c>
      <c r="AO43" s="20">
        <f t="shared" si="8"/>
        <v>0</v>
      </c>
      <c r="AP43" s="5">
        <f>AN43-AO43</f>
        <v>9</v>
      </c>
      <c r="AQ43" s="18">
        <f>G43+M43+S43+Y43+AE43+AK43</f>
        <v>26</v>
      </c>
      <c r="AR43" s="10">
        <f>AQ43/AP43</f>
        <v>2.8888888888888888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3.4</v>
      </c>
      <c r="H44" s="10">
        <f>G44/F44</f>
        <v>0.42499999999999999</v>
      </c>
      <c r="I44" s="1"/>
      <c r="J44" s="20">
        <v>1</v>
      </c>
      <c r="K44" s="21">
        <v>0</v>
      </c>
      <c r="L44" s="5">
        <f>J44-K44</f>
        <v>1</v>
      </c>
      <c r="M44" s="18">
        <v>4</v>
      </c>
      <c r="N44" s="10">
        <f>M44/L44</f>
        <v>4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9</v>
      </c>
      <c r="AO44" s="20">
        <f t="shared" si="8"/>
        <v>0</v>
      </c>
      <c r="AP44" s="5">
        <f>AN44-AO44</f>
        <v>9</v>
      </c>
      <c r="AQ44" s="18">
        <f>G44+M44+S44+Y44+AE44+AK44</f>
        <v>20.799999999999997</v>
      </c>
      <c r="AR44" s="10">
        <f>AQ44/AP44</f>
        <v>2.3111111111111109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</v>
      </c>
      <c r="K46" s="4">
        <f>K43+K44+K45</f>
        <v>0</v>
      </c>
      <c r="L46" s="4">
        <f>L43+L44+L45</f>
        <v>2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26</v>
      </c>
      <c r="AO46" s="4">
        <f>AO43+AO44+AO45</f>
        <v>0</v>
      </c>
      <c r="AP46" s="4">
        <f>AP43+AP44+AP45</f>
        <v>26</v>
      </c>
      <c r="AQ46" s="13">
        <f>AQ43+AQ44+AQ45</f>
        <v>46.8</v>
      </c>
      <c r="AR46" s="17">
        <f>AQ46/AN46</f>
        <v>1.7999999999999998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850</v>
      </c>
      <c r="H48" s="10">
        <f>G48/F48</f>
        <v>109.6774193548387</v>
      </c>
      <c r="I48" s="1"/>
      <c r="J48" s="20">
        <v>8</v>
      </c>
      <c r="K48" s="21">
        <v>0.25</v>
      </c>
      <c r="L48" s="5">
        <f>J48-K48</f>
        <v>7.75</v>
      </c>
      <c r="M48" s="18">
        <v>700</v>
      </c>
      <c r="N48" s="10">
        <f>M48/L48</f>
        <v>90.322580645161295</v>
      </c>
      <c r="O48" s="1"/>
      <c r="P48" s="20">
        <v>4</v>
      </c>
      <c r="Q48" s="21">
        <v>0.25</v>
      </c>
      <c r="R48" s="5">
        <f>P48-Q48</f>
        <v>3.75</v>
      </c>
      <c r="S48" s="18">
        <v>400</v>
      </c>
      <c r="T48" s="10">
        <f>S48/R48</f>
        <v>106.66666666666667</v>
      </c>
      <c r="U48" s="1"/>
      <c r="V48" s="20">
        <v>8</v>
      </c>
      <c r="W48" s="21">
        <v>2</v>
      </c>
      <c r="X48" s="5">
        <f>V48-W48</f>
        <v>6</v>
      </c>
      <c r="Y48" s="18">
        <v>780</v>
      </c>
      <c r="Z48" s="10">
        <f>Y48/X48</f>
        <v>130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40</v>
      </c>
      <c r="AO48" s="20">
        <f t="shared" si="9"/>
        <v>3.25</v>
      </c>
      <c r="AP48" s="5">
        <f>AN48-AO48</f>
        <v>36.75</v>
      </c>
      <c r="AQ48" s="18">
        <f>G48+M48+S48+Y48+AE48+AK48</f>
        <v>3930</v>
      </c>
      <c r="AR48" s="10">
        <f>AQ48/AP48</f>
        <v>106.93877551020408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850</v>
      </c>
      <c r="H51" s="17">
        <f>G51/F51</f>
        <v>109.6774193548387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700</v>
      </c>
      <c r="N51" s="17">
        <f>M51/L51</f>
        <v>90.322580645161295</v>
      </c>
      <c r="O51" s="6"/>
      <c r="P51" s="3">
        <f>P49+P48+P50</f>
        <v>4</v>
      </c>
      <c r="Q51" s="4">
        <f>Q48+Q49+Q50</f>
        <v>0.25</v>
      </c>
      <c r="R51" s="4">
        <f>R48+R49+R50</f>
        <v>3.75</v>
      </c>
      <c r="S51" s="13">
        <f>S48+S49+S50</f>
        <v>400</v>
      </c>
      <c r="T51" s="17">
        <f>S51/R51</f>
        <v>106.66666666666667</v>
      </c>
      <c r="U51" s="6"/>
      <c r="V51" s="3">
        <f>V49+V48+V50</f>
        <v>8</v>
      </c>
      <c r="W51" s="4">
        <f>W48+W49+W50</f>
        <v>2</v>
      </c>
      <c r="X51" s="4">
        <f>X48+X49+X50</f>
        <v>6</v>
      </c>
      <c r="Y51" s="13">
        <f>Y48+Y49+Y50</f>
        <v>780</v>
      </c>
      <c r="Z51" s="17">
        <f>Y51/X51</f>
        <v>130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40</v>
      </c>
      <c r="AO51" s="4">
        <f>AO48+AO49+AO50</f>
        <v>3.25</v>
      </c>
      <c r="AP51" s="4">
        <f>AP48+AP49+AP50</f>
        <v>36.75</v>
      </c>
      <c r="AQ51" s="13">
        <f>AQ48+AQ49+AQ50</f>
        <v>3930</v>
      </c>
      <c r="AR51" s="17">
        <f>AQ51/AN51</f>
        <v>98.25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750</v>
      </c>
      <c r="H53" s="10">
        <f>G53/F53</f>
        <v>96.774193548387103</v>
      </c>
      <c r="I53" s="1"/>
      <c r="J53" s="20">
        <v>8</v>
      </c>
      <c r="K53" s="21">
        <v>0.25</v>
      </c>
      <c r="L53" s="5">
        <f>J53-K53</f>
        <v>7.75</v>
      </c>
      <c r="M53" s="18">
        <v>750</v>
      </c>
      <c r="N53" s="10">
        <f>M53/L53</f>
        <v>96.774193548387103</v>
      </c>
      <c r="O53" s="1"/>
      <c r="P53" s="20">
        <v>8</v>
      </c>
      <c r="Q53" s="21">
        <v>0.25</v>
      </c>
      <c r="R53" s="5">
        <f>P53-Q53</f>
        <v>7.75</v>
      </c>
      <c r="S53" s="18">
        <v>375</v>
      </c>
      <c r="T53" s="10">
        <f>S53/R53</f>
        <v>48.387096774193552</v>
      </c>
      <c r="U53" s="1"/>
      <c r="V53" s="20">
        <v>8</v>
      </c>
      <c r="W53" s="21">
        <v>0.25</v>
      </c>
      <c r="X53" s="5">
        <f>V53-W53</f>
        <v>7.75</v>
      </c>
      <c r="Y53" s="18">
        <v>850</v>
      </c>
      <c r="Z53" s="10">
        <f>Y53/X53</f>
        <v>109.6774193548387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1.25</v>
      </c>
      <c r="AP53" s="5">
        <f>AN53-AO53</f>
        <v>38.75</v>
      </c>
      <c r="AQ53" s="18">
        <f>G53+M53+S53+Y53+AE53+AK53</f>
        <v>3525</v>
      </c>
      <c r="AR53" s="10">
        <f>AQ53/AP53</f>
        <v>90.967741935483872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750</v>
      </c>
      <c r="H56" s="17">
        <f>G56/F56</f>
        <v>96.774193548387103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750</v>
      </c>
      <c r="N56" s="17">
        <f>M56/L56</f>
        <v>96.774193548387103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375</v>
      </c>
      <c r="T56" s="17">
        <f>S56/R56</f>
        <v>48.387096774193552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850</v>
      </c>
      <c r="Z56" s="17">
        <f>Y56/X56</f>
        <v>109.6774193548387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1.25</v>
      </c>
      <c r="AP56" s="4">
        <f>AP53+AP54+AP55</f>
        <v>38.75</v>
      </c>
      <c r="AQ56" s="13">
        <f>AQ53+AQ54+AQ55</f>
        <v>3525</v>
      </c>
      <c r="AR56" s="17">
        <f>AQ56/AN56</f>
        <v>88.125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210</v>
      </c>
      <c r="H58" s="10">
        <f>G58/F58</f>
        <v>27.096774193548388</v>
      </c>
      <c r="I58" s="1"/>
      <c r="J58" s="20">
        <v>8</v>
      </c>
      <c r="K58" s="21">
        <v>0.25</v>
      </c>
      <c r="L58" s="5">
        <f>J58-K58</f>
        <v>7.75</v>
      </c>
      <c r="M58" s="18">
        <v>180</v>
      </c>
      <c r="N58" s="10">
        <f>M58/L58</f>
        <v>23.225806451612904</v>
      </c>
      <c r="O58" s="1"/>
      <c r="P58" s="20">
        <v>8</v>
      </c>
      <c r="Q58" s="21">
        <v>0.25</v>
      </c>
      <c r="R58" s="5">
        <f>P58-Q58</f>
        <v>7.75</v>
      </c>
      <c r="S58" s="18">
        <v>230</v>
      </c>
      <c r="T58" s="10">
        <f>S58/R58</f>
        <v>29.677419354838708</v>
      </c>
      <c r="U58" s="1"/>
      <c r="V58" s="20">
        <v>8</v>
      </c>
      <c r="W58" s="21">
        <v>0.25</v>
      </c>
      <c r="X58" s="5">
        <f>V58-W58</f>
        <v>7.75</v>
      </c>
      <c r="Y58" s="18">
        <v>230</v>
      </c>
      <c r="Z58" s="10">
        <f>Y58/X58</f>
        <v>29.677419354838708</v>
      </c>
      <c r="AA58" s="1"/>
      <c r="AB58" s="20">
        <v>8</v>
      </c>
      <c r="AC58" s="21">
        <v>1</v>
      </c>
      <c r="AD58" s="5">
        <f>AB58-AC58</f>
        <v>7</v>
      </c>
      <c r="AE58" s="18">
        <v>200</v>
      </c>
      <c r="AF58" s="10">
        <f>AE58/AD58</f>
        <v>28.571428571428573</v>
      </c>
      <c r="AG58" s="1"/>
      <c r="AH58" s="20">
        <v>4</v>
      </c>
      <c r="AI58" s="21">
        <v>0.25</v>
      </c>
      <c r="AJ58" s="5">
        <f>AH58-AI58</f>
        <v>3.75</v>
      </c>
      <c r="AK58" s="18">
        <v>142</v>
      </c>
      <c r="AL58" s="10">
        <f>AK58/AJ58</f>
        <v>37.866666666666667</v>
      </c>
      <c r="AM58" s="1"/>
      <c r="AN58" s="20">
        <f t="shared" ref="AN58:AO60" si="11">D58+J58+P58+V58+AB58+AH58</f>
        <v>44</v>
      </c>
      <c r="AO58" s="20">
        <f t="shared" si="11"/>
        <v>2.25</v>
      </c>
      <c r="AP58" s="5">
        <f>AN58-AO58</f>
        <v>41.75</v>
      </c>
      <c r="AQ58" s="18">
        <f>G58+M58+S58+Y58+AE58+AK58</f>
        <v>1192</v>
      </c>
      <c r="AR58" s="10">
        <f>AQ58/AP58</f>
        <v>28.550898203592816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180</v>
      </c>
      <c r="H59" s="10">
        <f>G59/F59</f>
        <v>23.225806451612904</v>
      </c>
      <c r="I59" s="1"/>
      <c r="J59" s="20">
        <v>3</v>
      </c>
      <c r="K59" s="21">
        <v>0.25</v>
      </c>
      <c r="L59" s="5">
        <f>J59-K59</f>
        <v>2.75</v>
      </c>
      <c r="M59" s="18">
        <v>80</v>
      </c>
      <c r="N59" s="10">
        <f>M59/L59</f>
        <v>29.09090909090909</v>
      </c>
      <c r="O59" s="1"/>
      <c r="P59" s="20">
        <v>8</v>
      </c>
      <c r="Q59" s="21">
        <v>2</v>
      </c>
      <c r="R59" s="5">
        <f>P59-Q59</f>
        <v>6</v>
      </c>
      <c r="S59" s="18">
        <v>182</v>
      </c>
      <c r="T59" s="10">
        <f>S59/R59</f>
        <v>30.333333333333332</v>
      </c>
      <c r="U59" s="1"/>
      <c r="V59" s="20">
        <v>8</v>
      </c>
      <c r="W59" s="21">
        <v>0.25</v>
      </c>
      <c r="X59" s="5">
        <f>V59-W59</f>
        <v>7.75</v>
      </c>
      <c r="Y59" s="18">
        <v>220</v>
      </c>
      <c r="Z59" s="10">
        <f>Y59/X59</f>
        <v>28.387096774193548</v>
      </c>
      <c r="AA59" s="1"/>
      <c r="AB59" s="20">
        <v>8</v>
      </c>
      <c r="AC59" s="21">
        <v>0.25</v>
      </c>
      <c r="AD59" s="5">
        <f>AB59-AC59</f>
        <v>7.75</v>
      </c>
      <c r="AE59" s="18">
        <v>220</v>
      </c>
      <c r="AF59" s="10">
        <f>AE59/AD59</f>
        <v>28.387096774193548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35</v>
      </c>
      <c r="AO59" s="20">
        <f t="shared" si="11"/>
        <v>3</v>
      </c>
      <c r="AP59" s="5">
        <f>AN59-AO59</f>
        <v>32</v>
      </c>
      <c r="AQ59" s="18">
        <f>G59+M59+S59+Y59+AE59+AK59</f>
        <v>882</v>
      </c>
      <c r="AR59" s="10">
        <f>AQ59/AP59</f>
        <v>27.5625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390</v>
      </c>
      <c r="H61" s="17">
        <f>G61/F61</f>
        <v>25.161290322580644</v>
      </c>
      <c r="I61" s="6"/>
      <c r="J61" s="3">
        <f>J59+J58+J60</f>
        <v>11</v>
      </c>
      <c r="K61" s="4">
        <f>K58+K59+K60</f>
        <v>0.5</v>
      </c>
      <c r="L61" s="4">
        <f>L58+L59+L60</f>
        <v>10.5</v>
      </c>
      <c r="M61" s="13">
        <f>M58+M59+M60</f>
        <v>260</v>
      </c>
      <c r="N61" s="17">
        <f>M61/L61</f>
        <v>24.761904761904763</v>
      </c>
      <c r="O61" s="6"/>
      <c r="P61" s="3">
        <f>P59+P58+P60</f>
        <v>16</v>
      </c>
      <c r="Q61" s="4">
        <f>Q58+Q59+Q60</f>
        <v>2.25</v>
      </c>
      <c r="R61" s="4">
        <f>R58+R59+R60</f>
        <v>13.75</v>
      </c>
      <c r="S61" s="13">
        <f>S58+S59+S60</f>
        <v>412</v>
      </c>
      <c r="T61" s="17">
        <f>S61/R61</f>
        <v>29.963636363636365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450</v>
      </c>
      <c r="Z61" s="17">
        <f>Y61/X61</f>
        <v>29.032258064516128</v>
      </c>
      <c r="AA61" s="6"/>
      <c r="AB61" s="3">
        <f>AB59+AB58+AB60</f>
        <v>16</v>
      </c>
      <c r="AC61" s="4">
        <f>AC58+AC59+AC60</f>
        <v>1.25</v>
      </c>
      <c r="AD61" s="4">
        <f>AD58+AD59+AD60</f>
        <v>14.75</v>
      </c>
      <c r="AE61" s="13">
        <f>AE58+AE59+AE60</f>
        <v>420</v>
      </c>
      <c r="AF61" s="17">
        <f>AE61/AD61</f>
        <v>28.474576271186439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142</v>
      </c>
      <c r="AL61" s="17">
        <f>AK61/AJ61</f>
        <v>37.866666666666667</v>
      </c>
      <c r="AM61" s="6"/>
      <c r="AN61" s="3">
        <f>AN59+AN58+AN60</f>
        <v>79</v>
      </c>
      <c r="AO61" s="4">
        <f>AO58+AO59+AO60</f>
        <v>5.25</v>
      </c>
      <c r="AP61" s="4">
        <f>AP58+AP59+AP60</f>
        <v>73.75</v>
      </c>
      <c r="AQ61" s="13">
        <f>AQ58+AQ59+AQ60</f>
        <v>2074</v>
      </c>
      <c r="AR61" s="17">
        <f>AQ61/AN61</f>
        <v>26.253164556962027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90</v>
      </c>
      <c r="H63" s="10">
        <f>G63/F63</f>
        <v>11.612903225806452</v>
      </c>
      <c r="I63" s="1"/>
      <c r="J63" s="20">
        <v>8</v>
      </c>
      <c r="K63" s="21">
        <v>0.25</v>
      </c>
      <c r="L63" s="5">
        <f>J63-K63</f>
        <v>7.75</v>
      </c>
      <c r="M63" s="18">
        <v>110</v>
      </c>
      <c r="N63" s="10">
        <f>M63/L63</f>
        <v>14.193548387096774</v>
      </c>
      <c r="O63" s="1"/>
      <c r="P63" s="20">
        <v>8</v>
      </c>
      <c r="Q63" s="21">
        <v>0.25</v>
      </c>
      <c r="R63" s="5">
        <f>P63-Q63</f>
        <v>7.75</v>
      </c>
      <c r="S63" s="18">
        <v>200</v>
      </c>
      <c r="T63" s="10">
        <f>S63/R63</f>
        <v>25.806451612903224</v>
      </c>
      <c r="U63" s="1"/>
      <c r="V63" s="20">
        <v>8</v>
      </c>
      <c r="W63" s="21">
        <v>0.25</v>
      </c>
      <c r="X63" s="5">
        <f>V63-W63</f>
        <v>7.75</v>
      </c>
      <c r="Y63" s="18">
        <v>100</v>
      </c>
      <c r="Z63" s="10">
        <f>Y63/X63</f>
        <v>12.903225806451612</v>
      </c>
      <c r="AA63" s="1"/>
      <c r="AB63" s="20">
        <v>8</v>
      </c>
      <c r="AC63" s="21">
        <v>0.25</v>
      </c>
      <c r="AD63" s="5">
        <f>AB63-AC63</f>
        <v>7.75</v>
      </c>
      <c r="AE63" s="18">
        <v>50</v>
      </c>
      <c r="AF63" s="10">
        <f>AE63/AD63</f>
        <v>6.4516129032258061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1.25</v>
      </c>
      <c r="AP63" s="5">
        <f>AN63-AO63</f>
        <v>38.75</v>
      </c>
      <c r="AQ63" s="18">
        <f>G63+M63+S63+Y63+AE63+AK63</f>
        <v>550</v>
      </c>
      <c r="AR63" s="10">
        <f>AQ63/AP63</f>
        <v>14.193548387096774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90</v>
      </c>
      <c r="H66" s="17">
        <f>G66/F66</f>
        <v>11.612903225806452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110</v>
      </c>
      <c r="N66" s="17">
        <f>M66/L66</f>
        <v>14.193548387096774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200</v>
      </c>
      <c r="T66" s="17">
        <f>S66/R66</f>
        <v>25.806451612903224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100</v>
      </c>
      <c r="Z66" s="17">
        <f>Y66/X66</f>
        <v>12.903225806451612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50</v>
      </c>
      <c r="AF66" s="17">
        <f>AE66/AD66</f>
        <v>6.4516129032258061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40</v>
      </c>
      <c r="AO66" s="4">
        <f>AO63+AO64+AO65</f>
        <v>1.25</v>
      </c>
      <c r="AP66" s="4">
        <f>AP63+AP64+AP65</f>
        <v>38.75</v>
      </c>
      <c r="AQ66" s="13">
        <f>AQ63+AQ64+AQ65</f>
        <v>550</v>
      </c>
      <c r="AR66" s="17">
        <f>AQ66/AN66</f>
        <v>13.75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5</v>
      </c>
      <c r="H73" s="10">
        <f>G73/F73</f>
        <v>0.64516129032258063</v>
      </c>
      <c r="I73" s="1"/>
      <c r="J73" s="20">
        <v>8</v>
      </c>
      <c r="K73" s="21">
        <v>4</v>
      </c>
      <c r="L73" s="5">
        <f>J73-K73</f>
        <v>4</v>
      </c>
      <c r="M73" s="18">
        <v>4</v>
      </c>
      <c r="N73" s="10">
        <f>M73/L73</f>
        <v>1</v>
      </c>
      <c r="O73" s="1"/>
      <c r="P73" s="20">
        <v>8</v>
      </c>
      <c r="Q73" s="21">
        <v>1</v>
      </c>
      <c r="R73" s="5">
        <f>P73-Q73</f>
        <v>7</v>
      </c>
      <c r="S73" s="18">
        <v>6</v>
      </c>
      <c r="T73" s="10">
        <f>S73/R73</f>
        <v>0.8571428571428571</v>
      </c>
      <c r="U73" s="1"/>
      <c r="V73" s="20">
        <v>8</v>
      </c>
      <c r="W73" s="21">
        <v>2</v>
      </c>
      <c r="X73" s="5">
        <f>V73-W73</f>
        <v>6</v>
      </c>
      <c r="Y73" s="18">
        <v>5</v>
      </c>
      <c r="Z73" s="10">
        <f>Y73/X73</f>
        <v>0.83333333333333337</v>
      </c>
      <c r="AA73" s="1"/>
      <c r="AB73" s="20">
        <v>8</v>
      </c>
      <c r="AC73" s="21">
        <v>3</v>
      </c>
      <c r="AD73" s="5">
        <f>AB73-AC73</f>
        <v>5</v>
      </c>
      <c r="AE73" s="18">
        <v>4</v>
      </c>
      <c r="AF73" s="10">
        <f>AE73/AD73</f>
        <v>0.8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10.25</v>
      </c>
      <c r="AP73" s="5">
        <f>AN73-AO73</f>
        <v>29.75</v>
      </c>
      <c r="AQ73" s="18">
        <f>G73+M73+S73+Y73+AE73+AK73</f>
        <v>24</v>
      </c>
      <c r="AR73" s="10">
        <f>AQ73/AP73</f>
        <v>0.80672268907563027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5</v>
      </c>
      <c r="H76" s="17">
        <f>G76/F76</f>
        <v>0.64516129032258063</v>
      </c>
      <c r="I76" s="6"/>
      <c r="J76" s="3">
        <f>J74+J73+J75</f>
        <v>8</v>
      </c>
      <c r="K76" s="4">
        <f>K73+K74+K75</f>
        <v>4</v>
      </c>
      <c r="L76" s="4">
        <f>L73+L74+L75</f>
        <v>4</v>
      </c>
      <c r="M76" s="13">
        <f>M73+M74+M75</f>
        <v>4</v>
      </c>
      <c r="N76" s="17">
        <f>M76/L76</f>
        <v>1</v>
      </c>
      <c r="O76" s="6"/>
      <c r="P76" s="3">
        <f>P74+P73+P75</f>
        <v>8</v>
      </c>
      <c r="Q76" s="4">
        <f>Q73+Q74+Q75</f>
        <v>1</v>
      </c>
      <c r="R76" s="4">
        <f>R73+R74+R75</f>
        <v>7</v>
      </c>
      <c r="S76" s="13">
        <f>S73+S74+S75</f>
        <v>6</v>
      </c>
      <c r="T76" s="17">
        <f>S76/R76</f>
        <v>0.8571428571428571</v>
      </c>
      <c r="U76" s="6"/>
      <c r="V76" s="3">
        <f>V74+V73+V75</f>
        <v>8</v>
      </c>
      <c r="W76" s="4">
        <f>W73+W74+W75</f>
        <v>2</v>
      </c>
      <c r="X76" s="4">
        <f>X73+X74+X75</f>
        <v>6</v>
      </c>
      <c r="Y76" s="13">
        <f>Y73+Y74+Y75</f>
        <v>5</v>
      </c>
      <c r="Z76" s="17">
        <f>Y76/X76</f>
        <v>0.83333333333333337</v>
      </c>
      <c r="AA76" s="6"/>
      <c r="AB76" s="3">
        <f>AB74+AB73+AB75</f>
        <v>8</v>
      </c>
      <c r="AC76" s="4">
        <f>AC73+AC74+AC75</f>
        <v>3</v>
      </c>
      <c r="AD76" s="4">
        <f>AD73+AD74+AD75</f>
        <v>5</v>
      </c>
      <c r="AE76" s="13">
        <f>AE73+AE74+AE75</f>
        <v>4</v>
      </c>
      <c r="AF76" s="17">
        <f>AE76/AD76</f>
        <v>0.8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10.25</v>
      </c>
      <c r="AP76" s="4">
        <f>AP73+AP74+AP75</f>
        <v>29.75</v>
      </c>
      <c r="AQ76" s="13">
        <f>AQ73+AQ74+AQ75</f>
        <v>24</v>
      </c>
      <c r="AR76" s="17">
        <f>AQ76/AN76</f>
        <v>0.6</v>
      </c>
      <c r="AS76" s="6"/>
    </row>
    <row r="77" spans="1:45" ht="15.75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295</v>
      </c>
      <c r="AR78" s="10">
        <f>AQ78/AP78</f>
        <v>6.2105263157894735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2.25</v>
      </c>
      <c r="AP79" s="5">
        <f>AN79-AO79</f>
        <v>45.75</v>
      </c>
      <c r="AQ79" s="18">
        <f>G79+M79+S79+Y79+AE79+AK79</f>
        <v>182</v>
      </c>
      <c r="AR79" s="10">
        <f>AQ79/AP79</f>
        <v>3.9781420765027322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2.75</v>
      </c>
      <c r="AP81" s="4">
        <f>AP78+AP79+AP80</f>
        <v>93.25</v>
      </c>
      <c r="AQ81" s="13">
        <f>AQ78+AQ79+AQ80</f>
        <v>477</v>
      </c>
      <c r="AR81" s="17">
        <f>AQ81/AN81</f>
        <v>4.96875</v>
      </c>
      <c r="AS81" s="6"/>
    </row>
    <row r="82" spans="1:45" ht="15.75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11355" priority="464" operator="lessThan">
      <formula>$B$6</formula>
    </cfRule>
    <cfRule type="cellIs" dxfId="11354" priority="465" operator="greaterThan">
      <formula>$B$6</formula>
    </cfRule>
  </conditionalFormatting>
  <conditionalFormatting sqref="H8:H11">
    <cfRule type="cellIs" dxfId="11353" priority="400" operator="lessThan">
      <formula>$B$6</formula>
    </cfRule>
    <cfRule type="cellIs" dxfId="11352" priority="401" operator="greaterThan">
      <formula>$B$6</formula>
    </cfRule>
    <cfRule type="cellIs" dxfId="11351" priority="10" operator="lessThan">
      <formula>$B$11</formula>
    </cfRule>
  </conditionalFormatting>
  <conditionalFormatting sqref="H13:H16">
    <cfRule type="cellIs" dxfId="11350" priority="461" operator="greaterThan">
      <formula>$B$6</formula>
    </cfRule>
    <cfRule type="cellIs" dxfId="11349" priority="460" operator="lessThan">
      <formula>$B$6</formula>
    </cfRule>
    <cfRule type="cellIs" dxfId="11348" priority="396" operator="lessThan">
      <formula>$B$16</formula>
    </cfRule>
    <cfRule type="cellIs" dxfId="11347" priority="397" operator="greaterThan">
      <formula>$B$16</formula>
    </cfRule>
  </conditionalFormatting>
  <conditionalFormatting sqref="H18:H21">
    <cfRule type="cellIs" dxfId="11346" priority="394" operator="lessThan">
      <formula>$B$21</formula>
    </cfRule>
    <cfRule type="cellIs" dxfId="11345" priority="395" operator="greaterThan">
      <formula>$B$21</formula>
    </cfRule>
    <cfRule type="cellIs" dxfId="11344" priority="457" operator="greaterThan">
      <formula>$B$6</formula>
    </cfRule>
    <cfRule type="cellIs" dxfId="11343" priority="456" operator="lessThan">
      <formula>$B$6</formula>
    </cfRule>
  </conditionalFormatting>
  <conditionalFormatting sqref="H23:H26">
    <cfRule type="cellIs" dxfId="11342" priority="452" operator="lessThan">
      <formula>$B$6</formula>
    </cfRule>
    <cfRule type="cellIs" dxfId="11341" priority="392" operator="lessThan">
      <formula>$B$26</formula>
    </cfRule>
    <cfRule type="cellIs" dxfId="11340" priority="393" operator="greaterThan">
      <formula>$B$26</formula>
    </cfRule>
    <cfRule type="cellIs" dxfId="11339" priority="453" operator="greaterThan">
      <formula>$B$6</formula>
    </cfRule>
  </conditionalFormatting>
  <conditionalFormatting sqref="H28:H31">
    <cfRule type="cellIs" dxfId="11338" priority="449" operator="greaterThan">
      <formula>$B$6</formula>
    </cfRule>
    <cfRule type="cellIs" dxfId="11337" priority="448" operator="lessThan">
      <formula>$B$6</formula>
    </cfRule>
    <cfRule type="cellIs" dxfId="11336" priority="390" operator="lessThan">
      <formula>$B$31</formula>
    </cfRule>
    <cfRule type="cellIs" dxfId="11335" priority="391" operator="greaterThan">
      <formula>$B$31</formula>
    </cfRule>
  </conditionalFormatting>
  <conditionalFormatting sqref="H33:H36">
    <cfRule type="cellIs" dxfId="11334" priority="444" operator="lessThan">
      <formula>$B$6</formula>
    </cfRule>
    <cfRule type="cellIs" dxfId="11333" priority="445" operator="greaterThan">
      <formula>$B$6</formula>
    </cfRule>
  </conditionalFormatting>
  <conditionalFormatting sqref="H38:H41">
    <cfRule type="cellIs" dxfId="11332" priority="388" operator="lessThan">
      <formula>$B$41</formula>
    </cfRule>
    <cfRule type="cellIs" dxfId="11331" priority="389" operator="greaterThan">
      <formula>$B$41</formula>
    </cfRule>
    <cfRule type="cellIs" dxfId="11330" priority="440" operator="lessThan">
      <formula>$B$6</formula>
    </cfRule>
    <cfRule type="cellIs" dxfId="11329" priority="441" operator="greaterThan">
      <formula>$B$6</formula>
    </cfRule>
  </conditionalFormatting>
  <conditionalFormatting sqref="H43:H46">
    <cfRule type="cellIs" dxfId="11328" priority="437" operator="greaterThan">
      <formula>$B$6</formula>
    </cfRule>
    <cfRule type="cellIs" dxfId="11327" priority="436" operator="lessThan">
      <formula>$B$6</formula>
    </cfRule>
    <cfRule type="cellIs" dxfId="11326" priority="386" operator="greaterThan">
      <formula>$B$46</formula>
    </cfRule>
    <cfRule type="cellIs" dxfId="11325" priority="387" operator="lessThan">
      <formula>$B$46</formula>
    </cfRule>
  </conditionalFormatting>
  <conditionalFormatting sqref="H48:H51">
    <cfRule type="cellIs" dxfId="11324" priority="433" operator="greaterThan">
      <formula>$B$6</formula>
    </cfRule>
    <cfRule type="cellIs" dxfId="11323" priority="432" operator="lessThan">
      <formula>$B$6</formula>
    </cfRule>
    <cfRule type="cellIs" dxfId="11322" priority="385" operator="greaterThan">
      <formula>$B$51</formula>
    </cfRule>
    <cfRule type="cellIs" dxfId="11321" priority="384" operator="lessThan">
      <formula>$B$51</formula>
    </cfRule>
  </conditionalFormatting>
  <conditionalFormatting sqref="H53:H56">
    <cfRule type="cellIs" dxfId="11320" priority="382" operator="lessThan">
      <formula>$B$56</formula>
    </cfRule>
    <cfRule type="cellIs" dxfId="11319" priority="428" operator="lessThan">
      <formula>$B$6</formula>
    </cfRule>
    <cfRule type="cellIs" dxfId="11318" priority="429" operator="greaterThan">
      <formula>$B$6</formula>
    </cfRule>
    <cfRule type="cellIs" dxfId="11317" priority="383" operator="greaterThan">
      <formula>$B$56</formula>
    </cfRule>
  </conditionalFormatting>
  <conditionalFormatting sqref="H58:H61">
    <cfRule type="cellIs" dxfId="11316" priority="425" operator="greaterThan">
      <formula>$B$6</formula>
    </cfRule>
    <cfRule type="cellIs" dxfId="11315" priority="424" operator="lessThan">
      <formula>$B$6</formula>
    </cfRule>
    <cfRule type="cellIs" dxfId="11314" priority="381" operator="greaterThan">
      <formula>$B$61</formula>
    </cfRule>
    <cfRule type="cellIs" dxfId="11313" priority="380" operator="lessThan">
      <formula>$B$61</formula>
    </cfRule>
  </conditionalFormatting>
  <conditionalFormatting sqref="H63:H66">
    <cfRule type="cellIs" dxfId="11312" priority="421" operator="greaterThan">
      <formula>$B$6</formula>
    </cfRule>
    <cfRule type="cellIs" dxfId="11311" priority="420" operator="lessThan">
      <formula>$B$6</formula>
    </cfRule>
    <cfRule type="cellIs" dxfId="11310" priority="379" operator="greaterThan">
      <formula>$B$66</formula>
    </cfRule>
    <cfRule type="cellIs" dxfId="11309" priority="378" operator="lessThan">
      <formula>$B$66</formula>
    </cfRule>
  </conditionalFormatting>
  <conditionalFormatting sqref="H68:H71">
    <cfRule type="cellIs" dxfId="11308" priority="417" operator="greaterThan">
      <formula>$B$6</formula>
    </cfRule>
    <cfRule type="cellIs" dxfId="11307" priority="416" operator="lessThan">
      <formula>$B$6</formula>
    </cfRule>
  </conditionalFormatting>
  <conditionalFormatting sqref="H73:H76">
    <cfRule type="cellIs" dxfId="11306" priority="413" operator="greaterThan">
      <formula>$B$6</formula>
    </cfRule>
    <cfRule type="cellIs" dxfId="11305" priority="376" operator="lessThan">
      <formula>$B$76</formula>
    </cfRule>
    <cfRule type="cellIs" dxfId="11304" priority="377" operator="greaterThan">
      <formula>$B$76</formula>
    </cfRule>
    <cfRule type="cellIs" dxfId="11303" priority="412" operator="lessThan">
      <formula>$B$6</formula>
    </cfRule>
  </conditionalFormatting>
  <conditionalFormatting sqref="H78:H81">
    <cfRule type="cellIs" dxfId="11302" priority="374" operator="greaterThan">
      <formula>$B$81</formula>
    </cfRule>
    <cfRule type="cellIs" dxfId="11301" priority="408" operator="lessThan">
      <formula>$B$6</formula>
    </cfRule>
    <cfRule type="cellIs" dxfId="11300" priority="375" operator="lessThan">
      <formula>$B$81</formula>
    </cfRule>
    <cfRule type="cellIs" dxfId="11299" priority="409" operator="greaterThan">
      <formula>$B$6</formula>
    </cfRule>
  </conditionalFormatting>
  <conditionalFormatting sqref="H83:H86">
    <cfRule type="cellIs" dxfId="11298" priority="405" operator="greaterThan">
      <formula>$B$6</formula>
    </cfRule>
    <cfRule type="cellIs" dxfId="11297" priority="373" operator="lessThan">
      <formula>$B$86</formula>
    </cfRule>
    <cfRule type="cellIs" dxfId="11296" priority="372" operator="greaterThan">
      <formula>$B$86</formula>
    </cfRule>
    <cfRule type="cellIs" dxfId="11295" priority="404" operator="lessThan">
      <formula>$B$6</formula>
    </cfRule>
  </conditionalFormatting>
  <conditionalFormatting sqref="H88:H91">
    <cfRule type="cellIs" dxfId="11294" priority="66" operator="greaterThan">
      <formula>$B$86</formula>
    </cfRule>
    <cfRule type="cellIs" dxfId="11293" priority="67" operator="lessThan">
      <formula>$B$86</formula>
    </cfRule>
    <cfRule type="cellIs" dxfId="11292" priority="70" operator="lessThan">
      <formula>$B$6</formula>
    </cfRule>
    <cfRule type="cellIs" dxfId="11291" priority="71" operator="greaterThan">
      <formula>$B$6</formula>
    </cfRule>
  </conditionalFormatting>
  <conditionalFormatting sqref="H93:H96">
    <cfRule type="cellIs" dxfId="11290" priority="45" operator="greaterThan">
      <formula>$B$6</formula>
    </cfRule>
    <cfRule type="cellIs" dxfId="11289" priority="41" operator="lessThan">
      <formula>$B$86</formula>
    </cfRule>
    <cfRule type="cellIs" dxfId="11288" priority="44" operator="lessThan">
      <formula>$B$6</formula>
    </cfRule>
    <cfRule type="cellIs" dxfId="11287" priority="40" operator="greaterThan">
      <formula>$B$86</formula>
    </cfRule>
  </conditionalFormatting>
  <conditionalFormatting sqref="N3:N6">
    <cfRule type="cellIs" dxfId="11286" priority="371" operator="greaterThan">
      <formula>$B$6</formula>
    </cfRule>
    <cfRule type="cellIs" dxfId="11285" priority="370" operator="lessThan">
      <formula>$B$6</formula>
    </cfRule>
  </conditionalFormatting>
  <conditionalFormatting sqref="N8:N11">
    <cfRule type="cellIs" dxfId="11284" priority="19" operator="lessThan">
      <formula>$B$11</formula>
    </cfRule>
    <cfRule type="cellIs" dxfId="11283" priority="18" operator="greaterThan">
      <formula>$B$11</formula>
    </cfRule>
    <cfRule type="cellIs" dxfId="11282" priority="338" operator="lessThan">
      <formula>$B$6</formula>
    </cfRule>
    <cfRule type="cellIs" dxfId="11281" priority="339" operator="greaterThan">
      <formula>$B$6</formula>
    </cfRule>
  </conditionalFormatting>
  <conditionalFormatting sqref="N13:N16">
    <cfRule type="cellIs" dxfId="11280" priority="336" operator="lessThan">
      <formula>$B$16</formula>
    </cfRule>
    <cfRule type="cellIs" dxfId="11279" priority="337" operator="greaterThan">
      <formula>$B$16</formula>
    </cfRule>
    <cfRule type="cellIs" dxfId="11278" priority="368" operator="lessThan">
      <formula>$B$6</formula>
    </cfRule>
    <cfRule type="cellIs" dxfId="11277" priority="369" operator="greaterThan">
      <formula>$B$6</formula>
    </cfRule>
  </conditionalFormatting>
  <conditionalFormatting sqref="N18:N21">
    <cfRule type="cellIs" dxfId="11276" priority="335" operator="greaterThan">
      <formula>$B$21</formula>
    </cfRule>
    <cfRule type="cellIs" dxfId="11275" priority="334" operator="lessThan">
      <formula>$B$21</formula>
    </cfRule>
    <cfRule type="cellIs" dxfId="11274" priority="367" operator="greaterThan">
      <formula>$B$6</formula>
    </cfRule>
    <cfRule type="cellIs" dxfId="11273" priority="366" operator="lessThan">
      <formula>$B$6</formula>
    </cfRule>
  </conditionalFormatting>
  <conditionalFormatting sqref="N23:N26">
    <cfRule type="cellIs" dxfId="11272" priority="333" operator="greaterThan">
      <formula>$B$26</formula>
    </cfRule>
    <cfRule type="cellIs" dxfId="11271" priority="332" operator="lessThan">
      <formula>$B$26</formula>
    </cfRule>
    <cfRule type="cellIs" dxfId="11270" priority="365" operator="greaterThan">
      <formula>$B$6</formula>
    </cfRule>
    <cfRule type="cellIs" dxfId="11269" priority="364" operator="lessThan">
      <formula>$B$6</formula>
    </cfRule>
  </conditionalFormatting>
  <conditionalFormatting sqref="N28:N31">
    <cfRule type="cellIs" dxfId="11268" priority="330" operator="lessThan">
      <formula>$B$31</formula>
    </cfRule>
    <cfRule type="cellIs" dxfId="11267" priority="363" operator="greaterThan">
      <formula>$B$6</formula>
    </cfRule>
    <cfRule type="cellIs" dxfId="11266" priority="362" operator="lessThan">
      <formula>$B$6</formula>
    </cfRule>
    <cfRule type="cellIs" dxfId="11265" priority="331" operator="greaterThan">
      <formula>$B$31</formula>
    </cfRule>
  </conditionalFormatting>
  <conditionalFormatting sqref="N33:N36">
    <cfRule type="cellIs" dxfId="11264" priority="361" operator="greaterThan">
      <formula>$B$6</formula>
    </cfRule>
    <cfRule type="cellIs" dxfId="11263" priority="360" operator="lessThan">
      <formula>$B$6</formula>
    </cfRule>
  </conditionalFormatting>
  <conditionalFormatting sqref="N38:N41">
    <cfRule type="cellIs" dxfId="11262" priority="329" operator="greaterThan">
      <formula>$B$41</formula>
    </cfRule>
    <cfRule type="cellIs" dxfId="11261" priority="358" operator="lessThan">
      <formula>$B$6</formula>
    </cfRule>
    <cfRule type="cellIs" dxfId="11260" priority="359" operator="greaterThan">
      <formula>$B$6</formula>
    </cfRule>
    <cfRule type="cellIs" dxfId="11259" priority="328" operator="lessThan">
      <formula>$B$41</formula>
    </cfRule>
  </conditionalFormatting>
  <conditionalFormatting sqref="N43:N46">
    <cfRule type="cellIs" dxfId="11258" priority="357" operator="greaterThan">
      <formula>$B$6</formula>
    </cfRule>
    <cfRule type="cellIs" dxfId="11257" priority="356" operator="lessThan">
      <formula>$B$6</formula>
    </cfRule>
    <cfRule type="cellIs" dxfId="11256" priority="326" operator="greaterThan">
      <formula>$B$46</formula>
    </cfRule>
    <cfRule type="cellIs" dxfId="11255" priority="327" operator="lessThan">
      <formula>$B$46</formula>
    </cfRule>
  </conditionalFormatting>
  <conditionalFormatting sqref="N44">
    <cfRule type="cellIs" dxfId="11254" priority="9" operator="lessThan">
      <formula>$B$46</formula>
    </cfRule>
  </conditionalFormatting>
  <conditionalFormatting sqref="N48:N51">
    <cfRule type="cellIs" dxfId="11253" priority="355" operator="greaterThan">
      <formula>$B$6</formula>
    </cfRule>
    <cfRule type="cellIs" dxfId="11252" priority="354" operator="lessThan">
      <formula>$B$6</formula>
    </cfRule>
    <cfRule type="cellIs" dxfId="11251" priority="324" operator="lessThan">
      <formula>$B$51</formula>
    </cfRule>
    <cfRule type="cellIs" dxfId="11250" priority="325" operator="greaterThan">
      <formula>$B$51</formula>
    </cfRule>
  </conditionalFormatting>
  <conditionalFormatting sqref="N53:N56">
    <cfRule type="cellIs" dxfId="11249" priority="353" operator="greaterThan">
      <formula>$B$6</formula>
    </cfRule>
    <cfRule type="cellIs" dxfId="11248" priority="323" operator="greaterThan">
      <formula>$B$56</formula>
    </cfRule>
    <cfRule type="cellIs" dxfId="11247" priority="322" operator="lessThan">
      <formula>$B$56</formula>
    </cfRule>
    <cfRule type="cellIs" dxfId="11246" priority="352" operator="lessThan">
      <formula>$B$6</formula>
    </cfRule>
  </conditionalFormatting>
  <conditionalFormatting sqref="N58:N61">
    <cfRule type="cellIs" dxfId="11245" priority="320" operator="lessThan">
      <formula>$B$61</formula>
    </cfRule>
    <cfRule type="cellIs" dxfId="11244" priority="351" operator="greaterThan">
      <formula>$B$6</formula>
    </cfRule>
    <cfRule type="cellIs" dxfId="11243" priority="350" operator="lessThan">
      <formula>$B$6</formula>
    </cfRule>
    <cfRule type="cellIs" dxfId="11242" priority="321" operator="greaterThan">
      <formula>$B$61</formula>
    </cfRule>
  </conditionalFormatting>
  <conditionalFormatting sqref="N63:N66">
    <cfRule type="cellIs" dxfId="11241" priority="318" operator="lessThan">
      <formula>$B$66</formula>
    </cfRule>
    <cfRule type="cellIs" dxfId="11240" priority="319" operator="greaterThan">
      <formula>$B$66</formula>
    </cfRule>
    <cfRule type="cellIs" dxfId="11239" priority="348" operator="lessThan">
      <formula>$B$6</formula>
    </cfRule>
    <cfRule type="cellIs" dxfId="11238" priority="349" operator="greaterThan">
      <formula>$B$6</formula>
    </cfRule>
  </conditionalFormatting>
  <conditionalFormatting sqref="N68:N71">
    <cfRule type="cellIs" dxfId="11237" priority="347" operator="greaterThan">
      <formula>$B$6</formula>
    </cfRule>
    <cfRule type="cellIs" dxfId="11236" priority="346" operator="lessThan">
      <formula>$B$6</formula>
    </cfRule>
  </conditionalFormatting>
  <conditionalFormatting sqref="N73:N76">
    <cfRule type="cellIs" dxfId="11235" priority="316" operator="lessThan">
      <formula>$B$76</formula>
    </cfRule>
    <cfRule type="cellIs" dxfId="11234" priority="344" operator="lessThan">
      <formula>$B$6</formula>
    </cfRule>
    <cfRule type="cellIs" dxfId="11233" priority="345" operator="greaterThan">
      <formula>$B$6</formula>
    </cfRule>
    <cfRule type="cellIs" dxfId="11232" priority="317" operator="greaterThan">
      <formula>$B$76</formula>
    </cfRule>
  </conditionalFormatting>
  <conditionalFormatting sqref="N78:N81">
    <cfRule type="cellIs" dxfId="11231" priority="314" operator="greaterThan">
      <formula>$B$81</formula>
    </cfRule>
    <cfRule type="cellIs" dxfId="11230" priority="315" operator="lessThan">
      <formula>$B$81</formula>
    </cfRule>
    <cfRule type="cellIs" dxfId="11229" priority="342" operator="lessThan">
      <formula>$B$6</formula>
    </cfRule>
    <cfRule type="cellIs" dxfId="11228" priority="343" operator="greaterThan">
      <formula>$B$6</formula>
    </cfRule>
  </conditionalFormatting>
  <conditionalFormatting sqref="N83:N86">
    <cfRule type="cellIs" dxfId="11227" priority="312" operator="greaterThan">
      <formula>$B$86</formula>
    </cfRule>
    <cfRule type="cellIs" dxfId="11226" priority="313" operator="lessThan">
      <formula>$B$86</formula>
    </cfRule>
    <cfRule type="cellIs" dxfId="11225" priority="340" operator="lessThan">
      <formula>$B$6</formula>
    </cfRule>
    <cfRule type="cellIs" dxfId="11224" priority="341" operator="greaterThan">
      <formula>$B$6</formula>
    </cfRule>
  </conditionalFormatting>
  <conditionalFormatting sqref="N88:N91">
    <cfRule type="cellIs" dxfId="11223" priority="64" operator="lessThan">
      <formula>$B$6</formula>
    </cfRule>
    <cfRule type="cellIs" dxfId="11222" priority="65" operator="greaterThan">
      <formula>$B$6</formula>
    </cfRule>
    <cfRule type="cellIs" dxfId="11221" priority="63" operator="lessThan">
      <formula>$B$86</formula>
    </cfRule>
    <cfRule type="cellIs" dxfId="11220" priority="17" operator="greaterThan">
      <formula>$B$91</formula>
    </cfRule>
    <cfRule type="cellIs" dxfId="11219" priority="16" operator="lessThan">
      <formula>$B$91</formula>
    </cfRule>
    <cfRule type="cellIs" dxfId="11218" priority="62" operator="greaterThan">
      <formula>$B$86</formula>
    </cfRule>
  </conditionalFormatting>
  <conditionalFormatting sqref="N93:N96">
    <cfRule type="cellIs" dxfId="11217" priority="14" operator="lessThan">
      <formula>$B$96</formula>
    </cfRule>
    <cfRule type="cellIs" dxfId="11216" priority="15" operator="greaterThan">
      <formula>$B$96</formula>
    </cfRule>
    <cfRule type="cellIs" dxfId="11215" priority="39" operator="greaterThan">
      <formula>$B$6</formula>
    </cfRule>
    <cfRule type="cellIs" dxfId="11214" priority="37" operator="lessThan">
      <formula>$B$86</formula>
    </cfRule>
    <cfRule type="cellIs" dxfId="11213" priority="36" operator="greaterThan">
      <formula>$B$86</formula>
    </cfRule>
    <cfRule type="cellIs" dxfId="11212" priority="38" operator="lessThan">
      <formula>$B$6</formula>
    </cfRule>
  </conditionalFormatting>
  <conditionalFormatting sqref="T3:T6">
    <cfRule type="cellIs" dxfId="11211" priority="310" operator="lessThan">
      <formula>$B$6</formula>
    </cfRule>
    <cfRule type="cellIs" dxfId="11210" priority="311" operator="greaterThan">
      <formula>$B$6</formula>
    </cfRule>
  </conditionalFormatting>
  <conditionalFormatting sqref="T8:T11">
    <cfRule type="cellIs" dxfId="11209" priority="2" operator="lessThan">
      <formula>$B$11</formula>
    </cfRule>
    <cfRule type="cellIs" dxfId="11208" priority="278" operator="lessThan">
      <formula>$B$6</formula>
    </cfRule>
    <cfRule type="cellIs" dxfId="11207" priority="279" operator="greaterThan">
      <formula>$B$6</formula>
    </cfRule>
  </conditionalFormatting>
  <conditionalFormatting sqref="T13:T16">
    <cfRule type="cellIs" dxfId="11206" priority="276" operator="lessThan">
      <formula>$B$16</formula>
    </cfRule>
    <cfRule type="cellIs" dxfId="11205" priority="277" operator="greaterThan">
      <formula>$B$16</formula>
    </cfRule>
    <cfRule type="cellIs" dxfId="11204" priority="309" operator="greaterThan">
      <formula>$B$6</formula>
    </cfRule>
    <cfRule type="cellIs" dxfId="11203" priority="308" operator="lessThan">
      <formula>$B$6</formula>
    </cfRule>
  </conditionalFormatting>
  <conditionalFormatting sqref="T18:T21">
    <cfRule type="cellIs" dxfId="11202" priority="275" operator="greaterThan">
      <formula>$B$21</formula>
    </cfRule>
    <cfRule type="cellIs" dxfId="11201" priority="274" operator="lessThan">
      <formula>$B$21</formula>
    </cfRule>
    <cfRule type="cellIs" dxfId="11200" priority="306" operator="lessThan">
      <formula>$B$6</formula>
    </cfRule>
    <cfRule type="cellIs" dxfId="11199" priority="307" operator="greaterThan">
      <formula>$B$6</formula>
    </cfRule>
  </conditionalFormatting>
  <conditionalFormatting sqref="T23:T26">
    <cfRule type="cellIs" dxfId="11198" priority="273" operator="greaterThan">
      <formula>$B$26</formula>
    </cfRule>
    <cfRule type="cellIs" dxfId="11197" priority="272" operator="lessThan">
      <formula>$B$26</formula>
    </cfRule>
    <cfRule type="cellIs" dxfId="11196" priority="304" operator="lessThan">
      <formula>$B$6</formula>
    </cfRule>
    <cfRule type="cellIs" dxfId="11195" priority="305" operator="greaterThan">
      <formula>$B$6</formula>
    </cfRule>
  </conditionalFormatting>
  <conditionalFormatting sqref="T28:T31">
    <cfRule type="cellIs" dxfId="11194" priority="271" operator="greaterThan">
      <formula>$B$31</formula>
    </cfRule>
    <cfRule type="cellIs" dxfId="11193" priority="270" operator="lessThan">
      <formula>$B$31</formula>
    </cfRule>
    <cfRule type="cellIs" dxfId="11192" priority="303" operator="greaterThan">
      <formula>$B$6</formula>
    </cfRule>
    <cfRule type="cellIs" dxfId="11191" priority="302" operator="lessThan">
      <formula>$B$6</formula>
    </cfRule>
  </conditionalFormatting>
  <conditionalFormatting sqref="T33:T36">
    <cfRule type="cellIs" dxfId="11190" priority="300" operator="lessThan">
      <formula>$B$6</formula>
    </cfRule>
    <cfRule type="cellIs" dxfId="11189" priority="301" operator="greaterThan">
      <formula>$B$6</formula>
    </cfRule>
  </conditionalFormatting>
  <conditionalFormatting sqref="T38:T41">
    <cfRule type="cellIs" dxfId="11188" priority="269" operator="greaterThan">
      <formula>$B$41</formula>
    </cfRule>
    <cfRule type="cellIs" dxfId="11187" priority="268" operator="lessThan">
      <formula>$B$41</formula>
    </cfRule>
    <cfRule type="cellIs" dxfId="11186" priority="299" operator="greaterThan">
      <formula>$B$6</formula>
    </cfRule>
    <cfRule type="cellIs" dxfId="11185" priority="298" operator="lessThan">
      <formula>$B$6</formula>
    </cfRule>
  </conditionalFormatting>
  <conditionalFormatting sqref="T43:T46">
    <cfRule type="cellIs" dxfId="11184" priority="266" operator="greaterThan">
      <formula>$B$46</formula>
    </cfRule>
    <cfRule type="cellIs" dxfId="11183" priority="267" operator="lessThan">
      <formula>$B$46</formula>
    </cfRule>
    <cfRule type="cellIs" dxfId="11182" priority="297" operator="greaterThan">
      <formula>$B$6</formula>
    </cfRule>
    <cfRule type="cellIs" dxfId="11181" priority="296" operator="lessThan">
      <formula>$B$6</formula>
    </cfRule>
  </conditionalFormatting>
  <conditionalFormatting sqref="T48:T51">
    <cfRule type="cellIs" dxfId="11180" priority="264" operator="lessThan">
      <formula>$B$51</formula>
    </cfRule>
    <cfRule type="cellIs" dxfId="11179" priority="295" operator="greaterThan">
      <formula>$B$6</formula>
    </cfRule>
    <cfRule type="cellIs" dxfId="11178" priority="294" operator="lessThan">
      <formula>$B$6</formula>
    </cfRule>
    <cfRule type="cellIs" dxfId="11177" priority="265" operator="greaterThan">
      <formula>$B$51</formula>
    </cfRule>
  </conditionalFormatting>
  <conditionalFormatting sqref="T53:T56">
    <cfRule type="cellIs" dxfId="11176" priority="262" operator="lessThan">
      <formula>$B$56</formula>
    </cfRule>
    <cfRule type="cellIs" dxfId="11175" priority="293" operator="greaterThan">
      <formula>$B$6</formula>
    </cfRule>
    <cfRule type="cellIs" dxfId="11174" priority="292" operator="lessThan">
      <formula>$B$6</formula>
    </cfRule>
    <cfRule type="cellIs" dxfId="11173" priority="263" operator="greaterThan">
      <formula>$B$56</formula>
    </cfRule>
  </conditionalFormatting>
  <conditionalFormatting sqref="T58:T61">
    <cfRule type="cellIs" dxfId="11172" priority="290" operator="lessThan">
      <formula>$B$6</formula>
    </cfRule>
    <cfRule type="cellIs" dxfId="11171" priority="260" operator="lessThan">
      <formula>$B$61</formula>
    </cfRule>
    <cfRule type="cellIs" dxfId="11170" priority="291" operator="greaterThan">
      <formula>$B$6</formula>
    </cfRule>
    <cfRule type="cellIs" dxfId="11169" priority="261" operator="greaterThan">
      <formula>$B$61</formula>
    </cfRule>
  </conditionalFormatting>
  <conditionalFormatting sqref="T63:T66">
    <cfRule type="cellIs" dxfId="11168" priority="259" operator="greaterThan">
      <formula>$B$66</formula>
    </cfRule>
    <cfRule type="cellIs" dxfId="11167" priority="258" operator="lessThan">
      <formula>$B$66</formula>
    </cfRule>
    <cfRule type="cellIs" dxfId="11166" priority="288" operator="lessThan">
      <formula>$B$6</formula>
    </cfRule>
    <cfRule type="cellIs" dxfId="11165" priority="289" operator="greaterThan">
      <formula>$B$6</formula>
    </cfRule>
  </conditionalFormatting>
  <conditionalFormatting sqref="T68:T71">
    <cfRule type="cellIs" dxfId="11164" priority="286" operator="lessThan">
      <formula>$B$6</formula>
    </cfRule>
    <cfRule type="cellIs" dxfId="11163" priority="287" operator="greaterThan">
      <formula>$B$6</formula>
    </cfRule>
  </conditionalFormatting>
  <conditionalFormatting sqref="T73:T76">
    <cfRule type="cellIs" dxfId="11162" priority="257" operator="greaterThan">
      <formula>$B$76</formula>
    </cfRule>
    <cfRule type="cellIs" dxfId="11161" priority="256" operator="lessThan">
      <formula>$B$76</formula>
    </cfRule>
    <cfRule type="cellIs" dxfId="11160" priority="284" operator="lessThan">
      <formula>$B$6</formula>
    </cfRule>
    <cfRule type="cellIs" dxfId="11159" priority="285" operator="greaterThan">
      <formula>$B$6</formula>
    </cfRule>
  </conditionalFormatting>
  <conditionalFormatting sqref="T78:T81">
    <cfRule type="cellIs" dxfId="11158" priority="255" operator="lessThan">
      <formula>$B$81</formula>
    </cfRule>
    <cfRule type="cellIs" dxfId="11157" priority="254" operator="greaterThan">
      <formula>$B$81</formula>
    </cfRule>
    <cfRule type="cellIs" dxfId="11156" priority="283" operator="greaterThan">
      <formula>$B$6</formula>
    </cfRule>
    <cfRule type="cellIs" dxfId="11155" priority="282" operator="lessThan">
      <formula>$B$6</formula>
    </cfRule>
  </conditionalFormatting>
  <conditionalFormatting sqref="T83:T86">
    <cfRule type="cellIs" dxfId="11154" priority="253" operator="lessThan">
      <formula>$B$86</formula>
    </cfRule>
    <cfRule type="cellIs" dxfId="11153" priority="252" operator="greaterThan">
      <formula>$B$86</formula>
    </cfRule>
    <cfRule type="cellIs" dxfId="11152" priority="280" operator="lessThan">
      <formula>$B$6</formula>
    </cfRule>
    <cfRule type="cellIs" dxfId="11151" priority="281" operator="greaterThan">
      <formula>$B$6</formula>
    </cfRule>
  </conditionalFormatting>
  <conditionalFormatting sqref="T88:T91">
    <cfRule type="cellIs" dxfId="11150" priority="58" operator="greaterThan">
      <formula>$B$86</formula>
    </cfRule>
    <cfRule type="cellIs" dxfId="11149" priority="60" operator="lessThan">
      <formula>$B$6</formula>
    </cfRule>
    <cfRule type="cellIs" dxfId="11148" priority="59" operator="lessThan">
      <formula>$B$86</formula>
    </cfRule>
    <cfRule type="cellIs" dxfId="11147" priority="61" operator="greaterThan">
      <formula>$B$6</formula>
    </cfRule>
  </conditionalFormatting>
  <conditionalFormatting sqref="T93:T96">
    <cfRule type="cellIs" dxfId="11146" priority="33" operator="lessThan">
      <formula>$B$86</formula>
    </cfRule>
    <cfRule type="cellIs" dxfId="11145" priority="35" operator="greaterThan">
      <formula>$B$6</formula>
    </cfRule>
    <cfRule type="cellIs" dxfId="11144" priority="34" operator="lessThan">
      <formula>$B$6</formula>
    </cfRule>
    <cfRule type="cellIs" dxfId="11143" priority="32" operator="greaterThan">
      <formula>$B$86</formula>
    </cfRule>
  </conditionalFormatting>
  <conditionalFormatting sqref="Z3:Z6">
    <cfRule type="cellIs" dxfId="11142" priority="251" operator="greaterThan">
      <formula>$B$6</formula>
    </cfRule>
    <cfRule type="cellIs" dxfId="11141" priority="250" operator="lessThan">
      <formula>$B$6</formula>
    </cfRule>
  </conditionalFormatting>
  <conditionalFormatting sqref="Z8:Z11">
    <cfRule type="cellIs" dxfId="11140" priority="218" operator="lessThan">
      <formula>$B$6</formula>
    </cfRule>
    <cfRule type="cellIs" dxfId="11139" priority="219" operator="greaterThan">
      <formula>$B$6</formula>
    </cfRule>
    <cfRule type="cellIs" dxfId="11138" priority="11" operator="lessThan">
      <formula>$B$11</formula>
    </cfRule>
  </conditionalFormatting>
  <conditionalFormatting sqref="Z13:Z16">
    <cfRule type="cellIs" dxfId="11137" priority="249" operator="greaterThan">
      <formula>$B$6</formula>
    </cfRule>
    <cfRule type="cellIs" dxfId="11136" priority="248" operator="lessThan">
      <formula>$B$6</formula>
    </cfRule>
    <cfRule type="cellIs" dxfId="11135" priority="217" operator="greaterThan">
      <formula>$B$16</formula>
    </cfRule>
    <cfRule type="cellIs" dxfId="11134" priority="216" operator="lessThan">
      <formula>$B$16</formula>
    </cfRule>
  </conditionalFormatting>
  <conditionalFormatting sqref="Z18:Z21">
    <cfRule type="cellIs" dxfId="11133" priority="247" operator="greaterThan">
      <formula>$B$6</formula>
    </cfRule>
    <cfRule type="cellIs" dxfId="11132" priority="246" operator="lessThan">
      <formula>$B$6</formula>
    </cfRule>
    <cfRule type="cellIs" dxfId="11131" priority="214" operator="lessThan">
      <formula>$B$21</formula>
    </cfRule>
    <cfRule type="cellIs" dxfId="11130" priority="215" operator="greaterThan">
      <formula>$B$21</formula>
    </cfRule>
  </conditionalFormatting>
  <conditionalFormatting sqref="Z23:Z26">
    <cfRule type="cellIs" dxfId="11129" priority="245" operator="greaterThan">
      <formula>$B$6</formula>
    </cfRule>
    <cfRule type="cellIs" dxfId="11128" priority="213" operator="greaterThan">
      <formula>$B$26</formula>
    </cfRule>
    <cfRule type="cellIs" dxfId="11127" priority="212" operator="lessThan">
      <formula>$B$26</formula>
    </cfRule>
    <cfRule type="cellIs" dxfId="11126" priority="244" operator="lessThan">
      <formula>$B$6</formula>
    </cfRule>
  </conditionalFormatting>
  <conditionalFormatting sqref="Z28:Z31">
    <cfRule type="cellIs" dxfId="11125" priority="243" operator="greaterThan">
      <formula>$B$6</formula>
    </cfRule>
    <cfRule type="cellIs" dxfId="11124" priority="242" operator="lessThan">
      <formula>$B$6</formula>
    </cfRule>
    <cfRule type="cellIs" dxfId="11123" priority="210" operator="lessThan">
      <formula>$B$31</formula>
    </cfRule>
    <cfRule type="cellIs" dxfId="11122" priority="211" operator="greaterThan">
      <formula>$B$31</formula>
    </cfRule>
  </conditionalFormatting>
  <conditionalFormatting sqref="Z33:Z36">
    <cfRule type="cellIs" dxfId="11121" priority="241" operator="greaterThan">
      <formula>$B$6</formula>
    </cfRule>
    <cfRule type="cellIs" dxfId="11120" priority="240" operator="lessThan">
      <formula>$B$6</formula>
    </cfRule>
  </conditionalFormatting>
  <conditionalFormatting sqref="Z38:Z41">
    <cfRule type="cellIs" dxfId="11119" priority="239" operator="greaterThan">
      <formula>$B$6</formula>
    </cfRule>
    <cfRule type="cellIs" dxfId="11118" priority="209" operator="greaterThan">
      <formula>$B$41</formula>
    </cfRule>
    <cfRule type="cellIs" dxfId="11117" priority="208" operator="lessThan">
      <formula>$B$41</formula>
    </cfRule>
    <cfRule type="cellIs" dxfId="11116" priority="238" operator="lessThan">
      <formula>$B$6</formula>
    </cfRule>
  </conditionalFormatting>
  <conditionalFormatting sqref="Z43:Z46">
    <cfRule type="cellIs" dxfId="11115" priority="236" operator="lessThan">
      <formula>$B$6</formula>
    </cfRule>
    <cfRule type="cellIs" dxfId="11114" priority="237" operator="greaterThan">
      <formula>$B$6</formula>
    </cfRule>
    <cfRule type="cellIs" dxfId="11113" priority="207" operator="lessThan">
      <formula>$B$46</formula>
    </cfRule>
    <cfRule type="cellIs" dxfId="11112" priority="206" operator="greaterThan">
      <formula>$B$46</formula>
    </cfRule>
  </conditionalFormatting>
  <conditionalFormatting sqref="Z48:Z51">
    <cfRule type="cellIs" dxfId="11111" priority="235" operator="greaterThan">
      <formula>$B$6</formula>
    </cfRule>
    <cfRule type="cellIs" dxfId="11110" priority="234" operator="lessThan">
      <formula>$B$6</formula>
    </cfRule>
    <cfRule type="cellIs" dxfId="11109" priority="205" operator="greaterThan">
      <formula>$B$51</formula>
    </cfRule>
    <cfRule type="cellIs" dxfId="11108" priority="204" operator="lessThan">
      <formula>$B$51</formula>
    </cfRule>
  </conditionalFormatting>
  <conditionalFormatting sqref="Z53:Z56">
    <cfRule type="cellIs" dxfId="11107" priority="233" operator="greaterThan">
      <formula>$B$6</formula>
    </cfRule>
    <cfRule type="cellIs" dxfId="11106" priority="202" operator="lessThan">
      <formula>$B$56</formula>
    </cfRule>
    <cfRule type="cellIs" dxfId="11105" priority="203" operator="greaterThan">
      <formula>$B$56</formula>
    </cfRule>
    <cfRule type="cellIs" dxfId="11104" priority="232" operator="lessThan">
      <formula>$B$6</formula>
    </cfRule>
  </conditionalFormatting>
  <conditionalFormatting sqref="Z58:Z61">
    <cfRule type="cellIs" dxfId="11103" priority="201" operator="greaterThan">
      <formula>$B$61</formula>
    </cfRule>
    <cfRule type="cellIs" dxfId="11102" priority="200" operator="lessThan">
      <formula>$B$61</formula>
    </cfRule>
    <cfRule type="cellIs" dxfId="11101" priority="230" operator="lessThan">
      <formula>$B$6</formula>
    </cfRule>
    <cfRule type="cellIs" dxfId="11100" priority="231" operator="greaterThan">
      <formula>$B$6</formula>
    </cfRule>
  </conditionalFormatting>
  <conditionalFormatting sqref="Z63:Z66">
    <cfRule type="cellIs" dxfId="11099" priority="228" operator="lessThan">
      <formula>$B$6</formula>
    </cfRule>
    <cfRule type="cellIs" dxfId="11098" priority="199" operator="greaterThan">
      <formula>$B$66</formula>
    </cfRule>
    <cfRule type="cellIs" dxfId="11097" priority="198" operator="lessThan">
      <formula>$B$66</formula>
    </cfRule>
    <cfRule type="cellIs" dxfId="11096" priority="229" operator="greaterThan">
      <formula>$B$6</formula>
    </cfRule>
  </conditionalFormatting>
  <conditionalFormatting sqref="Z68:Z71">
    <cfRule type="cellIs" dxfId="11095" priority="226" operator="lessThan">
      <formula>$B$6</formula>
    </cfRule>
    <cfRule type="cellIs" dxfId="11094" priority="227" operator="greaterThan">
      <formula>$B$6</formula>
    </cfRule>
  </conditionalFormatting>
  <conditionalFormatting sqref="Z73:Z76">
    <cfRule type="cellIs" dxfId="11093" priority="225" operator="greaterThan">
      <formula>$B$6</formula>
    </cfRule>
    <cfRule type="cellIs" dxfId="11092" priority="224" operator="lessThan">
      <formula>$B$6</formula>
    </cfRule>
    <cfRule type="cellIs" dxfId="11091" priority="196" operator="lessThan">
      <formula>$B$76</formula>
    </cfRule>
    <cfRule type="cellIs" dxfId="11090" priority="197" operator="greaterThan">
      <formula>$B$76</formula>
    </cfRule>
  </conditionalFormatting>
  <conditionalFormatting sqref="Z78:Z81">
    <cfRule type="cellIs" dxfId="11089" priority="194" operator="greaterThan">
      <formula>$B$81</formula>
    </cfRule>
    <cfRule type="cellIs" dxfId="11088" priority="223" operator="greaterThan">
      <formula>$B$6</formula>
    </cfRule>
    <cfRule type="cellIs" dxfId="11087" priority="222" operator="lessThan">
      <formula>$B$6</formula>
    </cfRule>
    <cfRule type="cellIs" dxfId="11086" priority="195" operator="lessThan">
      <formula>$B$81</formula>
    </cfRule>
  </conditionalFormatting>
  <conditionalFormatting sqref="Z83:Z86">
    <cfRule type="cellIs" dxfId="11085" priority="193" operator="lessThan">
      <formula>$B$86</formula>
    </cfRule>
    <cfRule type="cellIs" dxfId="11084" priority="192" operator="greaterThan">
      <formula>$B$86</formula>
    </cfRule>
    <cfRule type="cellIs" dxfId="11083" priority="221" operator="greaterThan">
      <formula>$B$6</formula>
    </cfRule>
    <cfRule type="cellIs" dxfId="11082" priority="220" operator="lessThan">
      <formula>$B$6</formula>
    </cfRule>
  </conditionalFormatting>
  <conditionalFormatting sqref="Z88:Z91">
    <cfRule type="cellIs" dxfId="11081" priority="57" operator="greaterThan">
      <formula>$B$6</formula>
    </cfRule>
    <cfRule type="cellIs" dxfId="11080" priority="56" operator="lessThan">
      <formula>$B$6</formula>
    </cfRule>
    <cfRule type="cellIs" dxfId="11079" priority="55" operator="lessThan">
      <formula>$B$86</formula>
    </cfRule>
    <cfRule type="cellIs" dxfId="11078" priority="54" operator="greaterThan">
      <formula>$B$86</formula>
    </cfRule>
  </conditionalFormatting>
  <conditionalFormatting sqref="Z93:Z96">
    <cfRule type="cellIs" dxfId="11077" priority="30" operator="lessThan">
      <formula>$B$6</formula>
    </cfRule>
    <cfRule type="cellIs" dxfId="11076" priority="31" operator="greaterThan">
      <formula>$B$6</formula>
    </cfRule>
    <cfRule type="cellIs" dxfId="11075" priority="29" operator="lessThan">
      <formula>$B$86</formula>
    </cfRule>
    <cfRule type="cellIs" dxfId="11074" priority="28" operator="greaterThan">
      <formula>$B$86</formula>
    </cfRule>
  </conditionalFormatting>
  <conditionalFormatting sqref="AF3:AF6">
    <cfRule type="cellIs" dxfId="11073" priority="191" operator="greaterThan">
      <formula>$B$6</formula>
    </cfRule>
    <cfRule type="cellIs" dxfId="11072" priority="190" operator="lessThan">
      <formula>$B$6</formula>
    </cfRule>
  </conditionalFormatting>
  <conditionalFormatting sqref="AF8:AF11">
    <cfRule type="cellIs" dxfId="11071" priority="13" operator="lessThan">
      <formula>$B$11</formula>
    </cfRule>
    <cfRule type="cellIs" dxfId="11070" priority="159" operator="greaterThan">
      <formula>$B$6</formula>
    </cfRule>
    <cfRule type="cellIs" dxfId="11069" priority="158" operator="lessThan">
      <formula>$B$6</formula>
    </cfRule>
  </conditionalFormatting>
  <conditionalFormatting sqref="AF13:AF16">
    <cfRule type="cellIs" dxfId="11068" priority="157" operator="greaterThan">
      <formula>$B$16</formula>
    </cfRule>
    <cfRule type="cellIs" dxfId="11067" priority="156" operator="lessThan">
      <formula>$B$16</formula>
    </cfRule>
    <cfRule type="cellIs" dxfId="11066" priority="189" operator="greaterThan">
      <formula>$B$6</formula>
    </cfRule>
    <cfRule type="cellIs" dxfId="11065" priority="188" operator="lessThan">
      <formula>$B$6</formula>
    </cfRule>
  </conditionalFormatting>
  <conditionalFormatting sqref="AF18:AF21">
    <cfRule type="cellIs" dxfId="11064" priority="187" operator="greaterThan">
      <formula>$B$6</formula>
    </cfRule>
    <cfRule type="cellIs" dxfId="11063" priority="155" operator="greaterThan">
      <formula>$B$21</formula>
    </cfRule>
    <cfRule type="cellIs" dxfId="11062" priority="186" operator="lessThan">
      <formula>$B$6</formula>
    </cfRule>
    <cfRule type="cellIs" dxfId="11061" priority="154" operator="lessThan">
      <formula>$B$21</formula>
    </cfRule>
  </conditionalFormatting>
  <conditionalFormatting sqref="AF23:AF26">
    <cfRule type="cellIs" dxfId="11060" priority="153" operator="greaterThan">
      <formula>$B$26</formula>
    </cfRule>
    <cfRule type="cellIs" dxfId="11059" priority="152" operator="lessThan">
      <formula>$B$26</formula>
    </cfRule>
    <cfRule type="cellIs" dxfId="11058" priority="184" operator="lessThan">
      <formula>$B$6</formula>
    </cfRule>
    <cfRule type="cellIs" dxfId="11057" priority="185" operator="greaterThan">
      <formula>$B$6</formula>
    </cfRule>
  </conditionalFormatting>
  <conditionalFormatting sqref="AF28:AF31">
    <cfRule type="cellIs" dxfId="11056" priority="151" operator="greaterThan">
      <formula>$B$31</formula>
    </cfRule>
    <cfRule type="cellIs" dxfId="11055" priority="150" operator="lessThan">
      <formula>$B$31</formula>
    </cfRule>
    <cfRule type="cellIs" dxfId="11054" priority="182" operator="lessThan">
      <formula>$B$6</formula>
    </cfRule>
    <cfRule type="cellIs" dxfId="11053" priority="183" operator="greaterThan">
      <formula>$B$6</formula>
    </cfRule>
  </conditionalFormatting>
  <conditionalFormatting sqref="AF33:AF36">
    <cfRule type="cellIs" dxfId="11052" priority="181" operator="greaterThan">
      <formula>$B$6</formula>
    </cfRule>
    <cfRule type="cellIs" dxfId="11051" priority="180" operator="lessThan">
      <formula>$B$6</formula>
    </cfRule>
  </conditionalFormatting>
  <conditionalFormatting sqref="AF38:AF41">
    <cfRule type="cellIs" dxfId="11050" priority="178" operator="lessThan">
      <formula>$B$6</formula>
    </cfRule>
    <cfRule type="cellIs" dxfId="11049" priority="148" operator="lessThan">
      <formula>$B$41</formula>
    </cfRule>
    <cfRule type="cellIs" dxfId="11048" priority="179" operator="greaterThan">
      <formula>$B$6</formula>
    </cfRule>
    <cfRule type="cellIs" dxfId="11047" priority="149" operator="greaterThan">
      <formula>$B$41</formula>
    </cfRule>
  </conditionalFormatting>
  <conditionalFormatting sqref="AF43:AF46">
    <cfRule type="cellIs" dxfId="11046" priority="177" operator="greaterThan">
      <formula>$B$6</formula>
    </cfRule>
    <cfRule type="cellIs" dxfId="11045" priority="176" operator="lessThan">
      <formula>$B$6</formula>
    </cfRule>
    <cfRule type="cellIs" dxfId="11044" priority="147" operator="lessThan">
      <formula>$B$46</formula>
    </cfRule>
    <cfRule type="cellIs" dxfId="11043" priority="146" operator="greaterThan">
      <formula>$B$46</formula>
    </cfRule>
  </conditionalFormatting>
  <conditionalFormatting sqref="AF48:AF51">
    <cfRule type="cellIs" dxfId="11042" priority="174" operator="lessThan">
      <formula>$B$6</formula>
    </cfRule>
    <cfRule type="cellIs" dxfId="11041" priority="175" operator="greaterThan">
      <formula>$B$6</formula>
    </cfRule>
    <cfRule type="cellIs" dxfId="11040" priority="145" operator="greaterThan">
      <formula>$B$51</formula>
    </cfRule>
    <cfRule type="cellIs" dxfId="11039" priority="144" operator="lessThan">
      <formula>$B$51</formula>
    </cfRule>
  </conditionalFormatting>
  <conditionalFormatting sqref="AF53:AF56">
    <cfRule type="cellIs" dxfId="11038" priority="173" operator="greaterThan">
      <formula>$B$6</formula>
    </cfRule>
    <cfRule type="cellIs" dxfId="11037" priority="172" operator="lessThan">
      <formula>$B$6</formula>
    </cfRule>
    <cfRule type="cellIs" dxfId="11036" priority="142" operator="lessThan">
      <formula>$B$56</formula>
    </cfRule>
    <cfRule type="cellIs" dxfId="11035" priority="143" operator="greaterThan">
      <formula>$B$56</formula>
    </cfRule>
  </conditionalFormatting>
  <conditionalFormatting sqref="AF58:AF61">
    <cfRule type="cellIs" dxfId="11034" priority="141" operator="greaterThan">
      <formula>$B$61</formula>
    </cfRule>
    <cfRule type="cellIs" dxfId="11033" priority="140" operator="lessThan">
      <formula>$B$61</formula>
    </cfRule>
    <cfRule type="cellIs" dxfId="11032" priority="171" operator="greaterThan">
      <formula>$B$6</formula>
    </cfRule>
    <cfRule type="cellIs" dxfId="11031" priority="170" operator="lessThan">
      <formula>$B$6</formula>
    </cfRule>
  </conditionalFormatting>
  <conditionalFormatting sqref="AF63:AF66">
    <cfRule type="cellIs" dxfId="11030" priority="138" operator="lessThan">
      <formula>$B$66</formula>
    </cfRule>
    <cfRule type="cellIs" dxfId="11029" priority="168" operator="lessThan">
      <formula>$B$6</formula>
    </cfRule>
    <cfRule type="cellIs" dxfId="11028" priority="169" operator="greaterThan">
      <formula>$B$6</formula>
    </cfRule>
    <cfRule type="cellIs" dxfId="11027" priority="139" operator="greaterThan">
      <formula>$B$66</formula>
    </cfRule>
  </conditionalFormatting>
  <conditionalFormatting sqref="AF68:AF71">
    <cfRule type="cellIs" dxfId="11026" priority="166" operator="lessThan">
      <formula>$B$6</formula>
    </cfRule>
    <cfRule type="cellIs" dxfId="11025" priority="167" operator="greaterThan">
      <formula>$B$6</formula>
    </cfRule>
  </conditionalFormatting>
  <conditionalFormatting sqref="AF73:AF76">
    <cfRule type="cellIs" dxfId="11024" priority="136" operator="lessThan">
      <formula>$B$76</formula>
    </cfRule>
    <cfRule type="cellIs" dxfId="11023" priority="164" operator="lessThan">
      <formula>$B$6</formula>
    </cfRule>
    <cfRule type="cellIs" dxfId="11022" priority="165" operator="greaterThan">
      <formula>$B$6</formula>
    </cfRule>
    <cfRule type="cellIs" dxfId="11021" priority="137" operator="greaterThan">
      <formula>$B$76</formula>
    </cfRule>
  </conditionalFormatting>
  <conditionalFormatting sqref="AF78:AF81">
    <cfRule type="cellIs" dxfId="11020" priority="135" operator="lessThan">
      <formula>$B$81</formula>
    </cfRule>
    <cfRule type="cellIs" dxfId="11019" priority="162" operator="lessThan">
      <formula>$B$6</formula>
    </cfRule>
    <cfRule type="cellIs" dxfId="11018" priority="134" operator="greaterThan">
      <formula>$B$81</formula>
    </cfRule>
    <cfRule type="cellIs" dxfId="11017" priority="163" operator="greaterThan">
      <formula>$B$6</formula>
    </cfRule>
  </conditionalFormatting>
  <conditionalFormatting sqref="AF83:AF86">
    <cfRule type="cellIs" dxfId="11016" priority="132" operator="greaterThan">
      <formula>$B$86</formula>
    </cfRule>
    <cfRule type="cellIs" dxfId="11015" priority="161" operator="greaterThan">
      <formula>$B$6</formula>
    </cfRule>
    <cfRule type="cellIs" dxfId="11014" priority="160" operator="lessThan">
      <formula>$B$6</formula>
    </cfRule>
    <cfRule type="cellIs" dxfId="11013" priority="133" operator="lessThan">
      <formula>$B$86</formula>
    </cfRule>
  </conditionalFormatting>
  <conditionalFormatting sqref="AF88:AF91">
    <cfRule type="cellIs" dxfId="11012" priority="50" operator="greaterThan">
      <formula>$B$86</formula>
    </cfRule>
    <cfRule type="cellIs" dxfId="11011" priority="52" operator="lessThan">
      <formula>$B$6</formula>
    </cfRule>
    <cfRule type="cellIs" dxfId="11010" priority="53" operator="greaterThan">
      <formula>$B$6</formula>
    </cfRule>
    <cfRule type="cellIs" dxfId="11009" priority="51" operator="lessThan">
      <formula>$B$86</formula>
    </cfRule>
  </conditionalFormatting>
  <conditionalFormatting sqref="AF93:AF96">
    <cfRule type="cellIs" dxfId="11008" priority="26" operator="lessThan">
      <formula>$B$6</formula>
    </cfRule>
    <cfRule type="cellIs" dxfId="11007" priority="27" operator="greaterThan">
      <formula>$B$6</formula>
    </cfRule>
    <cfRule type="cellIs" dxfId="11006" priority="25" operator="lessThan">
      <formula>$B$86</formula>
    </cfRule>
    <cfRule type="cellIs" dxfId="11005" priority="24" operator="greaterThan">
      <formula>$B$86</formula>
    </cfRule>
  </conditionalFormatting>
  <conditionalFormatting sqref="AL3:AL6">
    <cfRule type="cellIs" dxfId="11004" priority="130" operator="lessThan">
      <formula>$B$6</formula>
    </cfRule>
    <cfRule type="cellIs" dxfId="11003" priority="131" operator="greaterThan">
      <formula>$B$6</formula>
    </cfRule>
  </conditionalFormatting>
  <conditionalFormatting sqref="AL8:AL11">
    <cfRule type="cellIs" dxfId="11002" priority="8" operator="lessThan">
      <formula>$B$11</formula>
    </cfRule>
    <cfRule type="cellIs" dxfId="11001" priority="99" operator="greaterThan">
      <formula>$B$6</formula>
    </cfRule>
    <cfRule type="cellIs" dxfId="11000" priority="98" operator="lessThan">
      <formula>$B$6</formula>
    </cfRule>
  </conditionalFormatting>
  <conditionalFormatting sqref="AL13:AL16">
    <cfRule type="cellIs" dxfId="10999" priority="128" operator="lessThan">
      <formula>$B$6</formula>
    </cfRule>
    <cfRule type="cellIs" dxfId="10998" priority="129" operator="greaterThan">
      <formula>$B$6</formula>
    </cfRule>
    <cfRule type="cellIs" dxfId="10997" priority="97" operator="greaterThan">
      <formula>$B$16</formula>
    </cfRule>
    <cfRule type="cellIs" dxfId="10996" priority="96" operator="lessThan">
      <formula>$B$16</formula>
    </cfRule>
  </conditionalFormatting>
  <conditionalFormatting sqref="AL18:AL21">
    <cfRule type="cellIs" dxfId="10995" priority="95" operator="greaterThan">
      <formula>$B$21</formula>
    </cfRule>
    <cfRule type="cellIs" dxfId="10994" priority="94" operator="lessThan">
      <formula>$B$21</formula>
    </cfRule>
    <cfRule type="cellIs" dxfId="10993" priority="126" operator="lessThan">
      <formula>$B$6</formula>
    </cfRule>
    <cfRule type="cellIs" dxfId="10992" priority="127" operator="greaterThan">
      <formula>$B$6</formula>
    </cfRule>
  </conditionalFormatting>
  <conditionalFormatting sqref="AL23:AL26">
    <cfRule type="cellIs" dxfId="10991" priority="93" operator="greaterThan">
      <formula>$B$26</formula>
    </cfRule>
    <cfRule type="cellIs" dxfId="10990" priority="92" operator="lessThan">
      <formula>$B$26</formula>
    </cfRule>
    <cfRule type="cellIs" dxfId="10989" priority="124" operator="lessThan">
      <formula>$B$6</formula>
    </cfRule>
    <cfRule type="cellIs" dxfId="10988" priority="125" operator="greaterThan">
      <formula>$B$6</formula>
    </cfRule>
  </conditionalFormatting>
  <conditionalFormatting sqref="AL28:AL31">
    <cfRule type="cellIs" dxfId="10987" priority="122" operator="lessThan">
      <formula>$B$6</formula>
    </cfRule>
    <cfRule type="cellIs" dxfId="10986" priority="123" operator="greaterThan">
      <formula>$B$6</formula>
    </cfRule>
    <cfRule type="cellIs" dxfId="10985" priority="90" operator="lessThan">
      <formula>$B$31</formula>
    </cfRule>
    <cfRule type="cellIs" dxfId="10984" priority="91" operator="greaterThan">
      <formula>$B$31</formula>
    </cfRule>
  </conditionalFormatting>
  <conditionalFormatting sqref="AL33:AL36">
    <cfRule type="cellIs" dxfId="10983" priority="120" operator="lessThan">
      <formula>$B$6</formula>
    </cfRule>
    <cfRule type="cellIs" dxfId="10982" priority="121" operator="greaterThan">
      <formula>$B$6</formula>
    </cfRule>
  </conditionalFormatting>
  <conditionalFormatting sqref="AL38:AL41">
    <cfRule type="cellIs" dxfId="10981" priority="88" operator="lessThan">
      <formula>$B$41</formula>
    </cfRule>
    <cfRule type="cellIs" dxfId="10980" priority="119" operator="greaterThan">
      <formula>$B$6</formula>
    </cfRule>
    <cfRule type="cellIs" dxfId="10979" priority="118" operator="lessThan">
      <formula>$B$6</formula>
    </cfRule>
    <cfRule type="cellIs" dxfId="10978" priority="89" operator="greaterThan">
      <formula>$B$41</formula>
    </cfRule>
  </conditionalFormatting>
  <conditionalFormatting sqref="AL43:AL46">
    <cfRule type="cellIs" dxfId="10977" priority="116" operator="lessThan">
      <formula>$B$6</formula>
    </cfRule>
    <cfRule type="cellIs" dxfId="10976" priority="117" operator="greaterThan">
      <formula>$B$6</formula>
    </cfRule>
    <cfRule type="cellIs" dxfId="10975" priority="87" operator="lessThan">
      <formula>$B$46</formula>
    </cfRule>
    <cfRule type="cellIs" dxfId="10974" priority="86" operator="greaterThan">
      <formula>$B$46</formula>
    </cfRule>
  </conditionalFormatting>
  <conditionalFormatting sqref="AL48:AL51">
    <cfRule type="cellIs" dxfId="10973" priority="84" operator="lessThan">
      <formula>$B$51</formula>
    </cfRule>
    <cfRule type="cellIs" dxfId="10972" priority="114" operator="lessThan">
      <formula>$B$6</formula>
    </cfRule>
    <cfRule type="cellIs" dxfId="10971" priority="115" operator="greaterThan">
      <formula>$B$6</formula>
    </cfRule>
    <cfRule type="cellIs" dxfId="10970" priority="85" operator="greaterThan">
      <formula>$B$51</formula>
    </cfRule>
  </conditionalFormatting>
  <conditionalFormatting sqref="AL53:AL56">
    <cfRule type="cellIs" dxfId="10969" priority="82" operator="lessThan">
      <formula>$B$56</formula>
    </cfRule>
    <cfRule type="cellIs" dxfId="10968" priority="113" operator="greaterThan">
      <formula>$B$6</formula>
    </cfRule>
    <cfRule type="cellIs" dxfId="10967" priority="83" operator="greaterThan">
      <formula>$B$56</formula>
    </cfRule>
    <cfRule type="cellIs" dxfId="10966" priority="112" operator="lessThan">
      <formula>$B$6</formula>
    </cfRule>
  </conditionalFormatting>
  <conditionalFormatting sqref="AL58:AL61">
    <cfRule type="cellIs" dxfId="10965" priority="110" operator="lessThan">
      <formula>$B$6</formula>
    </cfRule>
    <cfRule type="cellIs" dxfId="10964" priority="111" operator="greaterThan">
      <formula>$B$6</formula>
    </cfRule>
    <cfRule type="cellIs" dxfId="10963" priority="80" operator="lessThan">
      <formula>$B$61</formula>
    </cfRule>
    <cfRule type="cellIs" dxfId="10962" priority="81" operator="greaterThan">
      <formula>$B$61</formula>
    </cfRule>
  </conditionalFormatting>
  <conditionalFormatting sqref="AL63:AL66">
    <cfRule type="cellIs" dxfId="10961" priority="109" operator="greaterThan">
      <formula>$B$6</formula>
    </cfRule>
    <cfRule type="cellIs" dxfId="10960" priority="108" operator="lessThan">
      <formula>$B$6</formula>
    </cfRule>
    <cfRule type="cellIs" dxfId="10959" priority="79" operator="greaterThan">
      <formula>$B$66</formula>
    </cfRule>
    <cfRule type="cellIs" dxfId="10958" priority="78" operator="lessThan">
      <formula>$B$66</formula>
    </cfRule>
  </conditionalFormatting>
  <conditionalFormatting sqref="AL68:AL71">
    <cfRule type="cellIs" dxfId="10957" priority="107" operator="greaterThan">
      <formula>$B$6</formula>
    </cfRule>
    <cfRule type="cellIs" dxfId="10956" priority="106" operator="lessThan">
      <formula>$B$6</formula>
    </cfRule>
  </conditionalFormatting>
  <conditionalFormatting sqref="AL73:AL76">
    <cfRule type="cellIs" dxfId="10955" priority="105" operator="greaterThan">
      <formula>$B$6</formula>
    </cfRule>
    <cfRule type="cellIs" dxfId="10954" priority="104" operator="lessThan">
      <formula>$B$6</formula>
    </cfRule>
    <cfRule type="cellIs" dxfId="10953" priority="76" operator="lessThan">
      <formula>$B$76</formula>
    </cfRule>
    <cfRule type="cellIs" dxfId="10952" priority="77" operator="greaterThan">
      <formula>$B$76</formula>
    </cfRule>
  </conditionalFormatting>
  <conditionalFormatting sqref="AL78:AL81">
    <cfRule type="cellIs" dxfId="10951" priority="102" operator="lessThan">
      <formula>$B$6</formula>
    </cfRule>
    <cfRule type="cellIs" dxfId="10950" priority="103" operator="greaterThan">
      <formula>$B$6</formula>
    </cfRule>
    <cfRule type="cellIs" dxfId="10949" priority="74" operator="greaterThan">
      <formula>$B$81</formula>
    </cfRule>
    <cfRule type="cellIs" dxfId="10948" priority="75" operator="lessThan">
      <formula>$B$81</formula>
    </cfRule>
  </conditionalFormatting>
  <conditionalFormatting sqref="AL83:AL86">
    <cfRule type="cellIs" dxfId="10947" priority="100" operator="lessThan">
      <formula>$B$6</formula>
    </cfRule>
    <cfRule type="cellIs" dxfId="10946" priority="72" operator="greaterThan">
      <formula>$B$86</formula>
    </cfRule>
    <cfRule type="cellIs" dxfId="10945" priority="73" operator="lessThan">
      <formula>$B$86</formula>
    </cfRule>
    <cfRule type="cellIs" dxfId="10944" priority="101" operator="greaterThan">
      <formula>$B$6</formula>
    </cfRule>
  </conditionalFormatting>
  <conditionalFormatting sqref="AL88:AL91">
    <cfRule type="cellIs" dxfId="10943" priority="49" operator="greaterThan">
      <formula>$B$6</formula>
    </cfRule>
    <cfRule type="cellIs" dxfId="10942" priority="48" operator="lessThan">
      <formula>$B$6</formula>
    </cfRule>
    <cfRule type="cellIs" dxfId="10941" priority="47" operator="lessThan">
      <formula>$B$86</formula>
    </cfRule>
    <cfRule type="cellIs" dxfId="10940" priority="46" operator="greaterThan">
      <formula>$B$86</formula>
    </cfRule>
  </conditionalFormatting>
  <conditionalFormatting sqref="AL93:AL96">
    <cfRule type="cellIs" dxfId="10939" priority="23" operator="greaterThan">
      <formula>$B$6</formula>
    </cfRule>
    <cfRule type="cellIs" dxfId="10938" priority="22" operator="lessThan">
      <formula>$B$6</formula>
    </cfRule>
    <cfRule type="cellIs" dxfId="10937" priority="21" operator="lessThan">
      <formula>$B$86</formula>
    </cfRule>
    <cfRule type="cellIs" dxfId="10936" priority="20" operator="greaterThan">
      <formula>$B$86</formula>
    </cfRule>
  </conditionalFormatting>
  <conditionalFormatting sqref="AR3:AR6">
    <cfRule type="cellIs" dxfId="10935" priority="463" operator="greaterThan">
      <formula>$B$6</formula>
    </cfRule>
    <cfRule type="cellIs" dxfId="10934" priority="462" operator="lessThan">
      <formula>$B$6</formula>
    </cfRule>
  </conditionalFormatting>
  <conditionalFormatting sqref="AR8:AR11">
    <cfRule type="cellIs" dxfId="10933" priority="398" operator="lessThan">
      <formula>$B$6</formula>
    </cfRule>
    <cfRule type="cellIs" dxfId="10932" priority="399" operator="greaterThan">
      <formula>$B$6</formula>
    </cfRule>
  </conditionalFormatting>
  <conditionalFormatting sqref="AR13:AR16">
    <cfRule type="cellIs" dxfId="10931" priority="459" operator="greaterThan">
      <formula>$B$6</formula>
    </cfRule>
    <cfRule type="cellIs" dxfId="10930" priority="458" operator="lessThan">
      <formula>$B$6</formula>
    </cfRule>
    <cfRule type="cellIs" dxfId="10929" priority="12" operator="lessThan">
      <formula>$B$16</formula>
    </cfRule>
  </conditionalFormatting>
  <conditionalFormatting sqref="AR18:AR21">
    <cfRule type="cellIs" dxfId="10928" priority="455" operator="greaterThan">
      <formula>$B$6</formula>
    </cfRule>
    <cfRule type="cellIs" dxfId="10927" priority="454" operator="lessThan">
      <formula>$B$6</formula>
    </cfRule>
  </conditionalFormatting>
  <conditionalFormatting sqref="AR23:AR26">
    <cfRule type="cellIs" dxfId="10926" priority="451" operator="greaterThan">
      <formula>$B$6</formula>
    </cfRule>
    <cfRule type="cellIs" dxfId="10925" priority="450" operator="lessThan">
      <formula>$B$6</formula>
    </cfRule>
  </conditionalFormatting>
  <conditionalFormatting sqref="AR28:AR31">
    <cfRule type="cellIs" dxfId="10924" priority="446" operator="lessThan">
      <formula>$B$6</formula>
    </cfRule>
    <cfRule type="cellIs" dxfId="10923" priority="447" operator="greaterThan">
      <formula>$B$6</formula>
    </cfRule>
    <cfRule type="cellIs" dxfId="10922" priority="7" operator="greaterThan">
      <formula>$B$31</formula>
    </cfRule>
  </conditionalFormatting>
  <conditionalFormatting sqref="AR33:AR36">
    <cfRule type="cellIs" dxfId="10921" priority="442" operator="lessThan">
      <formula>$B$6</formula>
    </cfRule>
    <cfRule type="cellIs" dxfId="10920" priority="443" operator="greaterThan">
      <formula>$B$6</formula>
    </cfRule>
  </conditionalFormatting>
  <conditionalFormatting sqref="AR38:AR41">
    <cfRule type="cellIs" dxfId="10919" priority="6" operator="lessThan">
      <formula>$B$41</formula>
    </cfRule>
    <cfRule type="cellIs" dxfId="10918" priority="438" operator="lessThan">
      <formula>$B$6</formula>
    </cfRule>
    <cfRule type="cellIs" dxfId="10917" priority="439" operator="greaterThan">
      <formula>$B$6</formula>
    </cfRule>
  </conditionalFormatting>
  <conditionalFormatting sqref="AR43:AR46">
    <cfRule type="cellIs" dxfId="10916" priority="434" operator="lessThan">
      <formula>$B$6</formula>
    </cfRule>
    <cfRule type="cellIs" dxfId="10915" priority="435" operator="greaterThan">
      <formula>$B$6</formula>
    </cfRule>
  </conditionalFormatting>
  <conditionalFormatting sqref="AR48:AR51">
    <cfRule type="cellIs" dxfId="10914" priority="431" operator="greaterThan">
      <formula>$B$6</formula>
    </cfRule>
    <cfRule type="cellIs" dxfId="10913" priority="430" operator="lessThan">
      <formula>$B$6</formula>
    </cfRule>
  </conditionalFormatting>
  <conditionalFormatting sqref="AR53:AR56 AK58">
    <cfRule type="cellIs" dxfId="10912" priority="1" operator="lessThan">
      <formula>$B$56</formula>
    </cfRule>
  </conditionalFormatting>
  <conditionalFormatting sqref="AR53:AR56">
    <cfRule type="cellIs" dxfId="10911" priority="427" operator="greaterThan">
      <formula>$B$6</formula>
    </cfRule>
    <cfRule type="cellIs" dxfId="10910" priority="426" operator="lessThan">
      <formula>$B$6</formula>
    </cfRule>
  </conditionalFormatting>
  <conditionalFormatting sqref="AR58:AR61">
    <cfRule type="cellIs" dxfId="10909" priority="422" operator="lessThan">
      <formula>$B$6</formula>
    </cfRule>
    <cfRule type="cellIs" dxfId="10908" priority="5" operator="greaterThan">
      <formula>$B$61</formula>
    </cfRule>
    <cfRule type="cellIs" dxfId="10907" priority="4" operator="greaterThan">
      <formula>$B$61</formula>
    </cfRule>
    <cfRule type="cellIs" dxfId="10906" priority="423" operator="greaterThan">
      <formula>$B$6</formula>
    </cfRule>
  </conditionalFormatting>
  <conditionalFormatting sqref="AR63:AR66">
    <cfRule type="cellIs" dxfId="10905" priority="418" operator="lessThan">
      <formula>$B$6</formula>
    </cfRule>
    <cfRule type="cellIs" dxfId="10904" priority="419" operator="greaterThan">
      <formula>$B$6</formula>
    </cfRule>
  </conditionalFormatting>
  <conditionalFormatting sqref="AR68:AR71">
    <cfRule type="cellIs" dxfId="10903" priority="414" operator="lessThan">
      <formula>$B$6</formula>
    </cfRule>
    <cfRule type="cellIs" dxfId="10902" priority="415" operator="greaterThan">
      <formula>$B$6</formula>
    </cfRule>
  </conditionalFormatting>
  <conditionalFormatting sqref="AR73:AR76">
    <cfRule type="cellIs" dxfId="10901" priority="411" operator="greaterThan">
      <formula>$B$6</formula>
    </cfRule>
    <cfRule type="cellIs" dxfId="10900" priority="410" operator="lessThan">
      <formula>$B$6</formula>
    </cfRule>
    <cfRule type="cellIs" dxfId="10899" priority="3" operator="greaterThan">
      <formula>$B$76</formula>
    </cfRule>
  </conditionalFormatting>
  <conditionalFormatting sqref="AR78:AR81">
    <cfRule type="cellIs" dxfId="10898" priority="406" operator="lessThan">
      <formula>$B$6</formula>
    </cfRule>
    <cfRule type="cellIs" dxfId="10897" priority="407" operator="greaterThan">
      <formula>$B$6</formula>
    </cfRule>
  </conditionalFormatting>
  <conditionalFormatting sqref="AR83:AR86">
    <cfRule type="cellIs" dxfId="10896" priority="403" operator="greaterThan">
      <formula>$B$6</formula>
    </cfRule>
    <cfRule type="cellIs" dxfId="10895" priority="402" operator="lessThan">
      <formula>$B$6</formula>
    </cfRule>
  </conditionalFormatting>
  <conditionalFormatting sqref="AR88:AR91">
    <cfRule type="cellIs" dxfId="10894" priority="69" operator="greaterThan">
      <formula>$B$6</formula>
    </cfRule>
    <cfRule type="cellIs" dxfId="10893" priority="68" operator="lessThan">
      <formula>$B$6</formula>
    </cfRule>
  </conditionalFormatting>
  <conditionalFormatting sqref="AR93:AR96">
    <cfRule type="cellIs" dxfId="10892" priority="43" operator="greaterThan">
      <formula>$B$6</formula>
    </cfRule>
    <cfRule type="cellIs" dxfId="10891" priority="42" operator="lessThan">
      <formula>$B$6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4924-899C-4D8A-A455-20C48F605A7F}">
  <dimension ref="A1:AS96"/>
  <sheetViews>
    <sheetView zoomScale="75" zoomScaleNormal="75"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AF40" sqref="AF40"/>
    </sheetView>
  </sheetViews>
  <sheetFormatPr defaultRowHeight="15" x14ac:dyDescent="0.25"/>
  <cols>
    <col min="1" max="1" width="25.42578125" bestFit="1" customWidth="1"/>
    <col min="2" max="2" width="7.5703125" customWidth="1"/>
    <col min="3" max="3" width="7.85546875" bestFit="1" customWidth="1"/>
    <col min="4" max="4" width="4.7109375" bestFit="1" customWidth="1"/>
    <col min="5" max="5" width="7" bestFit="1" customWidth="1"/>
    <col min="6" max="6" width="8.140625" customWidth="1"/>
    <col min="7" max="7" width="5.28515625" bestFit="1" customWidth="1"/>
    <col min="8" max="8" width="8.140625" bestFit="1" customWidth="1"/>
    <col min="9" max="9" width="4.28515625" bestFit="1" customWidth="1"/>
    <col min="10" max="10" width="4.7109375" bestFit="1" customWidth="1"/>
    <col min="11" max="11" width="7" bestFit="1" customWidth="1"/>
    <col min="12" max="12" width="8.140625" bestFit="1" customWidth="1"/>
    <col min="13" max="13" width="5.42578125" bestFit="1" customWidth="1"/>
    <col min="14" max="14" width="8.140625" bestFit="1" customWidth="1"/>
    <col min="15" max="15" width="5.42578125" bestFit="1" customWidth="1"/>
    <col min="16" max="16" width="4.7109375" bestFit="1" customWidth="1"/>
    <col min="17" max="17" width="7" bestFit="1" customWidth="1"/>
    <col min="18" max="18" width="8.140625" bestFit="1" customWidth="1"/>
    <col min="19" max="19" width="7.7109375" bestFit="1" customWidth="1"/>
    <col min="20" max="20" width="8.140625" bestFit="1" customWidth="1"/>
    <col min="21" max="21" width="5.42578125" bestFit="1" customWidth="1"/>
    <col min="22" max="22" width="4.7109375" bestFit="1" customWidth="1"/>
    <col min="23" max="23" width="7" bestFit="1" customWidth="1"/>
    <col min="24" max="24" width="8.140625" bestFit="1" customWidth="1"/>
    <col min="25" max="25" width="5.28515625" bestFit="1" customWidth="1"/>
    <col min="26" max="26" width="8.140625" bestFit="1" customWidth="1"/>
    <col min="27" max="27" width="5.42578125" bestFit="1" customWidth="1"/>
    <col min="28" max="28" width="4.7109375" bestFit="1" customWidth="1"/>
    <col min="29" max="29" width="7" bestFit="1" customWidth="1"/>
    <col min="30" max="30" width="8.140625" bestFit="1" customWidth="1"/>
    <col min="31" max="31" width="5.28515625" bestFit="1" customWidth="1"/>
    <col min="32" max="32" width="8.140625" bestFit="1" customWidth="1"/>
    <col min="33" max="33" width="5.42578125" bestFit="1" customWidth="1"/>
    <col min="34" max="34" width="4.7109375" bestFit="1" customWidth="1"/>
    <col min="35" max="35" width="7" bestFit="1" customWidth="1"/>
    <col min="36" max="36" width="8.140625" bestFit="1" customWidth="1"/>
    <col min="37" max="37" width="5.28515625" bestFit="1" customWidth="1"/>
    <col min="38" max="38" width="8.140625" bestFit="1" customWidth="1"/>
    <col min="39" max="40" width="5.42578125" bestFit="1" customWidth="1"/>
    <col min="41" max="41" width="7" bestFit="1" customWidth="1"/>
    <col min="42" max="42" width="8.140625" bestFit="1" customWidth="1"/>
    <col min="43" max="43" width="5.42578125" bestFit="1" customWidth="1"/>
    <col min="44" max="44" width="8.140625" bestFit="1" customWidth="1"/>
    <col min="45" max="45" width="5.42578125" bestFit="1" customWidth="1"/>
  </cols>
  <sheetData>
    <row r="1" spans="1:45" ht="15.75" thickBot="1" x14ac:dyDescent="0.3">
      <c r="D1" s="44">
        <v>45481</v>
      </c>
      <c r="E1" s="45"/>
      <c r="F1" s="45"/>
      <c r="G1" s="46"/>
      <c r="H1" s="47"/>
      <c r="I1" s="48"/>
      <c r="J1" s="44">
        <v>45482</v>
      </c>
      <c r="K1" s="45"/>
      <c r="L1" s="45"/>
      <c r="M1" s="46"/>
      <c r="N1" s="47"/>
      <c r="O1" s="48"/>
      <c r="P1" s="44">
        <v>45483</v>
      </c>
      <c r="Q1" s="45"/>
      <c r="R1" s="45"/>
      <c r="S1" s="46"/>
      <c r="T1" s="47"/>
      <c r="U1" s="48"/>
      <c r="V1" s="44">
        <v>45484</v>
      </c>
      <c r="W1" s="45"/>
      <c r="X1" s="45"/>
      <c r="Y1" s="46"/>
      <c r="Z1" s="47"/>
      <c r="AA1" s="48"/>
      <c r="AB1" s="44">
        <v>45485</v>
      </c>
      <c r="AC1" s="45"/>
      <c r="AD1" s="45"/>
      <c r="AE1" s="46"/>
      <c r="AF1" s="47"/>
      <c r="AG1" s="48"/>
      <c r="AH1" s="44">
        <v>45486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</v>
      </c>
      <c r="F3" s="5">
        <f>D3-E3</f>
        <v>6</v>
      </c>
      <c r="G3" s="18">
        <v>214</v>
      </c>
      <c r="H3" s="10">
        <f>G3/F3</f>
        <v>35.666666666666664</v>
      </c>
      <c r="I3" s="1"/>
      <c r="J3" s="20">
        <v>8</v>
      </c>
      <c r="K3" s="21">
        <v>1</v>
      </c>
      <c r="L3" s="5">
        <f>J3-K3</f>
        <v>7</v>
      </c>
      <c r="M3" s="18">
        <v>230</v>
      </c>
      <c r="N3" s="10">
        <f>M3/L3</f>
        <v>32.857142857142854</v>
      </c>
      <c r="O3" s="1"/>
      <c r="P3" s="20">
        <v>8</v>
      </c>
      <c r="Q3" s="21">
        <v>1.25</v>
      </c>
      <c r="R3" s="5">
        <f>P3-Q3</f>
        <v>6.75</v>
      </c>
      <c r="S3" s="18">
        <v>243</v>
      </c>
      <c r="T3" s="10">
        <f>S3/R3</f>
        <v>36</v>
      </c>
      <c r="U3" s="1"/>
      <c r="V3" s="20">
        <v>8</v>
      </c>
      <c r="W3" s="21">
        <v>0.5</v>
      </c>
      <c r="X3" s="5">
        <f>V3-W3</f>
        <v>7.5</v>
      </c>
      <c r="Y3" s="18">
        <v>297</v>
      </c>
      <c r="Z3" s="10">
        <f>Y3/X3</f>
        <v>39.6</v>
      </c>
      <c r="AA3" s="1"/>
      <c r="AB3" s="20">
        <v>8</v>
      </c>
      <c r="AC3" s="21">
        <v>0.5</v>
      </c>
      <c r="AD3" s="5">
        <f>AB3-AC3</f>
        <v>7.5</v>
      </c>
      <c r="AE3" s="18">
        <v>282</v>
      </c>
      <c r="AF3" s="10">
        <f>AE3/AD3</f>
        <v>37.6</v>
      </c>
      <c r="AG3" s="1"/>
      <c r="AH3" s="20">
        <v>0</v>
      </c>
      <c r="AI3" s="21">
        <v>0</v>
      </c>
      <c r="AJ3" s="5">
        <f>AH3-AI3</f>
        <v>0</v>
      </c>
      <c r="AK3" s="18">
        <v>0</v>
      </c>
      <c r="AL3" s="10" t="e">
        <f>AK3/AJ3</f>
        <v>#DIV/0!</v>
      </c>
      <c r="AM3" s="1"/>
      <c r="AN3" s="20">
        <f t="shared" ref="AN3:AO5" si="0">D3+J3+P3+V3+AB3+AH3</f>
        <v>40</v>
      </c>
      <c r="AO3" s="20">
        <f t="shared" si="0"/>
        <v>5.25</v>
      </c>
      <c r="AP3" s="5">
        <f>AN3-AO3</f>
        <v>34.75</v>
      </c>
      <c r="AQ3" s="18">
        <f>G3+M3+S3+Y3+AE3+AK3</f>
        <v>1266</v>
      </c>
      <c r="AR3" s="10">
        <f>AQ3/AP3</f>
        <v>36.431654676258994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1.25</v>
      </c>
      <c r="F4" s="5">
        <f>D4-E4</f>
        <v>6.75</v>
      </c>
      <c r="G4" s="18">
        <v>225</v>
      </c>
      <c r="H4" s="10">
        <f>G4/F4</f>
        <v>33.333333333333336</v>
      </c>
      <c r="I4" s="1"/>
      <c r="J4" s="20">
        <v>8</v>
      </c>
      <c r="K4" s="21">
        <v>0.5</v>
      </c>
      <c r="L4" s="5">
        <f>J4-K4</f>
        <v>7.5</v>
      </c>
      <c r="M4" s="18">
        <v>291</v>
      </c>
      <c r="N4" s="10">
        <f>M4/L4</f>
        <v>38.799999999999997</v>
      </c>
      <c r="O4" s="1"/>
      <c r="P4" s="20">
        <v>8</v>
      </c>
      <c r="Q4" s="21">
        <v>2</v>
      </c>
      <c r="R4" s="5">
        <f>P4-Q4</f>
        <v>6</v>
      </c>
      <c r="S4" s="18">
        <v>169</v>
      </c>
      <c r="T4" s="10">
        <f>S4/R4</f>
        <v>28.166666666666668</v>
      </c>
      <c r="U4" s="1"/>
      <c r="V4" s="20">
        <v>8</v>
      </c>
      <c r="W4" s="21">
        <v>2</v>
      </c>
      <c r="X4" s="5">
        <f>V4-W4</f>
        <v>6</v>
      </c>
      <c r="Y4" s="18">
        <v>212</v>
      </c>
      <c r="Z4" s="10">
        <f>Y4/X4</f>
        <v>35.333333333333336</v>
      </c>
      <c r="AA4" s="1"/>
      <c r="AB4" s="20">
        <v>8</v>
      </c>
      <c r="AC4" s="21">
        <v>2.75</v>
      </c>
      <c r="AD4" s="5">
        <f>AB4-AC4</f>
        <v>5.25</v>
      </c>
      <c r="AE4" s="18">
        <v>188</v>
      </c>
      <c r="AF4" s="10">
        <f>AE4/AD4</f>
        <v>35.80952380952381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8.5</v>
      </c>
      <c r="AP4" s="5">
        <f>AN4-AO4</f>
        <v>31.5</v>
      </c>
      <c r="AQ4" s="18">
        <f>G4+M4+S4+Y4+AE4+AK4</f>
        <v>1085</v>
      </c>
      <c r="AR4" s="10">
        <f>AQ4/AP4</f>
        <v>34.444444444444443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3.25</v>
      </c>
      <c r="F6" s="4">
        <f>F3+F4+F5</f>
        <v>12.75</v>
      </c>
      <c r="G6" s="13">
        <f>G3+G4+G5</f>
        <v>439</v>
      </c>
      <c r="H6" s="17">
        <f>G6/F6</f>
        <v>34.431372549019606</v>
      </c>
      <c r="I6" s="6"/>
      <c r="J6" s="3">
        <f>J4+J3+J5</f>
        <v>16</v>
      </c>
      <c r="K6" s="4">
        <f>K3+K4+K5</f>
        <v>1.5</v>
      </c>
      <c r="L6" s="4">
        <f>L3+L4+L5</f>
        <v>14.5</v>
      </c>
      <c r="M6" s="13">
        <f>M3+M4+M5</f>
        <v>521</v>
      </c>
      <c r="N6" s="17">
        <f>M6/L6</f>
        <v>35.931034482758619</v>
      </c>
      <c r="O6" s="6"/>
      <c r="P6" s="3">
        <f>P4+P3+P5</f>
        <v>16</v>
      </c>
      <c r="Q6" s="4">
        <f>Q3+Q4+Q5</f>
        <v>3.25</v>
      </c>
      <c r="R6" s="4">
        <f>R3+R4+R5</f>
        <v>12.75</v>
      </c>
      <c r="S6" s="13">
        <f>S3+S4+S5</f>
        <v>412</v>
      </c>
      <c r="T6" s="17">
        <f>S6/R6</f>
        <v>32.313725490196077</v>
      </c>
      <c r="U6" s="6"/>
      <c r="V6" s="3">
        <f>V4+V3+V5</f>
        <v>16</v>
      </c>
      <c r="W6" s="4">
        <f>W3+W4+W5</f>
        <v>2.5</v>
      </c>
      <c r="X6" s="4">
        <f>X3+X4+X5</f>
        <v>13.5</v>
      </c>
      <c r="Y6" s="13">
        <f>Y3+Y4+Y5</f>
        <v>509</v>
      </c>
      <c r="Z6" s="17">
        <f>Y6/X6</f>
        <v>37.703703703703702</v>
      </c>
      <c r="AA6" s="6"/>
      <c r="AB6" s="3">
        <f>AB4+AB3+AB5</f>
        <v>16</v>
      </c>
      <c r="AC6" s="4">
        <f>AC3+AC4+AC5</f>
        <v>3.25</v>
      </c>
      <c r="AD6" s="4">
        <f>AD3+AD4+AD5</f>
        <v>12.75</v>
      </c>
      <c r="AE6" s="13">
        <f>AE3+AE4+AE5</f>
        <v>470</v>
      </c>
      <c r="AF6" s="17">
        <f>AE6/AD6</f>
        <v>36.862745098039213</v>
      </c>
      <c r="AG6" s="6"/>
      <c r="AH6" s="3">
        <f>AH4+AH3+AH5</f>
        <v>0</v>
      </c>
      <c r="AI6" s="4">
        <f>AI3+AI4+AI5</f>
        <v>0</v>
      </c>
      <c r="AJ6" s="4">
        <f>AJ3+AJ4+AJ5</f>
        <v>0</v>
      </c>
      <c r="AK6" s="13">
        <f>AK3+AK4+AK5</f>
        <v>0</v>
      </c>
      <c r="AL6" s="17" t="e">
        <f>AK6/AJ6</f>
        <v>#DIV/0!</v>
      </c>
      <c r="AM6" s="6"/>
      <c r="AN6" s="3">
        <f>AN4+AN3+AN5</f>
        <v>80</v>
      </c>
      <c r="AO6" s="4">
        <f>AO3+AO4+AO5</f>
        <v>13.75</v>
      </c>
      <c r="AP6" s="4">
        <f>AP3+AP4+AP5</f>
        <v>66.25</v>
      </c>
      <c r="AQ6" s="13">
        <f>AQ3+AQ4+AQ5</f>
        <v>2351</v>
      </c>
      <c r="AR6" s="17">
        <f>AQ6/AN6</f>
        <v>29.387499999999999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9</v>
      </c>
      <c r="E8" s="21">
        <v>0.5</v>
      </c>
      <c r="F8" s="5">
        <f>D8-E8</f>
        <v>8.5</v>
      </c>
      <c r="G8" s="18">
        <v>420</v>
      </c>
      <c r="H8" s="10">
        <f>G8/F8</f>
        <v>49.411764705882355</v>
      </c>
      <c r="I8" s="1"/>
      <c r="J8" s="20">
        <v>9</v>
      </c>
      <c r="K8" s="21">
        <v>0.5</v>
      </c>
      <c r="L8" s="5">
        <f>J8-K8</f>
        <v>8.5</v>
      </c>
      <c r="M8" s="18">
        <v>425</v>
      </c>
      <c r="N8" s="10">
        <f>M8/L8</f>
        <v>50</v>
      </c>
      <c r="O8" s="1"/>
      <c r="P8" s="20">
        <v>9</v>
      </c>
      <c r="Q8" s="21">
        <v>0.5</v>
      </c>
      <c r="R8" s="5">
        <f>P8-Q8</f>
        <v>8.5</v>
      </c>
      <c r="S8" s="18">
        <v>410</v>
      </c>
      <c r="T8" s="10">
        <f>S8/R8</f>
        <v>48.235294117647058</v>
      </c>
      <c r="U8" s="1"/>
      <c r="V8" s="20">
        <v>9</v>
      </c>
      <c r="W8" s="21">
        <v>0.5</v>
      </c>
      <c r="X8" s="5">
        <f>V8-W8</f>
        <v>8.5</v>
      </c>
      <c r="Y8" s="18">
        <v>442</v>
      </c>
      <c r="Z8" s="10">
        <f>Y8/X8</f>
        <v>52</v>
      </c>
      <c r="AA8" s="1"/>
      <c r="AB8" s="20">
        <v>9</v>
      </c>
      <c r="AC8" s="21">
        <v>0.5</v>
      </c>
      <c r="AD8" s="5">
        <f>AB8-AC8</f>
        <v>8.5</v>
      </c>
      <c r="AE8" s="18">
        <v>380</v>
      </c>
      <c r="AF8" s="10">
        <f>AE8/AD8</f>
        <v>44.705882352941174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45</v>
      </c>
      <c r="AO8" s="20">
        <f t="shared" si="1"/>
        <v>2.5</v>
      </c>
      <c r="AP8" s="5">
        <f>AN8-AO8</f>
        <v>42.5</v>
      </c>
      <c r="AQ8" s="18">
        <f>G8+M8+S8+Y8+AE8+AK8</f>
        <v>2077</v>
      </c>
      <c r="AR8" s="10">
        <f>AQ8/AP8</f>
        <v>48.870588235294115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9</v>
      </c>
      <c r="E11" s="4">
        <f>E8+E9+E10</f>
        <v>0.5</v>
      </c>
      <c r="F11" s="4">
        <f>F8+F9+F10</f>
        <v>8.5</v>
      </c>
      <c r="G11" s="13">
        <f>G8+G9+G10</f>
        <v>420</v>
      </c>
      <c r="H11" s="17">
        <f>G11/F11</f>
        <v>49.411764705882355</v>
      </c>
      <c r="I11" s="6"/>
      <c r="J11" s="3">
        <f>J9+J8+J10</f>
        <v>9</v>
      </c>
      <c r="K11" s="4">
        <f>K8+K9+K10</f>
        <v>0.5</v>
      </c>
      <c r="L11" s="4">
        <f>L8+L9+L10</f>
        <v>8.5</v>
      </c>
      <c r="M11" s="13">
        <f>M8+M9+M10</f>
        <v>425</v>
      </c>
      <c r="N11" s="17">
        <f>M11/L11</f>
        <v>50</v>
      </c>
      <c r="O11" s="6"/>
      <c r="P11" s="3">
        <f>P9+P8+P10</f>
        <v>9</v>
      </c>
      <c r="Q11" s="4">
        <f>Q8+Q9+Q10</f>
        <v>0.5</v>
      </c>
      <c r="R11" s="4">
        <f>R8+R9+R10</f>
        <v>8.5</v>
      </c>
      <c r="S11" s="13">
        <f>S8+S9+S10</f>
        <v>410</v>
      </c>
      <c r="T11" s="17">
        <f>S11/R11</f>
        <v>48.235294117647058</v>
      </c>
      <c r="U11" s="6"/>
      <c r="V11" s="3">
        <f>V9+V8+V10</f>
        <v>9</v>
      </c>
      <c r="W11" s="4">
        <f>W8+W9+W10</f>
        <v>0.5</v>
      </c>
      <c r="X11" s="4">
        <f>X8+X9+X10</f>
        <v>8.5</v>
      </c>
      <c r="Y11" s="13">
        <f>Y8+Y9+Y10</f>
        <v>442</v>
      </c>
      <c r="Z11" s="17">
        <f>Y11/X11</f>
        <v>52</v>
      </c>
      <c r="AA11" s="6"/>
      <c r="AB11" s="3">
        <f>AB9+AB8+AB10</f>
        <v>9</v>
      </c>
      <c r="AC11" s="4">
        <f>AC8+AC9+AC10</f>
        <v>0.5</v>
      </c>
      <c r="AD11" s="4">
        <f>AD8+AD9+AD10</f>
        <v>8.5</v>
      </c>
      <c r="AE11" s="13">
        <f>AE8+AE9+AE10</f>
        <v>380</v>
      </c>
      <c r="AF11" s="17">
        <f>AE11/AD11</f>
        <v>44.705882352941174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45</v>
      </c>
      <c r="AO11" s="4">
        <f>AO8+AO9+AO10</f>
        <v>2.5</v>
      </c>
      <c r="AP11" s="4">
        <f>AP8+AP9+AP10</f>
        <v>42.5</v>
      </c>
      <c r="AQ11" s="13">
        <f>AQ8+AQ9+AQ10</f>
        <v>2077</v>
      </c>
      <c r="AR11" s="17">
        <f>AQ11/AN11</f>
        <v>46.155555555555559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9</v>
      </c>
      <c r="E13" s="21">
        <v>0.25</v>
      </c>
      <c r="F13" s="5">
        <f>D13-E13</f>
        <v>8.75</v>
      </c>
      <c r="G13" s="18">
        <v>358</v>
      </c>
      <c r="H13" s="10">
        <f>G13/F13</f>
        <v>40.914285714285711</v>
      </c>
      <c r="I13" s="1"/>
      <c r="J13" s="20">
        <v>8</v>
      </c>
      <c r="K13" s="21">
        <v>0.25</v>
      </c>
      <c r="L13" s="5">
        <f>J13-K13</f>
        <v>7.75</v>
      </c>
      <c r="M13" s="18">
        <v>321</v>
      </c>
      <c r="N13" s="10">
        <f>M13/L13</f>
        <v>41.41935483870968</v>
      </c>
      <c r="O13" s="1"/>
      <c r="P13" s="20">
        <v>9</v>
      </c>
      <c r="Q13" s="21">
        <v>0.25</v>
      </c>
      <c r="R13" s="5">
        <f>P13-Q13</f>
        <v>8.75</v>
      </c>
      <c r="S13" s="18">
        <v>400</v>
      </c>
      <c r="T13" s="10">
        <f>S13/R13</f>
        <v>45.714285714285715</v>
      </c>
      <c r="U13" s="1"/>
      <c r="V13" s="20">
        <v>9</v>
      </c>
      <c r="W13" s="21">
        <v>0.25</v>
      </c>
      <c r="X13" s="5">
        <f>V13-W13</f>
        <v>8.75</v>
      </c>
      <c r="Y13" s="18">
        <v>370</v>
      </c>
      <c r="Z13" s="10">
        <f>Y13/X13</f>
        <v>42.285714285714285</v>
      </c>
      <c r="AA13" s="1"/>
      <c r="AB13" s="20">
        <v>8</v>
      </c>
      <c r="AC13" s="21">
        <v>0.5</v>
      </c>
      <c r="AD13" s="5">
        <f>AB13-AC13</f>
        <v>7.5</v>
      </c>
      <c r="AE13" s="18">
        <v>355</v>
      </c>
      <c r="AF13" s="10">
        <f>AE13/AD13</f>
        <v>47.333333333333336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43</v>
      </c>
      <c r="AO13" s="20">
        <f t="shared" si="2"/>
        <v>1.5</v>
      </c>
      <c r="AP13" s="5">
        <f>AN13-AO13</f>
        <v>41.5</v>
      </c>
      <c r="AQ13" s="18">
        <f>G13+M13+S13+Y13+AE13+AK13</f>
        <v>1804</v>
      </c>
      <c r="AR13" s="10">
        <f>AQ13/AP13</f>
        <v>43.46987951807229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9</v>
      </c>
      <c r="E16" s="4">
        <f>E13+E14+E15</f>
        <v>0.25</v>
      </c>
      <c r="F16" s="4">
        <f>F13+F14+F15</f>
        <v>8.75</v>
      </c>
      <c r="G16" s="13">
        <f>G13+G14+G15</f>
        <v>358</v>
      </c>
      <c r="H16" s="17">
        <f>G16/F16</f>
        <v>40.914285714285711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321</v>
      </c>
      <c r="N16" s="17">
        <f>M16/L16</f>
        <v>41.41935483870968</v>
      </c>
      <c r="O16" s="6"/>
      <c r="P16" s="3">
        <f>P14+P13+P15</f>
        <v>9</v>
      </c>
      <c r="Q16" s="4">
        <f>Q13+Q14+Q15</f>
        <v>0.25</v>
      </c>
      <c r="R16" s="4">
        <f>R13+R14+R15</f>
        <v>8.75</v>
      </c>
      <c r="S16" s="13">
        <f>S13+S14+S15</f>
        <v>400</v>
      </c>
      <c r="T16" s="17">
        <f>S16/R16</f>
        <v>45.714285714285715</v>
      </c>
      <c r="U16" s="6"/>
      <c r="V16" s="3">
        <f>V14+V13+V15</f>
        <v>9</v>
      </c>
      <c r="W16" s="4">
        <f>W13+W14+W15</f>
        <v>0.25</v>
      </c>
      <c r="X16" s="4">
        <f>X13+X14+X15</f>
        <v>8.75</v>
      </c>
      <c r="Y16" s="13">
        <f>Y13+Y14+Y15</f>
        <v>370</v>
      </c>
      <c r="Z16" s="17">
        <f>Y16/X16</f>
        <v>42.285714285714285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355</v>
      </c>
      <c r="AF16" s="17">
        <f>AE16/AD16</f>
        <v>47.333333333333336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43</v>
      </c>
      <c r="AO16" s="4">
        <f>AO13+AO14+AO15</f>
        <v>1.5</v>
      </c>
      <c r="AP16" s="4">
        <f>AP13+AP14+AP15</f>
        <v>41.5</v>
      </c>
      <c r="AQ16" s="13">
        <f>AQ13+AQ14+AQ15</f>
        <v>1804</v>
      </c>
      <c r="AR16" s="17">
        <f>AQ16/AN16</f>
        <v>41.953488372093027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74</v>
      </c>
      <c r="H18" s="10">
        <f>G18/F18</f>
        <v>10.206896551724139</v>
      </c>
      <c r="I18" s="1"/>
      <c r="J18" s="20">
        <v>8</v>
      </c>
      <c r="K18" s="21">
        <v>0.75</v>
      </c>
      <c r="L18" s="5">
        <f>J18-K18</f>
        <v>7.25</v>
      </c>
      <c r="M18" s="18">
        <v>63</v>
      </c>
      <c r="N18" s="10">
        <f>M18/L18</f>
        <v>8.6896551724137936</v>
      </c>
      <c r="O18" s="1"/>
      <c r="P18" s="20">
        <v>8</v>
      </c>
      <c r="Q18" s="21">
        <v>0.5</v>
      </c>
      <c r="R18" s="5">
        <f>P18-Q18</f>
        <v>7.5</v>
      </c>
      <c r="S18" s="18">
        <v>80</v>
      </c>
      <c r="T18" s="10">
        <f>S18/R18</f>
        <v>10.666666666666666</v>
      </c>
      <c r="U18" s="1"/>
      <c r="V18" s="20">
        <v>8</v>
      </c>
      <c r="W18" s="21">
        <v>0.75</v>
      </c>
      <c r="X18" s="5">
        <f>V18-W18</f>
        <v>7.25</v>
      </c>
      <c r="Y18" s="18">
        <v>78</v>
      </c>
      <c r="Z18" s="10">
        <f>Y18/X18</f>
        <v>10.758620689655173</v>
      </c>
      <c r="AA18" s="1"/>
      <c r="AB18" s="20">
        <v>8</v>
      </c>
      <c r="AC18" s="21">
        <v>0.75</v>
      </c>
      <c r="AD18" s="5">
        <f>AB18-AC18</f>
        <v>7.25</v>
      </c>
      <c r="AE18" s="18">
        <v>74</v>
      </c>
      <c r="AF18" s="10">
        <f>AE18/AD18</f>
        <v>10.206896551724139</v>
      </c>
      <c r="AG18" s="1"/>
      <c r="AH18" s="20">
        <v>4</v>
      </c>
      <c r="AI18" s="21">
        <v>0.25</v>
      </c>
      <c r="AJ18" s="5">
        <f>AH18-AI18</f>
        <v>3.75</v>
      </c>
      <c r="AK18" s="18">
        <v>45</v>
      </c>
      <c r="AL18" s="10">
        <f>AK18/AJ18</f>
        <v>12</v>
      </c>
      <c r="AM18" s="1"/>
      <c r="AN18" s="20">
        <f t="shared" ref="AN18:AO20" si="3">D18+J18+P18+V18+AB18+AH18</f>
        <v>44</v>
      </c>
      <c r="AO18" s="20">
        <f t="shared" si="3"/>
        <v>3.75</v>
      </c>
      <c r="AP18" s="5">
        <f>AN18-AO18</f>
        <v>40.25</v>
      </c>
      <c r="AQ18" s="18">
        <f>G18+M18+S18+Y18+AE18+AK18</f>
        <v>414</v>
      </c>
      <c r="AR18" s="10">
        <f>AQ18/AP18</f>
        <v>10.285714285714286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0.75</v>
      </c>
      <c r="F19" s="5">
        <f>D19-E19</f>
        <v>7.25</v>
      </c>
      <c r="G19" s="18">
        <v>110</v>
      </c>
      <c r="H19" s="10">
        <f>G19/F19</f>
        <v>15.172413793103448</v>
      </c>
      <c r="I19" s="1"/>
      <c r="J19" s="20">
        <v>8</v>
      </c>
      <c r="K19" s="21">
        <v>0.75</v>
      </c>
      <c r="L19" s="5">
        <f>J19-K19</f>
        <v>7.25</v>
      </c>
      <c r="M19" s="18">
        <v>95</v>
      </c>
      <c r="N19" s="10">
        <f>M19/L19</f>
        <v>13.103448275862069</v>
      </c>
      <c r="O19" s="1"/>
      <c r="P19" s="20">
        <v>8</v>
      </c>
      <c r="Q19" s="21">
        <v>1</v>
      </c>
      <c r="R19" s="5">
        <f>P19-Q19</f>
        <v>7</v>
      </c>
      <c r="S19" s="18">
        <v>112</v>
      </c>
      <c r="T19" s="10">
        <f>S19/R19</f>
        <v>16</v>
      </c>
      <c r="U19" s="1"/>
      <c r="V19" s="20">
        <v>8</v>
      </c>
      <c r="W19" s="21">
        <v>0.75</v>
      </c>
      <c r="X19" s="5">
        <f>V19-W19</f>
        <v>7.25</v>
      </c>
      <c r="Y19" s="18">
        <v>96</v>
      </c>
      <c r="Z19" s="10">
        <f>Y19/X19</f>
        <v>13.241379310344827</v>
      </c>
      <c r="AA19" s="1"/>
      <c r="AB19" s="20">
        <v>8</v>
      </c>
      <c r="AC19" s="21">
        <v>0.75</v>
      </c>
      <c r="AD19" s="5">
        <f>AB19-AC19</f>
        <v>7.25</v>
      </c>
      <c r="AE19" s="18">
        <v>100</v>
      </c>
      <c r="AF19" s="10">
        <f>AE19/AD19</f>
        <v>13.793103448275861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</v>
      </c>
      <c r="AP19" s="5">
        <f>AN19-AO19</f>
        <v>36</v>
      </c>
      <c r="AQ19" s="18">
        <f>G19+M19+S19+Y19+AE19+AK19</f>
        <v>513</v>
      </c>
      <c r="AR19" s="10">
        <f>AQ19/AP19</f>
        <v>14.25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1.5</v>
      </c>
      <c r="F21" s="4">
        <f>F18+F19+F20</f>
        <v>14.5</v>
      </c>
      <c r="G21" s="13">
        <f>G18+G19+G20</f>
        <v>184</v>
      </c>
      <c r="H21" s="17">
        <f>G21/F21</f>
        <v>12.689655172413794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158</v>
      </c>
      <c r="N21" s="17">
        <f>M21/L21</f>
        <v>10.896551724137931</v>
      </c>
      <c r="O21" s="6"/>
      <c r="P21" s="3">
        <f>P19+P18+P20</f>
        <v>16</v>
      </c>
      <c r="Q21" s="4">
        <f>Q18+Q19+Q20</f>
        <v>1.5</v>
      </c>
      <c r="R21" s="4">
        <f>R18+R19+R20</f>
        <v>14.5</v>
      </c>
      <c r="S21" s="13">
        <f>S18+S19+S20</f>
        <v>192</v>
      </c>
      <c r="T21" s="17">
        <f>S21/R21</f>
        <v>13.241379310344827</v>
      </c>
      <c r="U21" s="6"/>
      <c r="V21" s="3">
        <f>V19+V18+V20</f>
        <v>16</v>
      </c>
      <c r="W21" s="4">
        <f>W18+W19+W20</f>
        <v>1.5</v>
      </c>
      <c r="X21" s="4">
        <f>X18+X19+X20</f>
        <v>14.5</v>
      </c>
      <c r="Y21" s="13">
        <f>Y18+Y19+Y20</f>
        <v>174</v>
      </c>
      <c r="Z21" s="17">
        <f>Y21/X21</f>
        <v>12</v>
      </c>
      <c r="AA21" s="6"/>
      <c r="AB21" s="3">
        <f>AB19+AB18+AB20</f>
        <v>16</v>
      </c>
      <c r="AC21" s="4">
        <f>AC18+AC19+AC20</f>
        <v>1.5</v>
      </c>
      <c r="AD21" s="4">
        <f>AD18+AD19+AD20</f>
        <v>14.5</v>
      </c>
      <c r="AE21" s="13">
        <f>AE18+AE19+AE20</f>
        <v>174</v>
      </c>
      <c r="AF21" s="17">
        <f>AE21/AD21</f>
        <v>12</v>
      </c>
      <c r="AG21" s="6"/>
      <c r="AH21" s="3">
        <f>AH19+AH18+AH20</f>
        <v>4</v>
      </c>
      <c r="AI21" s="4">
        <f>AI18+AI19+AI20</f>
        <v>0.25</v>
      </c>
      <c r="AJ21" s="4">
        <f>AJ18+AJ19+AJ20</f>
        <v>3.75</v>
      </c>
      <c r="AK21" s="13">
        <f>AK18+AK19+AK20</f>
        <v>45</v>
      </c>
      <c r="AL21" s="17">
        <f>AK21/AJ21</f>
        <v>12</v>
      </c>
      <c r="AM21" s="6"/>
      <c r="AN21" s="3">
        <f>AN19+AN18+AN20</f>
        <v>84</v>
      </c>
      <c r="AO21" s="4">
        <f>AO18+AO19+AO20</f>
        <v>7.75</v>
      </c>
      <c r="AP21" s="4">
        <f>AP18+AP19+AP20</f>
        <v>76.25</v>
      </c>
      <c r="AQ21" s="13">
        <f>AQ18+AQ19+AQ20</f>
        <v>927</v>
      </c>
      <c r="AR21" s="17">
        <f>AQ21/AN21</f>
        <v>11.035714285714286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1</v>
      </c>
      <c r="F23" s="5">
        <f>D23-E23</f>
        <v>7</v>
      </c>
      <c r="G23" s="18">
        <v>304</v>
      </c>
      <c r="H23" s="10">
        <f>G23/F23</f>
        <v>43.428571428571431</v>
      </c>
      <c r="I23" s="1"/>
      <c r="J23" s="20">
        <v>8</v>
      </c>
      <c r="K23" s="21">
        <v>0.25</v>
      </c>
      <c r="L23" s="5">
        <f>J23-K23</f>
        <v>7.75</v>
      </c>
      <c r="M23" s="18">
        <v>270</v>
      </c>
      <c r="N23" s="10">
        <f>M23/L23</f>
        <v>34.838709677419352</v>
      </c>
      <c r="O23" s="1"/>
      <c r="P23" s="20">
        <v>8</v>
      </c>
      <c r="Q23" s="21">
        <v>0.25</v>
      </c>
      <c r="R23" s="5">
        <f>P23-Q23</f>
        <v>7.75</v>
      </c>
      <c r="S23" s="18">
        <v>330</v>
      </c>
      <c r="T23" s="10">
        <f>S23/R23</f>
        <v>42.58064516129032</v>
      </c>
      <c r="U23" s="1"/>
      <c r="V23" s="20">
        <v>8</v>
      </c>
      <c r="W23" s="21">
        <v>2</v>
      </c>
      <c r="X23" s="5">
        <f>V23-W23</f>
        <v>6</v>
      </c>
      <c r="Y23" s="18">
        <v>253</v>
      </c>
      <c r="Z23" s="10">
        <f>Y23/X23</f>
        <v>42.166666666666664</v>
      </c>
      <c r="AA23" s="1"/>
      <c r="AB23" s="20">
        <v>8</v>
      </c>
      <c r="AC23" s="21">
        <v>0.25</v>
      </c>
      <c r="AD23" s="5">
        <f>AB23-AC23</f>
        <v>7.75</v>
      </c>
      <c r="AE23" s="18">
        <v>228</v>
      </c>
      <c r="AF23" s="10">
        <f>AE23/AD23</f>
        <v>29.419354838709676</v>
      </c>
      <c r="AG23" s="1"/>
      <c r="AH23" s="20">
        <v>4</v>
      </c>
      <c r="AI23" s="21">
        <v>0.25</v>
      </c>
      <c r="AJ23" s="5">
        <f>AH23-AI23</f>
        <v>3.75</v>
      </c>
      <c r="AK23" s="18">
        <v>246</v>
      </c>
      <c r="AL23" s="10">
        <f>AK23/AJ23</f>
        <v>65.599999999999994</v>
      </c>
      <c r="AM23" s="1"/>
      <c r="AN23" s="20">
        <f t="shared" ref="AN23:AO25" si="4">D23+J23+P23+V23+AB23+AH23</f>
        <v>44</v>
      </c>
      <c r="AO23" s="20">
        <f t="shared" si="4"/>
        <v>4</v>
      </c>
      <c r="AP23" s="5">
        <f>AN23-AO23</f>
        <v>40</v>
      </c>
      <c r="AQ23" s="18">
        <f>G23+M23+S23+Y23+AE23+AK23</f>
        <v>1631</v>
      </c>
      <c r="AR23" s="10">
        <f>AQ23/AP23</f>
        <v>40.774999999999999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1</v>
      </c>
      <c r="F24" s="5">
        <f>D24-E24</f>
        <v>7</v>
      </c>
      <c r="G24" s="18">
        <v>329</v>
      </c>
      <c r="H24" s="10">
        <f>G24/F24</f>
        <v>47</v>
      </c>
      <c r="I24" s="1"/>
      <c r="J24" s="20">
        <v>8</v>
      </c>
      <c r="K24" s="21">
        <v>0.25</v>
      </c>
      <c r="L24" s="5">
        <f>J24-K24</f>
        <v>7.75</v>
      </c>
      <c r="M24" s="18">
        <v>197</v>
      </c>
      <c r="N24" s="10">
        <f>M24/L24</f>
        <v>25.419354838709676</v>
      </c>
      <c r="O24" s="1"/>
      <c r="P24" s="20">
        <v>8</v>
      </c>
      <c r="Q24" s="21">
        <v>0.25</v>
      </c>
      <c r="R24" s="5">
        <f>P24-Q24</f>
        <v>7.75</v>
      </c>
      <c r="S24" s="18">
        <v>380</v>
      </c>
      <c r="T24" s="10">
        <f>S24/R24</f>
        <v>49.032258064516128</v>
      </c>
      <c r="U24" s="1"/>
      <c r="V24" s="20">
        <v>8</v>
      </c>
      <c r="W24" s="21">
        <v>2.5</v>
      </c>
      <c r="X24" s="5">
        <f>V24-W24</f>
        <v>5.5</v>
      </c>
      <c r="Y24" s="18">
        <v>240</v>
      </c>
      <c r="Z24" s="10">
        <f>Y24/X24</f>
        <v>43.636363636363633</v>
      </c>
      <c r="AA24" s="1"/>
      <c r="AB24" s="20">
        <v>8</v>
      </c>
      <c r="AC24" s="21">
        <v>0.25</v>
      </c>
      <c r="AD24" s="5">
        <f>AB24-AC24</f>
        <v>7.75</v>
      </c>
      <c r="AE24" s="18">
        <v>338</v>
      </c>
      <c r="AF24" s="10">
        <f>AE24/AD24</f>
        <v>43.612903225806448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4.25</v>
      </c>
      <c r="AP24" s="5">
        <f>AN24-AO24</f>
        <v>35.75</v>
      </c>
      <c r="AQ24" s="18">
        <f>G24+M24+S24+Y24+AE24+AK24</f>
        <v>1484</v>
      </c>
      <c r="AR24" s="10">
        <f>AQ24/AP24</f>
        <v>41.510489510489514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2</v>
      </c>
      <c r="F26" s="4">
        <f>F23+F24+F25</f>
        <v>14</v>
      </c>
      <c r="G26" s="13">
        <f>G23+G24+G25</f>
        <v>633</v>
      </c>
      <c r="H26" s="17">
        <f>G26/F26</f>
        <v>45.214285714285715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467</v>
      </c>
      <c r="N26" s="17">
        <f>M26/L26</f>
        <v>30.129032258064516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710</v>
      </c>
      <c r="T26" s="17">
        <f>S26/R26</f>
        <v>45.806451612903224</v>
      </c>
      <c r="U26" s="6"/>
      <c r="V26" s="3">
        <f>V24+V23+V25</f>
        <v>16</v>
      </c>
      <c r="W26" s="4">
        <f>W23+W24+W25</f>
        <v>4.5</v>
      </c>
      <c r="X26" s="4">
        <f>X23+X24+X25</f>
        <v>11.5</v>
      </c>
      <c r="Y26" s="13">
        <f>Y23+Y24+Y25</f>
        <v>493</v>
      </c>
      <c r="Z26" s="17">
        <f>Y26/X26</f>
        <v>42.869565217391305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566</v>
      </c>
      <c r="AF26" s="17">
        <f>AE26/AD26</f>
        <v>36.516129032258064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246</v>
      </c>
      <c r="AL26" s="17">
        <f>AK26/AJ26</f>
        <v>65.599999999999994</v>
      </c>
      <c r="AM26" s="6"/>
      <c r="AN26" s="3">
        <f>AN24+AN23+AN25</f>
        <v>84</v>
      </c>
      <c r="AO26" s="4">
        <f>AO23+AO24+AO25</f>
        <v>8.25</v>
      </c>
      <c r="AP26" s="4">
        <f>AP23+AP24+AP25</f>
        <v>75.75</v>
      </c>
      <c r="AQ26" s="13">
        <f>AQ23+AQ24+AQ25</f>
        <v>3115</v>
      </c>
      <c r="AR26" s="17">
        <f>AQ26/AN26</f>
        <v>37.083333333333336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56</v>
      </c>
      <c r="H28" s="10">
        <f>G28/F28</f>
        <v>7.225806451612903</v>
      </c>
      <c r="I28" s="1"/>
      <c r="J28" s="20">
        <v>8</v>
      </c>
      <c r="K28" s="21">
        <v>0.25</v>
      </c>
      <c r="L28" s="5">
        <f>J28-K28</f>
        <v>7.75</v>
      </c>
      <c r="M28" s="18">
        <v>61</v>
      </c>
      <c r="N28" s="10">
        <f>M28/L28</f>
        <v>7.870967741935484</v>
      </c>
      <c r="O28" s="1"/>
      <c r="P28" s="20">
        <v>8</v>
      </c>
      <c r="Q28" s="21">
        <v>0.25</v>
      </c>
      <c r="R28" s="5">
        <f>P28-Q28</f>
        <v>7.75</v>
      </c>
      <c r="S28" s="18">
        <v>54</v>
      </c>
      <c r="T28" s="10">
        <f>S28/R28</f>
        <v>6.967741935483871</v>
      </c>
      <c r="U28" s="1"/>
      <c r="V28" s="20">
        <v>8</v>
      </c>
      <c r="W28" s="21">
        <v>0.25</v>
      </c>
      <c r="X28" s="5">
        <f>V28-W28</f>
        <v>7.75</v>
      </c>
      <c r="Y28" s="18">
        <v>51</v>
      </c>
      <c r="Z28" s="10">
        <f>Y28/X28</f>
        <v>6.580645161290323</v>
      </c>
      <c r="AA28" s="1"/>
      <c r="AB28" s="20">
        <v>8</v>
      </c>
      <c r="AC28" s="21">
        <v>0.25</v>
      </c>
      <c r="AD28" s="5">
        <f>AB28-AC28</f>
        <v>7.75</v>
      </c>
      <c r="AE28" s="18">
        <v>90</v>
      </c>
      <c r="AF28" s="10">
        <f>AE28/AD28</f>
        <v>11.612903225806452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40</v>
      </c>
      <c r="AO28" s="20">
        <f t="shared" si="5"/>
        <v>1.25</v>
      </c>
      <c r="AP28" s="5">
        <f>AN28-AO28</f>
        <v>38.75</v>
      </c>
      <c r="AQ28" s="18">
        <f>G28+M28+S28+Y28+AE28+AK28</f>
        <v>312</v>
      </c>
      <c r="AR28" s="10">
        <f>AQ28/AP28</f>
        <v>8.0516129032258057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38</v>
      </c>
      <c r="H29" s="10">
        <f>G29/F29</f>
        <v>4.903225806451613</v>
      </c>
      <c r="I29" s="1"/>
      <c r="J29" s="20">
        <v>8</v>
      </c>
      <c r="K29" s="21">
        <v>0.25</v>
      </c>
      <c r="L29" s="5">
        <f>J29-K29</f>
        <v>7.75</v>
      </c>
      <c r="M29" s="18">
        <v>43</v>
      </c>
      <c r="N29" s="10">
        <f>M29/L29</f>
        <v>5.5483870967741939</v>
      </c>
      <c r="O29" s="1"/>
      <c r="P29" s="20">
        <v>8</v>
      </c>
      <c r="Q29" s="21">
        <v>0.25</v>
      </c>
      <c r="R29" s="5">
        <f>P29-Q29</f>
        <v>7.75</v>
      </c>
      <c r="S29" s="18">
        <v>46</v>
      </c>
      <c r="T29" s="10">
        <f>S29/R29</f>
        <v>5.935483870967742</v>
      </c>
      <c r="U29" s="1"/>
      <c r="V29" s="20">
        <v>8</v>
      </c>
      <c r="W29" s="21">
        <v>4.5</v>
      </c>
      <c r="X29" s="5">
        <f>V29-W29</f>
        <v>3.5</v>
      </c>
      <c r="Y29" s="18">
        <v>37</v>
      </c>
      <c r="Z29" s="10">
        <f>Y29/X29</f>
        <v>10.571428571428571</v>
      </c>
      <c r="AA29" s="1"/>
      <c r="AB29" s="20">
        <v>8</v>
      </c>
      <c r="AC29" s="21">
        <v>2.5</v>
      </c>
      <c r="AD29" s="5">
        <f>AB29-AC29</f>
        <v>5.5</v>
      </c>
      <c r="AE29" s="18">
        <v>52</v>
      </c>
      <c r="AF29" s="10">
        <f>AE29/AD29</f>
        <v>9.454545454545455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7.75</v>
      </c>
      <c r="AP29" s="5">
        <f>AN29-AO29</f>
        <v>32.25</v>
      </c>
      <c r="AQ29" s="18">
        <f>G29+M29+S29+Y29+AE29+AK29</f>
        <v>216</v>
      </c>
      <c r="AR29" s="10">
        <f>AQ29/AP29</f>
        <v>6.6976744186046515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94</v>
      </c>
      <c r="H31" s="17">
        <f>G31/F31</f>
        <v>6.064516129032258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104</v>
      </c>
      <c r="N31" s="17">
        <f>M31/L31</f>
        <v>6.709677419354839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100</v>
      </c>
      <c r="T31" s="17">
        <f>S31/R31</f>
        <v>6.4516129032258061</v>
      </c>
      <c r="U31" s="6"/>
      <c r="V31" s="3">
        <f>V29+V28+V30</f>
        <v>16</v>
      </c>
      <c r="W31" s="4">
        <f>W28+W29+W30</f>
        <v>4.75</v>
      </c>
      <c r="X31" s="4">
        <f>X28+X29+X30</f>
        <v>11.25</v>
      </c>
      <c r="Y31" s="13">
        <f>Y28+Y29+Y30</f>
        <v>88</v>
      </c>
      <c r="Z31" s="17">
        <f>Y31/X31</f>
        <v>7.822222222222222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142</v>
      </c>
      <c r="AF31" s="17">
        <f>AE31/AD31</f>
        <v>10.716981132075471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80</v>
      </c>
      <c r="AO31" s="4">
        <f>AO28+AO29+AO30</f>
        <v>9</v>
      </c>
      <c r="AP31" s="4">
        <f>AP28+AP29+AP30</f>
        <v>71</v>
      </c>
      <c r="AQ31" s="13">
        <f>AQ28+AQ29+AQ30</f>
        <v>528</v>
      </c>
      <c r="AR31" s="17">
        <f>AQ31/AN31</f>
        <v>6.6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350</v>
      </c>
      <c r="H38" s="10">
        <f>G38/F38</f>
        <v>45.161290322580648</v>
      </c>
      <c r="I38" s="1"/>
      <c r="J38" s="20">
        <v>8</v>
      </c>
      <c r="K38" s="21">
        <v>0.25</v>
      </c>
      <c r="L38" s="5">
        <f>J38-K38</f>
        <v>7.75</v>
      </c>
      <c r="M38" s="18">
        <v>378</v>
      </c>
      <c r="N38" s="10">
        <f>M38/L38</f>
        <v>48.774193548387096</v>
      </c>
      <c r="O38" s="1"/>
      <c r="P38" s="20">
        <v>8</v>
      </c>
      <c r="Q38" s="21">
        <v>0.25</v>
      </c>
      <c r="R38" s="5">
        <f>P38-Q38</f>
        <v>7.75</v>
      </c>
      <c r="S38" s="18">
        <v>378</v>
      </c>
      <c r="T38" s="10">
        <f>S38/R38</f>
        <v>48.774193548387096</v>
      </c>
      <c r="U38" s="1"/>
      <c r="V38" s="20">
        <v>8</v>
      </c>
      <c r="W38" s="21">
        <v>0.25</v>
      </c>
      <c r="X38" s="5">
        <f>V38-W38</f>
        <v>7.75</v>
      </c>
      <c r="Y38" s="18">
        <v>289</v>
      </c>
      <c r="Z38" s="10">
        <f>Y38/X38</f>
        <v>37.29032258064516</v>
      </c>
      <c r="AA38" s="1"/>
      <c r="AB38" s="20">
        <v>8</v>
      </c>
      <c r="AC38" s="21">
        <v>0.25</v>
      </c>
      <c r="AD38" s="5">
        <f>AB38-AC38</f>
        <v>7.75</v>
      </c>
      <c r="AE38" s="18">
        <v>326</v>
      </c>
      <c r="AF38" s="10">
        <f>AE38/AD38</f>
        <v>42.064516129032256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1721</v>
      </c>
      <c r="AR38" s="10">
        <f>AQ38/AP38</f>
        <v>44.412903225806453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549</v>
      </c>
      <c r="H39" s="10">
        <f>G39/F39</f>
        <v>70.838709677419359</v>
      </c>
      <c r="I39" s="1"/>
      <c r="J39" s="20">
        <v>8</v>
      </c>
      <c r="K39" s="21">
        <v>0.25</v>
      </c>
      <c r="L39" s="5">
        <f>J39-K39</f>
        <v>7.75</v>
      </c>
      <c r="M39" s="18">
        <v>535</v>
      </c>
      <c r="N39" s="10">
        <f>M39/L39</f>
        <v>69.032258064516128</v>
      </c>
      <c r="O39" s="1"/>
      <c r="P39" s="20">
        <v>8</v>
      </c>
      <c r="Q39" s="21">
        <v>0.25</v>
      </c>
      <c r="R39" s="5">
        <f>P39-Q39</f>
        <v>7.75</v>
      </c>
      <c r="S39" s="18">
        <v>460</v>
      </c>
      <c r="T39" s="10">
        <f>S39/R39</f>
        <v>59.354838709677416</v>
      </c>
      <c r="U39" s="1"/>
      <c r="V39" s="20">
        <v>8</v>
      </c>
      <c r="W39" s="21">
        <v>0.25</v>
      </c>
      <c r="X39" s="5">
        <f>V39-W39</f>
        <v>7.75</v>
      </c>
      <c r="Y39" s="18">
        <v>550</v>
      </c>
      <c r="Z39" s="10">
        <f>Y39/X39</f>
        <v>70.967741935483872</v>
      </c>
      <c r="AA39" s="1"/>
      <c r="AB39" s="20">
        <v>8</v>
      </c>
      <c r="AC39" s="21">
        <v>0.25</v>
      </c>
      <c r="AD39" s="5">
        <f>AB39-AC39</f>
        <v>7.75</v>
      </c>
      <c r="AE39" s="18">
        <v>515</v>
      </c>
      <c r="AF39" s="10">
        <f>AE39/AD39</f>
        <v>66.451612903225808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2609</v>
      </c>
      <c r="AR39" s="10">
        <f>AQ39/AP39</f>
        <v>67.329032258064515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899</v>
      </c>
      <c r="H41" s="17">
        <f>G41/F41</f>
        <v>58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913</v>
      </c>
      <c r="N41" s="17">
        <f>M41/L41</f>
        <v>58.903225806451616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838</v>
      </c>
      <c r="T41" s="17">
        <f>S41/R41</f>
        <v>54.064516129032256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839</v>
      </c>
      <c r="Z41" s="17">
        <f>Y41/X41</f>
        <v>54.12903225806452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841</v>
      </c>
      <c r="AF41" s="17">
        <f>AE41/AD41</f>
        <v>54.258064516129032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80</v>
      </c>
      <c r="AO41" s="4">
        <f>AO38+AO39+AO40</f>
        <v>2.5</v>
      </c>
      <c r="AP41" s="4">
        <f>AP38+AP39+AP40</f>
        <v>77.5</v>
      </c>
      <c r="AQ41" s="13">
        <f>AQ38+AQ39+AQ40</f>
        <v>4330</v>
      </c>
      <c r="AR41" s="17">
        <f>AQ41/AN41</f>
        <v>54.125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6</v>
      </c>
      <c r="H43" s="10">
        <f>G43/F43</f>
        <v>0.75</v>
      </c>
      <c r="I43" s="1"/>
      <c r="J43" s="20">
        <v>1</v>
      </c>
      <c r="K43" s="21">
        <v>0</v>
      </c>
      <c r="L43" s="5">
        <f>J43-K43</f>
        <v>1</v>
      </c>
      <c r="M43" s="18">
        <v>6</v>
      </c>
      <c r="N43" s="10">
        <f>M43/L43</f>
        <v>6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9</v>
      </c>
      <c r="AO43" s="20">
        <f t="shared" si="8"/>
        <v>0</v>
      </c>
      <c r="AP43" s="5">
        <f>AN43-AO43</f>
        <v>9</v>
      </c>
      <c r="AQ43" s="18">
        <f>G43+M43+S43+Y43+AE43+AK43</f>
        <v>28</v>
      </c>
      <c r="AR43" s="10">
        <f>AQ43/AP43</f>
        <v>3.1111111111111112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5.9</v>
      </c>
      <c r="H44" s="10">
        <f>G44/F44</f>
        <v>0.73750000000000004</v>
      </c>
      <c r="I44" s="1"/>
      <c r="J44" s="20">
        <v>1</v>
      </c>
      <c r="K44" s="21">
        <v>0</v>
      </c>
      <c r="L44" s="5">
        <f>J44-K44</f>
        <v>1</v>
      </c>
      <c r="M44" s="18">
        <v>4</v>
      </c>
      <c r="N44" s="10">
        <f>M44/L44</f>
        <v>4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9</v>
      </c>
      <c r="AO44" s="20">
        <f t="shared" si="8"/>
        <v>0</v>
      </c>
      <c r="AP44" s="5">
        <f>AN44-AO44</f>
        <v>9</v>
      </c>
      <c r="AQ44" s="18">
        <f>G44+M44+S44+Y44+AE44+AK44</f>
        <v>23.299999999999997</v>
      </c>
      <c r="AR44" s="10">
        <f>AQ44/AP44</f>
        <v>2.5888888888888886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</v>
      </c>
      <c r="K46" s="4">
        <f>K43+K44+K45</f>
        <v>0</v>
      </c>
      <c r="L46" s="4">
        <f>L43+L44+L45</f>
        <v>2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26</v>
      </c>
      <c r="AO46" s="4">
        <f>AO43+AO44+AO45</f>
        <v>0</v>
      </c>
      <c r="AP46" s="4">
        <f>AP43+AP44+AP45</f>
        <v>26</v>
      </c>
      <c r="AQ46" s="13">
        <f>AQ43+AQ44+AQ45</f>
        <v>51.3</v>
      </c>
      <c r="AR46" s="17">
        <f>AQ46/AN46</f>
        <v>1.973076923076923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550</v>
      </c>
      <c r="H48" s="10">
        <f>G48/F48</f>
        <v>70.967741935483872</v>
      </c>
      <c r="I48" s="1"/>
      <c r="J48" s="20">
        <v>8</v>
      </c>
      <c r="K48" s="21">
        <v>0.25</v>
      </c>
      <c r="L48" s="5">
        <f>J48-K48</f>
        <v>7.75</v>
      </c>
      <c r="M48" s="18">
        <v>700</v>
      </c>
      <c r="N48" s="10">
        <f>M48/L48</f>
        <v>90.322580645161295</v>
      </c>
      <c r="O48" s="1"/>
      <c r="P48" s="20">
        <v>8</v>
      </c>
      <c r="Q48" s="21">
        <v>0.25</v>
      </c>
      <c r="R48" s="5">
        <f>P48-Q48</f>
        <v>7.75</v>
      </c>
      <c r="S48" s="18">
        <v>500</v>
      </c>
      <c r="T48" s="10">
        <f>S48/R48</f>
        <v>64.516129032258064</v>
      </c>
      <c r="U48" s="1"/>
      <c r="V48" s="20">
        <v>8</v>
      </c>
      <c r="W48" s="21">
        <v>0.25</v>
      </c>
      <c r="X48" s="5">
        <f>V48-W48</f>
        <v>7.75</v>
      </c>
      <c r="Y48" s="18">
        <v>850</v>
      </c>
      <c r="Z48" s="10">
        <f>Y48/X48</f>
        <v>109.6774193548387</v>
      </c>
      <c r="AA48" s="1"/>
      <c r="AB48" s="20">
        <v>8</v>
      </c>
      <c r="AC48" s="21">
        <v>0.25</v>
      </c>
      <c r="AD48" s="5">
        <f>AB48-AC48</f>
        <v>7.75</v>
      </c>
      <c r="AE48" s="18">
        <v>850</v>
      </c>
      <c r="AF48" s="10">
        <f>AE48/AD48</f>
        <v>109.6774193548387</v>
      </c>
      <c r="AG48" s="1"/>
      <c r="AH48" s="20">
        <v>4</v>
      </c>
      <c r="AI48" s="21">
        <v>0.25</v>
      </c>
      <c r="AJ48" s="5">
        <f>AH48-AI48</f>
        <v>3.75</v>
      </c>
      <c r="AK48" s="18">
        <v>420</v>
      </c>
      <c r="AL48" s="10">
        <f>AK48/AJ48</f>
        <v>112</v>
      </c>
      <c r="AM48" s="1"/>
      <c r="AN48" s="20">
        <f t="shared" ref="AN48:AO50" si="9">D48+J48+P48+V48+AB48+AH48</f>
        <v>44</v>
      </c>
      <c r="AO48" s="20">
        <f t="shared" si="9"/>
        <v>1.5</v>
      </c>
      <c r="AP48" s="5">
        <f>AN48-AO48</f>
        <v>42.5</v>
      </c>
      <c r="AQ48" s="18">
        <f>G48+M48+S48+Y48+AE48+AK48</f>
        <v>3870</v>
      </c>
      <c r="AR48" s="10">
        <f>AQ48/AP48</f>
        <v>91.058823529411768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550</v>
      </c>
      <c r="H51" s="17">
        <f>G51/F51</f>
        <v>70.967741935483872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700</v>
      </c>
      <c r="N51" s="17">
        <f>M51/L51</f>
        <v>90.322580645161295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500</v>
      </c>
      <c r="T51" s="17">
        <f>S51/R51</f>
        <v>64.516129032258064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850</v>
      </c>
      <c r="Z51" s="17">
        <f>Y51/X51</f>
        <v>109.6774193548387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850</v>
      </c>
      <c r="AF51" s="17">
        <f>AE51/AD51</f>
        <v>109.6774193548387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420</v>
      </c>
      <c r="AL51" s="17">
        <f>AK51/AJ51</f>
        <v>112</v>
      </c>
      <c r="AM51" s="6"/>
      <c r="AN51" s="3">
        <f>AN49+AN48+AN50</f>
        <v>44</v>
      </c>
      <c r="AO51" s="4">
        <f>AO48+AO49+AO50</f>
        <v>1.5</v>
      </c>
      <c r="AP51" s="4">
        <f>AP48+AP49+AP50</f>
        <v>42.5</v>
      </c>
      <c r="AQ51" s="13">
        <f>AQ48+AQ49+AQ50</f>
        <v>3870</v>
      </c>
      <c r="AR51" s="17">
        <f>AQ51/AN51</f>
        <v>87.954545454545453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</v>
      </c>
      <c r="F53" s="5">
        <f>D53-E53</f>
        <v>7</v>
      </c>
      <c r="G53" s="18">
        <v>800</v>
      </c>
      <c r="H53" s="10">
        <f>G53/F53</f>
        <v>114.28571428571429</v>
      </c>
      <c r="I53" s="1"/>
      <c r="J53" s="20">
        <v>8</v>
      </c>
      <c r="K53" s="21">
        <v>0.25</v>
      </c>
      <c r="L53" s="5">
        <f>J53-K53</f>
        <v>7.75</v>
      </c>
      <c r="M53" s="18">
        <v>750</v>
      </c>
      <c r="N53" s="10">
        <f>M53/L53</f>
        <v>96.774193548387103</v>
      </c>
      <c r="O53" s="1"/>
      <c r="P53" s="20">
        <v>8</v>
      </c>
      <c r="Q53" s="21">
        <v>0.25</v>
      </c>
      <c r="R53" s="5">
        <f>P53-Q53</f>
        <v>7.75</v>
      </c>
      <c r="S53" s="18">
        <v>950</v>
      </c>
      <c r="T53" s="10">
        <f>S53/R53</f>
        <v>122.58064516129032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980</v>
      </c>
      <c r="AF53" s="10">
        <f>AE53/AD53</f>
        <v>126.45161290322581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2</v>
      </c>
      <c r="AP53" s="5">
        <f>AN53-AO53</f>
        <v>38</v>
      </c>
      <c r="AQ53" s="18">
        <f>G53+M53+S53+Y53+AE53+AK53</f>
        <v>4280</v>
      </c>
      <c r="AR53" s="10">
        <f>AQ53/AP53</f>
        <v>112.63157894736842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</v>
      </c>
      <c r="F56" s="4">
        <f>F53+F54+F55</f>
        <v>7</v>
      </c>
      <c r="G56" s="13">
        <f>G53+G54+G55</f>
        <v>800</v>
      </c>
      <c r="H56" s="17">
        <f>G56/F56</f>
        <v>114.28571428571429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750</v>
      </c>
      <c r="N56" s="17">
        <f>M56/L56</f>
        <v>96.774193548387103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950</v>
      </c>
      <c r="T56" s="17">
        <f>S56/R56</f>
        <v>122.58064516129032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980</v>
      </c>
      <c r="AF56" s="17">
        <f>AE56/AD56</f>
        <v>126.45161290322581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2</v>
      </c>
      <c r="AP56" s="4">
        <f>AP53+AP54+AP55</f>
        <v>38</v>
      </c>
      <c r="AQ56" s="13">
        <f>AQ53+AQ54+AQ55</f>
        <v>4280</v>
      </c>
      <c r="AR56" s="17">
        <f>AQ56/AN56</f>
        <v>107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226</v>
      </c>
      <c r="H58" s="10">
        <f>G58/F58</f>
        <v>29.161290322580644</v>
      </c>
      <c r="I58" s="1"/>
      <c r="J58" s="20">
        <v>8</v>
      </c>
      <c r="K58" s="21">
        <v>0.25</v>
      </c>
      <c r="L58" s="5">
        <f>J58-K58</f>
        <v>7.75</v>
      </c>
      <c r="M58" s="18">
        <v>180</v>
      </c>
      <c r="N58" s="10">
        <f>M58/L58</f>
        <v>23.225806451612904</v>
      </c>
      <c r="O58" s="1"/>
      <c r="P58" s="20">
        <v>8</v>
      </c>
      <c r="Q58" s="21">
        <v>0.25</v>
      </c>
      <c r="R58" s="5">
        <f>P58-Q58</f>
        <v>7.75</v>
      </c>
      <c r="S58" s="18">
        <v>230</v>
      </c>
      <c r="T58" s="10">
        <f>S58/R58</f>
        <v>29.677419354838708</v>
      </c>
      <c r="U58" s="1"/>
      <c r="V58" s="20">
        <v>8</v>
      </c>
      <c r="W58" s="21">
        <v>0.25</v>
      </c>
      <c r="X58" s="5">
        <f>V58-W58</f>
        <v>7.75</v>
      </c>
      <c r="Y58" s="18">
        <v>220</v>
      </c>
      <c r="Z58" s="10">
        <f>Y58/X58</f>
        <v>28.387096774193548</v>
      </c>
      <c r="AA58" s="1"/>
      <c r="AB58" s="20">
        <v>8</v>
      </c>
      <c r="AC58" s="21">
        <v>0.25</v>
      </c>
      <c r="AD58" s="5">
        <f>AB58-AC58</f>
        <v>7.75</v>
      </c>
      <c r="AE58" s="18">
        <v>220</v>
      </c>
      <c r="AF58" s="10">
        <f>AE58/AD58</f>
        <v>28.387096774193548</v>
      </c>
      <c r="AG58" s="1"/>
      <c r="AH58" s="20">
        <v>4</v>
      </c>
      <c r="AI58" s="21">
        <v>0.25</v>
      </c>
      <c r="AJ58" s="5">
        <f>AH58-AI58</f>
        <v>3.75</v>
      </c>
      <c r="AK58" s="18">
        <v>100</v>
      </c>
      <c r="AL58" s="10">
        <f>AK58/AJ58</f>
        <v>26.666666666666668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1176</v>
      </c>
      <c r="AR58" s="10">
        <f>AQ58/AP58</f>
        <v>27.670588235294119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164</v>
      </c>
      <c r="H59" s="10">
        <f>G59/F59</f>
        <v>21.161290322580644</v>
      </c>
      <c r="I59" s="1"/>
      <c r="J59" s="20">
        <v>3</v>
      </c>
      <c r="K59" s="21">
        <v>0.25</v>
      </c>
      <c r="L59" s="5">
        <f>J59-K59</f>
        <v>2.75</v>
      </c>
      <c r="M59" s="18">
        <v>80</v>
      </c>
      <c r="N59" s="10">
        <f>M59/L59</f>
        <v>29.09090909090909</v>
      </c>
      <c r="O59" s="1"/>
      <c r="P59" s="20">
        <v>8</v>
      </c>
      <c r="Q59" s="21">
        <v>1</v>
      </c>
      <c r="R59" s="5">
        <f>P59-Q59</f>
        <v>7</v>
      </c>
      <c r="S59" s="18">
        <v>200</v>
      </c>
      <c r="T59" s="10">
        <f>S59/R59</f>
        <v>28.571428571428573</v>
      </c>
      <c r="U59" s="1"/>
      <c r="V59" s="20">
        <v>8</v>
      </c>
      <c r="W59" s="21">
        <v>0.25</v>
      </c>
      <c r="X59" s="5">
        <f>V59-W59</f>
        <v>7.75</v>
      </c>
      <c r="Y59" s="18">
        <v>242</v>
      </c>
      <c r="Z59" s="10">
        <f>Y59/X59</f>
        <v>31.225806451612904</v>
      </c>
      <c r="AA59" s="1"/>
      <c r="AB59" s="20">
        <v>8</v>
      </c>
      <c r="AC59" s="21">
        <v>0.5</v>
      </c>
      <c r="AD59" s="5">
        <f>AB59-AC59</f>
        <v>7.5</v>
      </c>
      <c r="AE59" s="18">
        <v>210</v>
      </c>
      <c r="AF59" s="10">
        <f>AE59/AD59</f>
        <v>28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35</v>
      </c>
      <c r="AO59" s="20">
        <f t="shared" si="11"/>
        <v>2.25</v>
      </c>
      <c r="AP59" s="5">
        <f>AN59-AO59</f>
        <v>32.75</v>
      </c>
      <c r="AQ59" s="18">
        <f>G59+M59+S59+Y59+AE59+AK59</f>
        <v>896</v>
      </c>
      <c r="AR59" s="10">
        <f>AQ59/AP59</f>
        <v>27.358778625954198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390</v>
      </c>
      <c r="H61" s="17">
        <f>G61/F61</f>
        <v>25.161290322580644</v>
      </c>
      <c r="I61" s="6"/>
      <c r="J61" s="3">
        <f>J59+J58+J60</f>
        <v>11</v>
      </c>
      <c r="K61" s="4">
        <f>K58+K59+K60</f>
        <v>0.5</v>
      </c>
      <c r="L61" s="4">
        <f>L58+L59+L60</f>
        <v>10.5</v>
      </c>
      <c r="M61" s="13">
        <f>M58+M59+M60</f>
        <v>260</v>
      </c>
      <c r="N61" s="17">
        <f>M61/L61</f>
        <v>24.761904761904763</v>
      </c>
      <c r="O61" s="6"/>
      <c r="P61" s="3">
        <f>P59+P58+P60</f>
        <v>16</v>
      </c>
      <c r="Q61" s="4">
        <f>Q58+Q59+Q60</f>
        <v>1.25</v>
      </c>
      <c r="R61" s="4">
        <f>R58+R59+R60</f>
        <v>14.75</v>
      </c>
      <c r="S61" s="13">
        <f>S58+S59+S60</f>
        <v>430</v>
      </c>
      <c r="T61" s="17">
        <f>S61/R61</f>
        <v>29.152542372881356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462</v>
      </c>
      <c r="Z61" s="17">
        <f>Y61/X61</f>
        <v>29.806451612903224</v>
      </c>
      <c r="AA61" s="6"/>
      <c r="AB61" s="3">
        <f>AB59+AB58+AB60</f>
        <v>16</v>
      </c>
      <c r="AC61" s="4">
        <f>AC58+AC59+AC60</f>
        <v>0.75</v>
      </c>
      <c r="AD61" s="4">
        <f>AD58+AD59+AD60</f>
        <v>15.25</v>
      </c>
      <c r="AE61" s="13">
        <f>AE58+AE59+AE60</f>
        <v>430</v>
      </c>
      <c r="AF61" s="17">
        <f>AE61/AD61</f>
        <v>28.196721311475411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100</v>
      </c>
      <c r="AL61" s="17">
        <f>AK61/AJ61</f>
        <v>26.666666666666668</v>
      </c>
      <c r="AM61" s="6"/>
      <c r="AN61" s="3">
        <f>AN59+AN58+AN60</f>
        <v>79</v>
      </c>
      <c r="AO61" s="4">
        <f>AO58+AO59+AO60</f>
        <v>3.75</v>
      </c>
      <c r="AP61" s="4">
        <f>AP58+AP59+AP60</f>
        <v>75.25</v>
      </c>
      <c r="AQ61" s="13">
        <f>AQ58+AQ59+AQ60</f>
        <v>2072</v>
      </c>
      <c r="AR61" s="17">
        <f>AQ61/AN61</f>
        <v>26.227848101265824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180</v>
      </c>
      <c r="H63" s="10">
        <f>G63/F63</f>
        <v>23.225806451612904</v>
      </c>
      <c r="I63" s="1"/>
      <c r="J63" s="20">
        <v>8</v>
      </c>
      <c r="K63" s="21">
        <v>0.25</v>
      </c>
      <c r="L63" s="5">
        <f>J63-K63</f>
        <v>7.75</v>
      </c>
      <c r="M63" s="18">
        <v>110</v>
      </c>
      <c r="N63" s="10">
        <f>M63/L63</f>
        <v>14.193548387096774</v>
      </c>
      <c r="O63" s="1"/>
      <c r="P63" s="20">
        <v>8</v>
      </c>
      <c r="Q63" s="21">
        <v>0.25</v>
      </c>
      <c r="R63" s="5">
        <f>P63-Q63</f>
        <v>7.75</v>
      </c>
      <c r="S63" s="18">
        <v>200</v>
      </c>
      <c r="T63" s="10">
        <f>S63/R63</f>
        <v>25.806451612903224</v>
      </c>
      <c r="U63" s="1"/>
      <c r="V63" s="20">
        <v>8</v>
      </c>
      <c r="W63" s="21">
        <v>0.25</v>
      </c>
      <c r="X63" s="5">
        <f>V63-W63</f>
        <v>7.75</v>
      </c>
      <c r="Y63" s="18">
        <v>110</v>
      </c>
      <c r="Z63" s="10">
        <f>Y63/X63</f>
        <v>14.193548387096774</v>
      </c>
      <c r="AA63" s="1"/>
      <c r="AB63" s="20">
        <v>8</v>
      </c>
      <c r="AC63" s="21">
        <v>0.5</v>
      </c>
      <c r="AD63" s="5">
        <f>AB63-AC63</f>
        <v>7.5</v>
      </c>
      <c r="AE63" s="18">
        <v>90</v>
      </c>
      <c r="AF63" s="10">
        <f>AE63/AD63</f>
        <v>12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1.5</v>
      </c>
      <c r="AP63" s="5">
        <f>AN63-AO63</f>
        <v>38.5</v>
      </c>
      <c r="AQ63" s="18">
        <f>G63+M63+S63+Y63+AE63+AK63</f>
        <v>690</v>
      </c>
      <c r="AR63" s="10">
        <f>AQ63/AP63</f>
        <v>17.922077922077921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8</v>
      </c>
      <c r="AC64" s="21">
        <v>0.25</v>
      </c>
      <c r="AD64" s="5">
        <f>AB64-AC64</f>
        <v>7.75</v>
      </c>
      <c r="AE64" s="18">
        <v>80</v>
      </c>
      <c r="AF64" s="10">
        <f>AE64/AD64</f>
        <v>10.32258064516129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8</v>
      </c>
      <c r="AO64" s="20">
        <f t="shared" si="12"/>
        <v>0.25</v>
      </c>
      <c r="AP64" s="5">
        <f>AN64-AO64</f>
        <v>7.75</v>
      </c>
      <c r="AQ64" s="18">
        <f>G64+M64+S64+Y64+AE64+AK64</f>
        <v>80</v>
      </c>
      <c r="AR64" s="10">
        <f>AQ64/AP64</f>
        <v>10.32258064516129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180</v>
      </c>
      <c r="H66" s="17">
        <f>G66/F66</f>
        <v>23.225806451612904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110</v>
      </c>
      <c r="N66" s="17">
        <f>M66/L66</f>
        <v>14.193548387096774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200</v>
      </c>
      <c r="T66" s="17">
        <f>S66/R66</f>
        <v>25.806451612903224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110</v>
      </c>
      <c r="Z66" s="17">
        <f>Y66/X66</f>
        <v>14.193548387096774</v>
      </c>
      <c r="AA66" s="6"/>
      <c r="AB66" s="3">
        <f>AB64+AB63+AB65</f>
        <v>16</v>
      </c>
      <c r="AC66" s="4">
        <f>AC63+AC64+AC65</f>
        <v>0.75</v>
      </c>
      <c r="AD66" s="4">
        <f>AD63+AD64+AD65</f>
        <v>15.25</v>
      </c>
      <c r="AE66" s="13">
        <f>AE63+AE64+AE65</f>
        <v>170</v>
      </c>
      <c r="AF66" s="17">
        <f>AE66/AD66</f>
        <v>11.147540983606557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48</v>
      </c>
      <c r="AO66" s="4">
        <f>AO63+AO64+AO65</f>
        <v>1.75</v>
      </c>
      <c r="AP66" s="4">
        <f>AP63+AP64+AP65</f>
        <v>46.25</v>
      </c>
      <c r="AQ66" s="13">
        <f>AQ63+AQ64+AQ65</f>
        <v>770</v>
      </c>
      <c r="AR66" s="17">
        <f>AQ66/AN66</f>
        <v>16.041666666666668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4</v>
      </c>
      <c r="L73" s="5">
        <f>J73-K73</f>
        <v>4</v>
      </c>
      <c r="M73" s="18">
        <v>4</v>
      </c>
      <c r="N73" s="10">
        <f>M73/L73</f>
        <v>1</v>
      </c>
      <c r="O73" s="1"/>
      <c r="P73" s="20">
        <v>8</v>
      </c>
      <c r="Q73" s="21">
        <v>1</v>
      </c>
      <c r="R73" s="5">
        <f>P73-Q73</f>
        <v>7</v>
      </c>
      <c r="S73" s="18">
        <v>5</v>
      </c>
      <c r="T73" s="10">
        <f>S73/R73</f>
        <v>0.7142857142857143</v>
      </c>
      <c r="U73" s="1"/>
      <c r="V73" s="20">
        <v>8</v>
      </c>
      <c r="W73" s="21">
        <v>2</v>
      </c>
      <c r="X73" s="5">
        <f>V73-W73</f>
        <v>6</v>
      </c>
      <c r="Y73" s="18">
        <v>5</v>
      </c>
      <c r="Z73" s="10">
        <f>Y73/X73</f>
        <v>0.83333333333333337</v>
      </c>
      <c r="AA73" s="1"/>
      <c r="AB73" s="20">
        <v>8</v>
      </c>
      <c r="AC73" s="21">
        <v>3</v>
      </c>
      <c r="AD73" s="5">
        <f>AB73-AC73</f>
        <v>5</v>
      </c>
      <c r="AE73" s="18">
        <v>4</v>
      </c>
      <c r="AF73" s="10">
        <f>AE73/AD73</f>
        <v>0.8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10.25</v>
      </c>
      <c r="AP73" s="5">
        <f>AN73-AO73</f>
        <v>29.75</v>
      </c>
      <c r="AQ73" s="18">
        <f>G73+M73+S73+Y73+AE73+AK73</f>
        <v>24</v>
      </c>
      <c r="AR73" s="10">
        <f>AQ73/AP73</f>
        <v>0.80672268907563027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4</v>
      </c>
      <c r="L76" s="4">
        <f>L73+L74+L75</f>
        <v>4</v>
      </c>
      <c r="M76" s="13">
        <f>M73+M74+M75</f>
        <v>4</v>
      </c>
      <c r="N76" s="17">
        <f>M76/L76</f>
        <v>1</v>
      </c>
      <c r="O76" s="6"/>
      <c r="P76" s="3">
        <f>P74+P73+P75</f>
        <v>8</v>
      </c>
      <c r="Q76" s="4">
        <f>Q73+Q74+Q75</f>
        <v>1</v>
      </c>
      <c r="R76" s="4">
        <f>R73+R74+R75</f>
        <v>7</v>
      </c>
      <c r="S76" s="13">
        <f>S73+S74+S75</f>
        <v>5</v>
      </c>
      <c r="T76" s="17">
        <f>S76/R76</f>
        <v>0.7142857142857143</v>
      </c>
      <c r="U76" s="6"/>
      <c r="V76" s="3">
        <f>V74+V73+V75</f>
        <v>8</v>
      </c>
      <c r="W76" s="4">
        <f>W73+W74+W75</f>
        <v>2</v>
      </c>
      <c r="X76" s="4">
        <f>X73+X74+X75</f>
        <v>6</v>
      </c>
      <c r="Y76" s="13">
        <f>Y73+Y74+Y75</f>
        <v>5</v>
      </c>
      <c r="Z76" s="17">
        <f>Y76/X76</f>
        <v>0.83333333333333337</v>
      </c>
      <c r="AA76" s="6"/>
      <c r="AB76" s="3">
        <f>AB74+AB73+AB75</f>
        <v>8</v>
      </c>
      <c r="AC76" s="4">
        <f>AC73+AC74+AC75</f>
        <v>3</v>
      </c>
      <c r="AD76" s="4">
        <f>AD73+AD74+AD75</f>
        <v>5</v>
      </c>
      <c r="AE76" s="13">
        <f>AE73+AE74+AE75</f>
        <v>4</v>
      </c>
      <c r="AF76" s="17">
        <f>AE76/AD76</f>
        <v>0.8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10.25</v>
      </c>
      <c r="AP76" s="4">
        <f>AP73+AP74+AP75</f>
        <v>29.75</v>
      </c>
      <c r="AQ76" s="13">
        <f>AQ73+AQ74+AQ75</f>
        <v>24</v>
      </c>
      <c r="AR76" s="17">
        <f>AQ76/AN76</f>
        <v>0.6</v>
      </c>
      <c r="AS76" s="6"/>
    </row>
    <row r="77" spans="1:45" ht="15.75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295</v>
      </c>
      <c r="AR78" s="10">
        <f>AQ78/AP78</f>
        <v>6.2105263157894735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2.25</v>
      </c>
      <c r="AP79" s="5">
        <f>AN79-AO79</f>
        <v>45.75</v>
      </c>
      <c r="AQ79" s="18">
        <f>G79+M79+S79+Y79+AE79+AK79</f>
        <v>182</v>
      </c>
      <c r="AR79" s="10">
        <f>AQ79/AP79</f>
        <v>3.9781420765027322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2.75</v>
      </c>
      <c r="AP81" s="4">
        <f>AP78+AP79+AP80</f>
        <v>93.25</v>
      </c>
      <c r="AQ81" s="13">
        <f>AQ78+AQ79+AQ80</f>
        <v>477</v>
      </c>
      <c r="AR81" s="17">
        <f>AQ81/AN81</f>
        <v>4.96875</v>
      </c>
      <c r="AS81" s="6"/>
    </row>
    <row r="82" spans="1:45" ht="15.75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10890" priority="464" operator="lessThan">
      <formula>$B$6</formula>
    </cfRule>
    <cfRule type="cellIs" dxfId="10889" priority="465" operator="greaterThan">
      <formula>$B$6</formula>
    </cfRule>
  </conditionalFormatting>
  <conditionalFormatting sqref="H8:H11">
    <cfRule type="cellIs" dxfId="10888" priority="400" operator="lessThan">
      <formula>$B$6</formula>
    </cfRule>
    <cfRule type="cellIs" dxfId="10887" priority="401" operator="greaterThan">
      <formula>$B$6</formula>
    </cfRule>
    <cfRule type="cellIs" dxfId="10886" priority="10" operator="lessThan">
      <formula>$B$11</formula>
    </cfRule>
  </conditionalFormatting>
  <conditionalFormatting sqref="H13:H16">
    <cfRule type="cellIs" dxfId="10885" priority="461" operator="greaterThan">
      <formula>$B$6</formula>
    </cfRule>
    <cfRule type="cellIs" dxfId="10884" priority="460" operator="lessThan">
      <formula>$B$6</formula>
    </cfRule>
    <cfRule type="cellIs" dxfId="10883" priority="396" operator="lessThan">
      <formula>$B$16</formula>
    </cfRule>
    <cfRule type="cellIs" dxfId="10882" priority="397" operator="greaterThan">
      <formula>$B$16</formula>
    </cfRule>
  </conditionalFormatting>
  <conditionalFormatting sqref="H18:H21">
    <cfRule type="cellIs" dxfId="10881" priority="394" operator="lessThan">
      <formula>$B$21</formula>
    </cfRule>
    <cfRule type="cellIs" dxfId="10880" priority="395" operator="greaterThan">
      <formula>$B$21</formula>
    </cfRule>
    <cfRule type="cellIs" dxfId="10879" priority="457" operator="greaterThan">
      <formula>$B$6</formula>
    </cfRule>
    <cfRule type="cellIs" dxfId="10878" priority="456" operator="lessThan">
      <formula>$B$6</formula>
    </cfRule>
  </conditionalFormatting>
  <conditionalFormatting sqref="H23:H26">
    <cfRule type="cellIs" dxfId="10877" priority="452" operator="lessThan">
      <formula>$B$6</formula>
    </cfRule>
    <cfRule type="cellIs" dxfId="10876" priority="392" operator="lessThan">
      <formula>$B$26</formula>
    </cfRule>
    <cfRule type="cellIs" dxfId="10875" priority="393" operator="greaterThan">
      <formula>$B$26</formula>
    </cfRule>
    <cfRule type="cellIs" dxfId="10874" priority="453" operator="greaterThan">
      <formula>$B$6</formula>
    </cfRule>
  </conditionalFormatting>
  <conditionalFormatting sqref="H28:H31">
    <cfRule type="cellIs" dxfId="10873" priority="449" operator="greaterThan">
      <formula>$B$6</formula>
    </cfRule>
    <cfRule type="cellIs" dxfId="10872" priority="448" operator="lessThan">
      <formula>$B$6</formula>
    </cfRule>
    <cfRule type="cellIs" dxfId="10871" priority="390" operator="lessThan">
      <formula>$B$31</formula>
    </cfRule>
    <cfRule type="cellIs" dxfId="10870" priority="391" operator="greaterThan">
      <formula>$B$31</formula>
    </cfRule>
  </conditionalFormatting>
  <conditionalFormatting sqref="H33:H36">
    <cfRule type="cellIs" dxfId="10869" priority="444" operator="lessThan">
      <formula>$B$6</formula>
    </cfRule>
    <cfRule type="cellIs" dxfId="10868" priority="445" operator="greaterThan">
      <formula>$B$6</formula>
    </cfRule>
  </conditionalFormatting>
  <conditionalFormatting sqref="H38:H41">
    <cfRule type="cellIs" dxfId="10867" priority="388" operator="lessThan">
      <formula>$B$41</formula>
    </cfRule>
    <cfRule type="cellIs" dxfId="10866" priority="389" operator="greaterThan">
      <formula>$B$41</formula>
    </cfRule>
    <cfRule type="cellIs" dxfId="10865" priority="440" operator="lessThan">
      <formula>$B$6</formula>
    </cfRule>
    <cfRule type="cellIs" dxfId="10864" priority="441" operator="greaterThan">
      <formula>$B$6</formula>
    </cfRule>
  </conditionalFormatting>
  <conditionalFormatting sqref="H43:H46">
    <cfRule type="cellIs" dxfId="10863" priority="437" operator="greaterThan">
      <formula>$B$6</formula>
    </cfRule>
    <cfRule type="cellIs" dxfId="10862" priority="436" operator="lessThan">
      <formula>$B$6</formula>
    </cfRule>
    <cfRule type="cellIs" dxfId="10861" priority="386" operator="greaterThan">
      <formula>$B$46</formula>
    </cfRule>
    <cfRule type="cellIs" dxfId="10860" priority="387" operator="lessThan">
      <formula>$B$46</formula>
    </cfRule>
  </conditionalFormatting>
  <conditionalFormatting sqref="H48:H51">
    <cfRule type="cellIs" dxfId="10859" priority="433" operator="greaterThan">
      <formula>$B$6</formula>
    </cfRule>
    <cfRule type="cellIs" dxfId="10858" priority="432" operator="lessThan">
      <formula>$B$6</formula>
    </cfRule>
    <cfRule type="cellIs" dxfId="10857" priority="385" operator="greaterThan">
      <formula>$B$51</formula>
    </cfRule>
    <cfRule type="cellIs" dxfId="10856" priority="384" operator="lessThan">
      <formula>$B$51</formula>
    </cfRule>
  </conditionalFormatting>
  <conditionalFormatting sqref="H53:H56">
    <cfRule type="cellIs" dxfId="10855" priority="382" operator="lessThan">
      <formula>$B$56</formula>
    </cfRule>
    <cfRule type="cellIs" dxfId="10854" priority="428" operator="lessThan">
      <formula>$B$6</formula>
    </cfRule>
    <cfRule type="cellIs" dxfId="10853" priority="429" operator="greaterThan">
      <formula>$B$6</formula>
    </cfRule>
    <cfRule type="cellIs" dxfId="10852" priority="383" operator="greaterThan">
      <formula>$B$56</formula>
    </cfRule>
  </conditionalFormatting>
  <conditionalFormatting sqref="H58:H61">
    <cfRule type="cellIs" dxfId="10851" priority="425" operator="greaterThan">
      <formula>$B$6</formula>
    </cfRule>
    <cfRule type="cellIs" dxfId="10850" priority="424" operator="lessThan">
      <formula>$B$6</formula>
    </cfRule>
    <cfRule type="cellIs" dxfId="10849" priority="381" operator="greaterThan">
      <formula>$B$61</formula>
    </cfRule>
    <cfRule type="cellIs" dxfId="10848" priority="380" operator="lessThan">
      <formula>$B$61</formula>
    </cfRule>
  </conditionalFormatting>
  <conditionalFormatting sqref="H63:H66">
    <cfRule type="cellIs" dxfId="10847" priority="421" operator="greaterThan">
      <formula>$B$6</formula>
    </cfRule>
    <cfRule type="cellIs" dxfId="10846" priority="420" operator="lessThan">
      <formula>$B$6</formula>
    </cfRule>
    <cfRule type="cellIs" dxfId="10845" priority="379" operator="greaterThan">
      <formula>$B$66</formula>
    </cfRule>
    <cfRule type="cellIs" dxfId="10844" priority="378" operator="lessThan">
      <formula>$B$66</formula>
    </cfRule>
  </conditionalFormatting>
  <conditionalFormatting sqref="H68:H71">
    <cfRule type="cellIs" dxfId="10843" priority="417" operator="greaterThan">
      <formula>$B$6</formula>
    </cfRule>
    <cfRule type="cellIs" dxfId="10842" priority="416" operator="lessThan">
      <formula>$B$6</formula>
    </cfRule>
  </conditionalFormatting>
  <conditionalFormatting sqref="H73:H76">
    <cfRule type="cellIs" dxfId="10841" priority="413" operator="greaterThan">
      <formula>$B$6</formula>
    </cfRule>
    <cfRule type="cellIs" dxfId="10840" priority="376" operator="lessThan">
      <formula>$B$76</formula>
    </cfRule>
    <cfRule type="cellIs" dxfId="10839" priority="377" operator="greaterThan">
      <formula>$B$76</formula>
    </cfRule>
    <cfRule type="cellIs" dxfId="10838" priority="412" operator="lessThan">
      <formula>$B$6</formula>
    </cfRule>
  </conditionalFormatting>
  <conditionalFormatting sqref="H78:H81">
    <cfRule type="cellIs" dxfId="10837" priority="374" operator="greaterThan">
      <formula>$B$81</formula>
    </cfRule>
    <cfRule type="cellIs" dxfId="10836" priority="408" operator="lessThan">
      <formula>$B$6</formula>
    </cfRule>
    <cfRule type="cellIs" dxfId="10835" priority="375" operator="lessThan">
      <formula>$B$81</formula>
    </cfRule>
    <cfRule type="cellIs" dxfId="10834" priority="409" operator="greaterThan">
      <formula>$B$6</formula>
    </cfRule>
  </conditionalFormatting>
  <conditionalFormatting sqref="H83:H86">
    <cfRule type="cellIs" dxfId="10833" priority="405" operator="greaterThan">
      <formula>$B$6</formula>
    </cfRule>
    <cfRule type="cellIs" dxfId="10832" priority="373" operator="lessThan">
      <formula>$B$86</formula>
    </cfRule>
    <cfRule type="cellIs" dxfId="10831" priority="372" operator="greaterThan">
      <formula>$B$86</formula>
    </cfRule>
    <cfRule type="cellIs" dxfId="10830" priority="404" operator="lessThan">
      <formula>$B$6</formula>
    </cfRule>
  </conditionalFormatting>
  <conditionalFormatting sqref="H88:H91">
    <cfRule type="cellIs" dxfId="10829" priority="66" operator="greaterThan">
      <formula>$B$86</formula>
    </cfRule>
    <cfRule type="cellIs" dxfId="10828" priority="67" operator="lessThan">
      <formula>$B$86</formula>
    </cfRule>
    <cfRule type="cellIs" dxfId="10827" priority="70" operator="lessThan">
      <formula>$B$6</formula>
    </cfRule>
    <cfRule type="cellIs" dxfId="10826" priority="71" operator="greaterThan">
      <formula>$B$6</formula>
    </cfRule>
  </conditionalFormatting>
  <conditionalFormatting sqref="H93:H96">
    <cfRule type="cellIs" dxfId="10825" priority="45" operator="greaterThan">
      <formula>$B$6</formula>
    </cfRule>
    <cfRule type="cellIs" dxfId="10824" priority="41" operator="lessThan">
      <formula>$B$86</formula>
    </cfRule>
    <cfRule type="cellIs" dxfId="10823" priority="44" operator="lessThan">
      <formula>$B$6</formula>
    </cfRule>
    <cfRule type="cellIs" dxfId="10822" priority="40" operator="greaterThan">
      <formula>$B$86</formula>
    </cfRule>
  </conditionalFormatting>
  <conditionalFormatting sqref="N3:N6">
    <cfRule type="cellIs" dxfId="10821" priority="371" operator="greaterThan">
      <formula>$B$6</formula>
    </cfRule>
    <cfRule type="cellIs" dxfId="10820" priority="370" operator="lessThan">
      <formula>$B$6</formula>
    </cfRule>
  </conditionalFormatting>
  <conditionalFormatting sqref="N8:N11">
    <cfRule type="cellIs" dxfId="10819" priority="19" operator="lessThan">
      <formula>$B$11</formula>
    </cfRule>
    <cfRule type="cellIs" dxfId="10818" priority="18" operator="greaterThan">
      <formula>$B$11</formula>
    </cfRule>
    <cfRule type="cellIs" dxfId="10817" priority="338" operator="lessThan">
      <formula>$B$6</formula>
    </cfRule>
    <cfRule type="cellIs" dxfId="10816" priority="339" operator="greaterThan">
      <formula>$B$6</formula>
    </cfRule>
  </conditionalFormatting>
  <conditionalFormatting sqref="N13:N16">
    <cfRule type="cellIs" dxfId="10815" priority="336" operator="lessThan">
      <formula>$B$16</formula>
    </cfRule>
    <cfRule type="cellIs" dxfId="10814" priority="337" operator="greaterThan">
      <formula>$B$16</formula>
    </cfRule>
    <cfRule type="cellIs" dxfId="10813" priority="368" operator="lessThan">
      <formula>$B$6</formula>
    </cfRule>
    <cfRule type="cellIs" dxfId="10812" priority="369" operator="greaterThan">
      <formula>$B$6</formula>
    </cfRule>
  </conditionalFormatting>
  <conditionalFormatting sqref="N18:N21">
    <cfRule type="cellIs" dxfId="10811" priority="335" operator="greaterThan">
      <formula>$B$21</formula>
    </cfRule>
    <cfRule type="cellIs" dxfId="10810" priority="334" operator="lessThan">
      <formula>$B$21</formula>
    </cfRule>
    <cfRule type="cellIs" dxfId="10809" priority="367" operator="greaterThan">
      <formula>$B$6</formula>
    </cfRule>
    <cfRule type="cellIs" dxfId="10808" priority="366" operator="lessThan">
      <formula>$B$6</formula>
    </cfRule>
  </conditionalFormatting>
  <conditionalFormatting sqref="N23:N26">
    <cfRule type="cellIs" dxfId="10807" priority="333" operator="greaterThan">
      <formula>$B$26</formula>
    </cfRule>
    <cfRule type="cellIs" dxfId="10806" priority="332" operator="lessThan">
      <formula>$B$26</formula>
    </cfRule>
    <cfRule type="cellIs" dxfId="10805" priority="365" operator="greaterThan">
      <formula>$B$6</formula>
    </cfRule>
    <cfRule type="cellIs" dxfId="10804" priority="364" operator="lessThan">
      <formula>$B$6</formula>
    </cfRule>
  </conditionalFormatting>
  <conditionalFormatting sqref="N28:N31">
    <cfRule type="cellIs" dxfId="10803" priority="330" operator="lessThan">
      <formula>$B$31</formula>
    </cfRule>
    <cfRule type="cellIs" dxfId="10802" priority="363" operator="greaterThan">
      <formula>$B$6</formula>
    </cfRule>
    <cfRule type="cellIs" dxfId="10801" priority="362" operator="lessThan">
      <formula>$B$6</formula>
    </cfRule>
    <cfRule type="cellIs" dxfId="10800" priority="331" operator="greaterThan">
      <formula>$B$31</formula>
    </cfRule>
  </conditionalFormatting>
  <conditionalFormatting sqref="N33:N36">
    <cfRule type="cellIs" dxfId="10799" priority="361" operator="greaterThan">
      <formula>$B$6</formula>
    </cfRule>
    <cfRule type="cellIs" dxfId="10798" priority="360" operator="lessThan">
      <formula>$B$6</formula>
    </cfRule>
  </conditionalFormatting>
  <conditionalFormatting sqref="N38:N41">
    <cfRule type="cellIs" dxfId="10797" priority="329" operator="greaterThan">
      <formula>$B$41</formula>
    </cfRule>
    <cfRule type="cellIs" dxfId="10796" priority="358" operator="lessThan">
      <formula>$B$6</formula>
    </cfRule>
    <cfRule type="cellIs" dxfId="10795" priority="359" operator="greaterThan">
      <formula>$B$6</formula>
    </cfRule>
    <cfRule type="cellIs" dxfId="10794" priority="328" operator="lessThan">
      <formula>$B$41</formula>
    </cfRule>
  </conditionalFormatting>
  <conditionalFormatting sqref="N43:N46">
    <cfRule type="cellIs" dxfId="10793" priority="357" operator="greaterThan">
      <formula>$B$6</formula>
    </cfRule>
    <cfRule type="cellIs" dxfId="10792" priority="356" operator="lessThan">
      <formula>$B$6</formula>
    </cfRule>
    <cfRule type="cellIs" dxfId="10791" priority="326" operator="greaterThan">
      <formula>$B$46</formula>
    </cfRule>
    <cfRule type="cellIs" dxfId="10790" priority="327" operator="lessThan">
      <formula>$B$46</formula>
    </cfRule>
  </conditionalFormatting>
  <conditionalFormatting sqref="N44">
    <cfRule type="cellIs" dxfId="10789" priority="9" operator="lessThan">
      <formula>$B$46</formula>
    </cfRule>
  </conditionalFormatting>
  <conditionalFormatting sqref="N48:N51">
    <cfRule type="cellIs" dxfId="10788" priority="355" operator="greaterThan">
      <formula>$B$6</formula>
    </cfRule>
    <cfRule type="cellIs" dxfId="10787" priority="354" operator="lessThan">
      <formula>$B$6</formula>
    </cfRule>
    <cfRule type="cellIs" dxfId="10786" priority="324" operator="lessThan">
      <formula>$B$51</formula>
    </cfRule>
    <cfRule type="cellIs" dxfId="10785" priority="325" operator="greaterThan">
      <formula>$B$51</formula>
    </cfRule>
  </conditionalFormatting>
  <conditionalFormatting sqref="N53:N56">
    <cfRule type="cellIs" dxfId="10784" priority="353" operator="greaterThan">
      <formula>$B$6</formula>
    </cfRule>
    <cfRule type="cellIs" dxfId="10783" priority="323" operator="greaterThan">
      <formula>$B$56</formula>
    </cfRule>
    <cfRule type="cellIs" dxfId="10782" priority="322" operator="lessThan">
      <formula>$B$56</formula>
    </cfRule>
    <cfRule type="cellIs" dxfId="10781" priority="352" operator="lessThan">
      <formula>$B$6</formula>
    </cfRule>
  </conditionalFormatting>
  <conditionalFormatting sqref="N58:N61">
    <cfRule type="cellIs" dxfId="10780" priority="320" operator="lessThan">
      <formula>$B$61</formula>
    </cfRule>
    <cfRule type="cellIs" dxfId="10779" priority="351" operator="greaterThan">
      <formula>$B$6</formula>
    </cfRule>
    <cfRule type="cellIs" dxfId="10778" priority="350" operator="lessThan">
      <formula>$B$6</formula>
    </cfRule>
    <cfRule type="cellIs" dxfId="10777" priority="321" operator="greaterThan">
      <formula>$B$61</formula>
    </cfRule>
  </conditionalFormatting>
  <conditionalFormatting sqref="N63:N66">
    <cfRule type="cellIs" dxfId="10776" priority="318" operator="lessThan">
      <formula>$B$66</formula>
    </cfRule>
    <cfRule type="cellIs" dxfId="10775" priority="319" operator="greaterThan">
      <formula>$B$66</formula>
    </cfRule>
    <cfRule type="cellIs" dxfId="10774" priority="348" operator="lessThan">
      <formula>$B$6</formula>
    </cfRule>
    <cfRule type="cellIs" dxfId="10773" priority="349" operator="greaterThan">
      <formula>$B$6</formula>
    </cfRule>
  </conditionalFormatting>
  <conditionalFormatting sqref="N68:N71">
    <cfRule type="cellIs" dxfId="10772" priority="347" operator="greaterThan">
      <formula>$B$6</formula>
    </cfRule>
    <cfRule type="cellIs" dxfId="10771" priority="346" operator="lessThan">
      <formula>$B$6</formula>
    </cfRule>
  </conditionalFormatting>
  <conditionalFormatting sqref="N73:N76">
    <cfRule type="cellIs" dxfId="10770" priority="316" operator="lessThan">
      <formula>$B$76</formula>
    </cfRule>
    <cfRule type="cellIs" dxfId="10769" priority="344" operator="lessThan">
      <formula>$B$6</formula>
    </cfRule>
    <cfRule type="cellIs" dxfId="10768" priority="345" operator="greaterThan">
      <formula>$B$6</formula>
    </cfRule>
    <cfRule type="cellIs" dxfId="10767" priority="317" operator="greaterThan">
      <formula>$B$76</formula>
    </cfRule>
  </conditionalFormatting>
  <conditionalFormatting sqref="N78:N81">
    <cfRule type="cellIs" dxfId="10766" priority="314" operator="greaterThan">
      <formula>$B$81</formula>
    </cfRule>
    <cfRule type="cellIs" dxfId="10765" priority="315" operator="lessThan">
      <formula>$B$81</formula>
    </cfRule>
    <cfRule type="cellIs" dxfId="10764" priority="342" operator="lessThan">
      <formula>$B$6</formula>
    </cfRule>
    <cfRule type="cellIs" dxfId="10763" priority="343" operator="greaterThan">
      <formula>$B$6</formula>
    </cfRule>
  </conditionalFormatting>
  <conditionalFormatting sqref="N83:N86">
    <cfRule type="cellIs" dxfId="10762" priority="312" operator="greaterThan">
      <formula>$B$86</formula>
    </cfRule>
    <cfRule type="cellIs" dxfId="10761" priority="313" operator="lessThan">
      <formula>$B$86</formula>
    </cfRule>
    <cfRule type="cellIs" dxfId="10760" priority="340" operator="lessThan">
      <formula>$B$6</formula>
    </cfRule>
    <cfRule type="cellIs" dxfId="10759" priority="341" operator="greaterThan">
      <formula>$B$6</formula>
    </cfRule>
  </conditionalFormatting>
  <conditionalFormatting sqref="N88:N91">
    <cfRule type="cellIs" dxfId="10758" priority="64" operator="lessThan">
      <formula>$B$6</formula>
    </cfRule>
    <cfRule type="cellIs" dxfId="10757" priority="65" operator="greaterThan">
      <formula>$B$6</formula>
    </cfRule>
    <cfRule type="cellIs" dxfId="10756" priority="63" operator="lessThan">
      <formula>$B$86</formula>
    </cfRule>
    <cfRule type="cellIs" dxfId="10755" priority="17" operator="greaterThan">
      <formula>$B$91</formula>
    </cfRule>
    <cfRule type="cellIs" dxfId="10754" priority="16" operator="lessThan">
      <formula>$B$91</formula>
    </cfRule>
    <cfRule type="cellIs" dxfId="10753" priority="62" operator="greaterThan">
      <formula>$B$86</formula>
    </cfRule>
  </conditionalFormatting>
  <conditionalFormatting sqref="N93:N96">
    <cfRule type="cellIs" dxfId="10752" priority="14" operator="lessThan">
      <formula>$B$96</formula>
    </cfRule>
    <cfRule type="cellIs" dxfId="10751" priority="15" operator="greaterThan">
      <formula>$B$96</formula>
    </cfRule>
    <cfRule type="cellIs" dxfId="10750" priority="39" operator="greaterThan">
      <formula>$B$6</formula>
    </cfRule>
    <cfRule type="cellIs" dxfId="10749" priority="37" operator="lessThan">
      <formula>$B$86</formula>
    </cfRule>
    <cfRule type="cellIs" dxfId="10748" priority="36" operator="greaterThan">
      <formula>$B$86</formula>
    </cfRule>
    <cfRule type="cellIs" dxfId="10747" priority="38" operator="lessThan">
      <formula>$B$6</formula>
    </cfRule>
  </conditionalFormatting>
  <conditionalFormatting sqref="T3:T6">
    <cfRule type="cellIs" dxfId="10746" priority="310" operator="lessThan">
      <formula>$B$6</formula>
    </cfRule>
    <cfRule type="cellIs" dxfId="10745" priority="311" operator="greaterThan">
      <formula>$B$6</formula>
    </cfRule>
  </conditionalFormatting>
  <conditionalFormatting sqref="T8:T11">
    <cfRule type="cellIs" dxfId="10744" priority="2" operator="lessThan">
      <formula>$B$11</formula>
    </cfRule>
    <cfRule type="cellIs" dxfId="10743" priority="278" operator="lessThan">
      <formula>$B$6</formula>
    </cfRule>
    <cfRule type="cellIs" dxfId="10742" priority="279" operator="greaterThan">
      <formula>$B$6</formula>
    </cfRule>
  </conditionalFormatting>
  <conditionalFormatting sqref="T13:T16">
    <cfRule type="cellIs" dxfId="10741" priority="276" operator="lessThan">
      <formula>$B$16</formula>
    </cfRule>
    <cfRule type="cellIs" dxfId="10740" priority="277" operator="greaterThan">
      <formula>$B$16</formula>
    </cfRule>
    <cfRule type="cellIs" dxfId="10739" priority="309" operator="greaterThan">
      <formula>$B$6</formula>
    </cfRule>
    <cfRule type="cellIs" dxfId="10738" priority="308" operator="lessThan">
      <formula>$B$6</formula>
    </cfRule>
  </conditionalFormatting>
  <conditionalFormatting sqref="T18:T21">
    <cfRule type="cellIs" dxfId="10737" priority="275" operator="greaterThan">
      <formula>$B$21</formula>
    </cfRule>
    <cfRule type="cellIs" dxfId="10736" priority="274" operator="lessThan">
      <formula>$B$21</formula>
    </cfRule>
    <cfRule type="cellIs" dxfId="10735" priority="306" operator="lessThan">
      <formula>$B$6</formula>
    </cfRule>
    <cfRule type="cellIs" dxfId="10734" priority="307" operator="greaterThan">
      <formula>$B$6</formula>
    </cfRule>
  </conditionalFormatting>
  <conditionalFormatting sqref="T23:T26">
    <cfRule type="cellIs" dxfId="10733" priority="273" operator="greaterThan">
      <formula>$B$26</formula>
    </cfRule>
    <cfRule type="cellIs" dxfId="10732" priority="272" operator="lessThan">
      <formula>$B$26</formula>
    </cfRule>
    <cfRule type="cellIs" dxfId="10731" priority="304" operator="lessThan">
      <formula>$B$6</formula>
    </cfRule>
    <cfRule type="cellIs" dxfId="10730" priority="305" operator="greaterThan">
      <formula>$B$6</formula>
    </cfRule>
  </conditionalFormatting>
  <conditionalFormatting sqref="T28:T31">
    <cfRule type="cellIs" dxfId="10729" priority="271" operator="greaterThan">
      <formula>$B$31</formula>
    </cfRule>
    <cfRule type="cellIs" dxfId="10728" priority="270" operator="lessThan">
      <formula>$B$31</formula>
    </cfRule>
    <cfRule type="cellIs" dxfId="10727" priority="303" operator="greaterThan">
      <formula>$B$6</formula>
    </cfRule>
    <cfRule type="cellIs" dxfId="10726" priority="302" operator="lessThan">
      <formula>$B$6</formula>
    </cfRule>
  </conditionalFormatting>
  <conditionalFormatting sqref="T33:T36">
    <cfRule type="cellIs" dxfId="10725" priority="300" operator="lessThan">
      <formula>$B$6</formula>
    </cfRule>
    <cfRule type="cellIs" dxfId="10724" priority="301" operator="greaterThan">
      <formula>$B$6</formula>
    </cfRule>
  </conditionalFormatting>
  <conditionalFormatting sqref="T38:T41">
    <cfRule type="cellIs" dxfId="10723" priority="269" operator="greaterThan">
      <formula>$B$41</formula>
    </cfRule>
    <cfRule type="cellIs" dxfId="10722" priority="268" operator="lessThan">
      <formula>$B$41</formula>
    </cfRule>
    <cfRule type="cellIs" dxfId="10721" priority="299" operator="greaterThan">
      <formula>$B$6</formula>
    </cfRule>
    <cfRule type="cellIs" dxfId="10720" priority="298" operator="lessThan">
      <formula>$B$6</formula>
    </cfRule>
  </conditionalFormatting>
  <conditionalFormatting sqref="T43:T46">
    <cfRule type="cellIs" dxfId="10719" priority="266" operator="greaterThan">
      <formula>$B$46</formula>
    </cfRule>
    <cfRule type="cellIs" dxfId="10718" priority="267" operator="lessThan">
      <formula>$B$46</formula>
    </cfRule>
    <cfRule type="cellIs" dxfId="10717" priority="297" operator="greaterThan">
      <formula>$B$6</formula>
    </cfRule>
    <cfRule type="cellIs" dxfId="10716" priority="296" operator="lessThan">
      <formula>$B$6</formula>
    </cfRule>
  </conditionalFormatting>
  <conditionalFormatting sqref="T48:T51">
    <cfRule type="cellIs" dxfId="10715" priority="264" operator="lessThan">
      <formula>$B$51</formula>
    </cfRule>
    <cfRule type="cellIs" dxfId="10714" priority="295" operator="greaterThan">
      <formula>$B$6</formula>
    </cfRule>
    <cfRule type="cellIs" dxfId="10713" priority="294" operator="lessThan">
      <formula>$B$6</formula>
    </cfRule>
    <cfRule type="cellIs" dxfId="10712" priority="265" operator="greaterThan">
      <formula>$B$51</formula>
    </cfRule>
  </conditionalFormatting>
  <conditionalFormatting sqref="T53:T56">
    <cfRule type="cellIs" dxfId="10711" priority="262" operator="lessThan">
      <formula>$B$56</formula>
    </cfRule>
    <cfRule type="cellIs" dxfId="10710" priority="293" operator="greaterThan">
      <formula>$B$6</formula>
    </cfRule>
    <cfRule type="cellIs" dxfId="10709" priority="292" operator="lessThan">
      <formula>$B$6</formula>
    </cfRule>
    <cfRule type="cellIs" dxfId="10708" priority="263" operator="greaterThan">
      <formula>$B$56</formula>
    </cfRule>
  </conditionalFormatting>
  <conditionalFormatting sqref="T58:T61">
    <cfRule type="cellIs" dxfId="10707" priority="290" operator="lessThan">
      <formula>$B$6</formula>
    </cfRule>
    <cfRule type="cellIs" dxfId="10706" priority="260" operator="lessThan">
      <formula>$B$61</formula>
    </cfRule>
    <cfRule type="cellIs" dxfId="10705" priority="291" operator="greaterThan">
      <formula>$B$6</formula>
    </cfRule>
    <cfRule type="cellIs" dxfId="10704" priority="261" operator="greaterThan">
      <formula>$B$61</formula>
    </cfRule>
  </conditionalFormatting>
  <conditionalFormatting sqref="T63:T66">
    <cfRule type="cellIs" dxfId="10703" priority="259" operator="greaterThan">
      <formula>$B$66</formula>
    </cfRule>
    <cfRule type="cellIs" dxfId="10702" priority="258" operator="lessThan">
      <formula>$B$66</formula>
    </cfRule>
    <cfRule type="cellIs" dxfId="10701" priority="288" operator="lessThan">
      <formula>$B$6</formula>
    </cfRule>
    <cfRule type="cellIs" dxfId="10700" priority="289" operator="greaterThan">
      <formula>$B$6</formula>
    </cfRule>
  </conditionalFormatting>
  <conditionalFormatting sqref="T68:T71">
    <cfRule type="cellIs" dxfId="10699" priority="286" operator="lessThan">
      <formula>$B$6</formula>
    </cfRule>
    <cfRule type="cellIs" dxfId="10698" priority="287" operator="greaterThan">
      <formula>$B$6</formula>
    </cfRule>
  </conditionalFormatting>
  <conditionalFormatting sqref="T73:T76">
    <cfRule type="cellIs" dxfId="10697" priority="257" operator="greaterThan">
      <formula>$B$76</formula>
    </cfRule>
    <cfRule type="cellIs" dxfId="10696" priority="256" operator="lessThan">
      <formula>$B$76</formula>
    </cfRule>
    <cfRule type="cellIs" dxfId="10695" priority="284" operator="lessThan">
      <formula>$B$6</formula>
    </cfRule>
    <cfRule type="cellIs" dxfId="10694" priority="285" operator="greaterThan">
      <formula>$B$6</formula>
    </cfRule>
  </conditionalFormatting>
  <conditionalFormatting sqref="T78:T81">
    <cfRule type="cellIs" dxfId="10693" priority="255" operator="lessThan">
      <formula>$B$81</formula>
    </cfRule>
    <cfRule type="cellIs" dxfId="10692" priority="254" operator="greaterThan">
      <formula>$B$81</formula>
    </cfRule>
    <cfRule type="cellIs" dxfId="10691" priority="283" operator="greaterThan">
      <formula>$B$6</formula>
    </cfRule>
    <cfRule type="cellIs" dxfId="10690" priority="282" operator="lessThan">
      <formula>$B$6</formula>
    </cfRule>
  </conditionalFormatting>
  <conditionalFormatting sqref="T83:T86">
    <cfRule type="cellIs" dxfId="10689" priority="253" operator="lessThan">
      <formula>$B$86</formula>
    </cfRule>
    <cfRule type="cellIs" dxfId="10688" priority="252" operator="greaterThan">
      <formula>$B$86</formula>
    </cfRule>
    <cfRule type="cellIs" dxfId="10687" priority="280" operator="lessThan">
      <formula>$B$6</formula>
    </cfRule>
    <cfRule type="cellIs" dxfId="10686" priority="281" operator="greaterThan">
      <formula>$B$6</formula>
    </cfRule>
  </conditionalFormatting>
  <conditionalFormatting sqref="T88:T91">
    <cfRule type="cellIs" dxfId="10685" priority="58" operator="greaterThan">
      <formula>$B$86</formula>
    </cfRule>
    <cfRule type="cellIs" dxfId="10684" priority="60" operator="lessThan">
      <formula>$B$6</formula>
    </cfRule>
    <cfRule type="cellIs" dxfId="10683" priority="59" operator="lessThan">
      <formula>$B$86</formula>
    </cfRule>
    <cfRule type="cellIs" dxfId="10682" priority="61" operator="greaterThan">
      <formula>$B$6</formula>
    </cfRule>
  </conditionalFormatting>
  <conditionalFormatting sqref="T93:T96">
    <cfRule type="cellIs" dxfId="10681" priority="33" operator="lessThan">
      <formula>$B$86</formula>
    </cfRule>
    <cfRule type="cellIs" dxfId="10680" priority="35" operator="greaterThan">
      <formula>$B$6</formula>
    </cfRule>
    <cfRule type="cellIs" dxfId="10679" priority="34" operator="lessThan">
      <formula>$B$6</formula>
    </cfRule>
    <cfRule type="cellIs" dxfId="10678" priority="32" operator="greaterThan">
      <formula>$B$86</formula>
    </cfRule>
  </conditionalFormatting>
  <conditionalFormatting sqref="Z3:Z6">
    <cfRule type="cellIs" dxfId="10677" priority="251" operator="greaterThan">
      <formula>$B$6</formula>
    </cfRule>
    <cfRule type="cellIs" dxfId="10676" priority="250" operator="lessThan">
      <formula>$B$6</formula>
    </cfRule>
  </conditionalFormatting>
  <conditionalFormatting sqref="Z8:Z11">
    <cfRule type="cellIs" dxfId="10675" priority="218" operator="lessThan">
      <formula>$B$6</formula>
    </cfRule>
    <cfRule type="cellIs" dxfId="10674" priority="219" operator="greaterThan">
      <formula>$B$6</formula>
    </cfRule>
    <cfRule type="cellIs" dxfId="10673" priority="11" operator="lessThan">
      <formula>$B$11</formula>
    </cfRule>
  </conditionalFormatting>
  <conditionalFormatting sqref="Z13:Z16">
    <cfRule type="cellIs" dxfId="10672" priority="249" operator="greaterThan">
      <formula>$B$6</formula>
    </cfRule>
    <cfRule type="cellIs" dxfId="10671" priority="248" operator="lessThan">
      <formula>$B$6</formula>
    </cfRule>
    <cfRule type="cellIs" dxfId="10670" priority="217" operator="greaterThan">
      <formula>$B$16</formula>
    </cfRule>
    <cfRule type="cellIs" dxfId="10669" priority="216" operator="lessThan">
      <formula>$B$16</formula>
    </cfRule>
  </conditionalFormatting>
  <conditionalFormatting sqref="Z18:Z21">
    <cfRule type="cellIs" dxfId="10668" priority="247" operator="greaterThan">
      <formula>$B$6</formula>
    </cfRule>
    <cfRule type="cellIs" dxfId="10667" priority="246" operator="lessThan">
      <formula>$B$6</formula>
    </cfRule>
    <cfRule type="cellIs" dxfId="10666" priority="214" operator="lessThan">
      <formula>$B$21</formula>
    </cfRule>
    <cfRule type="cellIs" dxfId="10665" priority="215" operator="greaterThan">
      <formula>$B$21</formula>
    </cfRule>
  </conditionalFormatting>
  <conditionalFormatting sqref="Z23:Z26">
    <cfRule type="cellIs" dxfId="10664" priority="245" operator="greaterThan">
      <formula>$B$6</formula>
    </cfRule>
    <cfRule type="cellIs" dxfId="10663" priority="213" operator="greaterThan">
      <formula>$B$26</formula>
    </cfRule>
    <cfRule type="cellIs" dxfId="10662" priority="212" operator="lessThan">
      <formula>$B$26</formula>
    </cfRule>
    <cfRule type="cellIs" dxfId="10661" priority="244" operator="lessThan">
      <formula>$B$6</formula>
    </cfRule>
  </conditionalFormatting>
  <conditionalFormatting sqref="Z28:Z31">
    <cfRule type="cellIs" dxfId="10660" priority="243" operator="greaterThan">
      <formula>$B$6</formula>
    </cfRule>
    <cfRule type="cellIs" dxfId="10659" priority="242" operator="lessThan">
      <formula>$B$6</formula>
    </cfRule>
    <cfRule type="cellIs" dxfId="10658" priority="210" operator="lessThan">
      <formula>$B$31</formula>
    </cfRule>
    <cfRule type="cellIs" dxfId="10657" priority="211" operator="greaterThan">
      <formula>$B$31</formula>
    </cfRule>
  </conditionalFormatting>
  <conditionalFormatting sqref="Z33:Z36">
    <cfRule type="cellIs" dxfId="10656" priority="241" operator="greaterThan">
      <formula>$B$6</formula>
    </cfRule>
    <cfRule type="cellIs" dxfId="10655" priority="240" operator="lessThan">
      <formula>$B$6</formula>
    </cfRule>
  </conditionalFormatting>
  <conditionalFormatting sqref="Z38:Z41">
    <cfRule type="cellIs" dxfId="10654" priority="239" operator="greaterThan">
      <formula>$B$6</formula>
    </cfRule>
    <cfRule type="cellIs" dxfId="10653" priority="209" operator="greaterThan">
      <formula>$B$41</formula>
    </cfRule>
    <cfRule type="cellIs" dxfId="10652" priority="208" operator="lessThan">
      <formula>$B$41</formula>
    </cfRule>
    <cfRule type="cellIs" dxfId="10651" priority="238" operator="lessThan">
      <formula>$B$6</formula>
    </cfRule>
  </conditionalFormatting>
  <conditionalFormatting sqref="Z43:Z46">
    <cfRule type="cellIs" dxfId="10650" priority="236" operator="lessThan">
      <formula>$B$6</formula>
    </cfRule>
    <cfRule type="cellIs" dxfId="10649" priority="237" operator="greaterThan">
      <formula>$B$6</formula>
    </cfRule>
    <cfRule type="cellIs" dxfId="10648" priority="207" operator="lessThan">
      <formula>$B$46</formula>
    </cfRule>
    <cfRule type="cellIs" dxfId="10647" priority="206" operator="greaterThan">
      <formula>$B$46</formula>
    </cfRule>
  </conditionalFormatting>
  <conditionalFormatting sqref="Z48:Z51">
    <cfRule type="cellIs" dxfId="10646" priority="235" operator="greaterThan">
      <formula>$B$6</formula>
    </cfRule>
    <cfRule type="cellIs" dxfId="10645" priority="234" operator="lessThan">
      <formula>$B$6</formula>
    </cfRule>
    <cfRule type="cellIs" dxfId="10644" priority="205" operator="greaterThan">
      <formula>$B$51</formula>
    </cfRule>
    <cfRule type="cellIs" dxfId="10643" priority="204" operator="lessThan">
      <formula>$B$51</formula>
    </cfRule>
  </conditionalFormatting>
  <conditionalFormatting sqref="Z53:Z56">
    <cfRule type="cellIs" dxfId="10642" priority="233" operator="greaterThan">
      <formula>$B$6</formula>
    </cfRule>
    <cfRule type="cellIs" dxfId="10641" priority="202" operator="lessThan">
      <formula>$B$56</formula>
    </cfRule>
    <cfRule type="cellIs" dxfId="10640" priority="203" operator="greaterThan">
      <formula>$B$56</formula>
    </cfRule>
    <cfRule type="cellIs" dxfId="10639" priority="232" operator="lessThan">
      <formula>$B$6</formula>
    </cfRule>
  </conditionalFormatting>
  <conditionalFormatting sqref="Z58:Z61">
    <cfRule type="cellIs" dxfId="10638" priority="201" operator="greaterThan">
      <formula>$B$61</formula>
    </cfRule>
    <cfRule type="cellIs" dxfId="10637" priority="200" operator="lessThan">
      <formula>$B$61</formula>
    </cfRule>
    <cfRule type="cellIs" dxfId="10636" priority="230" operator="lessThan">
      <formula>$B$6</formula>
    </cfRule>
    <cfRule type="cellIs" dxfId="10635" priority="231" operator="greaterThan">
      <formula>$B$6</formula>
    </cfRule>
  </conditionalFormatting>
  <conditionalFormatting sqref="Z63:Z66">
    <cfRule type="cellIs" dxfId="10634" priority="228" operator="lessThan">
      <formula>$B$6</formula>
    </cfRule>
    <cfRule type="cellIs" dxfId="10633" priority="199" operator="greaterThan">
      <formula>$B$66</formula>
    </cfRule>
    <cfRule type="cellIs" dxfId="10632" priority="198" operator="lessThan">
      <formula>$B$66</formula>
    </cfRule>
    <cfRule type="cellIs" dxfId="10631" priority="229" operator="greaterThan">
      <formula>$B$6</formula>
    </cfRule>
  </conditionalFormatting>
  <conditionalFormatting sqref="Z68:Z71">
    <cfRule type="cellIs" dxfId="10630" priority="226" operator="lessThan">
      <formula>$B$6</formula>
    </cfRule>
    <cfRule type="cellIs" dxfId="10629" priority="227" operator="greaterThan">
      <formula>$B$6</formula>
    </cfRule>
  </conditionalFormatting>
  <conditionalFormatting sqref="Z73:Z76">
    <cfRule type="cellIs" dxfId="10628" priority="225" operator="greaterThan">
      <formula>$B$6</formula>
    </cfRule>
    <cfRule type="cellIs" dxfId="10627" priority="224" operator="lessThan">
      <formula>$B$6</formula>
    </cfRule>
    <cfRule type="cellIs" dxfId="10626" priority="196" operator="lessThan">
      <formula>$B$76</formula>
    </cfRule>
    <cfRule type="cellIs" dxfId="10625" priority="197" operator="greaterThan">
      <formula>$B$76</formula>
    </cfRule>
  </conditionalFormatting>
  <conditionalFormatting sqref="Z78:Z81">
    <cfRule type="cellIs" dxfId="10624" priority="194" operator="greaterThan">
      <formula>$B$81</formula>
    </cfRule>
    <cfRule type="cellIs" dxfId="10623" priority="223" operator="greaterThan">
      <formula>$B$6</formula>
    </cfRule>
    <cfRule type="cellIs" dxfId="10622" priority="222" operator="lessThan">
      <formula>$B$6</formula>
    </cfRule>
    <cfRule type="cellIs" dxfId="10621" priority="195" operator="lessThan">
      <formula>$B$81</formula>
    </cfRule>
  </conditionalFormatting>
  <conditionalFormatting sqref="Z83:Z86">
    <cfRule type="cellIs" dxfId="10620" priority="193" operator="lessThan">
      <formula>$B$86</formula>
    </cfRule>
    <cfRule type="cellIs" dxfId="10619" priority="192" operator="greaterThan">
      <formula>$B$86</formula>
    </cfRule>
    <cfRule type="cellIs" dxfId="10618" priority="221" operator="greaterThan">
      <formula>$B$6</formula>
    </cfRule>
    <cfRule type="cellIs" dxfId="10617" priority="220" operator="lessThan">
      <formula>$B$6</formula>
    </cfRule>
  </conditionalFormatting>
  <conditionalFormatting sqref="Z88:Z91">
    <cfRule type="cellIs" dxfId="10616" priority="57" operator="greaterThan">
      <formula>$B$6</formula>
    </cfRule>
    <cfRule type="cellIs" dxfId="10615" priority="56" operator="lessThan">
      <formula>$B$6</formula>
    </cfRule>
    <cfRule type="cellIs" dxfId="10614" priority="55" operator="lessThan">
      <formula>$B$86</formula>
    </cfRule>
    <cfRule type="cellIs" dxfId="10613" priority="54" operator="greaterThan">
      <formula>$B$86</formula>
    </cfRule>
  </conditionalFormatting>
  <conditionalFormatting sqref="Z93:Z96">
    <cfRule type="cellIs" dxfId="10612" priority="30" operator="lessThan">
      <formula>$B$6</formula>
    </cfRule>
    <cfRule type="cellIs" dxfId="10611" priority="31" operator="greaterThan">
      <formula>$B$6</formula>
    </cfRule>
    <cfRule type="cellIs" dxfId="10610" priority="29" operator="lessThan">
      <formula>$B$86</formula>
    </cfRule>
    <cfRule type="cellIs" dxfId="10609" priority="28" operator="greaterThan">
      <formula>$B$86</formula>
    </cfRule>
  </conditionalFormatting>
  <conditionalFormatting sqref="AF3:AF6">
    <cfRule type="cellIs" dxfId="10608" priority="191" operator="greaterThan">
      <formula>$B$6</formula>
    </cfRule>
    <cfRule type="cellIs" dxfId="10607" priority="190" operator="lessThan">
      <formula>$B$6</formula>
    </cfRule>
  </conditionalFormatting>
  <conditionalFormatting sqref="AF8:AF11">
    <cfRule type="cellIs" dxfId="10606" priority="13" operator="lessThan">
      <formula>$B$11</formula>
    </cfRule>
    <cfRule type="cellIs" dxfId="10605" priority="159" operator="greaterThan">
      <formula>$B$6</formula>
    </cfRule>
    <cfRule type="cellIs" dxfId="10604" priority="158" operator="lessThan">
      <formula>$B$6</formula>
    </cfRule>
  </conditionalFormatting>
  <conditionalFormatting sqref="AF13:AF16">
    <cfRule type="cellIs" dxfId="10603" priority="157" operator="greaterThan">
      <formula>$B$16</formula>
    </cfRule>
    <cfRule type="cellIs" dxfId="10602" priority="156" operator="lessThan">
      <formula>$B$16</formula>
    </cfRule>
    <cfRule type="cellIs" dxfId="10601" priority="189" operator="greaterThan">
      <formula>$B$6</formula>
    </cfRule>
    <cfRule type="cellIs" dxfId="10600" priority="188" operator="lessThan">
      <formula>$B$6</formula>
    </cfRule>
  </conditionalFormatting>
  <conditionalFormatting sqref="AF18:AF21">
    <cfRule type="cellIs" dxfId="10599" priority="187" operator="greaterThan">
      <formula>$B$6</formula>
    </cfRule>
    <cfRule type="cellIs" dxfId="10598" priority="155" operator="greaterThan">
      <formula>$B$21</formula>
    </cfRule>
    <cfRule type="cellIs" dxfId="10597" priority="186" operator="lessThan">
      <formula>$B$6</formula>
    </cfRule>
    <cfRule type="cellIs" dxfId="10596" priority="154" operator="lessThan">
      <formula>$B$21</formula>
    </cfRule>
  </conditionalFormatting>
  <conditionalFormatting sqref="AF23:AF26">
    <cfRule type="cellIs" dxfId="10595" priority="153" operator="greaterThan">
      <formula>$B$26</formula>
    </cfRule>
    <cfRule type="cellIs" dxfId="10594" priority="152" operator="lessThan">
      <formula>$B$26</formula>
    </cfRule>
    <cfRule type="cellIs" dxfId="10593" priority="184" operator="lessThan">
      <formula>$B$6</formula>
    </cfRule>
    <cfRule type="cellIs" dxfId="10592" priority="185" operator="greaterThan">
      <formula>$B$6</formula>
    </cfRule>
  </conditionalFormatting>
  <conditionalFormatting sqref="AF28:AF31">
    <cfRule type="cellIs" dxfId="10591" priority="151" operator="greaterThan">
      <formula>$B$31</formula>
    </cfRule>
    <cfRule type="cellIs" dxfId="10590" priority="150" operator="lessThan">
      <formula>$B$31</formula>
    </cfRule>
    <cfRule type="cellIs" dxfId="10589" priority="182" operator="lessThan">
      <formula>$B$6</formula>
    </cfRule>
    <cfRule type="cellIs" dxfId="10588" priority="183" operator="greaterThan">
      <formula>$B$6</formula>
    </cfRule>
  </conditionalFormatting>
  <conditionalFormatting sqref="AF33:AF36">
    <cfRule type="cellIs" dxfId="10587" priority="181" operator="greaterThan">
      <formula>$B$6</formula>
    </cfRule>
    <cfRule type="cellIs" dxfId="10586" priority="180" operator="lessThan">
      <formula>$B$6</formula>
    </cfRule>
  </conditionalFormatting>
  <conditionalFormatting sqref="AF38:AF41">
    <cfRule type="cellIs" dxfId="10585" priority="178" operator="lessThan">
      <formula>$B$6</formula>
    </cfRule>
    <cfRule type="cellIs" dxfId="10584" priority="148" operator="lessThan">
      <formula>$B$41</formula>
    </cfRule>
    <cfRule type="cellIs" dxfId="10583" priority="179" operator="greaterThan">
      <formula>$B$6</formula>
    </cfRule>
    <cfRule type="cellIs" dxfId="10582" priority="149" operator="greaterThan">
      <formula>$B$41</formula>
    </cfRule>
  </conditionalFormatting>
  <conditionalFormatting sqref="AF43:AF46">
    <cfRule type="cellIs" dxfId="10581" priority="177" operator="greaterThan">
      <formula>$B$6</formula>
    </cfRule>
    <cfRule type="cellIs" dxfId="10580" priority="176" operator="lessThan">
      <formula>$B$6</formula>
    </cfRule>
    <cfRule type="cellIs" dxfId="10579" priority="147" operator="lessThan">
      <formula>$B$46</formula>
    </cfRule>
    <cfRule type="cellIs" dxfId="10578" priority="146" operator="greaterThan">
      <formula>$B$46</formula>
    </cfRule>
  </conditionalFormatting>
  <conditionalFormatting sqref="AF48:AF51">
    <cfRule type="cellIs" dxfId="10577" priority="174" operator="lessThan">
      <formula>$B$6</formula>
    </cfRule>
    <cfRule type="cellIs" dxfId="10576" priority="175" operator="greaterThan">
      <formula>$B$6</formula>
    </cfRule>
    <cfRule type="cellIs" dxfId="10575" priority="145" operator="greaterThan">
      <formula>$B$51</formula>
    </cfRule>
    <cfRule type="cellIs" dxfId="10574" priority="144" operator="lessThan">
      <formula>$B$51</formula>
    </cfRule>
  </conditionalFormatting>
  <conditionalFormatting sqref="AF53:AF56">
    <cfRule type="cellIs" dxfId="10573" priority="173" operator="greaterThan">
      <formula>$B$6</formula>
    </cfRule>
    <cfRule type="cellIs" dxfId="10572" priority="172" operator="lessThan">
      <formula>$B$6</formula>
    </cfRule>
    <cfRule type="cellIs" dxfId="10571" priority="142" operator="lessThan">
      <formula>$B$56</formula>
    </cfRule>
    <cfRule type="cellIs" dxfId="10570" priority="143" operator="greaterThan">
      <formula>$B$56</formula>
    </cfRule>
  </conditionalFormatting>
  <conditionalFormatting sqref="AF58:AF61">
    <cfRule type="cellIs" dxfId="10569" priority="141" operator="greaterThan">
      <formula>$B$61</formula>
    </cfRule>
    <cfRule type="cellIs" dxfId="10568" priority="140" operator="lessThan">
      <formula>$B$61</formula>
    </cfRule>
    <cfRule type="cellIs" dxfId="10567" priority="171" operator="greaterThan">
      <formula>$B$6</formula>
    </cfRule>
    <cfRule type="cellIs" dxfId="10566" priority="170" operator="lessThan">
      <formula>$B$6</formula>
    </cfRule>
  </conditionalFormatting>
  <conditionalFormatting sqref="AF63:AF66">
    <cfRule type="cellIs" dxfId="10565" priority="138" operator="lessThan">
      <formula>$B$66</formula>
    </cfRule>
    <cfRule type="cellIs" dxfId="10564" priority="168" operator="lessThan">
      <formula>$B$6</formula>
    </cfRule>
    <cfRule type="cellIs" dxfId="10563" priority="169" operator="greaterThan">
      <formula>$B$6</formula>
    </cfRule>
    <cfRule type="cellIs" dxfId="10562" priority="139" operator="greaterThan">
      <formula>$B$66</formula>
    </cfRule>
  </conditionalFormatting>
  <conditionalFormatting sqref="AF68:AF71">
    <cfRule type="cellIs" dxfId="10561" priority="166" operator="lessThan">
      <formula>$B$6</formula>
    </cfRule>
    <cfRule type="cellIs" dxfId="10560" priority="167" operator="greaterThan">
      <formula>$B$6</formula>
    </cfRule>
  </conditionalFormatting>
  <conditionalFormatting sqref="AF73:AF76">
    <cfRule type="cellIs" dxfId="10559" priority="136" operator="lessThan">
      <formula>$B$76</formula>
    </cfRule>
    <cfRule type="cellIs" dxfId="10558" priority="164" operator="lessThan">
      <formula>$B$6</formula>
    </cfRule>
    <cfRule type="cellIs" dxfId="10557" priority="165" operator="greaterThan">
      <formula>$B$6</formula>
    </cfRule>
    <cfRule type="cellIs" dxfId="10556" priority="137" operator="greaterThan">
      <formula>$B$76</formula>
    </cfRule>
  </conditionalFormatting>
  <conditionalFormatting sqref="AF78:AF81">
    <cfRule type="cellIs" dxfId="10555" priority="135" operator="lessThan">
      <formula>$B$81</formula>
    </cfRule>
    <cfRule type="cellIs" dxfId="10554" priority="162" operator="lessThan">
      <formula>$B$6</formula>
    </cfRule>
    <cfRule type="cellIs" dxfId="10553" priority="134" operator="greaterThan">
      <formula>$B$81</formula>
    </cfRule>
    <cfRule type="cellIs" dxfId="10552" priority="163" operator="greaterThan">
      <formula>$B$6</formula>
    </cfRule>
  </conditionalFormatting>
  <conditionalFormatting sqref="AF83:AF86">
    <cfRule type="cellIs" dxfId="10551" priority="132" operator="greaterThan">
      <formula>$B$86</formula>
    </cfRule>
    <cfRule type="cellIs" dxfId="10550" priority="161" operator="greaterThan">
      <formula>$B$6</formula>
    </cfRule>
    <cfRule type="cellIs" dxfId="10549" priority="160" operator="lessThan">
      <formula>$B$6</formula>
    </cfRule>
    <cfRule type="cellIs" dxfId="10548" priority="133" operator="lessThan">
      <formula>$B$86</formula>
    </cfRule>
  </conditionalFormatting>
  <conditionalFormatting sqref="AF88:AF91">
    <cfRule type="cellIs" dxfId="10547" priority="50" operator="greaterThan">
      <formula>$B$86</formula>
    </cfRule>
    <cfRule type="cellIs" dxfId="10546" priority="52" operator="lessThan">
      <formula>$B$6</formula>
    </cfRule>
    <cfRule type="cellIs" dxfId="10545" priority="53" operator="greaterThan">
      <formula>$B$6</formula>
    </cfRule>
    <cfRule type="cellIs" dxfId="10544" priority="51" operator="lessThan">
      <formula>$B$86</formula>
    </cfRule>
  </conditionalFormatting>
  <conditionalFormatting sqref="AF93:AF96">
    <cfRule type="cellIs" dxfId="10543" priority="26" operator="lessThan">
      <formula>$B$6</formula>
    </cfRule>
    <cfRule type="cellIs" dxfId="10542" priority="27" operator="greaterThan">
      <formula>$B$6</formula>
    </cfRule>
    <cfRule type="cellIs" dxfId="10541" priority="25" operator="lessThan">
      <formula>$B$86</formula>
    </cfRule>
    <cfRule type="cellIs" dxfId="10540" priority="24" operator="greaterThan">
      <formula>$B$86</formula>
    </cfRule>
  </conditionalFormatting>
  <conditionalFormatting sqref="AL3:AL6">
    <cfRule type="cellIs" dxfId="10539" priority="130" operator="lessThan">
      <formula>$B$6</formula>
    </cfRule>
    <cfRule type="cellIs" dxfId="10538" priority="131" operator="greaterThan">
      <formula>$B$6</formula>
    </cfRule>
  </conditionalFormatting>
  <conditionalFormatting sqref="AL8:AL11">
    <cfRule type="cellIs" dxfId="10537" priority="8" operator="lessThan">
      <formula>$B$11</formula>
    </cfRule>
    <cfRule type="cellIs" dxfId="10536" priority="99" operator="greaterThan">
      <formula>$B$6</formula>
    </cfRule>
    <cfRule type="cellIs" dxfId="10535" priority="98" operator="lessThan">
      <formula>$B$6</formula>
    </cfRule>
  </conditionalFormatting>
  <conditionalFormatting sqref="AL13:AL16">
    <cfRule type="cellIs" dxfId="10534" priority="128" operator="lessThan">
      <formula>$B$6</formula>
    </cfRule>
    <cfRule type="cellIs" dxfId="10533" priority="129" operator="greaterThan">
      <formula>$B$6</formula>
    </cfRule>
    <cfRule type="cellIs" dxfId="10532" priority="97" operator="greaterThan">
      <formula>$B$16</formula>
    </cfRule>
    <cfRule type="cellIs" dxfId="10531" priority="96" operator="lessThan">
      <formula>$B$16</formula>
    </cfRule>
  </conditionalFormatting>
  <conditionalFormatting sqref="AL18:AL21">
    <cfRule type="cellIs" dxfId="10530" priority="95" operator="greaterThan">
      <formula>$B$21</formula>
    </cfRule>
    <cfRule type="cellIs" dxfId="10529" priority="94" operator="lessThan">
      <formula>$B$21</formula>
    </cfRule>
    <cfRule type="cellIs" dxfId="10528" priority="126" operator="lessThan">
      <formula>$B$6</formula>
    </cfRule>
    <cfRule type="cellIs" dxfId="10527" priority="127" operator="greaterThan">
      <formula>$B$6</formula>
    </cfRule>
  </conditionalFormatting>
  <conditionalFormatting sqref="AL23:AL26">
    <cfRule type="cellIs" dxfId="10526" priority="93" operator="greaterThan">
      <formula>$B$26</formula>
    </cfRule>
    <cfRule type="cellIs" dxfId="10525" priority="92" operator="lessThan">
      <formula>$B$26</formula>
    </cfRule>
    <cfRule type="cellIs" dxfId="10524" priority="124" operator="lessThan">
      <formula>$B$6</formula>
    </cfRule>
    <cfRule type="cellIs" dxfId="10523" priority="125" operator="greaterThan">
      <formula>$B$6</formula>
    </cfRule>
  </conditionalFormatting>
  <conditionalFormatting sqref="AL28:AL31">
    <cfRule type="cellIs" dxfId="10522" priority="122" operator="lessThan">
      <formula>$B$6</formula>
    </cfRule>
    <cfRule type="cellIs" dxfId="10521" priority="123" operator="greaterThan">
      <formula>$B$6</formula>
    </cfRule>
    <cfRule type="cellIs" dxfId="10520" priority="90" operator="lessThan">
      <formula>$B$31</formula>
    </cfRule>
    <cfRule type="cellIs" dxfId="10519" priority="91" operator="greaterThan">
      <formula>$B$31</formula>
    </cfRule>
  </conditionalFormatting>
  <conditionalFormatting sqref="AL33:AL36">
    <cfRule type="cellIs" dxfId="10518" priority="120" operator="lessThan">
      <formula>$B$6</formula>
    </cfRule>
    <cfRule type="cellIs" dxfId="10517" priority="121" operator="greaterThan">
      <formula>$B$6</formula>
    </cfRule>
  </conditionalFormatting>
  <conditionalFormatting sqref="AL38:AL41">
    <cfRule type="cellIs" dxfId="10516" priority="88" operator="lessThan">
      <formula>$B$41</formula>
    </cfRule>
    <cfRule type="cellIs" dxfId="10515" priority="119" operator="greaterThan">
      <formula>$B$6</formula>
    </cfRule>
    <cfRule type="cellIs" dxfId="10514" priority="118" operator="lessThan">
      <formula>$B$6</formula>
    </cfRule>
    <cfRule type="cellIs" dxfId="10513" priority="89" operator="greaterThan">
      <formula>$B$41</formula>
    </cfRule>
  </conditionalFormatting>
  <conditionalFormatting sqref="AL43:AL46">
    <cfRule type="cellIs" dxfId="10512" priority="116" operator="lessThan">
      <formula>$B$6</formula>
    </cfRule>
    <cfRule type="cellIs" dxfId="10511" priority="117" operator="greaterThan">
      <formula>$B$6</formula>
    </cfRule>
    <cfRule type="cellIs" dxfId="10510" priority="87" operator="lessThan">
      <formula>$B$46</formula>
    </cfRule>
    <cfRule type="cellIs" dxfId="10509" priority="86" operator="greaterThan">
      <formula>$B$46</formula>
    </cfRule>
  </conditionalFormatting>
  <conditionalFormatting sqref="AL48:AL51">
    <cfRule type="cellIs" dxfId="10508" priority="84" operator="lessThan">
      <formula>$B$51</formula>
    </cfRule>
    <cfRule type="cellIs" dxfId="10507" priority="114" operator="lessThan">
      <formula>$B$6</formula>
    </cfRule>
    <cfRule type="cellIs" dxfId="10506" priority="115" operator="greaterThan">
      <formula>$B$6</formula>
    </cfRule>
    <cfRule type="cellIs" dxfId="10505" priority="85" operator="greaterThan">
      <formula>$B$51</formula>
    </cfRule>
  </conditionalFormatting>
  <conditionalFormatting sqref="AL53:AL56">
    <cfRule type="cellIs" dxfId="10504" priority="82" operator="lessThan">
      <formula>$B$56</formula>
    </cfRule>
    <cfRule type="cellIs" dxfId="10503" priority="113" operator="greaterThan">
      <formula>$B$6</formula>
    </cfRule>
    <cfRule type="cellIs" dxfId="10502" priority="83" operator="greaterThan">
      <formula>$B$56</formula>
    </cfRule>
    <cfRule type="cellIs" dxfId="10501" priority="112" operator="lessThan">
      <formula>$B$6</formula>
    </cfRule>
  </conditionalFormatting>
  <conditionalFormatting sqref="AL58:AL61">
    <cfRule type="cellIs" dxfId="10500" priority="110" operator="lessThan">
      <formula>$B$6</formula>
    </cfRule>
    <cfRule type="cellIs" dxfId="10499" priority="111" operator="greaterThan">
      <formula>$B$6</formula>
    </cfRule>
    <cfRule type="cellIs" dxfId="10498" priority="80" operator="lessThan">
      <formula>$B$61</formula>
    </cfRule>
    <cfRule type="cellIs" dxfId="10497" priority="81" operator="greaterThan">
      <formula>$B$61</formula>
    </cfRule>
  </conditionalFormatting>
  <conditionalFormatting sqref="AL63:AL66">
    <cfRule type="cellIs" dxfId="10496" priority="109" operator="greaterThan">
      <formula>$B$6</formula>
    </cfRule>
    <cfRule type="cellIs" dxfId="10495" priority="108" operator="lessThan">
      <formula>$B$6</formula>
    </cfRule>
    <cfRule type="cellIs" dxfId="10494" priority="79" operator="greaterThan">
      <formula>$B$66</formula>
    </cfRule>
    <cfRule type="cellIs" dxfId="10493" priority="78" operator="lessThan">
      <formula>$B$66</formula>
    </cfRule>
  </conditionalFormatting>
  <conditionalFormatting sqref="AL68:AL71">
    <cfRule type="cellIs" dxfId="10492" priority="107" operator="greaterThan">
      <formula>$B$6</formula>
    </cfRule>
    <cfRule type="cellIs" dxfId="10491" priority="106" operator="lessThan">
      <formula>$B$6</formula>
    </cfRule>
  </conditionalFormatting>
  <conditionalFormatting sqref="AL73:AL76">
    <cfRule type="cellIs" dxfId="10490" priority="105" operator="greaterThan">
      <formula>$B$6</formula>
    </cfRule>
    <cfRule type="cellIs" dxfId="10489" priority="104" operator="lessThan">
      <formula>$B$6</formula>
    </cfRule>
    <cfRule type="cellIs" dxfId="10488" priority="76" operator="lessThan">
      <formula>$B$76</formula>
    </cfRule>
    <cfRule type="cellIs" dxfId="10487" priority="77" operator="greaterThan">
      <formula>$B$76</formula>
    </cfRule>
  </conditionalFormatting>
  <conditionalFormatting sqref="AL78:AL81">
    <cfRule type="cellIs" dxfId="10486" priority="102" operator="lessThan">
      <formula>$B$6</formula>
    </cfRule>
    <cfRule type="cellIs" dxfId="10485" priority="103" operator="greaterThan">
      <formula>$B$6</formula>
    </cfRule>
    <cfRule type="cellIs" dxfId="10484" priority="74" operator="greaterThan">
      <formula>$B$81</formula>
    </cfRule>
    <cfRule type="cellIs" dxfId="10483" priority="75" operator="lessThan">
      <formula>$B$81</formula>
    </cfRule>
  </conditionalFormatting>
  <conditionalFormatting sqref="AL83:AL86">
    <cfRule type="cellIs" dxfId="10482" priority="100" operator="lessThan">
      <formula>$B$6</formula>
    </cfRule>
    <cfRule type="cellIs" dxfId="10481" priority="72" operator="greaterThan">
      <formula>$B$86</formula>
    </cfRule>
    <cfRule type="cellIs" dxfId="10480" priority="73" operator="lessThan">
      <formula>$B$86</formula>
    </cfRule>
    <cfRule type="cellIs" dxfId="10479" priority="101" operator="greaterThan">
      <formula>$B$6</formula>
    </cfRule>
  </conditionalFormatting>
  <conditionalFormatting sqref="AL88:AL91">
    <cfRule type="cellIs" dxfId="10478" priority="49" operator="greaterThan">
      <formula>$B$6</formula>
    </cfRule>
    <cfRule type="cellIs" dxfId="10477" priority="48" operator="lessThan">
      <formula>$B$6</formula>
    </cfRule>
    <cfRule type="cellIs" dxfId="10476" priority="47" operator="lessThan">
      <formula>$B$86</formula>
    </cfRule>
    <cfRule type="cellIs" dxfId="10475" priority="46" operator="greaterThan">
      <formula>$B$86</formula>
    </cfRule>
  </conditionalFormatting>
  <conditionalFormatting sqref="AL93:AL96">
    <cfRule type="cellIs" dxfId="10474" priority="23" operator="greaterThan">
      <formula>$B$6</formula>
    </cfRule>
    <cfRule type="cellIs" dxfId="10473" priority="22" operator="lessThan">
      <formula>$B$6</formula>
    </cfRule>
    <cfRule type="cellIs" dxfId="10472" priority="21" operator="lessThan">
      <formula>$B$86</formula>
    </cfRule>
    <cfRule type="cellIs" dxfId="10471" priority="20" operator="greaterThan">
      <formula>$B$86</formula>
    </cfRule>
  </conditionalFormatting>
  <conditionalFormatting sqref="AR3:AR6">
    <cfRule type="cellIs" dxfId="10470" priority="463" operator="greaterThan">
      <formula>$B$6</formula>
    </cfRule>
    <cfRule type="cellIs" dxfId="10469" priority="462" operator="lessThan">
      <formula>$B$6</formula>
    </cfRule>
  </conditionalFormatting>
  <conditionalFormatting sqref="AR8:AR11">
    <cfRule type="cellIs" dxfId="10468" priority="398" operator="lessThan">
      <formula>$B$6</formula>
    </cfRule>
    <cfRule type="cellIs" dxfId="10467" priority="399" operator="greaterThan">
      <formula>$B$6</formula>
    </cfRule>
  </conditionalFormatting>
  <conditionalFormatting sqref="AR13:AR16">
    <cfRule type="cellIs" dxfId="10466" priority="459" operator="greaterThan">
      <formula>$B$6</formula>
    </cfRule>
    <cfRule type="cellIs" dxfId="10465" priority="458" operator="lessThan">
      <formula>$B$6</formula>
    </cfRule>
    <cfRule type="cellIs" dxfId="10464" priority="12" operator="lessThan">
      <formula>$B$16</formula>
    </cfRule>
  </conditionalFormatting>
  <conditionalFormatting sqref="AR18:AR21">
    <cfRule type="cellIs" dxfId="10463" priority="455" operator="greaterThan">
      <formula>$B$6</formula>
    </cfRule>
    <cfRule type="cellIs" dxfId="10462" priority="454" operator="lessThan">
      <formula>$B$6</formula>
    </cfRule>
  </conditionalFormatting>
  <conditionalFormatting sqref="AR23:AR26">
    <cfRule type="cellIs" dxfId="10461" priority="451" operator="greaterThan">
      <formula>$B$6</formula>
    </cfRule>
    <cfRule type="cellIs" dxfId="10460" priority="450" operator="lessThan">
      <formula>$B$6</formula>
    </cfRule>
  </conditionalFormatting>
  <conditionalFormatting sqref="AR28:AR31">
    <cfRule type="cellIs" dxfId="10459" priority="446" operator="lessThan">
      <formula>$B$6</formula>
    </cfRule>
    <cfRule type="cellIs" dxfId="10458" priority="447" operator="greaterThan">
      <formula>$B$6</formula>
    </cfRule>
    <cfRule type="cellIs" dxfId="10457" priority="7" operator="greaterThan">
      <formula>$B$31</formula>
    </cfRule>
  </conditionalFormatting>
  <conditionalFormatting sqref="AR33:AR36">
    <cfRule type="cellIs" dxfId="10456" priority="442" operator="lessThan">
      <formula>$B$6</formula>
    </cfRule>
    <cfRule type="cellIs" dxfId="10455" priority="443" operator="greaterThan">
      <formula>$B$6</formula>
    </cfRule>
  </conditionalFormatting>
  <conditionalFormatting sqref="AR38:AR41">
    <cfRule type="cellIs" dxfId="10454" priority="6" operator="lessThan">
      <formula>$B$41</formula>
    </cfRule>
    <cfRule type="cellIs" dxfId="10453" priority="438" operator="lessThan">
      <formula>$B$6</formula>
    </cfRule>
    <cfRule type="cellIs" dxfId="10452" priority="439" operator="greaterThan">
      <formula>$B$6</formula>
    </cfRule>
  </conditionalFormatting>
  <conditionalFormatting sqref="AR43:AR46">
    <cfRule type="cellIs" dxfId="10451" priority="434" operator="lessThan">
      <formula>$B$6</formula>
    </cfRule>
    <cfRule type="cellIs" dxfId="10450" priority="435" operator="greaterThan">
      <formula>$B$6</formula>
    </cfRule>
  </conditionalFormatting>
  <conditionalFormatting sqref="AR48:AR51">
    <cfRule type="cellIs" dxfId="10449" priority="431" operator="greaterThan">
      <formula>$B$6</formula>
    </cfRule>
    <cfRule type="cellIs" dxfId="10448" priority="430" operator="lessThan">
      <formula>$B$6</formula>
    </cfRule>
  </conditionalFormatting>
  <conditionalFormatting sqref="AR53:AR56 AK58">
    <cfRule type="cellIs" dxfId="10447" priority="1" operator="lessThan">
      <formula>$B$56</formula>
    </cfRule>
  </conditionalFormatting>
  <conditionalFormatting sqref="AR53:AR56">
    <cfRule type="cellIs" dxfId="10446" priority="427" operator="greaterThan">
      <formula>$B$6</formula>
    </cfRule>
    <cfRule type="cellIs" dxfId="10445" priority="426" operator="lessThan">
      <formula>$B$6</formula>
    </cfRule>
  </conditionalFormatting>
  <conditionalFormatting sqref="AR58:AR61">
    <cfRule type="cellIs" dxfId="10444" priority="422" operator="lessThan">
      <formula>$B$6</formula>
    </cfRule>
    <cfRule type="cellIs" dxfId="10443" priority="5" operator="greaterThan">
      <formula>$B$61</formula>
    </cfRule>
    <cfRule type="cellIs" dxfId="10442" priority="4" operator="greaterThan">
      <formula>$B$61</formula>
    </cfRule>
    <cfRule type="cellIs" dxfId="10441" priority="423" operator="greaterThan">
      <formula>$B$6</formula>
    </cfRule>
  </conditionalFormatting>
  <conditionalFormatting sqref="AR63:AR66">
    <cfRule type="cellIs" dxfId="10440" priority="418" operator="lessThan">
      <formula>$B$6</formula>
    </cfRule>
    <cfRule type="cellIs" dxfId="10439" priority="419" operator="greaterThan">
      <formula>$B$6</formula>
    </cfRule>
  </conditionalFormatting>
  <conditionalFormatting sqref="AR68:AR71">
    <cfRule type="cellIs" dxfId="10438" priority="414" operator="lessThan">
      <formula>$B$6</formula>
    </cfRule>
    <cfRule type="cellIs" dxfId="10437" priority="415" operator="greaterThan">
      <formula>$B$6</formula>
    </cfRule>
  </conditionalFormatting>
  <conditionalFormatting sqref="AR73:AR76">
    <cfRule type="cellIs" dxfId="10436" priority="411" operator="greaterThan">
      <formula>$B$6</formula>
    </cfRule>
    <cfRule type="cellIs" dxfId="10435" priority="410" operator="lessThan">
      <formula>$B$6</formula>
    </cfRule>
    <cfRule type="cellIs" dxfId="10434" priority="3" operator="greaterThan">
      <formula>$B$76</formula>
    </cfRule>
  </conditionalFormatting>
  <conditionalFormatting sqref="AR78:AR81">
    <cfRule type="cellIs" dxfId="10433" priority="406" operator="lessThan">
      <formula>$B$6</formula>
    </cfRule>
    <cfRule type="cellIs" dxfId="10432" priority="407" operator="greaterThan">
      <formula>$B$6</formula>
    </cfRule>
  </conditionalFormatting>
  <conditionalFormatting sqref="AR83:AR86">
    <cfRule type="cellIs" dxfId="10431" priority="403" operator="greaterThan">
      <formula>$B$6</formula>
    </cfRule>
    <cfRule type="cellIs" dxfId="10430" priority="402" operator="lessThan">
      <formula>$B$6</formula>
    </cfRule>
  </conditionalFormatting>
  <conditionalFormatting sqref="AR88:AR91">
    <cfRule type="cellIs" dxfId="10429" priority="69" operator="greaterThan">
      <formula>$B$6</formula>
    </cfRule>
    <cfRule type="cellIs" dxfId="10428" priority="68" operator="lessThan">
      <formula>$B$6</formula>
    </cfRule>
  </conditionalFormatting>
  <conditionalFormatting sqref="AR93:AR96">
    <cfRule type="cellIs" dxfId="10427" priority="43" operator="greaterThan">
      <formula>$B$6</formula>
    </cfRule>
    <cfRule type="cellIs" dxfId="10426" priority="42" operator="lessThan">
      <formula>$B$6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280C-D6C3-4552-994C-21F606170A90}">
  <dimension ref="A1:AS96"/>
  <sheetViews>
    <sheetView zoomScale="82" zoomScaleNormal="82" workbookViewId="0">
      <pane xSplit="3" ySplit="2" topLeftCell="D29" activePane="bottomRight" state="frozen"/>
      <selection pane="topRight" activeCell="D1" sqref="D1"/>
      <selection pane="bottomLeft" activeCell="A3" sqref="A3"/>
      <selection pane="bottomRight" activeCell="AV41" sqref="AV41"/>
    </sheetView>
  </sheetViews>
  <sheetFormatPr defaultRowHeight="15" x14ac:dyDescent="0.25"/>
  <cols>
    <col min="1" max="1" width="23.140625" bestFit="1" customWidth="1"/>
    <col min="2" max="2" width="7.140625" bestFit="1" customWidth="1"/>
    <col min="3" max="3" width="7.28515625" bestFit="1" customWidth="1"/>
    <col min="4" max="4" width="4.7109375" bestFit="1" customWidth="1"/>
    <col min="5" max="5" width="6.42578125" bestFit="1" customWidth="1"/>
    <col min="6" max="6" width="8.140625" customWidth="1"/>
    <col min="7" max="7" width="5.28515625" bestFit="1" customWidth="1"/>
    <col min="8" max="8" width="7.7109375" bestFit="1" customWidth="1"/>
    <col min="9" max="9" width="4.28515625" bestFit="1" customWidth="1"/>
    <col min="10" max="10" width="4.7109375" bestFit="1" customWidth="1"/>
    <col min="11" max="11" width="6.4257812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6.4257812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6.4257812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6.4257812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6.4257812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6.4257812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45488</v>
      </c>
      <c r="E1" s="45"/>
      <c r="F1" s="45"/>
      <c r="G1" s="46"/>
      <c r="H1" s="47"/>
      <c r="I1" s="48"/>
      <c r="J1" s="44">
        <v>45489</v>
      </c>
      <c r="K1" s="45"/>
      <c r="L1" s="45"/>
      <c r="M1" s="46"/>
      <c r="N1" s="47"/>
      <c r="O1" s="48"/>
      <c r="P1" s="44">
        <v>45490</v>
      </c>
      <c r="Q1" s="45"/>
      <c r="R1" s="45"/>
      <c r="S1" s="46"/>
      <c r="T1" s="47"/>
      <c r="U1" s="48"/>
      <c r="V1" s="44">
        <v>45491</v>
      </c>
      <c r="W1" s="45"/>
      <c r="X1" s="45"/>
      <c r="Y1" s="46"/>
      <c r="Z1" s="47"/>
      <c r="AA1" s="48"/>
      <c r="AB1" s="44">
        <v>45492</v>
      </c>
      <c r="AC1" s="45"/>
      <c r="AD1" s="45"/>
      <c r="AE1" s="46"/>
      <c r="AF1" s="47"/>
      <c r="AG1" s="48"/>
      <c r="AH1" s="44">
        <v>45493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2.5</v>
      </c>
      <c r="F3" s="5">
        <f>D3-E3</f>
        <v>5.5</v>
      </c>
      <c r="G3" s="18">
        <v>187</v>
      </c>
      <c r="H3" s="10">
        <f>G3/F3</f>
        <v>34</v>
      </c>
      <c r="I3" s="1"/>
      <c r="J3" s="20">
        <v>8</v>
      </c>
      <c r="K3" s="21">
        <v>1</v>
      </c>
      <c r="L3" s="5">
        <f>J3-K3</f>
        <v>7</v>
      </c>
      <c r="M3" s="18">
        <v>265</v>
      </c>
      <c r="N3" s="10">
        <f>M3/L3</f>
        <v>37.857142857142854</v>
      </c>
      <c r="O3" s="1"/>
      <c r="P3" s="20">
        <v>8</v>
      </c>
      <c r="Q3" s="21">
        <v>1</v>
      </c>
      <c r="R3" s="5">
        <f>P3-Q3</f>
        <v>7</v>
      </c>
      <c r="S3" s="18">
        <v>271</v>
      </c>
      <c r="T3" s="10">
        <f>S3/R3</f>
        <v>38.714285714285715</v>
      </c>
      <c r="U3" s="1"/>
      <c r="V3" s="20">
        <v>8</v>
      </c>
      <c r="W3" s="21">
        <v>1</v>
      </c>
      <c r="X3" s="5">
        <f>V3-W3</f>
        <v>7</v>
      </c>
      <c r="Y3" s="18">
        <v>259</v>
      </c>
      <c r="Z3" s="10">
        <f>Y3/X3</f>
        <v>37</v>
      </c>
      <c r="AA3" s="1"/>
      <c r="AB3" s="20">
        <v>8</v>
      </c>
      <c r="AC3" s="21">
        <v>0.5</v>
      </c>
      <c r="AD3" s="5">
        <f>AB3-AC3</f>
        <v>7.5</v>
      </c>
      <c r="AE3" s="18">
        <v>205</v>
      </c>
      <c r="AF3" s="10">
        <f>AE3/AD3</f>
        <v>27.333333333333332</v>
      </c>
      <c r="AG3" s="1"/>
      <c r="AH3" s="20">
        <v>4</v>
      </c>
      <c r="AI3" s="21">
        <v>0.5</v>
      </c>
      <c r="AJ3" s="5">
        <f>AH3-AI3</f>
        <v>3.5</v>
      </c>
      <c r="AK3" s="18">
        <v>163</v>
      </c>
      <c r="AL3" s="10">
        <f>AK3/AJ3</f>
        <v>46.571428571428569</v>
      </c>
      <c r="AM3" s="1"/>
      <c r="AN3" s="20">
        <f t="shared" ref="AN3:AO5" si="0">D3+J3+P3+V3+AB3+AH3</f>
        <v>44</v>
      </c>
      <c r="AO3" s="20">
        <f t="shared" si="0"/>
        <v>6.5</v>
      </c>
      <c r="AP3" s="5">
        <f>AN3-AO3</f>
        <v>37.5</v>
      </c>
      <c r="AQ3" s="18">
        <f>G3+M3+S3+Y3+AE3+AK3</f>
        <v>1350</v>
      </c>
      <c r="AR3" s="10">
        <f>AQ3/AP3</f>
        <v>36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</v>
      </c>
      <c r="F4" s="5">
        <f>D4-E4</f>
        <v>7</v>
      </c>
      <c r="G4" s="18">
        <v>268</v>
      </c>
      <c r="H4" s="10">
        <f>G4/F4</f>
        <v>38.285714285714285</v>
      </c>
      <c r="I4" s="1"/>
      <c r="J4" s="20">
        <v>8</v>
      </c>
      <c r="K4" s="21">
        <v>3</v>
      </c>
      <c r="L4" s="5">
        <f>J4-K4</f>
        <v>5</v>
      </c>
      <c r="M4" s="18">
        <v>179</v>
      </c>
      <c r="N4" s="10">
        <f>M4/L4</f>
        <v>35.799999999999997</v>
      </c>
      <c r="O4" s="1"/>
      <c r="P4" s="20">
        <v>8</v>
      </c>
      <c r="Q4" s="21">
        <v>0.25</v>
      </c>
      <c r="R4" s="5">
        <f>P4-Q4</f>
        <v>7.75</v>
      </c>
      <c r="S4" s="18">
        <v>297</v>
      </c>
      <c r="T4" s="10">
        <f>S4/R4</f>
        <v>38.322580645161288</v>
      </c>
      <c r="U4" s="1"/>
      <c r="V4" s="20">
        <v>8</v>
      </c>
      <c r="W4" s="21">
        <v>2</v>
      </c>
      <c r="X4" s="5">
        <f>V4-W4</f>
        <v>6</v>
      </c>
      <c r="Y4" s="18">
        <v>230</v>
      </c>
      <c r="Z4" s="10">
        <f>Y4/X4</f>
        <v>38.333333333333336</v>
      </c>
      <c r="AA4" s="1"/>
      <c r="AB4" s="20">
        <v>8</v>
      </c>
      <c r="AC4" s="21">
        <v>0.75</v>
      </c>
      <c r="AD4" s="5">
        <f>AB4-AC4</f>
        <v>7.25</v>
      </c>
      <c r="AE4" s="18">
        <v>255</v>
      </c>
      <c r="AF4" s="10">
        <f>AE4/AD4</f>
        <v>35.172413793103445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7</v>
      </c>
      <c r="AP4" s="5">
        <f>AN4-AO4</f>
        <v>33</v>
      </c>
      <c r="AQ4" s="18">
        <f>G4+M4+S4+Y4+AE4+AK4</f>
        <v>1229</v>
      </c>
      <c r="AR4" s="10">
        <f>AQ4/AP4</f>
        <v>37.242424242424242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3.5</v>
      </c>
      <c r="F6" s="4">
        <f>F3+F4+F5</f>
        <v>12.5</v>
      </c>
      <c r="G6" s="13">
        <f>G3+G4+G5</f>
        <v>455</v>
      </c>
      <c r="H6" s="17">
        <f>G6/F6</f>
        <v>36.4</v>
      </c>
      <c r="I6" s="6"/>
      <c r="J6" s="3">
        <f>J4+J3+J5</f>
        <v>16</v>
      </c>
      <c r="K6" s="4">
        <f>K3+K4+K5</f>
        <v>4</v>
      </c>
      <c r="L6" s="4">
        <f>L3+L4+L5</f>
        <v>12</v>
      </c>
      <c r="M6" s="13">
        <f>M3+M4+M5</f>
        <v>444</v>
      </c>
      <c r="N6" s="17">
        <f>M6/L6</f>
        <v>37</v>
      </c>
      <c r="O6" s="6"/>
      <c r="P6" s="3">
        <f>P4+P3+P5</f>
        <v>16</v>
      </c>
      <c r="Q6" s="4">
        <f>Q3+Q4+Q5</f>
        <v>1.25</v>
      </c>
      <c r="R6" s="4">
        <f>R3+R4+R5</f>
        <v>14.75</v>
      </c>
      <c r="S6" s="13">
        <f>S3+S4+S5</f>
        <v>568</v>
      </c>
      <c r="T6" s="17">
        <f>S6/R6</f>
        <v>38.508474576271183</v>
      </c>
      <c r="U6" s="6"/>
      <c r="V6" s="3">
        <f>V4+V3+V5</f>
        <v>16</v>
      </c>
      <c r="W6" s="4">
        <f>W3+W4+W5</f>
        <v>3</v>
      </c>
      <c r="X6" s="4">
        <f>X3+X4+X5</f>
        <v>13</v>
      </c>
      <c r="Y6" s="13">
        <f>Y3+Y4+Y5</f>
        <v>489</v>
      </c>
      <c r="Z6" s="17">
        <f>Y6/X6</f>
        <v>37.615384615384613</v>
      </c>
      <c r="AA6" s="6"/>
      <c r="AB6" s="3">
        <f>AB4+AB3+AB5</f>
        <v>16</v>
      </c>
      <c r="AC6" s="4">
        <f>AC3+AC4+AC5</f>
        <v>1.25</v>
      </c>
      <c r="AD6" s="4">
        <f>AD3+AD4+AD5</f>
        <v>14.75</v>
      </c>
      <c r="AE6" s="13">
        <f>AE3+AE4+AE5</f>
        <v>460</v>
      </c>
      <c r="AF6" s="17">
        <f>AE6/AD6</f>
        <v>31.1864406779661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163</v>
      </c>
      <c r="AL6" s="17">
        <f>AK6/AJ6</f>
        <v>46.571428571428569</v>
      </c>
      <c r="AM6" s="6"/>
      <c r="AN6" s="3">
        <f>AN4+AN3+AN5</f>
        <v>84</v>
      </c>
      <c r="AO6" s="4">
        <f>AO3+AO4+AO5</f>
        <v>13.5</v>
      </c>
      <c r="AP6" s="4">
        <f>AP3+AP4+AP5</f>
        <v>70.5</v>
      </c>
      <c r="AQ6" s="13">
        <f>AQ3+AQ4+AQ5</f>
        <v>2579</v>
      </c>
      <c r="AR6" s="17">
        <f>AQ6/AN6</f>
        <v>30.702380952380953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9</v>
      </c>
      <c r="E8" s="21">
        <v>0.5</v>
      </c>
      <c r="F8" s="5">
        <f>D8-E8</f>
        <v>8.5</v>
      </c>
      <c r="G8" s="18">
        <v>418</v>
      </c>
      <c r="H8" s="10">
        <f>G8/F8</f>
        <v>49.176470588235297</v>
      </c>
      <c r="I8" s="1"/>
      <c r="J8" s="20">
        <v>9</v>
      </c>
      <c r="K8" s="21">
        <v>0.5</v>
      </c>
      <c r="L8" s="5">
        <f>J8-K8</f>
        <v>8.5</v>
      </c>
      <c r="M8" s="18">
        <v>410</v>
      </c>
      <c r="N8" s="10">
        <f>M8/L8</f>
        <v>48.235294117647058</v>
      </c>
      <c r="O8" s="1"/>
      <c r="P8" s="20">
        <v>9</v>
      </c>
      <c r="Q8" s="21">
        <v>0.5</v>
      </c>
      <c r="R8" s="5">
        <f>P8-Q8</f>
        <v>8.5</v>
      </c>
      <c r="S8" s="18">
        <v>426</v>
      </c>
      <c r="T8" s="10">
        <f>S8/R8</f>
        <v>50.117647058823529</v>
      </c>
      <c r="U8" s="1"/>
      <c r="V8" s="20">
        <v>9</v>
      </c>
      <c r="W8" s="21">
        <v>0.5</v>
      </c>
      <c r="X8" s="5">
        <f>V8-W8</f>
        <v>8.5</v>
      </c>
      <c r="Y8" s="18">
        <v>400</v>
      </c>
      <c r="Z8" s="10">
        <f>Y8/X8</f>
        <v>47.058823529411768</v>
      </c>
      <c r="AA8" s="1"/>
      <c r="AB8" s="20">
        <v>7.5</v>
      </c>
      <c r="AC8" s="21">
        <v>0.5</v>
      </c>
      <c r="AD8" s="5">
        <f>AB8-AC8</f>
        <v>7</v>
      </c>
      <c r="AE8" s="18">
        <v>320</v>
      </c>
      <c r="AF8" s="10">
        <f>AE8/AD8</f>
        <v>45.714285714285715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43.5</v>
      </c>
      <c r="AO8" s="20">
        <f t="shared" si="1"/>
        <v>2.5</v>
      </c>
      <c r="AP8" s="5">
        <f>AN8-AO8</f>
        <v>41</v>
      </c>
      <c r="AQ8" s="18">
        <f>G8+M8+S8+Y8+AE8+AK8</f>
        <v>1974</v>
      </c>
      <c r="AR8" s="10">
        <f>AQ8/AP8</f>
        <v>48.146341463414636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9</v>
      </c>
      <c r="E11" s="4">
        <f>E8+E9+E10</f>
        <v>0.5</v>
      </c>
      <c r="F11" s="4">
        <f>F8+F9+F10</f>
        <v>8.5</v>
      </c>
      <c r="G11" s="13">
        <f>G8+G9+G10</f>
        <v>418</v>
      </c>
      <c r="H11" s="17">
        <f>G11/F11</f>
        <v>49.176470588235297</v>
      </c>
      <c r="I11" s="6"/>
      <c r="J11" s="3">
        <f>J9+J8+J10</f>
        <v>9</v>
      </c>
      <c r="K11" s="4">
        <f>K8+K9+K10</f>
        <v>0.5</v>
      </c>
      <c r="L11" s="4">
        <f>L8+L9+L10</f>
        <v>8.5</v>
      </c>
      <c r="M11" s="13">
        <f>M8+M9+M10</f>
        <v>410</v>
      </c>
      <c r="N11" s="17">
        <f>M11/L11</f>
        <v>48.235294117647058</v>
      </c>
      <c r="O11" s="6"/>
      <c r="P11" s="3">
        <f>P9+P8+P10</f>
        <v>9</v>
      </c>
      <c r="Q11" s="4">
        <f>Q8+Q9+Q10</f>
        <v>0.5</v>
      </c>
      <c r="R11" s="4">
        <f>R8+R9+R10</f>
        <v>8.5</v>
      </c>
      <c r="S11" s="13">
        <f>S8+S9+S10</f>
        <v>426</v>
      </c>
      <c r="T11" s="17">
        <f>S11/R11</f>
        <v>50.117647058823529</v>
      </c>
      <c r="U11" s="6"/>
      <c r="V11" s="3">
        <f>V9+V8+V10</f>
        <v>9</v>
      </c>
      <c r="W11" s="4">
        <f>W8+W9+W10</f>
        <v>0.5</v>
      </c>
      <c r="X11" s="4">
        <f>X8+X9+X10</f>
        <v>8.5</v>
      </c>
      <c r="Y11" s="13">
        <f>Y8+Y9+Y10</f>
        <v>400</v>
      </c>
      <c r="Z11" s="17">
        <f>Y11/X11</f>
        <v>47.058823529411768</v>
      </c>
      <c r="AA11" s="6"/>
      <c r="AB11" s="3">
        <f>AB9+AB8+AB10</f>
        <v>7.5</v>
      </c>
      <c r="AC11" s="4">
        <f>AC8+AC9+AC10</f>
        <v>0.5</v>
      </c>
      <c r="AD11" s="4">
        <f>AD8+AD9+AD10</f>
        <v>7</v>
      </c>
      <c r="AE11" s="13">
        <f>AE8+AE9+AE10</f>
        <v>320</v>
      </c>
      <c r="AF11" s="17">
        <f>AE11/AD11</f>
        <v>45.714285714285715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43.5</v>
      </c>
      <c r="AO11" s="4">
        <f>AO8+AO9+AO10</f>
        <v>2.5</v>
      </c>
      <c r="AP11" s="4">
        <f>AP8+AP9+AP10</f>
        <v>41</v>
      </c>
      <c r="AQ11" s="13">
        <f>AQ8+AQ9+AQ10</f>
        <v>1974</v>
      </c>
      <c r="AR11" s="17">
        <f>AQ11/AN11</f>
        <v>45.379310344827587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9</v>
      </c>
      <c r="E13" s="21">
        <v>0.25</v>
      </c>
      <c r="F13" s="5">
        <f>D13-E13</f>
        <v>8.75</v>
      </c>
      <c r="G13" s="18">
        <v>400</v>
      </c>
      <c r="H13" s="10">
        <f>G13/F13</f>
        <v>45.714285714285715</v>
      </c>
      <c r="I13" s="1"/>
      <c r="J13" s="20">
        <v>9</v>
      </c>
      <c r="K13" s="21">
        <v>0.25</v>
      </c>
      <c r="L13" s="5">
        <f>J13-K13</f>
        <v>8.75</v>
      </c>
      <c r="M13" s="18">
        <v>409</v>
      </c>
      <c r="N13" s="10">
        <f>M13/L13</f>
        <v>46.74285714285714</v>
      </c>
      <c r="O13" s="1"/>
      <c r="P13" s="20">
        <v>9</v>
      </c>
      <c r="Q13" s="21">
        <v>0.25</v>
      </c>
      <c r="R13" s="5">
        <f>P13-Q13</f>
        <v>8.75</v>
      </c>
      <c r="S13" s="18">
        <v>374</v>
      </c>
      <c r="T13" s="10">
        <f>S13/R13</f>
        <v>42.74285714285714</v>
      </c>
      <c r="U13" s="1"/>
      <c r="V13" s="20">
        <v>9</v>
      </c>
      <c r="W13" s="21">
        <v>0.25</v>
      </c>
      <c r="X13" s="5">
        <f>V13-W13</f>
        <v>8.75</v>
      </c>
      <c r="Y13" s="18">
        <v>336</v>
      </c>
      <c r="Z13" s="10">
        <f>Y13/X13</f>
        <v>38.4</v>
      </c>
      <c r="AA13" s="1"/>
      <c r="AB13" s="20">
        <v>7.5</v>
      </c>
      <c r="AC13" s="21">
        <v>0.5</v>
      </c>
      <c r="AD13" s="5">
        <f>AB13-AC13</f>
        <v>7</v>
      </c>
      <c r="AE13" s="18">
        <v>275</v>
      </c>
      <c r="AF13" s="10">
        <f>AE13/AD13</f>
        <v>39.285714285714285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43.5</v>
      </c>
      <c r="AO13" s="20">
        <f t="shared" si="2"/>
        <v>1.5</v>
      </c>
      <c r="AP13" s="5">
        <f>AN13-AO13</f>
        <v>42</v>
      </c>
      <c r="AQ13" s="18">
        <f>G13+M13+S13+Y13+AE13+AK13</f>
        <v>1794</v>
      </c>
      <c r="AR13" s="10">
        <f>AQ13/AP13</f>
        <v>42.714285714285715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9</v>
      </c>
      <c r="E16" s="4">
        <f>E13+E14+E15</f>
        <v>0.25</v>
      </c>
      <c r="F16" s="4">
        <f>F13+F14+F15</f>
        <v>8.75</v>
      </c>
      <c r="G16" s="13">
        <f>G13+G14+G15</f>
        <v>400</v>
      </c>
      <c r="H16" s="17">
        <f>G16/F16</f>
        <v>45.714285714285715</v>
      </c>
      <c r="I16" s="6"/>
      <c r="J16" s="3">
        <f>J14+J13+J15</f>
        <v>9</v>
      </c>
      <c r="K16" s="4">
        <f>K13+K14+K15</f>
        <v>0.25</v>
      </c>
      <c r="L16" s="4">
        <f>L13+L14+L15</f>
        <v>8.75</v>
      </c>
      <c r="M16" s="13">
        <f>M13+M14+M15</f>
        <v>409</v>
      </c>
      <c r="N16" s="17">
        <f>M16/L16</f>
        <v>46.74285714285714</v>
      </c>
      <c r="O16" s="6"/>
      <c r="P16" s="3">
        <f>P14+P13+P15</f>
        <v>9</v>
      </c>
      <c r="Q16" s="4">
        <f>Q13+Q14+Q15</f>
        <v>0.25</v>
      </c>
      <c r="R16" s="4">
        <f>R13+R14+R15</f>
        <v>8.75</v>
      </c>
      <c r="S16" s="13">
        <f>S13+S14+S15</f>
        <v>374</v>
      </c>
      <c r="T16" s="17">
        <f>S16/R16</f>
        <v>42.74285714285714</v>
      </c>
      <c r="U16" s="6"/>
      <c r="V16" s="3">
        <f>V14+V13+V15</f>
        <v>9</v>
      </c>
      <c r="W16" s="4">
        <f>W13+W14+W15</f>
        <v>0.25</v>
      </c>
      <c r="X16" s="4">
        <f>X13+X14+X15</f>
        <v>8.75</v>
      </c>
      <c r="Y16" s="13">
        <f>Y13+Y14+Y15</f>
        <v>336</v>
      </c>
      <c r="Z16" s="17">
        <f>Y16/X16</f>
        <v>38.4</v>
      </c>
      <c r="AA16" s="6"/>
      <c r="AB16" s="3">
        <f>AB14+AB13+AB15</f>
        <v>7.5</v>
      </c>
      <c r="AC16" s="4">
        <f>AC13+AC14+AC15</f>
        <v>0.5</v>
      </c>
      <c r="AD16" s="4">
        <f>AD13+AD14+AD15</f>
        <v>7</v>
      </c>
      <c r="AE16" s="13">
        <f>AE13+AE14+AE15</f>
        <v>275</v>
      </c>
      <c r="AF16" s="17">
        <f>AE16/AD16</f>
        <v>39.285714285714285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43.5</v>
      </c>
      <c r="AO16" s="4">
        <f>AO13+AO14+AO15</f>
        <v>1.5</v>
      </c>
      <c r="AP16" s="4">
        <f>AP13+AP14+AP15</f>
        <v>42</v>
      </c>
      <c r="AQ16" s="13">
        <f>AQ13+AQ14+AQ15</f>
        <v>1794</v>
      </c>
      <c r="AR16" s="17">
        <f>AQ16/AN16</f>
        <v>41.241379310344826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2.5</v>
      </c>
      <c r="F18" s="5">
        <f>D18-E18</f>
        <v>5.5</v>
      </c>
      <c r="G18" s="18">
        <v>66</v>
      </c>
      <c r="H18" s="10">
        <f>G18/F18</f>
        <v>12</v>
      </c>
      <c r="I18" s="1"/>
      <c r="J18" s="20">
        <v>8</v>
      </c>
      <c r="K18" s="21">
        <v>1</v>
      </c>
      <c r="L18" s="5">
        <f>J18-K18</f>
        <v>7</v>
      </c>
      <c r="M18" s="18">
        <v>110</v>
      </c>
      <c r="N18" s="10">
        <f>M18/L18</f>
        <v>15.714285714285714</v>
      </c>
      <c r="O18" s="1"/>
      <c r="P18" s="20">
        <v>8</v>
      </c>
      <c r="Q18" s="21">
        <v>1.5</v>
      </c>
      <c r="R18" s="5">
        <f>P18-Q18</f>
        <v>6.5</v>
      </c>
      <c r="S18" s="18">
        <v>77</v>
      </c>
      <c r="T18" s="10">
        <f>S18/R18</f>
        <v>11.846153846153847</v>
      </c>
      <c r="U18" s="1"/>
      <c r="V18" s="20">
        <v>8</v>
      </c>
      <c r="W18" s="21">
        <v>1.75</v>
      </c>
      <c r="X18" s="5">
        <f>V18-W18</f>
        <v>6.25</v>
      </c>
      <c r="Y18" s="18">
        <v>79</v>
      </c>
      <c r="Z18" s="10">
        <f>Y18/X18</f>
        <v>12.64</v>
      </c>
      <c r="AA18" s="1"/>
      <c r="AB18" s="20">
        <v>8</v>
      </c>
      <c r="AC18" s="21">
        <v>2</v>
      </c>
      <c r="AD18" s="5">
        <f>AB18-AC18</f>
        <v>6</v>
      </c>
      <c r="AE18" s="18">
        <v>50</v>
      </c>
      <c r="AF18" s="10">
        <f>AE18/AD18</f>
        <v>8.3333333333333339</v>
      </c>
      <c r="AG18" s="1"/>
      <c r="AH18" s="20">
        <v>5.5</v>
      </c>
      <c r="AI18" s="21">
        <v>1</v>
      </c>
      <c r="AJ18" s="5">
        <f>AH18-AI18</f>
        <v>4.5</v>
      </c>
      <c r="AK18" s="18">
        <v>108</v>
      </c>
      <c r="AL18" s="10">
        <f>AK18/AJ18</f>
        <v>24</v>
      </c>
      <c r="AM18" s="1"/>
      <c r="AN18" s="20">
        <f t="shared" ref="AN18:AO20" si="3">D18+J18+P18+V18+AB18+AH18</f>
        <v>45.5</v>
      </c>
      <c r="AO18" s="20">
        <f t="shared" si="3"/>
        <v>9.75</v>
      </c>
      <c r="AP18" s="5">
        <f>AN18-AO18</f>
        <v>35.75</v>
      </c>
      <c r="AQ18" s="18">
        <f>G18+M18+S18+Y18+AE18+AK18</f>
        <v>490</v>
      </c>
      <c r="AR18" s="10">
        <f>AQ18/AP18</f>
        <v>13.706293706293707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90</v>
      </c>
      <c r="H19" s="10">
        <f>G19/F19</f>
        <v>12</v>
      </c>
      <c r="I19" s="1"/>
      <c r="J19" s="20">
        <v>8</v>
      </c>
      <c r="K19" s="21">
        <v>0.5</v>
      </c>
      <c r="L19" s="5">
        <f>J19-K19</f>
        <v>7.5</v>
      </c>
      <c r="M19" s="18">
        <v>80</v>
      </c>
      <c r="N19" s="10">
        <f>M19/L19</f>
        <v>10.666666666666666</v>
      </c>
      <c r="O19" s="1"/>
      <c r="P19" s="20">
        <v>8</v>
      </c>
      <c r="Q19" s="21">
        <v>1</v>
      </c>
      <c r="R19" s="5">
        <f>P19-Q19</f>
        <v>7</v>
      </c>
      <c r="S19" s="18">
        <v>78</v>
      </c>
      <c r="T19" s="10">
        <f>S19/R19</f>
        <v>11.142857142857142</v>
      </c>
      <c r="U19" s="1"/>
      <c r="V19" s="20">
        <v>8</v>
      </c>
      <c r="W19" s="21">
        <v>2</v>
      </c>
      <c r="X19" s="5">
        <f>V19-W19</f>
        <v>6</v>
      </c>
      <c r="Y19" s="18">
        <v>70</v>
      </c>
      <c r="Z19" s="10">
        <f>Y19/X19</f>
        <v>11.666666666666666</v>
      </c>
      <c r="AA19" s="1"/>
      <c r="AB19" s="20">
        <v>8</v>
      </c>
      <c r="AC19" s="21">
        <v>0.75</v>
      </c>
      <c r="AD19" s="5">
        <f>AB19-AC19</f>
        <v>7.25</v>
      </c>
      <c r="AE19" s="18">
        <v>75</v>
      </c>
      <c r="AF19" s="10">
        <f>AE19/AD19</f>
        <v>10.344827586206897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4.75</v>
      </c>
      <c r="AP19" s="5">
        <f>AN19-AO19</f>
        <v>35.25</v>
      </c>
      <c r="AQ19" s="18">
        <f>G19+M19+S19+Y19+AE19+AK19</f>
        <v>393</v>
      </c>
      <c r="AR19" s="10">
        <f>AQ19/AP19</f>
        <v>11.148936170212766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3</v>
      </c>
      <c r="F21" s="4">
        <f>F18+F19+F20</f>
        <v>13</v>
      </c>
      <c r="G21" s="13">
        <f>G18+G19+G20</f>
        <v>156</v>
      </c>
      <c r="H21" s="17">
        <f>G21/F21</f>
        <v>12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190</v>
      </c>
      <c r="N21" s="17">
        <f>M21/L21</f>
        <v>13.103448275862069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155</v>
      </c>
      <c r="T21" s="17">
        <f>S21/R21</f>
        <v>11.481481481481481</v>
      </c>
      <c r="U21" s="6"/>
      <c r="V21" s="3">
        <f>V19+V18+V20</f>
        <v>16</v>
      </c>
      <c r="W21" s="4">
        <f>W18+W19+W20</f>
        <v>3.75</v>
      </c>
      <c r="X21" s="4">
        <f>X18+X19+X20</f>
        <v>12.25</v>
      </c>
      <c r="Y21" s="13">
        <f>Y18+Y19+Y20</f>
        <v>149</v>
      </c>
      <c r="Z21" s="17">
        <f>Y21/X21</f>
        <v>12.163265306122449</v>
      </c>
      <c r="AA21" s="6"/>
      <c r="AB21" s="3">
        <f>AB19+AB18+AB20</f>
        <v>16</v>
      </c>
      <c r="AC21" s="4">
        <f>AC18+AC19+AC20</f>
        <v>2.75</v>
      </c>
      <c r="AD21" s="4">
        <f>AD18+AD19+AD20</f>
        <v>13.25</v>
      </c>
      <c r="AE21" s="13">
        <f>AE18+AE19+AE20</f>
        <v>125</v>
      </c>
      <c r="AF21" s="17">
        <f>AE21/AD21</f>
        <v>9.433962264150944</v>
      </c>
      <c r="AG21" s="6"/>
      <c r="AH21" s="3">
        <f>AH19+AH18+AH20</f>
        <v>5.5</v>
      </c>
      <c r="AI21" s="4">
        <f>AI18+AI19+AI20</f>
        <v>1</v>
      </c>
      <c r="AJ21" s="4">
        <f>AJ18+AJ19+AJ20</f>
        <v>4.5</v>
      </c>
      <c r="AK21" s="13">
        <f>AK18+AK19+AK20</f>
        <v>108</v>
      </c>
      <c r="AL21" s="17">
        <f>AK21/AJ21</f>
        <v>24</v>
      </c>
      <c r="AM21" s="6"/>
      <c r="AN21" s="3">
        <f>AN19+AN18+AN20</f>
        <v>85.5</v>
      </c>
      <c r="AO21" s="4">
        <f>AO18+AO19+AO20</f>
        <v>14.5</v>
      </c>
      <c r="AP21" s="4">
        <f>AP18+AP19+AP20</f>
        <v>71</v>
      </c>
      <c r="AQ21" s="13">
        <f>AQ18+AQ19+AQ20</f>
        <v>883</v>
      </c>
      <c r="AR21" s="17">
        <f>AQ21/AN21</f>
        <v>10.327485380116959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1</v>
      </c>
      <c r="F23" s="5">
        <f>D23-E23</f>
        <v>7</v>
      </c>
      <c r="G23" s="18">
        <v>206</v>
      </c>
      <c r="H23" s="10">
        <f>G23/F23</f>
        <v>29.428571428571427</v>
      </c>
      <c r="I23" s="1"/>
      <c r="J23" s="20">
        <v>8</v>
      </c>
      <c r="K23" s="21">
        <v>0.25</v>
      </c>
      <c r="L23" s="5">
        <f>J23-K23</f>
        <v>7.75</v>
      </c>
      <c r="M23" s="18">
        <v>279</v>
      </c>
      <c r="N23" s="10">
        <f>M23/L23</f>
        <v>36</v>
      </c>
      <c r="O23" s="1"/>
      <c r="P23" s="20">
        <v>8</v>
      </c>
      <c r="Q23" s="21">
        <v>0.25</v>
      </c>
      <c r="R23" s="5">
        <f>P23-Q23</f>
        <v>7.75</v>
      </c>
      <c r="S23" s="18">
        <v>317</v>
      </c>
      <c r="T23" s="10">
        <f>S23/R23</f>
        <v>40.903225806451616</v>
      </c>
      <c r="U23" s="1"/>
      <c r="V23" s="20">
        <v>8</v>
      </c>
      <c r="W23" s="21">
        <v>2</v>
      </c>
      <c r="X23" s="5">
        <f>V23-W23</f>
        <v>6</v>
      </c>
      <c r="Y23" s="18">
        <v>253</v>
      </c>
      <c r="Z23" s="10">
        <f>Y23/X23</f>
        <v>42.166666666666664</v>
      </c>
      <c r="AA23" s="1"/>
      <c r="AB23" s="20">
        <v>8</v>
      </c>
      <c r="AC23" s="21">
        <v>0.25</v>
      </c>
      <c r="AD23" s="5">
        <f>AB23-AC23</f>
        <v>7.75</v>
      </c>
      <c r="AE23" s="18">
        <v>290</v>
      </c>
      <c r="AF23" s="10">
        <f>AE23/AD23</f>
        <v>37.41935483870968</v>
      </c>
      <c r="AG23" s="1"/>
      <c r="AH23" s="20">
        <v>4</v>
      </c>
      <c r="AI23" s="21">
        <v>0.25</v>
      </c>
      <c r="AJ23" s="5">
        <f>AH23-AI23</f>
        <v>3.75</v>
      </c>
      <c r="AK23" s="18">
        <v>236</v>
      </c>
      <c r="AL23" s="10">
        <f>AK23/AJ23</f>
        <v>62.93333333333333</v>
      </c>
      <c r="AM23" s="1"/>
      <c r="AN23" s="20">
        <f t="shared" ref="AN23:AO25" si="4">D23+J23+P23+V23+AB23+AH23</f>
        <v>44</v>
      </c>
      <c r="AO23" s="20">
        <f t="shared" si="4"/>
        <v>4</v>
      </c>
      <c r="AP23" s="5">
        <f>AN23-AO23</f>
        <v>40</v>
      </c>
      <c r="AQ23" s="18">
        <f>G23+M23+S23+Y23+AE23+AK23</f>
        <v>1581</v>
      </c>
      <c r="AR23" s="10">
        <f>AQ23/AP23</f>
        <v>39.524999999999999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1</v>
      </c>
      <c r="F24" s="5">
        <f>D24-E24</f>
        <v>7</v>
      </c>
      <c r="G24" s="18">
        <v>323</v>
      </c>
      <c r="H24" s="10">
        <f>G24/F24</f>
        <v>46.142857142857146</v>
      </c>
      <c r="I24" s="1"/>
      <c r="J24" s="20">
        <v>8</v>
      </c>
      <c r="K24" s="21">
        <v>0.25</v>
      </c>
      <c r="L24" s="5">
        <f>J24-K24</f>
        <v>7.75</v>
      </c>
      <c r="M24" s="18">
        <v>387</v>
      </c>
      <c r="N24" s="10">
        <f>M24/L24</f>
        <v>49.935483870967744</v>
      </c>
      <c r="O24" s="1"/>
      <c r="P24" s="20">
        <v>8</v>
      </c>
      <c r="Q24" s="21">
        <v>0.25</v>
      </c>
      <c r="R24" s="5">
        <f>P24-Q24</f>
        <v>7.75</v>
      </c>
      <c r="S24" s="18">
        <v>332</v>
      </c>
      <c r="T24" s="10">
        <f>S24/R24</f>
        <v>42.838709677419352</v>
      </c>
      <c r="U24" s="1"/>
      <c r="V24" s="20">
        <v>8</v>
      </c>
      <c r="W24" s="21">
        <v>2.5</v>
      </c>
      <c r="X24" s="5">
        <f>V24-W24</f>
        <v>5.5</v>
      </c>
      <c r="Y24" s="18">
        <v>240</v>
      </c>
      <c r="Z24" s="10">
        <f>Y24/X24</f>
        <v>43.636363636363633</v>
      </c>
      <c r="AA24" s="1"/>
      <c r="AB24" s="20">
        <v>8</v>
      </c>
      <c r="AC24" s="21">
        <v>0.25</v>
      </c>
      <c r="AD24" s="5">
        <f>AB24-AC24</f>
        <v>7.75</v>
      </c>
      <c r="AE24" s="18">
        <v>359</v>
      </c>
      <c r="AF24" s="10">
        <f>AE24/AD24</f>
        <v>46.322580645161288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4.25</v>
      </c>
      <c r="AP24" s="5">
        <f>AN24-AO24</f>
        <v>35.75</v>
      </c>
      <c r="AQ24" s="18">
        <f>G24+M24+S24+Y24+AE24+AK24</f>
        <v>1641</v>
      </c>
      <c r="AR24" s="10">
        <f>AQ24/AP24</f>
        <v>45.9020979020979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2</v>
      </c>
      <c r="F26" s="4">
        <f>F23+F24+F25</f>
        <v>14</v>
      </c>
      <c r="G26" s="13">
        <f>G23+G24+G25</f>
        <v>529</v>
      </c>
      <c r="H26" s="17">
        <f>G26/F26</f>
        <v>37.785714285714285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666</v>
      </c>
      <c r="N26" s="17">
        <f>M26/L26</f>
        <v>42.967741935483872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649</v>
      </c>
      <c r="T26" s="17">
        <f>S26/R26</f>
        <v>41.87096774193548</v>
      </c>
      <c r="U26" s="6"/>
      <c r="V26" s="3">
        <f>V24+V23+V25</f>
        <v>16</v>
      </c>
      <c r="W26" s="4">
        <f>W23+W24+W25</f>
        <v>4.5</v>
      </c>
      <c r="X26" s="4">
        <f>X23+X24+X25</f>
        <v>11.5</v>
      </c>
      <c r="Y26" s="13">
        <f>Y23+Y24+Y25</f>
        <v>493</v>
      </c>
      <c r="Z26" s="17">
        <f>Y26/X26</f>
        <v>42.869565217391305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649</v>
      </c>
      <c r="AF26" s="17">
        <f>AE26/AD26</f>
        <v>41.87096774193548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236</v>
      </c>
      <c r="AL26" s="17">
        <f>AK26/AJ26</f>
        <v>62.93333333333333</v>
      </c>
      <c r="AM26" s="6"/>
      <c r="AN26" s="3">
        <f>AN24+AN23+AN25</f>
        <v>84</v>
      </c>
      <c r="AO26" s="4">
        <f>AO23+AO24+AO25</f>
        <v>8.25</v>
      </c>
      <c r="AP26" s="4">
        <f>AP23+AP24+AP25</f>
        <v>75.75</v>
      </c>
      <c r="AQ26" s="13">
        <f>AQ23+AQ24+AQ25</f>
        <v>3222</v>
      </c>
      <c r="AR26" s="17">
        <f>AQ26/AN26</f>
        <v>38.357142857142854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57</v>
      </c>
      <c r="H28" s="10">
        <f>G28/F28</f>
        <v>7.354838709677419</v>
      </c>
      <c r="I28" s="1"/>
      <c r="J28" s="20">
        <v>8</v>
      </c>
      <c r="K28" s="21">
        <v>0.25</v>
      </c>
      <c r="L28" s="5">
        <f>J28-K28</f>
        <v>7.75</v>
      </c>
      <c r="M28" s="18">
        <v>46</v>
      </c>
      <c r="N28" s="10">
        <f>M28/L28</f>
        <v>5.935483870967742</v>
      </c>
      <c r="O28" s="1"/>
      <c r="P28" s="20">
        <v>8</v>
      </c>
      <c r="Q28" s="21">
        <v>0.25</v>
      </c>
      <c r="R28" s="5">
        <f>P28-Q28</f>
        <v>7.75</v>
      </c>
      <c r="S28" s="18">
        <v>51</v>
      </c>
      <c r="T28" s="10">
        <f>S28/R28</f>
        <v>6.580645161290323</v>
      </c>
      <c r="U28" s="1"/>
      <c r="V28" s="20">
        <v>8</v>
      </c>
      <c r="W28" s="21">
        <v>0.25</v>
      </c>
      <c r="X28" s="5">
        <f>V28-W28</f>
        <v>7.75</v>
      </c>
      <c r="Y28" s="18">
        <v>51</v>
      </c>
      <c r="Z28" s="10">
        <f>Y28/X28</f>
        <v>6.580645161290323</v>
      </c>
      <c r="AA28" s="1"/>
      <c r="AB28" s="20">
        <v>8</v>
      </c>
      <c r="AC28" s="21">
        <v>0.25</v>
      </c>
      <c r="AD28" s="5">
        <f>AB28-AC28</f>
        <v>7.75</v>
      </c>
      <c r="AE28" s="18">
        <v>61</v>
      </c>
      <c r="AF28" s="10">
        <f>AE28/AD28</f>
        <v>7.870967741935484</v>
      </c>
      <c r="AG28" s="1"/>
      <c r="AH28" s="20">
        <v>4</v>
      </c>
      <c r="AI28" s="21">
        <v>0.25</v>
      </c>
      <c r="AJ28" s="5">
        <f>AH28-AI28</f>
        <v>3.75</v>
      </c>
      <c r="AK28" s="18">
        <v>17</v>
      </c>
      <c r="AL28" s="10">
        <f>AK28/AJ28</f>
        <v>4.5333333333333332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283</v>
      </c>
      <c r="AR28" s="10">
        <f>AQ28/AP28</f>
        <v>6.658823529411765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38</v>
      </c>
      <c r="H29" s="10">
        <f>G29/F29</f>
        <v>4.903225806451613</v>
      </c>
      <c r="I29" s="1"/>
      <c r="J29" s="20">
        <v>8</v>
      </c>
      <c r="K29" s="21">
        <v>0.25</v>
      </c>
      <c r="L29" s="5">
        <f>J29-K29</f>
        <v>7.75</v>
      </c>
      <c r="M29" s="18">
        <v>49</v>
      </c>
      <c r="N29" s="10">
        <f>M29/L29</f>
        <v>6.32258064516129</v>
      </c>
      <c r="O29" s="1"/>
      <c r="P29" s="20">
        <v>8</v>
      </c>
      <c r="Q29" s="21">
        <v>0.25</v>
      </c>
      <c r="R29" s="5">
        <f>P29-Q29</f>
        <v>7.75</v>
      </c>
      <c r="S29" s="18">
        <v>46</v>
      </c>
      <c r="T29" s="10">
        <f>S29/R29</f>
        <v>5.935483870967742</v>
      </c>
      <c r="U29" s="1"/>
      <c r="V29" s="20">
        <v>8</v>
      </c>
      <c r="W29" s="21">
        <v>4.5</v>
      </c>
      <c r="X29" s="5">
        <f>V29-W29</f>
        <v>3.5</v>
      </c>
      <c r="Y29" s="18">
        <v>37</v>
      </c>
      <c r="Z29" s="10">
        <f>Y29/X29</f>
        <v>10.571428571428571</v>
      </c>
      <c r="AA29" s="1"/>
      <c r="AB29" s="20">
        <v>8</v>
      </c>
      <c r="AC29" s="21">
        <v>2.5</v>
      </c>
      <c r="AD29" s="5">
        <f>AB29-AC29</f>
        <v>5.5</v>
      </c>
      <c r="AE29" s="18">
        <v>52</v>
      </c>
      <c r="AF29" s="10">
        <f>AE29/AD29</f>
        <v>9.454545454545455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7.75</v>
      </c>
      <c r="AP29" s="5">
        <f>AN29-AO29</f>
        <v>32.25</v>
      </c>
      <c r="AQ29" s="18">
        <f>G29+M29+S29+Y29+AE29+AK29</f>
        <v>222</v>
      </c>
      <c r="AR29" s="10">
        <f>AQ29/AP29</f>
        <v>6.8837209302325579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95</v>
      </c>
      <c r="H31" s="17">
        <f>G31/F31</f>
        <v>6.129032258064516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95</v>
      </c>
      <c r="N31" s="17">
        <f>M31/L31</f>
        <v>6.129032258064516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97</v>
      </c>
      <c r="T31" s="17">
        <f>S31/R31</f>
        <v>6.258064516129032</v>
      </c>
      <c r="U31" s="6"/>
      <c r="V31" s="3">
        <f>V29+V28+V30</f>
        <v>16</v>
      </c>
      <c r="W31" s="4">
        <f>W28+W29+W30</f>
        <v>4.75</v>
      </c>
      <c r="X31" s="4">
        <f>X28+X29+X30</f>
        <v>11.25</v>
      </c>
      <c r="Y31" s="13">
        <f>Y28+Y29+Y30</f>
        <v>88</v>
      </c>
      <c r="Z31" s="17">
        <f>Y31/X31</f>
        <v>7.822222222222222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113</v>
      </c>
      <c r="AF31" s="17">
        <f>AE31/AD31</f>
        <v>8.5283018867924536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17</v>
      </c>
      <c r="AL31" s="17">
        <f>AK31/AJ31</f>
        <v>4.5333333333333332</v>
      </c>
      <c r="AM31" s="6"/>
      <c r="AN31" s="3">
        <f>AN29+AN28+AN30</f>
        <v>84</v>
      </c>
      <c r="AO31" s="4">
        <f>AO28+AO29+AO30</f>
        <v>9.25</v>
      </c>
      <c r="AP31" s="4">
        <f>AP28+AP29+AP30</f>
        <v>74.75</v>
      </c>
      <c r="AQ31" s="13">
        <f>AQ28+AQ29+AQ30</f>
        <v>505</v>
      </c>
      <c r="AR31" s="17">
        <f>AQ31/AN31</f>
        <v>6.0119047619047619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400</v>
      </c>
      <c r="H38" s="10">
        <f>G38/F38</f>
        <v>51.612903225806448</v>
      </c>
      <c r="I38" s="1"/>
      <c r="J38" s="20">
        <v>8</v>
      </c>
      <c r="K38" s="21">
        <v>0.25</v>
      </c>
      <c r="L38" s="5">
        <f>J38-K38</f>
        <v>7.75</v>
      </c>
      <c r="M38" s="18">
        <v>400</v>
      </c>
      <c r="N38" s="10">
        <f>M38/L38</f>
        <v>51.612903225806448</v>
      </c>
      <c r="O38" s="1"/>
      <c r="P38" s="20">
        <v>8</v>
      </c>
      <c r="Q38" s="21">
        <v>0.25</v>
      </c>
      <c r="R38" s="5">
        <f>P38-Q38</f>
        <v>7.75</v>
      </c>
      <c r="S38" s="18">
        <v>330</v>
      </c>
      <c r="T38" s="10">
        <f>S38/R38</f>
        <v>42.58064516129032</v>
      </c>
      <c r="U38" s="1"/>
      <c r="V38" s="20">
        <v>8</v>
      </c>
      <c r="W38" s="21">
        <v>0.25</v>
      </c>
      <c r="X38" s="5">
        <f>V38-W38</f>
        <v>7.75</v>
      </c>
      <c r="Y38" s="18">
        <v>360</v>
      </c>
      <c r="Z38" s="10">
        <f>Y38/X38</f>
        <v>46.451612903225808</v>
      </c>
      <c r="AA38" s="1"/>
      <c r="AB38" s="20">
        <v>8</v>
      </c>
      <c r="AC38" s="21">
        <v>0.25</v>
      </c>
      <c r="AD38" s="5">
        <f>AB38-AC38</f>
        <v>7.75</v>
      </c>
      <c r="AE38" s="18">
        <v>392</v>
      </c>
      <c r="AF38" s="10">
        <f>AE38/AD38</f>
        <v>50.58064516129032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1882</v>
      </c>
      <c r="AR38" s="10">
        <f>AQ38/AP38</f>
        <v>48.567741935483873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534</v>
      </c>
      <c r="H39" s="10">
        <f>G39/F39</f>
        <v>68.903225806451616</v>
      </c>
      <c r="I39" s="1"/>
      <c r="J39" s="20">
        <v>8</v>
      </c>
      <c r="K39" s="21">
        <v>0.25</v>
      </c>
      <c r="L39" s="5">
        <f>J39-K39</f>
        <v>7.75</v>
      </c>
      <c r="M39" s="18">
        <v>547</v>
      </c>
      <c r="N39" s="10">
        <f>M39/L39</f>
        <v>70.58064516129032</v>
      </c>
      <c r="O39" s="1"/>
      <c r="P39" s="20">
        <v>8</v>
      </c>
      <c r="Q39" s="21">
        <v>0.25</v>
      </c>
      <c r="R39" s="5">
        <f>P39-Q39</f>
        <v>7.75</v>
      </c>
      <c r="S39" s="18">
        <v>415</v>
      </c>
      <c r="T39" s="10">
        <f>S39/R39</f>
        <v>53.548387096774192</v>
      </c>
      <c r="U39" s="1"/>
      <c r="V39" s="20">
        <v>8</v>
      </c>
      <c r="W39" s="21">
        <v>0.25</v>
      </c>
      <c r="X39" s="5">
        <f>V39-W39</f>
        <v>7.75</v>
      </c>
      <c r="Y39" s="18">
        <v>514</v>
      </c>
      <c r="Z39" s="10">
        <f>Y39/X39</f>
        <v>66.322580645161295</v>
      </c>
      <c r="AA39" s="1"/>
      <c r="AB39" s="20">
        <v>8</v>
      </c>
      <c r="AC39" s="21">
        <v>0.25</v>
      </c>
      <c r="AD39" s="5">
        <f>AB39-AC39</f>
        <v>7.75</v>
      </c>
      <c r="AE39" s="18">
        <v>287</v>
      </c>
      <c r="AF39" s="10">
        <f>AE39/AD39</f>
        <v>37.032258064516128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2297</v>
      </c>
      <c r="AR39" s="10">
        <f>AQ39/AP39</f>
        <v>59.277419354838713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934</v>
      </c>
      <c r="H41" s="17">
        <f>G41/F41</f>
        <v>60.258064516129032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947</v>
      </c>
      <c r="N41" s="17">
        <f>M41/L41</f>
        <v>61.096774193548384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745</v>
      </c>
      <c r="T41" s="17">
        <f>S41/R41</f>
        <v>48.064516129032256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874</v>
      </c>
      <c r="Z41" s="17">
        <f>Y41/X41</f>
        <v>56.387096774193552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679</v>
      </c>
      <c r="AF41" s="17">
        <f>AE41/AD41</f>
        <v>43.806451612903224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80</v>
      </c>
      <c r="AO41" s="4">
        <f>AO38+AO39+AO40</f>
        <v>2.5</v>
      </c>
      <c r="AP41" s="4">
        <f>AP38+AP39+AP40</f>
        <v>77.5</v>
      </c>
      <c r="AQ41" s="13">
        <f>AQ38+AQ39+AQ40</f>
        <v>4179</v>
      </c>
      <c r="AR41" s="17">
        <f>AQ41/AN41</f>
        <v>52.237499999999997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6</v>
      </c>
      <c r="H43" s="10">
        <f>G43/F43</f>
        <v>0.75</v>
      </c>
      <c r="I43" s="1"/>
      <c r="J43" s="20">
        <v>1</v>
      </c>
      <c r="K43" s="21">
        <v>0</v>
      </c>
      <c r="L43" s="5">
        <f>J43-K43</f>
        <v>1</v>
      </c>
      <c r="M43" s="18">
        <v>6</v>
      </c>
      <c r="N43" s="10">
        <f>M43/L43</f>
        <v>6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9</v>
      </c>
      <c r="AO43" s="20">
        <f t="shared" si="8"/>
        <v>0</v>
      </c>
      <c r="AP43" s="5">
        <f>AN43-AO43</f>
        <v>9</v>
      </c>
      <c r="AQ43" s="18">
        <f>G43+M43+S43+Y43+AE43+AK43</f>
        <v>28</v>
      </c>
      <c r="AR43" s="10">
        <f>AQ43/AP43</f>
        <v>3.1111111111111112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5.9</v>
      </c>
      <c r="H44" s="10">
        <f>G44/F44</f>
        <v>0.73750000000000004</v>
      </c>
      <c r="I44" s="1"/>
      <c r="J44" s="20">
        <v>1</v>
      </c>
      <c r="K44" s="21">
        <v>0</v>
      </c>
      <c r="L44" s="5">
        <f>J44-K44</f>
        <v>1</v>
      </c>
      <c r="M44" s="18">
        <v>4</v>
      </c>
      <c r="N44" s="10">
        <f>M44/L44</f>
        <v>4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9</v>
      </c>
      <c r="AO44" s="20">
        <f t="shared" si="8"/>
        <v>0</v>
      </c>
      <c r="AP44" s="5">
        <f>AN44-AO44</f>
        <v>9</v>
      </c>
      <c r="AQ44" s="18">
        <f>G44+M44+S44+Y44+AE44+AK44</f>
        <v>23.299999999999997</v>
      </c>
      <c r="AR44" s="10">
        <f>AQ44/AP44</f>
        <v>2.5888888888888886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</v>
      </c>
      <c r="K46" s="4">
        <f>K43+K44+K45</f>
        <v>0</v>
      </c>
      <c r="L46" s="4">
        <f>L43+L44+L45</f>
        <v>2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26</v>
      </c>
      <c r="AO46" s="4">
        <f>AO43+AO44+AO45</f>
        <v>0</v>
      </c>
      <c r="AP46" s="4">
        <f>AP43+AP44+AP45</f>
        <v>26</v>
      </c>
      <c r="AQ46" s="13">
        <f>AQ43+AQ44+AQ45</f>
        <v>51.3</v>
      </c>
      <c r="AR46" s="17">
        <f>AQ46/AN46</f>
        <v>1.973076923076923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1.5</v>
      </c>
      <c r="F48" s="5">
        <f>D48-E48</f>
        <v>6.5</v>
      </c>
      <c r="G48" s="18">
        <v>800</v>
      </c>
      <c r="H48" s="10">
        <f>G48/F48</f>
        <v>123.07692307692308</v>
      </c>
      <c r="I48" s="1"/>
      <c r="J48" s="20">
        <v>8</v>
      </c>
      <c r="K48" s="21">
        <v>0.25</v>
      </c>
      <c r="L48" s="5">
        <f>J48-K48</f>
        <v>7.75</v>
      </c>
      <c r="M48" s="18">
        <v>900</v>
      </c>
      <c r="N48" s="10">
        <f>M48/L48</f>
        <v>116.12903225806451</v>
      </c>
      <c r="O48" s="1"/>
      <c r="P48" s="20">
        <v>8</v>
      </c>
      <c r="Q48" s="21">
        <v>0.25</v>
      </c>
      <c r="R48" s="5">
        <f>P48-Q48</f>
        <v>7.75</v>
      </c>
      <c r="S48" s="18">
        <v>900</v>
      </c>
      <c r="T48" s="10">
        <f>S48/R48</f>
        <v>116.12903225806451</v>
      </c>
      <c r="U48" s="1"/>
      <c r="V48" s="20">
        <v>8</v>
      </c>
      <c r="W48" s="21">
        <v>2</v>
      </c>
      <c r="X48" s="5">
        <f>V48-W48</f>
        <v>6</v>
      </c>
      <c r="Y48" s="18">
        <v>600</v>
      </c>
      <c r="Z48" s="10">
        <f>Y48/X48</f>
        <v>100</v>
      </c>
      <c r="AA48" s="1"/>
      <c r="AB48" s="20">
        <v>8</v>
      </c>
      <c r="AC48" s="21">
        <v>0.25</v>
      </c>
      <c r="AD48" s="5">
        <f>AB48-AC48</f>
        <v>7.75</v>
      </c>
      <c r="AE48" s="18">
        <v>850</v>
      </c>
      <c r="AF48" s="10">
        <f>AE48/AD48</f>
        <v>109.6774193548387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44</v>
      </c>
      <c r="AO48" s="20">
        <f t="shared" si="9"/>
        <v>4.5</v>
      </c>
      <c r="AP48" s="5">
        <f>AN48-AO48</f>
        <v>39.5</v>
      </c>
      <c r="AQ48" s="18">
        <f>G48+M48+S48+Y48+AE48+AK48</f>
        <v>4450</v>
      </c>
      <c r="AR48" s="10">
        <f>AQ48/AP48</f>
        <v>112.65822784810126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1.5</v>
      </c>
      <c r="F51" s="4">
        <f>F48+F49+F50</f>
        <v>6.5</v>
      </c>
      <c r="G51" s="13">
        <f>G48+G49+G50</f>
        <v>800</v>
      </c>
      <c r="H51" s="17">
        <f>G51/F51</f>
        <v>123.07692307692308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900</v>
      </c>
      <c r="N51" s="17">
        <f>M51/L51</f>
        <v>116.12903225806451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900</v>
      </c>
      <c r="T51" s="17">
        <f>S51/R51</f>
        <v>116.12903225806451</v>
      </c>
      <c r="U51" s="6"/>
      <c r="V51" s="3">
        <f>V49+V48+V50</f>
        <v>8</v>
      </c>
      <c r="W51" s="4">
        <f>W48+W49+W50</f>
        <v>2</v>
      </c>
      <c r="X51" s="4">
        <f>X48+X49+X50</f>
        <v>6</v>
      </c>
      <c r="Y51" s="13">
        <f>Y48+Y49+Y50</f>
        <v>600</v>
      </c>
      <c r="Z51" s="17">
        <f>Y51/X51</f>
        <v>100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850</v>
      </c>
      <c r="AF51" s="17">
        <f>AE51/AD51</f>
        <v>109.6774193548387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44</v>
      </c>
      <c r="AO51" s="4">
        <f>AO48+AO49+AO50</f>
        <v>4.5</v>
      </c>
      <c r="AP51" s="4">
        <f>AP48+AP49+AP50</f>
        <v>39.5</v>
      </c>
      <c r="AQ51" s="13">
        <f>AQ48+AQ49+AQ50</f>
        <v>4450</v>
      </c>
      <c r="AR51" s="17">
        <f>AQ51/AN51</f>
        <v>101.13636363636364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750</v>
      </c>
      <c r="H53" s="10">
        <f>G53/F53</f>
        <v>96.774193548387103</v>
      </c>
      <c r="I53" s="1"/>
      <c r="J53" s="20">
        <v>8</v>
      </c>
      <c r="K53" s="21">
        <v>0.25</v>
      </c>
      <c r="L53" s="5">
        <f>J53-K53</f>
        <v>7.75</v>
      </c>
      <c r="M53" s="18">
        <v>800</v>
      </c>
      <c r="N53" s="10">
        <f>M53/L53</f>
        <v>103.2258064516129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1.25</v>
      </c>
      <c r="X53" s="5">
        <f>V53-W53</f>
        <v>6.75</v>
      </c>
      <c r="Y53" s="18">
        <v>650</v>
      </c>
      <c r="Z53" s="10">
        <f>Y53/X53</f>
        <v>96.296296296296291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2.25</v>
      </c>
      <c r="AP53" s="5">
        <f>AN53-AO53</f>
        <v>37.75</v>
      </c>
      <c r="AQ53" s="18">
        <f>G53+M53+S53+Y53+AE53+AK53</f>
        <v>3800</v>
      </c>
      <c r="AR53" s="10">
        <f>AQ53/AP53</f>
        <v>100.66225165562913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750</v>
      </c>
      <c r="H56" s="17">
        <f>G56/F56</f>
        <v>96.774193548387103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800</v>
      </c>
      <c r="N56" s="17">
        <f>M56/L56</f>
        <v>103.2258064516129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1.25</v>
      </c>
      <c r="X56" s="4">
        <f>X53+X54+X55</f>
        <v>6.75</v>
      </c>
      <c r="Y56" s="13">
        <f>Y53+Y54+Y55</f>
        <v>650</v>
      </c>
      <c r="Z56" s="17">
        <f>Y56/X56</f>
        <v>96.296296296296291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2.25</v>
      </c>
      <c r="AP56" s="4">
        <f>AP53+AP54+AP55</f>
        <v>37.75</v>
      </c>
      <c r="AQ56" s="13">
        <f>AQ53+AQ54+AQ55</f>
        <v>3800</v>
      </c>
      <c r="AR56" s="17">
        <f>AQ56/AN56</f>
        <v>95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220</v>
      </c>
      <c r="H58" s="10">
        <f>G58/F58</f>
        <v>28.387096774193548</v>
      </c>
      <c r="I58" s="1"/>
      <c r="J58" s="20">
        <v>8</v>
      </c>
      <c r="K58" s="21">
        <v>0.25</v>
      </c>
      <c r="L58" s="5">
        <f>J58-K58</f>
        <v>7.75</v>
      </c>
      <c r="M58" s="18">
        <v>220</v>
      </c>
      <c r="N58" s="10">
        <f>M58/L58</f>
        <v>28.387096774193548</v>
      </c>
      <c r="O58" s="1"/>
      <c r="P58" s="20">
        <v>8</v>
      </c>
      <c r="Q58" s="21">
        <v>0.25</v>
      </c>
      <c r="R58" s="5">
        <f>P58-Q58</f>
        <v>7.75</v>
      </c>
      <c r="S58" s="18">
        <v>218</v>
      </c>
      <c r="T58" s="10">
        <f>S58/R58</f>
        <v>28.129032258064516</v>
      </c>
      <c r="U58" s="1"/>
      <c r="V58" s="20">
        <v>8</v>
      </c>
      <c r="W58" s="21">
        <v>0.25</v>
      </c>
      <c r="X58" s="5">
        <f>V58-W58</f>
        <v>7.75</v>
      </c>
      <c r="Y58" s="18">
        <v>220</v>
      </c>
      <c r="Z58" s="10">
        <f>Y58/X58</f>
        <v>28.387096774193548</v>
      </c>
      <c r="AA58" s="1"/>
      <c r="AB58" s="20">
        <v>8</v>
      </c>
      <c r="AC58" s="21">
        <v>1</v>
      </c>
      <c r="AD58" s="5">
        <f>AB58-AC58</f>
        <v>7</v>
      </c>
      <c r="AE58" s="18">
        <v>200</v>
      </c>
      <c r="AF58" s="10">
        <f>AE58/AD58</f>
        <v>28.571428571428573</v>
      </c>
      <c r="AG58" s="1"/>
      <c r="AH58" s="20">
        <v>4</v>
      </c>
      <c r="AI58" s="21">
        <v>0.25</v>
      </c>
      <c r="AJ58" s="5">
        <f>AH58-AI58</f>
        <v>3.75</v>
      </c>
      <c r="AK58" s="18">
        <v>145</v>
      </c>
      <c r="AL58" s="10">
        <f>AK58/AJ58</f>
        <v>38.666666666666664</v>
      </c>
      <c r="AM58" s="1"/>
      <c r="AN58" s="20">
        <f t="shared" ref="AN58:AO60" si="11">D58+J58+P58+V58+AB58+AH58</f>
        <v>44</v>
      </c>
      <c r="AO58" s="20">
        <f t="shared" si="11"/>
        <v>2.25</v>
      </c>
      <c r="AP58" s="5">
        <f>AN58-AO58</f>
        <v>41.75</v>
      </c>
      <c r="AQ58" s="18">
        <f>G58+M58+S58+Y58+AE58+AK58</f>
        <v>1223</v>
      </c>
      <c r="AR58" s="10">
        <f>AQ58/AP58</f>
        <v>29.293413173652695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180</v>
      </c>
      <c r="H59" s="10">
        <f>G59/F59</f>
        <v>23.225806451612904</v>
      </c>
      <c r="I59" s="1"/>
      <c r="J59" s="20">
        <v>8</v>
      </c>
      <c r="K59" s="21">
        <v>1.5</v>
      </c>
      <c r="L59" s="5">
        <f>J59-K59</f>
        <v>6.5</v>
      </c>
      <c r="M59" s="18">
        <v>183</v>
      </c>
      <c r="N59" s="10">
        <f>M59/L59</f>
        <v>28.153846153846153</v>
      </c>
      <c r="O59" s="1"/>
      <c r="P59" s="20">
        <v>8</v>
      </c>
      <c r="Q59" s="21">
        <v>2</v>
      </c>
      <c r="R59" s="5">
        <f>P59-Q59</f>
        <v>6</v>
      </c>
      <c r="S59" s="18">
        <v>130</v>
      </c>
      <c r="T59" s="10">
        <f>S59/R59</f>
        <v>21.666666666666668</v>
      </c>
      <c r="U59" s="1"/>
      <c r="V59" s="20">
        <v>8</v>
      </c>
      <c r="W59" s="21">
        <v>0.25</v>
      </c>
      <c r="X59" s="5">
        <f>V59-W59</f>
        <v>7.75</v>
      </c>
      <c r="Y59" s="18">
        <v>242</v>
      </c>
      <c r="Z59" s="10">
        <f>Y59/X59</f>
        <v>31.225806451612904</v>
      </c>
      <c r="AA59" s="1"/>
      <c r="AB59" s="20">
        <v>8</v>
      </c>
      <c r="AC59" s="21">
        <v>0.25</v>
      </c>
      <c r="AD59" s="5">
        <f>AB59-AC59</f>
        <v>7.75</v>
      </c>
      <c r="AE59" s="18">
        <v>220</v>
      </c>
      <c r="AF59" s="10">
        <f>AE59/AD59</f>
        <v>28.387096774193548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4.25</v>
      </c>
      <c r="AP59" s="5">
        <f>AN59-AO59</f>
        <v>35.75</v>
      </c>
      <c r="AQ59" s="18">
        <f>G59+M59+S59+Y59+AE59+AK59</f>
        <v>955</v>
      </c>
      <c r="AR59" s="10">
        <f>AQ59/AP59</f>
        <v>26.713286713286713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400</v>
      </c>
      <c r="H61" s="17">
        <f>G61/F61</f>
        <v>25.806451612903224</v>
      </c>
      <c r="I61" s="6"/>
      <c r="J61" s="3">
        <f>J59+J58+J60</f>
        <v>16</v>
      </c>
      <c r="K61" s="4">
        <f>K58+K59+K60</f>
        <v>1.75</v>
      </c>
      <c r="L61" s="4">
        <f>L58+L59+L60</f>
        <v>14.25</v>
      </c>
      <c r="M61" s="13">
        <f>M58+M59+M60</f>
        <v>403</v>
      </c>
      <c r="N61" s="17">
        <f>M61/L61</f>
        <v>28.280701754385966</v>
      </c>
      <c r="O61" s="6"/>
      <c r="P61" s="3">
        <f>P59+P58+P60</f>
        <v>16</v>
      </c>
      <c r="Q61" s="4">
        <f>Q58+Q59+Q60</f>
        <v>2.25</v>
      </c>
      <c r="R61" s="4">
        <f>R58+R59+R60</f>
        <v>13.75</v>
      </c>
      <c r="S61" s="13">
        <f>S58+S59+S60</f>
        <v>348</v>
      </c>
      <c r="T61" s="17">
        <f>S61/R61</f>
        <v>25.309090909090909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462</v>
      </c>
      <c r="Z61" s="17">
        <f>Y61/X61</f>
        <v>29.806451612903224</v>
      </c>
      <c r="AA61" s="6"/>
      <c r="AB61" s="3">
        <f>AB59+AB58+AB60</f>
        <v>16</v>
      </c>
      <c r="AC61" s="4">
        <f>AC58+AC59+AC60</f>
        <v>1.25</v>
      </c>
      <c r="AD61" s="4">
        <f>AD58+AD59+AD60</f>
        <v>14.75</v>
      </c>
      <c r="AE61" s="13">
        <f>AE58+AE59+AE60</f>
        <v>420</v>
      </c>
      <c r="AF61" s="17">
        <f>AE61/AD61</f>
        <v>28.474576271186439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145</v>
      </c>
      <c r="AL61" s="17">
        <f>AK61/AJ61</f>
        <v>38.666666666666664</v>
      </c>
      <c r="AM61" s="6"/>
      <c r="AN61" s="3">
        <f>AN59+AN58+AN60</f>
        <v>84</v>
      </c>
      <c r="AO61" s="4">
        <f>AO58+AO59+AO60</f>
        <v>6.5</v>
      </c>
      <c r="AP61" s="4">
        <f>AP58+AP59+AP60</f>
        <v>77.5</v>
      </c>
      <c r="AQ61" s="13">
        <f>AQ58+AQ59+AQ60</f>
        <v>2178</v>
      </c>
      <c r="AR61" s="17">
        <f>AQ61/AN61</f>
        <v>25.928571428571427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90</v>
      </c>
      <c r="H63" s="10">
        <f>G63/F63</f>
        <v>11.612903225806452</v>
      </c>
      <c r="I63" s="1"/>
      <c r="J63" s="20">
        <v>8</v>
      </c>
      <c r="K63" s="21">
        <v>0.25</v>
      </c>
      <c r="L63" s="5">
        <f>J63-K63</f>
        <v>7.75</v>
      </c>
      <c r="M63" s="18">
        <v>110</v>
      </c>
      <c r="N63" s="10">
        <f>M63/L63</f>
        <v>14.193548387096774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8</v>
      </c>
      <c r="W63" s="21">
        <v>0.25</v>
      </c>
      <c r="X63" s="5">
        <f>V63-W63</f>
        <v>7.75</v>
      </c>
      <c r="Y63" s="18">
        <v>110</v>
      </c>
      <c r="Z63" s="10">
        <f>Y63/X63</f>
        <v>14.193548387096774</v>
      </c>
      <c r="AA63" s="1"/>
      <c r="AB63" s="20">
        <v>8</v>
      </c>
      <c r="AC63" s="21">
        <v>0.25</v>
      </c>
      <c r="AD63" s="5">
        <f>AB63-AC63</f>
        <v>7.75</v>
      </c>
      <c r="AE63" s="18">
        <v>50</v>
      </c>
      <c r="AF63" s="10">
        <f>AE63/AD63</f>
        <v>6.4516129032258061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1</v>
      </c>
      <c r="AP63" s="5">
        <f>AN63-AO63</f>
        <v>31</v>
      </c>
      <c r="AQ63" s="18">
        <f>G63+M63+S63+Y63+AE63+AK63</f>
        <v>360</v>
      </c>
      <c r="AR63" s="10">
        <f>AQ63/AP63</f>
        <v>11.612903225806452</v>
      </c>
      <c r="AS63" s="1"/>
    </row>
    <row r="64" spans="1:45" x14ac:dyDescent="0.25">
      <c r="A64" s="50"/>
      <c r="B64" s="7"/>
      <c r="C64" s="32" t="s">
        <v>5</v>
      </c>
      <c r="D64" s="20"/>
      <c r="E64" s="21"/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90</v>
      </c>
      <c r="H66" s="17">
        <f>G66/F66</f>
        <v>11.612903225806452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110</v>
      </c>
      <c r="N66" s="17">
        <f>M66/L66</f>
        <v>14.193548387096774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110</v>
      </c>
      <c r="Z66" s="17">
        <f>Y66/X66</f>
        <v>14.193548387096774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50</v>
      </c>
      <c r="AF66" s="17">
        <f>AE66/AD66</f>
        <v>6.4516129032258061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32</v>
      </c>
      <c r="AO66" s="4">
        <f>AO63+AO64+AO65</f>
        <v>1</v>
      </c>
      <c r="AP66" s="4">
        <f>AP63+AP64+AP65</f>
        <v>31</v>
      </c>
      <c r="AQ66" s="13">
        <f>AQ63+AQ64+AQ65</f>
        <v>360</v>
      </c>
      <c r="AR66" s="17">
        <f>AQ66/AN66</f>
        <v>11.25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1</v>
      </c>
      <c r="F73" s="5">
        <f>D73-E73</f>
        <v>7</v>
      </c>
      <c r="G73" s="18">
        <v>5</v>
      </c>
      <c r="H73" s="10">
        <f>G73/F73</f>
        <v>0.7142857142857143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4</v>
      </c>
      <c r="R73" s="5">
        <f>P73-Q73</f>
        <v>4</v>
      </c>
      <c r="S73" s="18">
        <v>3</v>
      </c>
      <c r="T73" s="10">
        <f>S73/R73</f>
        <v>0.75</v>
      </c>
      <c r="U73" s="1"/>
      <c r="V73" s="20">
        <v>8</v>
      </c>
      <c r="W73" s="21">
        <v>2</v>
      </c>
      <c r="X73" s="5">
        <f>V73-W73</f>
        <v>6</v>
      </c>
      <c r="Y73" s="18">
        <v>5</v>
      </c>
      <c r="Z73" s="10">
        <f>Y73/X73</f>
        <v>0.83333333333333337</v>
      </c>
      <c r="AA73" s="1"/>
      <c r="AB73" s="20">
        <v>8</v>
      </c>
      <c r="AC73" s="21">
        <v>3</v>
      </c>
      <c r="AD73" s="5">
        <f>AB73-AC73</f>
        <v>5</v>
      </c>
      <c r="AE73" s="18">
        <v>4</v>
      </c>
      <c r="AF73" s="10">
        <f>AE73/AD73</f>
        <v>0.8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10.25</v>
      </c>
      <c r="AP73" s="5">
        <f>AN73-AO73</f>
        <v>29.75</v>
      </c>
      <c r="AQ73" s="18">
        <f>G73+M73+S73+Y73+AE73+AK73</f>
        <v>25</v>
      </c>
      <c r="AR73" s="10">
        <f>AQ73/AP73</f>
        <v>0.84033613445378152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1</v>
      </c>
      <c r="F76" s="4">
        <f>F73+F74+F75</f>
        <v>7</v>
      </c>
      <c r="G76" s="13">
        <f>G73+G74+G75</f>
        <v>5</v>
      </c>
      <c r="H76" s="17">
        <f>G76/F76</f>
        <v>0.7142857142857143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4</v>
      </c>
      <c r="R76" s="4">
        <f>R73+R74+R75</f>
        <v>4</v>
      </c>
      <c r="S76" s="13">
        <f>S73+S74+S75</f>
        <v>3</v>
      </c>
      <c r="T76" s="17">
        <f>S76/R76</f>
        <v>0.75</v>
      </c>
      <c r="U76" s="6"/>
      <c r="V76" s="3">
        <f>V74+V73+V75</f>
        <v>8</v>
      </c>
      <c r="W76" s="4">
        <f>W73+W74+W75</f>
        <v>2</v>
      </c>
      <c r="X76" s="4">
        <f>X73+X74+X75</f>
        <v>6</v>
      </c>
      <c r="Y76" s="13">
        <f>Y73+Y74+Y75</f>
        <v>5</v>
      </c>
      <c r="Z76" s="17">
        <f>Y76/X76</f>
        <v>0.83333333333333337</v>
      </c>
      <c r="AA76" s="6"/>
      <c r="AB76" s="3">
        <f>AB74+AB73+AB75</f>
        <v>8</v>
      </c>
      <c r="AC76" s="4">
        <f>AC73+AC74+AC75</f>
        <v>3</v>
      </c>
      <c r="AD76" s="4">
        <f>AD73+AD74+AD75</f>
        <v>5</v>
      </c>
      <c r="AE76" s="13">
        <f>AE73+AE74+AE75</f>
        <v>4</v>
      </c>
      <c r="AF76" s="17">
        <f>AE76/AD76</f>
        <v>0.8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10.25</v>
      </c>
      <c r="AP76" s="4">
        <f>AP73+AP74+AP75</f>
        <v>29.75</v>
      </c>
      <c r="AQ76" s="13">
        <f>AQ73+AQ74+AQ75</f>
        <v>25</v>
      </c>
      <c r="AR76" s="17">
        <f>AQ76/AN76</f>
        <v>0.625</v>
      </c>
      <c r="AS76" s="6"/>
    </row>
    <row r="77" spans="1:45" ht="15.75" thickBot="1" x14ac:dyDescent="0.3"/>
    <row r="78" spans="1:45" x14ac:dyDescent="0.25">
      <c r="A78" s="58" t="s">
        <v>30</v>
      </c>
      <c r="B78" s="9">
        <v>170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187</v>
      </c>
      <c r="H78" s="10">
        <f>G78/F78</f>
        <v>24.129032258064516</v>
      </c>
      <c r="I78" s="1"/>
      <c r="J78" s="20">
        <v>8</v>
      </c>
      <c r="K78" s="21">
        <v>0.25</v>
      </c>
      <c r="L78" s="5">
        <f>J78-K78</f>
        <v>7.75</v>
      </c>
      <c r="M78" s="18">
        <v>108</v>
      </c>
      <c r="N78" s="10">
        <f>M78/L78</f>
        <v>13.935483870967742</v>
      </c>
      <c r="O78" s="1"/>
      <c r="P78" s="20">
        <v>8</v>
      </c>
      <c r="Q78" s="21">
        <v>0</v>
      </c>
      <c r="R78" s="5">
        <f>P78-Q78</f>
        <v>8</v>
      </c>
      <c r="S78" s="18">
        <v>0</v>
      </c>
      <c r="T78" s="10">
        <f>S78/R78</f>
        <v>0</v>
      </c>
      <c r="U78" s="1"/>
      <c r="V78" s="20">
        <v>8</v>
      </c>
      <c r="W78" s="21">
        <v>0</v>
      </c>
      <c r="X78" s="5">
        <f>V78-W78</f>
        <v>8</v>
      </c>
      <c r="Y78" s="18">
        <v>0</v>
      </c>
      <c r="Z78" s="10">
        <f>Y78/X78</f>
        <v>0</v>
      </c>
      <c r="AA78" s="1"/>
      <c r="AB78" s="20">
        <v>8</v>
      </c>
      <c r="AC78" s="21">
        <v>0</v>
      </c>
      <c r="AD78" s="5">
        <f>AB78-AC78</f>
        <v>8</v>
      </c>
      <c r="AE78" s="18">
        <v>0</v>
      </c>
      <c r="AF78" s="10">
        <f>AE78/AD78</f>
        <v>0</v>
      </c>
      <c r="AG78" s="1"/>
      <c r="AH78" s="20">
        <v>8</v>
      </c>
      <c r="AI78" s="21">
        <v>0</v>
      </c>
      <c r="AJ78" s="5">
        <f>AH78-AI78</f>
        <v>8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0.5</v>
      </c>
      <c r="AP78" s="5">
        <f>AN78-AO78</f>
        <v>47.5</v>
      </c>
      <c r="AQ78" s="18">
        <f>G78+M78+S78+Y78+AE78+AK78</f>
        <v>295</v>
      </c>
      <c r="AR78" s="10">
        <f>AQ78/AP78</f>
        <v>6.2105263157894735</v>
      </c>
      <c r="AS78" s="1"/>
    </row>
    <row r="79" spans="1:45" x14ac:dyDescent="0.25">
      <c r="A79" s="59"/>
      <c r="B79" s="7"/>
      <c r="C79" s="32" t="s">
        <v>5</v>
      </c>
      <c r="D79" s="20">
        <v>8</v>
      </c>
      <c r="E79" s="21">
        <v>2</v>
      </c>
      <c r="F79" s="5">
        <f>D79-E79</f>
        <v>6</v>
      </c>
      <c r="G79" s="18">
        <v>121</v>
      </c>
      <c r="H79" s="10">
        <f>G79/F79</f>
        <v>20.166666666666668</v>
      </c>
      <c r="I79" s="1"/>
      <c r="J79" s="20">
        <v>8</v>
      </c>
      <c r="K79" s="21">
        <v>0.25</v>
      </c>
      <c r="L79" s="5">
        <f>J79-K79</f>
        <v>7.75</v>
      </c>
      <c r="M79" s="18">
        <v>61</v>
      </c>
      <c r="N79" s="10">
        <f>M79/L79</f>
        <v>7.870967741935484</v>
      </c>
      <c r="O79" s="1"/>
      <c r="P79" s="20">
        <v>8</v>
      </c>
      <c r="Q79" s="21">
        <v>0</v>
      </c>
      <c r="R79" s="5">
        <f>P79-Q79</f>
        <v>8</v>
      </c>
      <c r="S79" s="18">
        <v>0</v>
      </c>
      <c r="T79" s="10">
        <f>S79/R79</f>
        <v>0</v>
      </c>
      <c r="U79" s="1"/>
      <c r="V79" s="20">
        <v>8</v>
      </c>
      <c r="W79" s="21">
        <v>0</v>
      </c>
      <c r="X79" s="5">
        <f>V79-W79</f>
        <v>8</v>
      </c>
      <c r="Y79" s="18">
        <v>0</v>
      </c>
      <c r="Z79" s="10">
        <f>Y79/X79</f>
        <v>0</v>
      </c>
      <c r="AA79" s="1"/>
      <c r="AB79" s="20">
        <v>8</v>
      </c>
      <c r="AC79" s="21">
        <v>0</v>
      </c>
      <c r="AD79" s="5">
        <f>AB79-AC79</f>
        <v>8</v>
      </c>
      <c r="AE79" s="18">
        <v>0</v>
      </c>
      <c r="AF79" s="10">
        <f>AE79/AD79</f>
        <v>0</v>
      </c>
      <c r="AG79" s="1"/>
      <c r="AH79" s="20">
        <v>8</v>
      </c>
      <c r="AI79" s="21">
        <v>0</v>
      </c>
      <c r="AJ79" s="5">
        <f>AH79-AI79</f>
        <v>8</v>
      </c>
      <c r="AK79" s="18">
        <v>0</v>
      </c>
      <c r="AL79" s="10">
        <f>AK79/AJ79</f>
        <v>0</v>
      </c>
      <c r="AM79" s="1"/>
      <c r="AN79" s="20">
        <f t="shared" si="15"/>
        <v>48</v>
      </c>
      <c r="AO79" s="20">
        <f t="shared" si="15"/>
        <v>2.25</v>
      </c>
      <c r="AP79" s="5">
        <f>AN79-AO79</f>
        <v>45.75</v>
      </c>
      <c r="AQ79" s="18">
        <f>G79+M79+S79+Y79+AE79+AK79</f>
        <v>182</v>
      </c>
      <c r="AR79" s="10">
        <f>AQ79/AP79</f>
        <v>3.9781420765027322</v>
      </c>
      <c r="AS79" s="1"/>
    </row>
    <row r="80" spans="1:45" ht="15.75" thickBot="1" x14ac:dyDescent="0.3">
      <c r="A80" s="59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60"/>
      <c r="B81" s="8">
        <f>B78/8</f>
        <v>21.25</v>
      </c>
      <c r="C81" s="34" t="s">
        <v>7</v>
      </c>
      <c r="D81" s="3">
        <f>D79+D78+D80</f>
        <v>16</v>
      </c>
      <c r="E81" s="4">
        <f>E78+E79+E80</f>
        <v>2.25</v>
      </c>
      <c r="F81" s="4">
        <f>F78+F79+F80</f>
        <v>13.75</v>
      </c>
      <c r="G81" s="13">
        <f>G78+G79+G80</f>
        <v>308</v>
      </c>
      <c r="H81" s="17">
        <f>G81/F81</f>
        <v>22.4</v>
      </c>
      <c r="I81" s="6"/>
      <c r="J81" s="3">
        <f>J79+J78+J80</f>
        <v>16</v>
      </c>
      <c r="K81" s="4">
        <f>K78+K79+K80</f>
        <v>0.5</v>
      </c>
      <c r="L81" s="4">
        <f>L78+L79+L80</f>
        <v>15.5</v>
      </c>
      <c r="M81" s="13">
        <f>M78+M79+M80</f>
        <v>169</v>
      </c>
      <c r="N81" s="17">
        <f>M81/L81</f>
        <v>10.903225806451612</v>
      </c>
      <c r="O81" s="6"/>
      <c r="P81" s="3">
        <f>P79+P78+P80</f>
        <v>16</v>
      </c>
      <c r="Q81" s="4">
        <f>Q78+Q79+Q80</f>
        <v>0</v>
      </c>
      <c r="R81" s="4">
        <f>R78+R79+R80</f>
        <v>16</v>
      </c>
      <c r="S81" s="13">
        <f>S78+S79+S80</f>
        <v>0</v>
      </c>
      <c r="T81" s="17">
        <f>S81/R81</f>
        <v>0</v>
      </c>
      <c r="U81" s="6"/>
      <c r="V81" s="3">
        <f>V79+V78+V80</f>
        <v>16</v>
      </c>
      <c r="W81" s="4">
        <f>W78+W79+W80</f>
        <v>0</v>
      </c>
      <c r="X81" s="4">
        <f>X78+X79+X80</f>
        <v>16</v>
      </c>
      <c r="Y81" s="13">
        <f>Y78+Y79+Y80</f>
        <v>0</v>
      </c>
      <c r="Z81" s="17">
        <f>Y81/X81</f>
        <v>0</v>
      </c>
      <c r="AA81" s="6"/>
      <c r="AB81" s="3">
        <f>AB79+AB78+AB80</f>
        <v>16</v>
      </c>
      <c r="AC81" s="4">
        <f>AC78+AC79+AC80</f>
        <v>0</v>
      </c>
      <c r="AD81" s="4">
        <f>AD78+AD79+AD80</f>
        <v>16</v>
      </c>
      <c r="AE81" s="13">
        <f>AE78+AE79+AE80</f>
        <v>0</v>
      </c>
      <c r="AF81" s="17">
        <f>AE81/AD81</f>
        <v>0</v>
      </c>
      <c r="AG81" s="6"/>
      <c r="AH81" s="3">
        <f>AH79+AH78+AH80</f>
        <v>16</v>
      </c>
      <c r="AI81" s="4">
        <f>AI78+AI79+AI80</f>
        <v>0</v>
      </c>
      <c r="AJ81" s="4">
        <f>AJ78+AJ79+AJ80</f>
        <v>16</v>
      </c>
      <c r="AK81" s="13">
        <f>AK78+AK79+AK80</f>
        <v>0</v>
      </c>
      <c r="AL81" s="17">
        <f>AK81/AJ81</f>
        <v>0</v>
      </c>
      <c r="AM81" s="6"/>
      <c r="AN81" s="3">
        <f>AN79+AN78+AN80</f>
        <v>96</v>
      </c>
      <c r="AO81" s="4">
        <f>AO78+AO79+AO80</f>
        <v>2.75</v>
      </c>
      <c r="AP81" s="4">
        <f>AP78+AP79+AP80</f>
        <v>93.25</v>
      </c>
      <c r="AQ81" s="13">
        <f>AQ78+AQ79+AQ80</f>
        <v>477</v>
      </c>
      <c r="AR81" s="17">
        <f>AQ81/AN81</f>
        <v>4.96875</v>
      </c>
      <c r="AS81" s="6"/>
    </row>
    <row r="82" spans="1:45" ht="15.75" thickBot="1" x14ac:dyDescent="0.3"/>
    <row r="83" spans="1:45" x14ac:dyDescent="0.25">
      <c r="A83" s="61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62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62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63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10425" priority="464" operator="lessThan">
      <formula>$B$6</formula>
    </cfRule>
    <cfRule type="cellIs" dxfId="10424" priority="465" operator="greaterThan">
      <formula>$B$6</formula>
    </cfRule>
  </conditionalFormatting>
  <conditionalFormatting sqref="H8:H11">
    <cfRule type="cellIs" dxfId="10423" priority="400" operator="lessThan">
      <formula>$B$6</formula>
    </cfRule>
    <cfRule type="cellIs" dxfId="10422" priority="401" operator="greaterThan">
      <formula>$B$6</formula>
    </cfRule>
    <cfRule type="cellIs" dxfId="10421" priority="10" operator="lessThan">
      <formula>$B$11</formula>
    </cfRule>
  </conditionalFormatting>
  <conditionalFormatting sqref="H13:H16">
    <cfRule type="cellIs" dxfId="10420" priority="461" operator="greaterThan">
      <formula>$B$6</formula>
    </cfRule>
    <cfRule type="cellIs" dxfId="10419" priority="460" operator="lessThan">
      <formula>$B$6</formula>
    </cfRule>
    <cfRule type="cellIs" dxfId="10418" priority="396" operator="lessThan">
      <formula>$B$16</formula>
    </cfRule>
    <cfRule type="cellIs" dxfId="10417" priority="397" operator="greaterThan">
      <formula>$B$16</formula>
    </cfRule>
  </conditionalFormatting>
  <conditionalFormatting sqref="H18:H21">
    <cfRule type="cellIs" dxfId="10416" priority="394" operator="lessThan">
      <formula>$B$21</formula>
    </cfRule>
    <cfRule type="cellIs" dxfId="10415" priority="395" operator="greaterThan">
      <formula>$B$21</formula>
    </cfRule>
    <cfRule type="cellIs" dxfId="10414" priority="457" operator="greaterThan">
      <formula>$B$6</formula>
    </cfRule>
    <cfRule type="cellIs" dxfId="10413" priority="456" operator="lessThan">
      <formula>$B$6</formula>
    </cfRule>
  </conditionalFormatting>
  <conditionalFormatting sqref="H23:H26">
    <cfRule type="cellIs" dxfId="10412" priority="452" operator="lessThan">
      <formula>$B$6</formula>
    </cfRule>
    <cfRule type="cellIs" dxfId="10411" priority="392" operator="lessThan">
      <formula>$B$26</formula>
    </cfRule>
    <cfRule type="cellIs" dxfId="10410" priority="393" operator="greaterThan">
      <formula>$B$26</formula>
    </cfRule>
    <cfRule type="cellIs" dxfId="10409" priority="453" operator="greaterThan">
      <formula>$B$6</formula>
    </cfRule>
  </conditionalFormatting>
  <conditionalFormatting sqref="H28:H31">
    <cfRule type="cellIs" dxfId="10408" priority="449" operator="greaterThan">
      <formula>$B$6</formula>
    </cfRule>
    <cfRule type="cellIs" dxfId="10407" priority="448" operator="lessThan">
      <formula>$B$6</formula>
    </cfRule>
    <cfRule type="cellIs" dxfId="10406" priority="390" operator="lessThan">
      <formula>$B$31</formula>
    </cfRule>
    <cfRule type="cellIs" dxfId="10405" priority="391" operator="greaterThan">
      <formula>$B$31</formula>
    </cfRule>
  </conditionalFormatting>
  <conditionalFormatting sqref="H33:H36">
    <cfRule type="cellIs" dxfId="10404" priority="444" operator="lessThan">
      <formula>$B$6</formula>
    </cfRule>
    <cfRule type="cellIs" dxfId="10403" priority="445" operator="greaterThan">
      <formula>$B$6</formula>
    </cfRule>
  </conditionalFormatting>
  <conditionalFormatting sqref="H38:H41">
    <cfRule type="cellIs" dxfId="10402" priority="388" operator="lessThan">
      <formula>$B$41</formula>
    </cfRule>
    <cfRule type="cellIs" dxfId="10401" priority="389" operator="greaterThan">
      <formula>$B$41</formula>
    </cfRule>
    <cfRule type="cellIs" dxfId="10400" priority="440" operator="lessThan">
      <formula>$B$6</formula>
    </cfRule>
    <cfRule type="cellIs" dxfId="10399" priority="441" operator="greaterThan">
      <formula>$B$6</formula>
    </cfRule>
  </conditionalFormatting>
  <conditionalFormatting sqref="H43:H46">
    <cfRule type="cellIs" dxfId="10398" priority="437" operator="greaterThan">
      <formula>$B$6</formula>
    </cfRule>
    <cfRule type="cellIs" dxfId="10397" priority="436" operator="lessThan">
      <formula>$B$6</formula>
    </cfRule>
    <cfRule type="cellIs" dxfId="10396" priority="386" operator="greaterThan">
      <formula>$B$46</formula>
    </cfRule>
    <cfRule type="cellIs" dxfId="10395" priority="387" operator="lessThan">
      <formula>$B$46</formula>
    </cfRule>
  </conditionalFormatting>
  <conditionalFormatting sqref="H48:H51">
    <cfRule type="cellIs" dxfId="10394" priority="433" operator="greaterThan">
      <formula>$B$6</formula>
    </cfRule>
    <cfRule type="cellIs" dxfId="10393" priority="432" operator="lessThan">
      <formula>$B$6</formula>
    </cfRule>
    <cfRule type="cellIs" dxfId="10392" priority="385" operator="greaterThan">
      <formula>$B$51</formula>
    </cfRule>
    <cfRule type="cellIs" dxfId="10391" priority="384" operator="lessThan">
      <formula>$B$51</formula>
    </cfRule>
  </conditionalFormatting>
  <conditionalFormatting sqref="H53:H56">
    <cfRule type="cellIs" dxfId="10390" priority="382" operator="lessThan">
      <formula>$B$56</formula>
    </cfRule>
    <cfRule type="cellIs" dxfId="10389" priority="428" operator="lessThan">
      <formula>$B$6</formula>
    </cfRule>
    <cfRule type="cellIs" dxfId="10388" priority="429" operator="greaterThan">
      <formula>$B$6</formula>
    </cfRule>
    <cfRule type="cellIs" dxfId="10387" priority="383" operator="greaterThan">
      <formula>$B$56</formula>
    </cfRule>
  </conditionalFormatting>
  <conditionalFormatting sqref="H58:H61">
    <cfRule type="cellIs" dxfId="10386" priority="425" operator="greaterThan">
      <formula>$B$6</formula>
    </cfRule>
    <cfRule type="cellIs" dxfId="10385" priority="424" operator="lessThan">
      <formula>$B$6</formula>
    </cfRule>
    <cfRule type="cellIs" dxfId="10384" priority="381" operator="greaterThan">
      <formula>$B$61</formula>
    </cfRule>
    <cfRule type="cellIs" dxfId="10383" priority="380" operator="lessThan">
      <formula>$B$61</formula>
    </cfRule>
  </conditionalFormatting>
  <conditionalFormatting sqref="H63:H66">
    <cfRule type="cellIs" dxfId="10382" priority="421" operator="greaterThan">
      <formula>$B$6</formula>
    </cfRule>
    <cfRule type="cellIs" dxfId="10381" priority="420" operator="lessThan">
      <formula>$B$6</formula>
    </cfRule>
    <cfRule type="cellIs" dxfId="10380" priority="379" operator="greaterThan">
      <formula>$B$66</formula>
    </cfRule>
    <cfRule type="cellIs" dxfId="10379" priority="378" operator="lessThan">
      <formula>$B$66</formula>
    </cfRule>
  </conditionalFormatting>
  <conditionalFormatting sqref="H68:H71">
    <cfRule type="cellIs" dxfId="10378" priority="417" operator="greaterThan">
      <formula>$B$6</formula>
    </cfRule>
    <cfRule type="cellIs" dxfId="10377" priority="416" operator="lessThan">
      <formula>$B$6</formula>
    </cfRule>
  </conditionalFormatting>
  <conditionalFormatting sqref="H73:H76">
    <cfRule type="cellIs" dxfId="10376" priority="413" operator="greaterThan">
      <formula>$B$6</formula>
    </cfRule>
    <cfRule type="cellIs" dxfId="10375" priority="376" operator="lessThan">
      <formula>$B$76</formula>
    </cfRule>
    <cfRule type="cellIs" dxfId="10374" priority="377" operator="greaterThan">
      <formula>$B$76</formula>
    </cfRule>
    <cfRule type="cellIs" dxfId="10373" priority="412" operator="lessThan">
      <formula>$B$6</formula>
    </cfRule>
  </conditionalFormatting>
  <conditionalFormatting sqref="H78:H81">
    <cfRule type="cellIs" dxfId="10372" priority="374" operator="greaterThan">
      <formula>$B$81</formula>
    </cfRule>
    <cfRule type="cellIs" dxfId="10371" priority="408" operator="lessThan">
      <formula>$B$6</formula>
    </cfRule>
    <cfRule type="cellIs" dxfId="10370" priority="375" operator="lessThan">
      <formula>$B$81</formula>
    </cfRule>
    <cfRule type="cellIs" dxfId="10369" priority="409" operator="greaterThan">
      <formula>$B$6</formula>
    </cfRule>
  </conditionalFormatting>
  <conditionalFormatting sqref="H83:H86">
    <cfRule type="cellIs" dxfId="10368" priority="405" operator="greaterThan">
      <formula>$B$6</formula>
    </cfRule>
    <cfRule type="cellIs" dxfId="10367" priority="373" operator="lessThan">
      <formula>$B$86</formula>
    </cfRule>
    <cfRule type="cellIs" dxfId="10366" priority="372" operator="greaterThan">
      <formula>$B$86</formula>
    </cfRule>
    <cfRule type="cellIs" dxfId="10365" priority="404" operator="lessThan">
      <formula>$B$6</formula>
    </cfRule>
  </conditionalFormatting>
  <conditionalFormatting sqref="H88:H91">
    <cfRule type="cellIs" dxfId="10364" priority="66" operator="greaterThan">
      <formula>$B$86</formula>
    </cfRule>
    <cfRule type="cellIs" dxfId="10363" priority="67" operator="lessThan">
      <formula>$B$86</formula>
    </cfRule>
    <cfRule type="cellIs" dxfId="10362" priority="70" operator="lessThan">
      <formula>$B$6</formula>
    </cfRule>
    <cfRule type="cellIs" dxfId="10361" priority="71" operator="greaterThan">
      <formula>$B$6</formula>
    </cfRule>
  </conditionalFormatting>
  <conditionalFormatting sqref="H93:H96">
    <cfRule type="cellIs" dxfId="10360" priority="45" operator="greaterThan">
      <formula>$B$6</formula>
    </cfRule>
    <cfRule type="cellIs" dxfId="10359" priority="41" operator="lessThan">
      <formula>$B$86</formula>
    </cfRule>
    <cfRule type="cellIs" dxfId="10358" priority="44" operator="lessThan">
      <formula>$B$6</formula>
    </cfRule>
    <cfRule type="cellIs" dxfId="10357" priority="40" operator="greaterThan">
      <formula>$B$86</formula>
    </cfRule>
  </conditionalFormatting>
  <conditionalFormatting sqref="N3:N6">
    <cfRule type="cellIs" dxfId="10356" priority="371" operator="greaterThan">
      <formula>$B$6</formula>
    </cfRule>
    <cfRule type="cellIs" dxfId="10355" priority="370" operator="lessThan">
      <formula>$B$6</formula>
    </cfRule>
  </conditionalFormatting>
  <conditionalFormatting sqref="N8:N11">
    <cfRule type="cellIs" dxfId="10354" priority="19" operator="lessThan">
      <formula>$B$11</formula>
    </cfRule>
    <cfRule type="cellIs" dxfId="10353" priority="18" operator="greaterThan">
      <formula>$B$11</formula>
    </cfRule>
    <cfRule type="cellIs" dxfId="10352" priority="338" operator="lessThan">
      <formula>$B$6</formula>
    </cfRule>
    <cfRule type="cellIs" dxfId="10351" priority="339" operator="greaterThan">
      <formula>$B$6</formula>
    </cfRule>
  </conditionalFormatting>
  <conditionalFormatting sqref="N13:N16">
    <cfRule type="cellIs" dxfId="10350" priority="336" operator="lessThan">
      <formula>$B$16</formula>
    </cfRule>
    <cfRule type="cellIs" dxfId="10349" priority="337" operator="greaterThan">
      <formula>$B$16</formula>
    </cfRule>
    <cfRule type="cellIs" dxfId="10348" priority="368" operator="lessThan">
      <formula>$B$6</formula>
    </cfRule>
    <cfRule type="cellIs" dxfId="10347" priority="369" operator="greaterThan">
      <formula>$B$6</formula>
    </cfRule>
  </conditionalFormatting>
  <conditionalFormatting sqref="N18:N21">
    <cfRule type="cellIs" dxfId="10346" priority="335" operator="greaterThan">
      <formula>$B$21</formula>
    </cfRule>
    <cfRule type="cellIs" dxfId="10345" priority="334" operator="lessThan">
      <formula>$B$21</formula>
    </cfRule>
    <cfRule type="cellIs" dxfId="10344" priority="367" operator="greaterThan">
      <formula>$B$6</formula>
    </cfRule>
    <cfRule type="cellIs" dxfId="10343" priority="366" operator="lessThan">
      <formula>$B$6</formula>
    </cfRule>
  </conditionalFormatting>
  <conditionalFormatting sqref="N23:N26">
    <cfRule type="cellIs" dxfId="10342" priority="333" operator="greaterThan">
      <formula>$B$26</formula>
    </cfRule>
    <cfRule type="cellIs" dxfId="10341" priority="332" operator="lessThan">
      <formula>$B$26</formula>
    </cfRule>
    <cfRule type="cellIs" dxfId="10340" priority="365" operator="greaterThan">
      <formula>$B$6</formula>
    </cfRule>
    <cfRule type="cellIs" dxfId="10339" priority="364" operator="lessThan">
      <formula>$B$6</formula>
    </cfRule>
  </conditionalFormatting>
  <conditionalFormatting sqref="N28:N31">
    <cfRule type="cellIs" dxfId="10338" priority="330" operator="lessThan">
      <formula>$B$31</formula>
    </cfRule>
    <cfRule type="cellIs" dxfId="10337" priority="363" operator="greaterThan">
      <formula>$B$6</formula>
    </cfRule>
    <cfRule type="cellIs" dxfId="10336" priority="362" operator="lessThan">
      <formula>$B$6</formula>
    </cfRule>
    <cfRule type="cellIs" dxfId="10335" priority="331" operator="greaterThan">
      <formula>$B$31</formula>
    </cfRule>
  </conditionalFormatting>
  <conditionalFormatting sqref="N33:N36">
    <cfRule type="cellIs" dxfId="10334" priority="361" operator="greaterThan">
      <formula>$B$6</formula>
    </cfRule>
    <cfRule type="cellIs" dxfId="10333" priority="360" operator="lessThan">
      <formula>$B$6</formula>
    </cfRule>
  </conditionalFormatting>
  <conditionalFormatting sqref="N38:N41">
    <cfRule type="cellIs" dxfId="10332" priority="329" operator="greaterThan">
      <formula>$B$41</formula>
    </cfRule>
    <cfRule type="cellIs" dxfId="10331" priority="358" operator="lessThan">
      <formula>$B$6</formula>
    </cfRule>
    <cfRule type="cellIs" dxfId="10330" priority="359" operator="greaterThan">
      <formula>$B$6</formula>
    </cfRule>
    <cfRule type="cellIs" dxfId="10329" priority="328" operator="lessThan">
      <formula>$B$41</formula>
    </cfRule>
  </conditionalFormatting>
  <conditionalFormatting sqref="N43:N46">
    <cfRule type="cellIs" dxfId="10328" priority="357" operator="greaterThan">
      <formula>$B$6</formula>
    </cfRule>
    <cfRule type="cellIs" dxfId="10327" priority="356" operator="lessThan">
      <formula>$B$6</formula>
    </cfRule>
    <cfRule type="cellIs" dxfId="10326" priority="326" operator="greaterThan">
      <formula>$B$46</formula>
    </cfRule>
    <cfRule type="cellIs" dxfId="10325" priority="327" operator="lessThan">
      <formula>$B$46</formula>
    </cfRule>
  </conditionalFormatting>
  <conditionalFormatting sqref="N44">
    <cfRule type="cellIs" dxfId="10324" priority="9" operator="lessThan">
      <formula>$B$46</formula>
    </cfRule>
  </conditionalFormatting>
  <conditionalFormatting sqref="N48:N51">
    <cfRule type="cellIs" dxfId="10323" priority="355" operator="greaterThan">
      <formula>$B$6</formula>
    </cfRule>
    <cfRule type="cellIs" dxfId="10322" priority="354" operator="lessThan">
      <formula>$B$6</formula>
    </cfRule>
    <cfRule type="cellIs" dxfId="10321" priority="324" operator="lessThan">
      <formula>$B$51</formula>
    </cfRule>
    <cfRule type="cellIs" dxfId="10320" priority="325" operator="greaterThan">
      <formula>$B$51</formula>
    </cfRule>
  </conditionalFormatting>
  <conditionalFormatting sqref="N53:N56">
    <cfRule type="cellIs" dxfId="10319" priority="353" operator="greaterThan">
      <formula>$B$6</formula>
    </cfRule>
    <cfRule type="cellIs" dxfId="10318" priority="323" operator="greaterThan">
      <formula>$B$56</formula>
    </cfRule>
    <cfRule type="cellIs" dxfId="10317" priority="322" operator="lessThan">
      <formula>$B$56</formula>
    </cfRule>
    <cfRule type="cellIs" dxfId="10316" priority="352" operator="lessThan">
      <formula>$B$6</formula>
    </cfRule>
  </conditionalFormatting>
  <conditionalFormatting sqref="N58:N61">
    <cfRule type="cellIs" dxfId="10315" priority="320" operator="lessThan">
      <formula>$B$61</formula>
    </cfRule>
    <cfRule type="cellIs" dxfId="10314" priority="351" operator="greaterThan">
      <formula>$B$6</formula>
    </cfRule>
    <cfRule type="cellIs" dxfId="10313" priority="350" operator="lessThan">
      <formula>$B$6</formula>
    </cfRule>
    <cfRule type="cellIs" dxfId="10312" priority="321" operator="greaterThan">
      <formula>$B$61</formula>
    </cfRule>
  </conditionalFormatting>
  <conditionalFormatting sqref="N63:N66">
    <cfRule type="cellIs" dxfId="10311" priority="318" operator="lessThan">
      <formula>$B$66</formula>
    </cfRule>
    <cfRule type="cellIs" dxfId="10310" priority="319" operator="greaterThan">
      <formula>$B$66</formula>
    </cfRule>
    <cfRule type="cellIs" dxfId="10309" priority="348" operator="lessThan">
      <formula>$B$6</formula>
    </cfRule>
    <cfRule type="cellIs" dxfId="10308" priority="349" operator="greaterThan">
      <formula>$B$6</formula>
    </cfRule>
  </conditionalFormatting>
  <conditionalFormatting sqref="N68:N71">
    <cfRule type="cellIs" dxfId="10307" priority="347" operator="greaterThan">
      <formula>$B$6</formula>
    </cfRule>
    <cfRule type="cellIs" dxfId="10306" priority="346" operator="lessThan">
      <formula>$B$6</formula>
    </cfRule>
  </conditionalFormatting>
  <conditionalFormatting sqref="N73:N76">
    <cfRule type="cellIs" dxfId="10305" priority="316" operator="lessThan">
      <formula>$B$76</formula>
    </cfRule>
    <cfRule type="cellIs" dxfId="10304" priority="344" operator="lessThan">
      <formula>$B$6</formula>
    </cfRule>
    <cfRule type="cellIs" dxfId="10303" priority="345" operator="greaterThan">
      <formula>$B$6</formula>
    </cfRule>
    <cfRule type="cellIs" dxfId="10302" priority="317" operator="greaterThan">
      <formula>$B$76</formula>
    </cfRule>
  </conditionalFormatting>
  <conditionalFormatting sqref="N78:N81">
    <cfRule type="cellIs" dxfId="10301" priority="314" operator="greaterThan">
      <formula>$B$81</formula>
    </cfRule>
    <cfRule type="cellIs" dxfId="10300" priority="315" operator="lessThan">
      <formula>$B$81</formula>
    </cfRule>
    <cfRule type="cellIs" dxfId="10299" priority="342" operator="lessThan">
      <formula>$B$6</formula>
    </cfRule>
    <cfRule type="cellIs" dxfId="10298" priority="343" operator="greaterThan">
      <formula>$B$6</formula>
    </cfRule>
  </conditionalFormatting>
  <conditionalFormatting sqref="N83:N86">
    <cfRule type="cellIs" dxfId="10297" priority="312" operator="greaterThan">
      <formula>$B$86</formula>
    </cfRule>
    <cfRule type="cellIs" dxfId="10296" priority="313" operator="lessThan">
      <formula>$B$86</formula>
    </cfRule>
    <cfRule type="cellIs" dxfId="10295" priority="340" operator="lessThan">
      <formula>$B$6</formula>
    </cfRule>
    <cfRule type="cellIs" dxfId="10294" priority="341" operator="greaterThan">
      <formula>$B$6</formula>
    </cfRule>
  </conditionalFormatting>
  <conditionalFormatting sqref="N88:N91">
    <cfRule type="cellIs" dxfId="10293" priority="64" operator="lessThan">
      <formula>$B$6</formula>
    </cfRule>
    <cfRule type="cellIs" dxfId="10292" priority="65" operator="greaterThan">
      <formula>$B$6</formula>
    </cfRule>
    <cfRule type="cellIs" dxfId="10291" priority="63" operator="lessThan">
      <formula>$B$86</formula>
    </cfRule>
    <cfRule type="cellIs" dxfId="10290" priority="17" operator="greaterThan">
      <formula>$B$91</formula>
    </cfRule>
    <cfRule type="cellIs" dxfId="10289" priority="16" operator="lessThan">
      <formula>$B$91</formula>
    </cfRule>
    <cfRule type="cellIs" dxfId="10288" priority="62" operator="greaterThan">
      <formula>$B$86</formula>
    </cfRule>
  </conditionalFormatting>
  <conditionalFormatting sqref="N93:N96">
    <cfRule type="cellIs" dxfId="10287" priority="14" operator="lessThan">
      <formula>$B$96</formula>
    </cfRule>
    <cfRule type="cellIs" dxfId="10286" priority="15" operator="greaterThan">
      <formula>$B$96</formula>
    </cfRule>
    <cfRule type="cellIs" dxfId="10285" priority="39" operator="greaterThan">
      <formula>$B$6</formula>
    </cfRule>
    <cfRule type="cellIs" dxfId="10284" priority="37" operator="lessThan">
      <formula>$B$86</formula>
    </cfRule>
    <cfRule type="cellIs" dxfId="10283" priority="36" operator="greaterThan">
      <formula>$B$86</formula>
    </cfRule>
    <cfRule type="cellIs" dxfId="10282" priority="38" operator="lessThan">
      <formula>$B$6</formula>
    </cfRule>
  </conditionalFormatting>
  <conditionalFormatting sqref="T3:T6">
    <cfRule type="cellIs" dxfId="10281" priority="310" operator="lessThan">
      <formula>$B$6</formula>
    </cfRule>
    <cfRule type="cellIs" dxfId="10280" priority="311" operator="greaterThan">
      <formula>$B$6</formula>
    </cfRule>
  </conditionalFormatting>
  <conditionalFormatting sqref="T8:T11">
    <cfRule type="cellIs" dxfId="10279" priority="2" operator="lessThan">
      <formula>$B$11</formula>
    </cfRule>
    <cfRule type="cellIs" dxfId="10278" priority="278" operator="lessThan">
      <formula>$B$6</formula>
    </cfRule>
    <cfRule type="cellIs" dxfId="10277" priority="279" operator="greaterThan">
      <formula>$B$6</formula>
    </cfRule>
  </conditionalFormatting>
  <conditionalFormatting sqref="T13:T16">
    <cfRule type="cellIs" dxfId="10276" priority="276" operator="lessThan">
      <formula>$B$16</formula>
    </cfRule>
    <cfRule type="cellIs" dxfId="10275" priority="277" operator="greaterThan">
      <formula>$B$16</formula>
    </cfRule>
    <cfRule type="cellIs" dxfId="10274" priority="309" operator="greaterThan">
      <formula>$B$6</formula>
    </cfRule>
    <cfRule type="cellIs" dxfId="10273" priority="308" operator="lessThan">
      <formula>$B$6</formula>
    </cfRule>
  </conditionalFormatting>
  <conditionalFormatting sqref="T18:T21">
    <cfRule type="cellIs" dxfId="10272" priority="275" operator="greaterThan">
      <formula>$B$21</formula>
    </cfRule>
    <cfRule type="cellIs" dxfId="10271" priority="274" operator="lessThan">
      <formula>$B$21</formula>
    </cfRule>
    <cfRule type="cellIs" dxfId="10270" priority="306" operator="lessThan">
      <formula>$B$6</formula>
    </cfRule>
    <cfRule type="cellIs" dxfId="10269" priority="307" operator="greaterThan">
      <formula>$B$6</formula>
    </cfRule>
  </conditionalFormatting>
  <conditionalFormatting sqref="T23:T26">
    <cfRule type="cellIs" dxfId="10268" priority="273" operator="greaterThan">
      <formula>$B$26</formula>
    </cfRule>
    <cfRule type="cellIs" dxfId="10267" priority="272" operator="lessThan">
      <formula>$B$26</formula>
    </cfRule>
    <cfRule type="cellIs" dxfId="10266" priority="304" operator="lessThan">
      <formula>$B$6</formula>
    </cfRule>
    <cfRule type="cellIs" dxfId="10265" priority="305" operator="greaterThan">
      <formula>$B$6</formula>
    </cfRule>
  </conditionalFormatting>
  <conditionalFormatting sqref="T28:T31">
    <cfRule type="cellIs" dxfId="10264" priority="271" operator="greaterThan">
      <formula>$B$31</formula>
    </cfRule>
    <cfRule type="cellIs" dxfId="10263" priority="270" operator="lessThan">
      <formula>$B$31</formula>
    </cfRule>
    <cfRule type="cellIs" dxfId="10262" priority="303" operator="greaterThan">
      <formula>$B$6</formula>
    </cfRule>
    <cfRule type="cellIs" dxfId="10261" priority="302" operator="lessThan">
      <formula>$B$6</formula>
    </cfRule>
  </conditionalFormatting>
  <conditionalFormatting sqref="T33:T36">
    <cfRule type="cellIs" dxfId="10260" priority="300" operator="lessThan">
      <formula>$B$6</formula>
    </cfRule>
    <cfRule type="cellIs" dxfId="10259" priority="301" operator="greaterThan">
      <formula>$B$6</formula>
    </cfRule>
  </conditionalFormatting>
  <conditionalFormatting sqref="T38:T41">
    <cfRule type="cellIs" dxfId="10258" priority="269" operator="greaterThan">
      <formula>$B$41</formula>
    </cfRule>
    <cfRule type="cellIs" dxfId="10257" priority="268" operator="lessThan">
      <formula>$B$41</formula>
    </cfRule>
    <cfRule type="cellIs" dxfId="10256" priority="299" operator="greaterThan">
      <formula>$B$6</formula>
    </cfRule>
    <cfRule type="cellIs" dxfId="10255" priority="298" operator="lessThan">
      <formula>$B$6</formula>
    </cfRule>
  </conditionalFormatting>
  <conditionalFormatting sqref="T43:T46">
    <cfRule type="cellIs" dxfId="10254" priority="266" operator="greaterThan">
      <formula>$B$46</formula>
    </cfRule>
    <cfRule type="cellIs" dxfId="10253" priority="267" operator="lessThan">
      <formula>$B$46</formula>
    </cfRule>
    <cfRule type="cellIs" dxfId="10252" priority="297" operator="greaterThan">
      <formula>$B$6</formula>
    </cfRule>
    <cfRule type="cellIs" dxfId="10251" priority="296" operator="lessThan">
      <formula>$B$6</formula>
    </cfRule>
  </conditionalFormatting>
  <conditionalFormatting sqref="T48:T51">
    <cfRule type="cellIs" dxfId="10250" priority="264" operator="lessThan">
      <formula>$B$51</formula>
    </cfRule>
    <cfRule type="cellIs" dxfId="10249" priority="295" operator="greaterThan">
      <formula>$B$6</formula>
    </cfRule>
    <cfRule type="cellIs" dxfId="10248" priority="294" operator="lessThan">
      <formula>$B$6</formula>
    </cfRule>
    <cfRule type="cellIs" dxfId="10247" priority="265" operator="greaterThan">
      <formula>$B$51</formula>
    </cfRule>
  </conditionalFormatting>
  <conditionalFormatting sqref="T53:T56">
    <cfRule type="cellIs" dxfId="10246" priority="262" operator="lessThan">
      <formula>$B$56</formula>
    </cfRule>
    <cfRule type="cellIs" dxfId="10245" priority="293" operator="greaterThan">
      <formula>$B$6</formula>
    </cfRule>
    <cfRule type="cellIs" dxfId="10244" priority="292" operator="lessThan">
      <formula>$B$6</formula>
    </cfRule>
    <cfRule type="cellIs" dxfId="10243" priority="263" operator="greaterThan">
      <formula>$B$56</formula>
    </cfRule>
  </conditionalFormatting>
  <conditionalFormatting sqref="T58:T61">
    <cfRule type="cellIs" dxfId="10242" priority="290" operator="lessThan">
      <formula>$B$6</formula>
    </cfRule>
    <cfRule type="cellIs" dxfId="10241" priority="260" operator="lessThan">
      <formula>$B$61</formula>
    </cfRule>
    <cfRule type="cellIs" dxfId="10240" priority="291" operator="greaterThan">
      <formula>$B$6</formula>
    </cfRule>
    <cfRule type="cellIs" dxfId="10239" priority="261" operator="greaterThan">
      <formula>$B$61</formula>
    </cfRule>
  </conditionalFormatting>
  <conditionalFormatting sqref="T63:T66">
    <cfRule type="cellIs" dxfId="10238" priority="259" operator="greaterThan">
      <formula>$B$66</formula>
    </cfRule>
    <cfRule type="cellIs" dxfId="10237" priority="258" operator="lessThan">
      <formula>$B$66</formula>
    </cfRule>
    <cfRule type="cellIs" dxfId="10236" priority="288" operator="lessThan">
      <formula>$B$6</formula>
    </cfRule>
    <cfRule type="cellIs" dxfId="10235" priority="289" operator="greaterThan">
      <formula>$B$6</formula>
    </cfRule>
  </conditionalFormatting>
  <conditionalFormatting sqref="T68:T71">
    <cfRule type="cellIs" dxfId="10234" priority="286" operator="lessThan">
      <formula>$B$6</formula>
    </cfRule>
    <cfRule type="cellIs" dxfId="10233" priority="287" operator="greaterThan">
      <formula>$B$6</formula>
    </cfRule>
  </conditionalFormatting>
  <conditionalFormatting sqref="T73:T76">
    <cfRule type="cellIs" dxfId="10232" priority="257" operator="greaterThan">
      <formula>$B$76</formula>
    </cfRule>
    <cfRule type="cellIs" dxfId="10231" priority="256" operator="lessThan">
      <formula>$B$76</formula>
    </cfRule>
    <cfRule type="cellIs" dxfId="10230" priority="284" operator="lessThan">
      <formula>$B$6</formula>
    </cfRule>
    <cfRule type="cellIs" dxfId="10229" priority="285" operator="greaterThan">
      <formula>$B$6</formula>
    </cfRule>
  </conditionalFormatting>
  <conditionalFormatting sqref="T78:T81">
    <cfRule type="cellIs" dxfId="10228" priority="255" operator="lessThan">
      <formula>$B$81</formula>
    </cfRule>
    <cfRule type="cellIs" dxfId="10227" priority="254" operator="greaterThan">
      <formula>$B$81</formula>
    </cfRule>
    <cfRule type="cellIs" dxfId="10226" priority="283" operator="greaterThan">
      <formula>$B$6</formula>
    </cfRule>
    <cfRule type="cellIs" dxfId="10225" priority="282" operator="lessThan">
      <formula>$B$6</formula>
    </cfRule>
  </conditionalFormatting>
  <conditionalFormatting sqref="T83:T86">
    <cfRule type="cellIs" dxfId="10224" priority="253" operator="lessThan">
      <formula>$B$86</formula>
    </cfRule>
    <cfRule type="cellIs" dxfId="10223" priority="252" operator="greaterThan">
      <formula>$B$86</formula>
    </cfRule>
    <cfRule type="cellIs" dxfId="10222" priority="280" operator="lessThan">
      <formula>$B$6</formula>
    </cfRule>
    <cfRule type="cellIs" dxfId="10221" priority="281" operator="greaterThan">
      <formula>$B$6</formula>
    </cfRule>
  </conditionalFormatting>
  <conditionalFormatting sqref="T88:T91">
    <cfRule type="cellIs" dxfId="10220" priority="58" operator="greaterThan">
      <formula>$B$86</formula>
    </cfRule>
    <cfRule type="cellIs" dxfId="10219" priority="60" operator="lessThan">
      <formula>$B$6</formula>
    </cfRule>
    <cfRule type="cellIs" dxfId="10218" priority="59" operator="lessThan">
      <formula>$B$86</formula>
    </cfRule>
    <cfRule type="cellIs" dxfId="10217" priority="61" operator="greaterThan">
      <formula>$B$6</formula>
    </cfRule>
  </conditionalFormatting>
  <conditionalFormatting sqref="T93:T96">
    <cfRule type="cellIs" dxfId="10216" priority="33" operator="lessThan">
      <formula>$B$86</formula>
    </cfRule>
    <cfRule type="cellIs" dxfId="10215" priority="35" operator="greaterThan">
      <formula>$B$6</formula>
    </cfRule>
    <cfRule type="cellIs" dxfId="10214" priority="34" operator="lessThan">
      <formula>$B$6</formula>
    </cfRule>
    <cfRule type="cellIs" dxfId="10213" priority="32" operator="greaterThan">
      <formula>$B$86</formula>
    </cfRule>
  </conditionalFormatting>
  <conditionalFormatting sqref="Z3:Z6">
    <cfRule type="cellIs" dxfId="10212" priority="251" operator="greaterThan">
      <formula>$B$6</formula>
    </cfRule>
    <cfRule type="cellIs" dxfId="10211" priority="250" operator="lessThan">
      <formula>$B$6</formula>
    </cfRule>
  </conditionalFormatting>
  <conditionalFormatting sqref="Z8:Z11">
    <cfRule type="cellIs" dxfId="10210" priority="218" operator="lessThan">
      <formula>$B$6</formula>
    </cfRule>
    <cfRule type="cellIs" dxfId="10209" priority="219" operator="greaterThan">
      <formula>$B$6</formula>
    </cfRule>
    <cfRule type="cellIs" dxfId="10208" priority="11" operator="lessThan">
      <formula>$B$11</formula>
    </cfRule>
  </conditionalFormatting>
  <conditionalFormatting sqref="Z13:Z16">
    <cfRule type="cellIs" dxfId="10207" priority="249" operator="greaterThan">
      <formula>$B$6</formula>
    </cfRule>
    <cfRule type="cellIs" dxfId="10206" priority="248" operator="lessThan">
      <formula>$B$6</formula>
    </cfRule>
    <cfRule type="cellIs" dxfId="10205" priority="217" operator="greaterThan">
      <formula>$B$16</formula>
    </cfRule>
    <cfRule type="cellIs" dxfId="10204" priority="216" operator="lessThan">
      <formula>$B$16</formula>
    </cfRule>
  </conditionalFormatting>
  <conditionalFormatting sqref="Z18:Z21">
    <cfRule type="cellIs" dxfId="10203" priority="247" operator="greaterThan">
      <formula>$B$6</formula>
    </cfRule>
    <cfRule type="cellIs" dxfId="10202" priority="246" operator="lessThan">
      <formula>$B$6</formula>
    </cfRule>
    <cfRule type="cellIs" dxfId="10201" priority="214" operator="lessThan">
      <formula>$B$21</formula>
    </cfRule>
    <cfRule type="cellIs" dxfId="10200" priority="215" operator="greaterThan">
      <formula>$B$21</formula>
    </cfRule>
  </conditionalFormatting>
  <conditionalFormatting sqref="Z23:Z26">
    <cfRule type="cellIs" dxfId="10199" priority="245" operator="greaterThan">
      <formula>$B$6</formula>
    </cfRule>
    <cfRule type="cellIs" dxfId="10198" priority="213" operator="greaterThan">
      <formula>$B$26</formula>
    </cfRule>
    <cfRule type="cellIs" dxfId="10197" priority="212" operator="lessThan">
      <formula>$B$26</formula>
    </cfRule>
    <cfRule type="cellIs" dxfId="10196" priority="244" operator="lessThan">
      <formula>$B$6</formula>
    </cfRule>
  </conditionalFormatting>
  <conditionalFormatting sqref="Z28:Z31">
    <cfRule type="cellIs" dxfId="10195" priority="243" operator="greaterThan">
      <formula>$B$6</formula>
    </cfRule>
    <cfRule type="cellIs" dxfId="10194" priority="242" operator="lessThan">
      <formula>$B$6</formula>
    </cfRule>
    <cfRule type="cellIs" dxfId="10193" priority="210" operator="lessThan">
      <formula>$B$31</formula>
    </cfRule>
    <cfRule type="cellIs" dxfId="10192" priority="211" operator="greaterThan">
      <formula>$B$31</formula>
    </cfRule>
  </conditionalFormatting>
  <conditionalFormatting sqref="Z33:Z36">
    <cfRule type="cellIs" dxfId="10191" priority="241" operator="greaterThan">
      <formula>$B$6</formula>
    </cfRule>
    <cfRule type="cellIs" dxfId="10190" priority="240" operator="lessThan">
      <formula>$B$6</formula>
    </cfRule>
  </conditionalFormatting>
  <conditionalFormatting sqref="Z38:Z41">
    <cfRule type="cellIs" dxfId="10189" priority="239" operator="greaterThan">
      <formula>$B$6</formula>
    </cfRule>
    <cfRule type="cellIs" dxfId="10188" priority="209" operator="greaterThan">
      <formula>$B$41</formula>
    </cfRule>
    <cfRule type="cellIs" dxfId="10187" priority="208" operator="lessThan">
      <formula>$B$41</formula>
    </cfRule>
    <cfRule type="cellIs" dxfId="10186" priority="238" operator="lessThan">
      <formula>$B$6</formula>
    </cfRule>
  </conditionalFormatting>
  <conditionalFormatting sqref="Z43:Z46">
    <cfRule type="cellIs" dxfId="10185" priority="236" operator="lessThan">
      <formula>$B$6</formula>
    </cfRule>
    <cfRule type="cellIs" dxfId="10184" priority="237" operator="greaterThan">
      <formula>$B$6</formula>
    </cfRule>
    <cfRule type="cellIs" dxfId="10183" priority="207" operator="lessThan">
      <formula>$B$46</formula>
    </cfRule>
    <cfRule type="cellIs" dxfId="10182" priority="206" operator="greaterThan">
      <formula>$B$46</formula>
    </cfRule>
  </conditionalFormatting>
  <conditionalFormatting sqref="Z48:Z51">
    <cfRule type="cellIs" dxfId="10181" priority="235" operator="greaterThan">
      <formula>$B$6</formula>
    </cfRule>
    <cfRule type="cellIs" dxfId="10180" priority="234" operator="lessThan">
      <formula>$B$6</formula>
    </cfRule>
    <cfRule type="cellIs" dxfId="10179" priority="205" operator="greaterThan">
      <formula>$B$51</formula>
    </cfRule>
    <cfRule type="cellIs" dxfId="10178" priority="204" operator="lessThan">
      <formula>$B$51</formula>
    </cfRule>
  </conditionalFormatting>
  <conditionalFormatting sqref="Z53:Z56">
    <cfRule type="cellIs" dxfId="10177" priority="233" operator="greaterThan">
      <formula>$B$6</formula>
    </cfRule>
    <cfRule type="cellIs" dxfId="10176" priority="202" operator="lessThan">
      <formula>$B$56</formula>
    </cfRule>
    <cfRule type="cellIs" dxfId="10175" priority="203" operator="greaterThan">
      <formula>$B$56</formula>
    </cfRule>
    <cfRule type="cellIs" dxfId="10174" priority="232" operator="lessThan">
      <formula>$B$6</formula>
    </cfRule>
  </conditionalFormatting>
  <conditionalFormatting sqref="Z58:Z61">
    <cfRule type="cellIs" dxfId="10173" priority="201" operator="greaterThan">
      <formula>$B$61</formula>
    </cfRule>
    <cfRule type="cellIs" dxfId="10172" priority="200" operator="lessThan">
      <formula>$B$61</formula>
    </cfRule>
    <cfRule type="cellIs" dxfId="10171" priority="230" operator="lessThan">
      <formula>$B$6</formula>
    </cfRule>
    <cfRule type="cellIs" dxfId="10170" priority="231" operator="greaterThan">
      <formula>$B$6</formula>
    </cfRule>
  </conditionalFormatting>
  <conditionalFormatting sqref="Z63:Z66">
    <cfRule type="cellIs" dxfId="10169" priority="228" operator="lessThan">
      <formula>$B$6</formula>
    </cfRule>
    <cfRule type="cellIs" dxfId="10168" priority="199" operator="greaterThan">
      <formula>$B$66</formula>
    </cfRule>
    <cfRule type="cellIs" dxfId="10167" priority="198" operator="lessThan">
      <formula>$B$66</formula>
    </cfRule>
    <cfRule type="cellIs" dxfId="10166" priority="229" operator="greaterThan">
      <formula>$B$6</formula>
    </cfRule>
  </conditionalFormatting>
  <conditionalFormatting sqref="Z68:Z71">
    <cfRule type="cellIs" dxfId="10165" priority="226" operator="lessThan">
      <formula>$B$6</formula>
    </cfRule>
    <cfRule type="cellIs" dxfId="10164" priority="227" operator="greaterThan">
      <formula>$B$6</formula>
    </cfRule>
  </conditionalFormatting>
  <conditionalFormatting sqref="Z73:Z76">
    <cfRule type="cellIs" dxfId="10163" priority="225" operator="greaterThan">
      <formula>$B$6</formula>
    </cfRule>
    <cfRule type="cellIs" dxfId="10162" priority="224" operator="lessThan">
      <formula>$B$6</formula>
    </cfRule>
    <cfRule type="cellIs" dxfId="10161" priority="196" operator="lessThan">
      <formula>$B$76</formula>
    </cfRule>
    <cfRule type="cellIs" dxfId="10160" priority="197" operator="greaterThan">
      <formula>$B$76</formula>
    </cfRule>
  </conditionalFormatting>
  <conditionalFormatting sqref="Z78:Z81">
    <cfRule type="cellIs" dxfId="10159" priority="194" operator="greaterThan">
      <formula>$B$81</formula>
    </cfRule>
    <cfRule type="cellIs" dxfId="10158" priority="223" operator="greaterThan">
      <formula>$B$6</formula>
    </cfRule>
    <cfRule type="cellIs" dxfId="10157" priority="222" operator="lessThan">
      <formula>$B$6</formula>
    </cfRule>
    <cfRule type="cellIs" dxfId="10156" priority="195" operator="lessThan">
      <formula>$B$81</formula>
    </cfRule>
  </conditionalFormatting>
  <conditionalFormatting sqref="Z83:Z86">
    <cfRule type="cellIs" dxfId="10155" priority="193" operator="lessThan">
      <formula>$B$86</formula>
    </cfRule>
    <cfRule type="cellIs" dxfId="10154" priority="192" operator="greaterThan">
      <formula>$B$86</formula>
    </cfRule>
    <cfRule type="cellIs" dxfId="10153" priority="221" operator="greaterThan">
      <formula>$B$6</formula>
    </cfRule>
    <cfRule type="cellIs" dxfId="10152" priority="220" operator="lessThan">
      <formula>$B$6</formula>
    </cfRule>
  </conditionalFormatting>
  <conditionalFormatting sqref="Z88:Z91">
    <cfRule type="cellIs" dxfId="10151" priority="57" operator="greaterThan">
      <formula>$B$6</formula>
    </cfRule>
    <cfRule type="cellIs" dxfId="10150" priority="56" operator="lessThan">
      <formula>$B$6</formula>
    </cfRule>
    <cfRule type="cellIs" dxfId="10149" priority="55" operator="lessThan">
      <formula>$B$86</formula>
    </cfRule>
    <cfRule type="cellIs" dxfId="10148" priority="54" operator="greaterThan">
      <formula>$B$86</formula>
    </cfRule>
  </conditionalFormatting>
  <conditionalFormatting sqref="Z93:Z96">
    <cfRule type="cellIs" dxfId="10147" priority="30" operator="lessThan">
      <formula>$B$6</formula>
    </cfRule>
    <cfRule type="cellIs" dxfId="10146" priority="31" operator="greaterThan">
      <formula>$B$6</formula>
    </cfRule>
    <cfRule type="cellIs" dxfId="10145" priority="29" operator="lessThan">
      <formula>$B$86</formula>
    </cfRule>
    <cfRule type="cellIs" dxfId="10144" priority="28" operator="greaterThan">
      <formula>$B$86</formula>
    </cfRule>
  </conditionalFormatting>
  <conditionalFormatting sqref="AF3:AF6">
    <cfRule type="cellIs" dxfId="10143" priority="191" operator="greaterThan">
      <formula>$B$6</formula>
    </cfRule>
    <cfRule type="cellIs" dxfId="10142" priority="190" operator="lessThan">
      <formula>$B$6</formula>
    </cfRule>
  </conditionalFormatting>
  <conditionalFormatting sqref="AF8:AF11">
    <cfRule type="cellIs" dxfId="10141" priority="13" operator="lessThan">
      <formula>$B$11</formula>
    </cfRule>
    <cfRule type="cellIs" dxfId="10140" priority="159" operator="greaterThan">
      <formula>$B$6</formula>
    </cfRule>
    <cfRule type="cellIs" dxfId="10139" priority="158" operator="lessThan">
      <formula>$B$6</formula>
    </cfRule>
  </conditionalFormatting>
  <conditionalFormatting sqref="AF13:AF16">
    <cfRule type="cellIs" dxfId="10138" priority="157" operator="greaterThan">
      <formula>$B$16</formula>
    </cfRule>
    <cfRule type="cellIs" dxfId="10137" priority="156" operator="lessThan">
      <formula>$B$16</formula>
    </cfRule>
    <cfRule type="cellIs" dxfId="10136" priority="189" operator="greaterThan">
      <formula>$B$6</formula>
    </cfRule>
    <cfRule type="cellIs" dxfId="10135" priority="188" operator="lessThan">
      <formula>$B$6</formula>
    </cfRule>
  </conditionalFormatting>
  <conditionalFormatting sqref="AF18:AF21">
    <cfRule type="cellIs" dxfId="10134" priority="187" operator="greaterThan">
      <formula>$B$6</formula>
    </cfRule>
    <cfRule type="cellIs" dxfId="10133" priority="155" operator="greaterThan">
      <formula>$B$21</formula>
    </cfRule>
    <cfRule type="cellIs" dxfId="10132" priority="186" operator="lessThan">
      <formula>$B$6</formula>
    </cfRule>
    <cfRule type="cellIs" dxfId="10131" priority="154" operator="lessThan">
      <formula>$B$21</formula>
    </cfRule>
  </conditionalFormatting>
  <conditionalFormatting sqref="AF23:AF26">
    <cfRule type="cellIs" dxfId="10130" priority="153" operator="greaterThan">
      <formula>$B$26</formula>
    </cfRule>
    <cfRule type="cellIs" dxfId="10129" priority="152" operator="lessThan">
      <formula>$B$26</formula>
    </cfRule>
    <cfRule type="cellIs" dxfId="10128" priority="184" operator="lessThan">
      <formula>$B$6</formula>
    </cfRule>
    <cfRule type="cellIs" dxfId="10127" priority="185" operator="greaterThan">
      <formula>$B$6</formula>
    </cfRule>
  </conditionalFormatting>
  <conditionalFormatting sqref="AF28:AF31">
    <cfRule type="cellIs" dxfId="10126" priority="151" operator="greaterThan">
      <formula>$B$31</formula>
    </cfRule>
    <cfRule type="cellIs" dxfId="10125" priority="150" operator="lessThan">
      <formula>$B$31</formula>
    </cfRule>
    <cfRule type="cellIs" dxfId="10124" priority="182" operator="lessThan">
      <formula>$B$6</formula>
    </cfRule>
    <cfRule type="cellIs" dxfId="10123" priority="183" operator="greaterThan">
      <formula>$B$6</formula>
    </cfRule>
  </conditionalFormatting>
  <conditionalFormatting sqref="AF33:AF36">
    <cfRule type="cellIs" dxfId="10122" priority="181" operator="greaterThan">
      <formula>$B$6</formula>
    </cfRule>
    <cfRule type="cellIs" dxfId="10121" priority="180" operator="lessThan">
      <formula>$B$6</formula>
    </cfRule>
  </conditionalFormatting>
  <conditionalFormatting sqref="AF38:AF41">
    <cfRule type="cellIs" dxfId="10120" priority="178" operator="lessThan">
      <formula>$B$6</formula>
    </cfRule>
    <cfRule type="cellIs" dxfId="10119" priority="148" operator="lessThan">
      <formula>$B$41</formula>
    </cfRule>
    <cfRule type="cellIs" dxfId="10118" priority="179" operator="greaterThan">
      <formula>$B$6</formula>
    </cfRule>
    <cfRule type="cellIs" dxfId="10117" priority="149" operator="greaterThan">
      <formula>$B$41</formula>
    </cfRule>
  </conditionalFormatting>
  <conditionalFormatting sqref="AF43:AF46">
    <cfRule type="cellIs" dxfId="10116" priority="177" operator="greaterThan">
      <formula>$B$6</formula>
    </cfRule>
    <cfRule type="cellIs" dxfId="10115" priority="176" operator="lessThan">
      <formula>$B$6</formula>
    </cfRule>
    <cfRule type="cellIs" dxfId="10114" priority="147" operator="lessThan">
      <formula>$B$46</formula>
    </cfRule>
    <cfRule type="cellIs" dxfId="10113" priority="146" operator="greaterThan">
      <formula>$B$46</formula>
    </cfRule>
  </conditionalFormatting>
  <conditionalFormatting sqref="AF48:AF51">
    <cfRule type="cellIs" dxfId="10112" priority="174" operator="lessThan">
      <formula>$B$6</formula>
    </cfRule>
    <cfRule type="cellIs" dxfId="10111" priority="175" operator="greaterThan">
      <formula>$B$6</formula>
    </cfRule>
    <cfRule type="cellIs" dxfId="10110" priority="145" operator="greaterThan">
      <formula>$B$51</formula>
    </cfRule>
    <cfRule type="cellIs" dxfId="10109" priority="144" operator="lessThan">
      <formula>$B$51</formula>
    </cfRule>
  </conditionalFormatting>
  <conditionalFormatting sqref="AF53:AF56">
    <cfRule type="cellIs" dxfId="10108" priority="173" operator="greaterThan">
      <formula>$B$6</formula>
    </cfRule>
    <cfRule type="cellIs" dxfId="10107" priority="172" operator="lessThan">
      <formula>$B$6</formula>
    </cfRule>
    <cfRule type="cellIs" dxfId="10106" priority="142" operator="lessThan">
      <formula>$B$56</formula>
    </cfRule>
    <cfRule type="cellIs" dxfId="10105" priority="143" operator="greaterThan">
      <formula>$B$56</formula>
    </cfRule>
  </conditionalFormatting>
  <conditionalFormatting sqref="AF58:AF61">
    <cfRule type="cellIs" dxfId="10104" priority="141" operator="greaterThan">
      <formula>$B$61</formula>
    </cfRule>
    <cfRule type="cellIs" dxfId="10103" priority="140" operator="lessThan">
      <formula>$B$61</formula>
    </cfRule>
    <cfRule type="cellIs" dxfId="10102" priority="171" operator="greaterThan">
      <formula>$B$6</formula>
    </cfRule>
    <cfRule type="cellIs" dxfId="10101" priority="170" operator="lessThan">
      <formula>$B$6</formula>
    </cfRule>
  </conditionalFormatting>
  <conditionalFormatting sqref="AF63:AF66">
    <cfRule type="cellIs" dxfId="10100" priority="138" operator="lessThan">
      <formula>$B$66</formula>
    </cfRule>
    <cfRule type="cellIs" dxfId="10099" priority="168" operator="lessThan">
      <formula>$B$6</formula>
    </cfRule>
    <cfRule type="cellIs" dxfId="10098" priority="169" operator="greaterThan">
      <formula>$B$6</formula>
    </cfRule>
    <cfRule type="cellIs" dxfId="10097" priority="139" operator="greaterThan">
      <formula>$B$66</formula>
    </cfRule>
  </conditionalFormatting>
  <conditionalFormatting sqref="AF68:AF71">
    <cfRule type="cellIs" dxfId="10096" priority="166" operator="lessThan">
      <formula>$B$6</formula>
    </cfRule>
    <cfRule type="cellIs" dxfId="10095" priority="167" operator="greaterThan">
      <formula>$B$6</formula>
    </cfRule>
  </conditionalFormatting>
  <conditionalFormatting sqref="AF73:AF76">
    <cfRule type="cellIs" dxfId="10094" priority="136" operator="lessThan">
      <formula>$B$76</formula>
    </cfRule>
    <cfRule type="cellIs" dxfId="10093" priority="164" operator="lessThan">
      <formula>$B$6</formula>
    </cfRule>
    <cfRule type="cellIs" dxfId="10092" priority="165" operator="greaterThan">
      <formula>$B$6</formula>
    </cfRule>
    <cfRule type="cellIs" dxfId="10091" priority="137" operator="greaterThan">
      <formula>$B$76</formula>
    </cfRule>
  </conditionalFormatting>
  <conditionalFormatting sqref="AF78:AF81">
    <cfRule type="cellIs" dxfId="10090" priority="135" operator="lessThan">
      <formula>$B$81</formula>
    </cfRule>
    <cfRule type="cellIs" dxfId="10089" priority="162" operator="lessThan">
      <formula>$B$6</formula>
    </cfRule>
    <cfRule type="cellIs" dxfId="10088" priority="134" operator="greaterThan">
      <formula>$B$81</formula>
    </cfRule>
    <cfRule type="cellIs" dxfId="10087" priority="163" operator="greaterThan">
      <formula>$B$6</formula>
    </cfRule>
  </conditionalFormatting>
  <conditionalFormatting sqref="AF83:AF86">
    <cfRule type="cellIs" dxfId="10086" priority="132" operator="greaterThan">
      <formula>$B$86</formula>
    </cfRule>
    <cfRule type="cellIs" dxfId="10085" priority="161" operator="greaterThan">
      <formula>$B$6</formula>
    </cfRule>
    <cfRule type="cellIs" dxfId="10084" priority="160" operator="lessThan">
      <formula>$B$6</formula>
    </cfRule>
    <cfRule type="cellIs" dxfId="10083" priority="133" operator="lessThan">
      <formula>$B$86</formula>
    </cfRule>
  </conditionalFormatting>
  <conditionalFormatting sqref="AF88:AF91">
    <cfRule type="cellIs" dxfId="10082" priority="50" operator="greaterThan">
      <formula>$B$86</formula>
    </cfRule>
    <cfRule type="cellIs" dxfId="10081" priority="52" operator="lessThan">
      <formula>$B$6</formula>
    </cfRule>
    <cfRule type="cellIs" dxfId="10080" priority="53" operator="greaterThan">
      <formula>$B$6</formula>
    </cfRule>
    <cfRule type="cellIs" dxfId="10079" priority="51" operator="lessThan">
      <formula>$B$86</formula>
    </cfRule>
  </conditionalFormatting>
  <conditionalFormatting sqref="AF93:AF96">
    <cfRule type="cellIs" dxfId="10078" priority="26" operator="lessThan">
      <formula>$B$6</formula>
    </cfRule>
    <cfRule type="cellIs" dxfId="10077" priority="27" operator="greaterThan">
      <formula>$B$6</formula>
    </cfRule>
    <cfRule type="cellIs" dxfId="10076" priority="25" operator="lessThan">
      <formula>$B$86</formula>
    </cfRule>
    <cfRule type="cellIs" dxfId="10075" priority="24" operator="greaterThan">
      <formula>$B$86</formula>
    </cfRule>
  </conditionalFormatting>
  <conditionalFormatting sqref="AL3:AL6">
    <cfRule type="cellIs" dxfId="10074" priority="130" operator="lessThan">
      <formula>$B$6</formula>
    </cfRule>
    <cfRule type="cellIs" dxfId="10073" priority="131" operator="greaterThan">
      <formula>$B$6</formula>
    </cfRule>
  </conditionalFormatting>
  <conditionalFormatting sqref="AL8:AL11">
    <cfRule type="cellIs" dxfId="10072" priority="8" operator="lessThan">
      <formula>$B$11</formula>
    </cfRule>
    <cfRule type="cellIs" dxfId="10071" priority="99" operator="greaterThan">
      <formula>$B$6</formula>
    </cfRule>
    <cfRule type="cellIs" dxfId="10070" priority="98" operator="lessThan">
      <formula>$B$6</formula>
    </cfRule>
  </conditionalFormatting>
  <conditionalFormatting sqref="AL13:AL16">
    <cfRule type="cellIs" dxfId="10069" priority="128" operator="lessThan">
      <formula>$B$6</formula>
    </cfRule>
    <cfRule type="cellIs" dxfId="10068" priority="129" operator="greaterThan">
      <formula>$B$6</formula>
    </cfRule>
    <cfRule type="cellIs" dxfId="10067" priority="97" operator="greaterThan">
      <formula>$B$16</formula>
    </cfRule>
    <cfRule type="cellIs" dxfId="10066" priority="96" operator="lessThan">
      <formula>$B$16</formula>
    </cfRule>
  </conditionalFormatting>
  <conditionalFormatting sqref="AL18:AL21">
    <cfRule type="cellIs" dxfId="10065" priority="95" operator="greaterThan">
      <formula>$B$21</formula>
    </cfRule>
    <cfRule type="cellIs" dxfId="10064" priority="94" operator="lessThan">
      <formula>$B$21</formula>
    </cfRule>
    <cfRule type="cellIs" dxfId="10063" priority="126" operator="lessThan">
      <formula>$B$6</formula>
    </cfRule>
    <cfRule type="cellIs" dxfId="10062" priority="127" operator="greaterThan">
      <formula>$B$6</formula>
    </cfRule>
  </conditionalFormatting>
  <conditionalFormatting sqref="AL23:AL26">
    <cfRule type="cellIs" dxfId="10061" priority="93" operator="greaterThan">
      <formula>$B$26</formula>
    </cfRule>
    <cfRule type="cellIs" dxfId="10060" priority="92" operator="lessThan">
      <formula>$B$26</formula>
    </cfRule>
    <cfRule type="cellIs" dxfId="10059" priority="124" operator="lessThan">
      <formula>$B$6</formula>
    </cfRule>
    <cfRule type="cellIs" dxfId="10058" priority="125" operator="greaterThan">
      <formula>$B$6</formula>
    </cfRule>
  </conditionalFormatting>
  <conditionalFormatting sqref="AL28:AL31">
    <cfRule type="cellIs" dxfId="10057" priority="122" operator="lessThan">
      <formula>$B$6</formula>
    </cfRule>
    <cfRule type="cellIs" dxfId="10056" priority="123" operator="greaterThan">
      <formula>$B$6</formula>
    </cfRule>
    <cfRule type="cellIs" dxfId="10055" priority="90" operator="lessThan">
      <formula>$B$31</formula>
    </cfRule>
    <cfRule type="cellIs" dxfId="10054" priority="91" operator="greaterThan">
      <formula>$B$31</formula>
    </cfRule>
  </conditionalFormatting>
  <conditionalFormatting sqref="AL33:AL36">
    <cfRule type="cellIs" dxfId="10053" priority="120" operator="lessThan">
      <formula>$B$6</formula>
    </cfRule>
    <cfRule type="cellIs" dxfId="10052" priority="121" operator="greaterThan">
      <formula>$B$6</formula>
    </cfRule>
  </conditionalFormatting>
  <conditionalFormatting sqref="AL38:AL41">
    <cfRule type="cellIs" dxfId="10051" priority="88" operator="lessThan">
      <formula>$B$41</formula>
    </cfRule>
    <cfRule type="cellIs" dxfId="10050" priority="119" operator="greaterThan">
      <formula>$B$6</formula>
    </cfRule>
    <cfRule type="cellIs" dxfId="10049" priority="118" operator="lessThan">
      <formula>$B$6</formula>
    </cfRule>
    <cfRule type="cellIs" dxfId="10048" priority="89" operator="greaterThan">
      <formula>$B$41</formula>
    </cfRule>
  </conditionalFormatting>
  <conditionalFormatting sqref="AL43:AL46">
    <cfRule type="cellIs" dxfId="10047" priority="116" operator="lessThan">
      <formula>$B$6</formula>
    </cfRule>
    <cfRule type="cellIs" dxfId="10046" priority="117" operator="greaterThan">
      <formula>$B$6</formula>
    </cfRule>
    <cfRule type="cellIs" dxfId="10045" priority="87" operator="lessThan">
      <formula>$B$46</formula>
    </cfRule>
    <cfRule type="cellIs" dxfId="10044" priority="86" operator="greaterThan">
      <formula>$B$46</formula>
    </cfRule>
  </conditionalFormatting>
  <conditionalFormatting sqref="AL48:AL51">
    <cfRule type="cellIs" dxfId="10043" priority="84" operator="lessThan">
      <formula>$B$51</formula>
    </cfRule>
    <cfRule type="cellIs" dxfId="10042" priority="114" operator="lessThan">
      <formula>$B$6</formula>
    </cfRule>
    <cfRule type="cellIs" dxfId="10041" priority="115" operator="greaterThan">
      <formula>$B$6</formula>
    </cfRule>
    <cfRule type="cellIs" dxfId="10040" priority="85" operator="greaterThan">
      <formula>$B$51</formula>
    </cfRule>
  </conditionalFormatting>
  <conditionalFormatting sqref="AL53:AL56">
    <cfRule type="cellIs" dxfId="10039" priority="82" operator="lessThan">
      <formula>$B$56</formula>
    </cfRule>
    <cfRule type="cellIs" dxfId="10038" priority="113" operator="greaterThan">
      <formula>$B$6</formula>
    </cfRule>
    <cfRule type="cellIs" dxfId="10037" priority="83" operator="greaterThan">
      <formula>$B$56</formula>
    </cfRule>
    <cfRule type="cellIs" dxfId="10036" priority="112" operator="lessThan">
      <formula>$B$6</formula>
    </cfRule>
  </conditionalFormatting>
  <conditionalFormatting sqref="AL58:AL61">
    <cfRule type="cellIs" dxfId="10035" priority="110" operator="lessThan">
      <formula>$B$6</formula>
    </cfRule>
    <cfRule type="cellIs" dxfId="10034" priority="111" operator="greaterThan">
      <formula>$B$6</formula>
    </cfRule>
    <cfRule type="cellIs" dxfId="10033" priority="80" operator="lessThan">
      <formula>$B$61</formula>
    </cfRule>
    <cfRule type="cellIs" dxfId="10032" priority="81" operator="greaterThan">
      <formula>$B$61</formula>
    </cfRule>
  </conditionalFormatting>
  <conditionalFormatting sqref="AL63:AL66">
    <cfRule type="cellIs" dxfId="10031" priority="109" operator="greaterThan">
      <formula>$B$6</formula>
    </cfRule>
    <cfRule type="cellIs" dxfId="10030" priority="108" operator="lessThan">
      <formula>$B$6</formula>
    </cfRule>
    <cfRule type="cellIs" dxfId="10029" priority="79" operator="greaterThan">
      <formula>$B$66</formula>
    </cfRule>
    <cfRule type="cellIs" dxfId="10028" priority="78" operator="lessThan">
      <formula>$B$66</formula>
    </cfRule>
  </conditionalFormatting>
  <conditionalFormatting sqref="AL68:AL71">
    <cfRule type="cellIs" dxfId="10027" priority="107" operator="greaterThan">
      <formula>$B$6</formula>
    </cfRule>
    <cfRule type="cellIs" dxfId="10026" priority="106" operator="lessThan">
      <formula>$B$6</formula>
    </cfRule>
  </conditionalFormatting>
  <conditionalFormatting sqref="AL73:AL76">
    <cfRule type="cellIs" dxfId="10025" priority="105" operator="greaterThan">
      <formula>$B$6</formula>
    </cfRule>
    <cfRule type="cellIs" dxfId="10024" priority="104" operator="lessThan">
      <formula>$B$6</formula>
    </cfRule>
    <cfRule type="cellIs" dxfId="10023" priority="76" operator="lessThan">
      <formula>$B$76</formula>
    </cfRule>
    <cfRule type="cellIs" dxfId="10022" priority="77" operator="greaterThan">
      <formula>$B$76</formula>
    </cfRule>
  </conditionalFormatting>
  <conditionalFormatting sqref="AL78:AL81">
    <cfRule type="cellIs" dxfId="10021" priority="102" operator="lessThan">
      <formula>$B$6</formula>
    </cfRule>
    <cfRule type="cellIs" dxfId="10020" priority="103" operator="greaterThan">
      <formula>$B$6</formula>
    </cfRule>
    <cfRule type="cellIs" dxfId="10019" priority="74" operator="greaterThan">
      <formula>$B$81</formula>
    </cfRule>
    <cfRule type="cellIs" dxfId="10018" priority="75" operator="lessThan">
      <formula>$B$81</formula>
    </cfRule>
  </conditionalFormatting>
  <conditionalFormatting sqref="AL83:AL86">
    <cfRule type="cellIs" dxfId="10017" priority="100" operator="lessThan">
      <formula>$B$6</formula>
    </cfRule>
    <cfRule type="cellIs" dxfId="10016" priority="72" operator="greaterThan">
      <formula>$B$86</formula>
    </cfRule>
    <cfRule type="cellIs" dxfId="10015" priority="73" operator="lessThan">
      <formula>$B$86</formula>
    </cfRule>
    <cfRule type="cellIs" dxfId="10014" priority="101" operator="greaterThan">
      <formula>$B$6</formula>
    </cfRule>
  </conditionalFormatting>
  <conditionalFormatting sqref="AL88:AL91">
    <cfRule type="cellIs" dxfId="10013" priority="49" operator="greaterThan">
      <formula>$B$6</formula>
    </cfRule>
    <cfRule type="cellIs" dxfId="10012" priority="48" operator="lessThan">
      <formula>$B$6</formula>
    </cfRule>
    <cfRule type="cellIs" dxfId="10011" priority="47" operator="lessThan">
      <formula>$B$86</formula>
    </cfRule>
    <cfRule type="cellIs" dxfId="10010" priority="46" operator="greaterThan">
      <formula>$B$86</formula>
    </cfRule>
  </conditionalFormatting>
  <conditionalFormatting sqref="AL93:AL96">
    <cfRule type="cellIs" dxfId="10009" priority="23" operator="greaterThan">
      <formula>$B$6</formula>
    </cfRule>
    <cfRule type="cellIs" dxfId="10008" priority="22" operator="lessThan">
      <formula>$B$6</formula>
    </cfRule>
    <cfRule type="cellIs" dxfId="10007" priority="21" operator="lessThan">
      <formula>$B$86</formula>
    </cfRule>
    <cfRule type="cellIs" dxfId="10006" priority="20" operator="greaterThan">
      <formula>$B$86</formula>
    </cfRule>
  </conditionalFormatting>
  <conditionalFormatting sqref="AR3:AR6">
    <cfRule type="cellIs" dxfId="10005" priority="463" operator="greaterThan">
      <formula>$B$6</formula>
    </cfRule>
    <cfRule type="cellIs" dxfId="10004" priority="462" operator="lessThan">
      <formula>$B$6</formula>
    </cfRule>
  </conditionalFormatting>
  <conditionalFormatting sqref="AR8:AR11">
    <cfRule type="cellIs" dxfId="10003" priority="398" operator="lessThan">
      <formula>$B$6</formula>
    </cfRule>
    <cfRule type="cellIs" dxfId="10002" priority="399" operator="greaterThan">
      <formula>$B$6</formula>
    </cfRule>
  </conditionalFormatting>
  <conditionalFormatting sqref="AR13:AR16">
    <cfRule type="cellIs" dxfId="10001" priority="459" operator="greaterThan">
      <formula>$B$6</formula>
    </cfRule>
    <cfRule type="cellIs" dxfId="10000" priority="458" operator="lessThan">
      <formula>$B$6</formula>
    </cfRule>
    <cfRule type="cellIs" dxfId="9999" priority="12" operator="lessThan">
      <formula>$B$16</formula>
    </cfRule>
  </conditionalFormatting>
  <conditionalFormatting sqref="AR18:AR21">
    <cfRule type="cellIs" dxfId="9998" priority="455" operator="greaterThan">
      <formula>$B$6</formula>
    </cfRule>
    <cfRule type="cellIs" dxfId="9997" priority="454" operator="lessThan">
      <formula>$B$6</formula>
    </cfRule>
  </conditionalFormatting>
  <conditionalFormatting sqref="AR23:AR26">
    <cfRule type="cellIs" dxfId="9996" priority="451" operator="greaterThan">
      <formula>$B$6</formula>
    </cfRule>
    <cfRule type="cellIs" dxfId="9995" priority="450" operator="lessThan">
      <formula>$B$6</formula>
    </cfRule>
  </conditionalFormatting>
  <conditionalFormatting sqref="AR28:AR31">
    <cfRule type="cellIs" dxfId="9994" priority="446" operator="lessThan">
      <formula>$B$6</formula>
    </cfRule>
    <cfRule type="cellIs" dxfId="9993" priority="447" operator="greaterThan">
      <formula>$B$6</formula>
    </cfRule>
    <cfRule type="cellIs" dxfId="9992" priority="7" operator="greaterThan">
      <formula>$B$31</formula>
    </cfRule>
  </conditionalFormatting>
  <conditionalFormatting sqref="AR33:AR36">
    <cfRule type="cellIs" dxfId="9991" priority="442" operator="lessThan">
      <formula>$B$6</formula>
    </cfRule>
    <cfRule type="cellIs" dxfId="9990" priority="443" operator="greaterThan">
      <formula>$B$6</formula>
    </cfRule>
  </conditionalFormatting>
  <conditionalFormatting sqref="AR38:AR41">
    <cfRule type="cellIs" dxfId="9989" priority="6" operator="lessThan">
      <formula>$B$41</formula>
    </cfRule>
    <cfRule type="cellIs" dxfId="9988" priority="438" operator="lessThan">
      <formula>$B$6</formula>
    </cfRule>
    <cfRule type="cellIs" dxfId="9987" priority="439" operator="greaterThan">
      <formula>$B$6</formula>
    </cfRule>
  </conditionalFormatting>
  <conditionalFormatting sqref="AR43:AR46">
    <cfRule type="cellIs" dxfId="9986" priority="434" operator="lessThan">
      <formula>$B$6</formula>
    </cfRule>
    <cfRule type="cellIs" dxfId="9985" priority="435" operator="greaterThan">
      <formula>$B$6</formula>
    </cfRule>
  </conditionalFormatting>
  <conditionalFormatting sqref="AR48:AR51">
    <cfRule type="cellIs" dxfId="9984" priority="431" operator="greaterThan">
      <formula>$B$6</formula>
    </cfRule>
    <cfRule type="cellIs" dxfId="9983" priority="430" operator="lessThan">
      <formula>$B$6</formula>
    </cfRule>
  </conditionalFormatting>
  <conditionalFormatting sqref="AR53:AR56 AK58">
    <cfRule type="cellIs" dxfId="9982" priority="1" operator="lessThan">
      <formula>$B$56</formula>
    </cfRule>
  </conditionalFormatting>
  <conditionalFormatting sqref="AR53:AR56">
    <cfRule type="cellIs" dxfId="9981" priority="427" operator="greaterThan">
      <formula>$B$6</formula>
    </cfRule>
    <cfRule type="cellIs" dxfId="9980" priority="426" operator="lessThan">
      <formula>$B$6</formula>
    </cfRule>
  </conditionalFormatting>
  <conditionalFormatting sqref="AR58:AR61">
    <cfRule type="cellIs" dxfId="9979" priority="422" operator="lessThan">
      <formula>$B$6</formula>
    </cfRule>
    <cfRule type="cellIs" dxfId="9978" priority="5" operator="greaterThan">
      <formula>$B$61</formula>
    </cfRule>
    <cfRule type="cellIs" dxfId="9977" priority="4" operator="greaterThan">
      <formula>$B$61</formula>
    </cfRule>
    <cfRule type="cellIs" dxfId="9976" priority="423" operator="greaterThan">
      <formula>$B$6</formula>
    </cfRule>
  </conditionalFormatting>
  <conditionalFormatting sqref="AR63:AR66">
    <cfRule type="cellIs" dxfId="9975" priority="418" operator="lessThan">
      <formula>$B$6</formula>
    </cfRule>
    <cfRule type="cellIs" dxfId="9974" priority="419" operator="greaterThan">
      <formula>$B$6</formula>
    </cfRule>
  </conditionalFormatting>
  <conditionalFormatting sqref="AR68:AR71">
    <cfRule type="cellIs" dxfId="9973" priority="414" operator="lessThan">
      <formula>$B$6</formula>
    </cfRule>
    <cfRule type="cellIs" dxfId="9972" priority="415" operator="greaterThan">
      <formula>$B$6</formula>
    </cfRule>
  </conditionalFormatting>
  <conditionalFormatting sqref="AR73:AR76">
    <cfRule type="cellIs" dxfId="9971" priority="411" operator="greaterThan">
      <formula>$B$6</formula>
    </cfRule>
    <cfRule type="cellIs" dxfId="9970" priority="410" operator="lessThan">
      <formula>$B$6</formula>
    </cfRule>
    <cfRule type="cellIs" dxfId="9969" priority="3" operator="greaterThan">
      <formula>$B$76</formula>
    </cfRule>
  </conditionalFormatting>
  <conditionalFormatting sqref="AR78:AR81">
    <cfRule type="cellIs" dxfId="9968" priority="406" operator="lessThan">
      <formula>$B$6</formula>
    </cfRule>
    <cfRule type="cellIs" dxfId="9967" priority="407" operator="greaterThan">
      <formula>$B$6</formula>
    </cfRule>
  </conditionalFormatting>
  <conditionalFormatting sqref="AR83:AR86">
    <cfRule type="cellIs" dxfId="9966" priority="403" operator="greaterThan">
      <formula>$B$6</formula>
    </cfRule>
    <cfRule type="cellIs" dxfId="9965" priority="402" operator="lessThan">
      <formula>$B$6</formula>
    </cfRule>
  </conditionalFormatting>
  <conditionalFormatting sqref="AR88:AR91">
    <cfRule type="cellIs" dxfId="9964" priority="69" operator="greaterThan">
      <formula>$B$6</formula>
    </cfRule>
    <cfRule type="cellIs" dxfId="9963" priority="68" operator="lessThan">
      <formula>$B$6</formula>
    </cfRule>
  </conditionalFormatting>
  <conditionalFormatting sqref="AR93:AR96">
    <cfRule type="cellIs" dxfId="9962" priority="43" operator="greaterThan">
      <formula>$B$6</formula>
    </cfRule>
    <cfRule type="cellIs" dxfId="9961" priority="42" operator="lessThan">
      <formula>$B$6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54D3-CA4E-4C93-B6BC-70B9B7346B00}">
  <dimension ref="A1:AS96"/>
  <sheetViews>
    <sheetView zoomScale="83" zoomScaleNormal="83" workbookViewId="0">
      <pane xSplit="3" ySplit="2" topLeftCell="D57" activePane="bottomRight" state="frozen"/>
      <selection pane="topRight" activeCell="D1" sqref="D1"/>
      <selection pane="bottomLeft" activeCell="A3" sqref="A3"/>
      <selection pane="bottomRight" activeCell="AC78" sqref="AC78"/>
    </sheetView>
  </sheetViews>
  <sheetFormatPr defaultRowHeight="15" x14ac:dyDescent="0.25"/>
  <cols>
    <col min="1" max="1" width="23.140625" bestFit="1" customWidth="1"/>
    <col min="2" max="2" width="7.85546875" bestFit="1" customWidth="1"/>
    <col min="3" max="3" width="7.42578125" bestFit="1" customWidth="1"/>
    <col min="4" max="4" width="4.7109375" bestFit="1" customWidth="1"/>
    <col min="5" max="5" width="6.7109375" bestFit="1" customWidth="1"/>
    <col min="6" max="6" width="8.140625" customWidth="1"/>
    <col min="7" max="7" width="5.28515625" bestFit="1" customWidth="1"/>
    <col min="8" max="8" width="7.7109375" bestFit="1" customWidth="1"/>
    <col min="9" max="9" width="4.28515625" bestFit="1" customWidth="1"/>
    <col min="10" max="10" width="4.7109375" bestFit="1" customWidth="1"/>
    <col min="11" max="11" width="6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6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6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6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6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.5703125" bestFit="1" customWidth="1"/>
    <col min="41" max="41" width="6.7109375" bestFit="1" customWidth="1"/>
    <col min="42" max="42" width="8.140625" bestFit="1" customWidth="1"/>
    <col min="43" max="43" width="5.57031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45495</v>
      </c>
      <c r="E1" s="45"/>
      <c r="F1" s="45"/>
      <c r="G1" s="46"/>
      <c r="H1" s="47"/>
      <c r="I1" s="48"/>
      <c r="J1" s="44">
        <v>45496</v>
      </c>
      <c r="K1" s="45"/>
      <c r="L1" s="45"/>
      <c r="M1" s="46"/>
      <c r="N1" s="47"/>
      <c r="O1" s="48"/>
      <c r="P1" s="44">
        <v>45497</v>
      </c>
      <c r="Q1" s="45"/>
      <c r="R1" s="45"/>
      <c r="S1" s="46"/>
      <c r="T1" s="47"/>
      <c r="U1" s="48"/>
      <c r="V1" s="44">
        <v>45498</v>
      </c>
      <c r="W1" s="45"/>
      <c r="X1" s="45"/>
      <c r="Y1" s="46"/>
      <c r="Z1" s="47"/>
      <c r="AA1" s="48"/>
      <c r="AB1" s="44">
        <v>45499</v>
      </c>
      <c r="AC1" s="45"/>
      <c r="AD1" s="45"/>
      <c r="AE1" s="46"/>
      <c r="AF1" s="47"/>
      <c r="AG1" s="48"/>
      <c r="AH1" s="44">
        <v>45500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0.5</v>
      </c>
      <c r="F3" s="5">
        <f>D3-E3</f>
        <v>7.5</v>
      </c>
      <c r="G3" s="18">
        <v>272</v>
      </c>
      <c r="H3" s="10">
        <f>G3/F3</f>
        <v>36.266666666666666</v>
      </c>
      <c r="I3" s="1"/>
      <c r="J3" s="20">
        <v>8</v>
      </c>
      <c r="K3" s="21">
        <v>1.5</v>
      </c>
      <c r="L3" s="5">
        <f>J3-K3</f>
        <v>6.5</v>
      </c>
      <c r="M3" s="18">
        <v>255</v>
      </c>
      <c r="N3" s="10">
        <f>M3/L3</f>
        <v>39.230769230769234</v>
      </c>
      <c r="O3" s="1"/>
      <c r="P3" s="20">
        <v>8</v>
      </c>
      <c r="Q3" s="21">
        <v>0.5</v>
      </c>
      <c r="R3" s="5">
        <f>P3-Q3</f>
        <v>7.5</v>
      </c>
      <c r="S3" s="18">
        <v>317</v>
      </c>
      <c r="T3" s="10">
        <f>S3/R3</f>
        <v>42.266666666666666</v>
      </c>
      <c r="U3" s="1"/>
      <c r="V3" s="20">
        <v>8</v>
      </c>
      <c r="W3" s="21">
        <v>0.75</v>
      </c>
      <c r="X3" s="5">
        <f>V3-W3</f>
        <v>7.25</v>
      </c>
      <c r="Y3" s="18">
        <v>284</v>
      </c>
      <c r="Z3" s="10">
        <f>Y3/X3</f>
        <v>39.172413793103445</v>
      </c>
      <c r="AA3" s="1"/>
      <c r="AB3" s="20">
        <v>8</v>
      </c>
      <c r="AC3" s="21">
        <v>1</v>
      </c>
      <c r="AD3" s="5">
        <f>AB3-AC3</f>
        <v>7</v>
      </c>
      <c r="AE3" s="18">
        <v>310</v>
      </c>
      <c r="AF3" s="10">
        <f>AE3/AD3</f>
        <v>44.285714285714285</v>
      </c>
      <c r="AG3" s="1"/>
      <c r="AH3" s="20">
        <v>4</v>
      </c>
      <c r="AI3" s="21">
        <v>0.5</v>
      </c>
      <c r="AJ3" s="5">
        <f>AH3-AI3</f>
        <v>3.5</v>
      </c>
      <c r="AK3" s="18">
        <v>160</v>
      </c>
      <c r="AL3" s="10">
        <f>AK3/AJ3</f>
        <v>45.714285714285715</v>
      </c>
      <c r="AM3" s="1"/>
      <c r="AN3" s="20">
        <f t="shared" ref="AN3:AO5" si="0">D3+J3+P3+V3+AB3+AH3</f>
        <v>44</v>
      </c>
      <c r="AO3" s="20">
        <f t="shared" si="0"/>
        <v>4.75</v>
      </c>
      <c r="AP3" s="5">
        <f>AN3-AO3</f>
        <v>39.25</v>
      </c>
      <c r="AQ3" s="18">
        <f>G3+M3+S3+Y3+AE3+AK3</f>
        <v>1598</v>
      </c>
      <c r="AR3" s="10">
        <f>AQ3/AP3</f>
        <v>40.713375796178347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2.5</v>
      </c>
      <c r="F4" s="5">
        <f>D4-E4</f>
        <v>5.5</v>
      </c>
      <c r="G4" s="18">
        <v>221</v>
      </c>
      <c r="H4" s="10">
        <f>G4/F4</f>
        <v>40.18181818181818</v>
      </c>
      <c r="I4" s="1"/>
      <c r="J4" s="20">
        <v>8</v>
      </c>
      <c r="K4" s="21">
        <v>1.5</v>
      </c>
      <c r="L4" s="5">
        <f>J4-K4</f>
        <v>6.5</v>
      </c>
      <c r="M4" s="18">
        <v>195</v>
      </c>
      <c r="N4" s="10">
        <f>M4/L4</f>
        <v>30</v>
      </c>
      <c r="O4" s="1"/>
      <c r="P4" s="20">
        <v>8</v>
      </c>
      <c r="Q4" s="21">
        <v>2</v>
      </c>
      <c r="R4" s="5">
        <f>P4-Q4</f>
        <v>6</v>
      </c>
      <c r="S4" s="18">
        <v>197</v>
      </c>
      <c r="T4" s="10">
        <f>S4/R4</f>
        <v>32.833333333333336</v>
      </c>
      <c r="U4" s="1"/>
      <c r="V4" s="20">
        <v>8</v>
      </c>
      <c r="W4" s="21">
        <v>0.5</v>
      </c>
      <c r="X4" s="5">
        <f>V4-W4</f>
        <v>7.5</v>
      </c>
      <c r="Y4" s="18">
        <v>223</v>
      </c>
      <c r="Z4" s="10">
        <f>Y4/X4</f>
        <v>29.733333333333334</v>
      </c>
      <c r="AA4" s="1"/>
      <c r="AB4" s="20">
        <v>8</v>
      </c>
      <c r="AC4" s="21">
        <v>0.5</v>
      </c>
      <c r="AD4" s="5">
        <f>AB4-AC4</f>
        <v>7.5</v>
      </c>
      <c r="AE4" s="18">
        <v>263</v>
      </c>
      <c r="AF4" s="10">
        <f>AE4/AD4</f>
        <v>35.06666666666667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7</v>
      </c>
      <c r="AP4" s="5">
        <f>AN4-AO4</f>
        <v>33</v>
      </c>
      <c r="AQ4" s="18">
        <f>G4+M4+S4+Y4+AE4+AK4</f>
        <v>1099</v>
      </c>
      <c r="AR4" s="10">
        <f>AQ4/AP4</f>
        <v>33.303030303030305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</v>
      </c>
      <c r="F6" s="4">
        <f>F3+F4+F5</f>
        <v>13</v>
      </c>
      <c r="G6" s="13">
        <f>G3+G4+G5</f>
        <v>493</v>
      </c>
      <c r="H6" s="17">
        <f>G6/F6</f>
        <v>37.92307692307692</v>
      </c>
      <c r="I6" s="6"/>
      <c r="J6" s="3">
        <f>J4+J3+J5</f>
        <v>16</v>
      </c>
      <c r="K6" s="4">
        <f>K3+K4+K5</f>
        <v>3</v>
      </c>
      <c r="L6" s="4">
        <f>L3+L4+L5</f>
        <v>13</v>
      </c>
      <c r="M6" s="13">
        <f>M3+M4+M5</f>
        <v>450</v>
      </c>
      <c r="N6" s="17">
        <f>M6/L6</f>
        <v>34.615384615384613</v>
      </c>
      <c r="O6" s="6"/>
      <c r="P6" s="3">
        <f>P4+P3+P5</f>
        <v>16</v>
      </c>
      <c r="Q6" s="4">
        <f>Q3+Q4+Q5</f>
        <v>2.5</v>
      </c>
      <c r="R6" s="4">
        <f>R3+R4+R5</f>
        <v>13.5</v>
      </c>
      <c r="S6" s="13">
        <f>S3+S4+S5</f>
        <v>514</v>
      </c>
      <c r="T6" s="17">
        <f>S6/R6</f>
        <v>38.074074074074076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507</v>
      </c>
      <c r="Z6" s="17">
        <f>Y6/X6</f>
        <v>34.372881355932201</v>
      </c>
      <c r="AA6" s="6"/>
      <c r="AB6" s="3">
        <f>AB4+AB3+AB5</f>
        <v>16</v>
      </c>
      <c r="AC6" s="4">
        <f>AC3+AC4+AC5</f>
        <v>1.5</v>
      </c>
      <c r="AD6" s="4">
        <f>AD3+AD4+AD5</f>
        <v>14.5</v>
      </c>
      <c r="AE6" s="13">
        <f>AE3+AE4+AE5</f>
        <v>573</v>
      </c>
      <c r="AF6" s="17">
        <f>AE6/AD6</f>
        <v>39.517241379310342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160</v>
      </c>
      <c r="AL6" s="17">
        <f>AK6/AJ6</f>
        <v>45.714285714285715</v>
      </c>
      <c r="AM6" s="6"/>
      <c r="AN6" s="3">
        <f>AN4+AN3+AN5</f>
        <v>84</v>
      </c>
      <c r="AO6" s="4">
        <f>AO3+AO4+AO5</f>
        <v>11.75</v>
      </c>
      <c r="AP6" s="4">
        <f>AP3+AP4+AP5</f>
        <v>72.25</v>
      </c>
      <c r="AQ6" s="13">
        <f>AQ3+AQ4+AQ5</f>
        <v>2697</v>
      </c>
      <c r="AR6" s="17">
        <f>AQ6/AN6</f>
        <v>32.107142857142854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342</v>
      </c>
      <c r="H8" s="10">
        <f>G8/F8</f>
        <v>45.6</v>
      </c>
      <c r="I8" s="1"/>
      <c r="J8" s="20">
        <v>9</v>
      </c>
      <c r="K8" s="21">
        <v>0.5</v>
      </c>
      <c r="L8" s="5">
        <f>J8-K8</f>
        <v>8.5</v>
      </c>
      <c r="M8" s="18">
        <v>401</v>
      </c>
      <c r="N8" s="10">
        <f>M8/L8</f>
        <v>47.176470588235297</v>
      </c>
      <c r="O8" s="1"/>
      <c r="P8" s="20">
        <v>8</v>
      </c>
      <c r="Q8" s="21">
        <v>0.5</v>
      </c>
      <c r="R8" s="5">
        <f>P8-Q8</f>
        <v>7.5</v>
      </c>
      <c r="S8" s="18">
        <v>354</v>
      </c>
      <c r="T8" s="10">
        <f>S8/R8</f>
        <v>47.2</v>
      </c>
      <c r="U8" s="1"/>
      <c r="V8" s="20">
        <v>8</v>
      </c>
      <c r="W8" s="21">
        <v>0.25</v>
      </c>
      <c r="X8" s="5">
        <f>V8-W8</f>
        <v>7.75</v>
      </c>
      <c r="Y8" s="18">
        <v>415</v>
      </c>
      <c r="Z8" s="10">
        <f>Y8/X8</f>
        <v>53.548387096774192</v>
      </c>
      <c r="AA8" s="1"/>
      <c r="AB8" s="20">
        <v>8</v>
      </c>
      <c r="AC8" s="21">
        <v>0.5</v>
      </c>
      <c r="AD8" s="5">
        <f>AB8-AC8</f>
        <v>7.5</v>
      </c>
      <c r="AE8" s="18">
        <v>407</v>
      </c>
      <c r="AF8" s="10">
        <f>AE8/AD8</f>
        <v>54.266666666666666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41</v>
      </c>
      <c r="AO8" s="20">
        <f t="shared" si="1"/>
        <v>2.25</v>
      </c>
      <c r="AP8" s="5">
        <f>AN8-AO8</f>
        <v>38.75</v>
      </c>
      <c r="AQ8" s="18">
        <f>G8+M8+S8+Y8+AE8+AK8</f>
        <v>1919</v>
      </c>
      <c r="AR8" s="10">
        <f>AQ8/AP8</f>
        <v>49.522580645161291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342</v>
      </c>
      <c r="H11" s="17">
        <f>G11/F11</f>
        <v>45.6</v>
      </c>
      <c r="I11" s="6"/>
      <c r="J11" s="3">
        <f>J9+J8+J10</f>
        <v>9</v>
      </c>
      <c r="K11" s="4">
        <f>K8+K9+K10</f>
        <v>0.5</v>
      </c>
      <c r="L11" s="4">
        <f>L8+L9+L10</f>
        <v>8.5</v>
      </c>
      <c r="M11" s="13">
        <f>M8+M9+M10</f>
        <v>401</v>
      </c>
      <c r="N11" s="17">
        <f>M11/L11</f>
        <v>47.176470588235297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354</v>
      </c>
      <c r="T11" s="17">
        <f>S11/R11</f>
        <v>47.2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415</v>
      </c>
      <c r="Z11" s="17">
        <f>Y11/X11</f>
        <v>53.548387096774192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407</v>
      </c>
      <c r="AF11" s="17">
        <f>AE11/AD11</f>
        <v>54.266666666666666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41</v>
      </c>
      <c r="AO11" s="4">
        <f>AO8+AO9+AO10</f>
        <v>2.25</v>
      </c>
      <c r="AP11" s="4">
        <f>AP8+AP9+AP10</f>
        <v>38.75</v>
      </c>
      <c r="AQ11" s="13">
        <f>AQ8+AQ9+AQ10</f>
        <v>1919</v>
      </c>
      <c r="AR11" s="17">
        <f>AQ11/AN11</f>
        <v>46.804878048780488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315</v>
      </c>
      <c r="H13" s="10">
        <f>G13/F13</f>
        <v>40.645161290322584</v>
      </c>
      <c r="I13" s="1"/>
      <c r="J13" s="20">
        <v>8</v>
      </c>
      <c r="K13" s="21">
        <v>0.25</v>
      </c>
      <c r="L13" s="5">
        <f>J13-K13</f>
        <v>7.75</v>
      </c>
      <c r="M13" s="18">
        <v>305</v>
      </c>
      <c r="N13" s="10">
        <f>M13/L13</f>
        <v>39.354838709677416</v>
      </c>
      <c r="O13" s="1"/>
      <c r="P13" s="20">
        <v>8</v>
      </c>
      <c r="Q13" s="21">
        <v>0.25</v>
      </c>
      <c r="R13" s="5">
        <f>P13-Q13</f>
        <v>7.75</v>
      </c>
      <c r="S13" s="18">
        <v>336</v>
      </c>
      <c r="T13" s="10">
        <f>S13/R13</f>
        <v>43.354838709677416</v>
      </c>
      <c r="U13" s="1"/>
      <c r="V13" s="20">
        <v>8</v>
      </c>
      <c r="W13" s="21">
        <v>0.25</v>
      </c>
      <c r="X13" s="5">
        <f>V13-W13</f>
        <v>7.75</v>
      </c>
      <c r="Y13" s="18">
        <v>361</v>
      </c>
      <c r="Z13" s="10">
        <f>Y13/X13</f>
        <v>46.58064516129032</v>
      </c>
      <c r="AA13" s="1"/>
      <c r="AB13" s="20">
        <v>8</v>
      </c>
      <c r="AC13" s="21">
        <v>0.5</v>
      </c>
      <c r="AD13" s="5">
        <f>AB13-AC13</f>
        <v>7.5</v>
      </c>
      <c r="AE13" s="18">
        <v>323</v>
      </c>
      <c r="AF13" s="10">
        <f>AE13/AD13</f>
        <v>43.06666666666667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1.5</v>
      </c>
      <c r="AP13" s="5">
        <f>AN13-AO13</f>
        <v>38.5</v>
      </c>
      <c r="AQ13" s="18">
        <f>G13+M13+S13+Y13+AE13+AK13</f>
        <v>1640</v>
      </c>
      <c r="AR13" s="10">
        <f>AQ13/AP13</f>
        <v>42.597402597402599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315</v>
      </c>
      <c r="H16" s="17">
        <f>G16/F16</f>
        <v>40.645161290322584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305</v>
      </c>
      <c r="N16" s="17">
        <f>M16/L16</f>
        <v>39.354838709677416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336</v>
      </c>
      <c r="T16" s="17">
        <f>S16/R16</f>
        <v>43.354838709677416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361</v>
      </c>
      <c r="Z16" s="17">
        <f>Y16/X16</f>
        <v>46.58064516129032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323</v>
      </c>
      <c r="AF16" s="17">
        <f>AE16/AD16</f>
        <v>43.06666666666667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1.5</v>
      </c>
      <c r="AP16" s="4">
        <f>AP13+AP14+AP15</f>
        <v>38.5</v>
      </c>
      <c r="AQ16" s="13">
        <f>AQ13+AQ14+AQ15</f>
        <v>1640</v>
      </c>
      <c r="AR16" s="17">
        <f>AQ16/AN16</f>
        <v>41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3</v>
      </c>
      <c r="F18" s="5">
        <f>D18-E18</f>
        <v>5</v>
      </c>
      <c r="G18" s="18">
        <v>69</v>
      </c>
      <c r="H18" s="10">
        <f>G18/F18</f>
        <v>13.8</v>
      </c>
      <c r="I18" s="1"/>
      <c r="J18" s="20">
        <v>8</v>
      </c>
      <c r="K18" s="21">
        <v>0.75</v>
      </c>
      <c r="L18" s="5">
        <f>J18-K18</f>
        <v>7.25</v>
      </c>
      <c r="M18" s="18">
        <v>85</v>
      </c>
      <c r="N18" s="10">
        <f>M18/L18</f>
        <v>11.724137931034482</v>
      </c>
      <c r="O18" s="1"/>
      <c r="P18" s="20">
        <v>8</v>
      </c>
      <c r="Q18" s="21">
        <v>1.5</v>
      </c>
      <c r="R18" s="5">
        <f>P18-Q18</f>
        <v>6.5</v>
      </c>
      <c r="S18" s="18">
        <v>48</v>
      </c>
      <c r="T18" s="10">
        <f>S18/R18</f>
        <v>7.384615384615385</v>
      </c>
      <c r="U18" s="1"/>
      <c r="V18" s="20">
        <v>8</v>
      </c>
      <c r="W18" s="21">
        <v>1.75</v>
      </c>
      <c r="X18" s="5">
        <f>V18-W18</f>
        <v>6.25</v>
      </c>
      <c r="Y18" s="18">
        <v>79</v>
      </c>
      <c r="Z18" s="10">
        <f>Y18/X18</f>
        <v>12.64</v>
      </c>
      <c r="AA18" s="1"/>
      <c r="AB18" s="20">
        <v>8</v>
      </c>
      <c r="AC18" s="21">
        <v>2</v>
      </c>
      <c r="AD18" s="5">
        <f>AB18-AC18</f>
        <v>6</v>
      </c>
      <c r="AE18" s="18">
        <v>69</v>
      </c>
      <c r="AF18" s="10">
        <f>AE18/AD18</f>
        <v>11.5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40</v>
      </c>
      <c r="AO18" s="20">
        <f t="shared" si="3"/>
        <v>9</v>
      </c>
      <c r="AP18" s="5">
        <f>AN18-AO18</f>
        <v>31</v>
      </c>
      <c r="AQ18" s="18">
        <f>G18+M18+S18+Y18+AE18+AK18</f>
        <v>350</v>
      </c>
      <c r="AR18" s="10">
        <f>AQ18/AP18</f>
        <v>11.290322580645162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2</v>
      </c>
      <c r="F19" s="5">
        <f>D19-E19</f>
        <v>6</v>
      </c>
      <c r="G19" s="18">
        <v>67</v>
      </c>
      <c r="H19" s="10">
        <f>G19/F19</f>
        <v>11.166666666666666</v>
      </c>
      <c r="I19" s="1"/>
      <c r="J19" s="20">
        <v>8</v>
      </c>
      <c r="K19" s="21">
        <v>4</v>
      </c>
      <c r="L19" s="5">
        <f>J19-K19</f>
        <v>4</v>
      </c>
      <c r="M19" s="18">
        <v>42</v>
      </c>
      <c r="N19" s="10">
        <f>M19/L19</f>
        <v>10.5</v>
      </c>
      <c r="O19" s="1"/>
      <c r="P19" s="20">
        <v>8</v>
      </c>
      <c r="Q19" s="21">
        <v>1</v>
      </c>
      <c r="R19" s="5">
        <f>P19-Q19</f>
        <v>7</v>
      </c>
      <c r="S19" s="18">
        <v>78</v>
      </c>
      <c r="T19" s="10">
        <f>S19/R19</f>
        <v>11.142857142857142</v>
      </c>
      <c r="U19" s="1"/>
      <c r="V19" s="20">
        <v>8</v>
      </c>
      <c r="W19" s="21">
        <v>4</v>
      </c>
      <c r="X19" s="5">
        <f>V19-W19</f>
        <v>4</v>
      </c>
      <c r="Y19" s="18">
        <v>45</v>
      </c>
      <c r="Z19" s="10">
        <f>Y19/X19</f>
        <v>11.25</v>
      </c>
      <c r="AA19" s="1"/>
      <c r="AB19" s="20">
        <v>8</v>
      </c>
      <c r="AC19" s="21">
        <v>2</v>
      </c>
      <c r="AD19" s="5">
        <f>AB19-AC19</f>
        <v>6</v>
      </c>
      <c r="AE19" s="18">
        <v>55</v>
      </c>
      <c r="AF19" s="10">
        <f>AE19/AD19</f>
        <v>9.1666666666666661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13</v>
      </c>
      <c r="AP19" s="5">
        <f>AN19-AO19</f>
        <v>27</v>
      </c>
      <c r="AQ19" s="18">
        <f>G19+M19+S19+Y19+AE19+AK19</f>
        <v>287</v>
      </c>
      <c r="AR19" s="10">
        <f>AQ19/AP19</f>
        <v>10.62962962962963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5</v>
      </c>
      <c r="F21" s="4">
        <f>F18+F19+F20</f>
        <v>11</v>
      </c>
      <c r="G21" s="13">
        <f>G18+G19+G20</f>
        <v>136</v>
      </c>
      <c r="H21" s="17">
        <f>G21/F21</f>
        <v>12.363636363636363</v>
      </c>
      <c r="I21" s="6"/>
      <c r="J21" s="3">
        <f>J19+J18+J20</f>
        <v>16</v>
      </c>
      <c r="K21" s="4">
        <f>K18+K19+K20</f>
        <v>4.75</v>
      </c>
      <c r="L21" s="4">
        <f>L18+L19+L20</f>
        <v>11.25</v>
      </c>
      <c r="M21" s="13">
        <f>M18+M19+M20</f>
        <v>127</v>
      </c>
      <c r="N21" s="17">
        <f>M21/L21</f>
        <v>11.28888888888889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126</v>
      </c>
      <c r="T21" s="17">
        <f>S21/R21</f>
        <v>9.3333333333333339</v>
      </c>
      <c r="U21" s="6"/>
      <c r="V21" s="3">
        <f>V19+V18+V20</f>
        <v>16</v>
      </c>
      <c r="W21" s="4">
        <f>W18+W19+W20</f>
        <v>5.75</v>
      </c>
      <c r="X21" s="4">
        <f>X18+X19+X20</f>
        <v>10.25</v>
      </c>
      <c r="Y21" s="13">
        <f>Y18+Y19+Y20</f>
        <v>124</v>
      </c>
      <c r="Z21" s="17">
        <f>Y21/X21</f>
        <v>12.097560975609756</v>
      </c>
      <c r="AA21" s="6"/>
      <c r="AB21" s="3">
        <f>AB19+AB18+AB20</f>
        <v>16</v>
      </c>
      <c r="AC21" s="4">
        <f>AC18+AC19+AC20</f>
        <v>4</v>
      </c>
      <c r="AD21" s="4">
        <f>AD18+AD19+AD20</f>
        <v>12</v>
      </c>
      <c r="AE21" s="13">
        <f>AE18+AE19+AE20</f>
        <v>124</v>
      </c>
      <c r="AF21" s="17">
        <f>AE21/AD21</f>
        <v>10.333333333333334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80</v>
      </c>
      <c r="AO21" s="4">
        <f>AO18+AO19+AO20</f>
        <v>22</v>
      </c>
      <c r="AP21" s="4">
        <f>AP18+AP19+AP20</f>
        <v>58</v>
      </c>
      <c r="AQ21" s="13">
        <f>AQ18+AQ19+AQ20</f>
        <v>637</v>
      </c>
      <c r="AR21" s="17">
        <f>AQ21/AN21</f>
        <v>7.9625000000000004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333</v>
      </c>
      <c r="H23" s="10">
        <f>G23/F23</f>
        <v>42.967741935483872</v>
      </c>
      <c r="I23" s="1"/>
      <c r="J23" s="20">
        <v>8</v>
      </c>
      <c r="K23" s="21">
        <v>4</v>
      </c>
      <c r="L23" s="5">
        <f>J23-K23</f>
        <v>4</v>
      </c>
      <c r="M23" s="18">
        <v>150</v>
      </c>
      <c r="N23" s="10">
        <f>M23/L23</f>
        <v>37.5</v>
      </c>
      <c r="O23" s="1"/>
      <c r="P23" s="20">
        <v>8</v>
      </c>
      <c r="Q23" s="21">
        <v>4</v>
      </c>
      <c r="R23" s="5">
        <f>P23-Q23</f>
        <v>4</v>
      </c>
      <c r="S23" s="18">
        <v>141</v>
      </c>
      <c r="T23" s="10">
        <f>S23/R23</f>
        <v>35.25</v>
      </c>
      <c r="U23" s="1"/>
      <c r="V23" s="20">
        <v>8</v>
      </c>
      <c r="W23" s="21">
        <v>0.25</v>
      </c>
      <c r="X23" s="5">
        <f>V23-W23</f>
        <v>7.75</v>
      </c>
      <c r="Y23" s="18">
        <v>314</v>
      </c>
      <c r="Z23" s="10">
        <f>Y23/X23</f>
        <v>40.516129032258064</v>
      </c>
      <c r="AA23" s="1"/>
      <c r="AB23" s="20">
        <v>8</v>
      </c>
      <c r="AC23" s="21">
        <v>0.25</v>
      </c>
      <c r="AD23" s="5">
        <f>AB23-AC23</f>
        <v>7.75</v>
      </c>
      <c r="AE23" s="18">
        <v>290</v>
      </c>
      <c r="AF23" s="10">
        <f>AE23/AD23</f>
        <v>37.41935483870968</v>
      </c>
      <c r="AG23" s="1"/>
      <c r="AH23" s="20">
        <v>4</v>
      </c>
      <c r="AI23" s="21">
        <v>0.25</v>
      </c>
      <c r="AJ23" s="5">
        <f>AH23-AI23</f>
        <v>3.75</v>
      </c>
      <c r="AK23" s="18">
        <v>250</v>
      </c>
      <c r="AL23" s="10">
        <f>AK23/AJ23</f>
        <v>66.666666666666671</v>
      </c>
      <c r="AM23" s="1"/>
      <c r="AN23" s="20">
        <f t="shared" ref="AN23:AO25" si="4">D23+J23+P23+V23+AB23+AH23</f>
        <v>44</v>
      </c>
      <c r="AO23" s="20">
        <f t="shared" si="4"/>
        <v>9</v>
      </c>
      <c r="AP23" s="5">
        <f>AN23-AO23</f>
        <v>35</v>
      </c>
      <c r="AQ23" s="18">
        <f>G23+M23+S23+Y23+AE23+AK23</f>
        <v>1478</v>
      </c>
      <c r="AR23" s="10">
        <f>AQ23/AP23</f>
        <v>42.228571428571428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402</v>
      </c>
      <c r="H24" s="10">
        <f>G24/F24</f>
        <v>51.87096774193548</v>
      </c>
      <c r="I24" s="1"/>
      <c r="J24" s="20">
        <v>8</v>
      </c>
      <c r="K24" s="21">
        <v>0.25</v>
      </c>
      <c r="L24" s="5">
        <f>J24-K24</f>
        <v>7.75</v>
      </c>
      <c r="M24" s="18">
        <v>387</v>
      </c>
      <c r="N24" s="10">
        <f>M24/L24</f>
        <v>49.935483870967744</v>
      </c>
      <c r="O24" s="1"/>
      <c r="P24" s="20">
        <v>8</v>
      </c>
      <c r="Q24" s="21">
        <v>1</v>
      </c>
      <c r="R24" s="5">
        <f>P24-Q24</f>
        <v>7</v>
      </c>
      <c r="S24" s="18">
        <v>256</v>
      </c>
      <c r="T24" s="10">
        <f>S24/R24</f>
        <v>36.571428571428569</v>
      </c>
      <c r="U24" s="1"/>
      <c r="V24" s="20">
        <v>8</v>
      </c>
      <c r="W24" s="21">
        <v>0.25</v>
      </c>
      <c r="X24" s="5">
        <f>V24-W24</f>
        <v>7.75</v>
      </c>
      <c r="Y24" s="18">
        <v>314</v>
      </c>
      <c r="Z24" s="10">
        <f>Y24/X24</f>
        <v>40.516129032258064</v>
      </c>
      <c r="AA24" s="1"/>
      <c r="AB24" s="20">
        <v>8</v>
      </c>
      <c r="AC24" s="21">
        <v>0.25</v>
      </c>
      <c r="AD24" s="5">
        <f>AB24-AC24</f>
        <v>7.75</v>
      </c>
      <c r="AE24" s="18">
        <v>359</v>
      </c>
      <c r="AF24" s="10">
        <f>AE24/AD24</f>
        <v>46.322580645161288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2</v>
      </c>
      <c r="AP24" s="5">
        <f>AN24-AO24</f>
        <v>38</v>
      </c>
      <c r="AQ24" s="18">
        <f>G24+M24+S24+Y24+AE24+AK24</f>
        <v>1718</v>
      </c>
      <c r="AR24" s="10">
        <f>AQ24/AP24</f>
        <v>45.210526315789473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735</v>
      </c>
      <c r="H26" s="17">
        <f>G26/F26</f>
        <v>47.41935483870968</v>
      </c>
      <c r="I26" s="6"/>
      <c r="J26" s="3">
        <f>J24+J23+J25</f>
        <v>16</v>
      </c>
      <c r="K26" s="4">
        <f>K23+K24+K25</f>
        <v>4.25</v>
      </c>
      <c r="L26" s="4">
        <f>L23+L24+L25</f>
        <v>11.75</v>
      </c>
      <c r="M26" s="13">
        <f>M23+M24+M25</f>
        <v>537</v>
      </c>
      <c r="N26" s="17">
        <f>M26/L26</f>
        <v>45.702127659574465</v>
      </c>
      <c r="O26" s="6"/>
      <c r="P26" s="3">
        <f>P24+P23+P25</f>
        <v>16</v>
      </c>
      <c r="Q26" s="4">
        <f>Q23+Q24+Q25</f>
        <v>5</v>
      </c>
      <c r="R26" s="4">
        <f>R23+R24+R25</f>
        <v>11</v>
      </c>
      <c r="S26" s="13">
        <f>S23+S24+S25</f>
        <v>397</v>
      </c>
      <c r="T26" s="17">
        <f>S26/R26</f>
        <v>36.090909090909093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628</v>
      </c>
      <c r="Z26" s="17">
        <f>Y26/X26</f>
        <v>40.516129032258064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649</v>
      </c>
      <c r="AF26" s="17">
        <f>AE26/AD26</f>
        <v>41.87096774193548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250</v>
      </c>
      <c r="AL26" s="17">
        <f>AK26/AJ26</f>
        <v>66.666666666666671</v>
      </c>
      <c r="AM26" s="6"/>
      <c r="AN26" s="3">
        <f>AN24+AN23+AN25</f>
        <v>84</v>
      </c>
      <c r="AO26" s="4">
        <f>AO23+AO24+AO25</f>
        <v>11</v>
      </c>
      <c r="AP26" s="4">
        <f>AP23+AP24+AP25</f>
        <v>73</v>
      </c>
      <c r="AQ26" s="13">
        <f>AQ23+AQ24+AQ25</f>
        <v>3196</v>
      </c>
      <c r="AR26" s="17">
        <f>AQ26/AN26</f>
        <v>38.047619047619051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45</v>
      </c>
      <c r="H28" s="10">
        <f>G28/F28</f>
        <v>5.806451612903226</v>
      </c>
      <c r="I28" s="1"/>
      <c r="J28" s="20">
        <v>8</v>
      </c>
      <c r="K28" s="21">
        <v>0.25</v>
      </c>
      <c r="L28" s="5">
        <f>J28-K28</f>
        <v>7.75</v>
      </c>
      <c r="M28" s="18">
        <v>56</v>
      </c>
      <c r="N28" s="10">
        <f>M28/L28</f>
        <v>7.225806451612903</v>
      </c>
      <c r="O28" s="1"/>
      <c r="P28" s="20">
        <v>8</v>
      </c>
      <c r="Q28" s="21">
        <v>0.25</v>
      </c>
      <c r="R28" s="5">
        <f>P28-Q28</f>
        <v>7.75</v>
      </c>
      <c r="S28" s="18">
        <v>61</v>
      </c>
      <c r="T28" s="10">
        <f>S28/R28</f>
        <v>7.870967741935484</v>
      </c>
      <c r="U28" s="1"/>
      <c r="V28" s="20">
        <v>8</v>
      </c>
      <c r="W28" s="21">
        <v>0.25</v>
      </c>
      <c r="X28" s="5">
        <f>V28-W28</f>
        <v>7.75</v>
      </c>
      <c r="Y28" s="18">
        <v>50</v>
      </c>
      <c r="Z28" s="10">
        <f>Y28/X28</f>
        <v>6.4516129032258061</v>
      </c>
      <c r="AA28" s="1"/>
      <c r="AB28" s="20">
        <v>8</v>
      </c>
      <c r="AC28" s="21">
        <v>0.25</v>
      </c>
      <c r="AD28" s="5">
        <f>AB28-AC28</f>
        <v>7.75</v>
      </c>
      <c r="AE28" s="18">
        <v>67</v>
      </c>
      <c r="AF28" s="10">
        <f>AE28/AD28</f>
        <v>8.6451612903225801</v>
      </c>
      <c r="AG28" s="1"/>
      <c r="AH28" s="20">
        <v>4</v>
      </c>
      <c r="AI28" s="21">
        <v>0.25</v>
      </c>
      <c r="AJ28" s="5">
        <f>AH28-AI28</f>
        <v>3.75</v>
      </c>
      <c r="AK28" s="18">
        <v>23</v>
      </c>
      <c r="AL28" s="10">
        <f>AK28/AJ28</f>
        <v>6.1333333333333337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302</v>
      </c>
      <c r="AR28" s="10">
        <f>AQ28/AP28</f>
        <v>7.1058823529411761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58</v>
      </c>
      <c r="H29" s="10">
        <f>G29/F29</f>
        <v>7.4838709677419351</v>
      </c>
      <c r="I29" s="1"/>
      <c r="J29" s="20">
        <v>8</v>
      </c>
      <c r="K29" s="21">
        <v>0.25</v>
      </c>
      <c r="L29" s="5">
        <f>J29-K29</f>
        <v>7.75</v>
      </c>
      <c r="M29" s="18">
        <v>43</v>
      </c>
      <c r="N29" s="10">
        <f>M29/L29</f>
        <v>5.5483870967741939</v>
      </c>
      <c r="O29" s="1"/>
      <c r="P29" s="20">
        <v>8</v>
      </c>
      <c r="Q29" s="21">
        <v>0.25</v>
      </c>
      <c r="R29" s="5">
        <f>P29-Q29</f>
        <v>7.75</v>
      </c>
      <c r="S29" s="18">
        <v>52</v>
      </c>
      <c r="T29" s="10">
        <f>S29/R29</f>
        <v>6.709677419354839</v>
      </c>
      <c r="U29" s="1"/>
      <c r="V29" s="20">
        <v>8</v>
      </c>
      <c r="W29" s="21">
        <v>0.25</v>
      </c>
      <c r="X29" s="5">
        <f>V29-W29</f>
        <v>7.75</v>
      </c>
      <c r="Y29" s="18">
        <v>65</v>
      </c>
      <c r="Z29" s="10">
        <f>Y29/X29</f>
        <v>8.387096774193548</v>
      </c>
      <c r="AA29" s="1"/>
      <c r="AB29" s="20">
        <v>8</v>
      </c>
      <c r="AC29" s="21">
        <v>0.25</v>
      </c>
      <c r="AD29" s="5">
        <f>AB29-AC29</f>
        <v>7.75</v>
      </c>
      <c r="AE29" s="18">
        <v>50</v>
      </c>
      <c r="AF29" s="10">
        <f>AE29/AD29</f>
        <v>6.4516129032258061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268</v>
      </c>
      <c r="AR29" s="10">
        <f>AQ29/AP29</f>
        <v>6.9161290322580644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103</v>
      </c>
      <c r="H31" s="17">
        <f>G31/F31</f>
        <v>6.645161290322581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99</v>
      </c>
      <c r="N31" s="17">
        <f>M31/L31</f>
        <v>6.387096774193548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113</v>
      </c>
      <c r="T31" s="17">
        <f>S31/R31</f>
        <v>7.290322580645161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115</v>
      </c>
      <c r="Z31" s="17">
        <f>Y31/X31</f>
        <v>7.419354838709677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117</v>
      </c>
      <c r="AF31" s="17">
        <f>AE31/AD31</f>
        <v>7.5483870967741939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23</v>
      </c>
      <c r="AL31" s="17">
        <f>AK31/AJ31</f>
        <v>6.1333333333333337</v>
      </c>
      <c r="AM31" s="6"/>
      <c r="AN31" s="3">
        <f>AN29+AN28+AN30</f>
        <v>84</v>
      </c>
      <c r="AO31" s="4">
        <f>AO28+AO29+AO30</f>
        <v>2.75</v>
      </c>
      <c r="AP31" s="4">
        <f>AP28+AP29+AP30</f>
        <v>81.25</v>
      </c>
      <c r="AQ31" s="13">
        <f>AQ28+AQ29+AQ30</f>
        <v>570</v>
      </c>
      <c r="AR31" s="17">
        <f>AQ31/AN31</f>
        <v>6.7857142857142856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465</v>
      </c>
      <c r="H38" s="10">
        <f>G38/F38</f>
        <v>60</v>
      </c>
      <c r="I38" s="1"/>
      <c r="J38" s="20">
        <v>8</v>
      </c>
      <c r="K38" s="21">
        <v>0.25</v>
      </c>
      <c r="L38" s="5">
        <f>J38-K38</f>
        <v>7.75</v>
      </c>
      <c r="M38" s="18">
        <v>339</v>
      </c>
      <c r="N38" s="10">
        <f>M38/L38</f>
        <v>43.741935483870968</v>
      </c>
      <c r="O38" s="1"/>
      <c r="P38" s="20">
        <v>8</v>
      </c>
      <c r="Q38" s="21">
        <v>0.25</v>
      </c>
      <c r="R38" s="5">
        <f>P38-Q38</f>
        <v>7.75</v>
      </c>
      <c r="S38" s="18">
        <v>338</v>
      </c>
      <c r="T38" s="10">
        <f>S38/R38</f>
        <v>43.612903225806448</v>
      </c>
      <c r="U38" s="1"/>
      <c r="V38" s="20">
        <v>8</v>
      </c>
      <c r="W38" s="21">
        <v>0.25</v>
      </c>
      <c r="X38" s="5">
        <f>V38-W38</f>
        <v>7.75</v>
      </c>
      <c r="Y38" s="18">
        <v>364</v>
      </c>
      <c r="Z38" s="10">
        <f>Y38/X38</f>
        <v>46.967741935483872</v>
      </c>
      <c r="AA38" s="1"/>
      <c r="AB38" s="20">
        <v>8</v>
      </c>
      <c r="AC38" s="21">
        <v>0.25</v>
      </c>
      <c r="AD38" s="5">
        <f>AB38-AC38</f>
        <v>7.75</v>
      </c>
      <c r="AE38" s="18">
        <v>406</v>
      </c>
      <c r="AF38" s="10">
        <f>AE38/AD38</f>
        <v>52.387096774193552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1912</v>
      </c>
      <c r="AR38" s="10">
        <f>AQ38/AP38</f>
        <v>49.341935483870969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540</v>
      </c>
      <c r="H39" s="10">
        <f>G39/F39</f>
        <v>69.677419354838705</v>
      </c>
      <c r="I39" s="1"/>
      <c r="J39" s="20">
        <v>2</v>
      </c>
      <c r="K39" s="21">
        <v>0</v>
      </c>
      <c r="L39" s="5">
        <f>J39-K39</f>
        <v>2</v>
      </c>
      <c r="M39" s="18">
        <v>200</v>
      </c>
      <c r="N39" s="10">
        <f>M39/L39</f>
        <v>100</v>
      </c>
      <c r="O39" s="1"/>
      <c r="P39" s="20">
        <v>8</v>
      </c>
      <c r="Q39" s="21">
        <v>0.25</v>
      </c>
      <c r="R39" s="5">
        <f>P39-Q39</f>
        <v>7.75</v>
      </c>
      <c r="S39" s="18">
        <v>421</v>
      </c>
      <c r="T39" s="10">
        <f>S39/R39</f>
        <v>54.322580645161288</v>
      </c>
      <c r="U39" s="1"/>
      <c r="V39" s="20">
        <v>8</v>
      </c>
      <c r="W39" s="21">
        <v>0.25</v>
      </c>
      <c r="X39" s="5">
        <f>V39-W39</f>
        <v>7.75</v>
      </c>
      <c r="Y39" s="18">
        <v>512</v>
      </c>
      <c r="Z39" s="10">
        <f>Y39/X39</f>
        <v>66.064516129032256</v>
      </c>
      <c r="AA39" s="1"/>
      <c r="AB39" s="20">
        <v>8</v>
      </c>
      <c r="AC39" s="21">
        <v>0.25</v>
      </c>
      <c r="AD39" s="5">
        <f>AB39-AC39</f>
        <v>7.75</v>
      </c>
      <c r="AE39" s="18">
        <v>368</v>
      </c>
      <c r="AF39" s="10">
        <f>AE39/AD39</f>
        <v>47.483870967741936</v>
      </c>
      <c r="AG39" s="1" t="s">
        <v>35</v>
      </c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34</v>
      </c>
      <c r="AO39" s="20">
        <f t="shared" si="7"/>
        <v>1</v>
      </c>
      <c r="AP39" s="5">
        <f>AN39-AO39</f>
        <v>33</v>
      </c>
      <c r="AQ39" s="18">
        <f>G39+M39+S39+Y39+AE39+AK39</f>
        <v>2041</v>
      </c>
      <c r="AR39" s="10">
        <f>AQ39/AP39</f>
        <v>61.848484848484851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1005</v>
      </c>
      <c r="H41" s="17">
        <f>G41/F41</f>
        <v>64.838709677419359</v>
      </c>
      <c r="I41" s="6"/>
      <c r="J41" s="3">
        <f>J39+J38+J40</f>
        <v>10</v>
      </c>
      <c r="K41" s="4">
        <f>K38+K39+K40</f>
        <v>0.25</v>
      </c>
      <c r="L41" s="4">
        <f>L38+L39+L40</f>
        <v>9.75</v>
      </c>
      <c r="M41" s="13">
        <f>M38+M39+M40</f>
        <v>539</v>
      </c>
      <c r="N41" s="17">
        <f>M41/L41</f>
        <v>55.282051282051285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759</v>
      </c>
      <c r="T41" s="17">
        <f>S41/R41</f>
        <v>48.967741935483872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876</v>
      </c>
      <c r="Z41" s="17">
        <f>Y41/X41</f>
        <v>56.516129032258064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774</v>
      </c>
      <c r="AF41" s="17">
        <f>AE41/AD41</f>
        <v>49.935483870967744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74</v>
      </c>
      <c r="AO41" s="4">
        <f>AO38+AO39+AO40</f>
        <v>2.25</v>
      </c>
      <c r="AP41" s="4">
        <f>AP38+AP39+AP40</f>
        <v>71.75</v>
      </c>
      <c r="AQ41" s="13">
        <f>AQ38+AQ39+AQ40</f>
        <v>3953</v>
      </c>
      <c r="AR41" s="17">
        <f>AQ41/AN41</f>
        <v>53.418918918918919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6</v>
      </c>
      <c r="H43" s="10">
        <f>G43/F43</f>
        <v>0.75</v>
      </c>
      <c r="I43" s="1"/>
      <c r="J43" s="20">
        <v>1</v>
      </c>
      <c r="K43" s="21">
        <v>0</v>
      </c>
      <c r="L43" s="5">
        <f>J43-K43</f>
        <v>1</v>
      </c>
      <c r="M43" s="18">
        <v>6</v>
      </c>
      <c r="N43" s="10">
        <f>M43/L43</f>
        <v>6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9</v>
      </c>
      <c r="AO43" s="20">
        <f t="shared" si="8"/>
        <v>0</v>
      </c>
      <c r="AP43" s="5">
        <f>AN43-AO43</f>
        <v>9</v>
      </c>
      <c r="AQ43" s="18">
        <f>G43+M43+S43+Y43+AE43+AK43</f>
        <v>28</v>
      </c>
      <c r="AR43" s="10">
        <f>AQ43/AP43</f>
        <v>3.1111111111111112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5.9</v>
      </c>
      <c r="H44" s="10">
        <f>G44/F44</f>
        <v>0.73750000000000004</v>
      </c>
      <c r="I44" s="1"/>
      <c r="J44" s="20">
        <v>1</v>
      </c>
      <c r="K44" s="21">
        <v>0</v>
      </c>
      <c r="L44" s="5">
        <f>J44-K44</f>
        <v>1</v>
      </c>
      <c r="M44" s="18">
        <v>4</v>
      </c>
      <c r="N44" s="10">
        <f>M44/L44</f>
        <v>4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9</v>
      </c>
      <c r="AO44" s="20">
        <f t="shared" si="8"/>
        <v>0</v>
      </c>
      <c r="AP44" s="5">
        <f>AN44-AO44</f>
        <v>9</v>
      </c>
      <c r="AQ44" s="18">
        <f>G44+M44+S44+Y44+AE44+AK44</f>
        <v>23.299999999999997</v>
      </c>
      <c r="AR44" s="10">
        <f>AQ44/AP44</f>
        <v>2.5888888888888886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2</v>
      </c>
      <c r="K46" s="4">
        <f>K43+K44+K45</f>
        <v>0</v>
      </c>
      <c r="L46" s="4">
        <f>L43+L44+L45</f>
        <v>2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26</v>
      </c>
      <c r="AO46" s="4">
        <f>AO43+AO44+AO45</f>
        <v>0</v>
      </c>
      <c r="AP46" s="4">
        <f>AP43+AP44+AP45</f>
        <v>26</v>
      </c>
      <c r="AQ46" s="13">
        <f>AQ43+AQ44+AQ45</f>
        <v>51.3</v>
      </c>
      <c r="AR46" s="17">
        <f>AQ46/AN46</f>
        <v>1.973076923076923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1</v>
      </c>
      <c r="F48" s="5">
        <f>D48-E48</f>
        <v>7</v>
      </c>
      <c r="G48" s="18">
        <v>800</v>
      </c>
      <c r="H48" s="10">
        <f>G48/F48</f>
        <v>114.28571428571429</v>
      </c>
      <c r="I48" s="1"/>
      <c r="J48" s="20">
        <v>8</v>
      </c>
      <c r="K48" s="21">
        <v>0.25</v>
      </c>
      <c r="L48" s="5">
        <f>J48-K48</f>
        <v>7.75</v>
      </c>
      <c r="M48" s="18">
        <v>850</v>
      </c>
      <c r="N48" s="10">
        <f>M48/L48</f>
        <v>109.6774193548387</v>
      </c>
      <c r="O48" s="1"/>
      <c r="P48" s="20">
        <v>8</v>
      </c>
      <c r="Q48" s="21">
        <v>0.75</v>
      </c>
      <c r="R48" s="5">
        <f>P48-Q48</f>
        <v>7.25</v>
      </c>
      <c r="S48" s="18">
        <v>750</v>
      </c>
      <c r="T48" s="10">
        <f>S48/R48</f>
        <v>103.44827586206897</v>
      </c>
      <c r="U48" s="1"/>
      <c r="V48" s="20">
        <v>8</v>
      </c>
      <c r="W48" s="21">
        <v>0.25</v>
      </c>
      <c r="X48" s="5">
        <f>V48-W48</f>
        <v>7.75</v>
      </c>
      <c r="Y48" s="18">
        <v>850</v>
      </c>
      <c r="Z48" s="10">
        <f>Y48/X48</f>
        <v>109.6774193548387</v>
      </c>
      <c r="AA48" s="1"/>
      <c r="AB48" s="20">
        <v>8</v>
      </c>
      <c r="AC48" s="21">
        <v>0.25</v>
      </c>
      <c r="AD48" s="5">
        <f>AB48-AC48</f>
        <v>7.75</v>
      </c>
      <c r="AE48" s="18">
        <v>900</v>
      </c>
      <c r="AF48" s="10">
        <f>AE48/AD48</f>
        <v>116.12903225806451</v>
      </c>
      <c r="AG48" s="1"/>
      <c r="AH48" s="20">
        <v>4</v>
      </c>
      <c r="AI48" s="21">
        <v>0.25</v>
      </c>
      <c r="AJ48" s="5">
        <f>AH48-AI48</f>
        <v>3.75</v>
      </c>
      <c r="AK48" s="18">
        <v>600</v>
      </c>
      <c r="AL48" s="10">
        <f>AK48/AJ48</f>
        <v>160</v>
      </c>
      <c r="AM48" s="1"/>
      <c r="AN48" s="20">
        <f t="shared" ref="AN48:AO50" si="9">D48+J48+P48+V48+AB48+AH48</f>
        <v>44</v>
      </c>
      <c r="AO48" s="20">
        <f t="shared" si="9"/>
        <v>2.75</v>
      </c>
      <c r="AP48" s="5">
        <f>AN48-AO48</f>
        <v>41.25</v>
      </c>
      <c r="AQ48" s="18">
        <f>G48+M48+S48+Y48+AE48+AK48</f>
        <v>4750</v>
      </c>
      <c r="AR48" s="10">
        <f>AQ48/AP48</f>
        <v>115.15151515151516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1</v>
      </c>
      <c r="F51" s="4">
        <f>F48+F49+F50</f>
        <v>7</v>
      </c>
      <c r="G51" s="13">
        <f>G48+G49+G50</f>
        <v>800</v>
      </c>
      <c r="H51" s="17">
        <f>G51/F51</f>
        <v>114.28571428571429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850</v>
      </c>
      <c r="N51" s="17">
        <f>M51/L51</f>
        <v>109.6774193548387</v>
      </c>
      <c r="O51" s="6"/>
      <c r="P51" s="3">
        <f>P49+P48+P50</f>
        <v>8</v>
      </c>
      <c r="Q51" s="4">
        <f>Q48+Q49+Q50</f>
        <v>0.75</v>
      </c>
      <c r="R51" s="4">
        <f>R48+R49+R50</f>
        <v>7.25</v>
      </c>
      <c r="S51" s="13">
        <f>S48+S49+S50</f>
        <v>750</v>
      </c>
      <c r="T51" s="17">
        <f>S51/R51</f>
        <v>103.44827586206897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850</v>
      </c>
      <c r="Z51" s="17">
        <f>Y51/X51</f>
        <v>109.6774193548387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900</v>
      </c>
      <c r="AF51" s="17">
        <f>AE51/AD51</f>
        <v>116.12903225806451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600</v>
      </c>
      <c r="AL51" s="17">
        <f>AK51/AJ51</f>
        <v>160</v>
      </c>
      <c r="AM51" s="6"/>
      <c r="AN51" s="3">
        <f>AN49+AN48+AN50</f>
        <v>44</v>
      </c>
      <c r="AO51" s="4">
        <f>AO48+AO49+AO50</f>
        <v>2.75</v>
      </c>
      <c r="AP51" s="4">
        <f>AP48+AP49+AP50</f>
        <v>41.25</v>
      </c>
      <c r="AQ51" s="13">
        <f>AQ48+AQ49+AQ50</f>
        <v>4750</v>
      </c>
      <c r="AR51" s="17">
        <f>AQ51/AN51</f>
        <v>107.95454545454545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</v>
      </c>
      <c r="F53" s="5">
        <f>D53-E53</f>
        <v>7</v>
      </c>
      <c r="G53" s="18">
        <v>770</v>
      </c>
      <c r="H53" s="10">
        <f>G53/F53</f>
        <v>110</v>
      </c>
      <c r="I53" s="1"/>
      <c r="J53" s="20">
        <v>8</v>
      </c>
      <c r="K53" s="21">
        <v>0.25</v>
      </c>
      <c r="L53" s="5">
        <f>J53-K53</f>
        <v>7.75</v>
      </c>
      <c r="M53" s="18">
        <v>850</v>
      </c>
      <c r="N53" s="10">
        <f>M53/L53</f>
        <v>109.6774193548387</v>
      </c>
      <c r="O53" s="1"/>
      <c r="P53" s="20">
        <v>8</v>
      </c>
      <c r="Q53" s="21">
        <v>0.25</v>
      </c>
      <c r="R53" s="5">
        <f>P53-Q53</f>
        <v>7.75</v>
      </c>
      <c r="S53" s="18">
        <v>880</v>
      </c>
      <c r="T53" s="10">
        <f>S53/R53</f>
        <v>113.54838709677419</v>
      </c>
      <c r="U53" s="1"/>
      <c r="V53" s="20">
        <v>8</v>
      </c>
      <c r="W53" s="21">
        <v>0.25</v>
      </c>
      <c r="X53" s="5">
        <f>V53-W53</f>
        <v>7.75</v>
      </c>
      <c r="Y53" s="18">
        <v>900</v>
      </c>
      <c r="Z53" s="10">
        <f>Y53/X53</f>
        <v>116.12903225806451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2</v>
      </c>
      <c r="AP53" s="5">
        <f>AN53-AO53</f>
        <v>38</v>
      </c>
      <c r="AQ53" s="18">
        <f>G53+M53+S53+Y53+AE53+AK53</f>
        <v>4200</v>
      </c>
      <c r="AR53" s="10">
        <f>AQ53/AP53</f>
        <v>110.52631578947368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</v>
      </c>
      <c r="F56" s="4">
        <f>F53+F54+F55</f>
        <v>7</v>
      </c>
      <c r="G56" s="13">
        <f>G53+G54+G55</f>
        <v>770</v>
      </c>
      <c r="H56" s="17">
        <f>G56/F56</f>
        <v>110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850</v>
      </c>
      <c r="N56" s="17">
        <f>M56/L56</f>
        <v>109.6774193548387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880</v>
      </c>
      <c r="T56" s="17">
        <f>S56/R56</f>
        <v>113.54838709677419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900</v>
      </c>
      <c r="Z56" s="17">
        <f>Y56/X56</f>
        <v>116.12903225806451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2</v>
      </c>
      <c r="AP56" s="4">
        <f>AP53+AP54+AP55</f>
        <v>38</v>
      </c>
      <c r="AQ56" s="13">
        <f>AQ53+AQ54+AQ55</f>
        <v>4200</v>
      </c>
      <c r="AR56" s="17">
        <f>AQ56/AN56</f>
        <v>105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218</v>
      </c>
      <c r="H58" s="10">
        <f>G58/F58</f>
        <v>28.129032258064516</v>
      </c>
      <c r="I58" s="1"/>
      <c r="J58" s="20">
        <v>8</v>
      </c>
      <c r="K58" s="21">
        <v>0.25</v>
      </c>
      <c r="L58" s="5">
        <f>J58-K58</f>
        <v>7.75</v>
      </c>
      <c r="M58" s="18">
        <v>218</v>
      </c>
      <c r="N58" s="10">
        <f>M58/L58</f>
        <v>28.129032258064516</v>
      </c>
      <c r="O58" s="1"/>
      <c r="P58" s="20">
        <v>8</v>
      </c>
      <c r="Q58" s="21">
        <v>0.25</v>
      </c>
      <c r="R58" s="5">
        <f>P58-Q58</f>
        <v>7.75</v>
      </c>
      <c r="S58" s="18">
        <v>227</v>
      </c>
      <c r="T58" s="10">
        <f>S58/R58</f>
        <v>29.29032258064516</v>
      </c>
      <c r="U58" s="1"/>
      <c r="V58" s="20">
        <v>8</v>
      </c>
      <c r="W58" s="21">
        <v>0.25</v>
      </c>
      <c r="X58" s="5">
        <f>V58-W58</f>
        <v>7.75</v>
      </c>
      <c r="Y58" s="18">
        <v>200</v>
      </c>
      <c r="Z58" s="10">
        <f>Y58/X58</f>
        <v>25.806451612903224</v>
      </c>
      <c r="AA58" s="1"/>
      <c r="AB58" s="20">
        <v>8</v>
      </c>
      <c r="AC58" s="21">
        <v>0.25</v>
      </c>
      <c r="AD58" s="5">
        <f>AB58-AC58</f>
        <v>7.75</v>
      </c>
      <c r="AE58" s="18">
        <v>200</v>
      </c>
      <c r="AF58" s="10">
        <f>AE58/AD58</f>
        <v>25.806451612903224</v>
      </c>
      <c r="AG58" s="1"/>
      <c r="AH58" s="20">
        <v>4</v>
      </c>
      <c r="AI58" s="21">
        <v>0.25</v>
      </c>
      <c r="AJ58" s="5">
        <f>AH58-AI58</f>
        <v>3.75</v>
      </c>
      <c r="AK58" s="18">
        <v>177</v>
      </c>
      <c r="AL58" s="10">
        <f>AK58/AJ58</f>
        <v>47.2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1240</v>
      </c>
      <c r="AR58" s="10">
        <f>AQ58/AP58</f>
        <v>29.176470588235293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196</v>
      </c>
      <c r="H59" s="10">
        <f>G59/F59</f>
        <v>25.29032258064516</v>
      </c>
      <c r="I59" s="1"/>
      <c r="J59" s="20">
        <v>8</v>
      </c>
      <c r="K59" s="21">
        <v>1.5</v>
      </c>
      <c r="L59" s="5">
        <f>J59-K59</f>
        <v>6.5</v>
      </c>
      <c r="M59" s="18">
        <v>141</v>
      </c>
      <c r="N59" s="10">
        <f>M59/L59</f>
        <v>21.692307692307693</v>
      </c>
      <c r="O59" s="1"/>
      <c r="P59" s="20">
        <v>8</v>
      </c>
      <c r="Q59" s="21">
        <v>2</v>
      </c>
      <c r="R59" s="5">
        <f>P59-Q59</f>
        <v>6</v>
      </c>
      <c r="S59" s="18">
        <v>146</v>
      </c>
      <c r="T59" s="10">
        <f>S59/R59</f>
        <v>24.333333333333332</v>
      </c>
      <c r="U59" s="1"/>
      <c r="V59" s="20">
        <v>8</v>
      </c>
      <c r="W59" s="21">
        <v>2.5</v>
      </c>
      <c r="X59" s="5">
        <f>V59-W59</f>
        <v>5.5</v>
      </c>
      <c r="Y59" s="18">
        <v>147</v>
      </c>
      <c r="Z59" s="10">
        <f>Y59/X59</f>
        <v>26.727272727272727</v>
      </c>
      <c r="AA59" s="1"/>
      <c r="AB59" s="20">
        <v>8</v>
      </c>
      <c r="AC59" s="21">
        <v>0.25</v>
      </c>
      <c r="AD59" s="5">
        <f>AB59-AC59</f>
        <v>7.75</v>
      </c>
      <c r="AE59" s="18">
        <v>282</v>
      </c>
      <c r="AF59" s="10">
        <f>AE59/AD59</f>
        <v>36.387096774193552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6.5</v>
      </c>
      <c r="AP59" s="5">
        <f>AN59-AO59</f>
        <v>33.5</v>
      </c>
      <c r="AQ59" s="18">
        <f>G59+M59+S59+Y59+AE59+AK59</f>
        <v>912</v>
      </c>
      <c r="AR59" s="10">
        <f>AQ59/AP59</f>
        <v>27.223880597014926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414</v>
      </c>
      <c r="H61" s="17">
        <f>G61/F61</f>
        <v>26.70967741935484</v>
      </c>
      <c r="I61" s="6"/>
      <c r="J61" s="3">
        <f>J59+J58+J60</f>
        <v>16</v>
      </c>
      <c r="K61" s="4">
        <f>K58+K59+K60</f>
        <v>1.75</v>
      </c>
      <c r="L61" s="4">
        <f>L58+L59+L60</f>
        <v>14.25</v>
      </c>
      <c r="M61" s="13">
        <f>M58+M59+M60</f>
        <v>359</v>
      </c>
      <c r="N61" s="17">
        <f>M61/L61</f>
        <v>25.192982456140349</v>
      </c>
      <c r="O61" s="6"/>
      <c r="P61" s="3">
        <f>P59+P58+P60</f>
        <v>16</v>
      </c>
      <c r="Q61" s="4">
        <f>Q58+Q59+Q60</f>
        <v>2.25</v>
      </c>
      <c r="R61" s="4">
        <f>R58+R59+R60</f>
        <v>13.75</v>
      </c>
      <c r="S61" s="13">
        <f>S58+S59+S60</f>
        <v>373</v>
      </c>
      <c r="T61" s="17">
        <f>S61/R61</f>
        <v>27.127272727272729</v>
      </c>
      <c r="U61" s="6"/>
      <c r="V61" s="3">
        <f>V59+V58+V60</f>
        <v>16</v>
      </c>
      <c r="W61" s="4">
        <f>W58+W59+W60</f>
        <v>2.75</v>
      </c>
      <c r="X61" s="4">
        <f>X58+X59+X60</f>
        <v>13.25</v>
      </c>
      <c r="Y61" s="13">
        <f>Y58+Y59+Y60</f>
        <v>347</v>
      </c>
      <c r="Z61" s="17">
        <f>Y61/X61</f>
        <v>26.188679245283019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482</v>
      </c>
      <c r="AF61" s="17">
        <f>AE61/AD61</f>
        <v>31.096774193548388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177</v>
      </c>
      <c r="AL61" s="17">
        <f>AK61/AJ61</f>
        <v>47.2</v>
      </c>
      <c r="AM61" s="6"/>
      <c r="AN61" s="3">
        <f>AN59+AN58+AN60</f>
        <v>84</v>
      </c>
      <c r="AO61" s="4">
        <f>AO58+AO59+AO60</f>
        <v>8</v>
      </c>
      <c r="AP61" s="4">
        <f>AP58+AP59+AP60</f>
        <v>76</v>
      </c>
      <c r="AQ61" s="13">
        <f>AQ58+AQ59+AQ60</f>
        <v>2152</v>
      </c>
      <c r="AR61" s="17">
        <f>AQ61/AN61</f>
        <v>25.61904761904762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125</v>
      </c>
      <c r="H63" s="10">
        <f>G63/F63</f>
        <v>16.129032258064516</v>
      </c>
      <c r="I63" s="1"/>
      <c r="J63" s="20">
        <v>8</v>
      </c>
      <c r="K63" s="21">
        <v>0.25</v>
      </c>
      <c r="L63" s="5">
        <f>J63-K63</f>
        <v>7.75</v>
      </c>
      <c r="M63" s="18">
        <v>120</v>
      </c>
      <c r="N63" s="10">
        <f>M63/L63</f>
        <v>15.483870967741936</v>
      </c>
      <c r="O63" s="1"/>
      <c r="P63" s="20">
        <v>8</v>
      </c>
      <c r="Q63" s="21">
        <v>0.25</v>
      </c>
      <c r="R63" s="5">
        <f>P63-Q63</f>
        <v>7.75</v>
      </c>
      <c r="S63" s="18">
        <v>50</v>
      </c>
      <c r="T63" s="10">
        <f>S63/R63</f>
        <v>6.4516129032258061</v>
      </c>
      <c r="U63" s="1"/>
      <c r="V63" s="20">
        <v>8</v>
      </c>
      <c r="W63" s="21">
        <v>0.25</v>
      </c>
      <c r="X63" s="5">
        <f>V63-W63</f>
        <v>7.75</v>
      </c>
      <c r="Y63" s="18">
        <v>23</v>
      </c>
      <c r="Z63" s="10">
        <f>Y63/X63</f>
        <v>2.967741935483871</v>
      </c>
      <c r="AA63" s="1"/>
      <c r="AB63" s="20">
        <v>8</v>
      </c>
      <c r="AC63" s="21">
        <v>2</v>
      </c>
      <c r="AD63" s="5">
        <f>AB63-AC63</f>
        <v>6</v>
      </c>
      <c r="AE63" s="18">
        <v>80</v>
      </c>
      <c r="AF63" s="10">
        <f>AE63/AD63</f>
        <v>13.333333333333334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3</v>
      </c>
      <c r="AP63" s="5">
        <f>AN63-AO63</f>
        <v>37</v>
      </c>
      <c r="AQ63" s="18">
        <f>G63+M63+S63+Y63+AE63+AK63</f>
        <v>398</v>
      </c>
      <c r="AR63" s="10">
        <f>AQ63/AP63</f>
        <v>10.756756756756756</v>
      </c>
      <c r="AS63" s="1"/>
    </row>
    <row r="64" spans="1:45" x14ac:dyDescent="0.25">
      <c r="A64" s="50"/>
      <c r="B64" s="7"/>
      <c r="C64" s="32" t="s">
        <v>5</v>
      </c>
      <c r="D64" s="20"/>
      <c r="E64" s="21"/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125</v>
      </c>
      <c r="H66" s="17">
        <f>G66/F66</f>
        <v>16.129032258064516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120</v>
      </c>
      <c r="N66" s="17">
        <f>M66/L66</f>
        <v>15.483870967741936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50</v>
      </c>
      <c r="T66" s="17">
        <f>S66/R66</f>
        <v>6.4516129032258061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23</v>
      </c>
      <c r="Z66" s="17">
        <f>Y66/X66</f>
        <v>2.967741935483871</v>
      </c>
      <c r="AA66" s="6"/>
      <c r="AB66" s="3">
        <f>AB64+AB63+AB65</f>
        <v>8</v>
      </c>
      <c r="AC66" s="4">
        <f>AC63+AC64+AC65</f>
        <v>2</v>
      </c>
      <c r="AD66" s="4">
        <f>AD63+AD64+AD65</f>
        <v>6</v>
      </c>
      <c r="AE66" s="13">
        <f>AE63+AE64+AE65</f>
        <v>80</v>
      </c>
      <c r="AF66" s="17">
        <f>AE66/AD66</f>
        <v>13.333333333333334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40</v>
      </c>
      <c r="AO66" s="4">
        <f>AO63+AO64+AO65</f>
        <v>3</v>
      </c>
      <c r="AP66" s="4">
        <f>AP63+AP64+AP65</f>
        <v>37</v>
      </c>
      <c r="AQ66" s="13">
        <f>AQ63+AQ64+AQ65</f>
        <v>398</v>
      </c>
      <c r="AR66" s="17">
        <f>AQ66/AN66</f>
        <v>9.9499999999999993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80</v>
      </c>
      <c r="C73" s="31" t="s">
        <v>4</v>
      </c>
      <c r="D73" s="20">
        <v>9</v>
      </c>
      <c r="E73" s="21">
        <v>0.25</v>
      </c>
      <c r="F73" s="5">
        <f>D73-E73</f>
        <v>8.75</v>
      </c>
      <c r="G73" s="18">
        <v>96</v>
      </c>
      <c r="H73" s="10">
        <f>G73/F73</f>
        <v>10.971428571428572</v>
      </c>
      <c r="I73" s="1"/>
      <c r="J73" s="20">
        <v>9</v>
      </c>
      <c r="K73" s="21">
        <v>0.25</v>
      </c>
      <c r="L73" s="5">
        <f>J73-K73</f>
        <v>8.75</v>
      </c>
      <c r="M73" s="18">
        <v>23</v>
      </c>
      <c r="N73" s="10">
        <f>M73/L73</f>
        <v>2.6285714285714286</v>
      </c>
      <c r="O73" s="1"/>
      <c r="P73" s="20">
        <v>8</v>
      </c>
      <c r="Q73" s="21">
        <v>0.25</v>
      </c>
      <c r="R73" s="5">
        <f>P73-Q73</f>
        <v>7.75</v>
      </c>
      <c r="S73" s="18">
        <v>40</v>
      </c>
      <c r="T73" s="10">
        <f>S73/R73</f>
        <v>5.161290322580645</v>
      </c>
      <c r="U73" s="1"/>
      <c r="V73" s="20">
        <v>8</v>
      </c>
      <c r="W73" s="21">
        <v>0.25</v>
      </c>
      <c r="X73" s="5">
        <f>V73-W73</f>
        <v>7.75</v>
      </c>
      <c r="Y73" s="18">
        <v>91</v>
      </c>
      <c r="Z73" s="10">
        <f>Y73/X73</f>
        <v>11.741935483870968</v>
      </c>
      <c r="AA73" s="1"/>
      <c r="AB73" s="20">
        <v>0</v>
      </c>
      <c r="AC73" s="21">
        <v>0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34</v>
      </c>
      <c r="AO73" s="20">
        <f t="shared" si="14"/>
        <v>1</v>
      </c>
      <c r="AP73" s="5">
        <f>AN73-AO73</f>
        <v>33</v>
      </c>
      <c r="AQ73" s="18">
        <f>G73+M73+S73+Y73+AE73+AK73</f>
        <v>250</v>
      </c>
      <c r="AR73" s="10">
        <f>AQ73/AP73</f>
        <v>7.5757575757575761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10</v>
      </c>
      <c r="C76" s="34" t="s">
        <v>7</v>
      </c>
      <c r="D76" s="3">
        <f>D74+D73+D75</f>
        <v>9</v>
      </c>
      <c r="E76" s="4">
        <f>E73+E74+E75</f>
        <v>0.25</v>
      </c>
      <c r="F76" s="4">
        <f>F73+F74+F75</f>
        <v>8.75</v>
      </c>
      <c r="G76" s="13">
        <f>G73+G74+G75</f>
        <v>96</v>
      </c>
      <c r="H76" s="17">
        <f>G76/F76</f>
        <v>10.971428571428572</v>
      </c>
      <c r="I76" s="6"/>
      <c r="J76" s="3">
        <f>J74+J73+J75</f>
        <v>9</v>
      </c>
      <c r="K76" s="4">
        <f>K73+K74+K75</f>
        <v>0.25</v>
      </c>
      <c r="L76" s="4">
        <f>L73+L74+L75</f>
        <v>8.75</v>
      </c>
      <c r="M76" s="13">
        <f>M73+M74+M75</f>
        <v>23</v>
      </c>
      <c r="N76" s="17">
        <f>M76/L76</f>
        <v>2.6285714285714286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40</v>
      </c>
      <c r="T76" s="17">
        <f>S76/R76</f>
        <v>5.161290322580645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91</v>
      </c>
      <c r="Z76" s="17">
        <f>Y76/X76</f>
        <v>11.741935483870968</v>
      </c>
      <c r="AA76" s="6"/>
      <c r="AB76" s="3">
        <f>AB74+AB73+AB75</f>
        <v>0</v>
      </c>
      <c r="AC76" s="4">
        <f>AC73+AC74+AC75</f>
        <v>0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34</v>
      </c>
      <c r="AO76" s="4">
        <f>AO73+AO74+AO75</f>
        <v>1</v>
      </c>
      <c r="AP76" s="4">
        <f>AP73+AP74+AP75</f>
        <v>33</v>
      </c>
      <c r="AQ76" s="13">
        <f>AQ73+AQ74+AQ75</f>
        <v>250</v>
      </c>
      <c r="AR76" s="17">
        <f>AQ76/AN76</f>
        <v>7.3529411764705879</v>
      </c>
      <c r="AS76" s="6"/>
    </row>
    <row r="77" spans="1:45" ht="15.75" thickBot="1" x14ac:dyDescent="0.3"/>
    <row r="78" spans="1:45" x14ac:dyDescent="0.25">
      <c r="A78" s="70" t="s">
        <v>36</v>
      </c>
      <c r="B78" s="9"/>
      <c r="C78" s="31"/>
      <c r="D78" s="20"/>
      <c r="E78" s="21"/>
      <c r="F78" s="5">
        <f>D78-E78</f>
        <v>0</v>
      </c>
      <c r="G78" s="18"/>
      <c r="H78" s="10" t="e">
        <f>G78/F78</f>
        <v>#DIV/0!</v>
      </c>
      <c r="I78" s="1"/>
      <c r="J78" s="20"/>
      <c r="K78" s="21"/>
      <c r="L78" s="5">
        <f>J78-K78</f>
        <v>0</v>
      </c>
      <c r="M78" s="18"/>
      <c r="N78" s="10" t="e">
        <f>M78/L78</f>
        <v>#DIV/0!</v>
      </c>
      <c r="O78" s="1"/>
      <c r="P78" s="20"/>
      <c r="Q78" s="21">
        <v>0</v>
      </c>
      <c r="R78" s="5">
        <f>P78-Q78</f>
        <v>0</v>
      </c>
      <c r="S78" s="18">
        <v>0</v>
      </c>
      <c r="T78" s="10" t="e">
        <f>S78/R78</f>
        <v>#DIV/0!</v>
      </c>
      <c r="U78" s="1"/>
      <c r="V78" s="20"/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/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/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0</v>
      </c>
      <c r="AO78" s="20">
        <f t="shared" si="15"/>
        <v>0</v>
      </c>
      <c r="AP78" s="5">
        <f>AN78-AO78</f>
        <v>0</v>
      </c>
      <c r="AQ78" s="18">
        <f>G78+M78+S78+Y78+AE78+AK78</f>
        <v>0</v>
      </c>
      <c r="AR78" s="10" t="e">
        <f>AQ78/AP78</f>
        <v>#DIV/0!</v>
      </c>
      <c r="AS78" s="1"/>
    </row>
    <row r="79" spans="1:45" x14ac:dyDescent="0.25">
      <c r="A79" s="71"/>
      <c r="B79" s="7"/>
      <c r="C79" s="32"/>
      <c r="D79" s="20"/>
      <c r="E79" s="21"/>
      <c r="F79" s="5">
        <f>D79-E79</f>
        <v>0</v>
      </c>
      <c r="G79" s="18"/>
      <c r="H79" s="10" t="e">
        <f>G79/F79</f>
        <v>#DIV/0!</v>
      </c>
      <c r="I79" s="1"/>
      <c r="J79" s="20"/>
      <c r="K79" s="21"/>
      <c r="L79" s="5">
        <f>J79-K79</f>
        <v>0</v>
      </c>
      <c r="M79" s="18"/>
      <c r="N79" s="10" t="e">
        <f>M79/L79</f>
        <v>#DIV/0!</v>
      </c>
      <c r="O79" s="1"/>
      <c r="P79" s="20"/>
      <c r="Q79" s="21">
        <v>0</v>
      </c>
      <c r="R79" s="5">
        <f>P79-Q79</f>
        <v>0</v>
      </c>
      <c r="S79" s="18">
        <v>0</v>
      </c>
      <c r="T79" s="10" t="e">
        <f>S79/R79</f>
        <v>#DIV/0!</v>
      </c>
      <c r="U79" s="1"/>
      <c r="V79" s="20"/>
      <c r="W79" s="21">
        <v>0</v>
      </c>
      <c r="X79" s="5">
        <f>V79-W79</f>
        <v>0</v>
      </c>
      <c r="Y79" s="18">
        <v>0</v>
      </c>
      <c r="Z79" s="10" t="e">
        <f>Y79/X79</f>
        <v>#DIV/0!</v>
      </c>
      <c r="AA79" s="1"/>
      <c r="AB79" s="20"/>
      <c r="AC79" s="21">
        <v>0</v>
      </c>
      <c r="AD79" s="5">
        <f>AB79-AC79</f>
        <v>0</v>
      </c>
      <c r="AE79" s="18">
        <v>0</v>
      </c>
      <c r="AF79" s="10" t="e">
        <f>AE79/AD79</f>
        <v>#DIV/0!</v>
      </c>
      <c r="AG79" s="1"/>
      <c r="AH79" s="20"/>
      <c r="AI79" s="21">
        <v>0</v>
      </c>
      <c r="AJ79" s="5">
        <f>AH79-AI79</f>
        <v>0</v>
      </c>
      <c r="AK79" s="18">
        <v>0</v>
      </c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1"/>
      <c r="B80" s="26" t="s">
        <v>17</v>
      </c>
      <c r="C80" s="33"/>
      <c r="D80" s="22"/>
      <c r="E80" s="23"/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2"/>
      <c r="B81" s="8">
        <f>B78/8</f>
        <v>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0</v>
      </c>
      <c r="K81" s="4">
        <f>K78+K79+K80</f>
        <v>0</v>
      </c>
      <c r="L81" s="4">
        <f>L78+L79+L80</f>
        <v>0</v>
      </c>
      <c r="M81" s="13">
        <f>M78+M79+M80</f>
        <v>0</v>
      </c>
      <c r="N81" s="17" t="e">
        <f>M81/L81</f>
        <v>#DIV/0!</v>
      </c>
      <c r="O81" s="6"/>
      <c r="P81" s="3">
        <f>P79+P78+P80</f>
        <v>0</v>
      </c>
      <c r="Q81" s="4">
        <f>Q78+Q79+Q80</f>
        <v>0</v>
      </c>
      <c r="R81" s="4">
        <f>R78+R79+R80</f>
        <v>0</v>
      </c>
      <c r="S81" s="13">
        <f>S78+S79+S80</f>
        <v>0</v>
      </c>
      <c r="T81" s="17" t="e">
        <f>S81/R81</f>
        <v>#DIV/0!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0</v>
      </c>
      <c r="AO81" s="4">
        <f>AO78+AO79+AO80</f>
        <v>0</v>
      </c>
      <c r="AP81" s="4">
        <f>AP78+AP79+AP80</f>
        <v>0</v>
      </c>
      <c r="AQ81" s="13">
        <f>AQ78+AQ79+AQ80</f>
        <v>0</v>
      </c>
      <c r="AR81" s="17" t="e">
        <f>AQ81/AN81</f>
        <v>#DIV/0!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9960" priority="464" operator="lessThan">
      <formula>$B$6</formula>
    </cfRule>
    <cfRule type="cellIs" dxfId="9959" priority="465" operator="greaterThan">
      <formula>$B$6</formula>
    </cfRule>
  </conditionalFormatting>
  <conditionalFormatting sqref="H8:H11">
    <cfRule type="cellIs" dxfId="9958" priority="400" operator="lessThan">
      <formula>$B$6</formula>
    </cfRule>
    <cfRule type="cellIs" dxfId="9957" priority="401" operator="greaterThan">
      <formula>$B$6</formula>
    </cfRule>
    <cfRule type="cellIs" dxfId="9956" priority="10" operator="lessThan">
      <formula>$B$11</formula>
    </cfRule>
  </conditionalFormatting>
  <conditionalFormatting sqref="H13:H16">
    <cfRule type="cellIs" dxfId="9955" priority="461" operator="greaterThan">
      <formula>$B$6</formula>
    </cfRule>
    <cfRule type="cellIs" dxfId="9954" priority="460" operator="lessThan">
      <formula>$B$6</formula>
    </cfRule>
    <cfRule type="cellIs" dxfId="9953" priority="396" operator="lessThan">
      <formula>$B$16</formula>
    </cfRule>
    <cfRule type="cellIs" dxfId="9952" priority="397" operator="greaterThan">
      <formula>$B$16</formula>
    </cfRule>
  </conditionalFormatting>
  <conditionalFormatting sqref="H18:H21">
    <cfRule type="cellIs" dxfId="9951" priority="394" operator="lessThan">
      <formula>$B$21</formula>
    </cfRule>
    <cfRule type="cellIs" dxfId="9950" priority="395" operator="greaterThan">
      <formula>$B$21</formula>
    </cfRule>
    <cfRule type="cellIs" dxfId="9949" priority="457" operator="greaterThan">
      <formula>$B$6</formula>
    </cfRule>
    <cfRule type="cellIs" dxfId="9948" priority="456" operator="lessThan">
      <formula>$B$6</formula>
    </cfRule>
  </conditionalFormatting>
  <conditionalFormatting sqref="H23:H26">
    <cfRule type="cellIs" dxfId="9947" priority="452" operator="lessThan">
      <formula>$B$6</formula>
    </cfRule>
    <cfRule type="cellIs" dxfId="9946" priority="392" operator="lessThan">
      <formula>$B$26</formula>
    </cfRule>
    <cfRule type="cellIs" dxfId="9945" priority="393" operator="greaterThan">
      <formula>$B$26</formula>
    </cfRule>
    <cfRule type="cellIs" dxfId="9944" priority="453" operator="greaterThan">
      <formula>$B$6</formula>
    </cfRule>
  </conditionalFormatting>
  <conditionalFormatting sqref="H28:H31">
    <cfRule type="cellIs" dxfId="9943" priority="449" operator="greaterThan">
      <formula>$B$6</formula>
    </cfRule>
    <cfRule type="cellIs" dxfId="9942" priority="448" operator="lessThan">
      <formula>$B$6</formula>
    </cfRule>
    <cfRule type="cellIs" dxfId="9941" priority="390" operator="lessThan">
      <formula>$B$31</formula>
    </cfRule>
    <cfRule type="cellIs" dxfId="9940" priority="391" operator="greaterThan">
      <formula>$B$31</formula>
    </cfRule>
  </conditionalFormatting>
  <conditionalFormatting sqref="H33:H36">
    <cfRule type="cellIs" dxfId="9939" priority="444" operator="lessThan">
      <formula>$B$6</formula>
    </cfRule>
    <cfRule type="cellIs" dxfId="9938" priority="445" operator="greaterThan">
      <formula>$B$6</formula>
    </cfRule>
  </conditionalFormatting>
  <conditionalFormatting sqref="H38:H41">
    <cfRule type="cellIs" dxfId="9937" priority="388" operator="lessThan">
      <formula>$B$41</formula>
    </cfRule>
    <cfRule type="cellIs" dxfId="9936" priority="389" operator="greaterThan">
      <formula>$B$41</formula>
    </cfRule>
    <cfRule type="cellIs" dxfId="9935" priority="440" operator="lessThan">
      <formula>$B$6</formula>
    </cfRule>
    <cfRule type="cellIs" dxfId="9934" priority="441" operator="greaterThan">
      <formula>$B$6</formula>
    </cfRule>
  </conditionalFormatting>
  <conditionalFormatting sqref="H43:H46">
    <cfRule type="cellIs" dxfId="9933" priority="437" operator="greaterThan">
      <formula>$B$6</formula>
    </cfRule>
    <cfRule type="cellIs" dxfId="9932" priority="436" operator="lessThan">
      <formula>$B$6</formula>
    </cfRule>
    <cfRule type="cellIs" dxfId="9931" priority="386" operator="greaterThan">
      <formula>$B$46</formula>
    </cfRule>
    <cfRule type="cellIs" dxfId="9930" priority="387" operator="lessThan">
      <formula>$B$46</formula>
    </cfRule>
  </conditionalFormatting>
  <conditionalFormatting sqref="H48:H51">
    <cfRule type="cellIs" dxfId="9929" priority="433" operator="greaterThan">
      <formula>$B$6</formula>
    </cfRule>
    <cfRule type="cellIs" dxfId="9928" priority="432" operator="lessThan">
      <formula>$B$6</formula>
    </cfRule>
    <cfRule type="cellIs" dxfId="9927" priority="385" operator="greaterThan">
      <formula>$B$51</formula>
    </cfRule>
    <cfRule type="cellIs" dxfId="9926" priority="384" operator="lessThan">
      <formula>$B$51</formula>
    </cfRule>
  </conditionalFormatting>
  <conditionalFormatting sqref="H53:H56">
    <cfRule type="cellIs" dxfId="9925" priority="382" operator="lessThan">
      <formula>$B$56</formula>
    </cfRule>
    <cfRule type="cellIs" dxfId="9924" priority="428" operator="lessThan">
      <formula>$B$6</formula>
    </cfRule>
    <cfRule type="cellIs" dxfId="9923" priority="429" operator="greaterThan">
      <formula>$B$6</formula>
    </cfRule>
    <cfRule type="cellIs" dxfId="9922" priority="383" operator="greaterThan">
      <formula>$B$56</formula>
    </cfRule>
  </conditionalFormatting>
  <conditionalFormatting sqref="H58:H61">
    <cfRule type="cellIs" dxfId="9921" priority="425" operator="greaterThan">
      <formula>$B$6</formula>
    </cfRule>
    <cfRule type="cellIs" dxfId="9920" priority="424" operator="lessThan">
      <formula>$B$6</formula>
    </cfRule>
    <cfRule type="cellIs" dxfId="9919" priority="381" operator="greaterThan">
      <formula>$B$61</formula>
    </cfRule>
    <cfRule type="cellIs" dxfId="9918" priority="380" operator="lessThan">
      <formula>$B$61</formula>
    </cfRule>
  </conditionalFormatting>
  <conditionalFormatting sqref="H63:H66">
    <cfRule type="cellIs" dxfId="9917" priority="421" operator="greaterThan">
      <formula>$B$6</formula>
    </cfRule>
    <cfRule type="cellIs" dxfId="9916" priority="420" operator="lessThan">
      <formula>$B$6</formula>
    </cfRule>
    <cfRule type="cellIs" dxfId="9915" priority="379" operator="greaterThan">
      <formula>$B$66</formula>
    </cfRule>
    <cfRule type="cellIs" dxfId="9914" priority="378" operator="lessThan">
      <formula>$B$66</formula>
    </cfRule>
  </conditionalFormatting>
  <conditionalFormatting sqref="H68:H71">
    <cfRule type="cellIs" dxfId="9913" priority="417" operator="greaterThan">
      <formula>$B$6</formula>
    </cfRule>
    <cfRule type="cellIs" dxfId="9912" priority="416" operator="lessThan">
      <formula>$B$6</formula>
    </cfRule>
  </conditionalFormatting>
  <conditionalFormatting sqref="H73:H76">
    <cfRule type="cellIs" dxfId="9911" priority="413" operator="greaterThan">
      <formula>$B$6</formula>
    </cfRule>
    <cfRule type="cellIs" dxfId="9910" priority="376" operator="lessThan">
      <formula>$B$76</formula>
    </cfRule>
    <cfRule type="cellIs" dxfId="9909" priority="377" operator="greaterThan">
      <formula>$B$76</formula>
    </cfRule>
    <cfRule type="cellIs" dxfId="9908" priority="412" operator="lessThan">
      <formula>$B$6</formula>
    </cfRule>
  </conditionalFormatting>
  <conditionalFormatting sqref="H78:H81">
    <cfRule type="cellIs" dxfId="9907" priority="374" operator="greaterThan">
      <formula>$B$81</formula>
    </cfRule>
    <cfRule type="cellIs" dxfId="9906" priority="408" operator="lessThan">
      <formula>$B$6</formula>
    </cfRule>
    <cfRule type="cellIs" dxfId="9905" priority="375" operator="lessThan">
      <formula>$B$81</formula>
    </cfRule>
    <cfRule type="cellIs" dxfId="9904" priority="409" operator="greaterThan">
      <formula>$B$6</formula>
    </cfRule>
  </conditionalFormatting>
  <conditionalFormatting sqref="H83:H86">
    <cfRule type="cellIs" dxfId="9903" priority="405" operator="greaterThan">
      <formula>$B$6</formula>
    </cfRule>
    <cfRule type="cellIs" dxfId="9902" priority="373" operator="lessThan">
      <formula>$B$86</formula>
    </cfRule>
    <cfRule type="cellIs" dxfId="9901" priority="372" operator="greaterThan">
      <formula>$B$86</formula>
    </cfRule>
    <cfRule type="cellIs" dxfId="9900" priority="404" operator="lessThan">
      <formula>$B$6</formula>
    </cfRule>
  </conditionalFormatting>
  <conditionalFormatting sqref="H88:H91">
    <cfRule type="cellIs" dxfId="9899" priority="66" operator="greaterThan">
      <formula>$B$86</formula>
    </cfRule>
    <cfRule type="cellIs" dxfId="9898" priority="67" operator="lessThan">
      <formula>$B$86</formula>
    </cfRule>
    <cfRule type="cellIs" dxfId="9897" priority="70" operator="lessThan">
      <formula>$B$6</formula>
    </cfRule>
    <cfRule type="cellIs" dxfId="9896" priority="71" operator="greaterThan">
      <formula>$B$6</formula>
    </cfRule>
  </conditionalFormatting>
  <conditionalFormatting sqref="H93:H96">
    <cfRule type="cellIs" dxfId="9895" priority="45" operator="greaterThan">
      <formula>$B$6</formula>
    </cfRule>
    <cfRule type="cellIs" dxfId="9894" priority="41" operator="lessThan">
      <formula>$B$86</formula>
    </cfRule>
    <cfRule type="cellIs" dxfId="9893" priority="44" operator="lessThan">
      <formula>$B$6</formula>
    </cfRule>
    <cfRule type="cellIs" dxfId="9892" priority="40" operator="greaterThan">
      <formula>$B$86</formula>
    </cfRule>
  </conditionalFormatting>
  <conditionalFormatting sqref="N3:N6">
    <cfRule type="cellIs" dxfId="9891" priority="371" operator="greaterThan">
      <formula>$B$6</formula>
    </cfRule>
    <cfRule type="cellIs" dxfId="9890" priority="370" operator="lessThan">
      <formula>$B$6</formula>
    </cfRule>
  </conditionalFormatting>
  <conditionalFormatting sqref="N8:N11">
    <cfRule type="cellIs" dxfId="9889" priority="19" operator="lessThan">
      <formula>$B$11</formula>
    </cfRule>
    <cfRule type="cellIs" dxfId="9888" priority="18" operator="greaterThan">
      <formula>$B$11</formula>
    </cfRule>
    <cfRule type="cellIs" dxfId="9887" priority="338" operator="lessThan">
      <formula>$B$6</formula>
    </cfRule>
    <cfRule type="cellIs" dxfId="9886" priority="339" operator="greaterThan">
      <formula>$B$6</formula>
    </cfRule>
  </conditionalFormatting>
  <conditionalFormatting sqref="N13:N16">
    <cfRule type="cellIs" dxfId="9885" priority="336" operator="lessThan">
      <formula>$B$16</formula>
    </cfRule>
    <cfRule type="cellIs" dxfId="9884" priority="337" operator="greaterThan">
      <formula>$B$16</formula>
    </cfRule>
    <cfRule type="cellIs" dxfId="9883" priority="368" operator="lessThan">
      <formula>$B$6</formula>
    </cfRule>
    <cfRule type="cellIs" dxfId="9882" priority="369" operator="greaterThan">
      <formula>$B$6</formula>
    </cfRule>
  </conditionalFormatting>
  <conditionalFormatting sqref="N18:N21">
    <cfRule type="cellIs" dxfId="9881" priority="335" operator="greaterThan">
      <formula>$B$21</formula>
    </cfRule>
    <cfRule type="cellIs" dxfId="9880" priority="334" operator="lessThan">
      <formula>$B$21</formula>
    </cfRule>
    <cfRule type="cellIs" dxfId="9879" priority="367" operator="greaterThan">
      <formula>$B$6</formula>
    </cfRule>
    <cfRule type="cellIs" dxfId="9878" priority="366" operator="lessThan">
      <formula>$B$6</formula>
    </cfRule>
  </conditionalFormatting>
  <conditionalFormatting sqref="N23:N26">
    <cfRule type="cellIs" dxfId="9877" priority="333" operator="greaterThan">
      <formula>$B$26</formula>
    </cfRule>
    <cfRule type="cellIs" dxfId="9876" priority="332" operator="lessThan">
      <formula>$B$26</formula>
    </cfRule>
    <cfRule type="cellIs" dxfId="9875" priority="365" operator="greaterThan">
      <formula>$B$6</formula>
    </cfRule>
    <cfRule type="cellIs" dxfId="9874" priority="364" operator="lessThan">
      <formula>$B$6</formula>
    </cfRule>
  </conditionalFormatting>
  <conditionalFormatting sqref="N28:N31">
    <cfRule type="cellIs" dxfId="9873" priority="330" operator="lessThan">
      <formula>$B$31</formula>
    </cfRule>
    <cfRule type="cellIs" dxfId="9872" priority="363" operator="greaterThan">
      <formula>$B$6</formula>
    </cfRule>
    <cfRule type="cellIs" dxfId="9871" priority="362" operator="lessThan">
      <formula>$B$6</formula>
    </cfRule>
    <cfRule type="cellIs" dxfId="9870" priority="331" operator="greaterThan">
      <formula>$B$31</formula>
    </cfRule>
  </conditionalFormatting>
  <conditionalFormatting sqref="N33:N36">
    <cfRule type="cellIs" dxfId="9869" priority="361" operator="greaterThan">
      <formula>$B$6</formula>
    </cfRule>
    <cfRule type="cellIs" dxfId="9868" priority="360" operator="lessThan">
      <formula>$B$6</formula>
    </cfRule>
  </conditionalFormatting>
  <conditionalFormatting sqref="N38:N41">
    <cfRule type="cellIs" dxfId="9867" priority="329" operator="greaterThan">
      <formula>$B$41</formula>
    </cfRule>
    <cfRule type="cellIs" dxfId="9866" priority="358" operator="lessThan">
      <formula>$B$6</formula>
    </cfRule>
    <cfRule type="cellIs" dxfId="9865" priority="359" operator="greaterThan">
      <formula>$B$6</formula>
    </cfRule>
    <cfRule type="cellIs" dxfId="9864" priority="328" operator="lessThan">
      <formula>$B$41</formula>
    </cfRule>
  </conditionalFormatting>
  <conditionalFormatting sqref="N43:N46">
    <cfRule type="cellIs" dxfId="9863" priority="357" operator="greaterThan">
      <formula>$B$6</formula>
    </cfRule>
    <cfRule type="cellIs" dxfId="9862" priority="356" operator="lessThan">
      <formula>$B$6</formula>
    </cfRule>
    <cfRule type="cellIs" dxfId="9861" priority="326" operator="greaterThan">
      <formula>$B$46</formula>
    </cfRule>
    <cfRule type="cellIs" dxfId="9860" priority="327" operator="lessThan">
      <formula>$B$46</formula>
    </cfRule>
  </conditionalFormatting>
  <conditionalFormatting sqref="N44">
    <cfRule type="cellIs" dxfId="9859" priority="9" operator="lessThan">
      <formula>$B$46</formula>
    </cfRule>
  </conditionalFormatting>
  <conditionalFormatting sqref="N48:N51">
    <cfRule type="cellIs" dxfId="9858" priority="355" operator="greaterThan">
      <formula>$B$6</formula>
    </cfRule>
    <cfRule type="cellIs" dxfId="9857" priority="354" operator="lessThan">
      <formula>$B$6</formula>
    </cfRule>
    <cfRule type="cellIs" dxfId="9856" priority="324" operator="lessThan">
      <formula>$B$51</formula>
    </cfRule>
    <cfRule type="cellIs" dxfId="9855" priority="325" operator="greaterThan">
      <formula>$B$51</formula>
    </cfRule>
  </conditionalFormatting>
  <conditionalFormatting sqref="N53:N56">
    <cfRule type="cellIs" dxfId="9854" priority="353" operator="greaterThan">
      <formula>$B$6</formula>
    </cfRule>
    <cfRule type="cellIs" dxfId="9853" priority="323" operator="greaterThan">
      <formula>$B$56</formula>
    </cfRule>
    <cfRule type="cellIs" dxfId="9852" priority="322" operator="lessThan">
      <formula>$B$56</formula>
    </cfRule>
    <cfRule type="cellIs" dxfId="9851" priority="352" operator="lessThan">
      <formula>$B$6</formula>
    </cfRule>
  </conditionalFormatting>
  <conditionalFormatting sqref="N58:N61">
    <cfRule type="cellIs" dxfId="9850" priority="320" operator="lessThan">
      <formula>$B$61</formula>
    </cfRule>
    <cfRule type="cellIs" dxfId="9849" priority="351" operator="greaterThan">
      <formula>$B$6</formula>
    </cfRule>
    <cfRule type="cellIs" dxfId="9848" priority="350" operator="lessThan">
      <formula>$B$6</formula>
    </cfRule>
    <cfRule type="cellIs" dxfId="9847" priority="321" operator="greaterThan">
      <formula>$B$61</formula>
    </cfRule>
  </conditionalFormatting>
  <conditionalFormatting sqref="N63:N66">
    <cfRule type="cellIs" dxfId="9846" priority="318" operator="lessThan">
      <formula>$B$66</formula>
    </cfRule>
    <cfRule type="cellIs" dxfId="9845" priority="319" operator="greaterThan">
      <formula>$B$66</formula>
    </cfRule>
    <cfRule type="cellIs" dxfId="9844" priority="348" operator="lessThan">
      <formula>$B$6</formula>
    </cfRule>
    <cfRule type="cellIs" dxfId="9843" priority="349" operator="greaterThan">
      <formula>$B$6</formula>
    </cfRule>
  </conditionalFormatting>
  <conditionalFormatting sqref="N68:N71">
    <cfRule type="cellIs" dxfId="9842" priority="347" operator="greaterThan">
      <formula>$B$6</formula>
    </cfRule>
    <cfRule type="cellIs" dxfId="9841" priority="346" operator="lessThan">
      <formula>$B$6</formula>
    </cfRule>
  </conditionalFormatting>
  <conditionalFormatting sqref="N73:N76">
    <cfRule type="cellIs" dxfId="9840" priority="316" operator="lessThan">
      <formula>$B$76</formula>
    </cfRule>
    <cfRule type="cellIs" dxfId="9839" priority="344" operator="lessThan">
      <formula>$B$6</formula>
    </cfRule>
    <cfRule type="cellIs" dxfId="9838" priority="345" operator="greaterThan">
      <formula>$B$6</formula>
    </cfRule>
    <cfRule type="cellIs" dxfId="9837" priority="317" operator="greaterThan">
      <formula>$B$76</formula>
    </cfRule>
  </conditionalFormatting>
  <conditionalFormatting sqref="N78:N81">
    <cfRule type="cellIs" dxfId="9836" priority="314" operator="greaterThan">
      <formula>$B$81</formula>
    </cfRule>
    <cfRule type="cellIs" dxfId="9835" priority="315" operator="lessThan">
      <formula>$B$81</formula>
    </cfRule>
    <cfRule type="cellIs" dxfId="9834" priority="342" operator="lessThan">
      <formula>$B$6</formula>
    </cfRule>
    <cfRule type="cellIs" dxfId="9833" priority="343" operator="greaterThan">
      <formula>$B$6</formula>
    </cfRule>
  </conditionalFormatting>
  <conditionalFormatting sqref="N83:N86">
    <cfRule type="cellIs" dxfId="9832" priority="312" operator="greaterThan">
      <formula>$B$86</formula>
    </cfRule>
    <cfRule type="cellIs" dxfId="9831" priority="313" operator="lessThan">
      <formula>$B$86</formula>
    </cfRule>
    <cfRule type="cellIs" dxfId="9830" priority="340" operator="lessThan">
      <formula>$B$6</formula>
    </cfRule>
    <cfRule type="cellIs" dxfId="9829" priority="341" operator="greaterThan">
      <formula>$B$6</formula>
    </cfRule>
  </conditionalFormatting>
  <conditionalFormatting sqref="N88:N91">
    <cfRule type="cellIs" dxfId="9828" priority="64" operator="lessThan">
      <formula>$B$6</formula>
    </cfRule>
    <cfRule type="cellIs" dxfId="9827" priority="65" operator="greaterThan">
      <formula>$B$6</formula>
    </cfRule>
    <cfRule type="cellIs" dxfId="9826" priority="63" operator="lessThan">
      <formula>$B$86</formula>
    </cfRule>
    <cfRule type="cellIs" dxfId="9825" priority="17" operator="greaterThan">
      <formula>$B$91</formula>
    </cfRule>
    <cfRule type="cellIs" dxfId="9824" priority="16" operator="lessThan">
      <formula>$B$91</formula>
    </cfRule>
    <cfRule type="cellIs" dxfId="9823" priority="62" operator="greaterThan">
      <formula>$B$86</formula>
    </cfRule>
  </conditionalFormatting>
  <conditionalFormatting sqref="N93:N96">
    <cfRule type="cellIs" dxfId="9822" priority="14" operator="lessThan">
      <formula>$B$96</formula>
    </cfRule>
    <cfRule type="cellIs" dxfId="9821" priority="15" operator="greaterThan">
      <formula>$B$96</formula>
    </cfRule>
    <cfRule type="cellIs" dxfId="9820" priority="39" operator="greaterThan">
      <formula>$B$6</formula>
    </cfRule>
    <cfRule type="cellIs" dxfId="9819" priority="37" operator="lessThan">
      <formula>$B$86</formula>
    </cfRule>
    <cfRule type="cellIs" dxfId="9818" priority="36" operator="greaterThan">
      <formula>$B$86</formula>
    </cfRule>
    <cfRule type="cellIs" dxfId="9817" priority="38" operator="lessThan">
      <formula>$B$6</formula>
    </cfRule>
  </conditionalFormatting>
  <conditionalFormatting sqref="T3:T6">
    <cfRule type="cellIs" dxfId="9816" priority="310" operator="lessThan">
      <formula>$B$6</formula>
    </cfRule>
    <cfRule type="cellIs" dxfId="9815" priority="311" operator="greaterThan">
      <formula>$B$6</formula>
    </cfRule>
  </conditionalFormatting>
  <conditionalFormatting sqref="T8:T11">
    <cfRule type="cellIs" dxfId="9814" priority="2" operator="lessThan">
      <formula>$B$11</formula>
    </cfRule>
    <cfRule type="cellIs" dxfId="9813" priority="278" operator="lessThan">
      <formula>$B$6</formula>
    </cfRule>
    <cfRule type="cellIs" dxfId="9812" priority="279" operator="greaterThan">
      <formula>$B$6</formula>
    </cfRule>
  </conditionalFormatting>
  <conditionalFormatting sqref="T13:T16">
    <cfRule type="cellIs" dxfId="9811" priority="276" operator="lessThan">
      <formula>$B$16</formula>
    </cfRule>
    <cfRule type="cellIs" dxfId="9810" priority="277" operator="greaterThan">
      <formula>$B$16</formula>
    </cfRule>
    <cfRule type="cellIs" dxfId="9809" priority="309" operator="greaterThan">
      <formula>$B$6</formula>
    </cfRule>
    <cfRule type="cellIs" dxfId="9808" priority="308" operator="lessThan">
      <formula>$B$6</formula>
    </cfRule>
  </conditionalFormatting>
  <conditionalFormatting sqref="T18:T21">
    <cfRule type="cellIs" dxfId="9807" priority="275" operator="greaterThan">
      <formula>$B$21</formula>
    </cfRule>
    <cfRule type="cellIs" dxfId="9806" priority="274" operator="lessThan">
      <formula>$B$21</formula>
    </cfRule>
    <cfRule type="cellIs" dxfId="9805" priority="306" operator="lessThan">
      <formula>$B$6</formula>
    </cfRule>
    <cfRule type="cellIs" dxfId="9804" priority="307" operator="greaterThan">
      <formula>$B$6</formula>
    </cfRule>
  </conditionalFormatting>
  <conditionalFormatting sqref="T23:T26">
    <cfRule type="cellIs" dxfId="9803" priority="273" operator="greaterThan">
      <formula>$B$26</formula>
    </cfRule>
    <cfRule type="cellIs" dxfId="9802" priority="272" operator="lessThan">
      <formula>$B$26</formula>
    </cfRule>
    <cfRule type="cellIs" dxfId="9801" priority="304" operator="lessThan">
      <formula>$B$6</formula>
    </cfRule>
    <cfRule type="cellIs" dxfId="9800" priority="305" operator="greaterThan">
      <formula>$B$6</formula>
    </cfRule>
  </conditionalFormatting>
  <conditionalFormatting sqref="T28:T31">
    <cfRule type="cellIs" dxfId="9799" priority="271" operator="greaterThan">
      <formula>$B$31</formula>
    </cfRule>
    <cfRule type="cellIs" dxfId="9798" priority="270" operator="lessThan">
      <formula>$B$31</formula>
    </cfRule>
    <cfRule type="cellIs" dxfId="9797" priority="303" operator="greaterThan">
      <formula>$B$6</formula>
    </cfRule>
    <cfRule type="cellIs" dxfId="9796" priority="302" operator="lessThan">
      <formula>$B$6</formula>
    </cfRule>
  </conditionalFormatting>
  <conditionalFormatting sqref="T33:T36">
    <cfRule type="cellIs" dxfId="9795" priority="300" operator="lessThan">
      <formula>$B$6</formula>
    </cfRule>
    <cfRule type="cellIs" dxfId="9794" priority="301" operator="greaterThan">
      <formula>$B$6</formula>
    </cfRule>
  </conditionalFormatting>
  <conditionalFormatting sqref="T38:T41">
    <cfRule type="cellIs" dxfId="9793" priority="269" operator="greaterThan">
      <formula>$B$41</formula>
    </cfRule>
    <cfRule type="cellIs" dxfId="9792" priority="268" operator="lessThan">
      <formula>$B$41</formula>
    </cfRule>
    <cfRule type="cellIs" dxfId="9791" priority="299" operator="greaterThan">
      <formula>$B$6</formula>
    </cfRule>
    <cfRule type="cellIs" dxfId="9790" priority="298" operator="lessThan">
      <formula>$B$6</formula>
    </cfRule>
  </conditionalFormatting>
  <conditionalFormatting sqref="T43:T46">
    <cfRule type="cellIs" dxfId="9789" priority="266" operator="greaterThan">
      <formula>$B$46</formula>
    </cfRule>
    <cfRule type="cellIs" dxfId="9788" priority="267" operator="lessThan">
      <formula>$B$46</formula>
    </cfRule>
    <cfRule type="cellIs" dxfId="9787" priority="297" operator="greaterThan">
      <formula>$B$6</formula>
    </cfRule>
    <cfRule type="cellIs" dxfId="9786" priority="296" operator="lessThan">
      <formula>$B$6</formula>
    </cfRule>
  </conditionalFormatting>
  <conditionalFormatting sqref="T48:T51">
    <cfRule type="cellIs" dxfId="9785" priority="264" operator="lessThan">
      <formula>$B$51</formula>
    </cfRule>
    <cfRule type="cellIs" dxfId="9784" priority="295" operator="greaterThan">
      <formula>$B$6</formula>
    </cfRule>
    <cfRule type="cellIs" dxfId="9783" priority="294" operator="lessThan">
      <formula>$B$6</formula>
    </cfRule>
    <cfRule type="cellIs" dxfId="9782" priority="265" operator="greaterThan">
      <formula>$B$51</formula>
    </cfRule>
  </conditionalFormatting>
  <conditionalFormatting sqref="T53:T56">
    <cfRule type="cellIs" dxfId="9781" priority="262" operator="lessThan">
      <formula>$B$56</formula>
    </cfRule>
    <cfRule type="cellIs" dxfId="9780" priority="293" operator="greaterThan">
      <formula>$B$6</formula>
    </cfRule>
    <cfRule type="cellIs" dxfId="9779" priority="292" operator="lessThan">
      <formula>$B$6</formula>
    </cfRule>
    <cfRule type="cellIs" dxfId="9778" priority="263" operator="greaterThan">
      <formula>$B$56</formula>
    </cfRule>
  </conditionalFormatting>
  <conditionalFormatting sqref="T58:T61">
    <cfRule type="cellIs" dxfId="9777" priority="290" operator="lessThan">
      <formula>$B$6</formula>
    </cfRule>
    <cfRule type="cellIs" dxfId="9776" priority="260" operator="lessThan">
      <formula>$B$61</formula>
    </cfRule>
    <cfRule type="cellIs" dxfId="9775" priority="291" operator="greaterThan">
      <formula>$B$6</formula>
    </cfRule>
    <cfRule type="cellIs" dxfId="9774" priority="261" operator="greaterThan">
      <formula>$B$61</formula>
    </cfRule>
  </conditionalFormatting>
  <conditionalFormatting sqref="T63:T66">
    <cfRule type="cellIs" dxfId="9773" priority="259" operator="greaterThan">
      <formula>$B$66</formula>
    </cfRule>
    <cfRule type="cellIs" dxfId="9772" priority="258" operator="lessThan">
      <formula>$B$66</formula>
    </cfRule>
    <cfRule type="cellIs" dxfId="9771" priority="288" operator="lessThan">
      <formula>$B$6</formula>
    </cfRule>
    <cfRule type="cellIs" dxfId="9770" priority="289" operator="greaterThan">
      <formula>$B$6</formula>
    </cfRule>
  </conditionalFormatting>
  <conditionalFormatting sqref="T68:T71">
    <cfRule type="cellIs" dxfId="9769" priority="286" operator="lessThan">
      <formula>$B$6</formula>
    </cfRule>
    <cfRule type="cellIs" dxfId="9768" priority="287" operator="greaterThan">
      <formula>$B$6</formula>
    </cfRule>
  </conditionalFormatting>
  <conditionalFormatting sqref="T73:T76">
    <cfRule type="cellIs" dxfId="9767" priority="257" operator="greaterThan">
      <formula>$B$76</formula>
    </cfRule>
    <cfRule type="cellIs" dxfId="9766" priority="256" operator="lessThan">
      <formula>$B$76</formula>
    </cfRule>
    <cfRule type="cellIs" dxfId="9765" priority="284" operator="lessThan">
      <formula>$B$6</formula>
    </cfRule>
    <cfRule type="cellIs" dxfId="9764" priority="285" operator="greaterThan">
      <formula>$B$6</formula>
    </cfRule>
  </conditionalFormatting>
  <conditionalFormatting sqref="T78:T81">
    <cfRule type="cellIs" dxfId="9763" priority="255" operator="lessThan">
      <formula>$B$81</formula>
    </cfRule>
    <cfRule type="cellIs" dxfId="9762" priority="254" operator="greaterThan">
      <formula>$B$81</formula>
    </cfRule>
    <cfRule type="cellIs" dxfId="9761" priority="283" operator="greaterThan">
      <formula>$B$6</formula>
    </cfRule>
    <cfRule type="cellIs" dxfId="9760" priority="282" operator="lessThan">
      <formula>$B$6</formula>
    </cfRule>
  </conditionalFormatting>
  <conditionalFormatting sqref="T83:T86">
    <cfRule type="cellIs" dxfId="9759" priority="253" operator="lessThan">
      <formula>$B$86</formula>
    </cfRule>
    <cfRule type="cellIs" dxfId="9758" priority="252" operator="greaterThan">
      <formula>$B$86</formula>
    </cfRule>
    <cfRule type="cellIs" dxfId="9757" priority="280" operator="lessThan">
      <formula>$B$6</formula>
    </cfRule>
    <cfRule type="cellIs" dxfId="9756" priority="281" operator="greaterThan">
      <formula>$B$6</formula>
    </cfRule>
  </conditionalFormatting>
  <conditionalFormatting sqref="T88:T91">
    <cfRule type="cellIs" dxfId="9755" priority="58" operator="greaterThan">
      <formula>$B$86</formula>
    </cfRule>
    <cfRule type="cellIs" dxfId="9754" priority="60" operator="lessThan">
      <formula>$B$6</formula>
    </cfRule>
    <cfRule type="cellIs" dxfId="9753" priority="59" operator="lessThan">
      <formula>$B$86</formula>
    </cfRule>
    <cfRule type="cellIs" dxfId="9752" priority="61" operator="greaterThan">
      <formula>$B$6</formula>
    </cfRule>
  </conditionalFormatting>
  <conditionalFormatting sqref="T93:T96">
    <cfRule type="cellIs" dxfId="9751" priority="33" operator="lessThan">
      <formula>$B$86</formula>
    </cfRule>
    <cfRule type="cellIs" dxfId="9750" priority="35" operator="greaterThan">
      <formula>$B$6</formula>
    </cfRule>
    <cfRule type="cellIs" dxfId="9749" priority="34" operator="lessThan">
      <formula>$B$6</formula>
    </cfRule>
    <cfRule type="cellIs" dxfId="9748" priority="32" operator="greaterThan">
      <formula>$B$86</formula>
    </cfRule>
  </conditionalFormatting>
  <conditionalFormatting sqref="Z3:Z6">
    <cfRule type="cellIs" dxfId="9747" priority="251" operator="greaterThan">
      <formula>$B$6</formula>
    </cfRule>
    <cfRule type="cellIs" dxfId="9746" priority="250" operator="lessThan">
      <formula>$B$6</formula>
    </cfRule>
  </conditionalFormatting>
  <conditionalFormatting sqref="Z8:Z11">
    <cfRule type="cellIs" dxfId="9745" priority="218" operator="lessThan">
      <formula>$B$6</formula>
    </cfRule>
    <cfRule type="cellIs" dxfId="9744" priority="219" operator="greaterThan">
      <formula>$B$6</formula>
    </cfRule>
    <cfRule type="cellIs" dxfId="9743" priority="11" operator="lessThan">
      <formula>$B$11</formula>
    </cfRule>
  </conditionalFormatting>
  <conditionalFormatting sqref="Z13:Z16">
    <cfRule type="cellIs" dxfId="9742" priority="249" operator="greaterThan">
      <formula>$B$6</formula>
    </cfRule>
    <cfRule type="cellIs" dxfId="9741" priority="248" operator="lessThan">
      <formula>$B$6</formula>
    </cfRule>
    <cfRule type="cellIs" dxfId="9740" priority="217" operator="greaterThan">
      <formula>$B$16</formula>
    </cfRule>
    <cfRule type="cellIs" dxfId="9739" priority="216" operator="lessThan">
      <formula>$B$16</formula>
    </cfRule>
  </conditionalFormatting>
  <conditionalFormatting sqref="Z18:Z21">
    <cfRule type="cellIs" dxfId="9738" priority="247" operator="greaterThan">
      <formula>$B$6</formula>
    </cfRule>
    <cfRule type="cellIs" dxfId="9737" priority="246" operator="lessThan">
      <formula>$B$6</formula>
    </cfRule>
    <cfRule type="cellIs" dxfId="9736" priority="214" operator="lessThan">
      <formula>$B$21</formula>
    </cfRule>
    <cfRule type="cellIs" dxfId="9735" priority="215" operator="greaterThan">
      <formula>$B$21</formula>
    </cfRule>
  </conditionalFormatting>
  <conditionalFormatting sqref="Z23:Z26">
    <cfRule type="cellIs" dxfId="9734" priority="245" operator="greaterThan">
      <formula>$B$6</formula>
    </cfRule>
    <cfRule type="cellIs" dxfId="9733" priority="213" operator="greaterThan">
      <formula>$B$26</formula>
    </cfRule>
    <cfRule type="cellIs" dxfId="9732" priority="212" operator="lessThan">
      <formula>$B$26</formula>
    </cfRule>
    <cfRule type="cellIs" dxfId="9731" priority="244" operator="lessThan">
      <formula>$B$6</formula>
    </cfRule>
  </conditionalFormatting>
  <conditionalFormatting sqref="Z28:Z31">
    <cfRule type="cellIs" dxfId="9730" priority="243" operator="greaterThan">
      <formula>$B$6</formula>
    </cfRule>
    <cfRule type="cellIs" dxfId="9729" priority="242" operator="lessThan">
      <formula>$B$6</formula>
    </cfRule>
    <cfRule type="cellIs" dxfId="9728" priority="210" operator="lessThan">
      <formula>$B$31</formula>
    </cfRule>
    <cfRule type="cellIs" dxfId="9727" priority="211" operator="greaterThan">
      <formula>$B$31</formula>
    </cfRule>
  </conditionalFormatting>
  <conditionalFormatting sqref="Z33:Z36">
    <cfRule type="cellIs" dxfId="9726" priority="241" operator="greaterThan">
      <formula>$B$6</formula>
    </cfRule>
    <cfRule type="cellIs" dxfId="9725" priority="240" operator="lessThan">
      <formula>$B$6</formula>
    </cfRule>
  </conditionalFormatting>
  <conditionalFormatting sqref="Z38:Z41">
    <cfRule type="cellIs" dxfId="9724" priority="239" operator="greaterThan">
      <formula>$B$6</formula>
    </cfRule>
    <cfRule type="cellIs" dxfId="9723" priority="209" operator="greaterThan">
      <formula>$B$41</formula>
    </cfRule>
    <cfRule type="cellIs" dxfId="9722" priority="208" operator="lessThan">
      <formula>$B$41</formula>
    </cfRule>
    <cfRule type="cellIs" dxfId="9721" priority="238" operator="lessThan">
      <formula>$B$6</formula>
    </cfRule>
  </conditionalFormatting>
  <conditionalFormatting sqref="Z43:Z46">
    <cfRule type="cellIs" dxfId="9720" priority="236" operator="lessThan">
      <formula>$B$6</formula>
    </cfRule>
    <cfRule type="cellIs" dxfId="9719" priority="237" operator="greaterThan">
      <formula>$B$6</formula>
    </cfRule>
    <cfRule type="cellIs" dxfId="9718" priority="207" operator="lessThan">
      <formula>$B$46</formula>
    </cfRule>
    <cfRule type="cellIs" dxfId="9717" priority="206" operator="greaterThan">
      <formula>$B$46</formula>
    </cfRule>
  </conditionalFormatting>
  <conditionalFormatting sqref="Z48:Z51">
    <cfRule type="cellIs" dxfId="9716" priority="235" operator="greaterThan">
      <formula>$B$6</formula>
    </cfRule>
    <cfRule type="cellIs" dxfId="9715" priority="234" operator="lessThan">
      <formula>$B$6</formula>
    </cfRule>
    <cfRule type="cellIs" dxfId="9714" priority="205" operator="greaterThan">
      <formula>$B$51</formula>
    </cfRule>
    <cfRule type="cellIs" dxfId="9713" priority="204" operator="lessThan">
      <formula>$B$51</formula>
    </cfRule>
  </conditionalFormatting>
  <conditionalFormatting sqref="Z53:Z56">
    <cfRule type="cellIs" dxfId="9712" priority="233" operator="greaterThan">
      <formula>$B$6</formula>
    </cfRule>
    <cfRule type="cellIs" dxfId="9711" priority="202" operator="lessThan">
      <formula>$B$56</formula>
    </cfRule>
    <cfRule type="cellIs" dxfId="9710" priority="203" operator="greaterThan">
      <formula>$B$56</formula>
    </cfRule>
    <cfRule type="cellIs" dxfId="9709" priority="232" operator="lessThan">
      <formula>$B$6</formula>
    </cfRule>
  </conditionalFormatting>
  <conditionalFormatting sqref="Z58:Z61">
    <cfRule type="cellIs" dxfId="9708" priority="201" operator="greaterThan">
      <formula>$B$61</formula>
    </cfRule>
    <cfRule type="cellIs" dxfId="9707" priority="200" operator="lessThan">
      <formula>$B$61</formula>
    </cfRule>
    <cfRule type="cellIs" dxfId="9706" priority="230" operator="lessThan">
      <formula>$B$6</formula>
    </cfRule>
    <cfRule type="cellIs" dxfId="9705" priority="231" operator="greaterThan">
      <formula>$B$6</formula>
    </cfRule>
  </conditionalFormatting>
  <conditionalFormatting sqref="Z63:Z66">
    <cfRule type="cellIs" dxfId="9704" priority="228" operator="lessThan">
      <formula>$B$6</formula>
    </cfRule>
    <cfRule type="cellIs" dxfId="9703" priority="199" operator="greaterThan">
      <formula>$B$66</formula>
    </cfRule>
    <cfRule type="cellIs" dxfId="9702" priority="198" operator="lessThan">
      <formula>$B$66</formula>
    </cfRule>
    <cfRule type="cellIs" dxfId="9701" priority="229" operator="greaterThan">
      <formula>$B$6</formula>
    </cfRule>
  </conditionalFormatting>
  <conditionalFormatting sqref="Z68:Z71">
    <cfRule type="cellIs" dxfId="9700" priority="226" operator="lessThan">
      <formula>$B$6</formula>
    </cfRule>
    <cfRule type="cellIs" dxfId="9699" priority="227" operator="greaterThan">
      <formula>$B$6</formula>
    </cfRule>
  </conditionalFormatting>
  <conditionalFormatting sqref="Z73:Z76">
    <cfRule type="cellIs" dxfId="9698" priority="225" operator="greaterThan">
      <formula>$B$6</formula>
    </cfRule>
    <cfRule type="cellIs" dxfId="9697" priority="224" operator="lessThan">
      <formula>$B$6</formula>
    </cfRule>
    <cfRule type="cellIs" dxfId="9696" priority="196" operator="lessThan">
      <formula>$B$76</formula>
    </cfRule>
    <cfRule type="cellIs" dxfId="9695" priority="197" operator="greaterThan">
      <formula>$B$76</formula>
    </cfRule>
  </conditionalFormatting>
  <conditionalFormatting sqref="Z78:Z81">
    <cfRule type="cellIs" dxfId="9694" priority="194" operator="greaterThan">
      <formula>$B$81</formula>
    </cfRule>
    <cfRule type="cellIs" dxfId="9693" priority="223" operator="greaterThan">
      <formula>$B$6</formula>
    </cfRule>
    <cfRule type="cellIs" dxfId="9692" priority="222" operator="lessThan">
      <formula>$B$6</formula>
    </cfRule>
    <cfRule type="cellIs" dxfId="9691" priority="195" operator="lessThan">
      <formula>$B$81</formula>
    </cfRule>
  </conditionalFormatting>
  <conditionalFormatting sqref="Z83:Z86">
    <cfRule type="cellIs" dxfId="9690" priority="193" operator="lessThan">
      <formula>$B$86</formula>
    </cfRule>
    <cfRule type="cellIs" dxfId="9689" priority="192" operator="greaterThan">
      <formula>$B$86</formula>
    </cfRule>
    <cfRule type="cellIs" dxfId="9688" priority="221" operator="greaterThan">
      <formula>$B$6</formula>
    </cfRule>
    <cfRule type="cellIs" dxfId="9687" priority="220" operator="lessThan">
      <formula>$B$6</formula>
    </cfRule>
  </conditionalFormatting>
  <conditionalFormatting sqref="Z88:Z91">
    <cfRule type="cellIs" dxfId="9686" priority="57" operator="greaterThan">
      <formula>$B$6</formula>
    </cfRule>
    <cfRule type="cellIs" dxfId="9685" priority="56" operator="lessThan">
      <formula>$B$6</formula>
    </cfRule>
    <cfRule type="cellIs" dxfId="9684" priority="55" operator="lessThan">
      <formula>$B$86</formula>
    </cfRule>
    <cfRule type="cellIs" dxfId="9683" priority="54" operator="greaterThan">
      <formula>$B$86</formula>
    </cfRule>
  </conditionalFormatting>
  <conditionalFormatting sqref="Z93:Z96">
    <cfRule type="cellIs" dxfId="9682" priority="30" operator="lessThan">
      <formula>$B$6</formula>
    </cfRule>
    <cfRule type="cellIs" dxfId="9681" priority="31" operator="greaterThan">
      <formula>$B$6</formula>
    </cfRule>
    <cfRule type="cellIs" dxfId="9680" priority="29" operator="lessThan">
      <formula>$B$86</formula>
    </cfRule>
    <cfRule type="cellIs" dxfId="9679" priority="28" operator="greaterThan">
      <formula>$B$86</formula>
    </cfRule>
  </conditionalFormatting>
  <conditionalFormatting sqref="AF3:AF6">
    <cfRule type="cellIs" dxfId="9678" priority="191" operator="greaterThan">
      <formula>$B$6</formula>
    </cfRule>
    <cfRule type="cellIs" dxfId="9677" priority="190" operator="lessThan">
      <formula>$B$6</formula>
    </cfRule>
  </conditionalFormatting>
  <conditionalFormatting sqref="AF8:AF11">
    <cfRule type="cellIs" dxfId="9676" priority="13" operator="lessThan">
      <formula>$B$11</formula>
    </cfRule>
    <cfRule type="cellIs" dxfId="9675" priority="159" operator="greaterThan">
      <formula>$B$6</formula>
    </cfRule>
    <cfRule type="cellIs" dxfId="9674" priority="158" operator="lessThan">
      <formula>$B$6</formula>
    </cfRule>
  </conditionalFormatting>
  <conditionalFormatting sqref="AF13:AF16">
    <cfRule type="cellIs" dxfId="9673" priority="157" operator="greaterThan">
      <formula>$B$16</formula>
    </cfRule>
    <cfRule type="cellIs" dxfId="9672" priority="156" operator="lessThan">
      <formula>$B$16</formula>
    </cfRule>
    <cfRule type="cellIs" dxfId="9671" priority="189" operator="greaterThan">
      <formula>$B$6</formula>
    </cfRule>
    <cfRule type="cellIs" dxfId="9670" priority="188" operator="lessThan">
      <formula>$B$6</formula>
    </cfRule>
  </conditionalFormatting>
  <conditionalFormatting sqref="AF18:AF21">
    <cfRule type="cellIs" dxfId="9669" priority="187" operator="greaterThan">
      <formula>$B$6</formula>
    </cfRule>
    <cfRule type="cellIs" dxfId="9668" priority="155" operator="greaterThan">
      <formula>$B$21</formula>
    </cfRule>
    <cfRule type="cellIs" dxfId="9667" priority="186" operator="lessThan">
      <formula>$B$6</formula>
    </cfRule>
    <cfRule type="cellIs" dxfId="9666" priority="154" operator="lessThan">
      <formula>$B$21</formula>
    </cfRule>
  </conditionalFormatting>
  <conditionalFormatting sqref="AF23:AF26">
    <cfRule type="cellIs" dxfId="9665" priority="153" operator="greaterThan">
      <formula>$B$26</formula>
    </cfRule>
    <cfRule type="cellIs" dxfId="9664" priority="152" operator="lessThan">
      <formula>$B$26</formula>
    </cfRule>
    <cfRule type="cellIs" dxfId="9663" priority="184" operator="lessThan">
      <formula>$B$6</formula>
    </cfRule>
    <cfRule type="cellIs" dxfId="9662" priority="185" operator="greaterThan">
      <formula>$B$6</formula>
    </cfRule>
  </conditionalFormatting>
  <conditionalFormatting sqref="AF28:AF31">
    <cfRule type="cellIs" dxfId="9661" priority="151" operator="greaterThan">
      <formula>$B$31</formula>
    </cfRule>
    <cfRule type="cellIs" dxfId="9660" priority="150" operator="lessThan">
      <formula>$B$31</formula>
    </cfRule>
    <cfRule type="cellIs" dxfId="9659" priority="182" operator="lessThan">
      <formula>$B$6</formula>
    </cfRule>
    <cfRule type="cellIs" dxfId="9658" priority="183" operator="greaterThan">
      <formula>$B$6</formula>
    </cfRule>
  </conditionalFormatting>
  <conditionalFormatting sqref="AF33:AF36">
    <cfRule type="cellIs" dxfId="9657" priority="181" operator="greaterThan">
      <formula>$B$6</formula>
    </cfRule>
    <cfRule type="cellIs" dxfId="9656" priority="180" operator="lessThan">
      <formula>$B$6</formula>
    </cfRule>
  </conditionalFormatting>
  <conditionalFormatting sqref="AF38:AF41">
    <cfRule type="cellIs" dxfId="9655" priority="178" operator="lessThan">
      <formula>$B$6</formula>
    </cfRule>
    <cfRule type="cellIs" dxfId="9654" priority="148" operator="lessThan">
      <formula>$B$41</formula>
    </cfRule>
    <cfRule type="cellIs" dxfId="9653" priority="179" operator="greaterThan">
      <formula>$B$6</formula>
    </cfRule>
    <cfRule type="cellIs" dxfId="9652" priority="149" operator="greaterThan">
      <formula>$B$41</formula>
    </cfRule>
  </conditionalFormatting>
  <conditionalFormatting sqref="AF43:AF46">
    <cfRule type="cellIs" dxfId="9651" priority="177" operator="greaterThan">
      <formula>$B$6</formula>
    </cfRule>
    <cfRule type="cellIs" dxfId="9650" priority="176" operator="lessThan">
      <formula>$B$6</formula>
    </cfRule>
    <cfRule type="cellIs" dxfId="9649" priority="147" operator="lessThan">
      <formula>$B$46</formula>
    </cfRule>
    <cfRule type="cellIs" dxfId="9648" priority="146" operator="greaterThan">
      <formula>$B$46</formula>
    </cfRule>
  </conditionalFormatting>
  <conditionalFormatting sqref="AF48:AF51">
    <cfRule type="cellIs" dxfId="9647" priority="174" operator="lessThan">
      <formula>$B$6</formula>
    </cfRule>
    <cfRule type="cellIs" dxfId="9646" priority="175" operator="greaterThan">
      <formula>$B$6</formula>
    </cfRule>
    <cfRule type="cellIs" dxfId="9645" priority="145" operator="greaterThan">
      <formula>$B$51</formula>
    </cfRule>
    <cfRule type="cellIs" dxfId="9644" priority="144" operator="lessThan">
      <formula>$B$51</formula>
    </cfRule>
  </conditionalFormatting>
  <conditionalFormatting sqref="AF53:AF56">
    <cfRule type="cellIs" dxfId="9643" priority="173" operator="greaterThan">
      <formula>$B$6</formula>
    </cfRule>
    <cfRule type="cellIs" dxfId="9642" priority="172" operator="lessThan">
      <formula>$B$6</formula>
    </cfRule>
    <cfRule type="cellIs" dxfId="9641" priority="142" operator="lessThan">
      <formula>$B$56</formula>
    </cfRule>
    <cfRule type="cellIs" dxfId="9640" priority="143" operator="greaterThan">
      <formula>$B$56</formula>
    </cfRule>
  </conditionalFormatting>
  <conditionalFormatting sqref="AF58:AF61">
    <cfRule type="cellIs" dxfId="9639" priority="141" operator="greaterThan">
      <formula>$B$61</formula>
    </cfRule>
    <cfRule type="cellIs" dxfId="9638" priority="140" operator="lessThan">
      <formula>$B$61</formula>
    </cfRule>
    <cfRule type="cellIs" dxfId="9637" priority="171" operator="greaterThan">
      <formula>$B$6</formula>
    </cfRule>
    <cfRule type="cellIs" dxfId="9636" priority="170" operator="lessThan">
      <formula>$B$6</formula>
    </cfRule>
  </conditionalFormatting>
  <conditionalFormatting sqref="AF63:AF66">
    <cfRule type="cellIs" dxfId="9635" priority="138" operator="lessThan">
      <formula>$B$66</formula>
    </cfRule>
    <cfRule type="cellIs" dxfId="9634" priority="168" operator="lessThan">
      <formula>$B$6</formula>
    </cfRule>
    <cfRule type="cellIs" dxfId="9633" priority="169" operator="greaterThan">
      <formula>$B$6</formula>
    </cfRule>
    <cfRule type="cellIs" dxfId="9632" priority="139" operator="greaterThan">
      <formula>$B$66</formula>
    </cfRule>
  </conditionalFormatting>
  <conditionalFormatting sqref="AF68:AF71">
    <cfRule type="cellIs" dxfId="9631" priority="166" operator="lessThan">
      <formula>$B$6</formula>
    </cfRule>
    <cfRule type="cellIs" dxfId="9630" priority="167" operator="greaterThan">
      <formula>$B$6</formula>
    </cfRule>
  </conditionalFormatting>
  <conditionalFormatting sqref="AF73:AF76">
    <cfRule type="cellIs" dxfId="9629" priority="136" operator="lessThan">
      <formula>$B$76</formula>
    </cfRule>
    <cfRule type="cellIs" dxfId="9628" priority="164" operator="lessThan">
      <formula>$B$6</formula>
    </cfRule>
    <cfRule type="cellIs" dxfId="9627" priority="165" operator="greaterThan">
      <formula>$B$6</formula>
    </cfRule>
    <cfRule type="cellIs" dxfId="9626" priority="137" operator="greaterThan">
      <formula>$B$76</formula>
    </cfRule>
  </conditionalFormatting>
  <conditionalFormatting sqref="AF78:AF81">
    <cfRule type="cellIs" dxfId="9625" priority="135" operator="lessThan">
      <formula>$B$81</formula>
    </cfRule>
    <cfRule type="cellIs" dxfId="9624" priority="162" operator="lessThan">
      <formula>$B$6</formula>
    </cfRule>
    <cfRule type="cellIs" dxfId="9623" priority="134" operator="greaterThan">
      <formula>$B$81</formula>
    </cfRule>
    <cfRule type="cellIs" dxfId="9622" priority="163" operator="greaterThan">
      <formula>$B$6</formula>
    </cfRule>
  </conditionalFormatting>
  <conditionalFormatting sqref="AF83:AF86">
    <cfRule type="cellIs" dxfId="9621" priority="132" operator="greaterThan">
      <formula>$B$86</formula>
    </cfRule>
    <cfRule type="cellIs" dxfId="9620" priority="161" operator="greaterThan">
      <formula>$B$6</formula>
    </cfRule>
    <cfRule type="cellIs" dxfId="9619" priority="160" operator="lessThan">
      <formula>$B$6</formula>
    </cfRule>
    <cfRule type="cellIs" dxfId="9618" priority="133" operator="lessThan">
      <formula>$B$86</formula>
    </cfRule>
  </conditionalFormatting>
  <conditionalFormatting sqref="AF88:AF91">
    <cfRule type="cellIs" dxfId="9617" priority="50" operator="greaterThan">
      <formula>$B$86</formula>
    </cfRule>
    <cfRule type="cellIs" dxfId="9616" priority="52" operator="lessThan">
      <formula>$B$6</formula>
    </cfRule>
    <cfRule type="cellIs" dxfId="9615" priority="53" operator="greaterThan">
      <formula>$B$6</formula>
    </cfRule>
    <cfRule type="cellIs" dxfId="9614" priority="51" operator="lessThan">
      <formula>$B$86</formula>
    </cfRule>
  </conditionalFormatting>
  <conditionalFormatting sqref="AF93:AF96">
    <cfRule type="cellIs" dxfId="9613" priority="26" operator="lessThan">
      <formula>$B$6</formula>
    </cfRule>
    <cfRule type="cellIs" dxfId="9612" priority="27" operator="greaterThan">
      <formula>$B$6</formula>
    </cfRule>
    <cfRule type="cellIs" dxfId="9611" priority="25" operator="lessThan">
      <formula>$B$86</formula>
    </cfRule>
    <cfRule type="cellIs" dxfId="9610" priority="24" operator="greaterThan">
      <formula>$B$86</formula>
    </cfRule>
  </conditionalFormatting>
  <conditionalFormatting sqref="AL3:AL6">
    <cfRule type="cellIs" dxfId="9609" priority="130" operator="lessThan">
      <formula>$B$6</formula>
    </cfRule>
    <cfRule type="cellIs" dxfId="9608" priority="131" operator="greaterThan">
      <formula>$B$6</formula>
    </cfRule>
  </conditionalFormatting>
  <conditionalFormatting sqref="AL8:AL11">
    <cfRule type="cellIs" dxfId="9607" priority="8" operator="lessThan">
      <formula>$B$11</formula>
    </cfRule>
    <cfRule type="cellIs" dxfId="9606" priority="99" operator="greaterThan">
      <formula>$B$6</formula>
    </cfRule>
    <cfRule type="cellIs" dxfId="9605" priority="98" operator="lessThan">
      <formula>$B$6</formula>
    </cfRule>
  </conditionalFormatting>
  <conditionalFormatting sqref="AL13:AL16">
    <cfRule type="cellIs" dxfId="9604" priority="128" operator="lessThan">
      <formula>$B$6</formula>
    </cfRule>
    <cfRule type="cellIs" dxfId="9603" priority="129" operator="greaterThan">
      <formula>$B$6</formula>
    </cfRule>
    <cfRule type="cellIs" dxfId="9602" priority="97" operator="greaterThan">
      <formula>$B$16</formula>
    </cfRule>
    <cfRule type="cellIs" dxfId="9601" priority="96" operator="lessThan">
      <formula>$B$16</formula>
    </cfRule>
  </conditionalFormatting>
  <conditionalFormatting sqref="AL18:AL21">
    <cfRule type="cellIs" dxfId="9600" priority="95" operator="greaterThan">
      <formula>$B$21</formula>
    </cfRule>
    <cfRule type="cellIs" dxfId="9599" priority="94" operator="lessThan">
      <formula>$B$21</formula>
    </cfRule>
    <cfRule type="cellIs" dxfId="9598" priority="126" operator="lessThan">
      <formula>$B$6</formula>
    </cfRule>
    <cfRule type="cellIs" dxfId="9597" priority="127" operator="greaterThan">
      <formula>$B$6</formula>
    </cfRule>
  </conditionalFormatting>
  <conditionalFormatting sqref="AL23:AL26">
    <cfRule type="cellIs" dxfId="9596" priority="93" operator="greaterThan">
      <formula>$B$26</formula>
    </cfRule>
    <cfRule type="cellIs" dxfId="9595" priority="92" operator="lessThan">
      <formula>$B$26</formula>
    </cfRule>
    <cfRule type="cellIs" dxfId="9594" priority="124" operator="lessThan">
      <formula>$B$6</formula>
    </cfRule>
    <cfRule type="cellIs" dxfId="9593" priority="125" operator="greaterThan">
      <formula>$B$6</formula>
    </cfRule>
  </conditionalFormatting>
  <conditionalFormatting sqref="AL28:AL31">
    <cfRule type="cellIs" dxfId="9592" priority="122" operator="lessThan">
      <formula>$B$6</formula>
    </cfRule>
    <cfRule type="cellIs" dxfId="9591" priority="123" operator="greaterThan">
      <formula>$B$6</formula>
    </cfRule>
    <cfRule type="cellIs" dxfId="9590" priority="90" operator="lessThan">
      <formula>$B$31</formula>
    </cfRule>
    <cfRule type="cellIs" dxfId="9589" priority="91" operator="greaterThan">
      <formula>$B$31</formula>
    </cfRule>
  </conditionalFormatting>
  <conditionalFormatting sqref="AL33:AL36">
    <cfRule type="cellIs" dxfId="9588" priority="120" operator="lessThan">
      <formula>$B$6</formula>
    </cfRule>
    <cfRule type="cellIs" dxfId="9587" priority="121" operator="greaterThan">
      <formula>$B$6</formula>
    </cfRule>
  </conditionalFormatting>
  <conditionalFormatting sqref="AL38:AL41">
    <cfRule type="cellIs" dxfId="9586" priority="88" operator="lessThan">
      <formula>$B$41</formula>
    </cfRule>
    <cfRule type="cellIs" dxfId="9585" priority="119" operator="greaterThan">
      <formula>$B$6</formula>
    </cfRule>
    <cfRule type="cellIs" dxfId="9584" priority="118" operator="lessThan">
      <formula>$B$6</formula>
    </cfRule>
    <cfRule type="cellIs" dxfId="9583" priority="89" operator="greaterThan">
      <formula>$B$41</formula>
    </cfRule>
  </conditionalFormatting>
  <conditionalFormatting sqref="AL43:AL46">
    <cfRule type="cellIs" dxfId="9582" priority="116" operator="lessThan">
      <formula>$B$6</formula>
    </cfRule>
    <cfRule type="cellIs" dxfId="9581" priority="117" operator="greaterThan">
      <formula>$B$6</formula>
    </cfRule>
    <cfRule type="cellIs" dxfId="9580" priority="87" operator="lessThan">
      <formula>$B$46</formula>
    </cfRule>
    <cfRule type="cellIs" dxfId="9579" priority="86" operator="greaterThan">
      <formula>$B$46</formula>
    </cfRule>
  </conditionalFormatting>
  <conditionalFormatting sqref="AL48:AL51">
    <cfRule type="cellIs" dxfId="9578" priority="84" operator="lessThan">
      <formula>$B$51</formula>
    </cfRule>
    <cfRule type="cellIs" dxfId="9577" priority="114" operator="lessThan">
      <formula>$B$6</formula>
    </cfRule>
    <cfRule type="cellIs" dxfId="9576" priority="115" operator="greaterThan">
      <formula>$B$6</formula>
    </cfRule>
    <cfRule type="cellIs" dxfId="9575" priority="85" operator="greaterThan">
      <formula>$B$51</formula>
    </cfRule>
  </conditionalFormatting>
  <conditionalFormatting sqref="AL53:AL56">
    <cfRule type="cellIs" dxfId="9574" priority="82" operator="lessThan">
      <formula>$B$56</formula>
    </cfRule>
    <cfRule type="cellIs" dxfId="9573" priority="113" operator="greaterThan">
      <formula>$B$6</formula>
    </cfRule>
    <cfRule type="cellIs" dxfId="9572" priority="83" operator="greaterThan">
      <formula>$B$56</formula>
    </cfRule>
    <cfRule type="cellIs" dxfId="9571" priority="112" operator="lessThan">
      <formula>$B$6</formula>
    </cfRule>
  </conditionalFormatting>
  <conditionalFormatting sqref="AL58:AL61">
    <cfRule type="cellIs" dxfId="9570" priority="110" operator="lessThan">
      <formula>$B$6</formula>
    </cfRule>
    <cfRule type="cellIs" dxfId="9569" priority="111" operator="greaterThan">
      <formula>$B$6</formula>
    </cfRule>
    <cfRule type="cellIs" dxfId="9568" priority="80" operator="lessThan">
      <formula>$B$61</formula>
    </cfRule>
    <cfRule type="cellIs" dxfId="9567" priority="81" operator="greaterThan">
      <formula>$B$61</formula>
    </cfRule>
  </conditionalFormatting>
  <conditionalFormatting sqref="AL63:AL66">
    <cfRule type="cellIs" dxfId="9566" priority="109" operator="greaterThan">
      <formula>$B$6</formula>
    </cfRule>
    <cfRule type="cellIs" dxfId="9565" priority="108" operator="lessThan">
      <formula>$B$6</formula>
    </cfRule>
    <cfRule type="cellIs" dxfId="9564" priority="79" operator="greaterThan">
      <formula>$B$66</formula>
    </cfRule>
    <cfRule type="cellIs" dxfId="9563" priority="78" operator="lessThan">
      <formula>$B$66</formula>
    </cfRule>
  </conditionalFormatting>
  <conditionalFormatting sqref="AL68:AL71">
    <cfRule type="cellIs" dxfId="9562" priority="107" operator="greaterThan">
      <formula>$B$6</formula>
    </cfRule>
    <cfRule type="cellIs" dxfId="9561" priority="106" operator="lessThan">
      <formula>$B$6</formula>
    </cfRule>
  </conditionalFormatting>
  <conditionalFormatting sqref="AL73:AL76">
    <cfRule type="cellIs" dxfId="9560" priority="105" operator="greaterThan">
      <formula>$B$6</formula>
    </cfRule>
    <cfRule type="cellIs" dxfId="9559" priority="104" operator="lessThan">
      <formula>$B$6</formula>
    </cfRule>
    <cfRule type="cellIs" dxfId="9558" priority="76" operator="lessThan">
      <formula>$B$76</formula>
    </cfRule>
    <cfRule type="cellIs" dxfId="9557" priority="77" operator="greaterThan">
      <formula>$B$76</formula>
    </cfRule>
  </conditionalFormatting>
  <conditionalFormatting sqref="AL78:AL81">
    <cfRule type="cellIs" dxfId="9556" priority="102" operator="lessThan">
      <formula>$B$6</formula>
    </cfRule>
    <cfRule type="cellIs" dxfId="9555" priority="103" operator="greaterThan">
      <formula>$B$6</formula>
    </cfRule>
    <cfRule type="cellIs" dxfId="9554" priority="74" operator="greaterThan">
      <formula>$B$81</formula>
    </cfRule>
    <cfRule type="cellIs" dxfId="9553" priority="75" operator="lessThan">
      <formula>$B$81</formula>
    </cfRule>
  </conditionalFormatting>
  <conditionalFormatting sqref="AL83:AL86">
    <cfRule type="cellIs" dxfId="9552" priority="100" operator="lessThan">
      <formula>$B$6</formula>
    </cfRule>
    <cfRule type="cellIs" dxfId="9551" priority="72" operator="greaterThan">
      <formula>$B$86</formula>
    </cfRule>
    <cfRule type="cellIs" dxfId="9550" priority="73" operator="lessThan">
      <formula>$B$86</formula>
    </cfRule>
    <cfRule type="cellIs" dxfId="9549" priority="101" operator="greaterThan">
      <formula>$B$6</formula>
    </cfRule>
  </conditionalFormatting>
  <conditionalFormatting sqref="AL88:AL91">
    <cfRule type="cellIs" dxfId="9548" priority="49" operator="greaterThan">
      <formula>$B$6</formula>
    </cfRule>
    <cfRule type="cellIs" dxfId="9547" priority="48" operator="lessThan">
      <formula>$B$6</formula>
    </cfRule>
    <cfRule type="cellIs" dxfId="9546" priority="47" operator="lessThan">
      <formula>$B$86</formula>
    </cfRule>
    <cfRule type="cellIs" dxfId="9545" priority="46" operator="greaterThan">
      <formula>$B$86</formula>
    </cfRule>
  </conditionalFormatting>
  <conditionalFormatting sqref="AL93:AL96">
    <cfRule type="cellIs" dxfId="9544" priority="23" operator="greaterThan">
      <formula>$B$6</formula>
    </cfRule>
    <cfRule type="cellIs" dxfId="9543" priority="22" operator="lessThan">
      <formula>$B$6</formula>
    </cfRule>
    <cfRule type="cellIs" dxfId="9542" priority="21" operator="lessThan">
      <formula>$B$86</formula>
    </cfRule>
    <cfRule type="cellIs" dxfId="9541" priority="20" operator="greaterThan">
      <formula>$B$86</formula>
    </cfRule>
  </conditionalFormatting>
  <conditionalFormatting sqref="AR3:AR6">
    <cfRule type="cellIs" dxfId="9540" priority="463" operator="greaterThan">
      <formula>$B$6</formula>
    </cfRule>
    <cfRule type="cellIs" dxfId="9539" priority="462" operator="lessThan">
      <formula>$B$6</formula>
    </cfRule>
  </conditionalFormatting>
  <conditionalFormatting sqref="AR8:AR11">
    <cfRule type="cellIs" dxfId="9538" priority="398" operator="lessThan">
      <formula>$B$6</formula>
    </cfRule>
    <cfRule type="cellIs" dxfId="9537" priority="399" operator="greaterThan">
      <formula>$B$6</formula>
    </cfRule>
  </conditionalFormatting>
  <conditionalFormatting sqref="AR13:AR16">
    <cfRule type="cellIs" dxfId="9536" priority="459" operator="greaterThan">
      <formula>$B$6</formula>
    </cfRule>
    <cfRule type="cellIs" dxfId="9535" priority="458" operator="lessThan">
      <formula>$B$6</formula>
    </cfRule>
    <cfRule type="cellIs" dxfId="9534" priority="12" operator="lessThan">
      <formula>$B$16</formula>
    </cfRule>
  </conditionalFormatting>
  <conditionalFormatting sqref="AR18:AR21">
    <cfRule type="cellIs" dxfId="9533" priority="455" operator="greaterThan">
      <formula>$B$6</formula>
    </cfRule>
    <cfRule type="cellIs" dxfId="9532" priority="454" operator="lessThan">
      <formula>$B$6</formula>
    </cfRule>
  </conditionalFormatting>
  <conditionalFormatting sqref="AR23:AR26">
    <cfRule type="cellIs" dxfId="9531" priority="451" operator="greaterThan">
      <formula>$B$6</formula>
    </cfRule>
    <cfRule type="cellIs" dxfId="9530" priority="450" operator="lessThan">
      <formula>$B$6</formula>
    </cfRule>
  </conditionalFormatting>
  <conditionalFormatting sqref="AR28:AR31">
    <cfRule type="cellIs" dxfId="9529" priority="446" operator="lessThan">
      <formula>$B$6</formula>
    </cfRule>
    <cfRule type="cellIs" dxfId="9528" priority="447" operator="greaterThan">
      <formula>$B$6</formula>
    </cfRule>
    <cfRule type="cellIs" dxfId="9527" priority="7" operator="greaterThan">
      <formula>$B$31</formula>
    </cfRule>
  </conditionalFormatting>
  <conditionalFormatting sqref="AR33:AR36">
    <cfRule type="cellIs" dxfId="9526" priority="442" operator="lessThan">
      <formula>$B$6</formula>
    </cfRule>
    <cfRule type="cellIs" dxfId="9525" priority="443" operator="greaterThan">
      <formula>$B$6</formula>
    </cfRule>
  </conditionalFormatting>
  <conditionalFormatting sqref="AR38:AR41">
    <cfRule type="cellIs" dxfId="9524" priority="6" operator="lessThan">
      <formula>$B$41</formula>
    </cfRule>
    <cfRule type="cellIs" dxfId="9523" priority="438" operator="lessThan">
      <formula>$B$6</formula>
    </cfRule>
    <cfRule type="cellIs" dxfId="9522" priority="439" operator="greaterThan">
      <formula>$B$6</formula>
    </cfRule>
  </conditionalFormatting>
  <conditionalFormatting sqref="AR43:AR46">
    <cfRule type="cellIs" dxfId="9521" priority="434" operator="lessThan">
      <formula>$B$6</formula>
    </cfRule>
    <cfRule type="cellIs" dxfId="9520" priority="435" operator="greaterThan">
      <formula>$B$6</formula>
    </cfRule>
  </conditionalFormatting>
  <conditionalFormatting sqref="AR48:AR51">
    <cfRule type="cellIs" dxfId="9519" priority="431" operator="greaterThan">
      <formula>$B$6</formula>
    </cfRule>
    <cfRule type="cellIs" dxfId="9518" priority="430" operator="lessThan">
      <formula>$B$6</formula>
    </cfRule>
  </conditionalFormatting>
  <conditionalFormatting sqref="AR53:AR56 AK58">
    <cfRule type="cellIs" dxfId="9517" priority="1" operator="lessThan">
      <formula>$B$56</formula>
    </cfRule>
  </conditionalFormatting>
  <conditionalFormatting sqref="AR53:AR56">
    <cfRule type="cellIs" dxfId="9516" priority="427" operator="greaterThan">
      <formula>$B$6</formula>
    </cfRule>
    <cfRule type="cellIs" dxfId="9515" priority="426" operator="lessThan">
      <formula>$B$6</formula>
    </cfRule>
  </conditionalFormatting>
  <conditionalFormatting sqref="AR58:AR61">
    <cfRule type="cellIs" dxfId="9514" priority="422" operator="lessThan">
      <formula>$B$6</formula>
    </cfRule>
    <cfRule type="cellIs" dxfId="9513" priority="5" operator="greaterThan">
      <formula>$B$61</formula>
    </cfRule>
    <cfRule type="cellIs" dxfId="9512" priority="4" operator="greaterThan">
      <formula>$B$61</formula>
    </cfRule>
    <cfRule type="cellIs" dxfId="9511" priority="423" operator="greaterThan">
      <formula>$B$6</formula>
    </cfRule>
  </conditionalFormatting>
  <conditionalFormatting sqref="AR63:AR66">
    <cfRule type="cellIs" dxfId="9510" priority="418" operator="lessThan">
      <formula>$B$6</formula>
    </cfRule>
    <cfRule type="cellIs" dxfId="9509" priority="419" operator="greaterThan">
      <formula>$B$6</formula>
    </cfRule>
  </conditionalFormatting>
  <conditionalFormatting sqref="AR68:AR71">
    <cfRule type="cellIs" dxfId="9508" priority="414" operator="lessThan">
      <formula>$B$6</formula>
    </cfRule>
    <cfRule type="cellIs" dxfId="9507" priority="415" operator="greaterThan">
      <formula>$B$6</formula>
    </cfRule>
  </conditionalFormatting>
  <conditionalFormatting sqref="AR73:AR76">
    <cfRule type="cellIs" dxfId="9506" priority="411" operator="greaterThan">
      <formula>$B$6</formula>
    </cfRule>
    <cfRule type="cellIs" dxfId="9505" priority="410" operator="lessThan">
      <formula>$B$6</formula>
    </cfRule>
    <cfRule type="cellIs" dxfId="9504" priority="3" operator="greaterThan">
      <formula>$B$76</formula>
    </cfRule>
  </conditionalFormatting>
  <conditionalFormatting sqref="AR78:AR81">
    <cfRule type="cellIs" dxfId="9503" priority="406" operator="lessThan">
      <formula>$B$6</formula>
    </cfRule>
    <cfRule type="cellIs" dxfId="9502" priority="407" operator="greaterThan">
      <formula>$B$6</formula>
    </cfRule>
  </conditionalFormatting>
  <conditionalFormatting sqref="AR83:AR86">
    <cfRule type="cellIs" dxfId="9501" priority="403" operator="greaterThan">
      <formula>$B$6</formula>
    </cfRule>
    <cfRule type="cellIs" dxfId="9500" priority="402" operator="lessThan">
      <formula>$B$6</formula>
    </cfRule>
  </conditionalFormatting>
  <conditionalFormatting sqref="AR88:AR91">
    <cfRule type="cellIs" dxfId="9499" priority="69" operator="greaterThan">
      <formula>$B$6</formula>
    </cfRule>
    <cfRule type="cellIs" dxfId="9498" priority="68" operator="lessThan">
      <formula>$B$6</formula>
    </cfRule>
  </conditionalFormatting>
  <conditionalFormatting sqref="AR93:AR96">
    <cfRule type="cellIs" dxfId="9497" priority="43" operator="greaterThan">
      <formula>$B$6</formula>
    </cfRule>
    <cfRule type="cellIs" dxfId="9496" priority="42" operator="lessThan">
      <formula>$B$6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D416-E700-4276-B8BA-445AB36A06D9}">
  <dimension ref="A1:AS96"/>
  <sheetViews>
    <sheetView zoomScale="77" zoomScaleNormal="77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AC46" sqref="AC46"/>
    </sheetView>
  </sheetViews>
  <sheetFormatPr defaultRowHeight="15" x14ac:dyDescent="0.25"/>
  <cols>
    <col min="1" max="1" width="23.140625" bestFit="1" customWidth="1"/>
    <col min="2" max="2" width="7.140625" bestFit="1" customWidth="1"/>
    <col min="3" max="3" width="7.28515625" bestFit="1" customWidth="1"/>
    <col min="4" max="4" width="4.7109375" bestFit="1" customWidth="1"/>
    <col min="5" max="5" width="6.42578125" bestFit="1" customWidth="1"/>
    <col min="6" max="6" width="8.140625" customWidth="1"/>
    <col min="7" max="7" width="5.28515625" bestFit="1" customWidth="1"/>
    <col min="8" max="8" width="7.7109375" bestFit="1" customWidth="1"/>
    <col min="9" max="9" width="4.28515625" bestFit="1" customWidth="1"/>
    <col min="10" max="10" width="4.7109375" bestFit="1" customWidth="1"/>
    <col min="11" max="11" width="6.4257812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6.4257812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6.4257812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6.4257812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6.4257812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6.4257812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45502</v>
      </c>
      <c r="E1" s="45"/>
      <c r="F1" s="45"/>
      <c r="G1" s="46"/>
      <c r="H1" s="47"/>
      <c r="I1" s="48"/>
      <c r="J1" s="44">
        <v>45503</v>
      </c>
      <c r="K1" s="45"/>
      <c r="L1" s="45"/>
      <c r="M1" s="46"/>
      <c r="N1" s="47"/>
      <c r="O1" s="48"/>
      <c r="P1" s="44">
        <v>45504</v>
      </c>
      <c r="Q1" s="45"/>
      <c r="R1" s="45"/>
      <c r="S1" s="46"/>
      <c r="T1" s="47"/>
      <c r="U1" s="48"/>
      <c r="V1" s="44">
        <v>45505</v>
      </c>
      <c r="W1" s="45"/>
      <c r="X1" s="45"/>
      <c r="Y1" s="46"/>
      <c r="Z1" s="47"/>
      <c r="AA1" s="48"/>
      <c r="AB1" s="44">
        <v>45506</v>
      </c>
      <c r="AC1" s="45"/>
      <c r="AD1" s="45"/>
      <c r="AE1" s="46"/>
      <c r="AF1" s="47"/>
      <c r="AG1" s="48"/>
      <c r="AH1" s="44">
        <v>45507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</v>
      </c>
      <c r="F3" s="5">
        <f>D3-E3</f>
        <v>7</v>
      </c>
      <c r="G3" s="18">
        <v>264</v>
      </c>
      <c r="H3" s="10">
        <f>G3/F3</f>
        <v>37.714285714285715</v>
      </c>
      <c r="I3" s="1"/>
      <c r="J3" s="20">
        <v>8</v>
      </c>
      <c r="K3" s="21">
        <v>1.25</v>
      </c>
      <c r="L3" s="5">
        <f>J3-K3</f>
        <v>6.75</v>
      </c>
      <c r="M3" s="18">
        <v>223</v>
      </c>
      <c r="N3" s="10">
        <f>M3/L3</f>
        <v>33.037037037037038</v>
      </c>
      <c r="O3" s="1"/>
      <c r="P3" s="20">
        <v>8</v>
      </c>
      <c r="Q3" s="21">
        <v>2.75</v>
      </c>
      <c r="R3" s="5">
        <f>P3-Q3</f>
        <v>5.25</v>
      </c>
      <c r="S3" s="18">
        <v>200</v>
      </c>
      <c r="T3" s="10">
        <f>S3/R3</f>
        <v>38.095238095238095</v>
      </c>
      <c r="U3" s="1"/>
      <c r="V3" s="20">
        <v>8</v>
      </c>
      <c r="W3" s="21">
        <v>1</v>
      </c>
      <c r="X3" s="5">
        <f>V3-W3</f>
        <v>7</v>
      </c>
      <c r="Y3" s="18">
        <v>221</v>
      </c>
      <c r="Z3" s="10">
        <f>Y3/X3</f>
        <v>31.571428571428573</v>
      </c>
      <c r="AA3" s="1"/>
      <c r="AB3" s="20">
        <v>8</v>
      </c>
      <c r="AC3" s="21">
        <v>2.5</v>
      </c>
      <c r="AD3" s="5">
        <f>AB3-AC3</f>
        <v>5.5</v>
      </c>
      <c r="AE3" s="18">
        <v>187</v>
      </c>
      <c r="AF3" s="10">
        <f>AE3/AD3</f>
        <v>34</v>
      </c>
      <c r="AG3" s="1"/>
      <c r="AH3" s="20">
        <v>4</v>
      </c>
      <c r="AI3" s="21">
        <v>0.5</v>
      </c>
      <c r="AJ3" s="5">
        <f>AH3-AI3</f>
        <v>3.5</v>
      </c>
      <c r="AK3" s="18">
        <v>155</v>
      </c>
      <c r="AL3" s="10">
        <f>AK3/AJ3</f>
        <v>44.285714285714285</v>
      </c>
      <c r="AM3" s="1"/>
      <c r="AN3" s="20">
        <f t="shared" ref="AN3:AO5" si="0">D3+J3+P3+V3+AB3+AH3</f>
        <v>44</v>
      </c>
      <c r="AO3" s="20">
        <f t="shared" si="0"/>
        <v>9</v>
      </c>
      <c r="AP3" s="5">
        <f>AN3-AO3</f>
        <v>35</v>
      </c>
      <c r="AQ3" s="18">
        <f>G3+M3+S3+Y3+AE3+AK3</f>
        <v>1250</v>
      </c>
      <c r="AR3" s="10">
        <f>AQ3/AP3</f>
        <v>35.714285714285715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</v>
      </c>
      <c r="F4" s="5">
        <f>D4-E4</f>
        <v>6</v>
      </c>
      <c r="G4" s="18">
        <v>226</v>
      </c>
      <c r="H4" s="10">
        <f>G4/F4</f>
        <v>37.666666666666664</v>
      </c>
      <c r="I4" s="1"/>
      <c r="J4" s="20">
        <v>8</v>
      </c>
      <c r="K4" s="21">
        <v>0.5</v>
      </c>
      <c r="L4" s="5">
        <f>J4-K4</f>
        <v>7.5</v>
      </c>
      <c r="M4" s="18">
        <v>286</v>
      </c>
      <c r="N4" s="10">
        <f>M4/L4</f>
        <v>38.133333333333333</v>
      </c>
      <c r="O4" s="1"/>
      <c r="P4" s="20">
        <v>8</v>
      </c>
      <c r="Q4" s="21">
        <v>2</v>
      </c>
      <c r="R4" s="5">
        <f>P4-Q4</f>
        <v>6</v>
      </c>
      <c r="S4" s="18">
        <v>183</v>
      </c>
      <c r="T4" s="10">
        <f>S4/R4</f>
        <v>30.5</v>
      </c>
      <c r="U4" s="1"/>
      <c r="V4" s="20">
        <v>8</v>
      </c>
      <c r="W4" s="21">
        <v>1</v>
      </c>
      <c r="X4" s="5">
        <f>V4-W4</f>
        <v>7</v>
      </c>
      <c r="Y4" s="18">
        <v>244</v>
      </c>
      <c r="Z4" s="10">
        <f>Y4/X4</f>
        <v>34.857142857142854</v>
      </c>
      <c r="AA4" s="1"/>
      <c r="AB4" s="20">
        <v>8</v>
      </c>
      <c r="AC4" s="21">
        <v>1</v>
      </c>
      <c r="AD4" s="5">
        <f>AB4-AC4</f>
        <v>7</v>
      </c>
      <c r="AE4" s="18">
        <v>247</v>
      </c>
      <c r="AF4" s="10">
        <f>AE4/AD4</f>
        <v>35.285714285714285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6.5</v>
      </c>
      <c r="AP4" s="5">
        <f>AN4-AO4</f>
        <v>33.5</v>
      </c>
      <c r="AQ4" s="18">
        <f>G4+M4+S4+Y4+AE4+AK4</f>
        <v>1186</v>
      </c>
      <c r="AR4" s="10">
        <f>AQ4/AP4</f>
        <v>35.402985074626862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</v>
      </c>
      <c r="F6" s="4">
        <f>F3+F4+F5</f>
        <v>13</v>
      </c>
      <c r="G6" s="13">
        <f>G3+G4+G5</f>
        <v>490</v>
      </c>
      <c r="H6" s="17">
        <f>G6/F6</f>
        <v>37.692307692307693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509</v>
      </c>
      <c r="N6" s="17">
        <f>M6/L6</f>
        <v>35.719298245614034</v>
      </c>
      <c r="O6" s="6"/>
      <c r="P6" s="3">
        <f>P4+P3+P5</f>
        <v>16</v>
      </c>
      <c r="Q6" s="4">
        <f>Q3+Q4+Q5</f>
        <v>4.75</v>
      </c>
      <c r="R6" s="4">
        <f>R3+R4+R5</f>
        <v>11.25</v>
      </c>
      <c r="S6" s="13">
        <f>S3+S4+S5</f>
        <v>383</v>
      </c>
      <c r="T6" s="17">
        <f>S6/R6</f>
        <v>34.044444444444444</v>
      </c>
      <c r="U6" s="6"/>
      <c r="V6" s="3">
        <f>V4+V3+V5</f>
        <v>16</v>
      </c>
      <c r="W6" s="4">
        <f>W3+W4+W5</f>
        <v>2</v>
      </c>
      <c r="X6" s="4">
        <f>X3+X4+X5</f>
        <v>14</v>
      </c>
      <c r="Y6" s="13">
        <f>Y3+Y4+Y5</f>
        <v>465</v>
      </c>
      <c r="Z6" s="17">
        <f>Y6/X6</f>
        <v>33.214285714285715</v>
      </c>
      <c r="AA6" s="6"/>
      <c r="AB6" s="3">
        <f>AB4+AB3+AB5</f>
        <v>16</v>
      </c>
      <c r="AC6" s="4">
        <f>AC3+AC4+AC5</f>
        <v>3.5</v>
      </c>
      <c r="AD6" s="4">
        <f>AD3+AD4+AD5</f>
        <v>12.5</v>
      </c>
      <c r="AE6" s="13">
        <f>AE3+AE4+AE5</f>
        <v>434</v>
      </c>
      <c r="AF6" s="17">
        <f>AE6/AD6</f>
        <v>34.72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155</v>
      </c>
      <c r="AL6" s="17">
        <f>AK6/AJ6</f>
        <v>44.285714285714285</v>
      </c>
      <c r="AM6" s="6"/>
      <c r="AN6" s="3">
        <f>AN4+AN3+AN5</f>
        <v>84</v>
      </c>
      <c r="AO6" s="4">
        <f>AO3+AO4+AO5</f>
        <v>15.5</v>
      </c>
      <c r="AP6" s="4">
        <f>AP3+AP4+AP5</f>
        <v>68.5</v>
      </c>
      <c r="AQ6" s="13">
        <f>AQ3+AQ4+AQ5</f>
        <v>2436</v>
      </c>
      <c r="AR6" s="17">
        <f>AQ6/AN6</f>
        <v>29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375</v>
      </c>
      <c r="H8" s="10">
        <f>G8/F8</f>
        <v>50</v>
      </c>
      <c r="I8" s="1"/>
      <c r="J8" s="20">
        <v>9</v>
      </c>
      <c r="K8" s="21">
        <v>0.5</v>
      </c>
      <c r="L8" s="5">
        <f>J8-K8</f>
        <v>8.5</v>
      </c>
      <c r="M8" s="18">
        <v>441</v>
      </c>
      <c r="N8" s="10">
        <f>M8/L8</f>
        <v>51.882352941176471</v>
      </c>
      <c r="O8" s="1"/>
      <c r="P8" s="20">
        <v>9</v>
      </c>
      <c r="Q8" s="21">
        <v>0.5</v>
      </c>
      <c r="R8" s="5">
        <f>P8-Q8</f>
        <v>8.5</v>
      </c>
      <c r="S8" s="18">
        <v>450</v>
      </c>
      <c r="T8" s="10">
        <f>S8/R8</f>
        <v>52.941176470588232</v>
      </c>
      <c r="U8" s="1"/>
      <c r="V8" s="20">
        <v>8.5</v>
      </c>
      <c r="W8" s="21">
        <v>0.25</v>
      </c>
      <c r="X8" s="5">
        <f>V8-W8</f>
        <v>8.25</v>
      </c>
      <c r="Y8" s="18">
        <v>387</v>
      </c>
      <c r="Z8" s="10">
        <f>Y8/X8</f>
        <v>46.909090909090907</v>
      </c>
      <c r="AA8" s="1"/>
      <c r="AB8" s="20">
        <v>7.5</v>
      </c>
      <c r="AC8" s="21">
        <v>0.5</v>
      </c>
      <c r="AD8" s="5">
        <f>AB8-AC8</f>
        <v>7</v>
      </c>
      <c r="AE8" s="18">
        <v>320</v>
      </c>
      <c r="AF8" s="10">
        <f>AE8/AD8</f>
        <v>45.714285714285715</v>
      </c>
      <c r="AG8" s="1"/>
      <c r="AH8" s="20">
        <v>4</v>
      </c>
      <c r="AI8" s="21">
        <v>1</v>
      </c>
      <c r="AJ8" s="5">
        <f>AH8-AI8</f>
        <v>3</v>
      </c>
      <c r="AK8" s="18">
        <v>135</v>
      </c>
      <c r="AL8" s="10">
        <f>AK8/AJ8</f>
        <v>45</v>
      </c>
      <c r="AM8" s="1"/>
      <c r="AN8" s="20">
        <f t="shared" ref="AN8:AO10" si="1">D8+J8+P8+V8+AB8+AH8</f>
        <v>46</v>
      </c>
      <c r="AO8" s="20">
        <f t="shared" si="1"/>
        <v>3.25</v>
      </c>
      <c r="AP8" s="5">
        <f>AN8-AO8</f>
        <v>42.75</v>
      </c>
      <c r="AQ8" s="18">
        <f>G8+M8+S8+Y8+AE8+AK8</f>
        <v>2108</v>
      </c>
      <c r="AR8" s="10">
        <f>AQ8/AP8</f>
        <v>49.309941520467838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375</v>
      </c>
      <c r="H11" s="17">
        <f>G11/F11</f>
        <v>50</v>
      </c>
      <c r="I11" s="6"/>
      <c r="J11" s="3">
        <f>J9+J8+J10</f>
        <v>9</v>
      </c>
      <c r="K11" s="4">
        <f>K8+K9+K10</f>
        <v>0.5</v>
      </c>
      <c r="L11" s="4">
        <f>L8+L9+L10</f>
        <v>8.5</v>
      </c>
      <c r="M11" s="13">
        <f>M8+M9+M10</f>
        <v>441</v>
      </c>
      <c r="N11" s="17">
        <f>M11/L11</f>
        <v>51.882352941176471</v>
      </c>
      <c r="O11" s="6"/>
      <c r="P11" s="3">
        <f>P9+P8+P10</f>
        <v>9</v>
      </c>
      <c r="Q11" s="4">
        <f>Q8+Q9+Q10</f>
        <v>0.5</v>
      </c>
      <c r="R11" s="4">
        <f>R8+R9+R10</f>
        <v>8.5</v>
      </c>
      <c r="S11" s="13">
        <f>S8+S9+S10</f>
        <v>450</v>
      </c>
      <c r="T11" s="17">
        <f>S11/R11</f>
        <v>52.941176470588232</v>
      </c>
      <c r="U11" s="6"/>
      <c r="V11" s="3">
        <f>V9+V8+V10</f>
        <v>8.5</v>
      </c>
      <c r="W11" s="4">
        <f>W8+W9+W10</f>
        <v>0.25</v>
      </c>
      <c r="X11" s="4">
        <f>X8+X9+X10</f>
        <v>8.25</v>
      </c>
      <c r="Y11" s="13">
        <f>Y8+Y9+Y10</f>
        <v>387</v>
      </c>
      <c r="Z11" s="17">
        <f>Y11/X11</f>
        <v>46.909090909090907</v>
      </c>
      <c r="AA11" s="6"/>
      <c r="AB11" s="3">
        <f>AB9+AB8+AB10</f>
        <v>7.5</v>
      </c>
      <c r="AC11" s="4">
        <f>AC8+AC9+AC10</f>
        <v>0.5</v>
      </c>
      <c r="AD11" s="4">
        <f>AD8+AD9+AD10</f>
        <v>7</v>
      </c>
      <c r="AE11" s="13">
        <f>AE8+AE9+AE10</f>
        <v>320</v>
      </c>
      <c r="AF11" s="17">
        <f>AE11/AD11</f>
        <v>45.714285714285715</v>
      </c>
      <c r="AG11" s="6"/>
      <c r="AH11" s="3">
        <f>AH9+AH8+AH10</f>
        <v>4</v>
      </c>
      <c r="AI11" s="4">
        <f>AI8+AI9+AI10</f>
        <v>1</v>
      </c>
      <c r="AJ11" s="4">
        <f>AJ8+AJ9+AJ10</f>
        <v>3</v>
      </c>
      <c r="AK11" s="13">
        <f>AK8+AK9+AK10</f>
        <v>135</v>
      </c>
      <c r="AL11" s="17">
        <f>AK11/AJ11</f>
        <v>45</v>
      </c>
      <c r="AM11" s="6"/>
      <c r="AN11" s="3">
        <f>AN9+AN8+AN10</f>
        <v>46</v>
      </c>
      <c r="AO11" s="4">
        <f>AO8+AO9+AO10</f>
        <v>3.25</v>
      </c>
      <c r="AP11" s="4">
        <f>AP8+AP9+AP10</f>
        <v>42.75</v>
      </c>
      <c r="AQ11" s="13">
        <f>AQ8+AQ9+AQ10</f>
        <v>2108</v>
      </c>
      <c r="AR11" s="17">
        <f>AQ11/AN11</f>
        <v>45.826086956521742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401</v>
      </c>
      <c r="H13" s="10">
        <f>G13/F13</f>
        <v>51.741935483870968</v>
      </c>
      <c r="I13" s="1"/>
      <c r="J13" s="20">
        <v>8.5</v>
      </c>
      <c r="K13" s="21">
        <v>0.25</v>
      </c>
      <c r="L13" s="5">
        <f>J13-K13</f>
        <v>8.25</v>
      </c>
      <c r="M13" s="18">
        <v>394</v>
      </c>
      <c r="N13" s="10">
        <f>M13/L13</f>
        <v>47.757575757575758</v>
      </c>
      <c r="O13" s="1"/>
      <c r="P13" s="20">
        <v>8</v>
      </c>
      <c r="Q13" s="21">
        <v>0.25</v>
      </c>
      <c r="R13" s="5">
        <f>P13-Q13</f>
        <v>7.75</v>
      </c>
      <c r="S13" s="18">
        <v>333</v>
      </c>
      <c r="T13" s="10">
        <f>S13/R13</f>
        <v>42.967741935483872</v>
      </c>
      <c r="U13" s="1"/>
      <c r="V13" s="20">
        <v>8</v>
      </c>
      <c r="W13" s="21">
        <v>0.25</v>
      </c>
      <c r="X13" s="5">
        <f>V13-W13</f>
        <v>7.75</v>
      </c>
      <c r="Y13" s="18">
        <v>348</v>
      </c>
      <c r="Z13" s="10">
        <f>Y13/X13</f>
        <v>44.903225806451616</v>
      </c>
      <c r="AA13" s="1"/>
      <c r="AB13" s="20">
        <v>8</v>
      </c>
      <c r="AC13" s="21">
        <v>0.5</v>
      </c>
      <c r="AD13" s="5">
        <f>AB13-AC13</f>
        <v>7.5</v>
      </c>
      <c r="AE13" s="18">
        <v>335</v>
      </c>
      <c r="AF13" s="10">
        <f>AE13/AD13</f>
        <v>44.666666666666664</v>
      </c>
      <c r="AG13" s="1"/>
      <c r="AH13" s="20">
        <v>4</v>
      </c>
      <c r="AI13" s="21">
        <v>0.25</v>
      </c>
      <c r="AJ13" s="5">
        <f>AH13-AI13</f>
        <v>3.75</v>
      </c>
      <c r="AK13" s="18">
        <v>146</v>
      </c>
      <c r="AL13" s="10">
        <f>AK13/AJ13</f>
        <v>38.93333333333333</v>
      </c>
      <c r="AM13" s="1"/>
      <c r="AN13" s="20">
        <f t="shared" ref="AN13:AO15" si="2">D13+J13+P13+V13+AB13+AH13</f>
        <v>44.5</v>
      </c>
      <c r="AO13" s="20">
        <f t="shared" si="2"/>
        <v>1.75</v>
      </c>
      <c r="AP13" s="5">
        <f>AN13-AO13</f>
        <v>42.75</v>
      </c>
      <c r="AQ13" s="18">
        <f>G13+M13+S13+Y13+AE13+AK13</f>
        <v>1957</v>
      </c>
      <c r="AR13" s="10">
        <f>AQ13/AP13</f>
        <v>45.777777777777779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401</v>
      </c>
      <c r="H16" s="17">
        <f>G16/F16</f>
        <v>51.741935483870968</v>
      </c>
      <c r="I16" s="6"/>
      <c r="J16" s="3">
        <f>J14+J13+J15</f>
        <v>8.5</v>
      </c>
      <c r="K16" s="4">
        <f>K13+K14+K15</f>
        <v>0.25</v>
      </c>
      <c r="L16" s="4">
        <f>L13+L14+L15</f>
        <v>8.25</v>
      </c>
      <c r="M16" s="13">
        <f>M13+M14+M15</f>
        <v>394</v>
      </c>
      <c r="N16" s="17">
        <f>M16/L16</f>
        <v>47.757575757575758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333</v>
      </c>
      <c r="T16" s="17">
        <f>S16/R16</f>
        <v>42.967741935483872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348</v>
      </c>
      <c r="Z16" s="17">
        <f>Y16/X16</f>
        <v>44.903225806451616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335</v>
      </c>
      <c r="AF16" s="17">
        <f>AE16/AD16</f>
        <v>44.666666666666664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146</v>
      </c>
      <c r="AL16" s="17">
        <f>AK16/AJ16</f>
        <v>38.93333333333333</v>
      </c>
      <c r="AM16" s="6"/>
      <c r="AN16" s="3">
        <f>AN14+AN13+AN15</f>
        <v>44.5</v>
      </c>
      <c r="AO16" s="4">
        <f>AO13+AO14+AO15</f>
        <v>1.75</v>
      </c>
      <c r="AP16" s="4">
        <f>AP13+AP14+AP15</f>
        <v>42.75</v>
      </c>
      <c r="AQ16" s="13">
        <f>AQ13+AQ14+AQ15</f>
        <v>1957</v>
      </c>
      <c r="AR16" s="17">
        <f>AQ16/AN16</f>
        <v>43.977528089887642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</v>
      </c>
      <c r="F18" s="5">
        <f>D18-E18</f>
        <v>7</v>
      </c>
      <c r="G18" s="18">
        <v>77</v>
      </c>
      <c r="H18" s="10">
        <f>G18/F18</f>
        <v>11</v>
      </c>
      <c r="I18" s="1"/>
      <c r="J18" s="20">
        <v>8</v>
      </c>
      <c r="K18" s="21">
        <v>1.25</v>
      </c>
      <c r="L18" s="5">
        <f>J18-K18</f>
        <v>6.75</v>
      </c>
      <c r="M18" s="18">
        <v>87</v>
      </c>
      <c r="N18" s="10">
        <f>M18/L18</f>
        <v>12.888888888888889</v>
      </c>
      <c r="O18" s="1"/>
      <c r="P18" s="20">
        <v>8</v>
      </c>
      <c r="Q18" s="21">
        <v>1.25</v>
      </c>
      <c r="R18" s="5">
        <f>P18-Q18</f>
        <v>6.75</v>
      </c>
      <c r="S18" s="18">
        <v>89</v>
      </c>
      <c r="T18" s="10">
        <f>S18/R18</f>
        <v>13.185185185185185</v>
      </c>
      <c r="U18" s="1"/>
      <c r="V18" s="20">
        <v>8</v>
      </c>
      <c r="W18" s="21">
        <v>1</v>
      </c>
      <c r="X18" s="5">
        <f>V18-W18</f>
        <v>7</v>
      </c>
      <c r="Y18" s="18">
        <v>75</v>
      </c>
      <c r="Z18" s="10">
        <f>Y18/X18</f>
        <v>10.714285714285714</v>
      </c>
      <c r="AA18" s="1"/>
      <c r="AB18" s="20">
        <v>8</v>
      </c>
      <c r="AC18" s="21">
        <v>1.5</v>
      </c>
      <c r="AD18" s="5">
        <f>AB18-AC18</f>
        <v>6.5</v>
      </c>
      <c r="AE18" s="18">
        <v>67</v>
      </c>
      <c r="AF18" s="10">
        <f>AE18/AD18</f>
        <v>10.307692307692308</v>
      </c>
      <c r="AG18" s="1"/>
      <c r="AH18" s="20">
        <v>5</v>
      </c>
      <c r="AI18" s="21">
        <v>1</v>
      </c>
      <c r="AJ18" s="5">
        <f>AH18-AI18</f>
        <v>4</v>
      </c>
      <c r="AK18" s="18">
        <v>44</v>
      </c>
      <c r="AL18" s="10">
        <f>AK18/AJ18</f>
        <v>11</v>
      </c>
      <c r="AM18" s="1"/>
      <c r="AN18" s="20">
        <f t="shared" ref="AN18:AO20" si="3">D18+J18+P18+V18+AB18+AH18</f>
        <v>45</v>
      </c>
      <c r="AO18" s="20">
        <f t="shared" si="3"/>
        <v>7</v>
      </c>
      <c r="AP18" s="5">
        <f>AN18-AO18</f>
        <v>38</v>
      </c>
      <c r="AQ18" s="18">
        <f>G18+M18+S18+Y18+AE18+AK18</f>
        <v>439</v>
      </c>
      <c r="AR18" s="10">
        <f>AQ18/AP18</f>
        <v>11.552631578947368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84</v>
      </c>
      <c r="H19" s="10">
        <f>G19/F19</f>
        <v>11.2</v>
      </c>
      <c r="I19" s="1"/>
      <c r="J19" s="20">
        <v>8</v>
      </c>
      <c r="K19" s="21">
        <v>0.25</v>
      </c>
      <c r="L19" s="5">
        <f>J19-K19</f>
        <v>7.75</v>
      </c>
      <c r="M19" s="18">
        <v>101</v>
      </c>
      <c r="N19" s="10">
        <f>M19/L19</f>
        <v>13.03225806451613</v>
      </c>
      <c r="O19" s="1"/>
      <c r="P19" s="20">
        <v>8</v>
      </c>
      <c r="Q19" s="21">
        <v>1.25</v>
      </c>
      <c r="R19" s="5">
        <f>P19-Q19</f>
        <v>6.75</v>
      </c>
      <c r="S19" s="18">
        <v>75</v>
      </c>
      <c r="T19" s="10">
        <f>S19/R19</f>
        <v>11.111111111111111</v>
      </c>
      <c r="U19" s="1"/>
      <c r="V19" s="20">
        <v>8</v>
      </c>
      <c r="W19" s="21">
        <v>0.5</v>
      </c>
      <c r="X19" s="5">
        <f>V19-W19</f>
        <v>7.5</v>
      </c>
      <c r="Y19" s="18">
        <v>84</v>
      </c>
      <c r="Z19" s="10">
        <f>Y19/X19</f>
        <v>11.2</v>
      </c>
      <c r="AA19" s="1"/>
      <c r="AB19" s="20">
        <v>8</v>
      </c>
      <c r="AC19" s="21">
        <v>0.75</v>
      </c>
      <c r="AD19" s="5">
        <f>AB19-AC19</f>
        <v>7.25</v>
      </c>
      <c r="AE19" s="18">
        <v>101</v>
      </c>
      <c r="AF19" s="10">
        <f>AE19/AD19</f>
        <v>13.931034482758621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3.25</v>
      </c>
      <c r="AP19" s="5">
        <f>AN19-AO19</f>
        <v>36.75</v>
      </c>
      <c r="AQ19" s="18">
        <f>G19+M19+S19+Y19+AE19+AK19</f>
        <v>445</v>
      </c>
      <c r="AR19" s="10">
        <f>AQ19/AP19</f>
        <v>12.108843537414966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1.5</v>
      </c>
      <c r="F21" s="4">
        <f>F18+F19+F20</f>
        <v>14.5</v>
      </c>
      <c r="G21" s="13">
        <f>G18+G19+G20</f>
        <v>161</v>
      </c>
      <c r="H21" s="17">
        <f>G21/F21</f>
        <v>11.103448275862069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188</v>
      </c>
      <c r="N21" s="17">
        <f>M21/L21</f>
        <v>12.96551724137931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164</v>
      </c>
      <c r="T21" s="17">
        <f>S21/R21</f>
        <v>12.148148148148149</v>
      </c>
      <c r="U21" s="6"/>
      <c r="V21" s="3">
        <f>V19+V18+V20</f>
        <v>16</v>
      </c>
      <c r="W21" s="4">
        <f>W18+W19+W20</f>
        <v>1.5</v>
      </c>
      <c r="X21" s="4">
        <f>X18+X19+X20</f>
        <v>14.5</v>
      </c>
      <c r="Y21" s="13">
        <f>Y18+Y19+Y20</f>
        <v>159</v>
      </c>
      <c r="Z21" s="17">
        <f>Y21/X21</f>
        <v>10.96551724137931</v>
      </c>
      <c r="AA21" s="6"/>
      <c r="AB21" s="3">
        <f>AB19+AB18+AB20</f>
        <v>16</v>
      </c>
      <c r="AC21" s="4">
        <f>AC18+AC19+AC20</f>
        <v>2.25</v>
      </c>
      <c r="AD21" s="4">
        <f>AD18+AD19+AD20</f>
        <v>13.75</v>
      </c>
      <c r="AE21" s="13">
        <f>AE18+AE19+AE20</f>
        <v>168</v>
      </c>
      <c r="AF21" s="17">
        <f>AE21/AD21</f>
        <v>12.218181818181819</v>
      </c>
      <c r="AG21" s="6"/>
      <c r="AH21" s="3">
        <f>AH19+AH18+AH20</f>
        <v>5</v>
      </c>
      <c r="AI21" s="4">
        <f>AI18+AI19+AI20</f>
        <v>1</v>
      </c>
      <c r="AJ21" s="4">
        <f>AJ18+AJ19+AJ20</f>
        <v>4</v>
      </c>
      <c r="AK21" s="13">
        <f>AK18+AK19+AK20</f>
        <v>44</v>
      </c>
      <c r="AL21" s="17">
        <f>AK21/AJ21</f>
        <v>11</v>
      </c>
      <c r="AM21" s="6"/>
      <c r="AN21" s="3">
        <f>AN19+AN18+AN20</f>
        <v>85</v>
      </c>
      <c r="AO21" s="4">
        <f>AO18+AO19+AO20</f>
        <v>10.25</v>
      </c>
      <c r="AP21" s="4">
        <f>AP18+AP19+AP20</f>
        <v>74.75</v>
      </c>
      <c r="AQ21" s="13">
        <f>AQ18+AQ19+AQ20</f>
        <v>884</v>
      </c>
      <c r="AR21" s="17">
        <f>AQ21/AN21</f>
        <v>10.4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333</v>
      </c>
      <c r="H23" s="10">
        <f>G23/F23</f>
        <v>42.967741935483872</v>
      </c>
      <c r="I23" s="1"/>
      <c r="J23" s="20">
        <v>8</v>
      </c>
      <c r="K23" s="21">
        <v>0.5</v>
      </c>
      <c r="L23" s="5">
        <f>J23-K23</f>
        <v>7.5</v>
      </c>
      <c r="M23" s="18">
        <v>331</v>
      </c>
      <c r="N23" s="10">
        <f>M23/L23</f>
        <v>44.133333333333333</v>
      </c>
      <c r="O23" s="1"/>
      <c r="P23" s="20">
        <v>8</v>
      </c>
      <c r="Q23" s="21">
        <v>1</v>
      </c>
      <c r="R23" s="5">
        <f>P23-Q23</f>
        <v>7</v>
      </c>
      <c r="S23" s="18">
        <v>306</v>
      </c>
      <c r="T23" s="10">
        <f>S23/R23</f>
        <v>43.714285714285715</v>
      </c>
      <c r="U23" s="1"/>
      <c r="V23" s="20">
        <v>8</v>
      </c>
      <c r="W23" s="21">
        <v>0.25</v>
      </c>
      <c r="X23" s="5">
        <f>V23-W23</f>
        <v>7.75</v>
      </c>
      <c r="Y23" s="18">
        <v>340</v>
      </c>
      <c r="Z23" s="10">
        <f>Y23/X23</f>
        <v>43.87096774193548</v>
      </c>
      <c r="AA23" s="1"/>
      <c r="AB23" s="20">
        <v>8</v>
      </c>
      <c r="AC23" s="21">
        <v>4</v>
      </c>
      <c r="AD23" s="5">
        <f>AB23-AC23</f>
        <v>4</v>
      </c>
      <c r="AE23" s="18">
        <v>135</v>
      </c>
      <c r="AF23" s="10">
        <f>AE23/AD23</f>
        <v>33.75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40</v>
      </c>
      <c r="AO23" s="20">
        <f t="shared" si="4"/>
        <v>6</v>
      </c>
      <c r="AP23" s="5">
        <f>AN23-AO23</f>
        <v>34</v>
      </c>
      <c r="AQ23" s="18">
        <f>G23+M23+S23+Y23+AE23+AK23</f>
        <v>1445</v>
      </c>
      <c r="AR23" s="10">
        <f>AQ23/AP23</f>
        <v>42.5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402</v>
      </c>
      <c r="H24" s="10">
        <f>G24/F24</f>
        <v>51.87096774193548</v>
      </c>
      <c r="I24" s="1"/>
      <c r="J24" s="20">
        <v>8</v>
      </c>
      <c r="K24" s="21">
        <v>0.25</v>
      </c>
      <c r="L24" s="5">
        <f>J24-K24</f>
        <v>7.75</v>
      </c>
      <c r="M24" s="18">
        <v>338</v>
      </c>
      <c r="N24" s="10">
        <f>M24/L24</f>
        <v>43.612903225806448</v>
      </c>
      <c r="O24" s="1"/>
      <c r="P24" s="20">
        <v>8</v>
      </c>
      <c r="Q24" s="21">
        <v>0.25</v>
      </c>
      <c r="R24" s="5">
        <f>P24-Q24</f>
        <v>7.75</v>
      </c>
      <c r="S24" s="18">
        <v>345</v>
      </c>
      <c r="T24" s="10">
        <f>S24/R24</f>
        <v>44.516129032258064</v>
      </c>
      <c r="U24" s="1"/>
      <c r="V24" s="20">
        <v>8</v>
      </c>
      <c r="W24" s="21">
        <v>0.25</v>
      </c>
      <c r="X24" s="5">
        <f>V24-W24</f>
        <v>7.75</v>
      </c>
      <c r="Y24" s="18">
        <v>283</v>
      </c>
      <c r="Z24" s="10">
        <f>Y24/X24</f>
        <v>36.516129032258064</v>
      </c>
      <c r="AA24" s="1"/>
      <c r="AB24" s="20">
        <v>8</v>
      </c>
      <c r="AC24" s="21">
        <v>2.25</v>
      </c>
      <c r="AD24" s="5">
        <f>AB24-AC24</f>
        <v>5.75</v>
      </c>
      <c r="AE24" s="18">
        <v>210</v>
      </c>
      <c r="AF24" s="10">
        <f>AE24/AD24</f>
        <v>36.521739130434781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3.25</v>
      </c>
      <c r="AP24" s="5">
        <f>AN24-AO24</f>
        <v>36.75</v>
      </c>
      <c r="AQ24" s="18">
        <f>G24+M24+S24+Y24+AE24+AK24</f>
        <v>1578</v>
      </c>
      <c r="AR24" s="10">
        <f>AQ24/AP24</f>
        <v>42.938775510204081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735</v>
      </c>
      <c r="H26" s="17">
        <f>G26/F26</f>
        <v>47.41935483870968</v>
      </c>
      <c r="I26" s="6"/>
      <c r="J26" s="3">
        <f>J24+J23+J25</f>
        <v>16</v>
      </c>
      <c r="K26" s="4">
        <f>K23+K24+K25</f>
        <v>0.75</v>
      </c>
      <c r="L26" s="4">
        <f>L23+L24+L25</f>
        <v>15.25</v>
      </c>
      <c r="M26" s="13">
        <f>M23+M24+M25</f>
        <v>669</v>
      </c>
      <c r="N26" s="17">
        <f>M26/L26</f>
        <v>43.868852459016395</v>
      </c>
      <c r="O26" s="6"/>
      <c r="P26" s="3">
        <f>P24+P23+P25</f>
        <v>16</v>
      </c>
      <c r="Q26" s="4">
        <f>Q23+Q24+Q25</f>
        <v>1.25</v>
      </c>
      <c r="R26" s="4">
        <f>R23+R24+R25</f>
        <v>14.75</v>
      </c>
      <c r="S26" s="13">
        <f>S23+S24+S25</f>
        <v>651</v>
      </c>
      <c r="T26" s="17">
        <f>S26/R26</f>
        <v>44.135593220338983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623</v>
      </c>
      <c r="Z26" s="17">
        <f>Y26/X26</f>
        <v>40.193548387096776</v>
      </c>
      <c r="AA26" s="6"/>
      <c r="AB26" s="3">
        <f>AB24+AB23+AB25</f>
        <v>16</v>
      </c>
      <c r="AC26" s="4">
        <f>AC23+AC24+AC25</f>
        <v>6.25</v>
      </c>
      <c r="AD26" s="4">
        <f>AD23+AD24+AD25</f>
        <v>9.75</v>
      </c>
      <c r="AE26" s="13">
        <f>AE23+AE24+AE25</f>
        <v>345</v>
      </c>
      <c r="AF26" s="17">
        <f>AE26/AD26</f>
        <v>35.384615384615387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80</v>
      </c>
      <c r="AO26" s="4">
        <f>AO23+AO24+AO25</f>
        <v>9.25</v>
      </c>
      <c r="AP26" s="4">
        <f>AP23+AP24+AP25</f>
        <v>70.75</v>
      </c>
      <c r="AQ26" s="13">
        <f>AQ23+AQ24+AQ25</f>
        <v>3023</v>
      </c>
      <c r="AR26" s="17">
        <f>AQ26/AN26</f>
        <v>37.787500000000001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41</v>
      </c>
      <c r="H28" s="10">
        <f>G28/F28</f>
        <v>5.290322580645161</v>
      </c>
      <c r="I28" s="1"/>
      <c r="J28" s="20">
        <v>8</v>
      </c>
      <c r="K28" s="21">
        <v>0.25</v>
      </c>
      <c r="L28" s="5">
        <f>J28-K28</f>
        <v>7.75</v>
      </c>
      <c r="M28" s="18">
        <v>45</v>
      </c>
      <c r="N28" s="10">
        <f>M28/L28</f>
        <v>5.806451612903226</v>
      </c>
      <c r="O28" s="1"/>
      <c r="P28" s="20">
        <v>8</v>
      </c>
      <c r="Q28" s="21">
        <v>0.25</v>
      </c>
      <c r="R28" s="5">
        <f>P28-Q28</f>
        <v>7.75</v>
      </c>
      <c r="S28" s="18">
        <v>57</v>
      </c>
      <c r="T28" s="10">
        <f>S28/R28</f>
        <v>7.354838709677419</v>
      </c>
      <c r="U28" s="1"/>
      <c r="V28" s="20">
        <v>8</v>
      </c>
      <c r="W28" s="21">
        <v>0.25</v>
      </c>
      <c r="X28" s="5">
        <f>V28-W28</f>
        <v>7.75</v>
      </c>
      <c r="Y28" s="18">
        <v>52</v>
      </c>
      <c r="Z28" s="10">
        <f>Y28/X28</f>
        <v>6.709677419354839</v>
      </c>
      <c r="AA28" s="1"/>
      <c r="AB28" s="20">
        <v>8</v>
      </c>
      <c r="AC28" s="21">
        <v>0.25</v>
      </c>
      <c r="AD28" s="5">
        <f>AB28-AC28</f>
        <v>7.75</v>
      </c>
      <c r="AE28" s="18">
        <v>47</v>
      </c>
      <c r="AF28" s="10">
        <f>AE28/AD28</f>
        <v>6.064516129032258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40</v>
      </c>
      <c r="AO28" s="20">
        <f t="shared" si="5"/>
        <v>1.25</v>
      </c>
      <c r="AP28" s="5">
        <f>AN28-AO28</f>
        <v>38.75</v>
      </c>
      <c r="AQ28" s="18">
        <f>G28+M28+S28+Y28+AE28+AK28</f>
        <v>242</v>
      </c>
      <c r="AR28" s="10">
        <f>AQ28/AP28</f>
        <v>6.2451612903225806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45</v>
      </c>
      <c r="H29" s="10">
        <f>G29/F29</f>
        <v>5.806451612903226</v>
      </c>
      <c r="I29" s="1"/>
      <c r="J29" s="20">
        <v>8</v>
      </c>
      <c r="K29" s="21">
        <v>0.25</v>
      </c>
      <c r="L29" s="5">
        <f>J29-K29</f>
        <v>7.75</v>
      </c>
      <c r="M29" s="18">
        <v>53</v>
      </c>
      <c r="N29" s="10">
        <f>M29/L29</f>
        <v>6.838709677419355</v>
      </c>
      <c r="O29" s="1"/>
      <c r="P29" s="20">
        <v>8</v>
      </c>
      <c r="Q29" s="21">
        <v>0.25</v>
      </c>
      <c r="R29" s="5">
        <f>P29-Q29</f>
        <v>7.75</v>
      </c>
      <c r="S29" s="18">
        <v>52</v>
      </c>
      <c r="T29" s="10">
        <f>S29/R29</f>
        <v>6.709677419354839</v>
      </c>
      <c r="U29" s="1"/>
      <c r="V29" s="20">
        <v>8</v>
      </c>
      <c r="W29" s="21">
        <v>0.25</v>
      </c>
      <c r="X29" s="5">
        <f>V29-W29</f>
        <v>7.75</v>
      </c>
      <c r="Y29" s="18">
        <v>43</v>
      </c>
      <c r="Z29" s="10">
        <f>Y29/X29</f>
        <v>5.5483870967741939</v>
      </c>
      <c r="AA29" s="1"/>
      <c r="AB29" s="20">
        <v>8</v>
      </c>
      <c r="AC29" s="21">
        <v>2.5</v>
      </c>
      <c r="AD29" s="5">
        <f>AB29-AC29</f>
        <v>5.5</v>
      </c>
      <c r="AE29" s="18">
        <v>53</v>
      </c>
      <c r="AF29" s="10">
        <f>AE29/AD29</f>
        <v>9.6363636363636367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3.5</v>
      </c>
      <c r="AP29" s="5">
        <f>AN29-AO29</f>
        <v>36.5</v>
      </c>
      <c r="AQ29" s="18">
        <f>G29+M29+S29+Y29+AE29+AK29</f>
        <v>246</v>
      </c>
      <c r="AR29" s="10">
        <f>AQ29/AP29</f>
        <v>6.7397260273972606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86</v>
      </c>
      <c r="H31" s="17">
        <f>G31/F31</f>
        <v>5.5483870967741939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98</v>
      </c>
      <c r="N31" s="17">
        <f>M31/L31</f>
        <v>6.32258064516129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109</v>
      </c>
      <c r="T31" s="17">
        <f>S31/R31</f>
        <v>7.032258064516129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95</v>
      </c>
      <c r="Z31" s="17">
        <f>Y31/X31</f>
        <v>6.129032258064516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100</v>
      </c>
      <c r="AF31" s="17">
        <f>AE31/AD31</f>
        <v>7.5471698113207548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80</v>
      </c>
      <c r="AO31" s="4">
        <f>AO28+AO29+AO30</f>
        <v>4.75</v>
      </c>
      <c r="AP31" s="4">
        <f>AP28+AP29+AP30</f>
        <v>75.25</v>
      </c>
      <c r="AQ31" s="13">
        <f>AQ28+AQ29+AQ30</f>
        <v>488</v>
      </c>
      <c r="AR31" s="17">
        <f>AQ31/AN31</f>
        <v>6.1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416</v>
      </c>
      <c r="H38" s="10">
        <f>G38/F38</f>
        <v>53.677419354838712</v>
      </c>
      <c r="I38" s="1"/>
      <c r="J38" s="20">
        <v>8</v>
      </c>
      <c r="K38" s="21">
        <v>0.25</v>
      </c>
      <c r="L38" s="5">
        <f>J38-K38</f>
        <v>7.75</v>
      </c>
      <c r="M38" s="18">
        <v>422</v>
      </c>
      <c r="N38" s="10">
        <f>M38/L38</f>
        <v>54.451612903225808</v>
      </c>
      <c r="O38" s="1"/>
      <c r="P38" s="20">
        <v>8</v>
      </c>
      <c r="Q38" s="21">
        <v>0.25</v>
      </c>
      <c r="R38" s="5">
        <f>P38-Q38</f>
        <v>7.75</v>
      </c>
      <c r="S38" s="18">
        <v>363</v>
      </c>
      <c r="T38" s="10">
        <f>S38/R38</f>
        <v>46.838709677419352</v>
      </c>
      <c r="U38" s="1"/>
      <c r="V38" s="20">
        <v>8</v>
      </c>
      <c r="W38" s="21">
        <v>0.25</v>
      </c>
      <c r="X38" s="5">
        <f>V38-W38</f>
        <v>7.75</v>
      </c>
      <c r="Y38" s="18">
        <v>372</v>
      </c>
      <c r="Z38" s="10">
        <f>Y38/X38</f>
        <v>48</v>
      </c>
      <c r="AA38" s="1"/>
      <c r="AB38" s="20">
        <v>8</v>
      </c>
      <c r="AC38" s="21">
        <v>0.25</v>
      </c>
      <c r="AD38" s="5">
        <f>AB38-AC38</f>
        <v>7.75</v>
      </c>
      <c r="AE38" s="18">
        <v>406</v>
      </c>
      <c r="AF38" s="10">
        <f>AE38/AD38</f>
        <v>52.387096774193552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1979</v>
      </c>
      <c r="AR38" s="10">
        <f>AQ38/AP38</f>
        <v>51.070967741935483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554</v>
      </c>
      <c r="H39" s="10">
        <f>G39/F39</f>
        <v>71.483870967741936</v>
      </c>
      <c r="I39" s="1"/>
      <c r="J39" s="20">
        <v>8</v>
      </c>
      <c r="K39" s="21">
        <v>0.25</v>
      </c>
      <c r="L39" s="5">
        <f>J39-K39</f>
        <v>7.75</v>
      </c>
      <c r="M39" s="18">
        <v>368</v>
      </c>
      <c r="N39" s="10">
        <f>M39/L39</f>
        <v>47.483870967741936</v>
      </c>
      <c r="O39" s="1"/>
      <c r="P39" s="20">
        <v>8</v>
      </c>
      <c r="Q39" s="21">
        <v>0.25</v>
      </c>
      <c r="R39" s="5">
        <f>P39-Q39</f>
        <v>7.75</v>
      </c>
      <c r="S39" s="18">
        <v>292</v>
      </c>
      <c r="T39" s="10">
        <f>S39/R39</f>
        <v>37.677419354838712</v>
      </c>
      <c r="U39" s="1"/>
      <c r="V39" s="20">
        <v>8</v>
      </c>
      <c r="W39" s="21">
        <v>0.25</v>
      </c>
      <c r="X39" s="5">
        <f>V39-W39</f>
        <v>7.75</v>
      </c>
      <c r="Y39" s="18">
        <v>394</v>
      </c>
      <c r="Z39" s="10">
        <f>Y39/X39</f>
        <v>50.838709677419352</v>
      </c>
      <c r="AA39" s="1"/>
      <c r="AB39" s="20">
        <v>8</v>
      </c>
      <c r="AC39" s="21">
        <v>0.25</v>
      </c>
      <c r="AD39" s="5">
        <f>AB39-AC39</f>
        <v>7.75</v>
      </c>
      <c r="AE39" s="18">
        <v>368</v>
      </c>
      <c r="AF39" s="10">
        <f>AE39/AD39</f>
        <v>47.483870967741936</v>
      </c>
      <c r="AG39" s="1" t="s">
        <v>35</v>
      </c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1976</v>
      </c>
      <c r="AR39" s="10">
        <f>AQ39/AP39</f>
        <v>50.993548387096773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970</v>
      </c>
      <c r="H41" s="17">
        <f>G41/F41</f>
        <v>62.58064516129032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790</v>
      </c>
      <c r="N41" s="17">
        <f>M41/L41</f>
        <v>50.967741935483872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655</v>
      </c>
      <c r="T41" s="17">
        <f>S41/R41</f>
        <v>42.258064516129032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766</v>
      </c>
      <c r="Z41" s="17">
        <f>Y41/X41</f>
        <v>49.41935483870968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774</v>
      </c>
      <c r="AF41" s="17">
        <f>AE41/AD41</f>
        <v>49.935483870967744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80</v>
      </c>
      <c r="AO41" s="4">
        <f>AO38+AO39+AO40</f>
        <v>2.5</v>
      </c>
      <c r="AP41" s="4">
        <f>AP38+AP39+AP40</f>
        <v>77.5</v>
      </c>
      <c r="AQ41" s="13">
        <f>AQ38+AQ39+AQ40</f>
        <v>3955</v>
      </c>
      <c r="AR41" s="17">
        <f>AQ41/AN41</f>
        <v>49.4375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4</v>
      </c>
      <c r="H43" s="10">
        <f>G43/F43</f>
        <v>0.5</v>
      </c>
      <c r="I43" s="1"/>
      <c r="J43" s="20">
        <v>8</v>
      </c>
      <c r="K43" s="21">
        <v>0.25</v>
      </c>
      <c r="L43" s="5">
        <f>J43-K43</f>
        <v>7.75</v>
      </c>
      <c r="M43" s="18">
        <v>5</v>
      </c>
      <c r="N43" s="10">
        <f>M43/L43</f>
        <v>0.64516129032258063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16</v>
      </c>
      <c r="AO43" s="20">
        <f t="shared" si="8"/>
        <v>0.25</v>
      </c>
      <c r="AP43" s="5">
        <f>AN43-AO43</f>
        <v>15.75</v>
      </c>
      <c r="AQ43" s="18">
        <f>G43+M43+S43+Y43+AE43+AK43</f>
        <v>25</v>
      </c>
      <c r="AR43" s="10">
        <f>AQ43/AP43</f>
        <v>1.5873015873015872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3.7</v>
      </c>
      <c r="H44" s="10">
        <f>G44/F44</f>
        <v>0.46250000000000002</v>
      </c>
      <c r="I44" s="1"/>
      <c r="J44" s="20">
        <v>8</v>
      </c>
      <c r="K44" s="21">
        <v>0</v>
      </c>
      <c r="L44" s="5">
        <f>J44-K44</f>
        <v>8</v>
      </c>
      <c r="M44" s="18">
        <v>4</v>
      </c>
      <c r="N44" s="10">
        <f>M44/L44</f>
        <v>0.5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16</v>
      </c>
      <c r="AO44" s="20">
        <f t="shared" si="8"/>
        <v>0</v>
      </c>
      <c r="AP44" s="5">
        <f>AN44-AO44</f>
        <v>16</v>
      </c>
      <c r="AQ44" s="18">
        <f>G44+M44+S44+Y44+AE44+AK44</f>
        <v>21.099999999999998</v>
      </c>
      <c r="AR44" s="10">
        <f>AQ44/AP44</f>
        <v>1.3187499999999999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16</v>
      </c>
      <c r="K46" s="4">
        <f>K43+K44+K45</f>
        <v>0.25</v>
      </c>
      <c r="L46" s="4">
        <f>L43+L44+L45</f>
        <v>15.75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40</v>
      </c>
      <c r="AO46" s="4">
        <f>AO43+AO44+AO45</f>
        <v>0.25</v>
      </c>
      <c r="AP46" s="4">
        <f>AP43+AP44+AP45</f>
        <v>39.75</v>
      </c>
      <c r="AQ46" s="13">
        <f>AQ43+AQ44+AQ45</f>
        <v>46.099999999999994</v>
      </c>
      <c r="AR46" s="17">
        <f>AQ46/AN46</f>
        <v>1.1524999999999999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8</v>
      </c>
      <c r="K48" s="21">
        <v>1</v>
      </c>
      <c r="L48" s="5">
        <f>J48-K48</f>
        <v>7</v>
      </c>
      <c r="M48" s="18">
        <v>813</v>
      </c>
      <c r="N48" s="10">
        <f>M48/L48</f>
        <v>116.14285714285714</v>
      </c>
      <c r="O48" s="1"/>
      <c r="P48" s="20">
        <v>8</v>
      </c>
      <c r="Q48" s="21">
        <v>1</v>
      </c>
      <c r="R48" s="5">
        <f>P48-Q48</f>
        <v>7</v>
      </c>
      <c r="S48" s="18">
        <v>700</v>
      </c>
      <c r="T48" s="10">
        <f>S48/R48</f>
        <v>100</v>
      </c>
      <c r="U48" s="1"/>
      <c r="V48" s="20">
        <v>8</v>
      </c>
      <c r="W48" s="21">
        <v>5.75</v>
      </c>
      <c r="X48" s="5">
        <f>V48-W48</f>
        <v>2.25</v>
      </c>
      <c r="Y48" s="18">
        <v>200</v>
      </c>
      <c r="Z48" s="10">
        <f>Y48/X48</f>
        <v>88.888888888888886</v>
      </c>
      <c r="AA48" s="1"/>
      <c r="AB48" s="20">
        <v>8</v>
      </c>
      <c r="AC48" s="21">
        <v>1.75</v>
      </c>
      <c r="AD48" s="5">
        <f>AB48-AC48</f>
        <v>6.25</v>
      </c>
      <c r="AE48" s="18">
        <v>650</v>
      </c>
      <c r="AF48" s="10">
        <f>AE48/AD48</f>
        <v>104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9.5</v>
      </c>
      <c r="AP48" s="5">
        <f>AN48-AO48</f>
        <v>22.5</v>
      </c>
      <c r="AQ48" s="18">
        <f>G48+M48+S48+Y48+AE48+AK48</f>
        <v>2363</v>
      </c>
      <c r="AR48" s="10">
        <f>AQ48/AP48</f>
        <v>105.02222222222223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8</v>
      </c>
      <c r="K51" s="4">
        <f>K48+K49+K50</f>
        <v>1</v>
      </c>
      <c r="L51" s="4">
        <f>L48+L49+L50</f>
        <v>7</v>
      </c>
      <c r="M51" s="13">
        <f>M48+M49+M50</f>
        <v>813</v>
      </c>
      <c r="N51" s="17">
        <f>M51/L51</f>
        <v>116.14285714285714</v>
      </c>
      <c r="O51" s="6"/>
      <c r="P51" s="3">
        <f>P49+P48+P50</f>
        <v>8</v>
      </c>
      <c r="Q51" s="4">
        <f>Q48+Q49+Q50</f>
        <v>1</v>
      </c>
      <c r="R51" s="4">
        <f>R48+R49+R50</f>
        <v>7</v>
      </c>
      <c r="S51" s="13">
        <f>S48+S49+S50</f>
        <v>700</v>
      </c>
      <c r="T51" s="17">
        <f>S51/R51</f>
        <v>100</v>
      </c>
      <c r="U51" s="6"/>
      <c r="V51" s="3">
        <f>V49+V48+V50</f>
        <v>8</v>
      </c>
      <c r="W51" s="4">
        <f>W48+W49+W50</f>
        <v>5.75</v>
      </c>
      <c r="X51" s="4">
        <f>X48+X49+X50</f>
        <v>2.25</v>
      </c>
      <c r="Y51" s="13">
        <f>Y48+Y49+Y50</f>
        <v>200</v>
      </c>
      <c r="Z51" s="17">
        <f>Y51/X51</f>
        <v>88.888888888888886</v>
      </c>
      <c r="AA51" s="6"/>
      <c r="AB51" s="3">
        <f>AB49+AB48+AB50</f>
        <v>8</v>
      </c>
      <c r="AC51" s="4">
        <f>AC48+AC49+AC50</f>
        <v>1.75</v>
      </c>
      <c r="AD51" s="4">
        <f>AD48+AD49+AD50</f>
        <v>6.25</v>
      </c>
      <c r="AE51" s="13">
        <f>AE48+AE49+AE50</f>
        <v>650</v>
      </c>
      <c r="AF51" s="17">
        <f>AE51/AD51</f>
        <v>104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9.5</v>
      </c>
      <c r="AP51" s="4">
        <f>AP48+AP49+AP50</f>
        <v>22.5</v>
      </c>
      <c r="AQ51" s="13">
        <f>AQ48+AQ49+AQ50</f>
        <v>2363</v>
      </c>
      <c r="AR51" s="17">
        <f>AQ51/AN51</f>
        <v>73.84375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700</v>
      </c>
      <c r="H53" s="10">
        <f>G53/F53</f>
        <v>90.322580645161295</v>
      </c>
      <c r="I53" s="1"/>
      <c r="J53" s="20">
        <v>8</v>
      </c>
      <c r="K53" s="21">
        <v>1</v>
      </c>
      <c r="L53" s="5">
        <f>J53-K53</f>
        <v>7</v>
      </c>
      <c r="M53" s="18">
        <v>700</v>
      </c>
      <c r="N53" s="10">
        <f>M53/L53</f>
        <v>100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0.5</v>
      </c>
      <c r="X53" s="5">
        <f>V53-W53</f>
        <v>7.5</v>
      </c>
      <c r="Y53" s="18">
        <v>700</v>
      </c>
      <c r="Z53" s="10">
        <f>Y53/X53</f>
        <v>93.333333333333329</v>
      </c>
      <c r="AA53" s="1"/>
      <c r="AB53" s="20">
        <v>8</v>
      </c>
      <c r="AC53" s="21">
        <v>0.25</v>
      </c>
      <c r="AD53" s="5">
        <f>AB53-AC53</f>
        <v>7.75</v>
      </c>
      <c r="AE53" s="18">
        <v>750</v>
      </c>
      <c r="AF53" s="10">
        <f>AE53/AD53</f>
        <v>96.774193548387103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2.25</v>
      </c>
      <c r="AP53" s="5">
        <f>AN53-AO53</f>
        <v>37.75</v>
      </c>
      <c r="AQ53" s="18">
        <f>G53+M53+S53+Y53+AE53+AK53</f>
        <v>3650</v>
      </c>
      <c r="AR53" s="10">
        <f>AQ53/AP53</f>
        <v>96.688741721854299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700</v>
      </c>
      <c r="H56" s="17">
        <f>G56/F56</f>
        <v>90.322580645161295</v>
      </c>
      <c r="I56" s="6"/>
      <c r="J56" s="3">
        <f>J54+J53+J55</f>
        <v>8</v>
      </c>
      <c r="K56" s="4">
        <f>K53+K54+K55</f>
        <v>1</v>
      </c>
      <c r="L56" s="4">
        <f>L53+L54+L55</f>
        <v>7</v>
      </c>
      <c r="M56" s="13">
        <f>M53+M54+M55</f>
        <v>700</v>
      </c>
      <c r="N56" s="17">
        <f>M56/L56</f>
        <v>100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0.5</v>
      </c>
      <c r="X56" s="4">
        <f>X53+X54+X55</f>
        <v>7.5</v>
      </c>
      <c r="Y56" s="13">
        <f>Y53+Y54+Y55</f>
        <v>700</v>
      </c>
      <c r="Z56" s="17">
        <f>Y56/X56</f>
        <v>93.333333333333329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750</v>
      </c>
      <c r="AF56" s="17">
        <f>AE56/AD56</f>
        <v>96.774193548387103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2.25</v>
      </c>
      <c r="AP56" s="4">
        <f>AP53+AP54+AP55</f>
        <v>37.75</v>
      </c>
      <c r="AQ56" s="13">
        <f>AQ53+AQ54+AQ55</f>
        <v>3650</v>
      </c>
      <c r="AR56" s="17">
        <f>AQ56/AN56</f>
        <v>91.25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273</v>
      </c>
      <c r="H58" s="10">
        <f>G58/F58</f>
        <v>35.225806451612904</v>
      </c>
      <c r="I58" s="1"/>
      <c r="J58" s="20">
        <v>8</v>
      </c>
      <c r="K58" s="21">
        <v>0.25</v>
      </c>
      <c r="L58" s="5">
        <f>J58-K58</f>
        <v>7.75</v>
      </c>
      <c r="M58" s="18">
        <v>257</v>
      </c>
      <c r="N58" s="10">
        <f>M58/L58</f>
        <v>33.161290322580648</v>
      </c>
      <c r="O58" s="1"/>
      <c r="P58" s="20">
        <v>8</v>
      </c>
      <c r="Q58" s="21">
        <v>1.5</v>
      </c>
      <c r="R58" s="5">
        <f>P58-Q58</f>
        <v>6.5</v>
      </c>
      <c r="S58" s="18">
        <v>184</v>
      </c>
      <c r="T58" s="10">
        <f>S58/R58</f>
        <v>28.307692307692307</v>
      </c>
      <c r="U58" s="1"/>
      <c r="V58" s="20">
        <v>8</v>
      </c>
      <c r="W58" s="21">
        <v>0.25</v>
      </c>
      <c r="X58" s="5">
        <f>V58-W58</f>
        <v>7.75</v>
      </c>
      <c r="Y58" s="18">
        <v>230</v>
      </c>
      <c r="Z58" s="10">
        <f>Y58/X58</f>
        <v>29.677419354838708</v>
      </c>
      <c r="AA58" s="1"/>
      <c r="AB58" s="20">
        <v>8</v>
      </c>
      <c r="AC58" s="21">
        <v>0.25</v>
      </c>
      <c r="AD58" s="5">
        <f>AB58-AC58</f>
        <v>7.75</v>
      </c>
      <c r="AE58" s="18">
        <v>200</v>
      </c>
      <c r="AF58" s="10">
        <f>AE58/AD58</f>
        <v>25.806451612903224</v>
      </c>
      <c r="AG58" s="1"/>
      <c r="AH58" s="20">
        <v>0</v>
      </c>
      <c r="AI58" s="21">
        <v>0</v>
      </c>
      <c r="AJ58" s="5">
        <f>AH58-AI58</f>
        <v>0</v>
      </c>
      <c r="AK58" s="18"/>
      <c r="AL58" s="10" t="e">
        <f>AK58/AJ58</f>
        <v>#DIV/0!</v>
      </c>
      <c r="AM58" s="1"/>
      <c r="AN58" s="20">
        <f t="shared" ref="AN58:AO60" si="11">D58+J58+P58+V58+AB58+AH58</f>
        <v>40</v>
      </c>
      <c r="AO58" s="20">
        <f t="shared" si="11"/>
        <v>2.5</v>
      </c>
      <c r="AP58" s="5">
        <f>AN58-AO58</f>
        <v>37.5</v>
      </c>
      <c r="AQ58" s="18">
        <f>G58+M58+S58+Y58+AE58+AK58</f>
        <v>1144</v>
      </c>
      <c r="AR58" s="10">
        <f>AQ58/AP58</f>
        <v>30.506666666666668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299</v>
      </c>
      <c r="H59" s="10">
        <f>G59/F59</f>
        <v>38.58064516129032</v>
      </c>
      <c r="I59" s="1"/>
      <c r="J59" s="20">
        <v>8</v>
      </c>
      <c r="K59" s="21">
        <v>2</v>
      </c>
      <c r="L59" s="5">
        <f>J59-K59</f>
        <v>6</v>
      </c>
      <c r="M59" s="18">
        <v>132</v>
      </c>
      <c r="N59" s="10">
        <f>M59/L59</f>
        <v>22</v>
      </c>
      <c r="O59" s="1"/>
      <c r="P59" s="20">
        <v>8</v>
      </c>
      <c r="Q59" s="21">
        <v>0.5</v>
      </c>
      <c r="R59" s="5">
        <f>P59-Q59</f>
        <v>7.5</v>
      </c>
      <c r="S59" s="18">
        <v>210</v>
      </c>
      <c r="T59" s="10">
        <f>S59/R59</f>
        <v>28</v>
      </c>
      <c r="U59" s="1"/>
      <c r="V59" s="20">
        <v>8</v>
      </c>
      <c r="W59" s="21">
        <v>0.5</v>
      </c>
      <c r="X59" s="5">
        <f>V59-W59</f>
        <v>7.5</v>
      </c>
      <c r="Y59" s="18">
        <v>177</v>
      </c>
      <c r="Z59" s="10">
        <f>Y59/X59</f>
        <v>23.6</v>
      </c>
      <c r="AA59" s="1"/>
      <c r="AB59" s="20">
        <v>8</v>
      </c>
      <c r="AC59" s="21">
        <v>0.25</v>
      </c>
      <c r="AD59" s="5">
        <f>AB59-AC59</f>
        <v>7.75</v>
      </c>
      <c r="AE59" s="18">
        <v>170</v>
      </c>
      <c r="AF59" s="10">
        <f>AE59/AD59</f>
        <v>21.93548387096774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3.5</v>
      </c>
      <c r="AP59" s="5">
        <f>AN59-AO59</f>
        <v>36.5</v>
      </c>
      <c r="AQ59" s="18">
        <f>G59+M59+S59+Y59+AE59+AK59</f>
        <v>988</v>
      </c>
      <c r="AR59" s="10">
        <f>AQ59/AP59</f>
        <v>27.068493150684933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572</v>
      </c>
      <c r="H61" s="17">
        <f>G61/F61</f>
        <v>36.903225806451616</v>
      </c>
      <c r="I61" s="6"/>
      <c r="J61" s="3">
        <f>J59+J58+J60</f>
        <v>16</v>
      </c>
      <c r="K61" s="4">
        <f>K58+K59+K60</f>
        <v>2.25</v>
      </c>
      <c r="L61" s="4">
        <f>L58+L59+L60</f>
        <v>13.75</v>
      </c>
      <c r="M61" s="13">
        <f>M58+M59+M60</f>
        <v>389</v>
      </c>
      <c r="N61" s="17">
        <f>M61/L61</f>
        <v>28.290909090909089</v>
      </c>
      <c r="O61" s="6"/>
      <c r="P61" s="3">
        <f>P59+P58+P60</f>
        <v>16</v>
      </c>
      <c r="Q61" s="4">
        <f>Q58+Q59+Q60</f>
        <v>2</v>
      </c>
      <c r="R61" s="4">
        <f>R58+R59+R60</f>
        <v>14</v>
      </c>
      <c r="S61" s="13">
        <f>S58+S59+S60</f>
        <v>394</v>
      </c>
      <c r="T61" s="17">
        <f>S61/R61</f>
        <v>28.142857142857142</v>
      </c>
      <c r="U61" s="6"/>
      <c r="V61" s="3">
        <f>V59+V58+V60</f>
        <v>16</v>
      </c>
      <c r="W61" s="4">
        <f>W58+W59+W60</f>
        <v>0.75</v>
      </c>
      <c r="X61" s="4">
        <f>X58+X59+X60</f>
        <v>15.25</v>
      </c>
      <c r="Y61" s="13">
        <f>Y58+Y59+Y60</f>
        <v>407</v>
      </c>
      <c r="Z61" s="17">
        <f>Y61/X61</f>
        <v>26.688524590163933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370</v>
      </c>
      <c r="AF61" s="17">
        <f>AE61/AD61</f>
        <v>23.870967741935484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80</v>
      </c>
      <c r="AO61" s="4">
        <f>AO58+AO59+AO60</f>
        <v>6</v>
      </c>
      <c r="AP61" s="4">
        <f>AP58+AP59+AP60</f>
        <v>74</v>
      </c>
      <c r="AQ61" s="13">
        <f>AQ58+AQ59+AQ60</f>
        <v>2132</v>
      </c>
      <c r="AR61" s="17">
        <f>AQ61/AN61</f>
        <v>26.65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108</v>
      </c>
      <c r="H63" s="10">
        <f>G63/F63</f>
        <v>13.935483870967742</v>
      </c>
      <c r="I63" s="1"/>
      <c r="J63" s="20">
        <v>8</v>
      </c>
      <c r="K63" s="21">
        <v>0.25</v>
      </c>
      <c r="L63" s="5">
        <f>J63-K63</f>
        <v>7.75</v>
      </c>
      <c r="M63" s="18">
        <v>130</v>
      </c>
      <c r="N63" s="10">
        <f>M63/L63</f>
        <v>16.774193548387096</v>
      </c>
      <c r="O63" s="1"/>
      <c r="P63" s="20">
        <v>8</v>
      </c>
      <c r="Q63" s="21">
        <v>0.5</v>
      </c>
      <c r="R63" s="5">
        <f>P63-Q63</f>
        <v>7.5</v>
      </c>
      <c r="S63" s="18">
        <v>105</v>
      </c>
      <c r="T63" s="10">
        <f>S63/R63</f>
        <v>14</v>
      </c>
      <c r="U63" s="1"/>
      <c r="V63" s="20">
        <v>8</v>
      </c>
      <c r="W63" s="21">
        <v>0.25</v>
      </c>
      <c r="X63" s="5">
        <f>V63-W63</f>
        <v>7.75</v>
      </c>
      <c r="Y63" s="18">
        <v>110</v>
      </c>
      <c r="Z63" s="10">
        <f>Y63/X63</f>
        <v>14.193548387096774</v>
      </c>
      <c r="AA63" s="1"/>
      <c r="AB63" s="20">
        <v>8</v>
      </c>
      <c r="AC63" s="21">
        <v>0.25</v>
      </c>
      <c r="AD63" s="5">
        <f>AB63-AC63</f>
        <v>7.75</v>
      </c>
      <c r="AE63" s="18">
        <v>110</v>
      </c>
      <c r="AF63" s="10">
        <f>AE63/AD63</f>
        <v>14.193548387096774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1.5</v>
      </c>
      <c r="AP63" s="5">
        <f>AN63-AO63</f>
        <v>38.5</v>
      </c>
      <c r="AQ63" s="18">
        <f>G63+M63+S63+Y63+AE63+AK63</f>
        <v>563</v>
      </c>
      <c r="AR63" s="10">
        <f>AQ63/AP63</f>
        <v>14.623376623376624</v>
      </c>
      <c r="AS63" s="1"/>
    </row>
    <row r="64" spans="1:45" x14ac:dyDescent="0.25">
      <c r="A64" s="50"/>
      <c r="B64" s="7"/>
      <c r="C64" s="32" t="s">
        <v>5</v>
      </c>
      <c r="D64" s="20"/>
      <c r="E64" s="21"/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108</v>
      </c>
      <c r="H66" s="17">
        <f>G66/F66</f>
        <v>13.935483870967742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130</v>
      </c>
      <c r="N66" s="17">
        <f>M66/L66</f>
        <v>16.774193548387096</v>
      </c>
      <c r="O66" s="6"/>
      <c r="P66" s="3">
        <f>P64+P63+P65</f>
        <v>8</v>
      </c>
      <c r="Q66" s="4">
        <f>Q63+Q64+Q65</f>
        <v>0.5</v>
      </c>
      <c r="R66" s="4">
        <f>R63+R64+R65</f>
        <v>7.5</v>
      </c>
      <c r="S66" s="13">
        <f>S63+S64+S65</f>
        <v>105</v>
      </c>
      <c r="T66" s="17">
        <f>S66/R66</f>
        <v>14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110</v>
      </c>
      <c r="Z66" s="17">
        <f>Y66/X66</f>
        <v>14.193548387096774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110</v>
      </c>
      <c r="AF66" s="17">
        <f>AE66/AD66</f>
        <v>14.193548387096774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40</v>
      </c>
      <c r="AO66" s="4">
        <f>AO63+AO64+AO65</f>
        <v>1.5</v>
      </c>
      <c r="AP66" s="4">
        <f>AP63+AP64+AP65</f>
        <v>38.5</v>
      </c>
      <c r="AQ66" s="13">
        <f>AQ63+AQ64+AQ65</f>
        <v>563</v>
      </c>
      <c r="AR66" s="17">
        <f>AQ66/AN66</f>
        <v>14.074999999999999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80</v>
      </c>
      <c r="C73" s="31" t="s">
        <v>4</v>
      </c>
      <c r="D73" s="20">
        <v>9</v>
      </c>
      <c r="E73" s="21">
        <v>1</v>
      </c>
      <c r="F73" s="5">
        <f>D73-E73</f>
        <v>8</v>
      </c>
      <c r="G73" s="18">
        <v>82</v>
      </c>
      <c r="H73" s="10">
        <f>G73/F73</f>
        <v>10.25</v>
      </c>
      <c r="I73" s="1"/>
      <c r="J73" s="20">
        <v>0</v>
      </c>
      <c r="K73" s="21">
        <v>0</v>
      </c>
      <c r="L73" s="5">
        <f>J73-K73</f>
        <v>0</v>
      </c>
      <c r="M73" s="18">
        <v>0</v>
      </c>
      <c r="N73" s="10" t="e">
        <f>M73/L73</f>
        <v>#DIV/0!</v>
      </c>
      <c r="O73" s="1"/>
      <c r="P73" s="20">
        <v>8</v>
      </c>
      <c r="Q73" s="21">
        <v>0.25</v>
      </c>
      <c r="R73" s="5">
        <f>P73-Q73</f>
        <v>7.75</v>
      </c>
      <c r="S73" s="18">
        <v>90</v>
      </c>
      <c r="T73" s="10">
        <f>S73/R73</f>
        <v>11.612903225806452</v>
      </c>
      <c r="U73" s="1"/>
      <c r="V73" s="20">
        <v>0</v>
      </c>
      <c r="W73" s="21">
        <v>0</v>
      </c>
      <c r="X73" s="5">
        <f>V73-W73</f>
        <v>0</v>
      </c>
      <c r="Y73" s="18">
        <v>0</v>
      </c>
      <c r="Z73" s="10" t="e">
        <f>Y73/X73</f>
        <v>#DIV/0!</v>
      </c>
      <c r="AA73" s="1"/>
      <c r="AB73" s="20">
        <v>8</v>
      </c>
      <c r="AC73" s="21">
        <v>0.25</v>
      </c>
      <c r="AD73" s="5">
        <f>AB73-AC73</f>
        <v>7.75</v>
      </c>
      <c r="AE73" s="18">
        <v>94</v>
      </c>
      <c r="AF73" s="10">
        <f>AE73/AD73</f>
        <v>12.129032258064516</v>
      </c>
      <c r="AG73" s="1"/>
      <c r="AH73" s="20">
        <v>5</v>
      </c>
      <c r="AI73" s="21">
        <v>0.25</v>
      </c>
      <c r="AJ73" s="5">
        <f>AH73-AI73</f>
        <v>4.75</v>
      </c>
      <c r="AK73" s="18">
        <v>58</v>
      </c>
      <c r="AL73" s="10">
        <f>AK73/AJ73</f>
        <v>12.210526315789474</v>
      </c>
      <c r="AM73" s="1"/>
      <c r="AN73" s="20">
        <f t="shared" ref="AN73:AO75" si="14">D73+J73+P73+V73+AB73+AH73</f>
        <v>30</v>
      </c>
      <c r="AO73" s="20">
        <f t="shared" si="14"/>
        <v>1.75</v>
      </c>
      <c r="AP73" s="5">
        <f>AN73-AO73</f>
        <v>28.25</v>
      </c>
      <c r="AQ73" s="18">
        <f>G73+M73+S73+Y73+AE73+AK73</f>
        <v>324</v>
      </c>
      <c r="AR73" s="10">
        <f>AQ73/AP73</f>
        <v>11.469026548672566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/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10</v>
      </c>
      <c r="C76" s="34" t="s">
        <v>7</v>
      </c>
      <c r="D76" s="3">
        <f>D74+D73+D75</f>
        <v>9</v>
      </c>
      <c r="E76" s="4">
        <f>E73+E74+E75</f>
        <v>1</v>
      </c>
      <c r="F76" s="4">
        <f>F73+F74+F75</f>
        <v>8</v>
      </c>
      <c r="G76" s="13">
        <f>G73+G74+G75</f>
        <v>82</v>
      </c>
      <c r="H76" s="17">
        <f>G76/F76</f>
        <v>10.25</v>
      </c>
      <c r="I76" s="6"/>
      <c r="J76" s="3">
        <f>J74+J73+J75</f>
        <v>0</v>
      </c>
      <c r="K76" s="4">
        <f>K73+K74+K75</f>
        <v>0</v>
      </c>
      <c r="L76" s="4">
        <f>L73+L74+L75</f>
        <v>0</v>
      </c>
      <c r="M76" s="13">
        <f>M73+M74+M75</f>
        <v>0</v>
      </c>
      <c r="N76" s="17" t="e">
        <f>M76/L76</f>
        <v>#DIV/0!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90</v>
      </c>
      <c r="T76" s="17">
        <f>S76/R76</f>
        <v>11.612903225806452</v>
      </c>
      <c r="U76" s="6"/>
      <c r="V76" s="3">
        <f>V74+V73+V75</f>
        <v>0</v>
      </c>
      <c r="W76" s="4">
        <f>W73+W74+W75</f>
        <v>0</v>
      </c>
      <c r="X76" s="4">
        <f>X73+X74+X75</f>
        <v>0</v>
      </c>
      <c r="Y76" s="13">
        <f>Y73+Y74+Y75</f>
        <v>0</v>
      </c>
      <c r="Z76" s="17" t="e">
        <f>Y76/X76</f>
        <v>#DIV/0!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94</v>
      </c>
      <c r="AF76" s="17">
        <f>AE76/AD76</f>
        <v>12.129032258064516</v>
      </c>
      <c r="AG76" s="6"/>
      <c r="AH76" s="3">
        <f>AH74+AH73+AH75</f>
        <v>5</v>
      </c>
      <c r="AI76" s="4">
        <f>AI73+AI74+AI75</f>
        <v>0.25</v>
      </c>
      <c r="AJ76" s="4">
        <f>AJ73+AJ74+AJ75</f>
        <v>4.75</v>
      </c>
      <c r="AK76" s="13">
        <f>AK73+AK74+AK75</f>
        <v>58</v>
      </c>
      <c r="AL76" s="17">
        <f>AK76/AJ76</f>
        <v>12.210526315789474</v>
      </c>
      <c r="AM76" s="6"/>
      <c r="AN76" s="3">
        <f>AN74+AN73+AN75</f>
        <v>30</v>
      </c>
      <c r="AO76" s="4">
        <f>AO73+AO74+AO75</f>
        <v>1.75</v>
      </c>
      <c r="AP76" s="4">
        <f>AP73+AP74+AP75</f>
        <v>28.25</v>
      </c>
      <c r="AQ76" s="13">
        <f>AQ73+AQ74+AQ75</f>
        <v>324</v>
      </c>
      <c r="AR76" s="17">
        <f>AQ76/AN76</f>
        <v>10.8</v>
      </c>
      <c r="AS76" s="6"/>
    </row>
    <row r="77" spans="1:45" ht="15.75" thickBot="1" x14ac:dyDescent="0.3"/>
    <row r="78" spans="1:45" x14ac:dyDescent="0.25">
      <c r="A78" s="70" t="s">
        <v>36</v>
      </c>
      <c r="B78" s="9"/>
      <c r="C78" s="31"/>
      <c r="D78" s="20"/>
      <c r="E78" s="21"/>
      <c r="F78" s="5">
        <f>D78-E78</f>
        <v>0</v>
      </c>
      <c r="G78" s="18"/>
      <c r="H78" s="10" t="e">
        <f>G78/F78</f>
        <v>#DIV/0!</v>
      </c>
      <c r="I78" s="1"/>
      <c r="J78" s="20"/>
      <c r="K78" s="21"/>
      <c r="L78" s="5">
        <f>J78-K78</f>
        <v>0</v>
      </c>
      <c r="M78" s="18"/>
      <c r="N78" s="10" t="e">
        <f>M78/L78</f>
        <v>#DIV/0!</v>
      </c>
      <c r="O78" s="1"/>
      <c r="P78" s="20"/>
      <c r="Q78" s="21">
        <v>0</v>
      </c>
      <c r="R78" s="5">
        <f>P78-Q78</f>
        <v>0</v>
      </c>
      <c r="S78" s="18">
        <v>0</v>
      </c>
      <c r="T78" s="10" t="e">
        <f>S78/R78</f>
        <v>#DIV/0!</v>
      </c>
      <c r="U78" s="1"/>
      <c r="V78" s="20"/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/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/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0</v>
      </c>
      <c r="AO78" s="20">
        <f t="shared" si="15"/>
        <v>0</v>
      </c>
      <c r="AP78" s="5">
        <f>AN78-AO78</f>
        <v>0</v>
      </c>
      <c r="AQ78" s="18">
        <f>G78+M78+S78+Y78+AE78+AK78</f>
        <v>0</v>
      </c>
      <c r="AR78" s="10" t="e">
        <f>AQ78/AP78</f>
        <v>#DIV/0!</v>
      </c>
      <c r="AS78" s="1"/>
    </row>
    <row r="79" spans="1:45" x14ac:dyDescent="0.25">
      <c r="A79" s="71"/>
      <c r="B79" s="7"/>
      <c r="C79" s="32"/>
      <c r="D79" s="20"/>
      <c r="E79" s="21"/>
      <c r="F79" s="5">
        <f>D79-E79</f>
        <v>0</v>
      </c>
      <c r="G79" s="18"/>
      <c r="H79" s="10" t="e">
        <f>G79/F79</f>
        <v>#DIV/0!</v>
      </c>
      <c r="I79" s="1"/>
      <c r="J79" s="20"/>
      <c r="K79" s="21"/>
      <c r="L79" s="5">
        <f>J79-K79</f>
        <v>0</v>
      </c>
      <c r="M79" s="18"/>
      <c r="N79" s="10" t="e">
        <f>M79/L79</f>
        <v>#DIV/0!</v>
      </c>
      <c r="O79" s="1"/>
      <c r="P79" s="20"/>
      <c r="Q79" s="21">
        <v>0</v>
      </c>
      <c r="R79" s="5">
        <f>P79-Q79</f>
        <v>0</v>
      </c>
      <c r="S79" s="18">
        <v>0</v>
      </c>
      <c r="T79" s="10" t="e">
        <f>S79/R79</f>
        <v>#DIV/0!</v>
      </c>
      <c r="U79" s="1"/>
      <c r="V79" s="20"/>
      <c r="W79" s="21">
        <v>0</v>
      </c>
      <c r="X79" s="5">
        <f>V79-W79</f>
        <v>0</v>
      </c>
      <c r="Y79" s="18">
        <v>0</v>
      </c>
      <c r="Z79" s="10" t="e">
        <f>Y79/X79</f>
        <v>#DIV/0!</v>
      </c>
      <c r="AA79" s="1"/>
      <c r="AB79" s="20"/>
      <c r="AC79" s="21">
        <v>0</v>
      </c>
      <c r="AD79" s="5">
        <f>AB79-AC79</f>
        <v>0</v>
      </c>
      <c r="AE79" s="18">
        <v>0</v>
      </c>
      <c r="AF79" s="10" t="e">
        <f>AE79/AD79</f>
        <v>#DIV/0!</v>
      </c>
      <c r="AG79" s="1"/>
      <c r="AH79" s="20"/>
      <c r="AI79" s="21">
        <v>0</v>
      </c>
      <c r="AJ79" s="5">
        <f>AH79-AI79</f>
        <v>0</v>
      </c>
      <c r="AK79" s="18">
        <v>0</v>
      </c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1"/>
      <c r="B80" s="26" t="s">
        <v>17</v>
      </c>
      <c r="C80" s="33"/>
      <c r="D80" s="22"/>
      <c r="E80" s="23"/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2"/>
      <c r="B81" s="8">
        <f>B78/8</f>
        <v>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0</v>
      </c>
      <c r="K81" s="4">
        <f>K78+K79+K80</f>
        <v>0</v>
      </c>
      <c r="L81" s="4">
        <f>L78+L79+L80</f>
        <v>0</v>
      </c>
      <c r="M81" s="13">
        <f>M78+M79+M80</f>
        <v>0</v>
      </c>
      <c r="N81" s="17" t="e">
        <f>M81/L81</f>
        <v>#DIV/0!</v>
      </c>
      <c r="O81" s="6"/>
      <c r="P81" s="3">
        <f>P79+P78+P80</f>
        <v>0</v>
      </c>
      <c r="Q81" s="4">
        <f>Q78+Q79+Q80</f>
        <v>0</v>
      </c>
      <c r="R81" s="4">
        <f>R78+R79+R80</f>
        <v>0</v>
      </c>
      <c r="S81" s="13">
        <f>S78+S79+S80</f>
        <v>0</v>
      </c>
      <c r="T81" s="17" t="e">
        <f>S81/R81</f>
        <v>#DIV/0!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0</v>
      </c>
      <c r="AO81" s="4">
        <f>AO78+AO79+AO80</f>
        <v>0</v>
      </c>
      <c r="AP81" s="4">
        <f>AP78+AP79+AP80</f>
        <v>0</v>
      </c>
      <c r="AQ81" s="13">
        <f>AQ78+AQ79+AQ80</f>
        <v>0</v>
      </c>
      <c r="AR81" s="17" t="e">
        <f>AQ81/AN81</f>
        <v>#DIV/0!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9495" priority="464" operator="lessThan">
      <formula>$B$6</formula>
    </cfRule>
    <cfRule type="cellIs" dxfId="9494" priority="465" operator="greaterThan">
      <formula>$B$6</formula>
    </cfRule>
  </conditionalFormatting>
  <conditionalFormatting sqref="H8:H11">
    <cfRule type="cellIs" dxfId="9493" priority="400" operator="lessThan">
      <formula>$B$6</formula>
    </cfRule>
    <cfRule type="cellIs" dxfId="9492" priority="401" operator="greaterThan">
      <formula>$B$6</formula>
    </cfRule>
    <cfRule type="cellIs" dxfId="9491" priority="10" operator="lessThan">
      <formula>$B$11</formula>
    </cfRule>
  </conditionalFormatting>
  <conditionalFormatting sqref="H13:H16">
    <cfRule type="cellIs" dxfId="9490" priority="461" operator="greaterThan">
      <formula>$B$6</formula>
    </cfRule>
    <cfRule type="cellIs" dxfId="9489" priority="460" operator="lessThan">
      <formula>$B$6</formula>
    </cfRule>
    <cfRule type="cellIs" dxfId="9488" priority="396" operator="lessThan">
      <formula>$B$16</formula>
    </cfRule>
    <cfRule type="cellIs" dxfId="9487" priority="397" operator="greaterThan">
      <formula>$B$16</formula>
    </cfRule>
  </conditionalFormatting>
  <conditionalFormatting sqref="H18:H21">
    <cfRule type="cellIs" dxfId="9486" priority="394" operator="lessThan">
      <formula>$B$21</formula>
    </cfRule>
    <cfRule type="cellIs" dxfId="9485" priority="395" operator="greaterThan">
      <formula>$B$21</formula>
    </cfRule>
    <cfRule type="cellIs" dxfId="9484" priority="457" operator="greaterThan">
      <formula>$B$6</formula>
    </cfRule>
    <cfRule type="cellIs" dxfId="9483" priority="456" operator="lessThan">
      <formula>$B$6</formula>
    </cfRule>
  </conditionalFormatting>
  <conditionalFormatting sqref="H23:H26">
    <cfRule type="cellIs" dxfId="9482" priority="452" operator="lessThan">
      <formula>$B$6</formula>
    </cfRule>
    <cfRule type="cellIs" dxfId="9481" priority="392" operator="lessThan">
      <formula>$B$26</formula>
    </cfRule>
    <cfRule type="cellIs" dxfId="9480" priority="393" operator="greaterThan">
      <formula>$B$26</formula>
    </cfRule>
    <cfRule type="cellIs" dxfId="9479" priority="453" operator="greaterThan">
      <formula>$B$6</formula>
    </cfRule>
  </conditionalFormatting>
  <conditionalFormatting sqref="H28:H31">
    <cfRule type="cellIs" dxfId="9478" priority="449" operator="greaterThan">
      <formula>$B$6</formula>
    </cfRule>
    <cfRule type="cellIs" dxfId="9477" priority="448" operator="lessThan">
      <formula>$B$6</formula>
    </cfRule>
    <cfRule type="cellIs" dxfId="9476" priority="390" operator="lessThan">
      <formula>$B$31</formula>
    </cfRule>
    <cfRule type="cellIs" dxfId="9475" priority="391" operator="greaterThan">
      <formula>$B$31</formula>
    </cfRule>
  </conditionalFormatting>
  <conditionalFormatting sqref="H33:H36">
    <cfRule type="cellIs" dxfId="9474" priority="444" operator="lessThan">
      <formula>$B$6</formula>
    </cfRule>
    <cfRule type="cellIs" dxfId="9473" priority="445" operator="greaterThan">
      <formula>$B$6</formula>
    </cfRule>
  </conditionalFormatting>
  <conditionalFormatting sqref="H38:H41">
    <cfRule type="cellIs" dxfId="9472" priority="388" operator="lessThan">
      <formula>$B$41</formula>
    </cfRule>
    <cfRule type="cellIs" dxfId="9471" priority="389" operator="greaterThan">
      <formula>$B$41</formula>
    </cfRule>
    <cfRule type="cellIs" dxfId="9470" priority="440" operator="lessThan">
      <formula>$B$6</formula>
    </cfRule>
    <cfRule type="cellIs" dxfId="9469" priority="441" operator="greaterThan">
      <formula>$B$6</formula>
    </cfRule>
  </conditionalFormatting>
  <conditionalFormatting sqref="H43:H46">
    <cfRule type="cellIs" dxfId="9468" priority="437" operator="greaterThan">
      <formula>$B$6</formula>
    </cfRule>
    <cfRule type="cellIs" dxfId="9467" priority="436" operator="lessThan">
      <formula>$B$6</formula>
    </cfRule>
    <cfRule type="cellIs" dxfId="9466" priority="386" operator="greaterThan">
      <formula>$B$46</formula>
    </cfRule>
    <cfRule type="cellIs" dxfId="9465" priority="387" operator="lessThan">
      <formula>$B$46</formula>
    </cfRule>
  </conditionalFormatting>
  <conditionalFormatting sqref="H48:H51">
    <cfRule type="cellIs" dxfId="9464" priority="433" operator="greaterThan">
      <formula>$B$6</formula>
    </cfRule>
    <cfRule type="cellIs" dxfId="9463" priority="432" operator="lessThan">
      <formula>$B$6</formula>
    </cfRule>
    <cfRule type="cellIs" dxfId="9462" priority="385" operator="greaterThan">
      <formula>$B$51</formula>
    </cfRule>
    <cfRule type="cellIs" dxfId="9461" priority="384" operator="lessThan">
      <formula>$B$51</formula>
    </cfRule>
  </conditionalFormatting>
  <conditionalFormatting sqref="H53:H56">
    <cfRule type="cellIs" dxfId="9460" priority="382" operator="lessThan">
      <formula>$B$56</formula>
    </cfRule>
    <cfRule type="cellIs" dxfId="9459" priority="428" operator="lessThan">
      <formula>$B$6</formula>
    </cfRule>
    <cfRule type="cellIs" dxfId="9458" priority="429" operator="greaterThan">
      <formula>$B$6</formula>
    </cfRule>
    <cfRule type="cellIs" dxfId="9457" priority="383" operator="greaterThan">
      <formula>$B$56</formula>
    </cfRule>
  </conditionalFormatting>
  <conditionalFormatting sqref="H58:H61">
    <cfRule type="cellIs" dxfId="9456" priority="425" operator="greaterThan">
      <formula>$B$6</formula>
    </cfRule>
    <cfRule type="cellIs" dxfId="9455" priority="424" operator="lessThan">
      <formula>$B$6</formula>
    </cfRule>
    <cfRule type="cellIs" dxfId="9454" priority="381" operator="greaterThan">
      <formula>$B$61</formula>
    </cfRule>
    <cfRule type="cellIs" dxfId="9453" priority="380" operator="lessThan">
      <formula>$B$61</formula>
    </cfRule>
  </conditionalFormatting>
  <conditionalFormatting sqref="H63:H66">
    <cfRule type="cellIs" dxfId="9452" priority="421" operator="greaterThan">
      <formula>$B$6</formula>
    </cfRule>
    <cfRule type="cellIs" dxfId="9451" priority="420" operator="lessThan">
      <formula>$B$6</formula>
    </cfRule>
    <cfRule type="cellIs" dxfId="9450" priority="379" operator="greaterThan">
      <formula>$B$66</formula>
    </cfRule>
    <cfRule type="cellIs" dxfId="9449" priority="378" operator="lessThan">
      <formula>$B$66</formula>
    </cfRule>
  </conditionalFormatting>
  <conditionalFormatting sqref="H68:H71">
    <cfRule type="cellIs" dxfId="9448" priority="417" operator="greaterThan">
      <formula>$B$6</formula>
    </cfRule>
    <cfRule type="cellIs" dxfId="9447" priority="416" operator="lessThan">
      <formula>$B$6</formula>
    </cfRule>
  </conditionalFormatting>
  <conditionalFormatting sqref="H73:H76">
    <cfRule type="cellIs" dxfId="9446" priority="413" operator="greaterThan">
      <formula>$B$6</formula>
    </cfRule>
    <cfRule type="cellIs" dxfId="9445" priority="376" operator="lessThan">
      <formula>$B$76</formula>
    </cfRule>
    <cfRule type="cellIs" dxfId="9444" priority="377" operator="greaterThan">
      <formula>$B$76</formula>
    </cfRule>
    <cfRule type="cellIs" dxfId="9443" priority="412" operator="lessThan">
      <formula>$B$6</formula>
    </cfRule>
  </conditionalFormatting>
  <conditionalFormatting sqref="H78:H81">
    <cfRule type="cellIs" dxfId="9442" priority="374" operator="greaterThan">
      <formula>$B$81</formula>
    </cfRule>
    <cfRule type="cellIs" dxfId="9441" priority="408" operator="lessThan">
      <formula>$B$6</formula>
    </cfRule>
    <cfRule type="cellIs" dxfId="9440" priority="375" operator="lessThan">
      <formula>$B$81</formula>
    </cfRule>
    <cfRule type="cellIs" dxfId="9439" priority="409" operator="greaterThan">
      <formula>$B$6</formula>
    </cfRule>
  </conditionalFormatting>
  <conditionalFormatting sqref="H83:H86">
    <cfRule type="cellIs" dxfId="9438" priority="405" operator="greaterThan">
      <formula>$B$6</formula>
    </cfRule>
    <cfRule type="cellIs" dxfId="9437" priority="373" operator="lessThan">
      <formula>$B$86</formula>
    </cfRule>
    <cfRule type="cellIs" dxfId="9436" priority="372" operator="greaterThan">
      <formula>$B$86</formula>
    </cfRule>
    <cfRule type="cellIs" dxfId="9435" priority="404" operator="lessThan">
      <formula>$B$6</formula>
    </cfRule>
  </conditionalFormatting>
  <conditionalFormatting sqref="H88:H91">
    <cfRule type="cellIs" dxfId="9434" priority="66" operator="greaterThan">
      <formula>$B$86</formula>
    </cfRule>
    <cfRule type="cellIs" dxfId="9433" priority="67" operator="lessThan">
      <formula>$B$86</formula>
    </cfRule>
    <cfRule type="cellIs" dxfId="9432" priority="70" operator="lessThan">
      <formula>$B$6</formula>
    </cfRule>
    <cfRule type="cellIs" dxfId="9431" priority="71" operator="greaterThan">
      <formula>$B$6</formula>
    </cfRule>
  </conditionalFormatting>
  <conditionalFormatting sqref="H93:H96">
    <cfRule type="cellIs" dxfId="9430" priority="45" operator="greaterThan">
      <formula>$B$6</formula>
    </cfRule>
    <cfRule type="cellIs" dxfId="9429" priority="41" operator="lessThan">
      <formula>$B$86</formula>
    </cfRule>
    <cfRule type="cellIs" dxfId="9428" priority="44" operator="lessThan">
      <formula>$B$6</formula>
    </cfRule>
    <cfRule type="cellIs" dxfId="9427" priority="40" operator="greaterThan">
      <formula>$B$86</formula>
    </cfRule>
  </conditionalFormatting>
  <conditionalFormatting sqref="N3:N6">
    <cfRule type="cellIs" dxfId="9426" priority="371" operator="greaterThan">
      <formula>$B$6</formula>
    </cfRule>
    <cfRule type="cellIs" dxfId="9425" priority="370" operator="lessThan">
      <formula>$B$6</formula>
    </cfRule>
  </conditionalFormatting>
  <conditionalFormatting sqref="N8:N11">
    <cfRule type="cellIs" dxfId="9424" priority="19" operator="lessThan">
      <formula>$B$11</formula>
    </cfRule>
    <cfRule type="cellIs" dxfId="9423" priority="18" operator="greaterThan">
      <formula>$B$11</formula>
    </cfRule>
    <cfRule type="cellIs" dxfId="9422" priority="338" operator="lessThan">
      <formula>$B$6</formula>
    </cfRule>
    <cfRule type="cellIs" dxfId="9421" priority="339" operator="greaterThan">
      <formula>$B$6</formula>
    </cfRule>
  </conditionalFormatting>
  <conditionalFormatting sqref="N13:N16">
    <cfRule type="cellIs" dxfId="9420" priority="336" operator="lessThan">
      <formula>$B$16</formula>
    </cfRule>
    <cfRule type="cellIs" dxfId="9419" priority="337" operator="greaterThan">
      <formula>$B$16</formula>
    </cfRule>
    <cfRule type="cellIs" dxfId="9418" priority="368" operator="lessThan">
      <formula>$B$6</formula>
    </cfRule>
    <cfRule type="cellIs" dxfId="9417" priority="369" operator="greaterThan">
      <formula>$B$6</formula>
    </cfRule>
  </conditionalFormatting>
  <conditionalFormatting sqref="N18:N21">
    <cfRule type="cellIs" dxfId="9416" priority="335" operator="greaterThan">
      <formula>$B$21</formula>
    </cfRule>
    <cfRule type="cellIs" dxfId="9415" priority="334" operator="lessThan">
      <formula>$B$21</formula>
    </cfRule>
    <cfRule type="cellIs" dxfId="9414" priority="367" operator="greaterThan">
      <formula>$B$6</formula>
    </cfRule>
    <cfRule type="cellIs" dxfId="9413" priority="366" operator="lessThan">
      <formula>$B$6</formula>
    </cfRule>
  </conditionalFormatting>
  <conditionalFormatting sqref="N23:N26">
    <cfRule type="cellIs" dxfId="9412" priority="333" operator="greaterThan">
      <formula>$B$26</formula>
    </cfRule>
    <cfRule type="cellIs" dxfId="9411" priority="332" operator="lessThan">
      <formula>$B$26</formula>
    </cfRule>
    <cfRule type="cellIs" dxfId="9410" priority="365" operator="greaterThan">
      <formula>$B$6</formula>
    </cfRule>
    <cfRule type="cellIs" dxfId="9409" priority="364" operator="lessThan">
      <formula>$B$6</formula>
    </cfRule>
  </conditionalFormatting>
  <conditionalFormatting sqref="N28:N31">
    <cfRule type="cellIs" dxfId="9408" priority="330" operator="lessThan">
      <formula>$B$31</formula>
    </cfRule>
    <cfRule type="cellIs" dxfId="9407" priority="363" operator="greaterThan">
      <formula>$B$6</formula>
    </cfRule>
    <cfRule type="cellIs" dxfId="9406" priority="362" operator="lessThan">
      <formula>$B$6</formula>
    </cfRule>
    <cfRule type="cellIs" dxfId="9405" priority="331" operator="greaterThan">
      <formula>$B$31</formula>
    </cfRule>
  </conditionalFormatting>
  <conditionalFormatting sqref="N33:N36">
    <cfRule type="cellIs" dxfId="9404" priority="361" operator="greaterThan">
      <formula>$B$6</formula>
    </cfRule>
    <cfRule type="cellIs" dxfId="9403" priority="360" operator="lessThan">
      <formula>$B$6</formula>
    </cfRule>
  </conditionalFormatting>
  <conditionalFormatting sqref="N38:N41">
    <cfRule type="cellIs" dxfId="9402" priority="329" operator="greaterThan">
      <formula>$B$41</formula>
    </cfRule>
    <cfRule type="cellIs" dxfId="9401" priority="358" operator="lessThan">
      <formula>$B$6</formula>
    </cfRule>
    <cfRule type="cellIs" dxfId="9400" priority="359" operator="greaterThan">
      <formula>$B$6</formula>
    </cfRule>
    <cfRule type="cellIs" dxfId="9399" priority="328" operator="lessThan">
      <formula>$B$41</formula>
    </cfRule>
  </conditionalFormatting>
  <conditionalFormatting sqref="N43:N46">
    <cfRule type="cellIs" dxfId="9398" priority="357" operator="greaterThan">
      <formula>$B$6</formula>
    </cfRule>
    <cfRule type="cellIs" dxfId="9397" priority="356" operator="lessThan">
      <formula>$B$6</formula>
    </cfRule>
    <cfRule type="cellIs" dxfId="9396" priority="326" operator="greaterThan">
      <formula>$B$46</formula>
    </cfRule>
    <cfRule type="cellIs" dxfId="9395" priority="327" operator="lessThan">
      <formula>$B$46</formula>
    </cfRule>
  </conditionalFormatting>
  <conditionalFormatting sqref="N44">
    <cfRule type="cellIs" dxfId="9394" priority="9" operator="lessThan">
      <formula>$B$46</formula>
    </cfRule>
  </conditionalFormatting>
  <conditionalFormatting sqref="N48:N51">
    <cfRule type="cellIs" dxfId="9393" priority="355" operator="greaterThan">
      <formula>$B$6</formula>
    </cfRule>
    <cfRule type="cellIs" dxfId="9392" priority="354" operator="lessThan">
      <formula>$B$6</formula>
    </cfRule>
    <cfRule type="cellIs" dxfId="9391" priority="324" operator="lessThan">
      <formula>$B$51</formula>
    </cfRule>
    <cfRule type="cellIs" dxfId="9390" priority="325" operator="greaterThan">
      <formula>$B$51</formula>
    </cfRule>
  </conditionalFormatting>
  <conditionalFormatting sqref="N53:N56">
    <cfRule type="cellIs" dxfId="9389" priority="353" operator="greaterThan">
      <formula>$B$6</formula>
    </cfRule>
    <cfRule type="cellIs" dxfId="9388" priority="323" operator="greaterThan">
      <formula>$B$56</formula>
    </cfRule>
    <cfRule type="cellIs" dxfId="9387" priority="322" operator="lessThan">
      <formula>$B$56</formula>
    </cfRule>
    <cfRule type="cellIs" dxfId="9386" priority="352" operator="lessThan">
      <formula>$B$6</formula>
    </cfRule>
  </conditionalFormatting>
  <conditionalFormatting sqref="N58:N61">
    <cfRule type="cellIs" dxfId="9385" priority="320" operator="lessThan">
      <formula>$B$61</formula>
    </cfRule>
    <cfRule type="cellIs" dxfId="9384" priority="351" operator="greaterThan">
      <formula>$B$6</formula>
    </cfRule>
    <cfRule type="cellIs" dxfId="9383" priority="350" operator="lessThan">
      <formula>$B$6</formula>
    </cfRule>
    <cfRule type="cellIs" dxfId="9382" priority="321" operator="greaterThan">
      <formula>$B$61</formula>
    </cfRule>
  </conditionalFormatting>
  <conditionalFormatting sqref="N63:N66">
    <cfRule type="cellIs" dxfId="9381" priority="318" operator="lessThan">
      <formula>$B$66</formula>
    </cfRule>
    <cfRule type="cellIs" dxfId="9380" priority="319" operator="greaterThan">
      <formula>$B$66</formula>
    </cfRule>
    <cfRule type="cellIs" dxfId="9379" priority="348" operator="lessThan">
      <formula>$B$6</formula>
    </cfRule>
    <cfRule type="cellIs" dxfId="9378" priority="349" operator="greaterThan">
      <formula>$B$6</formula>
    </cfRule>
  </conditionalFormatting>
  <conditionalFormatting sqref="N68:N71">
    <cfRule type="cellIs" dxfId="9377" priority="347" operator="greaterThan">
      <formula>$B$6</formula>
    </cfRule>
    <cfRule type="cellIs" dxfId="9376" priority="346" operator="lessThan">
      <formula>$B$6</formula>
    </cfRule>
  </conditionalFormatting>
  <conditionalFormatting sqref="N73:N76">
    <cfRule type="cellIs" dxfId="9375" priority="316" operator="lessThan">
      <formula>$B$76</formula>
    </cfRule>
    <cfRule type="cellIs" dxfId="9374" priority="344" operator="lessThan">
      <formula>$B$6</formula>
    </cfRule>
    <cfRule type="cellIs" dxfId="9373" priority="345" operator="greaterThan">
      <formula>$B$6</formula>
    </cfRule>
    <cfRule type="cellIs" dxfId="9372" priority="317" operator="greaterThan">
      <formula>$B$76</formula>
    </cfRule>
  </conditionalFormatting>
  <conditionalFormatting sqref="N78:N81">
    <cfRule type="cellIs" dxfId="9371" priority="314" operator="greaterThan">
      <formula>$B$81</formula>
    </cfRule>
    <cfRule type="cellIs" dxfId="9370" priority="315" operator="lessThan">
      <formula>$B$81</formula>
    </cfRule>
    <cfRule type="cellIs" dxfId="9369" priority="342" operator="lessThan">
      <formula>$B$6</formula>
    </cfRule>
    <cfRule type="cellIs" dxfId="9368" priority="343" operator="greaterThan">
      <formula>$B$6</formula>
    </cfRule>
  </conditionalFormatting>
  <conditionalFormatting sqref="N83:N86">
    <cfRule type="cellIs" dxfId="9367" priority="312" operator="greaterThan">
      <formula>$B$86</formula>
    </cfRule>
    <cfRule type="cellIs" dxfId="9366" priority="313" operator="lessThan">
      <formula>$B$86</formula>
    </cfRule>
    <cfRule type="cellIs" dxfId="9365" priority="340" operator="lessThan">
      <formula>$B$6</formula>
    </cfRule>
    <cfRule type="cellIs" dxfId="9364" priority="341" operator="greaterThan">
      <formula>$B$6</formula>
    </cfRule>
  </conditionalFormatting>
  <conditionalFormatting sqref="N88:N91">
    <cfRule type="cellIs" dxfId="9363" priority="64" operator="lessThan">
      <formula>$B$6</formula>
    </cfRule>
    <cfRule type="cellIs" dxfId="9362" priority="65" operator="greaterThan">
      <formula>$B$6</formula>
    </cfRule>
    <cfRule type="cellIs" dxfId="9361" priority="63" operator="lessThan">
      <formula>$B$86</formula>
    </cfRule>
    <cfRule type="cellIs" dxfId="9360" priority="17" operator="greaterThan">
      <formula>$B$91</formula>
    </cfRule>
    <cfRule type="cellIs" dxfId="9359" priority="16" operator="lessThan">
      <formula>$B$91</formula>
    </cfRule>
    <cfRule type="cellIs" dxfId="9358" priority="62" operator="greaterThan">
      <formula>$B$86</formula>
    </cfRule>
  </conditionalFormatting>
  <conditionalFormatting sqref="N93:N96">
    <cfRule type="cellIs" dxfId="9357" priority="14" operator="lessThan">
      <formula>$B$96</formula>
    </cfRule>
    <cfRule type="cellIs" dxfId="9356" priority="15" operator="greaterThan">
      <formula>$B$96</formula>
    </cfRule>
    <cfRule type="cellIs" dxfId="9355" priority="39" operator="greaterThan">
      <formula>$B$6</formula>
    </cfRule>
    <cfRule type="cellIs" dxfId="9354" priority="37" operator="lessThan">
      <formula>$B$86</formula>
    </cfRule>
    <cfRule type="cellIs" dxfId="9353" priority="36" operator="greaterThan">
      <formula>$B$86</formula>
    </cfRule>
    <cfRule type="cellIs" dxfId="9352" priority="38" operator="lessThan">
      <formula>$B$6</formula>
    </cfRule>
  </conditionalFormatting>
  <conditionalFormatting sqref="T3:T6">
    <cfRule type="cellIs" dxfId="9351" priority="310" operator="lessThan">
      <formula>$B$6</formula>
    </cfRule>
    <cfRule type="cellIs" dxfId="9350" priority="311" operator="greaterThan">
      <formula>$B$6</formula>
    </cfRule>
  </conditionalFormatting>
  <conditionalFormatting sqref="T8:T11">
    <cfRule type="cellIs" dxfId="9349" priority="2" operator="lessThan">
      <formula>$B$11</formula>
    </cfRule>
    <cfRule type="cellIs" dxfId="9348" priority="278" operator="lessThan">
      <formula>$B$6</formula>
    </cfRule>
    <cfRule type="cellIs" dxfId="9347" priority="279" operator="greaterThan">
      <formula>$B$6</formula>
    </cfRule>
  </conditionalFormatting>
  <conditionalFormatting sqref="T13:T16">
    <cfRule type="cellIs" dxfId="9346" priority="276" operator="lessThan">
      <formula>$B$16</formula>
    </cfRule>
    <cfRule type="cellIs" dxfId="9345" priority="277" operator="greaterThan">
      <formula>$B$16</formula>
    </cfRule>
    <cfRule type="cellIs" dxfId="9344" priority="309" operator="greaterThan">
      <formula>$B$6</formula>
    </cfRule>
    <cfRule type="cellIs" dxfId="9343" priority="308" operator="lessThan">
      <formula>$B$6</formula>
    </cfRule>
  </conditionalFormatting>
  <conditionalFormatting sqref="T18:T21">
    <cfRule type="cellIs" dxfId="9342" priority="275" operator="greaterThan">
      <formula>$B$21</formula>
    </cfRule>
    <cfRule type="cellIs" dxfId="9341" priority="274" operator="lessThan">
      <formula>$B$21</formula>
    </cfRule>
    <cfRule type="cellIs" dxfId="9340" priority="306" operator="lessThan">
      <formula>$B$6</formula>
    </cfRule>
    <cfRule type="cellIs" dxfId="9339" priority="307" operator="greaterThan">
      <formula>$B$6</formula>
    </cfRule>
  </conditionalFormatting>
  <conditionalFormatting sqref="T23:T26">
    <cfRule type="cellIs" dxfId="9338" priority="273" operator="greaterThan">
      <formula>$B$26</formula>
    </cfRule>
    <cfRule type="cellIs" dxfId="9337" priority="272" operator="lessThan">
      <formula>$B$26</formula>
    </cfRule>
    <cfRule type="cellIs" dxfId="9336" priority="304" operator="lessThan">
      <formula>$B$6</formula>
    </cfRule>
    <cfRule type="cellIs" dxfId="9335" priority="305" operator="greaterThan">
      <formula>$B$6</formula>
    </cfRule>
  </conditionalFormatting>
  <conditionalFormatting sqref="T28:T31">
    <cfRule type="cellIs" dxfId="9334" priority="271" operator="greaterThan">
      <formula>$B$31</formula>
    </cfRule>
    <cfRule type="cellIs" dxfId="9333" priority="270" operator="lessThan">
      <formula>$B$31</formula>
    </cfRule>
    <cfRule type="cellIs" dxfId="9332" priority="303" operator="greaterThan">
      <formula>$B$6</formula>
    </cfRule>
    <cfRule type="cellIs" dxfId="9331" priority="302" operator="lessThan">
      <formula>$B$6</formula>
    </cfRule>
  </conditionalFormatting>
  <conditionalFormatting sqref="T33:T36">
    <cfRule type="cellIs" dxfId="9330" priority="300" operator="lessThan">
      <formula>$B$6</formula>
    </cfRule>
    <cfRule type="cellIs" dxfId="9329" priority="301" operator="greaterThan">
      <formula>$B$6</formula>
    </cfRule>
  </conditionalFormatting>
  <conditionalFormatting sqref="T38:T41">
    <cfRule type="cellIs" dxfId="9328" priority="269" operator="greaterThan">
      <formula>$B$41</formula>
    </cfRule>
    <cfRule type="cellIs" dxfId="9327" priority="268" operator="lessThan">
      <formula>$B$41</formula>
    </cfRule>
    <cfRule type="cellIs" dxfId="9326" priority="299" operator="greaterThan">
      <formula>$B$6</formula>
    </cfRule>
    <cfRule type="cellIs" dxfId="9325" priority="298" operator="lessThan">
      <formula>$B$6</formula>
    </cfRule>
  </conditionalFormatting>
  <conditionalFormatting sqref="T43:T46">
    <cfRule type="cellIs" dxfId="9324" priority="266" operator="greaterThan">
      <formula>$B$46</formula>
    </cfRule>
    <cfRule type="cellIs" dxfId="9323" priority="267" operator="lessThan">
      <formula>$B$46</formula>
    </cfRule>
    <cfRule type="cellIs" dxfId="9322" priority="297" operator="greaterThan">
      <formula>$B$6</formula>
    </cfRule>
    <cfRule type="cellIs" dxfId="9321" priority="296" operator="lessThan">
      <formula>$B$6</formula>
    </cfRule>
  </conditionalFormatting>
  <conditionalFormatting sqref="T48:T51">
    <cfRule type="cellIs" dxfId="9320" priority="264" operator="lessThan">
      <formula>$B$51</formula>
    </cfRule>
    <cfRule type="cellIs" dxfId="9319" priority="295" operator="greaterThan">
      <formula>$B$6</formula>
    </cfRule>
    <cfRule type="cellIs" dxfId="9318" priority="294" operator="lessThan">
      <formula>$B$6</formula>
    </cfRule>
    <cfRule type="cellIs" dxfId="9317" priority="265" operator="greaterThan">
      <formula>$B$51</formula>
    </cfRule>
  </conditionalFormatting>
  <conditionalFormatting sqref="T53:T56">
    <cfRule type="cellIs" dxfId="9316" priority="262" operator="lessThan">
      <formula>$B$56</formula>
    </cfRule>
    <cfRule type="cellIs" dxfId="9315" priority="293" operator="greaterThan">
      <formula>$B$6</formula>
    </cfRule>
    <cfRule type="cellIs" dxfId="9314" priority="292" operator="lessThan">
      <formula>$B$6</formula>
    </cfRule>
    <cfRule type="cellIs" dxfId="9313" priority="263" operator="greaterThan">
      <formula>$B$56</formula>
    </cfRule>
  </conditionalFormatting>
  <conditionalFormatting sqref="T58:T61">
    <cfRule type="cellIs" dxfId="9312" priority="290" operator="lessThan">
      <formula>$B$6</formula>
    </cfRule>
    <cfRule type="cellIs" dxfId="9311" priority="260" operator="lessThan">
      <formula>$B$61</formula>
    </cfRule>
    <cfRule type="cellIs" dxfId="9310" priority="291" operator="greaterThan">
      <formula>$B$6</formula>
    </cfRule>
    <cfRule type="cellIs" dxfId="9309" priority="261" operator="greaterThan">
      <formula>$B$61</formula>
    </cfRule>
  </conditionalFormatting>
  <conditionalFormatting sqref="T63:T66">
    <cfRule type="cellIs" dxfId="9308" priority="259" operator="greaterThan">
      <formula>$B$66</formula>
    </cfRule>
    <cfRule type="cellIs" dxfId="9307" priority="258" operator="lessThan">
      <formula>$B$66</formula>
    </cfRule>
    <cfRule type="cellIs" dxfId="9306" priority="288" operator="lessThan">
      <formula>$B$6</formula>
    </cfRule>
    <cfRule type="cellIs" dxfId="9305" priority="289" operator="greaterThan">
      <formula>$B$6</formula>
    </cfRule>
  </conditionalFormatting>
  <conditionalFormatting sqref="T68:T71">
    <cfRule type="cellIs" dxfId="9304" priority="286" operator="lessThan">
      <formula>$B$6</formula>
    </cfRule>
    <cfRule type="cellIs" dxfId="9303" priority="287" operator="greaterThan">
      <formula>$B$6</formula>
    </cfRule>
  </conditionalFormatting>
  <conditionalFormatting sqref="T73:T76">
    <cfRule type="cellIs" dxfId="9302" priority="257" operator="greaterThan">
      <formula>$B$76</formula>
    </cfRule>
    <cfRule type="cellIs" dxfId="9301" priority="256" operator="lessThan">
      <formula>$B$76</formula>
    </cfRule>
    <cfRule type="cellIs" dxfId="9300" priority="284" operator="lessThan">
      <formula>$B$6</formula>
    </cfRule>
    <cfRule type="cellIs" dxfId="9299" priority="285" operator="greaterThan">
      <formula>$B$6</formula>
    </cfRule>
  </conditionalFormatting>
  <conditionalFormatting sqref="T78:T81">
    <cfRule type="cellIs" dxfId="9298" priority="255" operator="lessThan">
      <formula>$B$81</formula>
    </cfRule>
    <cfRule type="cellIs" dxfId="9297" priority="254" operator="greaterThan">
      <formula>$B$81</formula>
    </cfRule>
    <cfRule type="cellIs" dxfId="9296" priority="283" operator="greaterThan">
      <formula>$B$6</formula>
    </cfRule>
    <cfRule type="cellIs" dxfId="9295" priority="282" operator="lessThan">
      <formula>$B$6</formula>
    </cfRule>
  </conditionalFormatting>
  <conditionalFormatting sqref="T83:T86">
    <cfRule type="cellIs" dxfId="9294" priority="253" operator="lessThan">
      <formula>$B$86</formula>
    </cfRule>
    <cfRule type="cellIs" dxfId="9293" priority="252" operator="greaterThan">
      <formula>$B$86</formula>
    </cfRule>
    <cfRule type="cellIs" dxfId="9292" priority="280" operator="lessThan">
      <formula>$B$6</formula>
    </cfRule>
    <cfRule type="cellIs" dxfId="9291" priority="281" operator="greaterThan">
      <formula>$B$6</formula>
    </cfRule>
  </conditionalFormatting>
  <conditionalFormatting sqref="T88:T91">
    <cfRule type="cellIs" dxfId="9290" priority="58" operator="greaterThan">
      <formula>$B$86</formula>
    </cfRule>
    <cfRule type="cellIs" dxfId="9289" priority="60" operator="lessThan">
      <formula>$B$6</formula>
    </cfRule>
    <cfRule type="cellIs" dxfId="9288" priority="59" operator="lessThan">
      <formula>$B$86</formula>
    </cfRule>
    <cfRule type="cellIs" dxfId="9287" priority="61" operator="greaterThan">
      <formula>$B$6</formula>
    </cfRule>
  </conditionalFormatting>
  <conditionalFormatting sqref="T93:T96">
    <cfRule type="cellIs" dxfId="9286" priority="33" operator="lessThan">
      <formula>$B$86</formula>
    </cfRule>
    <cfRule type="cellIs" dxfId="9285" priority="35" operator="greaterThan">
      <formula>$B$6</formula>
    </cfRule>
    <cfRule type="cellIs" dxfId="9284" priority="34" operator="lessThan">
      <formula>$B$6</formula>
    </cfRule>
    <cfRule type="cellIs" dxfId="9283" priority="32" operator="greaterThan">
      <formula>$B$86</formula>
    </cfRule>
  </conditionalFormatting>
  <conditionalFormatting sqref="Z3:Z6">
    <cfRule type="cellIs" dxfId="9282" priority="251" operator="greaterThan">
      <formula>$B$6</formula>
    </cfRule>
    <cfRule type="cellIs" dxfId="9281" priority="250" operator="lessThan">
      <formula>$B$6</formula>
    </cfRule>
  </conditionalFormatting>
  <conditionalFormatting sqref="Z8:Z11">
    <cfRule type="cellIs" dxfId="9280" priority="218" operator="lessThan">
      <formula>$B$6</formula>
    </cfRule>
    <cfRule type="cellIs" dxfId="9279" priority="219" operator="greaterThan">
      <formula>$B$6</formula>
    </cfRule>
    <cfRule type="cellIs" dxfId="9278" priority="11" operator="lessThan">
      <formula>$B$11</formula>
    </cfRule>
  </conditionalFormatting>
  <conditionalFormatting sqref="Z13:Z16">
    <cfRule type="cellIs" dxfId="9277" priority="249" operator="greaterThan">
      <formula>$B$6</formula>
    </cfRule>
    <cfRule type="cellIs" dxfId="9276" priority="248" operator="lessThan">
      <formula>$B$6</formula>
    </cfRule>
    <cfRule type="cellIs" dxfId="9275" priority="217" operator="greaterThan">
      <formula>$B$16</formula>
    </cfRule>
    <cfRule type="cellIs" dxfId="9274" priority="216" operator="lessThan">
      <formula>$B$16</formula>
    </cfRule>
  </conditionalFormatting>
  <conditionalFormatting sqref="Z18:Z21">
    <cfRule type="cellIs" dxfId="9273" priority="247" operator="greaterThan">
      <formula>$B$6</formula>
    </cfRule>
    <cfRule type="cellIs" dxfId="9272" priority="246" operator="lessThan">
      <formula>$B$6</formula>
    </cfRule>
    <cfRule type="cellIs" dxfId="9271" priority="214" operator="lessThan">
      <formula>$B$21</formula>
    </cfRule>
    <cfRule type="cellIs" dxfId="9270" priority="215" operator="greaterThan">
      <formula>$B$21</formula>
    </cfRule>
  </conditionalFormatting>
  <conditionalFormatting sqref="Z23:Z26">
    <cfRule type="cellIs" dxfId="9269" priority="245" operator="greaterThan">
      <formula>$B$6</formula>
    </cfRule>
    <cfRule type="cellIs" dxfId="9268" priority="213" operator="greaterThan">
      <formula>$B$26</formula>
    </cfRule>
    <cfRule type="cellIs" dxfId="9267" priority="212" operator="lessThan">
      <formula>$B$26</formula>
    </cfRule>
    <cfRule type="cellIs" dxfId="9266" priority="244" operator="lessThan">
      <formula>$B$6</formula>
    </cfRule>
  </conditionalFormatting>
  <conditionalFormatting sqref="Z28:Z31">
    <cfRule type="cellIs" dxfId="9265" priority="243" operator="greaterThan">
      <formula>$B$6</formula>
    </cfRule>
    <cfRule type="cellIs" dxfId="9264" priority="242" operator="lessThan">
      <formula>$B$6</formula>
    </cfRule>
    <cfRule type="cellIs" dxfId="9263" priority="210" operator="lessThan">
      <formula>$B$31</formula>
    </cfRule>
    <cfRule type="cellIs" dxfId="9262" priority="211" operator="greaterThan">
      <formula>$B$31</formula>
    </cfRule>
  </conditionalFormatting>
  <conditionalFormatting sqref="Z33:Z36">
    <cfRule type="cellIs" dxfId="9261" priority="241" operator="greaterThan">
      <formula>$B$6</formula>
    </cfRule>
    <cfRule type="cellIs" dxfId="9260" priority="240" operator="lessThan">
      <formula>$B$6</formula>
    </cfRule>
  </conditionalFormatting>
  <conditionalFormatting sqref="Z38:Z41">
    <cfRule type="cellIs" dxfId="9259" priority="239" operator="greaterThan">
      <formula>$B$6</formula>
    </cfRule>
    <cfRule type="cellIs" dxfId="9258" priority="209" operator="greaterThan">
      <formula>$B$41</formula>
    </cfRule>
    <cfRule type="cellIs" dxfId="9257" priority="208" operator="lessThan">
      <formula>$B$41</formula>
    </cfRule>
    <cfRule type="cellIs" dxfId="9256" priority="238" operator="lessThan">
      <formula>$B$6</formula>
    </cfRule>
  </conditionalFormatting>
  <conditionalFormatting sqref="Z43:Z46">
    <cfRule type="cellIs" dxfId="9255" priority="236" operator="lessThan">
      <formula>$B$6</formula>
    </cfRule>
    <cfRule type="cellIs" dxfId="9254" priority="237" operator="greaterThan">
      <formula>$B$6</formula>
    </cfRule>
    <cfRule type="cellIs" dxfId="9253" priority="207" operator="lessThan">
      <formula>$B$46</formula>
    </cfRule>
    <cfRule type="cellIs" dxfId="9252" priority="206" operator="greaterThan">
      <formula>$B$46</formula>
    </cfRule>
  </conditionalFormatting>
  <conditionalFormatting sqref="Z48:Z51">
    <cfRule type="cellIs" dxfId="9251" priority="235" operator="greaterThan">
      <formula>$B$6</formula>
    </cfRule>
    <cfRule type="cellIs" dxfId="9250" priority="234" operator="lessThan">
      <formula>$B$6</formula>
    </cfRule>
    <cfRule type="cellIs" dxfId="9249" priority="205" operator="greaterThan">
      <formula>$B$51</formula>
    </cfRule>
    <cfRule type="cellIs" dxfId="9248" priority="204" operator="lessThan">
      <formula>$B$51</formula>
    </cfRule>
  </conditionalFormatting>
  <conditionalFormatting sqref="Z53:Z56">
    <cfRule type="cellIs" dxfId="9247" priority="233" operator="greaterThan">
      <formula>$B$6</formula>
    </cfRule>
    <cfRule type="cellIs" dxfId="9246" priority="202" operator="lessThan">
      <formula>$B$56</formula>
    </cfRule>
    <cfRule type="cellIs" dxfId="9245" priority="203" operator="greaterThan">
      <formula>$B$56</formula>
    </cfRule>
    <cfRule type="cellIs" dxfId="9244" priority="232" operator="lessThan">
      <formula>$B$6</formula>
    </cfRule>
  </conditionalFormatting>
  <conditionalFormatting sqref="Z58:Z61">
    <cfRule type="cellIs" dxfId="9243" priority="201" operator="greaterThan">
      <formula>$B$61</formula>
    </cfRule>
    <cfRule type="cellIs" dxfId="9242" priority="200" operator="lessThan">
      <formula>$B$61</formula>
    </cfRule>
    <cfRule type="cellIs" dxfId="9241" priority="230" operator="lessThan">
      <formula>$B$6</formula>
    </cfRule>
    <cfRule type="cellIs" dxfId="9240" priority="231" operator="greaterThan">
      <formula>$B$6</formula>
    </cfRule>
  </conditionalFormatting>
  <conditionalFormatting sqref="Z63:Z66">
    <cfRule type="cellIs" dxfId="9239" priority="228" operator="lessThan">
      <formula>$B$6</formula>
    </cfRule>
    <cfRule type="cellIs" dxfId="9238" priority="199" operator="greaterThan">
      <formula>$B$66</formula>
    </cfRule>
    <cfRule type="cellIs" dxfId="9237" priority="198" operator="lessThan">
      <formula>$B$66</formula>
    </cfRule>
    <cfRule type="cellIs" dxfId="9236" priority="229" operator="greaterThan">
      <formula>$B$6</formula>
    </cfRule>
  </conditionalFormatting>
  <conditionalFormatting sqref="Z68:Z71">
    <cfRule type="cellIs" dxfId="9235" priority="226" operator="lessThan">
      <formula>$B$6</formula>
    </cfRule>
    <cfRule type="cellIs" dxfId="9234" priority="227" operator="greaterThan">
      <formula>$B$6</formula>
    </cfRule>
  </conditionalFormatting>
  <conditionalFormatting sqref="Z73:Z76">
    <cfRule type="cellIs" dxfId="9233" priority="225" operator="greaterThan">
      <formula>$B$6</formula>
    </cfRule>
    <cfRule type="cellIs" dxfId="9232" priority="224" operator="lessThan">
      <formula>$B$6</formula>
    </cfRule>
    <cfRule type="cellIs" dxfId="9231" priority="196" operator="lessThan">
      <formula>$B$76</formula>
    </cfRule>
    <cfRule type="cellIs" dxfId="9230" priority="197" operator="greaterThan">
      <formula>$B$76</formula>
    </cfRule>
  </conditionalFormatting>
  <conditionalFormatting sqref="Z78:Z81">
    <cfRule type="cellIs" dxfId="9229" priority="194" operator="greaterThan">
      <formula>$B$81</formula>
    </cfRule>
    <cfRule type="cellIs" dxfId="9228" priority="223" operator="greaterThan">
      <formula>$B$6</formula>
    </cfRule>
    <cfRule type="cellIs" dxfId="9227" priority="222" operator="lessThan">
      <formula>$B$6</formula>
    </cfRule>
    <cfRule type="cellIs" dxfId="9226" priority="195" operator="lessThan">
      <formula>$B$81</formula>
    </cfRule>
  </conditionalFormatting>
  <conditionalFormatting sqref="Z83:Z86">
    <cfRule type="cellIs" dxfId="9225" priority="193" operator="lessThan">
      <formula>$B$86</formula>
    </cfRule>
    <cfRule type="cellIs" dxfId="9224" priority="192" operator="greaterThan">
      <formula>$B$86</formula>
    </cfRule>
    <cfRule type="cellIs" dxfId="9223" priority="221" operator="greaterThan">
      <formula>$B$6</formula>
    </cfRule>
    <cfRule type="cellIs" dxfId="9222" priority="220" operator="lessThan">
      <formula>$B$6</formula>
    </cfRule>
  </conditionalFormatting>
  <conditionalFormatting sqref="Z88:Z91">
    <cfRule type="cellIs" dxfId="9221" priority="57" operator="greaterThan">
      <formula>$B$6</formula>
    </cfRule>
    <cfRule type="cellIs" dxfId="9220" priority="56" operator="lessThan">
      <formula>$B$6</formula>
    </cfRule>
    <cfRule type="cellIs" dxfId="9219" priority="55" operator="lessThan">
      <formula>$B$86</formula>
    </cfRule>
    <cfRule type="cellIs" dxfId="9218" priority="54" operator="greaterThan">
      <formula>$B$86</formula>
    </cfRule>
  </conditionalFormatting>
  <conditionalFormatting sqref="Z93:Z96">
    <cfRule type="cellIs" dxfId="9217" priority="30" operator="lessThan">
      <formula>$B$6</formula>
    </cfRule>
    <cfRule type="cellIs" dxfId="9216" priority="31" operator="greaterThan">
      <formula>$B$6</formula>
    </cfRule>
    <cfRule type="cellIs" dxfId="9215" priority="29" operator="lessThan">
      <formula>$B$86</formula>
    </cfRule>
    <cfRule type="cellIs" dxfId="9214" priority="28" operator="greaterThan">
      <formula>$B$86</formula>
    </cfRule>
  </conditionalFormatting>
  <conditionalFormatting sqref="AF3:AF6">
    <cfRule type="cellIs" dxfId="9213" priority="191" operator="greaterThan">
      <formula>$B$6</formula>
    </cfRule>
    <cfRule type="cellIs" dxfId="9212" priority="190" operator="lessThan">
      <formula>$B$6</formula>
    </cfRule>
  </conditionalFormatting>
  <conditionalFormatting sqref="AF8:AF11">
    <cfRule type="cellIs" dxfId="9211" priority="13" operator="lessThan">
      <formula>$B$11</formula>
    </cfRule>
    <cfRule type="cellIs" dxfId="9210" priority="159" operator="greaterThan">
      <formula>$B$6</formula>
    </cfRule>
    <cfRule type="cellIs" dxfId="9209" priority="158" operator="lessThan">
      <formula>$B$6</formula>
    </cfRule>
  </conditionalFormatting>
  <conditionalFormatting sqref="AF13:AF16">
    <cfRule type="cellIs" dxfId="9208" priority="157" operator="greaterThan">
      <formula>$B$16</formula>
    </cfRule>
    <cfRule type="cellIs" dxfId="9207" priority="156" operator="lessThan">
      <formula>$B$16</formula>
    </cfRule>
    <cfRule type="cellIs" dxfId="9206" priority="189" operator="greaterThan">
      <formula>$B$6</formula>
    </cfRule>
    <cfRule type="cellIs" dxfId="9205" priority="188" operator="lessThan">
      <formula>$B$6</formula>
    </cfRule>
  </conditionalFormatting>
  <conditionalFormatting sqref="AF18:AF21">
    <cfRule type="cellIs" dxfId="9204" priority="187" operator="greaterThan">
      <formula>$B$6</formula>
    </cfRule>
    <cfRule type="cellIs" dxfId="9203" priority="155" operator="greaterThan">
      <formula>$B$21</formula>
    </cfRule>
    <cfRule type="cellIs" dxfId="9202" priority="186" operator="lessThan">
      <formula>$B$6</formula>
    </cfRule>
    <cfRule type="cellIs" dxfId="9201" priority="154" operator="lessThan">
      <formula>$B$21</formula>
    </cfRule>
  </conditionalFormatting>
  <conditionalFormatting sqref="AF23:AF26">
    <cfRule type="cellIs" dxfId="9200" priority="153" operator="greaterThan">
      <formula>$B$26</formula>
    </cfRule>
    <cfRule type="cellIs" dxfId="9199" priority="152" operator="lessThan">
      <formula>$B$26</formula>
    </cfRule>
    <cfRule type="cellIs" dxfId="9198" priority="184" operator="lessThan">
      <formula>$B$6</formula>
    </cfRule>
    <cfRule type="cellIs" dxfId="9197" priority="185" operator="greaterThan">
      <formula>$B$6</formula>
    </cfRule>
  </conditionalFormatting>
  <conditionalFormatting sqref="AF28:AF31">
    <cfRule type="cellIs" dxfId="9196" priority="151" operator="greaterThan">
      <formula>$B$31</formula>
    </cfRule>
    <cfRule type="cellIs" dxfId="9195" priority="150" operator="lessThan">
      <formula>$B$31</formula>
    </cfRule>
    <cfRule type="cellIs" dxfId="9194" priority="182" operator="lessThan">
      <formula>$B$6</formula>
    </cfRule>
    <cfRule type="cellIs" dxfId="9193" priority="183" operator="greaterThan">
      <formula>$B$6</formula>
    </cfRule>
  </conditionalFormatting>
  <conditionalFormatting sqref="AF33:AF36">
    <cfRule type="cellIs" dxfId="9192" priority="181" operator="greaterThan">
      <formula>$B$6</formula>
    </cfRule>
    <cfRule type="cellIs" dxfId="9191" priority="180" operator="lessThan">
      <formula>$B$6</formula>
    </cfRule>
  </conditionalFormatting>
  <conditionalFormatting sqref="AF38:AF41">
    <cfRule type="cellIs" dxfId="9190" priority="178" operator="lessThan">
      <formula>$B$6</formula>
    </cfRule>
    <cfRule type="cellIs" dxfId="9189" priority="148" operator="lessThan">
      <formula>$B$41</formula>
    </cfRule>
    <cfRule type="cellIs" dxfId="9188" priority="179" operator="greaterThan">
      <formula>$B$6</formula>
    </cfRule>
    <cfRule type="cellIs" dxfId="9187" priority="149" operator="greaterThan">
      <formula>$B$41</formula>
    </cfRule>
  </conditionalFormatting>
  <conditionalFormatting sqref="AF43:AF46">
    <cfRule type="cellIs" dxfId="9186" priority="177" operator="greaterThan">
      <formula>$B$6</formula>
    </cfRule>
    <cfRule type="cellIs" dxfId="9185" priority="176" operator="lessThan">
      <formula>$B$6</formula>
    </cfRule>
    <cfRule type="cellIs" dxfId="9184" priority="147" operator="lessThan">
      <formula>$B$46</formula>
    </cfRule>
    <cfRule type="cellIs" dxfId="9183" priority="146" operator="greaterThan">
      <formula>$B$46</formula>
    </cfRule>
  </conditionalFormatting>
  <conditionalFormatting sqref="AF48:AF51">
    <cfRule type="cellIs" dxfId="9182" priority="174" operator="lessThan">
      <formula>$B$6</formula>
    </cfRule>
    <cfRule type="cellIs" dxfId="9181" priority="175" operator="greaterThan">
      <formula>$B$6</formula>
    </cfRule>
    <cfRule type="cellIs" dxfId="9180" priority="145" operator="greaterThan">
      <formula>$B$51</formula>
    </cfRule>
    <cfRule type="cellIs" dxfId="9179" priority="144" operator="lessThan">
      <formula>$B$51</formula>
    </cfRule>
  </conditionalFormatting>
  <conditionalFormatting sqref="AF53:AF56">
    <cfRule type="cellIs" dxfId="9178" priority="173" operator="greaterThan">
      <formula>$B$6</formula>
    </cfRule>
    <cfRule type="cellIs" dxfId="9177" priority="172" operator="lessThan">
      <formula>$B$6</formula>
    </cfRule>
    <cfRule type="cellIs" dxfId="9176" priority="142" operator="lessThan">
      <formula>$B$56</formula>
    </cfRule>
    <cfRule type="cellIs" dxfId="9175" priority="143" operator="greaterThan">
      <formula>$B$56</formula>
    </cfRule>
  </conditionalFormatting>
  <conditionalFormatting sqref="AF58:AF61">
    <cfRule type="cellIs" dxfId="9174" priority="141" operator="greaterThan">
      <formula>$B$61</formula>
    </cfRule>
    <cfRule type="cellIs" dxfId="9173" priority="140" operator="lessThan">
      <formula>$B$61</formula>
    </cfRule>
    <cfRule type="cellIs" dxfId="9172" priority="171" operator="greaterThan">
      <formula>$B$6</formula>
    </cfRule>
    <cfRule type="cellIs" dxfId="9171" priority="170" operator="lessThan">
      <formula>$B$6</formula>
    </cfRule>
  </conditionalFormatting>
  <conditionalFormatting sqref="AF63:AF66">
    <cfRule type="cellIs" dxfId="9170" priority="138" operator="lessThan">
      <formula>$B$66</formula>
    </cfRule>
    <cfRule type="cellIs" dxfId="9169" priority="168" operator="lessThan">
      <formula>$B$6</formula>
    </cfRule>
    <cfRule type="cellIs" dxfId="9168" priority="169" operator="greaterThan">
      <formula>$B$6</formula>
    </cfRule>
    <cfRule type="cellIs" dxfId="9167" priority="139" operator="greaterThan">
      <formula>$B$66</formula>
    </cfRule>
  </conditionalFormatting>
  <conditionalFormatting sqref="AF68:AF71">
    <cfRule type="cellIs" dxfId="9166" priority="166" operator="lessThan">
      <formula>$B$6</formula>
    </cfRule>
    <cfRule type="cellIs" dxfId="9165" priority="167" operator="greaterThan">
      <formula>$B$6</formula>
    </cfRule>
  </conditionalFormatting>
  <conditionalFormatting sqref="AF73:AF76">
    <cfRule type="cellIs" dxfId="9164" priority="136" operator="lessThan">
      <formula>$B$76</formula>
    </cfRule>
    <cfRule type="cellIs" dxfId="9163" priority="164" operator="lessThan">
      <formula>$B$6</formula>
    </cfRule>
    <cfRule type="cellIs" dxfId="9162" priority="165" operator="greaterThan">
      <formula>$B$6</formula>
    </cfRule>
    <cfRule type="cellIs" dxfId="9161" priority="137" operator="greaterThan">
      <formula>$B$76</formula>
    </cfRule>
  </conditionalFormatting>
  <conditionalFormatting sqref="AF78:AF81">
    <cfRule type="cellIs" dxfId="9160" priority="135" operator="lessThan">
      <formula>$B$81</formula>
    </cfRule>
    <cfRule type="cellIs" dxfId="9159" priority="162" operator="lessThan">
      <formula>$B$6</formula>
    </cfRule>
    <cfRule type="cellIs" dxfId="9158" priority="134" operator="greaterThan">
      <formula>$B$81</formula>
    </cfRule>
    <cfRule type="cellIs" dxfId="9157" priority="163" operator="greaterThan">
      <formula>$B$6</formula>
    </cfRule>
  </conditionalFormatting>
  <conditionalFormatting sqref="AF83:AF86">
    <cfRule type="cellIs" dxfId="9156" priority="132" operator="greaterThan">
      <formula>$B$86</formula>
    </cfRule>
    <cfRule type="cellIs" dxfId="9155" priority="161" operator="greaterThan">
      <formula>$B$6</formula>
    </cfRule>
    <cfRule type="cellIs" dxfId="9154" priority="160" operator="lessThan">
      <formula>$B$6</formula>
    </cfRule>
    <cfRule type="cellIs" dxfId="9153" priority="133" operator="lessThan">
      <formula>$B$86</formula>
    </cfRule>
  </conditionalFormatting>
  <conditionalFormatting sqref="AF88:AF91">
    <cfRule type="cellIs" dxfId="9152" priority="50" operator="greaterThan">
      <formula>$B$86</formula>
    </cfRule>
    <cfRule type="cellIs" dxfId="9151" priority="52" operator="lessThan">
      <formula>$B$6</formula>
    </cfRule>
    <cfRule type="cellIs" dxfId="9150" priority="53" operator="greaterThan">
      <formula>$B$6</formula>
    </cfRule>
    <cfRule type="cellIs" dxfId="9149" priority="51" operator="lessThan">
      <formula>$B$86</formula>
    </cfRule>
  </conditionalFormatting>
  <conditionalFormatting sqref="AF93:AF96">
    <cfRule type="cellIs" dxfId="9148" priority="26" operator="lessThan">
      <formula>$B$6</formula>
    </cfRule>
    <cfRule type="cellIs" dxfId="9147" priority="27" operator="greaterThan">
      <formula>$B$6</formula>
    </cfRule>
    <cfRule type="cellIs" dxfId="9146" priority="25" operator="lessThan">
      <formula>$B$86</formula>
    </cfRule>
    <cfRule type="cellIs" dxfId="9145" priority="24" operator="greaterThan">
      <formula>$B$86</formula>
    </cfRule>
  </conditionalFormatting>
  <conditionalFormatting sqref="AL3:AL6">
    <cfRule type="cellIs" dxfId="9144" priority="130" operator="lessThan">
      <formula>$B$6</formula>
    </cfRule>
    <cfRule type="cellIs" dxfId="9143" priority="131" operator="greaterThan">
      <formula>$B$6</formula>
    </cfRule>
  </conditionalFormatting>
  <conditionalFormatting sqref="AL8:AL11">
    <cfRule type="cellIs" dxfId="9142" priority="8" operator="lessThan">
      <formula>$B$11</formula>
    </cfRule>
    <cfRule type="cellIs" dxfId="9141" priority="99" operator="greaterThan">
      <formula>$B$6</formula>
    </cfRule>
    <cfRule type="cellIs" dxfId="9140" priority="98" operator="lessThan">
      <formula>$B$6</formula>
    </cfRule>
  </conditionalFormatting>
  <conditionalFormatting sqref="AL13:AL16">
    <cfRule type="cellIs" dxfId="9139" priority="128" operator="lessThan">
      <formula>$B$6</formula>
    </cfRule>
    <cfRule type="cellIs" dxfId="9138" priority="129" operator="greaterThan">
      <formula>$B$6</formula>
    </cfRule>
    <cfRule type="cellIs" dxfId="9137" priority="97" operator="greaterThan">
      <formula>$B$16</formula>
    </cfRule>
    <cfRule type="cellIs" dxfId="9136" priority="96" operator="lessThan">
      <formula>$B$16</formula>
    </cfRule>
  </conditionalFormatting>
  <conditionalFormatting sqref="AL18:AL21">
    <cfRule type="cellIs" dxfId="9135" priority="95" operator="greaterThan">
      <formula>$B$21</formula>
    </cfRule>
    <cfRule type="cellIs" dxfId="9134" priority="94" operator="lessThan">
      <formula>$B$21</formula>
    </cfRule>
    <cfRule type="cellIs" dxfId="9133" priority="126" operator="lessThan">
      <formula>$B$6</formula>
    </cfRule>
    <cfRule type="cellIs" dxfId="9132" priority="127" operator="greaterThan">
      <formula>$B$6</formula>
    </cfRule>
  </conditionalFormatting>
  <conditionalFormatting sqref="AL23:AL26">
    <cfRule type="cellIs" dxfId="9131" priority="93" operator="greaterThan">
      <formula>$B$26</formula>
    </cfRule>
    <cfRule type="cellIs" dxfId="9130" priority="92" operator="lessThan">
      <formula>$B$26</formula>
    </cfRule>
    <cfRule type="cellIs" dxfId="9129" priority="124" operator="lessThan">
      <formula>$B$6</formula>
    </cfRule>
    <cfRule type="cellIs" dxfId="9128" priority="125" operator="greaterThan">
      <formula>$B$6</formula>
    </cfRule>
  </conditionalFormatting>
  <conditionalFormatting sqref="AL28:AL31">
    <cfRule type="cellIs" dxfId="9127" priority="122" operator="lessThan">
      <formula>$B$6</formula>
    </cfRule>
    <cfRule type="cellIs" dxfId="9126" priority="123" operator="greaterThan">
      <formula>$B$6</formula>
    </cfRule>
    <cfRule type="cellIs" dxfId="9125" priority="90" operator="lessThan">
      <formula>$B$31</formula>
    </cfRule>
    <cfRule type="cellIs" dxfId="9124" priority="91" operator="greaterThan">
      <formula>$B$31</formula>
    </cfRule>
  </conditionalFormatting>
  <conditionalFormatting sqref="AL33:AL36">
    <cfRule type="cellIs" dxfId="9123" priority="120" operator="lessThan">
      <formula>$B$6</formula>
    </cfRule>
    <cfRule type="cellIs" dxfId="9122" priority="121" operator="greaterThan">
      <formula>$B$6</formula>
    </cfRule>
  </conditionalFormatting>
  <conditionalFormatting sqref="AL38:AL41">
    <cfRule type="cellIs" dxfId="9121" priority="88" operator="lessThan">
      <formula>$B$41</formula>
    </cfRule>
    <cfRule type="cellIs" dxfId="9120" priority="119" operator="greaterThan">
      <formula>$B$6</formula>
    </cfRule>
    <cfRule type="cellIs" dxfId="9119" priority="118" operator="lessThan">
      <formula>$B$6</formula>
    </cfRule>
    <cfRule type="cellIs" dxfId="9118" priority="89" operator="greaterThan">
      <formula>$B$41</formula>
    </cfRule>
  </conditionalFormatting>
  <conditionalFormatting sqref="AL43:AL46">
    <cfRule type="cellIs" dxfId="9117" priority="116" operator="lessThan">
      <formula>$B$6</formula>
    </cfRule>
    <cfRule type="cellIs" dxfId="9116" priority="117" operator="greaterThan">
      <formula>$B$6</formula>
    </cfRule>
    <cfRule type="cellIs" dxfId="9115" priority="87" operator="lessThan">
      <formula>$B$46</formula>
    </cfRule>
    <cfRule type="cellIs" dxfId="9114" priority="86" operator="greaterThan">
      <formula>$B$46</formula>
    </cfRule>
  </conditionalFormatting>
  <conditionalFormatting sqref="AL48:AL51">
    <cfRule type="cellIs" dxfId="9113" priority="84" operator="lessThan">
      <formula>$B$51</formula>
    </cfRule>
    <cfRule type="cellIs" dxfId="9112" priority="114" operator="lessThan">
      <formula>$B$6</formula>
    </cfRule>
    <cfRule type="cellIs" dxfId="9111" priority="115" operator="greaterThan">
      <formula>$B$6</formula>
    </cfRule>
    <cfRule type="cellIs" dxfId="9110" priority="85" operator="greaterThan">
      <formula>$B$51</formula>
    </cfRule>
  </conditionalFormatting>
  <conditionalFormatting sqref="AL53:AL56">
    <cfRule type="cellIs" dxfId="9109" priority="82" operator="lessThan">
      <formula>$B$56</formula>
    </cfRule>
    <cfRule type="cellIs" dxfId="9108" priority="113" operator="greaterThan">
      <formula>$B$6</formula>
    </cfRule>
    <cfRule type="cellIs" dxfId="9107" priority="83" operator="greaterThan">
      <formula>$B$56</formula>
    </cfRule>
    <cfRule type="cellIs" dxfId="9106" priority="112" operator="lessThan">
      <formula>$B$6</formula>
    </cfRule>
  </conditionalFormatting>
  <conditionalFormatting sqref="AL58:AL61">
    <cfRule type="cellIs" dxfId="9105" priority="110" operator="lessThan">
      <formula>$B$6</formula>
    </cfRule>
    <cfRule type="cellIs" dxfId="9104" priority="111" operator="greaterThan">
      <formula>$B$6</formula>
    </cfRule>
    <cfRule type="cellIs" dxfId="9103" priority="80" operator="lessThan">
      <formula>$B$61</formula>
    </cfRule>
    <cfRule type="cellIs" dxfId="9102" priority="81" operator="greaterThan">
      <formula>$B$61</formula>
    </cfRule>
  </conditionalFormatting>
  <conditionalFormatting sqref="AL63:AL66">
    <cfRule type="cellIs" dxfId="9101" priority="109" operator="greaterThan">
      <formula>$B$6</formula>
    </cfRule>
    <cfRule type="cellIs" dxfId="9100" priority="108" operator="lessThan">
      <formula>$B$6</formula>
    </cfRule>
    <cfRule type="cellIs" dxfId="9099" priority="79" operator="greaterThan">
      <formula>$B$66</formula>
    </cfRule>
    <cfRule type="cellIs" dxfId="9098" priority="78" operator="lessThan">
      <formula>$B$66</formula>
    </cfRule>
  </conditionalFormatting>
  <conditionalFormatting sqref="AL68:AL71">
    <cfRule type="cellIs" dxfId="9097" priority="107" operator="greaterThan">
      <formula>$B$6</formula>
    </cfRule>
    <cfRule type="cellIs" dxfId="9096" priority="106" operator="lessThan">
      <formula>$B$6</formula>
    </cfRule>
  </conditionalFormatting>
  <conditionalFormatting sqref="AL73:AL76">
    <cfRule type="cellIs" dxfId="9095" priority="105" operator="greaterThan">
      <formula>$B$6</formula>
    </cfRule>
    <cfRule type="cellIs" dxfId="9094" priority="104" operator="lessThan">
      <formula>$B$6</formula>
    </cfRule>
    <cfRule type="cellIs" dxfId="9093" priority="76" operator="lessThan">
      <formula>$B$76</formula>
    </cfRule>
    <cfRule type="cellIs" dxfId="9092" priority="77" operator="greaterThan">
      <formula>$B$76</formula>
    </cfRule>
  </conditionalFormatting>
  <conditionalFormatting sqref="AL78:AL81">
    <cfRule type="cellIs" dxfId="9091" priority="102" operator="lessThan">
      <formula>$B$6</formula>
    </cfRule>
    <cfRule type="cellIs" dxfId="9090" priority="103" operator="greaterThan">
      <formula>$B$6</formula>
    </cfRule>
    <cfRule type="cellIs" dxfId="9089" priority="74" operator="greaterThan">
      <formula>$B$81</formula>
    </cfRule>
    <cfRule type="cellIs" dxfId="9088" priority="75" operator="lessThan">
      <formula>$B$81</formula>
    </cfRule>
  </conditionalFormatting>
  <conditionalFormatting sqref="AL83:AL86">
    <cfRule type="cellIs" dxfId="9087" priority="100" operator="lessThan">
      <formula>$B$6</formula>
    </cfRule>
    <cfRule type="cellIs" dxfId="9086" priority="72" operator="greaterThan">
      <formula>$B$86</formula>
    </cfRule>
    <cfRule type="cellIs" dxfId="9085" priority="73" operator="lessThan">
      <formula>$B$86</formula>
    </cfRule>
    <cfRule type="cellIs" dxfId="9084" priority="101" operator="greaterThan">
      <formula>$B$6</formula>
    </cfRule>
  </conditionalFormatting>
  <conditionalFormatting sqref="AL88:AL91">
    <cfRule type="cellIs" dxfId="9083" priority="49" operator="greaterThan">
      <formula>$B$6</formula>
    </cfRule>
    <cfRule type="cellIs" dxfId="9082" priority="48" operator="lessThan">
      <formula>$B$6</formula>
    </cfRule>
    <cfRule type="cellIs" dxfId="9081" priority="47" operator="lessThan">
      <formula>$B$86</formula>
    </cfRule>
    <cfRule type="cellIs" dxfId="9080" priority="46" operator="greaterThan">
      <formula>$B$86</formula>
    </cfRule>
  </conditionalFormatting>
  <conditionalFormatting sqref="AL93:AL96">
    <cfRule type="cellIs" dxfId="9079" priority="23" operator="greaterThan">
      <formula>$B$6</formula>
    </cfRule>
    <cfRule type="cellIs" dxfId="9078" priority="22" operator="lessThan">
      <formula>$B$6</formula>
    </cfRule>
    <cfRule type="cellIs" dxfId="9077" priority="21" operator="lessThan">
      <formula>$B$86</formula>
    </cfRule>
    <cfRule type="cellIs" dxfId="9076" priority="20" operator="greaterThan">
      <formula>$B$86</formula>
    </cfRule>
  </conditionalFormatting>
  <conditionalFormatting sqref="AR3:AR6">
    <cfRule type="cellIs" dxfId="9075" priority="463" operator="greaterThan">
      <formula>$B$6</formula>
    </cfRule>
    <cfRule type="cellIs" dxfId="9074" priority="462" operator="lessThan">
      <formula>$B$6</formula>
    </cfRule>
  </conditionalFormatting>
  <conditionalFormatting sqref="AR8:AR11">
    <cfRule type="cellIs" dxfId="9073" priority="398" operator="lessThan">
      <formula>$B$6</formula>
    </cfRule>
    <cfRule type="cellIs" dxfId="9072" priority="399" operator="greaterThan">
      <formula>$B$6</formula>
    </cfRule>
  </conditionalFormatting>
  <conditionalFormatting sqref="AR13:AR16">
    <cfRule type="cellIs" dxfId="9071" priority="459" operator="greaterThan">
      <formula>$B$6</formula>
    </cfRule>
    <cfRule type="cellIs" dxfId="9070" priority="458" operator="lessThan">
      <formula>$B$6</formula>
    </cfRule>
    <cfRule type="cellIs" dxfId="9069" priority="12" operator="lessThan">
      <formula>$B$16</formula>
    </cfRule>
  </conditionalFormatting>
  <conditionalFormatting sqref="AR18:AR21">
    <cfRule type="cellIs" dxfId="9068" priority="455" operator="greaterThan">
      <formula>$B$6</formula>
    </cfRule>
    <cfRule type="cellIs" dxfId="9067" priority="454" operator="lessThan">
      <formula>$B$6</formula>
    </cfRule>
  </conditionalFormatting>
  <conditionalFormatting sqref="AR23:AR26">
    <cfRule type="cellIs" dxfId="9066" priority="451" operator="greaterThan">
      <formula>$B$6</formula>
    </cfRule>
    <cfRule type="cellIs" dxfId="9065" priority="450" operator="lessThan">
      <formula>$B$6</formula>
    </cfRule>
  </conditionalFormatting>
  <conditionalFormatting sqref="AR28:AR31">
    <cfRule type="cellIs" dxfId="9064" priority="446" operator="lessThan">
      <formula>$B$6</formula>
    </cfRule>
    <cfRule type="cellIs" dxfId="9063" priority="447" operator="greaterThan">
      <formula>$B$6</formula>
    </cfRule>
    <cfRule type="cellIs" dxfId="9062" priority="7" operator="greaterThan">
      <formula>$B$31</formula>
    </cfRule>
  </conditionalFormatting>
  <conditionalFormatting sqref="AR33:AR36">
    <cfRule type="cellIs" dxfId="9061" priority="442" operator="lessThan">
      <formula>$B$6</formula>
    </cfRule>
    <cfRule type="cellIs" dxfId="9060" priority="443" operator="greaterThan">
      <formula>$B$6</formula>
    </cfRule>
  </conditionalFormatting>
  <conditionalFormatting sqref="AR38:AR41">
    <cfRule type="cellIs" dxfId="9059" priority="6" operator="lessThan">
      <formula>$B$41</formula>
    </cfRule>
    <cfRule type="cellIs" dxfId="9058" priority="438" operator="lessThan">
      <formula>$B$6</formula>
    </cfRule>
    <cfRule type="cellIs" dxfId="9057" priority="439" operator="greaterThan">
      <formula>$B$6</formula>
    </cfRule>
  </conditionalFormatting>
  <conditionalFormatting sqref="AR43:AR46">
    <cfRule type="cellIs" dxfId="9056" priority="434" operator="lessThan">
      <formula>$B$6</formula>
    </cfRule>
    <cfRule type="cellIs" dxfId="9055" priority="435" operator="greaterThan">
      <formula>$B$6</formula>
    </cfRule>
  </conditionalFormatting>
  <conditionalFormatting sqref="AR48:AR51">
    <cfRule type="cellIs" dxfId="9054" priority="431" operator="greaterThan">
      <formula>$B$6</formula>
    </cfRule>
    <cfRule type="cellIs" dxfId="9053" priority="430" operator="lessThan">
      <formula>$B$6</formula>
    </cfRule>
  </conditionalFormatting>
  <conditionalFormatting sqref="AR53:AR56 AK58">
    <cfRule type="cellIs" dxfId="9052" priority="1" operator="lessThan">
      <formula>$B$56</formula>
    </cfRule>
  </conditionalFormatting>
  <conditionalFormatting sqref="AR53:AR56">
    <cfRule type="cellIs" dxfId="9051" priority="427" operator="greaterThan">
      <formula>$B$6</formula>
    </cfRule>
    <cfRule type="cellIs" dxfId="9050" priority="426" operator="lessThan">
      <formula>$B$6</formula>
    </cfRule>
  </conditionalFormatting>
  <conditionalFormatting sqref="AR58:AR61">
    <cfRule type="cellIs" dxfId="9049" priority="422" operator="lessThan">
      <formula>$B$6</formula>
    </cfRule>
    <cfRule type="cellIs" dxfId="9048" priority="5" operator="greaterThan">
      <formula>$B$61</formula>
    </cfRule>
    <cfRule type="cellIs" dxfId="9047" priority="4" operator="greaterThan">
      <formula>$B$61</formula>
    </cfRule>
    <cfRule type="cellIs" dxfId="9046" priority="423" operator="greaterThan">
      <formula>$B$6</formula>
    </cfRule>
  </conditionalFormatting>
  <conditionalFormatting sqref="AR63:AR66">
    <cfRule type="cellIs" dxfId="9045" priority="418" operator="lessThan">
      <formula>$B$6</formula>
    </cfRule>
    <cfRule type="cellIs" dxfId="9044" priority="419" operator="greaterThan">
      <formula>$B$6</formula>
    </cfRule>
  </conditionalFormatting>
  <conditionalFormatting sqref="AR68:AR71">
    <cfRule type="cellIs" dxfId="9043" priority="414" operator="lessThan">
      <formula>$B$6</formula>
    </cfRule>
    <cfRule type="cellIs" dxfId="9042" priority="415" operator="greaterThan">
      <formula>$B$6</formula>
    </cfRule>
  </conditionalFormatting>
  <conditionalFormatting sqref="AR73:AR76">
    <cfRule type="cellIs" dxfId="9041" priority="411" operator="greaterThan">
      <formula>$B$6</formula>
    </cfRule>
    <cfRule type="cellIs" dxfId="9040" priority="410" operator="lessThan">
      <formula>$B$6</formula>
    </cfRule>
    <cfRule type="cellIs" dxfId="9039" priority="3" operator="greaterThan">
      <formula>$B$76</formula>
    </cfRule>
  </conditionalFormatting>
  <conditionalFormatting sqref="AR78:AR81">
    <cfRule type="cellIs" dxfId="9038" priority="406" operator="lessThan">
      <formula>$B$6</formula>
    </cfRule>
    <cfRule type="cellIs" dxfId="9037" priority="407" operator="greaterThan">
      <formula>$B$6</formula>
    </cfRule>
  </conditionalFormatting>
  <conditionalFormatting sqref="AR83:AR86">
    <cfRule type="cellIs" dxfId="9036" priority="403" operator="greaterThan">
      <formula>$B$6</formula>
    </cfRule>
    <cfRule type="cellIs" dxfId="9035" priority="402" operator="lessThan">
      <formula>$B$6</formula>
    </cfRule>
  </conditionalFormatting>
  <conditionalFormatting sqref="AR88:AR91">
    <cfRule type="cellIs" dxfId="9034" priority="69" operator="greaterThan">
      <formula>$B$6</formula>
    </cfRule>
    <cfRule type="cellIs" dxfId="9033" priority="68" operator="lessThan">
      <formula>$B$6</formula>
    </cfRule>
  </conditionalFormatting>
  <conditionalFormatting sqref="AR93:AR96">
    <cfRule type="cellIs" dxfId="9032" priority="43" operator="greaterThan">
      <formula>$B$6</formula>
    </cfRule>
    <cfRule type="cellIs" dxfId="9031" priority="42" operator="lessThan">
      <formula>$B$6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B411-DDFF-46FB-B454-34C33C1ACC7D}">
  <dimension ref="A1:AS96"/>
  <sheetViews>
    <sheetView zoomScale="75" zoomScaleNormal="75" workbookViewId="0">
      <selection activeCell="A73" sqref="A73:AS76"/>
    </sheetView>
  </sheetViews>
  <sheetFormatPr defaultRowHeight="15" x14ac:dyDescent="0.25"/>
  <cols>
    <col min="1" max="1" width="23.140625" bestFit="1" customWidth="1"/>
    <col min="2" max="2" width="7.140625" bestFit="1" customWidth="1"/>
    <col min="3" max="3" width="7.28515625" bestFit="1" customWidth="1"/>
    <col min="4" max="4" width="4.7109375" bestFit="1" customWidth="1"/>
    <col min="5" max="5" width="6.42578125" bestFit="1" customWidth="1"/>
    <col min="6" max="6" width="8.140625" customWidth="1"/>
    <col min="7" max="7" width="5.28515625" bestFit="1" customWidth="1"/>
    <col min="8" max="8" width="7.7109375" bestFit="1" customWidth="1"/>
    <col min="9" max="9" width="4.28515625" bestFit="1" customWidth="1"/>
    <col min="10" max="10" width="4.7109375" bestFit="1" customWidth="1"/>
    <col min="11" max="11" width="6.4257812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6.4257812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6.4257812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6.4257812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6.4257812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6.4257812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45509</v>
      </c>
      <c r="E1" s="45"/>
      <c r="F1" s="45"/>
      <c r="G1" s="46"/>
      <c r="H1" s="47"/>
      <c r="I1" s="48"/>
      <c r="J1" s="44">
        <v>45510</v>
      </c>
      <c r="K1" s="45"/>
      <c r="L1" s="45"/>
      <c r="M1" s="46"/>
      <c r="N1" s="47"/>
      <c r="O1" s="48"/>
      <c r="P1" s="44">
        <v>45511</v>
      </c>
      <c r="Q1" s="45"/>
      <c r="R1" s="45"/>
      <c r="S1" s="46"/>
      <c r="T1" s="47"/>
      <c r="U1" s="48"/>
      <c r="V1" s="44">
        <v>45512</v>
      </c>
      <c r="W1" s="45"/>
      <c r="X1" s="45"/>
      <c r="Y1" s="46"/>
      <c r="Z1" s="47"/>
      <c r="AA1" s="48"/>
      <c r="AB1" s="44">
        <v>45513</v>
      </c>
      <c r="AC1" s="45"/>
      <c r="AD1" s="45"/>
      <c r="AE1" s="46"/>
      <c r="AF1" s="47"/>
      <c r="AG1" s="48"/>
      <c r="AH1" s="44">
        <v>45514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30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0.25</v>
      </c>
      <c r="F3" s="5">
        <f>D3-E3</f>
        <v>7.75</v>
      </c>
      <c r="G3" s="18">
        <v>294</v>
      </c>
      <c r="H3" s="10">
        <f>G3/F3</f>
        <v>37.935483870967744</v>
      </c>
      <c r="I3" s="1"/>
      <c r="J3" s="20">
        <v>8</v>
      </c>
      <c r="K3" s="21">
        <v>1.25</v>
      </c>
      <c r="L3" s="5">
        <f>J3-K3</f>
        <v>6.75</v>
      </c>
      <c r="M3" s="18">
        <v>223</v>
      </c>
      <c r="N3" s="10">
        <f>M3/L3</f>
        <v>33.037037037037038</v>
      </c>
      <c r="O3" s="1"/>
      <c r="P3" s="20">
        <v>8</v>
      </c>
      <c r="Q3" s="21">
        <v>2.75</v>
      </c>
      <c r="R3" s="5">
        <f>P3-Q3</f>
        <v>5.25</v>
      </c>
      <c r="S3" s="18">
        <v>200</v>
      </c>
      <c r="T3" s="10">
        <f>S3/R3</f>
        <v>38.095238095238095</v>
      </c>
      <c r="U3" s="1"/>
      <c r="V3" s="20">
        <v>8</v>
      </c>
      <c r="W3" s="21">
        <v>1</v>
      </c>
      <c r="X3" s="5">
        <f>V3-W3</f>
        <v>7</v>
      </c>
      <c r="Y3" s="18">
        <v>221</v>
      </c>
      <c r="Z3" s="10">
        <f>Y3/X3</f>
        <v>31.571428571428573</v>
      </c>
      <c r="AA3" s="1"/>
      <c r="AB3" s="20">
        <v>8</v>
      </c>
      <c r="AC3" s="21">
        <v>2.5</v>
      </c>
      <c r="AD3" s="5">
        <f>AB3-AC3</f>
        <v>5.5</v>
      </c>
      <c r="AE3" s="18">
        <v>187</v>
      </c>
      <c r="AF3" s="10">
        <f>AE3/AD3</f>
        <v>34</v>
      </c>
      <c r="AG3" s="1"/>
      <c r="AH3" s="20">
        <v>4</v>
      </c>
      <c r="AI3" s="21">
        <v>0.5</v>
      </c>
      <c r="AJ3" s="5">
        <f>AH3-AI3</f>
        <v>3.5</v>
      </c>
      <c r="AK3" s="18">
        <v>155</v>
      </c>
      <c r="AL3" s="10">
        <f>AK3/AJ3</f>
        <v>44.285714285714285</v>
      </c>
      <c r="AM3" s="1"/>
      <c r="AN3" s="20">
        <f t="shared" ref="AN3:AO5" si="0">D3+J3+P3+V3+AB3+AH3</f>
        <v>44</v>
      </c>
      <c r="AO3" s="20">
        <f t="shared" si="0"/>
        <v>8.25</v>
      </c>
      <c r="AP3" s="5">
        <f>AN3-AO3</f>
        <v>35.75</v>
      </c>
      <c r="AQ3" s="18">
        <f>G3+M3+S3+Y3+AE3+AK3</f>
        <v>1280</v>
      </c>
      <c r="AR3" s="10">
        <f>AQ3/AP3</f>
        <v>35.804195804195807</v>
      </c>
      <c r="AS3" s="1"/>
    </row>
    <row r="4" spans="1:45" x14ac:dyDescent="0.25">
      <c r="A4" s="56"/>
      <c r="B4" s="7"/>
      <c r="C4" s="32" t="s">
        <v>5</v>
      </c>
      <c r="D4" s="20">
        <v>0</v>
      </c>
      <c r="E4" s="21">
        <v>0</v>
      </c>
      <c r="F4" s="5">
        <f>D4-E4</f>
        <v>0</v>
      </c>
      <c r="G4" s="18">
        <v>0</v>
      </c>
      <c r="H4" s="10" t="e">
        <f>G4/F4</f>
        <v>#DIV/0!</v>
      </c>
      <c r="I4" s="1"/>
      <c r="J4" s="20">
        <v>8</v>
      </c>
      <c r="K4" s="21">
        <v>0.5</v>
      </c>
      <c r="L4" s="5">
        <f>J4-K4</f>
        <v>7.5</v>
      </c>
      <c r="M4" s="18">
        <v>286</v>
      </c>
      <c r="N4" s="10">
        <f>M4/L4</f>
        <v>38.133333333333333</v>
      </c>
      <c r="O4" s="1"/>
      <c r="P4" s="20">
        <v>8</v>
      </c>
      <c r="Q4" s="21">
        <v>2</v>
      </c>
      <c r="R4" s="5">
        <f>P4-Q4</f>
        <v>6</v>
      </c>
      <c r="S4" s="18">
        <v>183</v>
      </c>
      <c r="T4" s="10">
        <f>S4/R4</f>
        <v>30.5</v>
      </c>
      <c r="U4" s="1"/>
      <c r="V4" s="20">
        <v>8</v>
      </c>
      <c r="W4" s="21">
        <v>1</v>
      </c>
      <c r="X4" s="5">
        <f>V4-W4</f>
        <v>7</v>
      </c>
      <c r="Y4" s="18">
        <v>244</v>
      </c>
      <c r="Z4" s="10">
        <f>Y4/X4</f>
        <v>34.857142857142854</v>
      </c>
      <c r="AA4" s="1"/>
      <c r="AB4" s="20">
        <v>8</v>
      </c>
      <c r="AC4" s="21">
        <v>1</v>
      </c>
      <c r="AD4" s="5">
        <f>AB4-AC4</f>
        <v>7</v>
      </c>
      <c r="AE4" s="18">
        <v>247</v>
      </c>
      <c r="AF4" s="10">
        <f>AE4/AD4</f>
        <v>35.285714285714285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32</v>
      </c>
      <c r="AO4" s="20">
        <f t="shared" si="0"/>
        <v>4.5</v>
      </c>
      <c r="AP4" s="5">
        <f>AN4-AO4</f>
        <v>27.5</v>
      </c>
      <c r="AQ4" s="18">
        <f>G4+M4+S4+Y4+AE4+AK4</f>
        <v>960</v>
      </c>
      <c r="AR4" s="10">
        <f>AQ4/AP4</f>
        <v>34.909090909090907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8</v>
      </c>
      <c r="E6" s="4">
        <f>E3+E4+E5</f>
        <v>0.25</v>
      </c>
      <c r="F6" s="4">
        <f>F3+F4+F5</f>
        <v>7.75</v>
      </c>
      <c r="G6" s="13">
        <f>G3+G4+G5</f>
        <v>294</v>
      </c>
      <c r="H6" s="17">
        <f>G6/F6</f>
        <v>37.935483870967744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509</v>
      </c>
      <c r="N6" s="17">
        <f>M6/L6</f>
        <v>35.719298245614034</v>
      </c>
      <c r="O6" s="6"/>
      <c r="P6" s="3">
        <f>P4+P3+P5</f>
        <v>16</v>
      </c>
      <c r="Q6" s="4">
        <f>Q3+Q4+Q5</f>
        <v>4.75</v>
      </c>
      <c r="R6" s="4">
        <f>R3+R4+R5</f>
        <v>11.25</v>
      </c>
      <c r="S6" s="13">
        <f>S3+S4+S5</f>
        <v>383</v>
      </c>
      <c r="T6" s="17">
        <f>S6/R6</f>
        <v>34.044444444444444</v>
      </c>
      <c r="U6" s="6"/>
      <c r="V6" s="3">
        <f>V4+V3+V5</f>
        <v>16</v>
      </c>
      <c r="W6" s="4">
        <f>W3+W4+W5</f>
        <v>2</v>
      </c>
      <c r="X6" s="4">
        <f>X3+X4+X5</f>
        <v>14</v>
      </c>
      <c r="Y6" s="13">
        <f>Y3+Y4+Y5</f>
        <v>465</v>
      </c>
      <c r="Z6" s="17">
        <f>Y6/X6</f>
        <v>33.214285714285715</v>
      </c>
      <c r="AA6" s="6"/>
      <c r="AB6" s="3">
        <f>AB4+AB3+AB5</f>
        <v>16</v>
      </c>
      <c r="AC6" s="4">
        <f>AC3+AC4+AC5</f>
        <v>3.5</v>
      </c>
      <c r="AD6" s="4">
        <f>AD3+AD4+AD5</f>
        <v>12.5</v>
      </c>
      <c r="AE6" s="13">
        <f>AE3+AE4+AE5</f>
        <v>434</v>
      </c>
      <c r="AF6" s="17">
        <f>AE6/AD6</f>
        <v>34.72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155</v>
      </c>
      <c r="AL6" s="17">
        <f>AK6/AJ6</f>
        <v>44.285714285714285</v>
      </c>
      <c r="AM6" s="6"/>
      <c r="AN6" s="3">
        <f>AN4+AN3+AN5</f>
        <v>76</v>
      </c>
      <c r="AO6" s="4">
        <f>AO3+AO4+AO5</f>
        <v>12.75</v>
      </c>
      <c r="AP6" s="4">
        <f>AP3+AP4+AP5</f>
        <v>63.25</v>
      </c>
      <c r="AQ6" s="13">
        <f>AQ3+AQ4+AQ5</f>
        <v>2240</v>
      </c>
      <c r="AR6" s="17">
        <f>AQ6/AN6</f>
        <v>29.473684210526315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0.25</v>
      </c>
      <c r="F8" s="5">
        <f>D8-E8</f>
        <v>7.75</v>
      </c>
      <c r="G8" s="18">
        <v>200</v>
      </c>
      <c r="H8" s="10">
        <f>G8/F8</f>
        <v>25.806451612903224</v>
      </c>
      <c r="I8" s="1"/>
      <c r="J8" s="20">
        <v>9</v>
      </c>
      <c r="K8" s="21">
        <v>0.5</v>
      </c>
      <c r="L8" s="5">
        <f>J8-K8</f>
        <v>8.5</v>
      </c>
      <c r="M8" s="18">
        <v>441</v>
      </c>
      <c r="N8" s="10">
        <f>M8/L8</f>
        <v>51.882352941176471</v>
      </c>
      <c r="O8" s="1"/>
      <c r="P8" s="20">
        <v>9</v>
      </c>
      <c r="Q8" s="21">
        <v>0.5</v>
      </c>
      <c r="R8" s="5">
        <f>P8-Q8</f>
        <v>8.5</v>
      </c>
      <c r="S8" s="18">
        <v>450</v>
      </c>
      <c r="T8" s="10">
        <f>S8/R8</f>
        <v>52.941176470588232</v>
      </c>
      <c r="U8" s="1"/>
      <c r="V8" s="20">
        <v>8.5</v>
      </c>
      <c r="W8" s="21">
        <v>0.25</v>
      </c>
      <c r="X8" s="5">
        <f>V8-W8</f>
        <v>8.25</v>
      </c>
      <c r="Y8" s="18">
        <v>387</v>
      </c>
      <c r="Z8" s="10">
        <f>Y8/X8</f>
        <v>46.909090909090907</v>
      </c>
      <c r="AA8" s="1"/>
      <c r="AB8" s="20">
        <v>7.5</v>
      </c>
      <c r="AC8" s="21">
        <v>0.5</v>
      </c>
      <c r="AD8" s="5">
        <f>AB8-AC8</f>
        <v>7</v>
      </c>
      <c r="AE8" s="18">
        <v>320</v>
      </c>
      <c r="AF8" s="10">
        <f>AE8/AD8</f>
        <v>45.714285714285715</v>
      </c>
      <c r="AG8" s="1"/>
      <c r="AH8" s="20">
        <v>4</v>
      </c>
      <c r="AI8" s="21">
        <v>1</v>
      </c>
      <c r="AJ8" s="5">
        <f>AH8-AI8</f>
        <v>3</v>
      </c>
      <c r="AK8" s="18">
        <v>135</v>
      </c>
      <c r="AL8" s="10">
        <f>AK8/AJ8</f>
        <v>45</v>
      </c>
      <c r="AM8" s="1"/>
      <c r="AN8" s="20">
        <f t="shared" ref="AN8:AO10" si="1">D8+J8+P8+V8+AB8+AH8</f>
        <v>46</v>
      </c>
      <c r="AO8" s="20">
        <f t="shared" si="1"/>
        <v>3</v>
      </c>
      <c r="AP8" s="5">
        <f>AN8-AO8</f>
        <v>43</v>
      </c>
      <c r="AQ8" s="18">
        <f>G8+M8+S8+Y8+AE8+AK8</f>
        <v>1933</v>
      </c>
      <c r="AR8" s="10">
        <f>AQ8/AP8</f>
        <v>44.953488372093027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0.25</v>
      </c>
      <c r="F11" s="4">
        <f>F8+F9+F10</f>
        <v>7.75</v>
      </c>
      <c r="G11" s="13">
        <f>G8+G9+G10</f>
        <v>200</v>
      </c>
      <c r="H11" s="17">
        <f>G11/F11</f>
        <v>25.806451612903224</v>
      </c>
      <c r="I11" s="6"/>
      <c r="J11" s="3">
        <f>J9+J8+J10</f>
        <v>9</v>
      </c>
      <c r="K11" s="4">
        <f>K8+K9+K10</f>
        <v>0.5</v>
      </c>
      <c r="L11" s="4">
        <f>L8+L9+L10</f>
        <v>8.5</v>
      </c>
      <c r="M11" s="13">
        <f>M8+M9+M10</f>
        <v>441</v>
      </c>
      <c r="N11" s="17">
        <f>M11/L11</f>
        <v>51.882352941176471</v>
      </c>
      <c r="O11" s="6"/>
      <c r="P11" s="3">
        <f>P9+P8+P10</f>
        <v>9</v>
      </c>
      <c r="Q11" s="4">
        <f>Q8+Q9+Q10</f>
        <v>0.5</v>
      </c>
      <c r="R11" s="4">
        <f>R8+R9+R10</f>
        <v>8.5</v>
      </c>
      <c r="S11" s="13">
        <f>S8+S9+S10</f>
        <v>450</v>
      </c>
      <c r="T11" s="17">
        <f>S11/R11</f>
        <v>52.941176470588232</v>
      </c>
      <c r="U11" s="6"/>
      <c r="V11" s="3">
        <f>V9+V8+V10</f>
        <v>8.5</v>
      </c>
      <c r="W11" s="4">
        <f>W8+W9+W10</f>
        <v>0.25</v>
      </c>
      <c r="X11" s="4">
        <f>X8+X9+X10</f>
        <v>8.25</v>
      </c>
      <c r="Y11" s="13">
        <f>Y8+Y9+Y10</f>
        <v>387</v>
      </c>
      <c r="Z11" s="17">
        <f>Y11/X11</f>
        <v>46.909090909090907</v>
      </c>
      <c r="AA11" s="6"/>
      <c r="AB11" s="3">
        <f>AB9+AB8+AB10</f>
        <v>7.5</v>
      </c>
      <c r="AC11" s="4">
        <f>AC8+AC9+AC10</f>
        <v>0.5</v>
      </c>
      <c r="AD11" s="4">
        <f>AD8+AD9+AD10</f>
        <v>7</v>
      </c>
      <c r="AE11" s="13">
        <f>AE8+AE9+AE10</f>
        <v>320</v>
      </c>
      <c r="AF11" s="17">
        <f>AE11/AD11</f>
        <v>45.714285714285715</v>
      </c>
      <c r="AG11" s="6"/>
      <c r="AH11" s="3">
        <f>AH9+AH8+AH10</f>
        <v>4</v>
      </c>
      <c r="AI11" s="4">
        <f>AI8+AI9+AI10</f>
        <v>1</v>
      </c>
      <c r="AJ11" s="4">
        <f>AJ8+AJ9+AJ10</f>
        <v>3</v>
      </c>
      <c r="AK11" s="13">
        <f>AK8+AK9+AK10</f>
        <v>135</v>
      </c>
      <c r="AL11" s="17">
        <f>AK11/AJ11</f>
        <v>45</v>
      </c>
      <c r="AM11" s="6"/>
      <c r="AN11" s="3">
        <f>AN9+AN8+AN10</f>
        <v>46</v>
      </c>
      <c r="AO11" s="4">
        <f>AO8+AO9+AO10</f>
        <v>3</v>
      </c>
      <c r="AP11" s="4">
        <f>AP8+AP9+AP10</f>
        <v>43</v>
      </c>
      <c r="AQ11" s="13">
        <f>AQ8+AQ9+AQ10</f>
        <v>1933</v>
      </c>
      <c r="AR11" s="17">
        <f>AQ11/AN11</f>
        <v>42.021739130434781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277</v>
      </c>
      <c r="H13" s="10">
        <f>G13/F13</f>
        <v>35.741935483870968</v>
      </c>
      <c r="I13" s="1"/>
      <c r="J13" s="20">
        <v>8.5</v>
      </c>
      <c r="K13" s="21">
        <v>0.25</v>
      </c>
      <c r="L13" s="5">
        <f>J13-K13</f>
        <v>8.25</v>
      </c>
      <c r="M13" s="18">
        <v>394</v>
      </c>
      <c r="N13" s="10">
        <f>M13/L13</f>
        <v>47.757575757575758</v>
      </c>
      <c r="O13" s="1"/>
      <c r="P13" s="20">
        <v>8</v>
      </c>
      <c r="Q13" s="21">
        <v>0.25</v>
      </c>
      <c r="R13" s="5">
        <f>P13-Q13</f>
        <v>7.75</v>
      </c>
      <c r="S13" s="18">
        <v>333</v>
      </c>
      <c r="T13" s="10">
        <f>S13/R13</f>
        <v>42.967741935483872</v>
      </c>
      <c r="U13" s="1"/>
      <c r="V13" s="20">
        <v>8</v>
      </c>
      <c r="W13" s="21">
        <v>0.25</v>
      </c>
      <c r="X13" s="5">
        <f>V13-W13</f>
        <v>7.75</v>
      </c>
      <c r="Y13" s="18">
        <v>348</v>
      </c>
      <c r="Z13" s="10">
        <f>Y13/X13</f>
        <v>44.903225806451616</v>
      </c>
      <c r="AA13" s="1"/>
      <c r="AB13" s="20">
        <v>8</v>
      </c>
      <c r="AC13" s="21">
        <v>0.5</v>
      </c>
      <c r="AD13" s="5">
        <f>AB13-AC13</f>
        <v>7.5</v>
      </c>
      <c r="AE13" s="18">
        <v>335</v>
      </c>
      <c r="AF13" s="10">
        <f>AE13/AD13</f>
        <v>44.666666666666664</v>
      </c>
      <c r="AG13" s="1"/>
      <c r="AH13" s="20">
        <v>4</v>
      </c>
      <c r="AI13" s="21">
        <v>0.25</v>
      </c>
      <c r="AJ13" s="5">
        <f>AH13-AI13</f>
        <v>3.75</v>
      </c>
      <c r="AK13" s="18">
        <v>146</v>
      </c>
      <c r="AL13" s="10">
        <f>AK13/AJ13</f>
        <v>38.93333333333333</v>
      </c>
      <c r="AM13" s="1"/>
      <c r="AN13" s="20">
        <f t="shared" ref="AN13:AO15" si="2">D13+J13+P13+V13+AB13+AH13</f>
        <v>44.5</v>
      </c>
      <c r="AO13" s="20">
        <f t="shared" si="2"/>
        <v>1.75</v>
      </c>
      <c r="AP13" s="5">
        <f>AN13-AO13</f>
        <v>42.75</v>
      </c>
      <c r="AQ13" s="18">
        <f>G13+M13+S13+Y13+AE13+AK13</f>
        <v>1833</v>
      </c>
      <c r="AR13" s="10">
        <f>AQ13/AP13</f>
        <v>42.877192982456137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277</v>
      </c>
      <c r="H16" s="17">
        <f>G16/F16</f>
        <v>35.741935483870968</v>
      </c>
      <c r="I16" s="6"/>
      <c r="J16" s="3">
        <f>J14+J13+J15</f>
        <v>8.5</v>
      </c>
      <c r="K16" s="4">
        <f>K13+K14+K15</f>
        <v>0.25</v>
      </c>
      <c r="L16" s="4">
        <f>L13+L14+L15</f>
        <v>8.25</v>
      </c>
      <c r="M16" s="13">
        <f>M13+M14+M15</f>
        <v>394</v>
      </c>
      <c r="N16" s="17">
        <f>M16/L16</f>
        <v>47.757575757575758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333</v>
      </c>
      <c r="T16" s="17">
        <f>S16/R16</f>
        <v>42.967741935483872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348</v>
      </c>
      <c r="Z16" s="17">
        <f>Y16/X16</f>
        <v>44.903225806451616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335</v>
      </c>
      <c r="AF16" s="17">
        <f>AE16/AD16</f>
        <v>44.666666666666664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146</v>
      </c>
      <c r="AL16" s="17">
        <f>AK16/AJ16</f>
        <v>38.93333333333333</v>
      </c>
      <c r="AM16" s="6"/>
      <c r="AN16" s="3">
        <f>AN14+AN13+AN15</f>
        <v>44.5</v>
      </c>
      <c r="AO16" s="4">
        <f>AO13+AO14+AO15</f>
        <v>1.75</v>
      </c>
      <c r="AP16" s="4">
        <f>AP13+AP14+AP15</f>
        <v>42.75</v>
      </c>
      <c r="AQ16" s="13">
        <f>AQ13+AQ14+AQ15</f>
        <v>1833</v>
      </c>
      <c r="AR16" s="17">
        <f>AQ16/AN16</f>
        <v>41.19101123595506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1.5</v>
      </c>
      <c r="F18" s="5">
        <f>D18-E18</f>
        <v>6.5</v>
      </c>
      <c r="G18" s="18">
        <v>120</v>
      </c>
      <c r="H18" s="10">
        <f>G18/F18</f>
        <v>18.46153846153846</v>
      </c>
      <c r="I18" s="1"/>
      <c r="J18" s="20">
        <v>8</v>
      </c>
      <c r="K18" s="21">
        <v>1.25</v>
      </c>
      <c r="L18" s="5">
        <f>J18-K18</f>
        <v>6.75</v>
      </c>
      <c r="M18" s="18">
        <v>87</v>
      </c>
      <c r="N18" s="10">
        <f>M18/L18</f>
        <v>12.888888888888889</v>
      </c>
      <c r="O18" s="1"/>
      <c r="P18" s="20">
        <v>8</v>
      </c>
      <c r="Q18" s="21">
        <v>1.25</v>
      </c>
      <c r="R18" s="5">
        <f>P18-Q18</f>
        <v>6.75</v>
      </c>
      <c r="S18" s="18">
        <v>89</v>
      </c>
      <c r="T18" s="10">
        <f>S18/R18</f>
        <v>13.185185185185185</v>
      </c>
      <c r="U18" s="1"/>
      <c r="V18" s="20">
        <v>8</v>
      </c>
      <c r="W18" s="21">
        <v>1</v>
      </c>
      <c r="X18" s="5">
        <f>V18-W18</f>
        <v>7</v>
      </c>
      <c r="Y18" s="18">
        <v>75</v>
      </c>
      <c r="Z18" s="10">
        <f>Y18/X18</f>
        <v>10.714285714285714</v>
      </c>
      <c r="AA18" s="1"/>
      <c r="AB18" s="20">
        <v>8</v>
      </c>
      <c r="AC18" s="21">
        <v>1.5</v>
      </c>
      <c r="AD18" s="5">
        <f>AB18-AC18</f>
        <v>6.5</v>
      </c>
      <c r="AE18" s="18">
        <v>67</v>
      </c>
      <c r="AF18" s="10">
        <f>AE18/AD18</f>
        <v>10.307692307692308</v>
      </c>
      <c r="AG18" s="1"/>
      <c r="AH18" s="20">
        <v>5</v>
      </c>
      <c r="AI18" s="21">
        <v>1</v>
      </c>
      <c r="AJ18" s="5">
        <f>AH18-AI18</f>
        <v>4</v>
      </c>
      <c r="AK18" s="18">
        <v>44</v>
      </c>
      <c r="AL18" s="10">
        <f>AK18/AJ18</f>
        <v>11</v>
      </c>
      <c r="AM18" s="1"/>
      <c r="AN18" s="20">
        <f t="shared" ref="AN18:AO20" si="3">D18+J18+P18+V18+AB18+AH18</f>
        <v>45</v>
      </c>
      <c r="AO18" s="20">
        <f t="shared" si="3"/>
        <v>7.5</v>
      </c>
      <c r="AP18" s="5">
        <f>AN18-AO18</f>
        <v>37.5</v>
      </c>
      <c r="AQ18" s="18">
        <f>G18+M18+S18+Y18+AE18+AK18</f>
        <v>482</v>
      </c>
      <c r="AR18" s="10">
        <f>AQ18/AP18</f>
        <v>12.853333333333333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/>
      <c r="H19" s="10" t="e">
        <f>G19/F19</f>
        <v>#DIV/0!</v>
      </c>
      <c r="I19" s="1"/>
      <c r="J19" s="20">
        <v>8</v>
      </c>
      <c r="K19" s="21">
        <v>0.25</v>
      </c>
      <c r="L19" s="5">
        <f>J19-K19</f>
        <v>7.75</v>
      </c>
      <c r="M19" s="18">
        <v>101</v>
      </c>
      <c r="N19" s="10">
        <f>M19/L19</f>
        <v>13.03225806451613</v>
      </c>
      <c r="O19" s="1"/>
      <c r="P19" s="20">
        <v>8</v>
      </c>
      <c r="Q19" s="21">
        <v>1.25</v>
      </c>
      <c r="R19" s="5">
        <f>P19-Q19</f>
        <v>6.75</v>
      </c>
      <c r="S19" s="18">
        <v>75</v>
      </c>
      <c r="T19" s="10">
        <f>S19/R19</f>
        <v>11.111111111111111</v>
      </c>
      <c r="U19" s="1"/>
      <c r="V19" s="20">
        <v>8</v>
      </c>
      <c r="W19" s="21">
        <v>0.5</v>
      </c>
      <c r="X19" s="5">
        <f>V19-W19</f>
        <v>7.5</v>
      </c>
      <c r="Y19" s="18">
        <v>84</v>
      </c>
      <c r="Z19" s="10">
        <f>Y19/X19</f>
        <v>11.2</v>
      </c>
      <c r="AA19" s="1"/>
      <c r="AB19" s="20">
        <v>8</v>
      </c>
      <c r="AC19" s="21">
        <v>0.75</v>
      </c>
      <c r="AD19" s="5">
        <f>AB19-AC19</f>
        <v>7.25</v>
      </c>
      <c r="AE19" s="18">
        <v>101</v>
      </c>
      <c r="AF19" s="10">
        <f>AE19/AD19</f>
        <v>13.931034482758621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32</v>
      </c>
      <c r="AO19" s="20">
        <f t="shared" si="3"/>
        <v>2.75</v>
      </c>
      <c r="AP19" s="5">
        <f>AN19-AO19</f>
        <v>29.25</v>
      </c>
      <c r="AQ19" s="18">
        <f>G19+M19+S19+Y19+AE19+AK19</f>
        <v>361</v>
      </c>
      <c r="AR19" s="10">
        <f>AQ19/AP19</f>
        <v>12.341880341880342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8</v>
      </c>
      <c r="E21" s="4">
        <f>E18+E19+E20</f>
        <v>1.5</v>
      </c>
      <c r="F21" s="4">
        <f>F18+F19+F20</f>
        <v>6.5</v>
      </c>
      <c r="G21" s="13">
        <f>G18+G19+G20</f>
        <v>120</v>
      </c>
      <c r="H21" s="17">
        <f>G21/F21</f>
        <v>18.46153846153846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188</v>
      </c>
      <c r="N21" s="17">
        <f>M21/L21</f>
        <v>12.96551724137931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164</v>
      </c>
      <c r="T21" s="17">
        <f>S21/R21</f>
        <v>12.148148148148149</v>
      </c>
      <c r="U21" s="6"/>
      <c r="V21" s="3">
        <f>V19+V18+V20</f>
        <v>16</v>
      </c>
      <c r="W21" s="4">
        <f>W18+W19+W20</f>
        <v>1.5</v>
      </c>
      <c r="X21" s="4">
        <f>X18+X19+X20</f>
        <v>14.5</v>
      </c>
      <c r="Y21" s="13">
        <f>Y18+Y19+Y20</f>
        <v>159</v>
      </c>
      <c r="Z21" s="17">
        <f>Y21/X21</f>
        <v>10.96551724137931</v>
      </c>
      <c r="AA21" s="6"/>
      <c r="AB21" s="3">
        <f>AB19+AB18+AB20</f>
        <v>16</v>
      </c>
      <c r="AC21" s="4">
        <f>AC18+AC19+AC20</f>
        <v>2.25</v>
      </c>
      <c r="AD21" s="4">
        <f>AD18+AD19+AD20</f>
        <v>13.75</v>
      </c>
      <c r="AE21" s="13">
        <f>AE18+AE19+AE20</f>
        <v>168</v>
      </c>
      <c r="AF21" s="17">
        <f>AE21/AD21</f>
        <v>12.218181818181819</v>
      </c>
      <c r="AG21" s="6"/>
      <c r="AH21" s="3">
        <f>AH19+AH18+AH20</f>
        <v>5</v>
      </c>
      <c r="AI21" s="4">
        <f>AI18+AI19+AI20</f>
        <v>1</v>
      </c>
      <c r="AJ21" s="4">
        <f>AJ18+AJ19+AJ20</f>
        <v>4</v>
      </c>
      <c r="AK21" s="13">
        <f>AK18+AK19+AK20</f>
        <v>44</v>
      </c>
      <c r="AL21" s="17">
        <f>AK21/AJ21</f>
        <v>11</v>
      </c>
      <c r="AM21" s="6"/>
      <c r="AN21" s="3">
        <f>AN19+AN18+AN20</f>
        <v>77</v>
      </c>
      <c r="AO21" s="4">
        <f>AO18+AO19+AO20</f>
        <v>10.25</v>
      </c>
      <c r="AP21" s="4">
        <f>AP18+AP19+AP20</f>
        <v>66.75</v>
      </c>
      <c r="AQ21" s="13">
        <f>AQ18+AQ19+AQ20</f>
        <v>843</v>
      </c>
      <c r="AR21" s="17">
        <f>AQ21/AN21</f>
        <v>10.948051948051948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346</v>
      </c>
      <c r="H23" s="10">
        <f>G23/F23</f>
        <v>44.645161290322584</v>
      </c>
      <c r="I23" s="1"/>
      <c r="J23" s="20">
        <v>8</v>
      </c>
      <c r="K23" s="21">
        <v>0.5</v>
      </c>
      <c r="L23" s="5">
        <f>J23-K23</f>
        <v>7.5</v>
      </c>
      <c r="M23" s="18">
        <v>331</v>
      </c>
      <c r="N23" s="10">
        <f>M23/L23</f>
        <v>44.133333333333333</v>
      </c>
      <c r="O23" s="1"/>
      <c r="P23" s="20">
        <v>8</v>
      </c>
      <c r="Q23" s="21">
        <v>1</v>
      </c>
      <c r="R23" s="5">
        <f>P23-Q23</f>
        <v>7</v>
      </c>
      <c r="S23" s="18">
        <v>306</v>
      </c>
      <c r="T23" s="10">
        <f>S23/R23</f>
        <v>43.714285714285715</v>
      </c>
      <c r="U23" s="1"/>
      <c r="V23" s="20">
        <v>8</v>
      </c>
      <c r="W23" s="21">
        <v>0.25</v>
      </c>
      <c r="X23" s="5">
        <f>V23-W23</f>
        <v>7.75</v>
      </c>
      <c r="Y23" s="18">
        <v>340</v>
      </c>
      <c r="Z23" s="10">
        <f>Y23/X23</f>
        <v>43.87096774193548</v>
      </c>
      <c r="AA23" s="1"/>
      <c r="AB23" s="20">
        <v>8</v>
      </c>
      <c r="AC23" s="21">
        <v>4</v>
      </c>
      <c r="AD23" s="5">
        <f>AB23-AC23</f>
        <v>4</v>
      </c>
      <c r="AE23" s="18">
        <v>135</v>
      </c>
      <c r="AF23" s="10">
        <f>AE23/AD23</f>
        <v>33.75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40</v>
      </c>
      <c r="AO23" s="20">
        <f t="shared" si="4"/>
        <v>6</v>
      </c>
      <c r="AP23" s="5">
        <f>AN23-AO23</f>
        <v>34</v>
      </c>
      <c r="AQ23" s="18">
        <f>G23+M23+S23+Y23+AE23+AK23</f>
        <v>1458</v>
      </c>
      <c r="AR23" s="10">
        <f>AQ23/AP23</f>
        <v>42.882352941176471</v>
      </c>
      <c r="AS23" s="1"/>
    </row>
    <row r="24" spans="1:45" x14ac:dyDescent="0.25">
      <c r="A24" s="53"/>
      <c r="B24" s="7"/>
      <c r="C24" s="32" t="s">
        <v>5</v>
      </c>
      <c r="D24" s="20">
        <v>0</v>
      </c>
      <c r="E24" s="21">
        <v>0</v>
      </c>
      <c r="F24" s="5">
        <f>D24-E24</f>
        <v>0</v>
      </c>
      <c r="G24" s="18">
        <v>0</v>
      </c>
      <c r="H24" s="10" t="e">
        <f>G24/F24</f>
        <v>#DIV/0!</v>
      </c>
      <c r="I24" s="1"/>
      <c r="J24" s="20">
        <v>8</v>
      </c>
      <c r="K24" s="21">
        <v>0.25</v>
      </c>
      <c r="L24" s="5">
        <f>J24-K24</f>
        <v>7.75</v>
      </c>
      <c r="M24" s="18">
        <v>338</v>
      </c>
      <c r="N24" s="10">
        <f>M24/L24</f>
        <v>43.612903225806448</v>
      </c>
      <c r="O24" s="1"/>
      <c r="P24" s="20">
        <v>8</v>
      </c>
      <c r="Q24" s="21">
        <v>0.25</v>
      </c>
      <c r="R24" s="5">
        <f>P24-Q24</f>
        <v>7.75</v>
      </c>
      <c r="S24" s="18">
        <v>345</v>
      </c>
      <c r="T24" s="10">
        <f>S24/R24</f>
        <v>44.516129032258064</v>
      </c>
      <c r="U24" s="1"/>
      <c r="V24" s="20">
        <v>8</v>
      </c>
      <c r="W24" s="21">
        <v>0.25</v>
      </c>
      <c r="X24" s="5">
        <f>V24-W24</f>
        <v>7.75</v>
      </c>
      <c r="Y24" s="18">
        <v>283</v>
      </c>
      <c r="Z24" s="10">
        <f>Y24/X24</f>
        <v>36.516129032258064</v>
      </c>
      <c r="AA24" s="1"/>
      <c r="AB24" s="20">
        <v>8</v>
      </c>
      <c r="AC24" s="21">
        <v>2.25</v>
      </c>
      <c r="AD24" s="5">
        <f>AB24-AC24</f>
        <v>5.75</v>
      </c>
      <c r="AE24" s="18">
        <v>210</v>
      </c>
      <c r="AF24" s="10">
        <f>AE24/AD24</f>
        <v>36.521739130434781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32</v>
      </c>
      <c r="AO24" s="20">
        <f t="shared" si="4"/>
        <v>3</v>
      </c>
      <c r="AP24" s="5">
        <f>AN24-AO24</f>
        <v>29</v>
      </c>
      <c r="AQ24" s="18">
        <f>G24+M24+S24+Y24+AE24+AK24</f>
        <v>1176</v>
      </c>
      <c r="AR24" s="10">
        <f>AQ24/AP24</f>
        <v>40.551724137931032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8</v>
      </c>
      <c r="E26" s="4">
        <f>E23+E24+E25</f>
        <v>0.25</v>
      </c>
      <c r="F26" s="4">
        <f>F23+F24+F25</f>
        <v>7.75</v>
      </c>
      <c r="G26" s="13">
        <f>G23+G24+G25</f>
        <v>346</v>
      </c>
      <c r="H26" s="17">
        <f>G26/F26</f>
        <v>44.645161290322584</v>
      </c>
      <c r="I26" s="6"/>
      <c r="J26" s="3">
        <f>J24+J23+J25</f>
        <v>16</v>
      </c>
      <c r="K26" s="4">
        <f>K23+K24+K25</f>
        <v>0.75</v>
      </c>
      <c r="L26" s="4">
        <f>L23+L24+L25</f>
        <v>15.25</v>
      </c>
      <c r="M26" s="13">
        <f>M23+M24+M25</f>
        <v>669</v>
      </c>
      <c r="N26" s="17">
        <f>M26/L26</f>
        <v>43.868852459016395</v>
      </c>
      <c r="O26" s="6"/>
      <c r="P26" s="3">
        <f>P24+P23+P25</f>
        <v>16</v>
      </c>
      <c r="Q26" s="4">
        <f>Q23+Q24+Q25</f>
        <v>1.25</v>
      </c>
      <c r="R26" s="4">
        <f>R23+R24+R25</f>
        <v>14.75</v>
      </c>
      <c r="S26" s="13">
        <f>S23+S24+S25</f>
        <v>651</v>
      </c>
      <c r="T26" s="17">
        <f>S26/R26</f>
        <v>44.135593220338983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623</v>
      </c>
      <c r="Z26" s="17">
        <f>Y26/X26</f>
        <v>40.193548387096776</v>
      </c>
      <c r="AA26" s="6"/>
      <c r="AB26" s="3">
        <f>AB24+AB23+AB25</f>
        <v>16</v>
      </c>
      <c r="AC26" s="4">
        <f>AC23+AC24+AC25</f>
        <v>6.25</v>
      </c>
      <c r="AD26" s="4">
        <f>AD23+AD24+AD25</f>
        <v>9.75</v>
      </c>
      <c r="AE26" s="13">
        <f>AE23+AE24+AE25</f>
        <v>345</v>
      </c>
      <c r="AF26" s="17">
        <f>AE26/AD26</f>
        <v>35.384615384615387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72</v>
      </c>
      <c r="AO26" s="4">
        <f>AO23+AO24+AO25</f>
        <v>9</v>
      </c>
      <c r="AP26" s="4">
        <f>AP23+AP24+AP25</f>
        <v>63</v>
      </c>
      <c r="AQ26" s="13">
        <f>AQ23+AQ24+AQ25</f>
        <v>2634</v>
      </c>
      <c r="AR26" s="17">
        <f>AQ26/AN26</f>
        <v>36.583333333333336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65</v>
      </c>
      <c r="H28" s="10">
        <f>G28/F28</f>
        <v>8.387096774193548</v>
      </c>
      <c r="I28" s="1"/>
      <c r="J28" s="20">
        <v>8</v>
      </c>
      <c r="K28" s="21">
        <v>0.25</v>
      </c>
      <c r="L28" s="5">
        <f>J28-K28</f>
        <v>7.75</v>
      </c>
      <c r="M28" s="18">
        <v>45</v>
      </c>
      <c r="N28" s="10">
        <f>M28/L28</f>
        <v>5.806451612903226</v>
      </c>
      <c r="O28" s="1"/>
      <c r="P28" s="20">
        <v>8</v>
      </c>
      <c r="Q28" s="21">
        <v>0.25</v>
      </c>
      <c r="R28" s="5">
        <f>P28-Q28</f>
        <v>7.75</v>
      </c>
      <c r="S28" s="18">
        <v>57</v>
      </c>
      <c r="T28" s="10">
        <f>S28/R28</f>
        <v>7.354838709677419</v>
      </c>
      <c r="U28" s="1"/>
      <c r="V28" s="20">
        <v>8</v>
      </c>
      <c r="W28" s="21">
        <v>0.25</v>
      </c>
      <c r="X28" s="5">
        <f>V28-W28</f>
        <v>7.75</v>
      </c>
      <c r="Y28" s="18">
        <v>52</v>
      </c>
      <c r="Z28" s="10">
        <f>Y28/X28</f>
        <v>6.709677419354839</v>
      </c>
      <c r="AA28" s="1"/>
      <c r="AB28" s="20">
        <v>8</v>
      </c>
      <c r="AC28" s="21">
        <v>0.25</v>
      </c>
      <c r="AD28" s="5">
        <f>AB28-AC28</f>
        <v>7.75</v>
      </c>
      <c r="AE28" s="18">
        <v>47</v>
      </c>
      <c r="AF28" s="10">
        <f>AE28/AD28</f>
        <v>6.064516129032258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40</v>
      </c>
      <c r="AO28" s="20">
        <f t="shared" si="5"/>
        <v>1.25</v>
      </c>
      <c r="AP28" s="5">
        <f>AN28-AO28</f>
        <v>38.75</v>
      </c>
      <c r="AQ28" s="18">
        <f>G28+M28+S28+Y28+AE28+AK28</f>
        <v>266</v>
      </c>
      <c r="AR28" s="10">
        <f>AQ28/AP28</f>
        <v>6.8645161290322578</v>
      </c>
      <c r="AS28" s="1"/>
    </row>
    <row r="29" spans="1:45" x14ac:dyDescent="0.25">
      <c r="A29" s="68"/>
      <c r="B29" s="7"/>
      <c r="C29" s="32" t="s">
        <v>5</v>
      </c>
      <c r="D29" s="20">
        <v>0</v>
      </c>
      <c r="E29" s="21">
        <v>0</v>
      </c>
      <c r="F29" s="5">
        <f>D29-E29</f>
        <v>0</v>
      </c>
      <c r="G29" s="18">
        <v>0</v>
      </c>
      <c r="H29" s="10" t="e">
        <f>G29/F29</f>
        <v>#DIV/0!</v>
      </c>
      <c r="I29" s="1"/>
      <c r="J29" s="20">
        <v>8</v>
      </c>
      <c r="K29" s="21">
        <v>0.25</v>
      </c>
      <c r="L29" s="5">
        <f>J29-K29</f>
        <v>7.75</v>
      </c>
      <c r="M29" s="18">
        <v>53</v>
      </c>
      <c r="N29" s="10">
        <f>M29/L29</f>
        <v>6.838709677419355</v>
      </c>
      <c r="O29" s="1"/>
      <c r="P29" s="20">
        <v>8</v>
      </c>
      <c r="Q29" s="21">
        <v>0.25</v>
      </c>
      <c r="R29" s="5">
        <f>P29-Q29</f>
        <v>7.75</v>
      </c>
      <c r="S29" s="18">
        <v>52</v>
      </c>
      <c r="T29" s="10">
        <f>S29/R29</f>
        <v>6.709677419354839</v>
      </c>
      <c r="U29" s="1"/>
      <c r="V29" s="20">
        <v>8</v>
      </c>
      <c r="W29" s="21">
        <v>0.25</v>
      </c>
      <c r="X29" s="5">
        <f>V29-W29</f>
        <v>7.75</v>
      </c>
      <c r="Y29" s="18">
        <v>43</v>
      </c>
      <c r="Z29" s="10">
        <f>Y29/X29</f>
        <v>5.5483870967741939</v>
      </c>
      <c r="AA29" s="1"/>
      <c r="AB29" s="20">
        <v>8</v>
      </c>
      <c r="AC29" s="21">
        <v>2.5</v>
      </c>
      <c r="AD29" s="5">
        <f>AB29-AC29</f>
        <v>5.5</v>
      </c>
      <c r="AE29" s="18">
        <v>53</v>
      </c>
      <c r="AF29" s="10">
        <f>AE29/AD29</f>
        <v>9.6363636363636367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32</v>
      </c>
      <c r="AO29" s="20">
        <f t="shared" si="5"/>
        <v>3.25</v>
      </c>
      <c r="AP29" s="5">
        <f>AN29-AO29</f>
        <v>28.75</v>
      </c>
      <c r="AQ29" s="18">
        <f>G29+M29+S29+Y29+AE29+AK29</f>
        <v>201</v>
      </c>
      <c r="AR29" s="10">
        <f>AQ29/AP29</f>
        <v>6.9913043478260866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8</v>
      </c>
      <c r="E31" s="4">
        <f>E28+E29+E30</f>
        <v>0.25</v>
      </c>
      <c r="F31" s="4">
        <f>F28+F29+F30</f>
        <v>7.75</v>
      </c>
      <c r="G31" s="13">
        <f>G28+G29+G30</f>
        <v>65</v>
      </c>
      <c r="H31" s="17">
        <f>G31/F31</f>
        <v>8.387096774193548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98</v>
      </c>
      <c r="N31" s="17">
        <f>M31/L31</f>
        <v>6.32258064516129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109</v>
      </c>
      <c r="T31" s="17">
        <f>S31/R31</f>
        <v>7.032258064516129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95</v>
      </c>
      <c r="Z31" s="17">
        <f>Y31/X31</f>
        <v>6.129032258064516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100</v>
      </c>
      <c r="AF31" s="17">
        <f>AE31/AD31</f>
        <v>7.5471698113207548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72</v>
      </c>
      <c r="AO31" s="4">
        <f>AO28+AO29+AO30</f>
        <v>4.5</v>
      </c>
      <c r="AP31" s="4">
        <f>AP28+AP29+AP30</f>
        <v>67.5</v>
      </c>
      <c r="AQ31" s="13">
        <f>AQ28+AQ29+AQ30</f>
        <v>467</v>
      </c>
      <c r="AR31" s="17">
        <f>AQ31/AN31</f>
        <v>6.4861111111111107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514</v>
      </c>
      <c r="H38" s="10">
        <f>G38/F38</f>
        <v>66.322580645161295</v>
      </c>
      <c r="I38" s="1"/>
      <c r="J38" s="20">
        <v>8</v>
      </c>
      <c r="K38" s="21">
        <v>0.25</v>
      </c>
      <c r="L38" s="5">
        <f>J38-K38</f>
        <v>7.75</v>
      </c>
      <c r="M38" s="18">
        <v>422</v>
      </c>
      <c r="N38" s="10">
        <f>M38/L38</f>
        <v>54.451612903225808</v>
      </c>
      <c r="O38" s="1"/>
      <c r="P38" s="20">
        <v>8</v>
      </c>
      <c r="Q38" s="21">
        <v>0.25</v>
      </c>
      <c r="R38" s="5">
        <f>P38-Q38</f>
        <v>7.75</v>
      </c>
      <c r="S38" s="18">
        <v>363</v>
      </c>
      <c r="T38" s="10">
        <f>S38/R38</f>
        <v>46.838709677419352</v>
      </c>
      <c r="U38" s="1"/>
      <c r="V38" s="20">
        <v>8</v>
      </c>
      <c r="W38" s="21">
        <v>0.25</v>
      </c>
      <c r="X38" s="5">
        <f>V38-W38</f>
        <v>7.75</v>
      </c>
      <c r="Y38" s="18">
        <v>372</v>
      </c>
      <c r="Z38" s="10">
        <f>Y38/X38</f>
        <v>48</v>
      </c>
      <c r="AA38" s="1"/>
      <c r="AB38" s="20">
        <v>8</v>
      </c>
      <c r="AC38" s="21">
        <v>0.25</v>
      </c>
      <c r="AD38" s="5">
        <f>AB38-AC38</f>
        <v>7.75</v>
      </c>
      <c r="AE38" s="18">
        <v>406</v>
      </c>
      <c r="AF38" s="10">
        <f>AE38/AD38</f>
        <v>52.387096774193552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2077</v>
      </c>
      <c r="AR38" s="10">
        <f>AQ38/AP38</f>
        <v>53.6</v>
      </c>
      <c r="AS38" s="1"/>
    </row>
    <row r="39" spans="1:45" x14ac:dyDescent="0.25">
      <c r="A39" s="65"/>
      <c r="B39" s="7"/>
      <c r="C39" s="32" t="s">
        <v>5</v>
      </c>
      <c r="D39" s="20">
        <v>0</v>
      </c>
      <c r="E39" s="21">
        <v>0</v>
      </c>
      <c r="F39" s="5">
        <f>D39-E39</f>
        <v>0</v>
      </c>
      <c r="G39" s="18">
        <v>0</v>
      </c>
      <c r="H39" s="10" t="e">
        <f>G39/F39</f>
        <v>#DIV/0!</v>
      </c>
      <c r="I39" s="1"/>
      <c r="J39" s="20">
        <v>8</v>
      </c>
      <c r="K39" s="21">
        <v>0.25</v>
      </c>
      <c r="L39" s="5">
        <f>J39-K39</f>
        <v>7.75</v>
      </c>
      <c r="M39" s="18">
        <v>368</v>
      </c>
      <c r="N39" s="10">
        <f>M39/L39</f>
        <v>47.483870967741936</v>
      </c>
      <c r="O39" s="1"/>
      <c r="P39" s="20">
        <v>8</v>
      </c>
      <c r="Q39" s="21">
        <v>0.25</v>
      </c>
      <c r="R39" s="5">
        <f>P39-Q39</f>
        <v>7.75</v>
      </c>
      <c r="S39" s="18">
        <v>292</v>
      </c>
      <c r="T39" s="10">
        <f>S39/R39</f>
        <v>37.677419354838712</v>
      </c>
      <c r="U39" s="1"/>
      <c r="V39" s="20">
        <v>8</v>
      </c>
      <c r="W39" s="21">
        <v>0.25</v>
      </c>
      <c r="X39" s="5">
        <f>V39-W39</f>
        <v>7.75</v>
      </c>
      <c r="Y39" s="18">
        <v>394</v>
      </c>
      <c r="Z39" s="10">
        <f>Y39/X39</f>
        <v>50.838709677419352</v>
      </c>
      <c r="AA39" s="1"/>
      <c r="AB39" s="20">
        <v>8</v>
      </c>
      <c r="AC39" s="21">
        <v>0.25</v>
      </c>
      <c r="AD39" s="5">
        <f>AB39-AC39</f>
        <v>7.75</v>
      </c>
      <c r="AE39" s="18">
        <v>368</v>
      </c>
      <c r="AF39" s="10">
        <f>AE39/AD39</f>
        <v>47.483870967741936</v>
      </c>
      <c r="AG39" s="1" t="s">
        <v>35</v>
      </c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32</v>
      </c>
      <c r="AO39" s="20">
        <f t="shared" si="7"/>
        <v>1</v>
      </c>
      <c r="AP39" s="5">
        <f>AN39-AO39</f>
        <v>31</v>
      </c>
      <c r="AQ39" s="18">
        <f>G39+M39+S39+Y39+AE39+AK39</f>
        <v>1422</v>
      </c>
      <c r="AR39" s="10">
        <f>AQ39/AP39</f>
        <v>45.87096774193548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8</v>
      </c>
      <c r="E41" s="4">
        <f>E38+E39+E40</f>
        <v>0.25</v>
      </c>
      <c r="F41" s="4">
        <f>F38+F39+F40</f>
        <v>7.75</v>
      </c>
      <c r="G41" s="13">
        <f>G38+G39+G40</f>
        <v>514</v>
      </c>
      <c r="H41" s="17">
        <f>G41/F41</f>
        <v>66.322580645161295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790</v>
      </c>
      <c r="N41" s="17">
        <f>M41/L41</f>
        <v>50.967741935483872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655</v>
      </c>
      <c r="T41" s="17">
        <f>S41/R41</f>
        <v>42.258064516129032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766</v>
      </c>
      <c r="Z41" s="17">
        <f>Y41/X41</f>
        <v>49.41935483870968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774</v>
      </c>
      <c r="AF41" s="17">
        <f>AE41/AD41</f>
        <v>49.935483870967744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72</v>
      </c>
      <c r="AO41" s="4">
        <f>AO38+AO39+AO40</f>
        <v>2.25</v>
      </c>
      <c r="AP41" s="4">
        <f>AP38+AP39+AP40</f>
        <v>69.75</v>
      </c>
      <c r="AQ41" s="13">
        <f>AQ38+AQ39+AQ40</f>
        <v>3499</v>
      </c>
      <c r="AR41" s="17">
        <f>AQ41/AN41</f>
        <v>48.597222222222221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0</v>
      </c>
      <c r="H43" s="10">
        <f>G43/F43</f>
        <v>0</v>
      </c>
      <c r="I43" s="1"/>
      <c r="J43" s="20">
        <v>8</v>
      </c>
      <c r="K43" s="21">
        <v>0.25</v>
      </c>
      <c r="L43" s="5">
        <f>J43-K43</f>
        <v>7.75</v>
      </c>
      <c r="M43" s="18">
        <v>5</v>
      </c>
      <c r="N43" s="10">
        <f>M43/L43</f>
        <v>0.64516129032258063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16</v>
      </c>
      <c r="AO43" s="20">
        <f t="shared" si="8"/>
        <v>0.25</v>
      </c>
      <c r="AP43" s="5">
        <f>AN43-AO43</f>
        <v>15.75</v>
      </c>
      <c r="AQ43" s="18">
        <f>G43+M43+S43+Y43+AE43+AK43</f>
        <v>21</v>
      </c>
      <c r="AR43" s="10">
        <f>AQ43/AP43</f>
        <v>1.3333333333333333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0</v>
      </c>
      <c r="H44" s="10">
        <f>G44/F44</f>
        <v>0</v>
      </c>
      <c r="I44" s="1"/>
      <c r="J44" s="20">
        <v>8</v>
      </c>
      <c r="K44" s="21">
        <v>0</v>
      </c>
      <c r="L44" s="5">
        <f>J44-K44</f>
        <v>8</v>
      </c>
      <c r="M44" s="18">
        <v>4</v>
      </c>
      <c r="N44" s="10">
        <f>M44/L44</f>
        <v>0.5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16</v>
      </c>
      <c r="AO44" s="20">
        <f t="shared" si="8"/>
        <v>0</v>
      </c>
      <c r="AP44" s="5">
        <f>AN44-AO44</f>
        <v>16</v>
      </c>
      <c r="AQ44" s="18">
        <f>G44+M44+S44+Y44+AE44+AK44</f>
        <v>17.399999999999999</v>
      </c>
      <c r="AR44" s="10">
        <f>AQ44/AP44</f>
        <v>1.0874999999999999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16</v>
      </c>
      <c r="K46" s="4">
        <f>K43+K44+K45</f>
        <v>0.25</v>
      </c>
      <c r="L46" s="4">
        <f>L43+L44+L45</f>
        <v>15.75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40</v>
      </c>
      <c r="AO46" s="4">
        <f>AO43+AO44+AO45</f>
        <v>0.25</v>
      </c>
      <c r="AP46" s="4">
        <f>AP43+AP44+AP45</f>
        <v>39.75</v>
      </c>
      <c r="AQ46" s="13">
        <f>AQ43+AQ44+AQ45</f>
        <v>38.4</v>
      </c>
      <c r="AR46" s="17">
        <f>AQ46/AN46</f>
        <v>0.96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8</v>
      </c>
      <c r="K48" s="21">
        <v>1</v>
      </c>
      <c r="L48" s="5">
        <f>J48-K48</f>
        <v>7</v>
      </c>
      <c r="M48" s="18">
        <v>813</v>
      </c>
      <c r="N48" s="10">
        <f>M48/L48</f>
        <v>116.14285714285714</v>
      </c>
      <c r="O48" s="1"/>
      <c r="P48" s="20">
        <v>8</v>
      </c>
      <c r="Q48" s="21">
        <v>1</v>
      </c>
      <c r="R48" s="5">
        <f>P48-Q48</f>
        <v>7</v>
      </c>
      <c r="S48" s="18">
        <v>700</v>
      </c>
      <c r="T48" s="10">
        <f>S48/R48</f>
        <v>100</v>
      </c>
      <c r="U48" s="1"/>
      <c r="V48" s="20">
        <v>8</v>
      </c>
      <c r="W48" s="21">
        <v>5.75</v>
      </c>
      <c r="X48" s="5">
        <f>V48-W48</f>
        <v>2.25</v>
      </c>
      <c r="Y48" s="18">
        <v>200</v>
      </c>
      <c r="Z48" s="10">
        <f>Y48/X48</f>
        <v>88.888888888888886</v>
      </c>
      <c r="AA48" s="1"/>
      <c r="AB48" s="20">
        <v>8</v>
      </c>
      <c r="AC48" s="21">
        <v>1.75</v>
      </c>
      <c r="AD48" s="5">
        <f>AB48-AC48</f>
        <v>6.25</v>
      </c>
      <c r="AE48" s="18">
        <v>650</v>
      </c>
      <c r="AF48" s="10">
        <f>AE48/AD48</f>
        <v>104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9.5</v>
      </c>
      <c r="AP48" s="5">
        <f>AN48-AO48</f>
        <v>22.5</v>
      </c>
      <c r="AQ48" s="18">
        <f>G48+M48+S48+Y48+AE48+AK48</f>
        <v>2363</v>
      </c>
      <c r="AR48" s="10">
        <f>AQ48/AP48</f>
        <v>105.02222222222223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8</v>
      </c>
      <c r="K51" s="4">
        <f>K48+K49+K50</f>
        <v>1</v>
      </c>
      <c r="L51" s="4">
        <f>L48+L49+L50</f>
        <v>7</v>
      </c>
      <c r="M51" s="13">
        <f>M48+M49+M50</f>
        <v>813</v>
      </c>
      <c r="N51" s="17">
        <f>M51/L51</f>
        <v>116.14285714285714</v>
      </c>
      <c r="O51" s="6"/>
      <c r="P51" s="3">
        <f>P49+P48+P50</f>
        <v>8</v>
      </c>
      <c r="Q51" s="4">
        <f>Q48+Q49+Q50</f>
        <v>1</v>
      </c>
      <c r="R51" s="4">
        <f>R48+R49+R50</f>
        <v>7</v>
      </c>
      <c r="S51" s="13">
        <f>S48+S49+S50</f>
        <v>700</v>
      </c>
      <c r="T51" s="17">
        <f>S51/R51</f>
        <v>100</v>
      </c>
      <c r="U51" s="6"/>
      <c r="V51" s="3">
        <f>V49+V48+V50</f>
        <v>8</v>
      </c>
      <c r="W51" s="4">
        <f>W48+W49+W50</f>
        <v>5.75</v>
      </c>
      <c r="X51" s="4">
        <f>X48+X49+X50</f>
        <v>2.25</v>
      </c>
      <c r="Y51" s="13">
        <f>Y48+Y49+Y50</f>
        <v>200</v>
      </c>
      <c r="Z51" s="17">
        <f>Y51/X51</f>
        <v>88.888888888888886</v>
      </c>
      <c r="AA51" s="6"/>
      <c r="AB51" s="3">
        <f>AB49+AB48+AB50</f>
        <v>8</v>
      </c>
      <c r="AC51" s="4">
        <f>AC48+AC49+AC50</f>
        <v>1.75</v>
      </c>
      <c r="AD51" s="4">
        <f>AD48+AD49+AD50</f>
        <v>6.25</v>
      </c>
      <c r="AE51" s="13">
        <f>AE48+AE49+AE50</f>
        <v>650</v>
      </c>
      <c r="AF51" s="17">
        <f>AE51/AD51</f>
        <v>104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9.5</v>
      </c>
      <c r="AP51" s="4">
        <f>AP48+AP49+AP50</f>
        <v>22.5</v>
      </c>
      <c r="AQ51" s="13">
        <f>AQ48+AQ49+AQ50</f>
        <v>2363</v>
      </c>
      <c r="AR51" s="17">
        <f>AQ51/AN51</f>
        <v>73.84375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1.25</v>
      </c>
      <c r="F53" s="5">
        <f>D53-E53</f>
        <v>6.75</v>
      </c>
      <c r="G53" s="18">
        <v>650</v>
      </c>
      <c r="H53" s="10">
        <f>G53/F53</f>
        <v>96.296296296296291</v>
      </c>
      <c r="I53" s="1"/>
      <c r="J53" s="20">
        <v>8</v>
      </c>
      <c r="K53" s="21">
        <v>1</v>
      </c>
      <c r="L53" s="5">
        <f>J53-K53</f>
        <v>7</v>
      </c>
      <c r="M53" s="18">
        <v>700</v>
      </c>
      <c r="N53" s="10">
        <f>M53/L53</f>
        <v>100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0.5</v>
      </c>
      <c r="X53" s="5">
        <f>V53-W53</f>
        <v>7.5</v>
      </c>
      <c r="Y53" s="18">
        <v>700</v>
      </c>
      <c r="Z53" s="10">
        <f>Y53/X53</f>
        <v>93.333333333333329</v>
      </c>
      <c r="AA53" s="1"/>
      <c r="AB53" s="20">
        <v>8</v>
      </c>
      <c r="AC53" s="21">
        <v>0.25</v>
      </c>
      <c r="AD53" s="5">
        <f>AB53-AC53</f>
        <v>7.75</v>
      </c>
      <c r="AE53" s="18">
        <v>750</v>
      </c>
      <c r="AF53" s="10">
        <f>AE53/AD53</f>
        <v>96.774193548387103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3.25</v>
      </c>
      <c r="AP53" s="5">
        <f>AN53-AO53</f>
        <v>36.75</v>
      </c>
      <c r="AQ53" s="18">
        <f>G53+M53+S53+Y53+AE53+AK53</f>
        <v>3600</v>
      </c>
      <c r="AR53" s="10">
        <f>AQ53/AP53</f>
        <v>97.959183673469383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1.25</v>
      </c>
      <c r="F56" s="4">
        <f>F53+F54+F55</f>
        <v>6.75</v>
      </c>
      <c r="G56" s="13">
        <f>G53+G54+G55</f>
        <v>650</v>
      </c>
      <c r="H56" s="17">
        <f>G56/F56</f>
        <v>96.296296296296291</v>
      </c>
      <c r="I56" s="6"/>
      <c r="J56" s="3">
        <f>J54+J53+J55</f>
        <v>8</v>
      </c>
      <c r="K56" s="4">
        <f>K53+K54+K55</f>
        <v>1</v>
      </c>
      <c r="L56" s="4">
        <f>L53+L54+L55</f>
        <v>7</v>
      </c>
      <c r="M56" s="13">
        <f>M53+M54+M55</f>
        <v>700</v>
      </c>
      <c r="N56" s="17">
        <f>M56/L56</f>
        <v>100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0.5</v>
      </c>
      <c r="X56" s="4">
        <f>X53+X54+X55</f>
        <v>7.5</v>
      </c>
      <c r="Y56" s="13">
        <f>Y53+Y54+Y55</f>
        <v>700</v>
      </c>
      <c r="Z56" s="17">
        <f>Y56/X56</f>
        <v>93.333333333333329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750</v>
      </c>
      <c r="AF56" s="17">
        <f>AE56/AD56</f>
        <v>96.774193548387103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3.25</v>
      </c>
      <c r="AP56" s="4">
        <f>AP53+AP54+AP55</f>
        <v>36.75</v>
      </c>
      <c r="AQ56" s="13">
        <f>AQ53+AQ54+AQ55</f>
        <v>3600</v>
      </c>
      <c r="AR56" s="17">
        <f>AQ56/AN56</f>
        <v>90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230</v>
      </c>
      <c r="H58" s="10">
        <f>G58/F58</f>
        <v>29.677419354838708</v>
      </c>
      <c r="I58" s="1"/>
      <c r="J58" s="20">
        <v>8</v>
      </c>
      <c r="K58" s="21">
        <v>0.25</v>
      </c>
      <c r="L58" s="5">
        <f>J58-K58</f>
        <v>7.75</v>
      </c>
      <c r="M58" s="18">
        <v>257</v>
      </c>
      <c r="N58" s="10">
        <f>M58/L58</f>
        <v>33.161290322580648</v>
      </c>
      <c r="O58" s="1"/>
      <c r="P58" s="20">
        <v>8</v>
      </c>
      <c r="Q58" s="21">
        <v>1.5</v>
      </c>
      <c r="R58" s="5">
        <f>P58-Q58</f>
        <v>6.5</v>
      </c>
      <c r="S58" s="18">
        <v>184</v>
      </c>
      <c r="T58" s="10">
        <f>S58/R58</f>
        <v>28.307692307692307</v>
      </c>
      <c r="U58" s="1"/>
      <c r="V58" s="20">
        <v>8</v>
      </c>
      <c r="W58" s="21">
        <v>0.25</v>
      </c>
      <c r="X58" s="5">
        <f>V58-W58</f>
        <v>7.75</v>
      </c>
      <c r="Y58" s="18">
        <v>230</v>
      </c>
      <c r="Z58" s="10">
        <f>Y58/X58</f>
        <v>29.677419354838708</v>
      </c>
      <c r="AA58" s="1"/>
      <c r="AB58" s="20">
        <v>8</v>
      </c>
      <c r="AC58" s="21">
        <v>0.25</v>
      </c>
      <c r="AD58" s="5">
        <f>AB58-AC58</f>
        <v>7.75</v>
      </c>
      <c r="AE58" s="18">
        <v>200</v>
      </c>
      <c r="AF58" s="10">
        <f>AE58/AD58</f>
        <v>25.806451612903224</v>
      </c>
      <c r="AG58" s="1"/>
      <c r="AH58" s="20">
        <v>0</v>
      </c>
      <c r="AI58" s="21">
        <v>0</v>
      </c>
      <c r="AJ58" s="5">
        <f>AH58-AI58</f>
        <v>0</v>
      </c>
      <c r="AK58" s="18"/>
      <c r="AL58" s="10" t="e">
        <f>AK58/AJ58</f>
        <v>#DIV/0!</v>
      </c>
      <c r="AM58" s="1"/>
      <c r="AN58" s="20">
        <f t="shared" ref="AN58:AO60" si="11">D58+J58+P58+V58+AB58+AH58</f>
        <v>40</v>
      </c>
      <c r="AO58" s="20">
        <f t="shared" si="11"/>
        <v>2.5</v>
      </c>
      <c r="AP58" s="5">
        <f>AN58-AO58</f>
        <v>37.5</v>
      </c>
      <c r="AQ58" s="18">
        <f>G58+M58+S58+Y58+AE58+AK58</f>
        <v>1101</v>
      </c>
      <c r="AR58" s="10">
        <f>AQ58/AP58</f>
        <v>29.36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8</v>
      </c>
      <c r="K59" s="21">
        <v>2</v>
      </c>
      <c r="L59" s="5">
        <f>J59-K59</f>
        <v>6</v>
      </c>
      <c r="M59" s="18">
        <v>132</v>
      </c>
      <c r="N59" s="10">
        <f>M59/L59</f>
        <v>22</v>
      </c>
      <c r="O59" s="1"/>
      <c r="P59" s="20">
        <v>8</v>
      </c>
      <c r="Q59" s="21">
        <v>0.5</v>
      </c>
      <c r="R59" s="5">
        <f>P59-Q59</f>
        <v>7.5</v>
      </c>
      <c r="S59" s="18">
        <v>210</v>
      </c>
      <c r="T59" s="10">
        <f>S59/R59</f>
        <v>28</v>
      </c>
      <c r="U59" s="1"/>
      <c r="V59" s="20">
        <v>8</v>
      </c>
      <c r="W59" s="21">
        <v>0.5</v>
      </c>
      <c r="X59" s="5">
        <f>V59-W59</f>
        <v>7.5</v>
      </c>
      <c r="Y59" s="18">
        <v>177</v>
      </c>
      <c r="Z59" s="10">
        <f>Y59/X59</f>
        <v>23.6</v>
      </c>
      <c r="AA59" s="1"/>
      <c r="AB59" s="20">
        <v>8</v>
      </c>
      <c r="AC59" s="21">
        <v>0.25</v>
      </c>
      <c r="AD59" s="5">
        <f>AB59-AC59</f>
        <v>7.75</v>
      </c>
      <c r="AE59" s="18">
        <v>170</v>
      </c>
      <c r="AF59" s="10">
        <f>AE59/AD59</f>
        <v>21.93548387096774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32</v>
      </c>
      <c r="AO59" s="20">
        <f t="shared" si="11"/>
        <v>3.25</v>
      </c>
      <c r="AP59" s="5">
        <f>AN59-AO59</f>
        <v>28.75</v>
      </c>
      <c r="AQ59" s="18">
        <f>G59+M59+S59+Y59+AE59+AK59</f>
        <v>689</v>
      </c>
      <c r="AR59" s="10">
        <f>AQ59/AP59</f>
        <v>23.965217391304346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8</v>
      </c>
      <c r="E61" s="4">
        <f>E58+E59+E60</f>
        <v>0.25</v>
      </c>
      <c r="F61" s="4">
        <f>F58+F59+F60</f>
        <v>7.75</v>
      </c>
      <c r="G61" s="13">
        <f>G58+G59+G60</f>
        <v>230</v>
      </c>
      <c r="H61" s="17">
        <f>G61/F61</f>
        <v>29.677419354838708</v>
      </c>
      <c r="I61" s="6"/>
      <c r="J61" s="3">
        <f>J59+J58+J60</f>
        <v>16</v>
      </c>
      <c r="K61" s="4">
        <f>K58+K59+K60</f>
        <v>2.25</v>
      </c>
      <c r="L61" s="4">
        <f>L58+L59+L60</f>
        <v>13.75</v>
      </c>
      <c r="M61" s="13">
        <f>M58+M59+M60</f>
        <v>389</v>
      </c>
      <c r="N61" s="17">
        <f>M61/L61</f>
        <v>28.290909090909089</v>
      </c>
      <c r="O61" s="6"/>
      <c r="P61" s="3">
        <f>P59+P58+P60</f>
        <v>16</v>
      </c>
      <c r="Q61" s="4">
        <f>Q58+Q59+Q60</f>
        <v>2</v>
      </c>
      <c r="R61" s="4">
        <f>R58+R59+R60</f>
        <v>14</v>
      </c>
      <c r="S61" s="13">
        <f>S58+S59+S60</f>
        <v>394</v>
      </c>
      <c r="T61" s="17">
        <f>S61/R61</f>
        <v>28.142857142857142</v>
      </c>
      <c r="U61" s="6"/>
      <c r="V61" s="3">
        <f>V59+V58+V60</f>
        <v>16</v>
      </c>
      <c r="W61" s="4">
        <f>W58+W59+W60</f>
        <v>0.75</v>
      </c>
      <c r="X61" s="4">
        <f>X58+X59+X60</f>
        <v>15.25</v>
      </c>
      <c r="Y61" s="13">
        <f>Y58+Y59+Y60</f>
        <v>407</v>
      </c>
      <c r="Z61" s="17">
        <f>Y61/X61</f>
        <v>26.688524590163933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370</v>
      </c>
      <c r="AF61" s="17">
        <f>AE61/AD61</f>
        <v>23.870967741935484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72</v>
      </c>
      <c r="AO61" s="4">
        <f>AO58+AO59+AO60</f>
        <v>5.75</v>
      </c>
      <c r="AP61" s="4">
        <f>AP58+AP59+AP60</f>
        <v>66.25</v>
      </c>
      <c r="AQ61" s="13">
        <f>AQ58+AQ59+AQ60</f>
        <v>1790</v>
      </c>
      <c r="AR61" s="17">
        <f>AQ61/AN61</f>
        <v>24.861111111111111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108</v>
      </c>
      <c r="H63" s="10">
        <f>G63/F63</f>
        <v>13.935483870967742</v>
      </c>
      <c r="I63" s="1"/>
      <c r="J63" s="20">
        <v>8</v>
      </c>
      <c r="K63" s="21">
        <v>0.25</v>
      </c>
      <c r="L63" s="5">
        <f>J63-K63</f>
        <v>7.75</v>
      </c>
      <c r="M63" s="18">
        <v>130</v>
      </c>
      <c r="N63" s="10">
        <f>M63/L63</f>
        <v>16.774193548387096</v>
      </c>
      <c r="O63" s="1"/>
      <c r="P63" s="20">
        <v>8</v>
      </c>
      <c r="Q63" s="21">
        <v>0.5</v>
      </c>
      <c r="R63" s="5">
        <f>P63-Q63</f>
        <v>7.5</v>
      </c>
      <c r="S63" s="18">
        <v>105</v>
      </c>
      <c r="T63" s="10">
        <f>S63/R63</f>
        <v>14</v>
      </c>
      <c r="U63" s="1"/>
      <c r="V63" s="20">
        <v>8</v>
      </c>
      <c r="W63" s="21">
        <v>0.25</v>
      </c>
      <c r="X63" s="5">
        <f>V63-W63</f>
        <v>7.75</v>
      </c>
      <c r="Y63" s="18">
        <v>110</v>
      </c>
      <c r="Z63" s="10">
        <f>Y63/X63</f>
        <v>14.193548387096774</v>
      </c>
      <c r="AA63" s="1"/>
      <c r="AB63" s="20">
        <v>8</v>
      </c>
      <c r="AC63" s="21">
        <v>0.25</v>
      </c>
      <c r="AD63" s="5">
        <f>AB63-AC63</f>
        <v>7.75</v>
      </c>
      <c r="AE63" s="18">
        <v>110</v>
      </c>
      <c r="AF63" s="10">
        <f>AE63/AD63</f>
        <v>14.193548387096774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1.5</v>
      </c>
      <c r="AP63" s="5">
        <f>AN63-AO63</f>
        <v>38.5</v>
      </c>
      <c r="AQ63" s="18">
        <f>G63+M63+S63+Y63+AE63+AK63</f>
        <v>563</v>
      </c>
      <c r="AR63" s="10">
        <f>AQ63/AP63</f>
        <v>14.623376623376624</v>
      </c>
      <c r="AS63" s="1"/>
    </row>
    <row r="64" spans="1:45" x14ac:dyDescent="0.25">
      <c r="A64" s="50"/>
      <c r="B64" s="7"/>
      <c r="C64" s="32" t="s">
        <v>5</v>
      </c>
      <c r="D64" s="20"/>
      <c r="E64" s="21"/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108</v>
      </c>
      <c r="H66" s="17">
        <f>G66/F66</f>
        <v>13.935483870967742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130</v>
      </c>
      <c r="N66" s="17">
        <f>M66/L66</f>
        <v>16.774193548387096</v>
      </c>
      <c r="O66" s="6"/>
      <c r="P66" s="3">
        <f>P64+P63+P65</f>
        <v>8</v>
      </c>
      <c r="Q66" s="4">
        <f>Q63+Q64+Q65</f>
        <v>0.5</v>
      </c>
      <c r="R66" s="4">
        <f>R63+R64+R65</f>
        <v>7.5</v>
      </c>
      <c r="S66" s="13">
        <f>S63+S64+S65</f>
        <v>105</v>
      </c>
      <c r="T66" s="17">
        <f>S66/R66</f>
        <v>14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110</v>
      </c>
      <c r="Z66" s="17">
        <f>Y66/X66</f>
        <v>14.193548387096774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110</v>
      </c>
      <c r="AF66" s="17">
        <f>AE66/AD66</f>
        <v>14.193548387096774</v>
      </c>
      <c r="AG66" s="6"/>
      <c r="AH66" s="3">
        <f>AH64+AH63+AH65</f>
        <v>0</v>
      </c>
      <c r="AI66" s="4">
        <f>AI63+AI64+AI65</f>
        <v>0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40</v>
      </c>
      <c r="AO66" s="4">
        <f>AO63+AO64+AO65</f>
        <v>1.5</v>
      </c>
      <c r="AP66" s="4">
        <f>AP63+AP64+AP65</f>
        <v>38.5</v>
      </c>
      <c r="AQ66" s="13">
        <f>AQ63+AQ64+AQ65</f>
        <v>563</v>
      </c>
      <c r="AR66" s="17">
        <f>AQ66/AN66</f>
        <v>14.074999999999999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x14ac:dyDescent="0.25">
      <c r="A73" s="49" t="s">
        <v>29</v>
      </c>
      <c r="B73" s="9">
        <v>80</v>
      </c>
      <c r="C73" s="31" t="s">
        <v>4</v>
      </c>
      <c r="D73" s="20">
        <v>9</v>
      </c>
      <c r="E73" s="21">
        <v>0.25</v>
      </c>
      <c r="F73" s="5">
        <f>D73-E73</f>
        <v>8.75</v>
      </c>
      <c r="G73" s="18">
        <v>124</v>
      </c>
      <c r="H73" s="10">
        <f>G73/F73</f>
        <v>14.171428571428571</v>
      </c>
      <c r="I73" s="1"/>
      <c r="J73" s="20">
        <v>0</v>
      </c>
      <c r="K73" s="21">
        <v>0</v>
      </c>
      <c r="L73" s="5">
        <f>J73-K73</f>
        <v>0</v>
      </c>
      <c r="M73" s="18">
        <v>0</v>
      </c>
      <c r="N73" s="10" t="e">
        <f>M73/L73</f>
        <v>#DIV/0!</v>
      </c>
      <c r="O73" s="1"/>
      <c r="P73" s="20">
        <v>8</v>
      </c>
      <c r="Q73" s="21">
        <v>0.25</v>
      </c>
      <c r="R73" s="5">
        <f>P73-Q73</f>
        <v>7.75</v>
      </c>
      <c r="S73" s="18">
        <v>90</v>
      </c>
      <c r="T73" s="10">
        <f>S73/R73</f>
        <v>11.612903225806452</v>
      </c>
      <c r="U73" s="1"/>
      <c r="V73" s="20">
        <v>0</v>
      </c>
      <c r="W73" s="21">
        <v>0</v>
      </c>
      <c r="X73" s="5">
        <f>V73-W73</f>
        <v>0</v>
      </c>
      <c r="Y73" s="18">
        <v>0</v>
      </c>
      <c r="Z73" s="10" t="e">
        <f>Y73/X73</f>
        <v>#DIV/0!</v>
      </c>
      <c r="AA73" s="1"/>
      <c r="AB73" s="20">
        <v>8</v>
      </c>
      <c r="AC73" s="21">
        <v>0.25</v>
      </c>
      <c r="AD73" s="5">
        <f>AB73-AC73</f>
        <v>7.75</v>
      </c>
      <c r="AE73" s="18">
        <v>94</v>
      </c>
      <c r="AF73" s="10">
        <f>AE73/AD73</f>
        <v>12.129032258064516</v>
      </c>
      <c r="AG73" s="1"/>
      <c r="AH73" s="20">
        <v>5</v>
      </c>
      <c r="AI73" s="21">
        <v>0.25</v>
      </c>
      <c r="AJ73" s="5">
        <f>AH73-AI73</f>
        <v>4.75</v>
      </c>
      <c r="AK73" s="18">
        <v>58</v>
      </c>
      <c r="AL73" s="10">
        <f>AK73/AJ73</f>
        <v>12.210526315789474</v>
      </c>
      <c r="AM73" s="1"/>
      <c r="AN73" s="20">
        <f t="shared" ref="AN73:AO75" si="14">D73+J73+P73+V73+AB73+AH73</f>
        <v>30</v>
      </c>
      <c r="AO73" s="20">
        <f t="shared" si="14"/>
        <v>1</v>
      </c>
      <c r="AP73" s="5">
        <f>AN73-AO73</f>
        <v>29</v>
      </c>
      <c r="AQ73" s="18">
        <f>G73+M73+S73+Y73+AE73+AK73</f>
        <v>366</v>
      </c>
      <c r="AR73" s="10">
        <f>AQ73/AP73</f>
        <v>12.620689655172415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/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10</v>
      </c>
      <c r="C76" s="34" t="s">
        <v>7</v>
      </c>
      <c r="D76" s="3">
        <f>D74+D73+D75</f>
        <v>9</v>
      </c>
      <c r="E76" s="4">
        <f>E73+E74+E75</f>
        <v>0.25</v>
      </c>
      <c r="F76" s="4">
        <f>F73+F74+F75</f>
        <v>8.75</v>
      </c>
      <c r="G76" s="13">
        <f>G73+G74+G75</f>
        <v>124</v>
      </c>
      <c r="H76" s="17">
        <f>G76/F76</f>
        <v>14.171428571428571</v>
      </c>
      <c r="I76" s="6"/>
      <c r="J76" s="3">
        <f>J74+J73+J75</f>
        <v>0</v>
      </c>
      <c r="K76" s="4">
        <f>K73+K74+K75</f>
        <v>0</v>
      </c>
      <c r="L76" s="4">
        <f>L73+L74+L75</f>
        <v>0</v>
      </c>
      <c r="M76" s="13">
        <f>M73+M74+M75</f>
        <v>0</v>
      </c>
      <c r="N76" s="17" t="e">
        <f>M76/L76</f>
        <v>#DIV/0!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90</v>
      </c>
      <c r="T76" s="17">
        <f>S76/R76</f>
        <v>11.612903225806452</v>
      </c>
      <c r="U76" s="6"/>
      <c r="V76" s="3">
        <f>V74+V73+V75</f>
        <v>0</v>
      </c>
      <c r="W76" s="4">
        <f>W73+W74+W75</f>
        <v>0</v>
      </c>
      <c r="X76" s="4">
        <f>X73+X74+X75</f>
        <v>0</v>
      </c>
      <c r="Y76" s="13">
        <f>Y73+Y74+Y75</f>
        <v>0</v>
      </c>
      <c r="Z76" s="17" t="e">
        <f>Y76/X76</f>
        <v>#DIV/0!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94</v>
      </c>
      <c r="AF76" s="17">
        <f>AE76/AD76</f>
        <v>12.129032258064516</v>
      </c>
      <c r="AG76" s="6"/>
      <c r="AH76" s="3">
        <f>AH74+AH73+AH75</f>
        <v>5</v>
      </c>
      <c r="AI76" s="4">
        <f>AI73+AI74+AI75</f>
        <v>0.25</v>
      </c>
      <c r="AJ76" s="4">
        <f>AJ73+AJ74+AJ75</f>
        <v>4.75</v>
      </c>
      <c r="AK76" s="13">
        <f>AK73+AK74+AK75</f>
        <v>58</v>
      </c>
      <c r="AL76" s="17">
        <f>AK76/AJ76</f>
        <v>12.210526315789474</v>
      </c>
      <c r="AM76" s="6"/>
      <c r="AN76" s="3">
        <f>AN74+AN73+AN75</f>
        <v>30</v>
      </c>
      <c r="AO76" s="4">
        <f>AO73+AO74+AO75</f>
        <v>1</v>
      </c>
      <c r="AP76" s="4">
        <f>AP73+AP74+AP75</f>
        <v>29</v>
      </c>
      <c r="AQ76" s="13">
        <f>AQ73+AQ74+AQ75</f>
        <v>366</v>
      </c>
      <c r="AR76" s="17">
        <f>AQ76/AN76</f>
        <v>12.2</v>
      </c>
      <c r="AS76" s="6"/>
    </row>
    <row r="77" spans="1:45" ht="15.75" thickBot="1" x14ac:dyDescent="0.3"/>
    <row r="78" spans="1:45" x14ac:dyDescent="0.25">
      <c r="A78" s="70" t="s">
        <v>36</v>
      </c>
      <c r="B78" s="9"/>
      <c r="C78" s="31"/>
      <c r="D78" s="20"/>
      <c r="E78" s="21"/>
      <c r="F78" s="5">
        <f>D78-E78</f>
        <v>0</v>
      </c>
      <c r="G78" s="18"/>
      <c r="H78" s="10" t="e">
        <f>G78/F78</f>
        <v>#DIV/0!</v>
      </c>
      <c r="I78" s="1"/>
      <c r="J78" s="20"/>
      <c r="K78" s="21"/>
      <c r="L78" s="5">
        <f>J78-K78</f>
        <v>0</v>
      </c>
      <c r="M78" s="18"/>
      <c r="N78" s="10" t="e">
        <f>M78/L78</f>
        <v>#DIV/0!</v>
      </c>
      <c r="O78" s="1"/>
      <c r="P78" s="20"/>
      <c r="Q78" s="21">
        <v>0</v>
      </c>
      <c r="R78" s="5">
        <f>P78-Q78</f>
        <v>0</v>
      </c>
      <c r="S78" s="18">
        <v>0</v>
      </c>
      <c r="T78" s="10" t="e">
        <f>S78/R78</f>
        <v>#DIV/0!</v>
      </c>
      <c r="U78" s="1"/>
      <c r="V78" s="20"/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/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/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0</v>
      </c>
      <c r="AO78" s="20">
        <f t="shared" si="15"/>
        <v>0</v>
      </c>
      <c r="AP78" s="5">
        <f>AN78-AO78</f>
        <v>0</v>
      </c>
      <c r="AQ78" s="18">
        <f>G78+M78+S78+Y78+AE78+AK78</f>
        <v>0</v>
      </c>
      <c r="AR78" s="10" t="e">
        <f>AQ78/AP78</f>
        <v>#DIV/0!</v>
      </c>
      <c r="AS78" s="1"/>
    </row>
    <row r="79" spans="1:45" x14ac:dyDescent="0.25">
      <c r="A79" s="71"/>
      <c r="B79" s="7"/>
      <c r="C79" s="32"/>
      <c r="D79" s="20"/>
      <c r="E79" s="21"/>
      <c r="F79" s="5">
        <f>D79-E79</f>
        <v>0</v>
      </c>
      <c r="G79" s="18"/>
      <c r="H79" s="10" t="e">
        <f>G79/F79</f>
        <v>#DIV/0!</v>
      </c>
      <c r="I79" s="1"/>
      <c r="J79" s="20"/>
      <c r="K79" s="21"/>
      <c r="L79" s="5">
        <f>J79-K79</f>
        <v>0</v>
      </c>
      <c r="M79" s="18"/>
      <c r="N79" s="10" t="e">
        <f>M79/L79</f>
        <v>#DIV/0!</v>
      </c>
      <c r="O79" s="1"/>
      <c r="P79" s="20"/>
      <c r="Q79" s="21">
        <v>0</v>
      </c>
      <c r="R79" s="5">
        <f>P79-Q79</f>
        <v>0</v>
      </c>
      <c r="S79" s="18">
        <v>0</v>
      </c>
      <c r="T79" s="10" t="e">
        <f>S79/R79</f>
        <v>#DIV/0!</v>
      </c>
      <c r="U79" s="1"/>
      <c r="V79" s="20"/>
      <c r="W79" s="21">
        <v>0</v>
      </c>
      <c r="X79" s="5">
        <f>V79-W79</f>
        <v>0</v>
      </c>
      <c r="Y79" s="18">
        <v>0</v>
      </c>
      <c r="Z79" s="10" t="e">
        <f>Y79/X79</f>
        <v>#DIV/0!</v>
      </c>
      <c r="AA79" s="1"/>
      <c r="AB79" s="20"/>
      <c r="AC79" s="21">
        <v>0</v>
      </c>
      <c r="AD79" s="5">
        <f>AB79-AC79</f>
        <v>0</v>
      </c>
      <c r="AE79" s="18">
        <v>0</v>
      </c>
      <c r="AF79" s="10" t="e">
        <f>AE79/AD79</f>
        <v>#DIV/0!</v>
      </c>
      <c r="AG79" s="1"/>
      <c r="AH79" s="20"/>
      <c r="AI79" s="21">
        <v>0</v>
      </c>
      <c r="AJ79" s="5">
        <f>AH79-AI79</f>
        <v>0</v>
      </c>
      <c r="AK79" s="18">
        <v>0</v>
      </c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1"/>
      <c r="B80" s="26" t="s">
        <v>17</v>
      </c>
      <c r="C80" s="33"/>
      <c r="D80" s="22"/>
      <c r="E80" s="23"/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2"/>
      <c r="B81" s="8">
        <f>B78/8</f>
        <v>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0</v>
      </c>
      <c r="K81" s="4">
        <f>K78+K79+K80</f>
        <v>0</v>
      </c>
      <c r="L81" s="4">
        <f>L78+L79+L80</f>
        <v>0</v>
      </c>
      <c r="M81" s="13">
        <f>M78+M79+M80</f>
        <v>0</v>
      </c>
      <c r="N81" s="17" t="e">
        <f>M81/L81</f>
        <v>#DIV/0!</v>
      </c>
      <c r="O81" s="6"/>
      <c r="P81" s="3">
        <f>P79+P78+P80</f>
        <v>0</v>
      </c>
      <c r="Q81" s="4">
        <f>Q78+Q79+Q80</f>
        <v>0</v>
      </c>
      <c r="R81" s="4">
        <f>R78+R79+R80</f>
        <v>0</v>
      </c>
      <c r="S81" s="13">
        <f>S78+S79+S80</f>
        <v>0</v>
      </c>
      <c r="T81" s="17" t="e">
        <f>S81/R81</f>
        <v>#DIV/0!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0</v>
      </c>
      <c r="AO81" s="4">
        <f>AO78+AO79+AO80</f>
        <v>0</v>
      </c>
      <c r="AP81" s="4">
        <f>AP78+AP79+AP80</f>
        <v>0</v>
      </c>
      <c r="AQ81" s="13">
        <f>AQ78+AQ79+AQ80</f>
        <v>0</v>
      </c>
      <c r="AR81" s="17" t="e">
        <f>AQ81/AN81</f>
        <v>#DIV/0!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503</v>
      </c>
      <c r="AR83" s="10">
        <f>AQ83/AP83</f>
        <v>10.589473684210526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545</v>
      </c>
      <c r="H86" s="17">
        <f>G86/F86</f>
        <v>36.949152542372879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950</v>
      </c>
      <c r="AR86" s="17">
        <f>AQ86/AN86</f>
        <v>9.8958333333333339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9030" priority="464" operator="lessThan">
      <formula>$B$6</formula>
    </cfRule>
    <cfRule type="cellIs" dxfId="9029" priority="465" operator="greaterThan">
      <formula>$B$6</formula>
    </cfRule>
  </conditionalFormatting>
  <conditionalFormatting sqref="H8:H11">
    <cfRule type="cellIs" dxfId="9028" priority="400" operator="lessThan">
      <formula>$B$6</formula>
    </cfRule>
    <cfRule type="cellIs" dxfId="9027" priority="401" operator="greaterThan">
      <formula>$B$6</formula>
    </cfRule>
    <cfRule type="cellIs" dxfId="9026" priority="10" operator="lessThan">
      <formula>$B$11</formula>
    </cfRule>
  </conditionalFormatting>
  <conditionalFormatting sqref="H13:H16">
    <cfRule type="cellIs" dxfId="9025" priority="461" operator="greaterThan">
      <formula>$B$6</formula>
    </cfRule>
    <cfRule type="cellIs" dxfId="9024" priority="460" operator="lessThan">
      <formula>$B$6</formula>
    </cfRule>
    <cfRule type="cellIs" dxfId="9023" priority="396" operator="lessThan">
      <formula>$B$16</formula>
    </cfRule>
    <cfRule type="cellIs" dxfId="9022" priority="397" operator="greaterThan">
      <formula>$B$16</formula>
    </cfRule>
  </conditionalFormatting>
  <conditionalFormatting sqref="H18:H21">
    <cfRule type="cellIs" dxfId="9021" priority="394" operator="lessThan">
      <formula>$B$21</formula>
    </cfRule>
    <cfRule type="cellIs" dxfId="9020" priority="395" operator="greaterThan">
      <formula>$B$21</formula>
    </cfRule>
    <cfRule type="cellIs" dxfId="9019" priority="457" operator="greaterThan">
      <formula>$B$6</formula>
    </cfRule>
    <cfRule type="cellIs" dxfId="9018" priority="456" operator="lessThan">
      <formula>$B$6</formula>
    </cfRule>
  </conditionalFormatting>
  <conditionalFormatting sqref="H23:H26">
    <cfRule type="cellIs" dxfId="9017" priority="452" operator="lessThan">
      <formula>$B$6</formula>
    </cfRule>
    <cfRule type="cellIs" dxfId="9016" priority="392" operator="lessThan">
      <formula>$B$26</formula>
    </cfRule>
    <cfRule type="cellIs" dxfId="9015" priority="393" operator="greaterThan">
      <formula>$B$26</formula>
    </cfRule>
    <cfRule type="cellIs" dxfId="9014" priority="453" operator="greaterThan">
      <formula>$B$6</formula>
    </cfRule>
  </conditionalFormatting>
  <conditionalFormatting sqref="H28:H31">
    <cfRule type="cellIs" dxfId="9013" priority="449" operator="greaterThan">
      <formula>$B$6</formula>
    </cfRule>
    <cfRule type="cellIs" dxfId="9012" priority="448" operator="lessThan">
      <formula>$B$6</formula>
    </cfRule>
    <cfRule type="cellIs" dxfId="9011" priority="390" operator="lessThan">
      <formula>$B$31</formula>
    </cfRule>
    <cfRule type="cellIs" dxfId="9010" priority="391" operator="greaterThan">
      <formula>$B$31</formula>
    </cfRule>
  </conditionalFormatting>
  <conditionalFormatting sqref="H33:H36">
    <cfRule type="cellIs" dxfId="9009" priority="444" operator="lessThan">
      <formula>$B$6</formula>
    </cfRule>
    <cfRule type="cellIs" dxfId="9008" priority="445" operator="greaterThan">
      <formula>$B$6</formula>
    </cfRule>
  </conditionalFormatting>
  <conditionalFormatting sqref="H38:H41">
    <cfRule type="cellIs" dxfId="9007" priority="388" operator="lessThan">
      <formula>$B$41</formula>
    </cfRule>
    <cfRule type="cellIs" dxfId="9006" priority="389" operator="greaterThan">
      <formula>$B$41</formula>
    </cfRule>
    <cfRule type="cellIs" dxfId="9005" priority="440" operator="lessThan">
      <formula>$B$6</formula>
    </cfRule>
    <cfRule type="cellIs" dxfId="9004" priority="441" operator="greaterThan">
      <formula>$B$6</formula>
    </cfRule>
  </conditionalFormatting>
  <conditionalFormatting sqref="H43:H46">
    <cfRule type="cellIs" dxfId="9003" priority="437" operator="greaterThan">
      <formula>$B$6</formula>
    </cfRule>
    <cfRule type="cellIs" dxfId="9002" priority="436" operator="lessThan">
      <formula>$B$6</formula>
    </cfRule>
    <cfRule type="cellIs" dxfId="9001" priority="386" operator="greaterThan">
      <formula>$B$46</formula>
    </cfRule>
    <cfRule type="cellIs" dxfId="9000" priority="387" operator="lessThan">
      <formula>$B$46</formula>
    </cfRule>
  </conditionalFormatting>
  <conditionalFormatting sqref="H48:H51">
    <cfRule type="cellIs" dxfId="8999" priority="433" operator="greaterThan">
      <formula>$B$6</formula>
    </cfRule>
    <cfRule type="cellIs" dxfId="8998" priority="432" operator="lessThan">
      <formula>$B$6</formula>
    </cfRule>
    <cfRule type="cellIs" dxfId="8997" priority="385" operator="greaterThan">
      <formula>$B$51</formula>
    </cfRule>
    <cfRule type="cellIs" dxfId="8996" priority="384" operator="lessThan">
      <formula>$B$51</formula>
    </cfRule>
  </conditionalFormatting>
  <conditionalFormatting sqref="H53:H56">
    <cfRule type="cellIs" dxfId="8995" priority="382" operator="lessThan">
      <formula>$B$56</formula>
    </cfRule>
    <cfRule type="cellIs" dxfId="8994" priority="428" operator="lessThan">
      <formula>$B$6</formula>
    </cfRule>
    <cfRule type="cellIs" dxfId="8993" priority="429" operator="greaterThan">
      <formula>$B$6</formula>
    </cfRule>
    <cfRule type="cellIs" dxfId="8992" priority="383" operator="greaterThan">
      <formula>$B$56</formula>
    </cfRule>
  </conditionalFormatting>
  <conditionalFormatting sqref="H58:H61">
    <cfRule type="cellIs" dxfId="8991" priority="425" operator="greaterThan">
      <formula>$B$6</formula>
    </cfRule>
    <cfRule type="cellIs" dxfId="8990" priority="424" operator="lessThan">
      <formula>$B$6</formula>
    </cfRule>
    <cfRule type="cellIs" dxfId="8989" priority="381" operator="greaterThan">
      <formula>$B$61</formula>
    </cfRule>
    <cfRule type="cellIs" dxfId="8988" priority="380" operator="lessThan">
      <formula>$B$61</formula>
    </cfRule>
  </conditionalFormatting>
  <conditionalFormatting sqref="H63:H66">
    <cfRule type="cellIs" dxfId="8987" priority="421" operator="greaterThan">
      <formula>$B$6</formula>
    </cfRule>
    <cfRule type="cellIs" dxfId="8986" priority="420" operator="lessThan">
      <formula>$B$6</formula>
    </cfRule>
    <cfRule type="cellIs" dxfId="8985" priority="379" operator="greaterThan">
      <formula>$B$66</formula>
    </cfRule>
    <cfRule type="cellIs" dxfId="8984" priority="378" operator="lessThan">
      <formula>$B$66</formula>
    </cfRule>
  </conditionalFormatting>
  <conditionalFormatting sqref="H68:H71">
    <cfRule type="cellIs" dxfId="8983" priority="417" operator="greaterThan">
      <formula>$B$6</formula>
    </cfRule>
    <cfRule type="cellIs" dxfId="8982" priority="416" operator="lessThan">
      <formula>$B$6</formula>
    </cfRule>
  </conditionalFormatting>
  <conditionalFormatting sqref="H73:H76">
    <cfRule type="cellIs" dxfId="8981" priority="413" operator="greaterThan">
      <formula>$B$6</formula>
    </cfRule>
    <cfRule type="cellIs" dxfId="8980" priority="376" operator="lessThan">
      <formula>$B$76</formula>
    </cfRule>
    <cfRule type="cellIs" dxfId="8979" priority="377" operator="greaterThan">
      <formula>$B$76</formula>
    </cfRule>
    <cfRule type="cellIs" dxfId="8978" priority="412" operator="lessThan">
      <formula>$B$6</formula>
    </cfRule>
  </conditionalFormatting>
  <conditionalFormatting sqref="H78:H81">
    <cfRule type="cellIs" dxfId="8977" priority="374" operator="greaterThan">
      <formula>$B$81</formula>
    </cfRule>
    <cfRule type="cellIs" dxfId="8976" priority="408" operator="lessThan">
      <formula>$B$6</formula>
    </cfRule>
    <cfRule type="cellIs" dxfId="8975" priority="375" operator="lessThan">
      <formula>$B$81</formula>
    </cfRule>
    <cfRule type="cellIs" dxfId="8974" priority="409" operator="greaterThan">
      <formula>$B$6</formula>
    </cfRule>
  </conditionalFormatting>
  <conditionalFormatting sqref="H83:H86">
    <cfRule type="cellIs" dxfId="8973" priority="405" operator="greaterThan">
      <formula>$B$6</formula>
    </cfRule>
    <cfRule type="cellIs" dxfId="8972" priority="373" operator="lessThan">
      <formula>$B$86</formula>
    </cfRule>
    <cfRule type="cellIs" dxfId="8971" priority="372" operator="greaterThan">
      <formula>$B$86</formula>
    </cfRule>
    <cfRule type="cellIs" dxfId="8970" priority="404" operator="lessThan">
      <formula>$B$6</formula>
    </cfRule>
  </conditionalFormatting>
  <conditionalFormatting sqref="H88:H91">
    <cfRule type="cellIs" dxfId="8969" priority="66" operator="greaterThan">
      <formula>$B$86</formula>
    </cfRule>
    <cfRule type="cellIs" dxfId="8968" priority="67" operator="lessThan">
      <formula>$B$86</formula>
    </cfRule>
    <cfRule type="cellIs" dxfId="8967" priority="70" operator="lessThan">
      <formula>$B$6</formula>
    </cfRule>
    <cfRule type="cellIs" dxfId="8966" priority="71" operator="greaterThan">
      <formula>$B$6</formula>
    </cfRule>
  </conditionalFormatting>
  <conditionalFormatting sqref="H93:H96">
    <cfRule type="cellIs" dxfId="8965" priority="45" operator="greaterThan">
      <formula>$B$6</formula>
    </cfRule>
    <cfRule type="cellIs" dxfId="8964" priority="41" operator="lessThan">
      <formula>$B$86</formula>
    </cfRule>
    <cfRule type="cellIs" dxfId="8963" priority="44" operator="lessThan">
      <formula>$B$6</formula>
    </cfRule>
    <cfRule type="cellIs" dxfId="8962" priority="40" operator="greaterThan">
      <formula>$B$86</formula>
    </cfRule>
  </conditionalFormatting>
  <conditionalFormatting sqref="N3:N6">
    <cfRule type="cellIs" dxfId="8961" priority="371" operator="greaterThan">
      <formula>$B$6</formula>
    </cfRule>
    <cfRule type="cellIs" dxfId="8960" priority="370" operator="lessThan">
      <formula>$B$6</formula>
    </cfRule>
  </conditionalFormatting>
  <conditionalFormatting sqref="N8:N11">
    <cfRule type="cellIs" dxfId="8959" priority="19" operator="lessThan">
      <formula>$B$11</formula>
    </cfRule>
    <cfRule type="cellIs" dxfId="8958" priority="18" operator="greaterThan">
      <formula>$B$11</formula>
    </cfRule>
    <cfRule type="cellIs" dxfId="8957" priority="338" operator="lessThan">
      <formula>$B$6</formula>
    </cfRule>
    <cfRule type="cellIs" dxfId="8956" priority="339" operator="greaterThan">
      <formula>$B$6</formula>
    </cfRule>
  </conditionalFormatting>
  <conditionalFormatting sqref="N13:N16">
    <cfRule type="cellIs" dxfId="8955" priority="336" operator="lessThan">
      <formula>$B$16</formula>
    </cfRule>
    <cfRule type="cellIs" dxfId="8954" priority="337" operator="greaterThan">
      <formula>$B$16</formula>
    </cfRule>
    <cfRule type="cellIs" dxfId="8953" priority="368" operator="lessThan">
      <formula>$B$6</formula>
    </cfRule>
    <cfRule type="cellIs" dxfId="8952" priority="369" operator="greaterThan">
      <formula>$B$6</formula>
    </cfRule>
  </conditionalFormatting>
  <conditionalFormatting sqref="N18:N21">
    <cfRule type="cellIs" dxfId="8951" priority="335" operator="greaterThan">
      <formula>$B$21</formula>
    </cfRule>
    <cfRule type="cellIs" dxfId="8950" priority="334" operator="lessThan">
      <formula>$B$21</formula>
    </cfRule>
    <cfRule type="cellIs" dxfId="8949" priority="367" operator="greaterThan">
      <formula>$B$6</formula>
    </cfRule>
    <cfRule type="cellIs" dxfId="8948" priority="366" operator="lessThan">
      <formula>$B$6</formula>
    </cfRule>
  </conditionalFormatting>
  <conditionalFormatting sqref="N23:N26">
    <cfRule type="cellIs" dxfId="8947" priority="333" operator="greaterThan">
      <formula>$B$26</formula>
    </cfRule>
    <cfRule type="cellIs" dxfId="8946" priority="332" operator="lessThan">
      <formula>$B$26</formula>
    </cfRule>
    <cfRule type="cellIs" dxfId="8945" priority="365" operator="greaterThan">
      <formula>$B$6</formula>
    </cfRule>
    <cfRule type="cellIs" dxfId="8944" priority="364" operator="lessThan">
      <formula>$B$6</formula>
    </cfRule>
  </conditionalFormatting>
  <conditionalFormatting sqref="N28:N31">
    <cfRule type="cellIs" dxfId="8943" priority="330" operator="lessThan">
      <formula>$B$31</formula>
    </cfRule>
    <cfRule type="cellIs" dxfId="8942" priority="363" operator="greaterThan">
      <formula>$B$6</formula>
    </cfRule>
    <cfRule type="cellIs" dxfId="8941" priority="362" operator="lessThan">
      <formula>$B$6</formula>
    </cfRule>
    <cfRule type="cellIs" dxfId="8940" priority="331" operator="greaterThan">
      <formula>$B$31</formula>
    </cfRule>
  </conditionalFormatting>
  <conditionalFormatting sqref="N33:N36">
    <cfRule type="cellIs" dxfId="8939" priority="361" operator="greaterThan">
      <formula>$B$6</formula>
    </cfRule>
    <cfRule type="cellIs" dxfId="8938" priority="360" operator="lessThan">
      <formula>$B$6</formula>
    </cfRule>
  </conditionalFormatting>
  <conditionalFormatting sqref="N38:N41">
    <cfRule type="cellIs" dxfId="8937" priority="329" operator="greaterThan">
      <formula>$B$41</formula>
    </cfRule>
    <cfRule type="cellIs" dxfId="8936" priority="358" operator="lessThan">
      <formula>$B$6</formula>
    </cfRule>
    <cfRule type="cellIs" dxfId="8935" priority="359" operator="greaterThan">
      <formula>$B$6</formula>
    </cfRule>
    <cfRule type="cellIs" dxfId="8934" priority="328" operator="lessThan">
      <formula>$B$41</formula>
    </cfRule>
  </conditionalFormatting>
  <conditionalFormatting sqref="N43:N46">
    <cfRule type="cellIs" dxfId="8933" priority="357" operator="greaterThan">
      <formula>$B$6</formula>
    </cfRule>
    <cfRule type="cellIs" dxfId="8932" priority="356" operator="lessThan">
      <formula>$B$6</formula>
    </cfRule>
    <cfRule type="cellIs" dxfId="8931" priority="326" operator="greaterThan">
      <formula>$B$46</formula>
    </cfRule>
    <cfRule type="cellIs" dxfId="8930" priority="327" operator="lessThan">
      <formula>$B$46</formula>
    </cfRule>
  </conditionalFormatting>
  <conditionalFormatting sqref="N44">
    <cfRule type="cellIs" dxfId="8929" priority="9" operator="lessThan">
      <formula>$B$46</formula>
    </cfRule>
  </conditionalFormatting>
  <conditionalFormatting sqref="N48:N51">
    <cfRule type="cellIs" dxfId="8928" priority="355" operator="greaterThan">
      <formula>$B$6</formula>
    </cfRule>
    <cfRule type="cellIs" dxfId="8927" priority="354" operator="lessThan">
      <formula>$B$6</formula>
    </cfRule>
    <cfRule type="cellIs" dxfId="8926" priority="324" operator="lessThan">
      <formula>$B$51</formula>
    </cfRule>
    <cfRule type="cellIs" dxfId="8925" priority="325" operator="greaterThan">
      <formula>$B$51</formula>
    </cfRule>
  </conditionalFormatting>
  <conditionalFormatting sqref="N53:N56">
    <cfRule type="cellIs" dxfId="8924" priority="353" operator="greaterThan">
      <formula>$B$6</formula>
    </cfRule>
    <cfRule type="cellIs" dxfId="8923" priority="323" operator="greaterThan">
      <formula>$B$56</formula>
    </cfRule>
    <cfRule type="cellIs" dxfId="8922" priority="322" operator="lessThan">
      <formula>$B$56</formula>
    </cfRule>
    <cfRule type="cellIs" dxfId="8921" priority="352" operator="lessThan">
      <formula>$B$6</formula>
    </cfRule>
  </conditionalFormatting>
  <conditionalFormatting sqref="N58:N61">
    <cfRule type="cellIs" dxfId="8920" priority="320" operator="lessThan">
      <formula>$B$61</formula>
    </cfRule>
    <cfRule type="cellIs" dxfId="8919" priority="351" operator="greaterThan">
      <formula>$B$6</formula>
    </cfRule>
    <cfRule type="cellIs" dxfId="8918" priority="350" operator="lessThan">
      <formula>$B$6</formula>
    </cfRule>
    <cfRule type="cellIs" dxfId="8917" priority="321" operator="greaterThan">
      <formula>$B$61</formula>
    </cfRule>
  </conditionalFormatting>
  <conditionalFormatting sqref="N63:N66">
    <cfRule type="cellIs" dxfId="8916" priority="318" operator="lessThan">
      <formula>$B$66</formula>
    </cfRule>
    <cfRule type="cellIs" dxfId="8915" priority="319" operator="greaterThan">
      <formula>$B$66</formula>
    </cfRule>
    <cfRule type="cellIs" dxfId="8914" priority="348" operator="lessThan">
      <formula>$B$6</formula>
    </cfRule>
    <cfRule type="cellIs" dxfId="8913" priority="349" operator="greaterThan">
      <formula>$B$6</formula>
    </cfRule>
  </conditionalFormatting>
  <conditionalFormatting sqref="N68:N71">
    <cfRule type="cellIs" dxfId="8912" priority="347" operator="greaterThan">
      <formula>$B$6</formula>
    </cfRule>
    <cfRule type="cellIs" dxfId="8911" priority="346" operator="lessThan">
      <formula>$B$6</formula>
    </cfRule>
  </conditionalFormatting>
  <conditionalFormatting sqref="N73:N76">
    <cfRule type="cellIs" dxfId="8910" priority="316" operator="lessThan">
      <formula>$B$76</formula>
    </cfRule>
    <cfRule type="cellIs" dxfId="8909" priority="344" operator="lessThan">
      <formula>$B$6</formula>
    </cfRule>
    <cfRule type="cellIs" dxfId="8908" priority="345" operator="greaterThan">
      <formula>$B$6</formula>
    </cfRule>
    <cfRule type="cellIs" dxfId="8907" priority="317" operator="greaterThan">
      <formula>$B$76</formula>
    </cfRule>
  </conditionalFormatting>
  <conditionalFormatting sqref="N78:N81">
    <cfRule type="cellIs" dxfId="8906" priority="314" operator="greaterThan">
      <formula>$B$81</formula>
    </cfRule>
    <cfRule type="cellIs" dxfId="8905" priority="315" operator="lessThan">
      <formula>$B$81</formula>
    </cfRule>
    <cfRule type="cellIs" dxfId="8904" priority="342" operator="lessThan">
      <formula>$B$6</formula>
    </cfRule>
    <cfRule type="cellIs" dxfId="8903" priority="343" operator="greaterThan">
      <formula>$B$6</formula>
    </cfRule>
  </conditionalFormatting>
  <conditionalFormatting sqref="N83:N86">
    <cfRule type="cellIs" dxfId="8902" priority="312" operator="greaterThan">
      <formula>$B$86</formula>
    </cfRule>
    <cfRule type="cellIs" dxfId="8901" priority="313" operator="lessThan">
      <formula>$B$86</formula>
    </cfRule>
    <cfRule type="cellIs" dxfId="8900" priority="340" operator="lessThan">
      <formula>$B$6</formula>
    </cfRule>
    <cfRule type="cellIs" dxfId="8899" priority="341" operator="greaterThan">
      <formula>$B$6</formula>
    </cfRule>
  </conditionalFormatting>
  <conditionalFormatting sqref="N88:N91">
    <cfRule type="cellIs" dxfId="8898" priority="64" operator="lessThan">
      <formula>$B$6</formula>
    </cfRule>
    <cfRule type="cellIs" dxfId="8897" priority="65" operator="greaterThan">
      <formula>$B$6</formula>
    </cfRule>
    <cfRule type="cellIs" dxfId="8896" priority="63" operator="lessThan">
      <formula>$B$86</formula>
    </cfRule>
    <cfRule type="cellIs" dxfId="8895" priority="17" operator="greaterThan">
      <formula>$B$91</formula>
    </cfRule>
    <cfRule type="cellIs" dxfId="8894" priority="16" operator="lessThan">
      <formula>$B$91</formula>
    </cfRule>
    <cfRule type="cellIs" dxfId="8893" priority="62" operator="greaterThan">
      <formula>$B$86</formula>
    </cfRule>
  </conditionalFormatting>
  <conditionalFormatting sqref="N93:N96">
    <cfRule type="cellIs" dxfId="8892" priority="14" operator="lessThan">
      <formula>$B$96</formula>
    </cfRule>
    <cfRule type="cellIs" dxfId="8891" priority="15" operator="greaterThan">
      <formula>$B$96</formula>
    </cfRule>
    <cfRule type="cellIs" dxfId="8890" priority="39" operator="greaterThan">
      <formula>$B$6</formula>
    </cfRule>
    <cfRule type="cellIs" dxfId="8889" priority="37" operator="lessThan">
      <formula>$B$86</formula>
    </cfRule>
    <cfRule type="cellIs" dxfId="8888" priority="36" operator="greaterThan">
      <formula>$B$86</formula>
    </cfRule>
    <cfRule type="cellIs" dxfId="8887" priority="38" operator="lessThan">
      <formula>$B$6</formula>
    </cfRule>
  </conditionalFormatting>
  <conditionalFormatting sqref="T3:T6">
    <cfRule type="cellIs" dxfId="8886" priority="310" operator="lessThan">
      <formula>$B$6</formula>
    </cfRule>
    <cfRule type="cellIs" dxfId="8885" priority="311" operator="greaterThan">
      <formula>$B$6</formula>
    </cfRule>
  </conditionalFormatting>
  <conditionalFormatting sqref="T8:T11">
    <cfRule type="cellIs" dxfId="8884" priority="2" operator="lessThan">
      <formula>$B$11</formula>
    </cfRule>
    <cfRule type="cellIs" dxfId="8883" priority="278" operator="lessThan">
      <formula>$B$6</formula>
    </cfRule>
    <cfRule type="cellIs" dxfId="8882" priority="279" operator="greaterThan">
      <formula>$B$6</formula>
    </cfRule>
  </conditionalFormatting>
  <conditionalFormatting sqref="T13:T16">
    <cfRule type="cellIs" dxfId="8881" priority="276" operator="lessThan">
      <formula>$B$16</formula>
    </cfRule>
    <cfRule type="cellIs" dxfId="8880" priority="277" operator="greaterThan">
      <formula>$B$16</formula>
    </cfRule>
    <cfRule type="cellIs" dxfId="8879" priority="309" operator="greaterThan">
      <formula>$B$6</formula>
    </cfRule>
    <cfRule type="cellIs" dxfId="8878" priority="308" operator="lessThan">
      <formula>$B$6</formula>
    </cfRule>
  </conditionalFormatting>
  <conditionalFormatting sqref="T18:T21">
    <cfRule type="cellIs" dxfId="8877" priority="275" operator="greaterThan">
      <formula>$B$21</formula>
    </cfRule>
    <cfRule type="cellIs" dxfId="8876" priority="274" operator="lessThan">
      <formula>$B$21</formula>
    </cfRule>
    <cfRule type="cellIs" dxfId="8875" priority="306" operator="lessThan">
      <formula>$B$6</formula>
    </cfRule>
    <cfRule type="cellIs" dxfId="8874" priority="307" operator="greaterThan">
      <formula>$B$6</formula>
    </cfRule>
  </conditionalFormatting>
  <conditionalFormatting sqref="T23:T26">
    <cfRule type="cellIs" dxfId="8873" priority="273" operator="greaterThan">
      <formula>$B$26</formula>
    </cfRule>
    <cfRule type="cellIs" dxfId="8872" priority="272" operator="lessThan">
      <formula>$B$26</formula>
    </cfRule>
    <cfRule type="cellIs" dxfId="8871" priority="304" operator="lessThan">
      <formula>$B$6</formula>
    </cfRule>
    <cfRule type="cellIs" dxfId="8870" priority="305" operator="greaterThan">
      <formula>$B$6</formula>
    </cfRule>
  </conditionalFormatting>
  <conditionalFormatting sqref="T28:T31">
    <cfRule type="cellIs" dxfId="8869" priority="271" operator="greaterThan">
      <formula>$B$31</formula>
    </cfRule>
    <cfRule type="cellIs" dxfId="8868" priority="270" operator="lessThan">
      <formula>$B$31</formula>
    </cfRule>
    <cfRule type="cellIs" dxfId="8867" priority="303" operator="greaterThan">
      <formula>$B$6</formula>
    </cfRule>
    <cfRule type="cellIs" dxfId="8866" priority="302" operator="lessThan">
      <formula>$B$6</formula>
    </cfRule>
  </conditionalFormatting>
  <conditionalFormatting sqref="T33:T36">
    <cfRule type="cellIs" dxfId="8865" priority="300" operator="lessThan">
      <formula>$B$6</formula>
    </cfRule>
    <cfRule type="cellIs" dxfId="8864" priority="301" operator="greaterThan">
      <formula>$B$6</formula>
    </cfRule>
  </conditionalFormatting>
  <conditionalFormatting sqref="T38:T41">
    <cfRule type="cellIs" dxfId="8863" priority="269" operator="greaterThan">
      <formula>$B$41</formula>
    </cfRule>
    <cfRule type="cellIs" dxfId="8862" priority="268" operator="lessThan">
      <formula>$B$41</formula>
    </cfRule>
    <cfRule type="cellIs" dxfId="8861" priority="299" operator="greaterThan">
      <formula>$B$6</formula>
    </cfRule>
    <cfRule type="cellIs" dxfId="8860" priority="298" operator="lessThan">
      <formula>$B$6</formula>
    </cfRule>
  </conditionalFormatting>
  <conditionalFormatting sqref="T43:T46">
    <cfRule type="cellIs" dxfId="8859" priority="266" operator="greaterThan">
      <formula>$B$46</formula>
    </cfRule>
    <cfRule type="cellIs" dxfId="8858" priority="267" operator="lessThan">
      <formula>$B$46</formula>
    </cfRule>
    <cfRule type="cellIs" dxfId="8857" priority="297" operator="greaterThan">
      <formula>$B$6</formula>
    </cfRule>
    <cfRule type="cellIs" dxfId="8856" priority="296" operator="lessThan">
      <formula>$B$6</formula>
    </cfRule>
  </conditionalFormatting>
  <conditionalFormatting sqref="T48:T51">
    <cfRule type="cellIs" dxfId="8855" priority="264" operator="lessThan">
      <formula>$B$51</formula>
    </cfRule>
    <cfRule type="cellIs" dxfId="8854" priority="295" operator="greaterThan">
      <formula>$B$6</formula>
    </cfRule>
    <cfRule type="cellIs" dxfId="8853" priority="294" operator="lessThan">
      <formula>$B$6</formula>
    </cfRule>
    <cfRule type="cellIs" dxfId="8852" priority="265" operator="greaterThan">
      <formula>$B$51</formula>
    </cfRule>
  </conditionalFormatting>
  <conditionalFormatting sqref="T53:T56">
    <cfRule type="cellIs" dxfId="8851" priority="262" operator="lessThan">
      <formula>$B$56</formula>
    </cfRule>
    <cfRule type="cellIs" dxfId="8850" priority="293" operator="greaterThan">
      <formula>$B$6</formula>
    </cfRule>
    <cfRule type="cellIs" dxfId="8849" priority="292" operator="lessThan">
      <formula>$B$6</formula>
    </cfRule>
    <cfRule type="cellIs" dxfId="8848" priority="263" operator="greaterThan">
      <formula>$B$56</formula>
    </cfRule>
  </conditionalFormatting>
  <conditionalFormatting sqref="T58:T61">
    <cfRule type="cellIs" dxfId="8847" priority="290" operator="lessThan">
      <formula>$B$6</formula>
    </cfRule>
    <cfRule type="cellIs" dxfId="8846" priority="260" operator="lessThan">
      <formula>$B$61</formula>
    </cfRule>
    <cfRule type="cellIs" dxfId="8845" priority="291" operator="greaterThan">
      <formula>$B$6</formula>
    </cfRule>
    <cfRule type="cellIs" dxfId="8844" priority="261" operator="greaterThan">
      <formula>$B$61</formula>
    </cfRule>
  </conditionalFormatting>
  <conditionalFormatting sqref="T63:T66">
    <cfRule type="cellIs" dxfId="8843" priority="259" operator="greaterThan">
      <formula>$B$66</formula>
    </cfRule>
    <cfRule type="cellIs" dxfId="8842" priority="258" operator="lessThan">
      <formula>$B$66</formula>
    </cfRule>
    <cfRule type="cellIs" dxfId="8841" priority="288" operator="lessThan">
      <formula>$B$6</formula>
    </cfRule>
    <cfRule type="cellIs" dxfId="8840" priority="289" operator="greaterThan">
      <formula>$B$6</formula>
    </cfRule>
  </conditionalFormatting>
  <conditionalFormatting sqref="T68:T71">
    <cfRule type="cellIs" dxfId="8839" priority="286" operator="lessThan">
      <formula>$B$6</formula>
    </cfRule>
    <cfRule type="cellIs" dxfId="8838" priority="287" operator="greaterThan">
      <formula>$B$6</formula>
    </cfRule>
  </conditionalFormatting>
  <conditionalFormatting sqref="T73:T76">
    <cfRule type="cellIs" dxfId="8837" priority="257" operator="greaterThan">
      <formula>$B$76</formula>
    </cfRule>
    <cfRule type="cellIs" dxfId="8836" priority="256" operator="lessThan">
      <formula>$B$76</formula>
    </cfRule>
    <cfRule type="cellIs" dxfId="8835" priority="284" operator="lessThan">
      <formula>$B$6</formula>
    </cfRule>
    <cfRule type="cellIs" dxfId="8834" priority="285" operator="greaterThan">
      <formula>$B$6</formula>
    </cfRule>
  </conditionalFormatting>
  <conditionalFormatting sqref="T78:T81">
    <cfRule type="cellIs" dxfId="8833" priority="255" operator="lessThan">
      <formula>$B$81</formula>
    </cfRule>
    <cfRule type="cellIs" dxfId="8832" priority="254" operator="greaterThan">
      <formula>$B$81</formula>
    </cfRule>
    <cfRule type="cellIs" dxfId="8831" priority="283" operator="greaterThan">
      <formula>$B$6</formula>
    </cfRule>
    <cfRule type="cellIs" dxfId="8830" priority="282" operator="lessThan">
      <formula>$B$6</formula>
    </cfRule>
  </conditionalFormatting>
  <conditionalFormatting sqref="T83:T86">
    <cfRule type="cellIs" dxfId="8829" priority="253" operator="lessThan">
      <formula>$B$86</formula>
    </cfRule>
    <cfRule type="cellIs" dxfId="8828" priority="252" operator="greaterThan">
      <formula>$B$86</formula>
    </cfRule>
    <cfRule type="cellIs" dxfId="8827" priority="280" operator="lessThan">
      <formula>$B$6</formula>
    </cfRule>
    <cfRule type="cellIs" dxfId="8826" priority="281" operator="greaterThan">
      <formula>$B$6</formula>
    </cfRule>
  </conditionalFormatting>
  <conditionalFormatting sqref="T88:T91">
    <cfRule type="cellIs" dxfId="8825" priority="58" operator="greaterThan">
      <formula>$B$86</formula>
    </cfRule>
    <cfRule type="cellIs" dxfId="8824" priority="60" operator="lessThan">
      <formula>$B$6</formula>
    </cfRule>
    <cfRule type="cellIs" dxfId="8823" priority="59" operator="lessThan">
      <formula>$B$86</formula>
    </cfRule>
    <cfRule type="cellIs" dxfId="8822" priority="61" operator="greaterThan">
      <formula>$B$6</formula>
    </cfRule>
  </conditionalFormatting>
  <conditionalFormatting sqref="T93:T96">
    <cfRule type="cellIs" dxfId="8821" priority="33" operator="lessThan">
      <formula>$B$86</formula>
    </cfRule>
    <cfRule type="cellIs" dxfId="8820" priority="35" operator="greaterThan">
      <formula>$B$6</formula>
    </cfRule>
    <cfRule type="cellIs" dxfId="8819" priority="34" operator="lessThan">
      <formula>$B$6</formula>
    </cfRule>
    <cfRule type="cellIs" dxfId="8818" priority="32" operator="greaterThan">
      <formula>$B$86</formula>
    </cfRule>
  </conditionalFormatting>
  <conditionalFormatting sqref="Z3:Z6">
    <cfRule type="cellIs" dxfId="8817" priority="251" operator="greaterThan">
      <formula>$B$6</formula>
    </cfRule>
    <cfRule type="cellIs" dxfId="8816" priority="250" operator="lessThan">
      <formula>$B$6</formula>
    </cfRule>
  </conditionalFormatting>
  <conditionalFormatting sqref="Z8:Z11">
    <cfRule type="cellIs" dxfId="8815" priority="218" operator="lessThan">
      <formula>$B$6</formula>
    </cfRule>
    <cfRule type="cellIs" dxfId="8814" priority="219" operator="greaterThan">
      <formula>$B$6</formula>
    </cfRule>
    <cfRule type="cellIs" dxfId="8813" priority="11" operator="lessThan">
      <formula>$B$11</formula>
    </cfRule>
  </conditionalFormatting>
  <conditionalFormatting sqref="Z13:Z16">
    <cfRule type="cellIs" dxfId="8812" priority="249" operator="greaterThan">
      <formula>$B$6</formula>
    </cfRule>
    <cfRule type="cellIs" dxfId="8811" priority="248" operator="lessThan">
      <formula>$B$6</formula>
    </cfRule>
    <cfRule type="cellIs" dxfId="8810" priority="217" operator="greaterThan">
      <formula>$B$16</formula>
    </cfRule>
    <cfRule type="cellIs" dxfId="8809" priority="216" operator="lessThan">
      <formula>$B$16</formula>
    </cfRule>
  </conditionalFormatting>
  <conditionalFormatting sqref="Z18:Z21">
    <cfRule type="cellIs" dxfId="8808" priority="247" operator="greaterThan">
      <formula>$B$6</formula>
    </cfRule>
    <cfRule type="cellIs" dxfId="8807" priority="246" operator="lessThan">
      <formula>$B$6</formula>
    </cfRule>
    <cfRule type="cellIs" dxfId="8806" priority="214" operator="lessThan">
      <formula>$B$21</formula>
    </cfRule>
    <cfRule type="cellIs" dxfId="8805" priority="215" operator="greaterThan">
      <formula>$B$21</formula>
    </cfRule>
  </conditionalFormatting>
  <conditionalFormatting sqref="Z23:Z26">
    <cfRule type="cellIs" dxfId="8804" priority="245" operator="greaterThan">
      <formula>$B$6</formula>
    </cfRule>
    <cfRule type="cellIs" dxfId="8803" priority="213" operator="greaterThan">
      <formula>$B$26</formula>
    </cfRule>
    <cfRule type="cellIs" dxfId="8802" priority="212" operator="lessThan">
      <formula>$B$26</formula>
    </cfRule>
    <cfRule type="cellIs" dxfId="8801" priority="244" operator="lessThan">
      <formula>$B$6</formula>
    </cfRule>
  </conditionalFormatting>
  <conditionalFormatting sqref="Z28:Z31">
    <cfRule type="cellIs" dxfId="8800" priority="243" operator="greaterThan">
      <formula>$B$6</formula>
    </cfRule>
    <cfRule type="cellIs" dxfId="8799" priority="242" operator="lessThan">
      <formula>$B$6</formula>
    </cfRule>
    <cfRule type="cellIs" dxfId="8798" priority="210" operator="lessThan">
      <formula>$B$31</formula>
    </cfRule>
    <cfRule type="cellIs" dxfId="8797" priority="211" operator="greaterThan">
      <formula>$B$31</formula>
    </cfRule>
  </conditionalFormatting>
  <conditionalFormatting sqref="Z33:Z36">
    <cfRule type="cellIs" dxfId="8796" priority="241" operator="greaterThan">
      <formula>$B$6</formula>
    </cfRule>
    <cfRule type="cellIs" dxfId="8795" priority="240" operator="lessThan">
      <formula>$B$6</formula>
    </cfRule>
  </conditionalFormatting>
  <conditionalFormatting sqref="Z38:Z41">
    <cfRule type="cellIs" dxfId="8794" priority="239" operator="greaterThan">
      <formula>$B$6</formula>
    </cfRule>
    <cfRule type="cellIs" dxfId="8793" priority="209" operator="greaterThan">
      <formula>$B$41</formula>
    </cfRule>
    <cfRule type="cellIs" dxfId="8792" priority="208" operator="lessThan">
      <formula>$B$41</formula>
    </cfRule>
    <cfRule type="cellIs" dxfId="8791" priority="238" operator="lessThan">
      <formula>$B$6</formula>
    </cfRule>
  </conditionalFormatting>
  <conditionalFormatting sqref="Z43:Z46">
    <cfRule type="cellIs" dxfId="8790" priority="236" operator="lessThan">
      <formula>$B$6</formula>
    </cfRule>
    <cfRule type="cellIs" dxfId="8789" priority="237" operator="greaterThan">
      <formula>$B$6</formula>
    </cfRule>
    <cfRule type="cellIs" dxfId="8788" priority="207" operator="lessThan">
      <formula>$B$46</formula>
    </cfRule>
    <cfRule type="cellIs" dxfId="8787" priority="206" operator="greaterThan">
      <formula>$B$46</formula>
    </cfRule>
  </conditionalFormatting>
  <conditionalFormatting sqref="Z48:Z51">
    <cfRule type="cellIs" dxfId="8786" priority="235" operator="greaterThan">
      <formula>$B$6</formula>
    </cfRule>
    <cfRule type="cellIs" dxfId="8785" priority="234" operator="lessThan">
      <formula>$B$6</formula>
    </cfRule>
    <cfRule type="cellIs" dxfId="8784" priority="205" operator="greaterThan">
      <formula>$B$51</formula>
    </cfRule>
    <cfRule type="cellIs" dxfId="8783" priority="204" operator="lessThan">
      <formula>$B$51</formula>
    </cfRule>
  </conditionalFormatting>
  <conditionalFormatting sqref="Z53:Z56">
    <cfRule type="cellIs" dxfId="8782" priority="233" operator="greaterThan">
      <formula>$B$6</formula>
    </cfRule>
    <cfRule type="cellIs" dxfId="8781" priority="202" operator="lessThan">
      <formula>$B$56</formula>
    </cfRule>
    <cfRule type="cellIs" dxfId="8780" priority="203" operator="greaterThan">
      <formula>$B$56</formula>
    </cfRule>
    <cfRule type="cellIs" dxfId="8779" priority="232" operator="lessThan">
      <formula>$B$6</formula>
    </cfRule>
  </conditionalFormatting>
  <conditionalFormatting sqref="Z58:Z61">
    <cfRule type="cellIs" dxfId="8778" priority="201" operator="greaterThan">
      <formula>$B$61</formula>
    </cfRule>
    <cfRule type="cellIs" dxfId="8777" priority="200" operator="lessThan">
      <formula>$B$61</formula>
    </cfRule>
    <cfRule type="cellIs" dxfId="8776" priority="230" operator="lessThan">
      <formula>$B$6</formula>
    </cfRule>
    <cfRule type="cellIs" dxfId="8775" priority="231" operator="greaterThan">
      <formula>$B$6</formula>
    </cfRule>
  </conditionalFormatting>
  <conditionalFormatting sqref="Z63:Z66">
    <cfRule type="cellIs" dxfId="8774" priority="228" operator="lessThan">
      <formula>$B$6</formula>
    </cfRule>
    <cfRule type="cellIs" dxfId="8773" priority="199" operator="greaterThan">
      <formula>$B$66</formula>
    </cfRule>
    <cfRule type="cellIs" dxfId="8772" priority="198" operator="lessThan">
      <formula>$B$66</formula>
    </cfRule>
    <cfRule type="cellIs" dxfId="8771" priority="229" operator="greaterThan">
      <formula>$B$6</formula>
    </cfRule>
  </conditionalFormatting>
  <conditionalFormatting sqref="Z68:Z71">
    <cfRule type="cellIs" dxfId="8770" priority="226" operator="lessThan">
      <formula>$B$6</formula>
    </cfRule>
    <cfRule type="cellIs" dxfId="8769" priority="227" operator="greaterThan">
      <formula>$B$6</formula>
    </cfRule>
  </conditionalFormatting>
  <conditionalFormatting sqref="Z73:Z76">
    <cfRule type="cellIs" dxfId="8768" priority="225" operator="greaterThan">
      <formula>$B$6</formula>
    </cfRule>
    <cfRule type="cellIs" dxfId="8767" priority="224" operator="lessThan">
      <formula>$B$6</formula>
    </cfRule>
    <cfRule type="cellIs" dxfId="8766" priority="196" operator="lessThan">
      <formula>$B$76</formula>
    </cfRule>
    <cfRule type="cellIs" dxfId="8765" priority="197" operator="greaterThan">
      <formula>$B$76</formula>
    </cfRule>
  </conditionalFormatting>
  <conditionalFormatting sqref="Z78:Z81">
    <cfRule type="cellIs" dxfId="8764" priority="194" operator="greaterThan">
      <formula>$B$81</formula>
    </cfRule>
    <cfRule type="cellIs" dxfId="8763" priority="223" operator="greaterThan">
      <formula>$B$6</formula>
    </cfRule>
    <cfRule type="cellIs" dxfId="8762" priority="222" operator="lessThan">
      <formula>$B$6</formula>
    </cfRule>
    <cfRule type="cellIs" dxfId="8761" priority="195" operator="lessThan">
      <formula>$B$81</formula>
    </cfRule>
  </conditionalFormatting>
  <conditionalFormatting sqref="Z83:Z86">
    <cfRule type="cellIs" dxfId="8760" priority="193" operator="lessThan">
      <formula>$B$86</formula>
    </cfRule>
    <cfRule type="cellIs" dxfId="8759" priority="192" operator="greaterThan">
      <formula>$B$86</formula>
    </cfRule>
    <cfRule type="cellIs" dxfId="8758" priority="221" operator="greaterThan">
      <formula>$B$6</formula>
    </cfRule>
    <cfRule type="cellIs" dxfId="8757" priority="220" operator="lessThan">
      <formula>$B$6</formula>
    </cfRule>
  </conditionalFormatting>
  <conditionalFormatting sqref="Z88:Z91">
    <cfRule type="cellIs" dxfId="8756" priority="57" operator="greaterThan">
      <formula>$B$6</formula>
    </cfRule>
    <cfRule type="cellIs" dxfId="8755" priority="56" operator="lessThan">
      <formula>$B$6</formula>
    </cfRule>
    <cfRule type="cellIs" dxfId="8754" priority="55" operator="lessThan">
      <formula>$B$86</formula>
    </cfRule>
    <cfRule type="cellIs" dxfId="8753" priority="54" operator="greaterThan">
      <formula>$B$86</formula>
    </cfRule>
  </conditionalFormatting>
  <conditionalFormatting sqref="Z93:Z96">
    <cfRule type="cellIs" dxfId="8752" priority="30" operator="lessThan">
      <formula>$B$6</formula>
    </cfRule>
    <cfRule type="cellIs" dxfId="8751" priority="31" operator="greaterThan">
      <formula>$B$6</formula>
    </cfRule>
    <cfRule type="cellIs" dxfId="8750" priority="29" operator="lessThan">
      <formula>$B$86</formula>
    </cfRule>
    <cfRule type="cellIs" dxfId="8749" priority="28" operator="greaterThan">
      <formula>$B$86</formula>
    </cfRule>
  </conditionalFormatting>
  <conditionalFormatting sqref="AF3:AF6">
    <cfRule type="cellIs" dxfId="8748" priority="191" operator="greaterThan">
      <formula>$B$6</formula>
    </cfRule>
    <cfRule type="cellIs" dxfId="8747" priority="190" operator="lessThan">
      <formula>$B$6</formula>
    </cfRule>
  </conditionalFormatting>
  <conditionalFormatting sqref="AF8:AF11">
    <cfRule type="cellIs" dxfId="8746" priority="13" operator="lessThan">
      <formula>$B$11</formula>
    </cfRule>
    <cfRule type="cellIs" dxfId="8745" priority="159" operator="greaterThan">
      <formula>$B$6</formula>
    </cfRule>
    <cfRule type="cellIs" dxfId="8744" priority="158" operator="lessThan">
      <formula>$B$6</formula>
    </cfRule>
  </conditionalFormatting>
  <conditionalFormatting sqref="AF13:AF16">
    <cfRule type="cellIs" dxfId="8743" priority="157" operator="greaterThan">
      <formula>$B$16</formula>
    </cfRule>
    <cfRule type="cellIs" dxfId="8742" priority="156" operator="lessThan">
      <formula>$B$16</formula>
    </cfRule>
    <cfRule type="cellIs" dxfId="8741" priority="189" operator="greaterThan">
      <formula>$B$6</formula>
    </cfRule>
    <cfRule type="cellIs" dxfId="8740" priority="188" operator="lessThan">
      <formula>$B$6</formula>
    </cfRule>
  </conditionalFormatting>
  <conditionalFormatting sqref="AF18:AF21">
    <cfRule type="cellIs" dxfId="8739" priority="187" operator="greaterThan">
      <formula>$B$6</formula>
    </cfRule>
    <cfRule type="cellIs" dxfId="8738" priority="155" operator="greaterThan">
      <formula>$B$21</formula>
    </cfRule>
    <cfRule type="cellIs" dxfId="8737" priority="186" operator="lessThan">
      <formula>$B$6</formula>
    </cfRule>
    <cfRule type="cellIs" dxfId="8736" priority="154" operator="lessThan">
      <formula>$B$21</formula>
    </cfRule>
  </conditionalFormatting>
  <conditionalFormatting sqref="AF23:AF26">
    <cfRule type="cellIs" dxfId="8735" priority="153" operator="greaterThan">
      <formula>$B$26</formula>
    </cfRule>
    <cfRule type="cellIs" dxfId="8734" priority="152" operator="lessThan">
      <formula>$B$26</formula>
    </cfRule>
    <cfRule type="cellIs" dxfId="8733" priority="184" operator="lessThan">
      <formula>$B$6</formula>
    </cfRule>
    <cfRule type="cellIs" dxfId="8732" priority="185" operator="greaterThan">
      <formula>$B$6</formula>
    </cfRule>
  </conditionalFormatting>
  <conditionalFormatting sqref="AF28:AF31">
    <cfRule type="cellIs" dxfId="8731" priority="151" operator="greaterThan">
      <formula>$B$31</formula>
    </cfRule>
    <cfRule type="cellIs" dxfId="8730" priority="150" operator="lessThan">
      <formula>$B$31</formula>
    </cfRule>
    <cfRule type="cellIs" dxfId="8729" priority="182" operator="lessThan">
      <formula>$B$6</formula>
    </cfRule>
    <cfRule type="cellIs" dxfId="8728" priority="183" operator="greaterThan">
      <formula>$B$6</formula>
    </cfRule>
  </conditionalFormatting>
  <conditionalFormatting sqref="AF33:AF36">
    <cfRule type="cellIs" dxfId="8727" priority="181" operator="greaterThan">
      <formula>$B$6</formula>
    </cfRule>
    <cfRule type="cellIs" dxfId="8726" priority="180" operator="lessThan">
      <formula>$B$6</formula>
    </cfRule>
  </conditionalFormatting>
  <conditionalFormatting sqref="AF38:AF41">
    <cfRule type="cellIs" dxfId="8725" priority="178" operator="lessThan">
      <formula>$B$6</formula>
    </cfRule>
    <cfRule type="cellIs" dxfId="8724" priority="148" operator="lessThan">
      <formula>$B$41</formula>
    </cfRule>
    <cfRule type="cellIs" dxfId="8723" priority="179" operator="greaterThan">
      <formula>$B$6</formula>
    </cfRule>
    <cfRule type="cellIs" dxfId="8722" priority="149" operator="greaterThan">
      <formula>$B$41</formula>
    </cfRule>
  </conditionalFormatting>
  <conditionalFormatting sqref="AF43:AF46">
    <cfRule type="cellIs" dxfId="8721" priority="177" operator="greaterThan">
      <formula>$B$6</formula>
    </cfRule>
    <cfRule type="cellIs" dxfId="8720" priority="176" operator="lessThan">
      <formula>$B$6</formula>
    </cfRule>
    <cfRule type="cellIs" dxfId="8719" priority="147" operator="lessThan">
      <formula>$B$46</formula>
    </cfRule>
    <cfRule type="cellIs" dxfId="8718" priority="146" operator="greaterThan">
      <formula>$B$46</formula>
    </cfRule>
  </conditionalFormatting>
  <conditionalFormatting sqref="AF48:AF51">
    <cfRule type="cellIs" dxfId="8717" priority="174" operator="lessThan">
      <formula>$B$6</formula>
    </cfRule>
    <cfRule type="cellIs" dxfId="8716" priority="175" operator="greaterThan">
      <formula>$B$6</formula>
    </cfRule>
    <cfRule type="cellIs" dxfId="8715" priority="145" operator="greaterThan">
      <formula>$B$51</formula>
    </cfRule>
    <cfRule type="cellIs" dxfId="8714" priority="144" operator="lessThan">
      <formula>$B$51</formula>
    </cfRule>
  </conditionalFormatting>
  <conditionalFormatting sqref="AF53:AF56">
    <cfRule type="cellIs" dxfId="8713" priority="173" operator="greaterThan">
      <formula>$B$6</formula>
    </cfRule>
    <cfRule type="cellIs" dxfId="8712" priority="172" operator="lessThan">
      <formula>$B$6</formula>
    </cfRule>
    <cfRule type="cellIs" dxfId="8711" priority="142" operator="lessThan">
      <formula>$B$56</formula>
    </cfRule>
    <cfRule type="cellIs" dxfId="8710" priority="143" operator="greaterThan">
      <formula>$B$56</formula>
    </cfRule>
  </conditionalFormatting>
  <conditionalFormatting sqref="AF58:AF61">
    <cfRule type="cellIs" dxfId="8709" priority="141" operator="greaterThan">
      <formula>$B$61</formula>
    </cfRule>
    <cfRule type="cellIs" dxfId="8708" priority="140" operator="lessThan">
      <formula>$B$61</formula>
    </cfRule>
    <cfRule type="cellIs" dxfId="8707" priority="171" operator="greaterThan">
      <formula>$B$6</formula>
    </cfRule>
    <cfRule type="cellIs" dxfId="8706" priority="170" operator="lessThan">
      <formula>$B$6</formula>
    </cfRule>
  </conditionalFormatting>
  <conditionalFormatting sqref="AF63:AF66">
    <cfRule type="cellIs" dxfId="8705" priority="138" operator="lessThan">
      <formula>$B$66</formula>
    </cfRule>
    <cfRule type="cellIs" dxfId="8704" priority="168" operator="lessThan">
      <formula>$B$6</formula>
    </cfRule>
    <cfRule type="cellIs" dxfId="8703" priority="169" operator="greaterThan">
      <formula>$B$6</formula>
    </cfRule>
    <cfRule type="cellIs" dxfId="8702" priority="139" operator="greaterThan">
      <formula>$B$66</formula>
    </cfRule>
  </conditionalFormatting>
  <conditionalFormatting sqref="AF68:AF71">
    <cfRule type="cellIs" dxfId="8701" priority="166" operator="lessThan">
      <formula>$B$6</formula>
    </cfRule>
    <cfRule type="cellIs" dxfId="8700" priority="167" operator="greaterThan">
      <formula>$B$6</formula>
    </cfRule>
  </conditionalFormatting>
  <conditionalFormatting sqref="AF73:AF76">
    <cfRule type="cellIs" dxfId="8699" priority="136" operator="lessThan">
      <formula>$B$76</formula>
    </cfRule>
    <cfRule type="cellIs" dxfId="8698" priority="164" operator="lessThan">
      <formula>$B$6</formula>
    </cfRule>
    <cfRule type="cellIs" dxfId="8697" priority="165" operator="greaterThan">
      <formula>$B$6</formula>
    </cfRule>
    <cfRule type="cellIs" dxfId="8696" priority="137" operator="greaterThan">
      <formula>$B$76</formula>
    </cfRule>
  </conditionalFormatting>
  <conditionalFormatting sqref="AF78:AF81">
    <cfRule type="cellIs" dxfId="8695" priority="135" operator="lessThan">
      <formula>$B$81</formula>
    </cfRule>
    <cfRule type="cellIs" dxfId="8694" priority="162" operator="lessThan">
      <formula>$B$6</formula>
    </cfRule>
    <cfRule type="cellIs" dxfId="8693" priority="134" operator="greaterThan">
      <formula>$B$81</formula>
    </cfRule>
    <cfRule type="cellIs" dxfId="8692" priority="163" operator="greaterThan">
      <formula>$B$6</formula>
    </cfRule>
  </conditionalFormatting>
  <conditionalFormatting sqref="AF83:AF86">
    <cfRule type="cellIs" dxfId="8691" priority="132" operator="greaterThan">
      <formula>$B$86</formula>
    </cfRule>
    <cfRule type="cellIs" dxfId="8690" priority="161" operator="greaterThan">
      <formula>$B$6</formula>
    </cfRule>
    <cfRule type="cellIs" dxfId="8689" priority="160" operator="lessThan">
      <formula>$B$6</formula>
    </cfRule>
    <cfRule type="cellIs" dxfId="8688" priority="133" operator="lessThan">
      <formula>$B$86</formula>
    </cfRule>
  </conditionalFormatting>
  <conditionalFormatting sqref="AF88:AF91">
    <cfRule type="cellIs" dxfId="8687" priority="50" operator="greaterThan">
      <formula>$B$86</formula>
    </cfRule>
    <cfRule type="cellIs" dxfId="8686" priority="52" operator="lessThan">
      <formula>$B$6</formula>
    </cfRule>
    <cfRule type="cellIs" dxfId="8685" priority="53" operator="greaterThan">
      <formula>$B$6</formula>
    </cfRule>
    <cfRule type="cellIs" dxfId="8684" priority="51" operator="lessThan">
      <formula>$B$86</formula>
    </cfRule>
  </conditionalFormatting>
  <conditionalFormatting sqref="AF93:AF96">
    <cfRule type="cellIs" dxfId="8683" priority="26" operator="lessThan">
      <formula>$B$6</formula>
    </cfRule>
    <cfRule type="cellIs" dxfId="8682" priority="27" operator="greaterThan">
      <formula>$B$6</formula>
    </cfRule>
    <cfRule type="cellIs" dxfId="8681" priority="25" operator="lessThan">
      <formula>$B$86</formula>
    </cfRule>
    <cfRule type="cellIs" dxfId="8680" priority="24" operator="greaterThan">
      <formula>$B$86</formula>
    </cfRule>
  </conditionalFormatting>
  <conditionalFormatting sqref="AL3:AL6">
    <cfRule type="cellIs" dxfId="8679" priority="130" operator="lessThan">
      <formula>$B$6</formula>
    </cfRule>
    <cfRule type="cellIs" dxfId="8678" priority="131" operator="greaterThan">
      <formula>$B$6</formula>
    </cfRule>
  </conditionalFormatting>
  <conditionalFormatting sqref="AL8:AL11">
    <cfRule type="cellIs" dxfId="8677" priority="8" operator="lessThan">
      <formula>$B$11</formula>
    </cfRule>
    <cfRule type="cellIs" dxfId="8676" priority="99" operator="greaterThan">
      <formula>$B$6</formula>
    </cfRule>
    <cfRule type="cellIs" dxfId="8675" priority="98" operator="lessThan">
      <formula>$B$6</formula>
    </cfRule>
  </conditionalFormatting>
  <conditionalFormatting sqref="AL13:AL16">
    <cfRule type="cellIs" dxfId="8674" priority="128" operator="lessThan">
      <formula>$B$6</formula>
    </cfRule>
    <cfRule type="cellIs" dxfId="8673" priority="129" operator="greaterThan">
      <formula>$B$6</formula>
    </cfRule>
    <cfRule type="cellIs" dxfId="8672" priority="97" operator="greaterThan">
      <formula>$B$16</formula>
    </cfRule>
    <cfRule type="cellIs" dxfId="8671" priority="96" operator="lessThan">
      <formula>$B$16</formula>
    </cfRule>
  </conditionalFormatting>
  <conditionalFormatting sqref="AL18:AL21">
    <cfRule type="cellIs" dxfId="8670" priority="95" operator="greaterThan">
      <formula>$B$21</formula>
    </cfRule>
    <cfRule type="cellIs" dxfId="8669" priority="94" operator="lessThan">
      <formula>$B$21</formula>
    </cfRule>
    <cfRule type="cellIs" dxfId="8668" priority="126" operator="lessThan">
      <formula>$B$6</formula>
    </cfRule>
    <cfRule type="cellIs" dxfId="8667" priority="127" operator="greaterThan">
      <formula>$B$6</formula>
    </cfRule>
  </conditionalFormatting>
  <conditionalFormatting sqref="AL23:AL26">
    <cfRule type="cellIs" dxfId="8666" priority="93" operator="greaterThan">
      <formula>$B$26</formula>
    </cfRule>
    <cfRule type="cellIs" dxfId="8665" priority="92" operator="lessThan">
      <formula>$B$26</formula>
    </cfRule>
    <cfRule type="cellIs" dxfId="8664" priority="124" operator="lessThan">
      <formula>$B$6</formula>
    </cfRule>
    <cfRule type="cellIs" dxfId="8663" priority="125" operator="greaterThan">
      <formula>$B$6</formula>
    </cfRule>
  </conditionalFormatting>
  <conditionalFormatting sqref="AL28:AL31">
    <cfRule type="cellIs" dxfId="8662" priority="122" operator="lessThan">
      <formula>$B$6</formula>
    </cfRule>
    <cfRule type="cellIs" dxfId="8661" priority="123" operator="greaterThan">
      <formula>$B$6</formula>
    </cfRule>
    <cfRule type="cellIs" dxfId="8660" priority="90" operator="lessThan">
      <formula>$B$31</formula>
    </cfRule>
    <cfRule type="cellIs" dxfId="8659" priority="91" operator="greaterThan">
      <formula>$B$31</formula>
    </cfRule>
  </conditionalFormatting>
  <conditionalFormatting sqref="AL33:AL36">
    <cfRule type="cellIs" dxfId="8658" priority="120" operator="lessThan">
      <formula>$B$6</formula>
    </cfRule>
    <cfRule type="cellIs" dxfId="8657" priority="121" operator="greaterThan">
      <formula>$B$6</formula>
    </cfRule>
  </conditionalFormatting>
  <conditionalFormatting sqref="AL38:AL41">
    <cfRule type="cellIs" dxfId="8656" priority="88" operator="lessThan">
      <formula>$B$41</formula>
    </cfRule>
    <cfRule type="cellIs" dxfId="8655" priority="119" operator="greaterThan">
      <formula>$B$6</formula>
    </cfRule>
    <cfRule type="cellIs" dxfId="8654" priority="118" operator="lessThan">
      <formula>$B$6</formula>
    </cfRule>
    <cfRule type="cellIs" dxfId="8653" priority="89" operator="greaterThan">
      <formula>$B$41</formula>
    </cfRule>
  </conditionalFormatting>
  <conditionalFormatting sqref="AL43:AL46">
    <cfRule type="cellIs" dxfId="8652" priority="116" operator="lessThan">
      <formula>$B$6</formula>
    </cfRule>
    <cfRule type="cellIs" dxfId="8651" priority="117" operator="greaterThan">
      <formula>$B$6</formula>
    </cfRule>
    <cfRule type="cellIs" dxfId="8650" priority="87" operator="lessThan">
      <formula>$B$46</formula>
    </cfRule>
    <cfRule type="cellIs" dxfId="8649" priority="86" operator="greaterThan">
      <formula>$B$46</formula>
    </cfRule>
  </conditionalFormatting>
  <conditionalFormatting sqref="AL48:AL51">
    <cfRule type="cellIs" dxfId="8648" priority="84" operator="lessThan">
      <formula>$B$51</formula>
    </cfRule>
    <cfRule type="cellIs" dxfId="8647" priority="114" operator="lessThan">
      <formula>$B$6</formula>
    </cfRule>
    <cfRule type="cellIs" dxfId="8646" priority="115" operator="greaterThan">
      <formula>$B$6</formula>
    </cfRule>
    <cfRule type="cellIs" dxfId="8645" priority="85" operator="greaterThan">
      <formula>$B$51</formula>
    </cfRule>
  </conditionalFormatting>
  <conditionalFormatting sqref="AL53:AL56">
    <cfRule type="cellIs" dxfId="8644" priority="82" operator="lessThan">
      <formula>$B$56</formula>
    </cfRule>
    <cfRule type="cellIs" dxfId="8643" priority="113" operator="greaterThan">
      <formula>$B$6</formula>
    </cfRule>
    <cfRule type="cellIs" dxfId="8642" priority="83" operator="greaterThan">
      <formula>$B$56</formula>
    </cfRule>
    <cfRule type="cellIs" dxfId="8641" priority="112" operator="lessThan">
      <formula>$B$6</formula>
    </cfRule>
  </conditionalFormatting>
  <conditionalFormatting sqref="AL58:AL61">
    <cfRule type="cellIs" dxfId="8640" priority="110" operator="lessThan">
      <formula>$B$6</formula>
    </cfRule>
    <cfRule type="cellIs" dxfId="8639" priority="111" operator="greaterThan">
      <formula>$B$6</formula>
    </cfRule>
    <cfRule type="cellIs" dxfId="8638" priority="80" operator="lessThan">
      <formula>$B$61</formula>
    </cfRule>
    <cfRule type="cellIs" dxfId="8637" priority="81" operator="greaterThan">
      <formula>$B$61</formula>
    </cfRule>
  </conditionalFormatting>
  <conditionalFormatting sqref="AL63:AL66">
    <cfRule type="cellIs" dxfId="8636" priority="109" operator="greaterThan">
      <formula>$B$6</formula>
    </cfRule>
    <cfRule type="cellIs" dxfId="8635" priority="108" operator="lessThan">
      <formula>$B$6</formula>
    </cfRule>
    <cfRule type="cellIs" dxfId="8634" priority="79" operator="greaterThan">
      <formula>$B$66</formula>
    </cfRule>
    <cfRule type="cellIs" dxfId="8633" priority="78" operator="lessThan">
      <formula>$B$66</formula>
    </cfRule>
  </conditionalFormatting>
  <conditionalFormatting sqref="AL68:AL71">
    <cfRule type="cellIs" dxfId="8632" priority="107" operator="greaterThan">
      <formula>$B$6</formula>
    </cfRule>
    <cfRule type="cellIs" dxfId="8631" priority="106" operator="lessThan">
      <formula>$B$6</formula>
    </cfRule>
  </conditionalFormatting>
  <conditionalFormatting sqref="AL73:AL76">
    <cfRule type="cellIs" dxfId="8630" priority="105" operator="greaterThan">
      <formula>$B$6</formula>
    </cfRule>
    <cfRule type="cellIs" dxfId="8629" priority="104" operator="lessThan">
      <formula>$B$6</formula>
    </cfRule>
    <cfRule type="cellIs" dxfId="8628" priority="76" operator="lessThan">
      <formula>$B$76</formula>
    </cfRule>
    <cfRule type="cellIs" dxfId="8627" priority="77" operator="greaterThan">
      <formula>$B$76</formula>
    </cfRule>
  </conditionalFormatting>
  <conditionalFormatting sqref="AL78:AL81">
    <cfRule type="cellIs" dxfId="8626" priority="102" operator="lessThan">
      <formula>$B$6</formula>
    </cfRule>
    <cfRule type="cellIs" dxfId="8625" priority="103" operator="greaterThan">
      <formula>$B$6</formula>
    </cfRule>
    <cfRule type="cellIs" dxfId="8624" priority="74" operator="greaterThan">
      <formula>$B$81</formula>
    </cfRule>
    <cfRule type="cellIs" dxfId="8623" priority="75" operator="lessThan">
      <formula>$B$81</formula>
    </cfRule>
  </conditionalFormatting>
  <conditionalFormatting sqref="AL83:AL86">
    <cfRule type="cellIs" dxfId="8622" priority="100" operator="lessThan">
      <formula>$B$6</formula>
    </cfRule>
    <cfRule type="cellIs" dxfId="8621" priority="72" operator="greaterThan">
      <formula>$B$86</formula>
    </cfRule>
    <cfRule type="cellIs" dxfId="8620" priority="73" operator="lessThan">
      <formula>$B$86</formula>
    </cfRule>
    <cfRule type="cellIs" dxfId="8619" priority="101" operator="greaterThan">
      <formula>$B$6</formula>
    </cfRule>
  </conditionalFormatting>
  <conditionalFormatting sqref="AL88:AL91">
    <cfRule type="cellIs" dxfId="8618" priority="49" operator="greaterThan">
      <formula>$B$6</formula>
    </cfRule>
    <cfRule type="cellIs" dxfId="8617" priority="48" operator="lessThan">
      <formula>$B$6</formula>
    </cfRule>
    <cfRule type="cellIs" dxfId="8616" priority="47" operator="lessThan">
      <formula>$B$86</formula>
    </cfRule>
    <cfRule type="cellIs" dxfId="8615" priority="46" operator="greaterThan">
      <formula>$B$86</formula>
    </cfRule>
  </conditionalFormatting>
  <conditionalFormatting sqref="AL93:AL96">
    <cfRule type="cellIs" dxfId="8614" priority="23" operator="greaterThan">
      <formula>$B$6</formula>
    </cfRule>
    <cfRule type="cellIs" dxfId="8613" priority="22" operator="lessThan">
      <formula>$B$6</formula>
    </cfRule>
    <cfRule type="cellIs" dxfId="8612" priority="21" operator="lessThan">
      <formula>$B$86</formula>
    </cfRule>
    <cfRule type="cellIs" dxfId="8611" priority="20" operator="greaterThan">
      <formula>$B$86</formula>
    </cfRule>
  </conditionalFormatting>
  <conditionalFormatting sqref="AR3:AR6">
    <cfRule type="cellIs" dxfId="8610" priority="463" operator="greaterThan">
      <formula>$B$6</formula>
    </cfRule>
    <cfRule type="cellIs" dxfId="8609" priority="462" operator="lessThan">
      <formula>$B$6</formula>
    </cfRule>
  </conditionalFormatting>
  <conditionalFormatting sqref="AR8:AR11">
    <cfRule type="cellIs" dxfId="8608" priority="398" operator="lessThan">
      <formula>$B$6</formula>
    </cfRule>
    <cfRule type="cellIs" dxfId="8607" priority="399" operator="greaterThan">
      <formula>$B$6</formula>
    </cfRule>
  </conditionalFormatting>
  <conditionalFormatting sqref="AR13:AR16">
    <cfRule type="cellIs" dxfId="8606" priority="459" operator="greaterThan">
      <formula>$B$6</formula>
    </cfRule>
    <cfRule type="cellIs" dxfId="8605" priority="458" operator="lessThan">
      <formula>$B$6</formula>
    </cfRule>
    <cfRule type="cellIs" dxfId="8604" priority="12" operator="lessThan">
      <formula>$B$16</formula>
    </cfRule>
  </conditionalFormatting>
  <conditionalFormatting sqref="AR18:AR21">
    <cfRule type="cellIs" dxfId="8603" priority="455" operator="greaterThan">
      <formula>$B$6</formula>
    </cfRule>
    <cfRule type="cellIs" dxfId="8602" priority="454" operator="lessThan">
      <formula>$B$6</formula>
    </cfRule>
  </conditionalFormatting>
  <conditionalFormatting sqref="AR23:AR26">
    <cfRule type="cellIs" dxfId="8601" priority="451" operator="greaterThan">
      <formula>$B$6</formula>
    </cfRule>
    <cfRule type="cellIs" dxfId="8600" priority="450" operator="lessThan">
      <formula>$B$6</formula>
    </cfRule>
  </conditionalFormatting>
  <conditionalFormatting sqref="AR28:AR31">
    <cfRule type="cellIs" dxfId="8599" priority="446" operator="lessThan">
      <formula>$B$6</formula>
    </cfRule>
    <cfRule type="cellIs" dxfId="8598" priority="447" operator="greaterThan">
      <formula>$B$6</formula>
    </cfRule>
    <cfRule type="cellIs" dxfId="8597" priority="7" operator="greaterThan">
      <formula>$B$31</formula>
    </cfRule>
  </conditionalFormatting>
  <conditionalFormatting sqref="AR33:AR36">
    <cfRule type="cellIs" dxfId="8596" priority="442" operator="lessThan">
      <formula>$B$6</formula>
    </cfRule>
    <cfRule type="cellIs" dxfId="8595" priority="443" operator="greaterThan">
      <formula>$B$6</formula>
    </cfRule>
  </conditionalFormatting>
  <conditionalFormatting sqref="AR38:AR41">
    <cfRule type="cellIs" dxfId="8594" priority="6" operator="lessThan">
      <formula>$B$41</formula>
    </cfRule>
    <cfRule type="cellIs" dxfId="8593" priority="438" operator="lessThan">
      <formula>$B$6</formula>
    </cfRule>
    <cfRule type="cellIs" dxfId="8592" priority="439" operator="greaterThan">
      <formula>$B$6</formula>
    </cfRule>
  </conditionalFormatting>
  <conditionalFormatting sqref="AR43:AR46">
    <cfRule type="cellIs" dxfId="8591" priority="434" operator="lessThan">
      <formula>$B$6</formula>
    </cfRule>
    <cfRule type="cellIs" dxfId="8590" priority="435" operator="greaterThan">
      <formula>$B$6</formula>
    </cfRule>
  </conditionalFormatting>
  <conditionalFormatting sqref="AR48:AR51">
    <cfRule type="cellIs" dxfId="8589" priority="431" operator="greaterThan">
      <formula>$B$6</formula>
    </cfRule>
    <cfRule type="cellIs" dxfId="8588" priority="430" operator="lessThan">
      <formula>$B$6</formula>
    </cfRule>
  </conditionalFormatting>
  <conditionalFormatting sqref="AR53:AR56 AK58">
    <cfRule type="cellIs" dxfId="8587" priority="1" operator="lessThan">
      <formula>$B$56</formula>
    </cfRule>
  </conditionalFormatting>
  <conditionalFormatting sqref="AR53:AR56">
    <cfRule type="cellIs" dxfId="8586" priority="427" operator="greaterThan">
      <formula>$B$6</formula>
    </cfRule>
    <cfRule type="cellIs" dxfId="8585" priority="426" operator="lessThan">
      <formula>$B$6</formula>
    </cfRule>
  </conditionalFormatting>
  <conditionalFormatting sqref="AR58:AR61">
    <cfRule type="cellIs" dxfId="8584" priority="422" operator="lessThan">
      <formula>$B$6</formula>
    </cfRule>
    <cfRule type="cellIs" dxfId="8583" priority="5" operator="greaterThan">
      <formula>$B$61</formula>
    </cfRule>
    <cfRule type="cellIs" dxfId="8582" priority="4" operator="greaterThan">
      <formula>$B$61</formula>
    </cfRule>
    <cfRule type="cellIs" dxfId="8581" priority="423" operator="greaterThan">
      <formula>$B$6</formula>
    </cfRule>
  </conditionalFormatting>
  <conditionalFormatting sqref="AR63:AR66">
    <cfRule type="cellIs" dxfId="8580" priority="418" operator="lessThan">
      <formula>$B$6</formula>
    </cfRule>
    <cfRule type="cellIs" dxfId="8579" priority="419" operator="greaterThan">
      <formula>$B$6</formula>
    </cfRule>
  </conditionalFormatting>
  <conditionalFormatting sqref="AR68:AR71">
    <cfRule type="cellIs" dxfId="8578" priority="414" operator="lessThan">
      <formula>$B$6</formula>
    </cfRule>
    <cfRule type="cellIs" dxfId="8577" priority="415" operator="greaterThan">
      <formula>$B$6</formula>
    </cfRule>
  </conditionalFormatting>
  <conditionalFormatting sqref="AR73:AR76">
    <cfRule type="cellIs" dxfId="8576" priority="411" operator="greaterThan">
      <formula>$B$6</formula>
    </cfRule>
    <cfRule type="cellIs" dxfId="8575" priority="410" operator="lessThan">
      <formula>$B$6</formula>
    </cfRule>
    <cfRule type="cellIs" dxfId="8574" priority="3" operator="greaterThan">
      <formula>$B$76</formula>
    </cfRule>
  </conditionalFormatting>
  <conditionalFormatting sqref="AR78:AR81">
    <cfRule type="cellIs" dxfId="8573" priority="406" operator="lessThan">
      <formula>$B$6</formula>
    </cfRule>
    <cfRule type="cellIs" dxfId="8572" priority="407" operator="greaterThan">
      <formula>$B$6</formula>
    </cfRule>
  </conditionalFormatting>
  <conditionalFormatting sqref="AR83:AR86">
    <cfRule type="cellIs" dxfId="8571" priority="403" operator="greaterThan">
      <formula>$B$6</formula>
    </cfRule>
    <cfRule type="cellIs" dxfId="8570" priority="402" operator="lessThan">
      <formula>$B$6</formula>
    </cfRule>
  </conditionalFormatting>
  <conditionalFormatting sqref="AR88:AR91">
    <cfRule type="cellIs" dxfId="8569" priority="69" operator="greaterThan">
      <formula>$B$6</formula>
    </cfRule>
    <cfRule type="cellIs" dxfId="8568" priority="68" operator="lessThan">
      <formula>$B$6</formula>
    </cfRule>
  </conditionalFormatting>
  <conditionalFormatting sqref="AR93:AR96">
    <cfRule type="cellIs" dxfId="8567" priority="43" operator="greaterThan">
      <formula>$B$6</formula>
    </cfRule>
    <cfRule type="cellIs" dxfId="8566" priority="42" operator="lessThan">
      <formula>$B$6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7C65-CB76-4F31-9874-D8E49A1AF6D8}">
  <dimension ref="A1:AS96"/>
  <sheetViews>
    <sheetView zoomScale="69" zoomScaleNormal="69" workbookViewId="0">
      <selection activeCell="W38" sqref="W38"/>
    </sheetView>
  </sheetViews>
  <sheetFormatPr defaultColWidth="12.85546875" defaultRowHeight="15" x14ac:dyDescent="0.25"/>
  <cols>
    <col min="1" max="1" width="24.7109375" bestFit="1" customWidth="1"/>
    <col min="2" max="2" width="12" bestFit="1" customWidth="1"/>
    <col min="3" max="3" width="11.140625" bestFit="1" customWidth="1"/>
    <col min="4" max="4" width="5.140625" bestFit="1" customWidth="1"/>
    <col min="5" max="5" width="10.7109375" bestFit="1" customWidth="1"/>
    <col min="6" max="6" width="9.28515625" bestFit="1" customWidth="1"/>
    <col min="7" max="7" width="6.140625" bestFit="1" customWidth="1"/>
    <col min="8" max="8" width="8.42578125" bestFit="1" customWidth="1"/>
    <col min="9" max="9" width="7.140625" bestFit="1" customWidth="1"/>
    <col min="10" max="10" width="5.140625" bestFit="1" customWidth="1"/>
    <col min="11" max="11" width="10.7109375" bestFit="1" customWidth="1"/>
    <col min="12" max="12" width="9.28515625" bestFit="1" customWidth="1"/>
    <col min="13" max="13" width="6.140625" bestFit="1" customWidth="1"/>
    <col min="14" max="14" width="8.42578125" bestFit="1" customWidth="1"/>
    <col min="15" max="15" width="7.140625" bestFit="1" customWidth="1"/>
    <col min="16" max="16" width="5.140625" bestFit="1" customWidth="1"/>
    <col min="17" max="17" width="10.7109375" bestFit="1" customWidth="1"/>
    <col min="18" max="18" width="9.28515625" bestFit="1" customWidth="1"/>
    <col min="19" max="19" width="7.5703125" bestFit="1" customWidth="1"/>
    <col min="20" max="20" width="8.42578125" bestFit="1" customWidth="1"/>
    <col min="21" max="21" width="7.140625" bestFit="1" customWidth="1"/>
    <col min="22" max="22" width="5.140625" bestFit="1" customWidth="1"/>
    <col min="23" max="23" width="10.7109375" bestFit="1" customWidth="1"/>
    <col min="24" max="24" width="9.28515625" bestFit="1" customWidth="1"/>
    <col min="25" max="25" width="6.140625" bestFit="1" customWidth="1"/>
    <col min="26" max="26" width="8.42578125" bestFit="1" customWidth="1"/>
    <col min="27" max="27" width="7.140625" bestFit="1" customWidth="1"/>
    <col min="28" max="28" width="5.140625" bestFit="1" customWidth="1"/>
    <col min="29" max="29" width="10.7109375" bestFit="1" customWidth="1"/>
    <col min="30" max="30" width="9.28515625" bestFit="1" customWidth="1"/>
    <col min="31" max="31" width="6.140625" bestFit="1" customWidth="1"/>
    <col min="32" max="32" width="8.42578125" bestFit="1" customWidth="1"/>
    <col min="33" max="33" width="7.140625" bestFit="1" customWidth="1"/>
    <col min="34" max="34" width="5.140625" bestFit="1" customWidth="1"/>
    <col min="35" max="35" width="10.7109375" bestFit="1" customWidth="1"/>
    <col min="36" max="36" width="9.28515625" bestFit="1" customWidth="1"/>
    <col min="37" max="37" width="6.140625" bestFit="1" customWidth="1"/>
    <col min="38" max="38" width="8.42578125" bestFit="1" customWidth="1"/>
    <col min="39" max="39" width="7.140625" bestFit="1" customWidth="1"/>
    <col min="40" max="40" width="6.28515625" bestFit="1" customWidth="1"/>
    <col min="41" max="41" width="10.7109375" bestFit="1" customWidth="1"/>
    <col min="42" max="42" width="9.28515625" bestFit="1" customWidth="1"/>
    <col min="43" max="43" width="7.5703125" bestFit="1" customWidth="1"/>
    <col min="44" max="44" width="8.42578125" bestFit="1" customWidth="1"/>
    <col min="45" max="45" width="7.140625" bestFit="1" customWidth="1"/>
  </cols>
  <sheetData>
    <row r="1" spans="1:45" ht="15.75" thickBot="1" x14ac:dyDescent="0.3">
      <c r="D1" s="44">
        <v>45551</v>
      </c>
      <c r="E1" s="45"/>
      <c r="F1" s="45"/>
      <c r="G1" s="46"/>
      <c r="H1" s="47"/>
      <c r="I1" s="48"/>
      <c r="J1" s="44">
        <v>45552</v>
      </c>
      <c r="K1" s="45"/>
      <c r="L1" s="45"/>
      <c r="M1" s="46"/>
      <c r="N1" s="47"/>
      <c r="O1" s="48"/>
      <c r="P1" s="44">
        <v>45553</v>
      </c>
      <c r="Q1" s="45"/>
      <c r="R1" s="45"/>
      <c r="S1" s="46"/>
      <c r="T1" s="47"/>
      <c r="U1" s="48"/>
      <c r="V1" s="44">
        <v>45554</v>
      </c>
      <c r="W1" s="45"/>
      <c r="X1" s="45"/>
      <c r="Y1" s="46"/>
      <c r="Z1" s="47"/>
      <c r="AA1" s="48"/>
      <c r="AB1" s="44">
        <v>45555</v>
      </c>
      <c r="AC1" s="45"/>
      <c r="AD1" s="45"/>
      <c r="AE1" s="46"/>
      <c r="AF1" s="47"/>
      <c r="AG1" s="48"/>
      <c r="AH1" s="44">
        <v>45556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15.75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275</v>
      </c>
      <c r="H3" s="10">
        <f>G3/F3</f>
        <v>37.931034482758619</v>
      </c>
      <c r="I3" s="1"/>
      <c r="J3" s="20">
        <v>8</v>
      </c>
      <c r="K3" s="21">
        <v>1</v>
      </c>
      <c r="L3" s="5">
        <f>J3-K3</f>
        <v>7</v>
      </c>
      <c r="M3" s="18">
        <v>283</v>
      </c>
      <c r="N3" s="10">
        <f>M3/L3</f>
        <v>40.428571428571431</v>
      </c>
      <c r="O3" s="1"/>
      <c r="P3" s="20">
        <v>8</v>
      </c>
      <c r="Q3" s="21">
        <v>1</v>
      </c>
      <c r="R3" s="5">
        <f>P3-Q3</f>
        <v>7</v>
      </c>
      <c r="S3" s="18">
        <v>300</v>
      </c>
      <c r="T3" s="10">
        <f>S3/R3</f>
        <v>42.857142857142854</v>
      </c>
      <c r="U3" s="1"/>
      <c r="V3" s="20">
        <v>8</v>
      </c>
      <c r="W3" s="21">
        <v>0.5</v>
      </c>
      <c r="X3" s="5">
        <f>V3-W3</f>
        <v>7.5</v>
      </c>
      <c r="Y3" s="18">
        <v>310</v>
      </c>
      <c r="Z3" s="10">
        <f>Y3/X3</f>
        <v>41.333333333333336</v>
      </c>
      <c r="AA3" s="1"/>
      <c r="AB3" s="20">
        <v>8</v>
      </c>
      <c r="AC3" s="21">
        <v>1</v>
      </c>
      <c r="AD3" s="5">
        <f>AB3-AC3</f>
        <v>7</v>
      </c>
      <c r="AE3" s="18">
        <v>279</v>
      </c>
      <c r="AF3" s="10">
        <f>AE3/AD3</f>
        <v>39.857142857142854</v>
      </c>
      <c r="AG3" s="1"/>
      <c r="AH3" s="20">
        <v>4</v>
      </c>
      <c r="AI3" s="21">
        <v>0.5</v>
      </c>
      <c r="AJ3" s="5">
        <f>AH3-AI3</f>
        <v>3.5</v>
      </c>
      <c r="AK3" s="18">
        <v>101</v>
      </c>
      <c r="AL3" s="10">
        <f>AK3/AJ3</f>
        <v>28.857142857142858</v>
      </c>
      <c r="AM3" s="1"/>
      <c r="AN3" s="20">
        <f t="shared" ref="AN3:AO5" si="0">D3+J3+P3+V3+AB3+AH3</f>
        <v>44</v>
      </c>
      <c r="AO3" s="20">
        <f t="shared" si="0"/>
        <v>4.75</v>
      </c>
      <c r="AP3" s="5">
        <f>AN3-AO3</f>
        <v>39.25</v>
      </c>
      <c r="AQ3" s="18">
        <f>G3+M3+S3+Y3+AE3+AK3</f>
        <v>1548</v>
      </c>
      <c r="AR3" s="10">
        <f>AQ3/AP3</f>
        <v>39.439490445859875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296</v>
      </c>
      <c r="H4" s="10">
        <f>G4/F4</f>
        <v>39.466666666666669</v>
      </c>
      <c r="I4" s="1"/>
      <c r="J4" s="20">
        <v>8</v>
      </c>
      <c r="K4" s="21">
        <v>0.25</v>
      </c>
      <c r="L4" s="5">
        <f>J4-K4</f>
        <v>7.75</v>
      </c>
      <c r="M4" s="18">
        <v>257</v>
      </c>
      <c r="N4" s="10">
        <f>M4/L4</f>
        <v>33.161290322580648</v>
      </c>
      <c r="O4" s="1"/>
      <c r="P4" s="20">
        <v>8</v>
      </c>
      <c r="Q4" s="21">
        <v>1.5</v>
      </c>
      <c r="R4" s="5">
        <f>P4-Q4</f>
        <v>6.5</v>
      </c>
      <c r="S4" s="18">
        <v>242</v>
      </c>
      <c r="T4" s="10">
        <f>S4/R4</f>
        <v>37.230769230769234</v>
      </c>
      <c r="U4" s="1"/>
      <c r="V4" s="20">
        <v>8</v>
      </c>
      <c r="W4" s="21">
        <v>2</v>
      </c>
      <c r="X4" s="5">
        <f>V4-W4</f>
        <v>6</v>
      </c>
      <c r="Y4" s="18">
        <v>166</v>
      </c>
      <c r="Z4" s="10">
        <f>Y4/X4</f>
        <v>27.666666666666668</v>
      </c>
      <c r="AA4" s="1"/>
      <c r="AB4" s="20">
        <v>8</v>
      </c>
      <c r="AC4" s="21">
        <v>1.75</v>
      </c>
      <c r="AD4" s="5">
        <f>AB4-AC4</f>
        <v>6.25</v>
      </c>
      <c r="AE4" s="18">
        <v>219</v>
      </c>
      <c r="AF4" s="10">
        <f>AE4/AD4</f>
        <v>35.04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</v>
      </c>
      <c r="AP4" s="5">
        <f>AN4-AO4</f>
        <v>34</v>
      </c>
      <c r="AQ4" s="18">
        <f>G4+M4+S4+Y4+AE4+AK4</f>
        <v>1180</v>
      </c>
      <c r="AR4" s="10">
        <f>AQ4/AP4</f>
        <v>34.705882352941174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571</v>
      </c>
      <c r="H6" s="17">
        <f>G6/F6</f>
        <v>38.711864406779661</v>
      </c>
      <c r="I6" s="6"/>
      <c r="J6" s="3">
        <f>J4+J3+J5</f>
        <v>16</v>
      </c>
      <c r="K6" s="4">
        <f>K3+K4+K5</f>
        <v>1.25</v>
      </c>
      <c r="L6" s="4">
        <f>L3+L4+L5</f>
        <v>14.75</v>
      </c>
      <c r="M6" s="13">
        <f>M3+M4+M5</f>
        <v>540</v>
      </c>
      <c r="N6" s="17">
        <f>M6/L6</f>
        <v>36.610169491525426</v>
      </c>
      <c r="O6" s="6"/>
      <c r="P6" s="3">
        <f>P4+P3+P5</f>
        <v>16</v>
      </c>
      <c r="Q6" s="4">
        <f>Q3+Q4+Q5</f>
        <v>2.5</v>
      </c>
      <c r="R6" s="4">
        <f>R3+R4+R5</f>
        <v>13.5</v>
      </c>
      <c r="S6" s="13">
        <f>S3+S4+S5</f>
        <v>542</v>
      </c>
      <c r="T6" s="17">
        <f>S6/R6</f>
        <v>40.148148148148145</v>
      </c>
      <c r="U6" s="6"/>
      <c r="V6" s="3">
        <f>V4+V3+V5</f>
        <v>16</v>
      </c>
      <c r="W6" s="4">
        <f>W3+W4+W5</f>
        <v>2.5</v>
      </c>
      <c r="X6" s="4">
        <f>X3+X4+X5</f>
        <v>13.5</v>
      </c>
      <c r="Y6" s="13">
        <f>Y3+Y4+Y5</f>
        <v>476</v>
      </c>
      <c r="Z6" s="17">
        <f>Y6/X6</f>
        <v>35.25925925925926</v>
      </c>
      <c r="AA6" s="6"/>
      <c r="AB6" s="3">
        <f>AB4+AB3+AB5</f>
        <v>16</v>
      </c>
      <c r="AC6" s="4">
        <f>AC3+AC4+AC5</f>
        <v>2.75</v>
      </c>
      <c r="AD6" s="4">
        <f>AD3+AD4+AD5</f>
        <v>13.25</v>
      </c>
      <c r="AE6" s="13">
        <f>AE3+AE4+AE5</f>
        <v>498</v>
      </c>
      <c r="AF6" s="17">
        <f>AE6/AD6</f>
        <v>37.584905660377359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101</v>
      </c>
      <c r="AL6" s="17">
        <f>AK6/AJ6</f>
        <v>28.857142857142858</v>
      </c>
      <c r="AM6" s="6"/>
      <c r="AN6" s="3">
        <f>AN4+AN3+AN5</f>
        <v>84</v>
      </c>
      <c r="AO6" s="4">
        <f>AO3+AO4+AO5</f>
        <v>10.75</v>
      </c>
      <c r="AP6" s="4">
        <f>AP3+AP4+AP5</f>
        <v>73.25</v>
      </c>
      <c r="AQ6" s="13">
        <f>AQ3+AQ4+AQ5</f>
        <v>2728</v>
      </c>
      <c r="AR6" s="17">
        <f>AQ6/AN6</f>
        <v>32.476190476190474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320</v>
      </c>
      <c r="H8" s="10">
        <f>G8/F8</f>
        <v>42.666666666666664</v>
      </c>
      <c r="I8" s="1"/>
      <c r="J8" s="20">
        <v>8</v>
      </c>
      <c r="K8" s="21">
        <v>0.5</v>
      </c>
      <c r="L8" s="5">
        <f>J8-K8</f>
        <v>7.5</v>
      </c>
      <c r="M8" s="18">
        <v>273</v>
      </c>
      <c r="N8" s="10">
        <f>M8/L8</f>
        <v>36.4</v>
      </c>
      <c r="O8" s="1"/>
      <c r="P8" s="20">
        <v>8</v>
      </c>
      <c r="Q8" s="21">
        <v>0.5</v>
      </c>
      <c r="R8" s="5">
        <f>P8-Q8</f>
        <v>7.5</v>
      </c>
      <c r="S8" s="18">
        <v>267</v>
      </c>
      <c r="T8" s="10">
        <f>S8/R8</f>
        <v>35.6</v>
      </c>
      <c r="U8" s="1"/>
      <c r="V8" s="20">
        <v>8</v>
      </c>
      <c r="W8" s="21">
        <v>0.25</v>
      </c>
      <c r="X8" s="5">
        <f>V8-W8</f>
        <v>7.75</v>
      </c>
      <c r="Y8" s="18">
        <v>304</v>
      </c>
      <c r="Z8" s="10">
        <f>Y8/X8</f>
        <v>39.225806451612904</v>
      </c>
      <c r="AA8" s="1"/>
      <c r="AB8" s="20">
        <v>7.5</v>
      </c>
      <c r="AC8" s="21">
        <v>0.5</v>
      </c>
      <c r="AD8" s="5">
        <f>AB8-AC8</f>
        <v>7</v>
      </c>
      <c r="AE8" s="18">
        <v>317</v>
      </c>
      <c r="AF8" s="10">
        <f>AE8/AD8</f>
        <v>45.285714285714285</v>
      </c>
      <c r="AG8" s="1"/>
      <c r="AH8" s="20">
        <v>4</v>
      </c>
      <c r="AI8" s="21">
        <v>1</v>
      </c>
      <c r="AJ8" s="5">
        <f>AH8-AI8</f>
        <v>3</v>
      </c>
      <c r="AK8" s="18">
        <v>135</v>
      </c>
      <c r="AL8" s="10">
        <f>AK8/AJ8</f>
        <v>45</v>
      </c>
      <c r="AM8" s="1"/>
      <c r="AN8" s="20">
        <f t="shared" ref="AN8:AO10" si="1">D8+J8+P8+V8+AB8+AH8</f>
        <v>43.5</v>
      </c>
      <c r="AO8" s="20">
        <f t="shared" si="1"/>
        <v>3.25</v>
      </c>
      <c r="AP8" s="5">
        <f>AN8-AO8</f>
        <v>40.25</v>
      </c>
      <c r="AQ8" s="18">
        <f>G8+M8+S8+Y8+AE8+AK8</f>
        <v>1616</v>
      </c>
      <c r="AR8" s="10">
        <f>AQ8/AP8</f>
        <v>40.149068322981364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320</v>
      </c>
      <c r="H11" s="17">
        <f>G11/F11</f>
        <v>42.666666666666664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273</v>
      </c>
      <c r="N11" s="17">
        <f>M11/L11</f>
        <v>36.4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267</v>
      </c>
      <c r="T11" s="17">
        <f>S11/R11</f>
        <v>35.6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304</v>
      </c>
      <c r="Z11" s="17">
        <f>Y11/X11</f>
        <v>39.225806451612904</v>
      </c>
      <c r="AA11" s="6"/>
      <c r="AB11" s="3">
        <f>AB9+AB8+AB10</f>
        <v>7.5</v>
      </c>
      <c r="AC11" s="4">
        <f>AC8+AC9+AC10</f>
        <v>0.5</v>
      </c>
      <c r="AD11" s="4">
        <f>AD8+AD9+AD10</f>
        <v>7</v>
      </c>
      <c r="AE11" s="13">
        <f>AE8+AE9+AE10</f>
        <v>317</v>
      </c>
      <c r="AF11" s="17">
        <f>AE11/AD11</f>
        <v>45.285714285714285</v>
      </c>
      <c r="AG11" s="6"/>
      <c r="AH11" s="3">
        <f>AH9+AH8+AH10</f>
        <v>4</v>
      </c>
      <c r="AI11" s="4">
        <f>AI8+AI9+AI10</f>
        <v>1</v>
      </c>
      <c r="AJ11" s="4">
        <f>AJ8+AJ9+AJ10</f>
        <v>3</v>
      </c>
      <c r="AK11" s="13">
        <f>AK8+AK9+AK10</f>
        <v>135</v>
      </c>
      <c r="AL11" s="17">
        <f>AK11/AJ11</f>
        <v>45</v>
      </c>
      <c r="AM11" s="6"/>
      <c r="AN11" s="3">
        <f>AN9+AN8+AN10</f>
        <v>43.5</v>
      </c>
      <c r="AO11" s="4">
        <f>AO8+AO9+AO10</f>
        <v>3.25</v>
      </c>
      <c r="AP11" s="4">
        <f>AP8+AP9+AP10</f>
        <v>40.25</v>
      </c>
      <c r="AQ11" s="13">
        <f>AQ8+AQ9+AQ10</f>
        <v>1616</v>
      </c>
      <c r="AR11" s="17">
        <f>AQ11/AN11</f>
        <v>37.149425287356323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297</v>
      </c>
      <c r="H13" s="10">
        <f>G13/F13</f>
        <v>38.322580645161288</v>
      </c>
      <c r="I13" s="1"/>
      <c r="J13" s="20">
        <v>8.5</v>
      </c>
      <c r="K13" s="21">
        <v>0.25</v>
      </c>
      <c r="L13" s="5">
        <f>J13-K13</f>
        <v>8.25</v>
      </c>
      <c r="M13" s="18">
        <v>251</v>
      </c>
      <c r="N13" s="10">
        <f>M13/L13</f>
        <v>30.424242424242426</v>
      </c>
      <c r="O13" s="1"/>
      <c r="P13" s="20">
        <v>8</v>
      </c>
      <c r="Q13" s="21">
        <v>0.25</v>
      </c>
      <c r="R13" s="5">
        <f>P13-Q13</f>
        <v>7.75</v>
      </c>
      <c r="S13" s="18">
        <v>278</v>
      </c>
      <c r="T13" s="10">
        <f>S13/R13</f>
        <v>35.87096774193548</v>
      </c>
      <c r="U13" s="1"/>
      <c r="V13" s="20">
        <v>8</v>
      </c>
      <c r="W13" s="21">
        <v>0.25</v>
      </c>
      <c r="X13" s="5">
        <f>V13-W13</f>
        <v>7.75</v>
      </c>
      <c r="Y13" s="18">
        <v>280</v>
      </c>
      <c r="Z13" s="10">
        <f>Y13/X13</f>
        <v>36.12903225806452</v>
      </c>
      <c r="AA13" s="1"/>
      <c r="AB13" s="20">
        <v>8</v>
      </c>
      <c r="AC13" s="21">
        <v>0.5</v>
      </c>
      <c r="AD13" s="5">
        <f>AB13-AC13</f>
        <v>7.5</v>
      </c>
      <c r="AE13" s="18">
        <v>351</v>
      </c>
      <c r="AF13" s="10">
        <f>AE13/AD13</f>
        <v>46.8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40.5</v>
      </c>
      <c r="AO13" s="20">
        <f t="shared" si="2"/>
        <v>1.5</v>
      </c>
      <c r="AP13" s="5">
        <f>AN13-AO13</f>
        <v>39</v>
      </c>
      <c r="AQ13" s="18">
        <f>G13+M13+S13+Y13+AE13+AK13</f>
        <v>1457</v>
      </c>
      <c r="AR13" s="10">
        <f>AQ13/AP13</f>
        <v>37.358974358974358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297</v>
      </c>
      <c r="H16" s="17">
        <f>G16/F16</f>
        <v>38.322580645161288</v>
      </c>
      <c r="I16" s="6"/>
      <c r="J16" s="3">
        <f>J14+J13+J15</f>
        <v>8.5</v>
      </c>
      <c r="K16" s="4">
        <f>K13+K14+K15</f>
        <v>0.25</v>
      </c>
      <c r="L16" s="4">
        <f>L13+L14+L15</f>
        <v>8.25</v>
      </c>
      <c r="M16" s="13">
        <f>M13+M14+M15</f>
        <v>251</v>
      </c>
      <c r="N16" s="17">
        <f>M16/L16</f>
        <v>30.424242424242426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278</v>
      </c>
      <c r="T16" s="17">
        <f>S16/R16</f>
        <v>35.87096774193548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280</v>
      </c>
      <c r="Z16" s="17">
        <f>Y16/X16</f>
        <v>36.12903225806452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351</v>
      </c>
      <c r="AF16" s="17">
        <f>AE16/AD16</f>
        <v>46.8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40.5</v>
      </c>
      <c r="AO16" s="4">
        <f>AO13+AO14+AO15</f>
        <v>1.5</v>
      </c>
      <c r="AP16" s="4">
        <f>AP13+AP14+AP15</f>
        <v>39</v>
      </c>
      <c r="AQ16" s="13">
        <f>AQ13+AQ14+AQ15</f>
        <v>1457</v>
      </c>
      <c r="AR16" s="17">
        <f>AQ16/AN16</f>
        <v>35.97530864197531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3</v>
      </c>
      <c r="F18" s="5">
        <f>D18-E18</f>
        <v>5</v>
      </c>
      <c r="G18" s="18">
        <v>52</v>
      </c>
      <c r="H18" s="10">
        <f>G18/F18</f>
        <v>10.4</v>
      </c>
      <c r="I18" s="1"/>
      <c r="J18" s="20">
        <v>8</v>
      </c>
      <c r="K18" s="21">
        <v>1</v>
      </c>
      <c r="L18" s="5">
        <f>J18-K18</f>
        <v>7</v>
      </c>
      <c r="M18" s="18">
        <v>101</v>
      </c>
      <c r="N18" s="10">
        <f>M18/L18</f>
        <v>14.428571428571429</v>
      </c>
      <c r="O18" s="1"/>
      <c r="P18" s="20">
        <v>8</v>
      </c>
      <c r="Q18" s="21">
        <v>1</v>
      </c>
      <c r="R18" s="5">
        <f>P18-Q18</f>
        <v>7</v>
      </c>
      <c r="S18" s="18">
        <v>76</v>
      </c>
      <c r="T18" s="10">
        <f>S18/R18</f>
        <v>10.857142857142858</v>
      </c>
      <c r="U18" s="1"/>
      <c r="V18" s="20">
        <v>8</v>
      </c>
      <c r="W18" s="21">
        <v>2.25</v>
      </c>
      <c r="X18" s="5">
        <f>V18-W18</f>
        <v>5.75</v>
      </c>
      <c r="Y18" s="18">
        <v>69</v>
      </c>
      <c r="Z18" s="10">
        <f>Y18/X18</f>
        <v>12</v>
      </c>
      <c r="AA18" s="1"/>
      <c r="AB18" s="20">
        <v>8</v>
      </c>
      <c r="AC18" s="21">
        <v>1</v>
      </c>
      <c r="AD18" s="5">
        <f>AB18-AC18</f>
        <v>7</v>
      </c>
      <c r="AE18" s="18">
        <v>79</v>
      </c>
      <c r="AF18" s="10">
        <f>AE18/AD18</f>
        <v>11.285714285714286</v>
      </c>
      <c r="AG18" s="1"/>
      <c r="AH18" s="20">
        <v>5</v>
      </c>
      <c r="AI18" s="21">
        <v>0.25</v>
      </c>
      <c r="AJ18" s="5">
        <f>AH18-AI18</f>
        <v>4.75</v>
      </c>
      <c r="AK18" s="18">
        <v>84</v>
      </c>
      <c r="AL18" s="10">
        <f>AK18/AJ18</f>
        <v>17.684210526315791</v>
      </c>
      <c r="AM18" s="1"/>
      <c r="AN18" s="20">
        <f t="shared" ref="AN18:AO20" si="3">D18+J18+P18+V18+AB18+AH18</f>
        <v>45</v>
      </c>
      <c r="AO18" s="20">
        <f t="shared" si="3"/>
        <v>8.5</v>
      </c>
      <c r="AP18" s="5">
        <f>AN18-AO18</f>
        <v>36.5</v>
      </c>
      <c r="AQ18" s="18">
        <f>G18+M18+S18+Y18+AE18+AK18</f>
        <v>461</v>
      </c>
      <c r="AR18" s="10">
        <f>AQ18/AP18</f>
        <v>12.63013698630137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89</v>
      </c>
      <c r="H19" s="10">
        <f>G19/F19</f>
        <v>11.866666666666667</v>
      </c>
      <c r="I19" s="1"/>
      <c r="J19" s="20">
        <v>8</v>
      </c>
      <c r="K19" s="21">
        <v>0.75</v>
      </c>
      <c r="L19" s="5">
        <f>J19-K19</f>
        <v>7.25</v>
      </c>
      <c r="M19" s="18">
        <v>70</v>
      </c>
      <c r="N19" s="10">
        <f>M19/L19</f>
        <v>9.6551724137931032</v>
      </c>
      <c r="O19" s="1"/>
      <c r="P19" s="20">
        <v>8</v>
      </c>
      <c r="Q19" s="21">
        <v>0.25</v>
      </c>
      <c r="R19" s="5">
        <f>P19-Q19</f>
        <v>7.75</v>
      </c>
      <c r="S19" s="18">
        <v>85</v>
      </c>
      <c r="T19" s="10">
        <f>S19/R19</f>
        <v>10.96774193548387</v>
      </c>
      <c r="U19" s="1"/>
      <c r="V19" s="20">
        <v>8</v>
      </c>
      <c r="W19" s="21">
        <v>0.25</v>
      </c>
      <c r="X19" s="5">
        <f>V19-W19</f>
        <v>7.75</v>
      </c>
      <c r="Y19" s="18">
        <v>90</v>
      </c>
      <c r="Z19" s="10">
        <f>Y19/X19</f>
        <v>11.612903225806452</v>
      </c>
      <c r="AA19" s="1"/>
      <c r="AB19" s="20">
        <v>8</v>
      </c>
      <c r="AC19" s="21">
        <v>1.5</v>
      </c>
      <c r="AD19" s="5">
        <f>AB19-AC19</f>
        <v>6.5</v>
      </c>
      <c r="AE19" s="18">
        <v>81</v>
      </c>
      <c r="AF19" s="10">
        <f>AE19/AD19</f>
        <v>12.461538461538462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3.25</v>
      </c>
      <c r="AP19" s="5">
        <f>AN19-AO19</f>
        <v>36.75</v>
      </c>
      <c r="AQ19" s="18">
        <f>G19+M19+S19+Y19+AE19+AK19</f>
        <v>415</v>
      </c>
      <c r="AR19" s="10">
        <f>AQ19/AP19</f>
        <v>11.29251700680272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3.5</v>
      </c>
      <c r="F21" s="4">
        <f>F18+F19+F20</f>
        <v>12.5</v>
      </c>
      <c r="G21" s="13">
        <f>G18+G19+G20</f>
        <v>141</v>
      </c>
      <c r="H21" s="17">
        <f>G21/F21</f>
        <v>11.28</v>
      </c>
      <c r="I21" s="6"/>
      <c r="J21" s="3">
        <f>J19+J18+J20</f>
        <v>16</v>
      </c>
      <c r="K21" s="4">
        <f>K18+K19+K20</f>
        <v>1.75</v>
      </c>
      <c r="L21" s="4">
        <f>L18+L19+L20</f>
        <v>14.25</v>
      </c>
      <c r="M21" s="13">
        <f>M18+M19+M20</f>
        <v>171</v>
      </c>
      <c r="N21" s="17">
        <f>M21/L21</f>
        <v>12</v>
      </c>
      <c r="O21" s="6"/>
      <c r="P21" s="3">
        <f>P19+P18+P20</f>
        <v>16</v>
      </c>
      <c r="Q21" s="4">
        <f>Q18+Q19+Q20</f>
        <v>1.25</v>
      </c>
      <c r="R21" s="4">
        <f>R18+R19+R20</f>
        <v>14.75</v>
      </c>
      <c r="S21" s="13">
        <f>S18+S19+S20</f>
        <v>161</v>
      </c>
      <c r="T21" s="17">
        <f>S21/R21</f>
        <v>10.915254237288135</v>
      </c>
      <c r="U21" s="6"/>
      <c r="V21" s="3">
        <f>V19+V18+V20</f>
        <v>16</v>
      </c>
      <c r="W21" s="4">
        <f>W18+W19+W20</f>
        <v>2.5</v>
      </c>
      <c r="X21" s="4">
        <f>X18+X19+X20</f>
        <v>13.5</v>
      </c>
      <c r="Y21" s="13">
        <f>Y18+Y19+Y20</f>
        <v>159</v>
      </c>
      <c r="Z21" s="17">
        <f>Y21/X21</f>
        <v>11.777777777777779</v>
      </c>
      <c r="AA21" s="6"/>
      <c r="AB21" s="3">
        <f>AB19+AB18+AB20</f>
        <v>16</v>
      </c>
      <c r="AC21" s="4">
        <f>AC18+AC19+AC20</f>
        <v>2.5</v>
      </c>
      <c r="AD21" s="4">
        <f>AD18+AD19+AD20</f>
        <v>13.5</v>
      </c>
      <c r="AE21" s="13">
        <f>AE18+AE19+AE20</f>
        <v>160</v>
      </c>
      <c r="AF21" s="17">
        <f>AE21/AD21</f>
        <v>11.851851851851851</v>
      </c>
      <c r="AG21" s="6"/>
      <c r="AH21" s="3">
        <f>AH19+AH18+AH20</f>
        <v>5</v>
      </c>
      <c r="AI21" s="4">
        <f>AI18+AI19+AI20</f>
        <v>0.25</v>
      </c>
      <c r="AJ21" s="4">
        <f>AJ18+AJ19+AJ20</f>
        <v>4.75</v>
      </c>
      <c r="AK21" s="13">
        <f>AK18+AK19+AK20</f>
        <v>84</v>
      </c>
      <c r="AL21" s="17">
        <f>AK21/AJ21</f>
        <v>17.684210526315791</v>
      </c>
      <c r="AM21" s="6"/>
      <c r="AN21" s="3">
        <f>AN19+AN18+AN20</f>
        <v>85</v>
      </c>
      <c r="AO21" s="4">
        <f>AO18+AO19+AO20</f>
        <v>11.75</v>
      </c>
      <c r="AP21" s="4">
        <f>AP18+AP19+AP20</f>
        <v>73.25</v>
      </c>
      <c r="AQ21" s="13">
        <f>AQ18+AQ19+AQ20</f>
        <v>876</v>
      </c>
      <c r="AR21" s="17">
        <f>AQ21/AN21</f>
        <v>10.305882352941177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359</v>
      </c>
      <c r="H23" s="10">
        <f>G23/F23</f>
        <v>46.322580645161288</v>
      </c>
      <c r="I23" s="1"/>
      <c r="J23" s="20">
        <v>8</v>
      </c>
      <c r="K23" s="21">
        <v>0.25</v>
      </c>
      <c r="L23" s="5">
        <f>J23-K23</f>
        <v>7.75</v>
      </c>
      <c r="M23" s="18">
        <v>376</v>
      </c>
      <c r="N23" s="10">
        <f>M23/L23</f>
        <v>48.516129032258064</v>
      </c>
      <c r="O23" s="1"/>
      <c r="P23" s="20">
        <v>8</v>
      </c>
      <c r="Q23" s="21">
        <v>1.25</v>
      </c>
      <c r="R23" s="5">
        <f>P23-Q23</f>
        <v>6.75</v>
      </c>
      <c r="S23" s="18">
        <v>274</v>
      </c>
      <c r="T23" s="10">
        <f>S23/R23</f>
        <v>40.592592592592595</v>
      </c>
      <c r="U23" s="1"/>
      <c r="V23" s="20">
        <v>8</v>
      </c>
      <c r="W23" s="21">
        <v>0.25</v>
      </c>
      <c r="X23" s="5">
        <f>V23-W23</f>
        <v>7.75</v>
      </c>
      <c r="Y23" s="18">
        <v>359</v>
      </c>
      <c r="Z23" s="10">
        <f>Y23/X23</f>
        <v>46.322580645161288</v>
      </c>
      <c r="AA23" s="1"/>
      <c r="AB23" s="20">
        <v>8</v>
      </c>
      <c r="AC23" s="21">
        <v>0.25</v>
      </c>
      <c r="AD23" s="5">
        <f>AB23-AC23</f>
        <v>7.75</v>
      </c>
      <c r="AE23" s="18">
        <v>307</v>
      </c>
      <c r="AF23" s="10">
        <f>AE23/AD23</f>
        <v>39.612903225806448</v>
      </c>
      <c r="AG23" s="1"/>
      <c r="AH23" s="20">
        <v>4</v>
      </c>
      <c r="AI23" s="21">
        <v>0.25</v>
      </c>
      <c r="AJ23" s="5">
        <f>AH23-AI23</f>
        <v>3.75</v>
      </c>
      <c r="AK23" s="18">
        <v>271</v>
      </c>
      <c r="AL23" s="10">
        <f>AK23/AJ23</f>
        <v>72.266666666666666</v>
      </c>
      <c r="AM23" s="1"/>
      <c r="AN23" s="20">
        <f t="shared" ref="AN23:AO25" si="4">D23+J23+P23+V23+AB23+AH23</f>
        <v>44</v>
      </c>
      <c r="AO23" s="20">
        <f t="shared" si="4"/>
        <v>2.5</v>
      </c>
      <c r="AP23" s="5">
        <f>AN23-AO23</f>
        <v>41.5</v>
      </c>
      <c r="AQ23" s="18">
        <f>G23+M23+S23+Y23+AE23+AK23</f>
        <v>1946</v>
      </c>
      <c r="AR23" s="10">
        <f>AQ23/AP23</f>
        <v>46.891566265060241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320</v>
      </c>
      <c r="H24" s="10">
        <f>G24/F24</f>
        <v>41.29032258064516</v>
      </c>
      <c r="I24" s="1"/>
      <c r="J24" s="20">
        <v>8</v>
      </c>
      <c r="K24" s="21">
        <v>0.25</v>
      </c>
      <c r="L24" s="5">
        <f>J24-K24</f>
        <v>7.75</v>
      </c>
      <c r="M24" s="18">
        <v>372</v>
      </c>
      <c r="N24" s="10">
        <f>M24/L24</f>
        <v>48</v>
      </c>
      <c r="O24" s="1"/>
      <c r="P24" s="20">
        <v>8</v>
      </c>
      <c r="Q24" s="21">
        <v>0.25</v>
      </c>
      <c r="R24" s="5">
        <f>P24-Q24</f>
        <v>7.75</v>
      </c>
      <c r="S24" s="18">
        <v>323</v>
      </c>
      <c r="T24" s="10">
        <f>S24/R24</f>
        <v>41.677419354838712</v>
      </c>
      <c r="U24" s="1"/>
      <c r="V24" s="20">
        <v>8</v>
      </c>
      <c r="W24" s="21">
        <v>1</v>
      </c>
      <c r="X24" s="5">
        <f>V24-W24</f>
        <v>7</v>
      </c>
      <c r="Y24" s="18">
        <v>293</v>
      </c>
      <c r="Z24" s="10">
        <f>Y24/X24</f>
        <v>41.857142857142854</v>
      </c>
      <c r="AA24" s="1"/>
      <c r="AB24" s="20">
        <v>8</v>
      </c>
      <c r="AC24" s="21">
        <v>0.25</v>
      </c>
      <c r="AD24" s="5">
        <f>AB24-AC24</f>
        <v>7.75</v>
      </c>
      <c r="AE24" s="18">
        <v>471</v>
      </c>
      <c r="AF24" s="10">
        <f>AE24/AD24</f>
        <v>60.774193548387096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2</v>
      </c>
      <c r="AP24" s="5">
        <f>AN24-AO24</f>
        <v>38</v>
      </c>
      <c r="AQ24" s="18">
        <f>G24+M24+S24+Y24+AE24+AK24</f>
        <v>1779</v>
      </c>
      <c r="AR24" s="10">
        <f>AQ24/AP24</f>
        <v>46.815789473684212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679</v>
      </c>
      <c r="H26" s="17">
        <f>G26/F26</f>
        <v>43.806451612903224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748</v>
      </c>
      <c r="N26" s="17">
        <f>M26/L26</f>
        <v>48.258064516129032</v>
      </c>
      <c r="O26" s="6"/>
      <c r="P26" s="3">
        <f>P24+P23+P25</f>
        <v>16</v>
      </c>
      <c r="Q26" s="4">
        <f>Q23+Q24+Q25</f>
        <v>1.5</v>
      </c>
      <c r="R26" s="4">
        <f>R23+R24+R25</f>
        <v>14.5</v>
      </c>
      <c r="S26" s="13">
        <f>S23+S24+S25</f>
        <v>597</v>
      </c>
      <c r="T26" s="17">
        <f>S26/R26</f>
        <v>41.172413793103445</v>
      </c>
      <c r="U26" s="6"/>
      <c r="V26" s="3">
        <f>V24+V23+V25</f>
        <v>16</v>
      </c>
      <c r="W26" s="4">
        <f>W23+W24+W25</f>
        <v>1.25</v>
      </c>
      <c r="X26" s="4">
        <f>X23+X24+X25</f>
        <v>14.75</v>
      </c>
      <c r="Y26" s="13">
        <f>Y23+Y24+Y25</f>
        <v>652</v>
      </c>
      <c r="Z26" s="17">
        <f>Y26/X26</f>
        <v>44.203389830508478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778</v>
      </c>
      <c r="AF26" s="17">
        <f>AE26/AD26</f>
        <v>50.193548387096776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271</v>
      </c>
      <c r="AL26" s="17">
        <f>AK26/AJ26</f>
        <v>72.266666666666666</v>
      </c>
      <c r="AM26" s="6"/>
      <c r="AN26" s="3">
        <f>AN24+AN23+AN25</f>
        <v>84</v>
      </c>
      <c r="AO26" s="4">
        <f>AO23+AO24+AO25</f>
        <v>4.5</v>
      </c>
      <c r="AP26" s="4">
        <f>AP23+AP24+AP25</f>
        <v>79.5</v>
      </c>
      <c r="AQ26" s="13">
        <f>AQ23+AQ24+AQ25</f>
        <v>3725</v>
      </c>
      <c r="AR26" s="17">
        <f>AQ26/AN26</f>
        <v>44.345238095238095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35</v>
      </c>
      <c r="H28" s="10">
        <f>G28/F28</f>
        <v>4.5161290322580649</v>
      </c>
      <c r="I28" s="1"/>
      <c r="J28" s="20">
        <v>8</v>
      </c>
      <c r="K28" s="21">
        <v>0.25</v>
      </c>
      <c r="L28" s="5">
        <f>J28-K28</f>
        <v>7.75</v>
      </c>
      <c r="M28" s="18">
        <v>48</v>
      </c>
      <c r="N28" s="10">
        <f>M28/L28</f>
        <v>6.193548387096774</v>
      </c>
      <c r="O28" s="1"/>
      <c r="P28" s="20">
        <v>8</v>
      </c>
      <c r="Q28" s="21">
        <v>0.25</v>
      </c>
      <c r="R28" s="5">
        <f>P28-Q28</f>
        <v>7.75</v>
      </c>
      <c r="S28" s="18">
        <v>51</v>
      </c>
      <c r="T28" s="10">
        <f>S28/R28</f>
        <v>6.580645161290323</v>
      </c>
      <c r="U28" s="1"/>
      <c r="V28" s="20">
        <v>8</v>
      </c>
      <c r="W28" s="21">
        <v>0.25</v>
      </c>
      <c r="X28" s="5">
        <f>V28-W28</f>
        <v>7.75</v>
      </c>
      <c r="Y28" s="18">
        <v>43</v>
      </c>
      <c r="Z28" s="10">
        <f>Y28/X28</f>
        <v>5.5483870967741939</v>
      </c>
      <c r="AA28" s="1"/>
      <c r="AB28" s="20">
        <v>8</v>
      </c>
      <c r="AC28" s="21">
        <v>0.25</v>
      </c>
      <c r="AD28" s="5">
        <f>AB28-AC28</f>
        <v>7.75</v>
      </c>
      <c r="AE28" s="18">
        <v>47</v>
      </c>
      <c r="AF28" s="10">
        <f>AE28/AD28</f>
        <v>6.064516129032258</v>
      </c>
      <c r="AG28" s="1"/>
      <c r="AH28" s="20">
        <v>4</v>
      </c>
      <c r="AI28" s="21">
        <v>0.25</v>
      </c>
      <c r="AJ28" s="5">
        <f>AH28-AI28</f>
        <v>3.75</v>
      </c>
      <c r="AK28" s="18">
        <v>47</v>
      </c>
      <c r="AL28" s="10">
        <f>AK28/AJ28</f>
        <v>12.533333333333333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271</v>
      </c>
      <c r="AR28" s="10">
        <f>AQ28/AP28</f>
        <v>6.3764705882352946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47</v>
      </c>
      <c r="H29" s="10">
        <f>G29/F29</f>
        <v>6.064516129032258</v>
      </c>
      <c r="I29" s="1"/>
      <c r="J29" s="20">
        <v>8</v>
      </c>
      <c r="K29" s="21">
        <v>0.25</v>
      </c>
      <c r="L29" s="5">
        <f>J29-K29</f>
        <v>7.75</v>
      </c>
      <c r="M29" s="18">
        <v>54</v>
      </c>
      <c r="N29" s="10">
        <f>M29/L29</f>
        <v>6.967741935483871</v>
      </c>
      <c r="O29" s="1"/>
      <c r="P29" s="20">
        <v>8</v>
      </c>
      <c r="Q29" s="21">
        <v>0.25</v>
      </c>
      <c r="R29" s="5">
        <f>P29-Q29</f>
        <v>7.75</v>
      </c>
      <c r="S29" s="18">
        <v>40</v>
      </c>
      <c r="T29" s="10">
        <f>S29/R29</f>
        <v>5.161290322580645</v>
      </c>
      <c r="U29" s="1"/>
      <c r="V29" s="20">
        <v>8</v>
      </c>
      <c r="W29" s="21">
        <v>0.25</v>
      </c>
      <c r="X29" s="5">
        <f>V29-W29</f>
        <v>7.75</v>
      </c>
      <c r="Y29" s="18">
        <v>38</v>
      </c>
      <c r="Z29" s="10">
        <f>Y29/X29</f>
        <v>4.903225806451613</v>
      </c>
      <c r="AA29" s="1"/>
      <c r="AB29" s="20">
        <v>8</v>
      </c>
      <c r="AC29" s="21">
        <v>2.5</v>
      </c>
      <c r="AD29" s="5">
        <f>AB29-AC29</f>
        <v>5.5</v>
      </c>
      <c r="AE29" s="18">
        <v>50</v>
      </c>
      <c r="AF29" s="10">
        <f>AE29/AD29</f>
        <v>9.0909090909090917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3.5</v>
      </c>
      <c r="AP29" s="5">
        <f>AN29-AO29</f>
        <v>36.5</v>
      </c>
      <c r="AQ29" s="18">
        <f>G29+M29+S29+Y29+AE29+AK29</f>
        <v>229</v>
      </c>
      <c r="AR29" s="10">
        <f>AQ29/AP29</f>
        <v>6.2739726027397262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82</v>
      </c>
      <c r="H31" s="17">
        <f>G31/F31</f>
        <v>5.290322580645161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102</v>
      </c>
      <c r="N31" s="17">
        <f>M31/L31</f>
        <v>6.580645161290323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91</v>
      </c>
      <c r="T31" s="17">
        <f>S31/R31</f>
        <v>5.870967741935484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81</v>
      </c>
      <c r="Z31" s="17">
        <f>Y31/X31</f>
        <v>5.225806451612903</v>
      </c>
      <c r="AA31" s="6"/>
      <c r="AB31" s="3">
        <f>AB29+AB28+AB30</f>
        <v>16</v>
      </c>
      <c r="AC31" s="4">
        <f>AC28+AC29+AC30</f>
        <v>2.75</v>
      </c>
      <c r="AD31" s="4">
        <f>AD28+AD29+AD30</f>
        <v>13.25</v>
      </c>
      <c r="AE31" s="13">
        <f>AE28+AE29+AE30</f>
        <v>97</v>
      </c>
      <c r="AF31" s="17">
        <f>AE31/AD31</f>
        <v>7.3207547169811322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47</v>
      </c>
      <c r="AL31" s="17">
        <f>AK31/AJ31</f>
        <v>12.533333333333333</v>
      </c>
      <c r="AM31" s="6"/>
      <c r="AN31" s="3">
        <f>AN29+AN28+AN30</f>
        <v>84</v>
      </c>
      <c r="AO31" s="4">
        <f>AO28+AO29+AO30</f>
        <v>5</v>
      </c>
      <c r="AP31" s="4">
        <f>AP28+AP29+AP30</f>
        <v>79</v>
      </c>
      <c r="AQ31" s="13">
        <f>AQ28+AQ29+AQ30</f>
        <v>500</v>
      </c>
      <c r="AR31" s="17">
        <f>AQ31/AN31</f>
        <v>5.9523809523809526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264</v>
      </c>
      <c r="H38" s="10">
        <f>G38/F38</f>
        <v>34.064516129032256</v>
      </c>
      <c r="I38" s="1"/>
      <c r="J38" s="20">
        <v>8</v>
      </c>
      <c r="K38" s="21">
        <v>0.25</v>
      </c>
      <c r="L38" s="5">
        <f>J38-K38</f>
        <v>7.75</v>
      </c>
      <c r="M38" s="18">
        <v>464</v>
      </c>
      <c r="N38" s="10">
        <f>M38/L38</f>
        <v>59.87096774193548</v>
      </c>
      <c r="O38" s="1"/>
      <c r="P38" s="20">
        <v>8</v>
      </c>
      <c r="Q38" s="21">
        <v>0.25</v>
      </c>
      <c r="R38" s="5">
        <f>P38-Q38</f>
        <v>7.75</v>
      </c>
      <c r="S38" s="18">
        <v>344</v>
      </c>
      <c r="T38" s="10">
        <f>S38/R38</f>
        <v>44.387096774193552</v>
      </c>
      <c r="U38" s="1"/>
      <c r="V38" s="20">
        <v>8</v>
      </c>
      <c r="W38" s="21">
        <v>0.25</v>
      </c>
      <c r="X38" s="5">
        <f>V38-W38</f>
        <v>7.75</v>
      </c>
      <c r="Y38" s="18">
        <v>312</v>
      </c>
      <c r="Z38" s="10">
        <f>Y38/X38</f>
        <v>40.258064516129032</v>
      </c>
      <c r="AA38" s="1"/>
      <c r="AB38" s="20">
        <v>8</v>
      </c>
      <c r="AC38" s="21">
        <v>0.25</v>
      </c>
      <c r="AD38" s="5">
        <f>AB38-AC38</f>
        <v>7.75</v>
      </c>
      <c r="AE38" s="18">
        <v>341</v>
      </c>
      <c r="AF38" s="10">
        <f>AE38/AD38</f>
        <v>44</v>
      </c>
      <c r="AG38" s="1"/>
      <c r="AH38" s="20">
        <v>4</v>
      </c>
      <c r="AI38" s="21">
        <v>0.25</v>
      </c>
      <c r="AJ38" s="5">
        <f>AH38-AI38</f>
        <v>3.75</v>
      </c>
      <c r="AK38" s="18">
        <v>308</v>
      </c>
      <c r="AL38" s="10">
        <f>AK38/AJ38</f>
        <v>82.13333333333334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2033</v>
      </c>
      <c r="AR38" s="10">
        <f>AQ38/AP38</f>
        <v>47.835294117647059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470</v>
      </c>
      <c r="H39" s="10">
        <f>G39/F39</f>
        <v>60.645161290322584</v>
      </c>
      <c r="I39" s="1"/>
      <c r="J39" s="20">
        <v>8</v>
      </c>
      <c r="K39" s="21">
        <v>0.25</v>
      </c>
      <c r="L39" s="5">
        <f>J39-K39</f>
        <v>7.75</v>
      </c>
      <c r="M39" s="18">
        <v>450</v>
      </c>
      <c r="N39" s="10">
        <f>M39/L39</f>
        <v>58.064516129032256</v>
      </c>
      <c r="O39" s="1"/>
      <c r="P39" s="20">
        <v>8</v>
      </c>
      <c r="Q39" s="21">
        <v>0.25</v>
      </c>
      <c r="R39" s="5">
        <f>P39-Q39</f>
        <v>7.75</v>
      </c>
      <c r="S39" s="18">
        <v>370</v>
      </c>
      <c r="T39" s="10">
        <f>S39/R39</f>
        <v>47.741935483870968</v>
      </c>
      <c r="U39" s="1"/>
      <c r="V39" s="20">
        <v>8</v>
      </c>
      <c r="W39" s="21">
        <v>0.25</v>
      </c>
      <c r="X39" s="5">
        <f>V39-W39</f>
        <v>7.75</v>
      </c>
      <c r="Y39" s="18">
        <v>302</v>
      </c>
      <c r="Z39" s="10">
        <f>Y39/X39</f>
        <v>38.967741935483872</v>
      </c>
      <c r="AA39" s="1"/>
      <c r="AB39" s="20">
        <v>8</v>
      </c>
      <c r="AC39" s="21">
        <v>0.25</v>
      </c>
      <c r="AD39" s="5">
        <f>AB39-AC39</f>
        <v>7.75</v>
      </c>
      <c r="AE39" s="18">
        <v>404</v>
      </c>
      <c r="AF39" s="10">
        <f>AE39/AD39</f>
        <v>52.12903225806452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1996</v>
      </c>
      <c r="AR39" s="10">
        <f>AQ39/AP39</f>
        <v>51.509677419354837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734</v>
      </c>
      <c r="H41" s="17">
        <f>G41/F41</f>
        <v>47.354838709677416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914</v>
      </c>
      <c r="N41" s="17">
        <f>M41/L41</f>
        <v>58.967741935483872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714</v>
      </c>
      <c r="T41" s="17">
        <f>S41/R41</f>
        <v>46.064516129032256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614</v>
      </c>
      <c r="Z41" s="17">
        <f>Y41/X41</f>
        <v>39.612903225806448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745</v>
      </c>
      <c r="AF41" s="17">
        <f>AE41/AD41</f>
        <v>48.064516129032256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308</v>
      </c>
      <c r="AL41" s="17">
        <f>AK41/AJ41</f>
        <v>82.13333333333334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4029</v>
      </c>
      <c r="AR41" s="17">
        <f>AQ41/AN41</f>
        <v>47.964285714285715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8</v>
      </c>
      <c r="E43" s="21"/>
      <c r="F43" s="5">
        <f>D43-E43</f>
        <v>8</v>
      </c>
      <c r="G43" s="18">
        <v>0</v>
      </c>
      <c r="H43" s="10">
        <f>G43/F43</f>
        <v>0</v>
      </c>
      <c r="I43" s="1"/>
      <c r="J43" s="20">
        <v>8</v>
      </c>
      <c r="K43" s="21">
        <v>0.25</v>
      </c>
      <c r="L43" s="5">
        <f>J43-K43</f>
        <v>7.75</v>
      </c>
      <c r="M43" s="18">
        <v>5</v>
      </c>
      <c r="N43" s="10">
        <f>M43/L43</f>
        <v>0.64516129032258063</v>
      </c>
      <c r="O43" s="1"/>
      <c r="P43" s="20">
        <v>0</v>
      </c>
      <c r="Q43" s="21">
        <v>0</v>
      </c>
      <c r="R43" s="5">
        <f>P43-Q43</f>
        <v>0</v>
      </c>
      <c r="S43" s="18">
        <v>4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5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3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4</v>
      </c>
      <c r="AL43" s="10" t="e">
        <f>AK43/AJ43</f>
        <v>#DIV/0!</v>
      </c>
      <c r="AM43" s="1"/>
      <c r="AN43" s="20">
        <f t="shared" ref="AN43:AO45" si="8">D43+J43+P43+V43+AB43+AH43</f>
        <v>16</v>
      </c>
      <c r="AO43" s="20">
        <f t="shared" si="8"/>
        <v>0.25</v>
      </c>
      <c r="AP43" s="5">
        <f>AN43-AO43</f>
        <v>15.75</v>
      </c>
      <c r="AQ43" s="18">
        <f>G43+M43+S43+Y43+AE43+AK43</f>
        <v>21</v>
      </c>
      <c r="AR43" s="10">
        <f>AQ43/AP43</f>
        <v>1.3333333333333333</v>
      </c>
      <c r="AS43" s="1"/>
    </row>
    <row r="44" spans="1:45" x14ac:dyDescent="0.25">
      <c r="A44" s="65"/>
      <c r="B44" s="7"/>
      <c r="C44" s="32" t="s">
        <v>5</v>
      </c>
      <c r="D44" s="20">
        <v>8</v>
      </c>
      <c r="E44" s="21"/>
      <c r="F44" s="5">
        <f>D44-E44</f>
        <v>8</v>
      </c>
      <c r="G44" s="18">
        <v>0</v>
      </c>
      <c r="H44" s="10">
        <f>G44/F44</f>
        <v>0</v>
      </c>
      <c r="I44" s="1"/>
      <c r="J44" s="20">
        <v>8</v>
      </c>
      <c r="K44" s="21">
        <v>0</v>
      </c>
      <c r="L44" s="5">
        <f>J44-K44</f>
        <v>8</v>
      </c>
      <c r="M44" s="18">
        <v>4</v>
      </c>
      <c r="N44" s="10">
        <f>M44/L44</f>
        <v>0.5</v>
      </c>
      <c r="O44" s="1"/>
      <c r="P44" s="20">
        <v>0</v>
      </c>
      <c r="Q44" s="21">
        <v>0</v>
      </c>
      <c r="R44" s="5">
        <f>P44-Q44</f>
        <v>0</v>
      </c>
      <c r="S44" s="18">
        <v>5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5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3.4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16</v>
      </c>
      <c r="AO44" s="20">
        <f t="shared" si="8"/>
        <v>0</v>
      </c>
      <c r="AP44" s="5">
        <f>AN44-AO44</f>
        <v>16</v>
      </c>
      <c r="AQ44" s="18">
        <f>G44+M44+S44+Y44+AE44+AK44</f>
        <v>17.399999999999999</v>
      </c>
      <c r="AR44" s="10">
        <f>AQ44/AP44</f>
        <v>1.0874999999999999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8</v>
      </c>
      <c r="E45" s="23">
        <v>0</v>
      </c>
      <c r="F45" s="5">
        <f>D45-E45</f>
        <v>8</v>
      </c>
      <c r="G45" s="19"/>
      <c r="H45" s="10">
        <f>G45/F45</f>
        <v>0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8</v>
      </c>
      <c r="AO45" s="20">
        <f t="shared" si="8"/>
        <v>0</v>
      </c>
      <c r="AP45" s="5">
        <f>AN45-AO45</f>
        <v>8</v>
      </c>
      <c r="AQ45" s="18">
        <f>G45+M45+S45+Y45+AE45+AK45</f>
        <v>0</v>
      </c>
      <c r="AR45" s="10">
        <f>AQ45/AP45</f>
        <v>0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24</v>
      </c>
      <c r="E46" s="4">
        <f>E43+E44+E45</f>
        <v>0</v>
      </c>
      <c r="F46" s="4">
        <f>F43+F44+F45</f>
        <v>24</v>
      </c>
      <c r="G46" s="13"/>
      <c r="H46" s="17"/>
      <c r="I46" s="6"/>
      <c r="J46" s="3">
        <f>J44+J43+J45</f>
        <v>16</v>
      </c>
      <c r="K46" s="4">
        <f>K43+K44+K45</f>
        <v>0.25</v>
      </c>
      <c r="L46" s="4">
        <f>L43+L44+L45</f>
        <v>15.75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40</v>
      </c>
      <c r="AO46" s="4">
        <f>AO43+AO44+AO45</f>
        <v>0.25</v>
      </c>
      <c r="AP46" s="4">
        <f>AP43+AP44+AP45</f>
        <v>39.75</v>
      </c>
      <c r="AQ46" s="13">
        <f>AQ43+AQ44+AQ45</f>
        <v>38.4</v>
      </c>
      <c r="AR46" s="17">
        <f>AQ46/AN46</f>
        <v>0.96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800</v>
      </c>
      <c r="H48" s="10">
        <f>G48/F48</f>
        <v>103.2258064516129</v>
      </c>
      <c r="I48" s="1"/>
      <c r="J48" s="20">
        <v>8</v>
      </c>
      <c r="K48" s="21">
        <v>0.25</v>
      </c>
      <c r="L48" s="5">
        <f>J48-K48</f>
        <v>7.75</v>
      </c>
      <c r="M48" s="18">
        <v>820</v>
      </c>
      <c r="N48" s="10">
        <f>M48/L48</f>
        <v>105.80645161290323</v>
      </c>
      <c r="O48" s="1"/>
      <c r="P48" s="20">
        <v>8</v>
      </c>
      <c r="Q48" s="21">
        <v>0.25</v>
      </c>
      <c r="R48" s="5">
        <f>P48-Q48</f>
        <v>7.75</v>
      </c>
      <c r="S48" s="18">
        <v>915</v>
      </c>
      <c r="T48" s="10">
        <f>S48/R48</f>
        <v>118.06451612903226</v>
      </c>
      <c r="U48" s="1"/>
      <c r="V48" s="20">
        <v>8</v>
      </c>
      <c r="W48" s="21">
        <v>0.25</v>
      </c>
      <c r="X48" s="5">
        <f>V48-W48</f>
        <v>7.75</v>
      </c>
      <c r="Y48" s="18">
        <v>900</v>
      </c>
      <c r="Z48" s="10">
        <f>Y48/X48</f>
        <v>116.12903225806451</v>
      </c>
      <c r="AA48" s="1"/>
      <c r="AB48" s="20">
        <v>8</v>
      </c>
      <c r="AC48" s="21">
        <v>1.75</v>
      </c>
      <c r="AD48" s="5">
        <f>AB48-AC48</f>
        <v>6.25</v>
      </c>
      <c r="AE48" s="18">
        <v>650</v>
      </c>
      <c r="AF48" s="10">
        <f>AE48/AD48</f>
        <v>104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40</v>
      </c>
      <c r="AO48" s="20">
        <f t="shared" si="9"/>
        <v>2.75</v>
      </c>
      <c r="AP48" s="5">
        <f>AN48-AO48</f>
        <v>37.25</v>
      </c>
      <c r="AQ48" s="18">
        <f>G48+M48+S48+Y48+AE48+AK48</f>
        <v>4085</v>
      </c>
      <c r="AR48" s="10">
        <f>AQ48/AP48</f>
        <v>109.66442953020135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800</v>
      </c>
      <c r="H51" s="17">
        <f>G51/F51</f>
        <v>103.2258064516129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820</v>
      </c>
      <c r="N51" s="17">
        <f>M51/L51</f>
        <v>105.80645161290323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915</v>
      </c>
      <c r="T51" s="17">
        <f>S51/R51</f>
        <v>118.06451612903226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900</v>
      </c>
      <c r="Z51" s="17">
        <f>Y51/X51</f>
        <v>116.12903225806451</v>
      </c>
      <c r="AA51" s="6"/>
      <c r="AB51" s="3">
        <f>AB49+AB48+AB50</f>
        <v>8</v>
      </c>
      <c r="AC51" s="4">
        <f>AC48+AC49+AC50</f>
        <v>1.75</v>
      </c>
      <c r="AD51" s="4">
        <f>AD48+AD49+AD50</f>
        <v>6.25</v>
      </c>
      <c r="AE51" s="13">
        <f>AE48+AE49+AE50</f>
        <v>650</v>
      </c>
      <c r="AF51" s="17">
        <f>AE51/AD51</f>
        <v>104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40</v>
      </c>
      <c r="AO51" s="4">
        <f>AO48+AO49+AO50</f>
        <v>2.75</v>
      </c>
      <c r="AP51" s="4">
        <f>AP48+AP49+AP50</f>
        <v>37.25</v>
      </c>
      <c r="AQ51" s="13">
        <f>AQ48+AQ49+AQ50</f>
        <v>4085</v>
      </c>
      <c r="AR51" s="17">
        <f>AQ51/AN51</f>
        <v>102.125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1.25</v>
      </c>
      <c r="F53" s="5">
        <f>D53-E53</f>
        <v>6.75</v>
      </c>
      <c r="G53" s="18">
        <v>700</v>
      </c>
      <c r="H53" s="10">
        <f>G53/F53</f>
        <v>103.70370370370371</v>
      </c>
      <c r="I53" s="1"/>
      <c r="J53" s="20">
        <v>8</v>
      </c>
      <c r="K53" s="21">
        <v>0.25</v>
      </c>
      <c r="L53" s="5">
        <f>J53-K53</f>
        <v>7.75</v>
      </c>
      <c r="M53" s="18">
        <v>800</v>
      </c>
      <c r="N53" s="10">
        <f>M53/L53</f>
        <v>103.2258064516129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0.5</v>
      </c>
      <c r="X53" s="5">
        <f>V53-W53</f>
        <v>7.5</v>
      </c>
      <c r="Y53" s="18">
        <v>600</v>
      </c>
      <c r="Z53" s="10">
        <f>Y53/X53</f>
        <v>80</v>
      </c>
      <c r="AA53" s="1"/>
      <c r="AB53" s="20">
        <v>8</v>
      </c>
      <c r="AC53" s="21">
        <v>1</v>
      </c>
      <c r="AD53" s="5">
        <f>AB53-AC53</f>
        <v>7</v>
      </c>
      <c r="AE53" s="18">
        <v>600</v>
      </c>
      <c r="AF53" s="10">
        <f>AE53/AD53</f>
        <v>85.714285714285708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3.25</v>
      </c>
      <c r="AP53" s="5">
        <f>AN53-AO53</f>
        <v>36.75</v>
      </c>
      <c r="AQ53" s="18">
        <f>G53+M53+S53+Y53+AE53+AK53</f>
        <v>3500</v>
      </c>
      <c r="AR53" s="10">
        <f>AQ53/AP53</f>
        <v>95.238095238095241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1.25</v>
      </c>
      <c r="F56" s="4">
        <f>F53+F54+F55</f>
        <v>6.75</v>
      </c>
      <c r="G56" s="13">
        <f>G53+G54+G55</f>
        <v>700</v>
      </c>
      <c r="H56" s="17">
        <f>G56/F56</f>
        <v>103.70370370370371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800</v>
      </c>
      <c r="N56" s="17">
        <f>M56/L56</f>
        <v>103.2258064516129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0.5</v>
      </c>
      <c r="X56" s="4">
        <f>X53+X54+X55</f>
        <v>7.5</v>
      </c>
      <c r="Y56" s="13">
        <f>Y53+Y54+Y55</f>
        <v>600</v>
      </c>
      <c r="Z56" s="17">
        <f>Y56/X56</f>
        <v>80</v>
      </c>
      <c r="AA56" s="6"/>
      <c r="AB56" s="3">
        <f>AB54+AB53+AB55</f>
        <v>8</v>
      </c>
      <c r="AC56" s="4">
        <f>AC53+AC54+AC55</f>
        <v>1</v>
      </c>
      <c r="AD56" s="4">
        <f>AD53+AD54+AD55</f>
        <v>7</v>
      </c>
      <c r="AE56" s="13">
        <f>AE53+AE54+AE55</f>
        <v>600</v>
      </c>
      <c r="AF56" s="17">
        <f>AE56/AD56</f>
        <v>85.714285714285708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3.25</v>
      </c>
      <c r="AP56" s="4">
        <f>AP53+AP54+AP55</f>
        <v>36.75</v>
      </c>
      <c r="AQ56" s="13">
        <f>AQ53+AQ54+AQ55</f>
        <v>3500</v>
      </c>
      <c r="AR56" s="17">
        <f>AQ56/AN56</f>
        <v>87.5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/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/>
      <c r="E64" s="21"/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/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/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/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/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0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3</v>
      </c>
      <c r="F73" s="5">
        <f>D73-E73</f>
        <v>5</v>
      </c>
      <c r="G73" s="18">
        <v>4</v>
      </c>
      <c r="H73" s="10">
        <f>G73/F73</f>
        <v>0.8</v>
      </c>
      <c r="I73" s="1"/>
      <c r="J73" s="20">
        <v>0</v>
      </c>
      <c r="K73" s="21">
        <v>0</v>
      </c>
      <c r="L73" s="5">
        <f>J73-K73</f>
        <v>0</v>
      </c>
      <c r="M73" s="18">
        <v>0</v>
      </c>
      <c r="N73" s="10" t="e">
        <f>M73/L73</f>
        <v>#DIV/0!</v>
      </c>
      <c r="O73" s="1"/>
      <c r="P73" s="20">
        <v>0</v>
      </c>
      <c r="Q73" s="21">
        <v>0</v>
      </c>
      <c r="R73" s="5">
        <f>P73-Q73</f>
        <v>0</v>
      </c>
      <c r="S73" s="18">
        <v>0</v>
      </c>
      <c r="T73" s="10" t="e">
        <f>S73/R73</f>
        <v>#DIV/0!</v>
      </c>
      <c r="U73" s="1"/>
      <c r="V73" s="20">
        <v>8</v>
      </c>
      <c r="W73" s="21">
        <v>1</v>
      </c>
      <c r="X73" s="5">
        <f>V73-W73</f>
        <v>7</v>
      </c>
      <c r="Y73" s="18">
        <v>5</v>
      </c>
      <c r="Z73" s="10">
        <f>Y73/X73</f>
        <v>0.7142857142857143</v>
      </c>
      <c r="AA73" s="1"/>
      <c r="AB73" s="20">
        <v>8</v>
      </c>
      <c r="AC73" s="21">
        <v>2</v>
      </c>
      <c r="AD73" s="5">
        <f>AB73-AC73</f>
        <v>6</v>
      </c>
      <c r="AE73" s="18">
        <v>6</v>
      </c>
      <c r="AF73" s="10">
        <f>AE73/AD73</f>
        <v>1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28</v>
      </c>
      <c r="AO73" s="20">
        <f t="shared" si="14"/>
        <v>6.25</v>
      </c>
      <c r="AP73" s="5">
        <f>AN73-AO73</f>
        <v>21.75</v>
      </c>
      <c r="AQ73" s="18">
        <f>G73+M73+S73+Y73+AE73+AK73</f>
        <v>19</v>
      </c>
      <c r="AR73" s="10">
        <f>AQ73/AP73</f>
        <v>0.87356321839080464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3</v>
      </c>
      <c r="F76" s="4">
        <f>F73+F74+F75</f>
        <v>5</v>
      </c>
      <c r="G76" s="13">
        <f>G73+G74+G75</f>
        <v>4</v>
      </c>
      <c r="H76" s="17">
        <f>G76/F76</f>
        <v>0.8</v>
      </c>
      <c r="I76" s="6"/>
      <c r="J76" s="3">
        <f>J74+J73+J75</f>
        <v>0</v>
      </c>
      <c r="K76" s="4">
        <f>K73+K74+K75</f>
        <v>0</v>
      </c>
      <c r="L76" s="4">
        <f>L73+L74+L75</f>
        <v>0</v>
      </c>
      <c r="M76" s="13">
        <f>M73+M74+M75</f>
        <v>0</v>
      </c>
      <c r="N76" s="17" t="e">
        <f>M76/L76</f>
        <v>#DIV/0!</v>
      </c>
      <c r="O76" s="6"/>
      <c r="P76" s="3">
        <f>P74+P73+P75</f>
        <v>0</v>
      </c>
      <c r="Q76" s="4">
        <f>Q73+Q74+Q75</f>
        <v>0</v>
      </c>
      <c r="R76" s="4">
        <f>R73+R74+R75</f>
        <v>0</v>
      </c>
      <c r="S76" s="13">
        <f>S73+S74+S75</f>
        <v>0</v>
      </c>
      <c r="T76" s="17" t="e">
        <f>S76/R76</f>
        <v>#DIV/0!</v>
      </c>
      <c r="U76" s="6"/>
      <c r="V76" s="3">
        <f>V74+V73+V75</f>
        <v>8</v>
      </c>
      <c r="W76" s="4">
        <f>W73+W74+W75</f>
        <v>1</v>
      </c>
      <c r="X76" s="4">
        <f>X73+X74+X75</f>
        <v>7</v>
      </c>
      <c r="Y76" s="13">
        <f>Y73+Y74+Y75</f>
        <v>5</v>
      </c>
      <c r="Z76" s="17">
        <f>Y76/X76</f>
        <v>0.7142857142857143</v>
      </c>
      <c r="AA76" s="6"/>
      <c r="AB76" s="3">
        <f>AB74+AB73+AB75</f>
        <v>8</v>
      </c>
      <c r="AC76" s="4">
        <f>AC73+AC74+AC75</f>
        <v>2</v>
      </c>
      <c r="AD76" s="4">
        <f>AD73+AD74+AD75</f>
        <v>6</v>
      </c>
      <c r="AE76" s="13">
        <f>AE73+AE74+AE75</f>
        <v>6</v>
      </c>
      <c r="AF76" s="17">
        <f>AE76/AD76</f>
        <v>1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28</v>
      </c>
      <c r="AO76" s="4">
        <f>AO73+AO74+AO75</f>
        <v>6.25</v>
      </c>
      <c r="AP76" s="4">
        <f>AP73+AP74+AP75</f>
        <v>21.75</v>
      </c>
      <c r="AQ76" s="13">
        <f>AQ73+AQ74+AQ75</f>
        <v>19</v>
      </c>
      <c r="AR76" s="17">
        <f>AQ76/AN76</f>
        <v>0.6785714285714286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7</v>
      </c>
      <c r="E78" s="21">
        <v>0.25</v>
      </c>
      <c r="F78" s="5">
        <f>D78-E78</f>
        <v>6.75</v>
      </c>
      <c r="G78" s="18">
        <v>100</v>
      </c>
      <c r="H78" s="10">
        <f>G78/F78</f>
        <v>14.814814814814815</v>
      </c>
      <c r="I78" s="1"/>
      <c r="J78" s="20">
        <v>8</v>
      </c>
      <c r="K78" s="21">
        <v>0.25</v>
      </c>
      <c r="L78" s="5">
        <f>J78-K78</f>
        <v>7.75</v>
      </c>
      <c r="M78" s="18">
        <v>115</v>
      </c>
      <c r="N78" s="10">
        <f>M78/L78</f>
        <v>14.838709677419354</v>
      </c>
      <c r="O78" s="1"/>
      <c r="P78" s="20">
        <v>8</v>
      </c>
      <c r="Q78" s="21">
        <v>0.25</v>
      </c>
      <c r="R78" s="5">
        <f>P78-Q78</f>
        <v>7.75</v>
      </c>
      <c r="S78" s="18">
        <v>107</v>
      </c>
      <c r="T78" s="10">
        <f>S78/R78</f>
        <v>13.806451612903226</v>
      </c>
      <c r="U78" s="1"/>
      <c r="V78" s="20">
        <v>8</v>
      </c>
      <c r="W78" s="21">
        <v>0.25</v>
      </c>
      <c r="X78" s="5">
        <f>V78-W78</f>
        <v>7.75</v>
      </c>
      <c r="Y78" s="18">
        <v>110</v>
      </c>
      <c r="Z78" s="10">
        <f>Y78/X78</f>
        <v>14.193548387096774</v>
      </c>
      <c r="AA78" s="1"/>
      <c r="AB78" s="20">
        <v>8</v>
      </c>
      <c r="AC78" s="21">
        <v>0.25</v>
      </c>
      <c r="AD78" s="5">
        <f>AB78-AC78</f>
        <v>7.75</v>
      </c>
      <c r="AE78" s="18">
        <v>100</v>
      </c>
      <c r="AF78" s="10">
        <f>AE78/AD78</f>
        <v>12.903225806451612</v>
      </c>
      <c r="AG78" s="1"/>
      <c r="AH78" s="20">
        <v>5</v>
      </c>
      <c r="AI78" s="21">
        <v>0.25</v>
      </c>
      <c r="AJ78" s="5">
        <f>AH78-AI78</f>
        <v>4.75</v>
      </c>
      <c r="AK78" s="18">
        <v>58</v>
      </c>
      <c r="AL78" s="10">
        <f>AK78/AJ78</f>
        <v>12.210526315789474</v>
      </c>
      <c r="AM78" s="1"/>
      <c r="AN78" s="20">
        <f t="shared" ref="AN78:AO80" si="15">D78+J78+P78+V78+AB78+AH78</f>
        <v>44</v>
      </c>
      <c r="AO78" s="20">
        <f t="shared" si="15"/>
        <v>1.5</v>
      </c>
      <c r="AP78" s="5">
        <f>AN78-AO78</f>
        <v>42.5</v>
      </c>
      <c r="AQ78" s="18">
        <f>G78+M78+S78+Y78+AE78+AK78</f>
        <v>590</v>
      </c>
      <c r="AR78" s="10">
        <f>AQ78/AP78</f>
        <v>13.882352941176471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7</v>
      </c>
      <c r="E81" s="4">
        <f>E78+E79+E80</f>
        <v>0.25</v>
      </c>
      <c r="F81" s="4">
        <f>F78+F79+F80</f>
        <v>6.75</v>
      </c>
      <c r="G81" s="13">
        <f>G78+G79+G80</f>
        <v>100</v>
      </c>
      <c r="H81" s="17">
        <f>G81/F81</f>
        <v>14.814814814814815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115</v>
      </c>
      <c r="N81" s="17">
        <f>M81/L81</f>
        <v>14.838709677419354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107</v>
      </c>
      <c r="T81" s="17">
        <f>S81/R81</f>
        <v>13.806451612903226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110</v>
      </c>
      <c r="Z81" s="17">
        <f>Y81/X81</f>
        <v>14.193548387096774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100</v>
      </c>
      <c r="AF81" s="17">
        <f>AE81/AD81</f>
        <v>12.903225806451612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58</v>
      </c>
      <c r="AL81" s="17">
        <f>AK81/AJ81</f>
        <v>12.210526315789474</v>
      </c>
      <c r="AM81" s="6"/>
      <c r="AN81" s="3">
        <f>AN79+AN78+AN80</f>
        <v>44</v>
      </c>
      <c r="AO81" s="4">
        <f>AO78+AO79+AO80</f>
        <v>1.5</v>
      </c>
      <c r="AP81" s="4">
        <f>AP78+AP79+AP80</f>
        <v>42.5</v>
      </c>
      <c r="AQ81" s="13">
        <f>AQ78+AQ79+AQ80</f>
        <v>590</v>
      </c>
      <c r="AR81" s="17">
        <f>AQ81/AN81</f>
        <v>13.409090909090908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530</v>
      </c>
      <c r="AR83" s="10">
        <f>AQ83/AP83</f>
        <v>11.157894736842104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977</v>
      </c>
      <c r="AR86" s="17">
        <f>AQ86/AN86</f>
        <v>10.177083333333334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8565" priority="523" operator="lessThan">
      <formula>$B$6</formula>
    </cfRule>
    <cfRule type="cellIs" dxfId="8564" priority="524" operator="greaterThan">
      <formula>$B$6</formula>
    </cfRule>
  </conditionalFormatting>
  <conditionalFormatting sqref="H8:H11">
    <cfRule type="cellIs" dxfId="8563" priority="69" operator="lessThan">
      <formula>$B$11</formula>
    </cfRule>
    <cfRule type="cellIs" dxfId="8562" priority="460" operator="greaterThan">
      <formula>$B$6</formula>
    </cfRule>
    <cfRule type="cellIs" dxfId="8561" priority="459" operator="lessThan">
      <formula>$B$6</formula>
    </cfRule>
  </conditionalFormatting>
  <conditionalFormatting sqref="H13:H16">
    <cfRule type="cellIs" dxfId="8560" priority="455" operator="lessThan">
      <formula>$B$16</formula>
    </cfRule>
    <cfRule type="cellIs" dxfId="8559" priority="456" operator="greaterThan">
      <formula>$B$16</formula>
    </cfRule>
    <cfRule type="cellIs" dxfId="8558" priority="519" operator="lessThan">
      <formula>$B$6</formula>
    </cfRule>
    <cfRule type="cellIs" dxfId="8557" priority="520" operator="greaterThan">
      <formula>$B$6</formula>
    </cfRule>
  </conditionalFormatting>
  <conditionalFormatting sqref="H18:H21">
    <cfRule type="cellIs" dxfId="8556" priority="515" operator="lessThan">
      <formula>$B$6</formula>
    </cfRule>
    <cfRule type="cellIs" dxfId="8555" priority="516" operator="greaterThan">
      <formula>$B$6</formula>
    </cfRule>
    <cfRule type="cellIs" dxfId="8554" priority="454" operator="greaterThan">
      <formula>$B$21</formula>
    </cfRule>
    <cfRule type="cellIs" dxfId="8553" priority="453" operator="lessThan">
      <formula>$B$21</formula>
    </cfRule>
  </conditionalFormatting>
  <conditionalFormatting sqref="H23:H26">
    <cfRule type="cellIs" dxfId="8552" priority="512" operator="greaterThan">
      <formula>$B$6</formula>
    </cfRule>
    <cfRule type="cellIs" dxfId="8551" priority="511" operator="lessThan">
      <formula>$B$6</formula>
    </cfRule>
    <cfRule type="cellIs" dxfId="8550" priority="452" operator="greaterThan">
      <formula>$B$26</formula>
    </cfRule>
    <cfRule type="cellIs" dxfId="8549" priority="451" operator="lessThan">
      <formula>$B$26</formula>
    </cfRule>
  </conditionalFormatting>
  <conditionalFormatting sqref="H28:H31">
    <cfRule type="cellIs" dxfId="8548" priority="507" operator="lessThan">
      <formula>$B$6</formula>
    </cfRule>
    <cfRule type="cellIs" dxfId="8547" priority="508" operator="greaterThan">
      <formula>$B$6</formula>
    </cfRule>
    <cfRule type="cellIs" dxfId="8546" priority="450" operator="greaterThan">
      <formula>$B$31</formula>
    </cfRule>
    <cfRule type="cellIs" dxfId="8545" priority="449" operator="lessThan">
      <formula>$B$31</formula>
    </cfRule>
  </conditionalFormatting>
  <conditionalFormatting sqref="H33:H36">
    <cfRule type="cellIs" dxfId="8544" priority="503" operator="lessThan">
      <formula>$B$6</formula>
    </cfRule>
    <cfRule type="cellIs" dxfId="8543" priority="504" operator="greaterThan">
      <formula>$B$6</formula>
    </cfRule>
  </conditionalFormatting>
  <conditionalFormatting sqref="H38:H41">
    <cfRule type="cellIs" dxfId="8542" priority="499" operator="lessThan">
      <formula>$B$6</formula>
    </cfRule>
    <cfRule type="cellIs" dxfId="8541" priority="500" operator="greaterThan">
      <formula>$B$6</formula>
    </cfRule>
    <cfRule type="cellIs" dxfId="8540" priority="448" operator="greaterThan">
      <formula>$B$41</formula>
    </cfRule>
    <cfRule type="cellIs" dxfId="8539" priority="447" operator="lessThan">
      <formula>$B$41</formula>
    </cfRule>
  </conditionalFormatting>
  <conditionalFormatting sqref="H43:H46">
    <cfRule type="cellIs" dxfId="8538" priority="495" operator="lessThan">
      <formula>$B$6</formula>
    </cfRule>
    <cfRule type="cellIs" dxfId="8537" priority="496" operator="greaterThan">
      <formula>$B$6</formula>
    </cfRule>
    <cfRule type="cellIs" dxfId="8536" priority="446" operator="lessThan">
      <formula>$B$46</formula>
    </cfRule>
    <cfRule type="cellIs" dxfId="8535" priority="445" operator="greaterThan">
      <formula>$B$46</formula>
    </cfRule>
  </conditionalFormatting>
  <conditionalFormatting sqref="H48:H51">
    <cfRule type="cellIs" dxfId="8534" priority="492" operator="greaterThan">
      <formula>$B$6</formula>
    </cfRule>
    <cfRule type="cellIs" dxfId="8533" priority="491" operator="lessThan">
      <formula>$B$6</formula>
    </cfRule>
    <cfRule type="cellIs" dxfId="8532" priority="444" operator="greaterThan">
      <formula>$B$51</formula>
    </cfRule>
    <cfRule type="cellIs" dxfId="8531" priority="443" operator="lessThan">
      <formula>$B$51</formula>
    </cfRule>
  </conditionalFormatting>
  <conditionalFormatting sqref="H53:H56">
    <cfRule type="cellIs" dxfId="8530" priority="487" operator="lessThan">
      <formula>$B$6</formula>
    </cfRule>
    <cfRule type="cellIs" dxfId="8529" priority="488" operator="greaterThan">
      <formula>$B$6</formula>
    </cfRule>
    <cfRule type="cellIs" dxfId="8528" priority="442" operator="greaterThan">
      <formula>$B$56</formula>
    </cfRule>
    <cfRule type="cellIs" dxfId="8527" priority="441" operator="lessThan">
      <formula>$B$56</formula>
    </cfRule>
  </conditionalFormatting>
  <conditionalFormatting sqref="H58:H61">
    <cfRule type="cellIs" dxfId="8526" priority="484" operator="greaterThan">
      <formula>$B$6</formula>
    </cfRule>
    <cfRule type="cellIs" dxfId="8525" priority="483" operator="lessThan">
      <formula>$B$6</formula>
    </cfRule>
    <cfRule type="cellIs" dxfId="8524" priority="440" operator="greaterThan">
      <formula>$B$61</formula>
    </cfRule>
    <cfRule type="cellIs" dxfId="8523" priority="439" operator="lessThan">
      <formula>$B$61</formula>
    </cfRule>
  </conditionalFormatting>
  <conditionalFormatting sqref="H63:H66">
    <cfRule type="cellIs" dxfId="8522" priority="480" operator="greaterThan">
      <formula>$B$6</formula>
    </cfRule>
    <cfRule type="cellIs" dxfId="8521" priority="479" operator="lessThan">
      <formula>$B$6</formula>
    </cfRule>
    <cfRule type="cellIs" dxfId="8520" priority="437" operator="lessThan">
      <formula>$B$66</formula>
    </cfRule>
    <cfRule type="cellIs" dxfId="8519" priority="438" operator="greaterThan">
      <formula>$B$66</formula>
    </cfRule>
  </conditionalFormatting>
  <conditionalFormatting sqref="H68:H71">
    <cfRule type="cellIs" dxfId="8518" priority="476" operator="greaterThan">
      <formula>$B$6</formula>
    </cfRule>
    <cfRule type="cellIs" dxfId="8517" priority="475" operator="lessThan">
      <formula>$B$6</formula>
    </cfRule>
  </conditionalFormatting>
  <conditionalFormatting sqref="H73:H76">
    <cfRule type="cellIs" dxfId="8516" priority="58" operator="lessThan">
      <formula>$B$6</formula>
    </cfRule>
    <cfRule type="cellIs" dxfId="8515" priority="59" operator="greaterThan">
      <formula>$B$6</formula>
    </cfRule>
    <cfRule type="cellIs" dxfId="8514" priority="54" operator="lessThan">
      <formula>$B$76</formula>
    </cfRule>
    <cfRule type="cellIs" dxfId="8513" priority="55" operator="greaterThan">
      <formula>$B$76</formula>
    </cfRule>
  </conditionalFormatting>
  <conditionalFormatting sqref="H78:H81">
    <cfRule type="cellIs" dxfId="8512" priority="27" operator="lessThan">
      <formula>$B$76</formula>
    </cfRule>
    <cfRule type="cellIs" dxfId="8511" priority="32" operator="greaterThan">
      <formula>$B$6</formula>
    </cfRule>
    <cfRule type="cellIs" dxfId="8510" priority="31" operator="lessThan">
      <formula>$B$6</formula>
    </cfRule>
    <cfRule type="cellIs" dxfId="8509" priority="28" operator="greaterThan">
      <formula>$B$76</formula>
    </cfRule>
  </conditionalFormatting>
  <conditionalFormatting sqref="H83:H86">
    <cfRule type="cellIs" dxfId="8508" priority="464" operator="greaterThan">
      <formula>$B$6</formula>
    </cfRule>
    <cfRule type="cellIs" dxfId="8507" priority="463" operator="lessThan">
      <formula>$B$6</formula>
    </cfRule>
    <cfRule type="cellIs" dxfId="8506" priority="431" operator="greaterThan">
      <formula>$B$86</formula>
    </cfRule>
    <cfRule type="cellIs" dxfId="8505" priority="432" operator="lessThan">
      <formula>$B$86</formula>
    </cfRule>
  </conditionalFormatting>
  <conditionalFormatting sqref="H88:H91">
    <cfRule type="cellIs" dxfId="8504" priority="125" operator="greaterThan">
      <formula>$B$86</formula>
    </cfRule>
    <cfRule type="cellIs" dxfId="8503" priority="126" operator="lessThan">
      <formula>$B$86</formula>
    </cfRule>
    <cfRule type="cellIs" dxfId="8502" priority="129" operator="lessThan">
      <formula>$B$6</formula>
    </cfRule>
    <cfRule type="cellIs" dxfId="8501" priority="130" operator="greaterThan">
      <formula>$B$6</formula>
    </cfRule>
  </conditionalFormatting>
  <conditionalFormatting sqref="H93:H96">
    <cfRule type="cellIs" dxfId="8500" priority="99" operator="greaterThan">
      <formula>$B$86</formula>
    </cfRule>
    <cfRule type="cellIs" dxfId="8499" priority="100" operator="lessThan">
      <formula>$B$86</formula>
    </cfRule>
    <cfRule type="cellIs" dxfId="8498" priority="103" operator="lessThan">
      <formula>$B$6</formula>
    </cfRule>
    <cfRule type="cellIs" dxfId="8497" priority="104" operator="greaterThan">
      <formula>$B$6</formula>
    </cfRule>
  </conditionalFormatting>
  <conditionalFormatting sqref="N3:N6">
    <cfRule type="cellIs" dxfId="8496" priority="430" operator="greaterThan">
      <formula>$B$6</formula>
    </cfRule>
    <cfRule type="cellIs" dxfId="8495" priority="429" operator="lessThan">
      <formula>$B$6</formula>
    </cfRule>
  </conditionalFormatting>
  <conditionalFormatting sqref="N8:N11">
    <cfRule type="cellIs" dxfId="8494" priority="398" operator="greaterThan">
      <formula>$B$6</formula>
    </cfRule>
    <cfRule type="cellIs" dxfId="8493" priority="397" operator="lessThan">
      <formula>$B$6</formula>
    </cfRule>
    <cfRule type="cellIs" dxfId="8492" priority="77" operator="greaterThan">
      <formula>$B$11</formula>
    </cfRule>
    <cfRule type="cellIs" dxfId="8491" priority="78" operator="lessThan">
      <formula>$B$11</formula>
    </cfRule>
  </conditionalFormatting>
  <conditionalFormatting sqref="N13:N16">
    <cfRule type="cellIs" dxfId="8490" priority="428" operator="greaterThan">
      <formula>$B$6</formula>
    </cfRule>
    <cfRule type="cellIs" dxfId="8489" priority="427" operator="lessThan">
      <formula>$B$6</formula>
    </cfRule>
    <cfRule type="cellIs" dxfId="8488" priority="395" operator="lessThan">
      <formula>$B$16</formula>
    </cfRule>
    <cfRule type="cellIs" dxfId="8487" priority="396" operator="greaterThan">
      <formula>$B$16</formula>
    </cfRule>
  </conditionalFormatting>
  <conditionalFormatting sqref="N18:N21">
    <cfRule type="cellIs" dxfId="8486" priority="394" operator="greaterThan">
      <formula>$B$21</formula>
    </cfRule>
    <cfRule type="cellIs" dxfId="8485" priority="425" operator="lessThan">
      <formula>$B$6</formula>
    </cfRule>
    <cfRule type="cellIs" dxfId="8484" priority="426" operator="greaterThan">
      <formula>$B$6</formula>
    </cfRule>
    <cfRule type="cellIs" dxfId="8483" priority="393" operator="lessThan">
      <formula>$B$21</formula>
    </cfRule>
  </conditionalFormatting>
  <conditionalFormatting sqref="N23:N26">
    <cfRule type="cellIs" dxfId="8482" priority="392" operator="greaterThan">
      <formula>$B$26</formula>
    </cfRule>
    <cfRule type="cellIs" dxfId="8481" priority="424" operator="greaterThan">
      <formula>$B$6</formula>
    </cfRule>
    <cfRule type="cellIs" dxfId="8480" priority="391" operator="lessThan">
      <formula>$B$26</formula>
    </cfRule>
    <cfRule type="cellIs" dxfId="8479" priority="423" operator="lessThan">
      <formula>$B$6</formula>
    </cfRule>
  </conditionalFormatting>
  <conditionalFormatting sqref="N28:N31">
    <cfRule type="cellIs" dxfId="8478" priority="389" operator="lessThan">
      <formula>$B$31</formula>
    </cfRule>
    <cfRule type="cellIs" dxfId="8477" priority="390" operator="greaterThan">
      <formula>$B$31</formula>
    </cfRule>
    <cfRule type="cellIs" dxfId="8476" priority="421" operator="lessThan">
      <formula>$B$6</formula>
    </cfRule>
    <cfRule type="cellIs" dxfId="8475" priority="422" operator="greaterThan">
      <formula>$B$6</formula>
    </cfRule>
  </conditionalFormatting>
  <conditionalFormatting sqref="N33:N36">
    <cfRule type="cellIs" dxfId="8474" priority="419" operator="lessThan">
      <formula>$B$6</formula>
    </cfRule>
    <cfRule type="cellIs" dxfId="8473" priority="420" operator="greaterThan">
      <formula>$B$6</formula>
    </cfRule>
  </conditionalFormatting>
  <conditionalFormatting sqref="N38:N41">
    <cfRule type="cellIs" dxfId="8472" priority="418" operator="greaterThan">
      <formula>$B$6</formula>
    </cfRule>
    <cfRule type="cellIs" dxfId="8471" priority="417" operator="lessThan">
      <formula>$B$6</formula>
    </cfRule>
    <cfRule type="cellIs" dxfId="8470" priority="387" operator="lessThan">
      <formula>$B$41</formula>
    </cfRule>
    <cfRule type="cellIs" dxfId="8469" priority="388" operator="greaterThan">
      <formula>$B$41</formula>
    </cfRule>
  </conditionalFormatting>
  <conditionalFormatting sqref="N43:N46">
    <cfRule type="cellIs" dxfId="8468" priority="416" operator="greaterThan">
      <formula>$B$6</formula>
    </cfRule>
    <cfRule type="cellIs" dxfId="8467" priority="415" operator="lessThan">
      <formula>$B$6</formula>
    </cfRule>
    <cfRule type="cellIs" dxfId="8466" priority="386" operator="lessThan">
      <formula>$B$46</formula>
    </cfRule>
    <cfRule type="cellIs" dxfId="8465" priority="385" operator="greaterThan">
      <formula>$B$46</formula>
    </cfRule>
  </conditionalFormatting>
  <conditionalFormatting sqref="N44">
    <cfRule type="cellIs" dxfId="8464" priority="68" operator="lessThan">
      <formula>$B$46</formula>
    </cfRule>
  </conditionalFormatting>
  <conditionalFormatting sqref="N48:N51">
    <cfRule type="cellIs" dxfId="8463" priority="413" operator="lessThan">
      <formula>$B$6</formula>
    </cfRule>
    <cfRule type="cellIs" dxfId="8462" priority="384" operator="greaterThan">
      <formula>$B$51</formula>
    </cfRule>
    <cfRule type="cellIs" dxfId="8461" priority="383" operator="lessThan">
      <formula>$B$51</formula>
    </cfRule>
    <cfRule type="cellIs" dxfId="8460" priority="414" operator="greaterThan">
      <formula>$B$6</formula>
    </cfRule>
  </conditionalFormatting>
  <conditionalFormatting sqref="N53:N56">
    <cfRule type="cellIs" dxfId="8459" priority="411" operator="lessThan">
      <formula>$B$6</formula>
    </cfRule>
    <cfRule type="cellIs" dxfId="8458" priority="412" operator="greaterThan">
      <formula>$B$6</formula>
    </cfRule>
    <cfRule type="cellIs" dxfId="8457" priority="382" operator="greaterThan">
      <formula>$B$56</formula>
    </cfRule>
    <cfRule type="cellIs" dxfId="8456" priority="381" operator="lessThan">
      <formula>$B$56</formula>
    </cfRule>
  </conditionalFormatting>
  <conditionalFormatting sqref="N58:N61">
    <cfRule type="cellIs" dxfId="8455" priority="379" operator="lessThan">
      <formula>$B$61</formula>
    </cfRule>
    <cfRule type="cellIs" dxfId="8454" priority="410" operator="greaterThan">
      <formula>$B$6</formula>
    </cfRule>
    <cfRule type="cellIs" dxfId="8453" priority="409" operator="lessThan">
      <formula>$B$6</formula>
    </cfRule>
    <cfRule type="cellIs" dxfId="8452" priority="380" operator="greaterThan">
      <formula>$B$61</formula>
    </cfRule>
  </conditionalFormatting>
  <conditionalFormatting sqref="N63:N66">
    <cfRule type="cellIs" dxfId="8451" priority="378" operator="greaterThan">
      <formula>$B$66</formula>
    </cfRule>
    <cfRule type="cellIs" dxfId="8450" priority="377" operator="lessThan">
      <formula>$B$66</formula>
    </cfRule>
    <cfRule type="cellIs" dxfId="8449" priority="408" operator="greaterThan">
      <formula>$B$6</formula>
    </cfRule>
    <cfRule type="cellIs" dxfId="8448" priority="407" operator="lessThan">
      <formula>$B$6</formula>
    </cfRule>
  </conditionalFormatting>
  <conditionalFormatting sqref="N68:N71">
    <cfRule type="cellIs" dxfId="8447" priority="406" operator="greaterThan">
      <formula>$B$6</formula>
    </cfRule>
    <cfRule type="cellIs" dxfId="8446" priority="405" operator="lessThan">
      <formula>$B$6</formula>
    </cfRule>
  </conditionalFormatting>
  <conditionalFormatting sqref="N73:N76">
    <cfRule type="cellIs" dxfId="8445" priority="50" operator="lessThan">
      <formula>$B$76</formula>
    </cfRule>
    <cfRule type="cellIs" dxfId="8444" priority="51" operator="greaterThan">
      <formula>$B$76</formula>
    </cfRule>
    <cfRule type="cellIs" dxfId="8443" priority="52" operator="lessThan">
      <formula>$B$6</formula>
    </cfRule>
    <cfRule type="cellIs" dxfId="8442" priority="53" operator="greaterThan">
      <formula>$B$6</formula>
    </cfRule>
  </conditionalFormatting>
  <conditionalFormatting sqref="N78:N81">
    <cfRule type="cellIs" dxfId="8441" priority="23" operator="lessThan">
      <formula>$B$76</formula>
    </cfRule>
    <cfRule type="cellIs" dxfId="8440" priority="24" operator="greaterThan">
      <formula>$B$76</formula>
    </cfRule>
    <cfRule type="cellIs" dxfId="8439" priority="25" operator="lessThan">
      <formula>$B$6</formula>
    </cfRule>
    <cfRule type="cellIs" dxfId="8438" priority="26" operator="greaterThan">
      <formula>$B$6</formula>
    </cfRule>
  </conditionalFormatting>
  <conditionalFormatting sqref="N83:N86">
    <cfRule type="cellIs" dxfId="8437" priority="371" operator="greaterThan">
      <formula>$B$86</formula>
    </cfRule>
    <cfRule type="cellIs" dxfId="8436" priority="372" operator="lessThan">
      <formula>$B$86</formula>
    </cfRule>
    <cfRule type="cellIs" dxfId="8435" priority="400" operator="greaterThan">
      <formula>$B$6</formula>
    </cfRule>
    <cfRule type="cellIs" dxfId="8434" priority="399" operator="lessThan">
      <formula>$B$6</formula>
    </cfRule>
  </conditionalFormatting>
  <conditionalFormatting sqref="N88:N91">
    <cfRule type="cellIs" dxfId="8433" priority="76" operator="greaterThan">
      <formula>$B$91</formula>
    </cfRule>
    <cfRule type="cellIs" dxfId="8432" priority="122" operator="lessThan">
      <formula>$B$86</formula>
    </cfRule>
    <cfRule type="cellIs" dxfId="8431" priority="75" operator="lessThan">
      <formula>$B$91</formula>
    </cfRule>
    <cfRule type="cellIs" dxfId="8430" priority="121" operator="greaterThan">
      <formula>$B$86</formula>
    </cfRule>
    <cfRule type="cellIs" dxfId="8429" priority="124" operator="greaterThan">
      <formula>$B$6</formula>
    </cfRule>
    <cfRule type="cellIs" dxfId="8428" priority="123" operator="lessThan">
      <formula>$B$6</formula>
    </cfRule>
  </conditionalFormatting>
  <conditionalFormatting sqref="N93:N96">
    <cfRule type="cellIs" dxfId="8427" priority="96" operator="lessThan">
      <formula>$B$86</formula>
    </cfRule>
    <cfRule type="cellIs" dxfId="8426" priority="95" operator="greaterThan">
      <formula>$B$86</formula>
    </cfRule>
    <cfRule type="cellIs" dxfId="8425" priority="73" operator="lessThan">
      <formula>$B$96</formula>
    </cfRule>
    <cfRule type="cellIs" dxfId="8424" priority="74" operator="greaterThan">
      <formula>$B$96</formula>
    </cfRule>
    <cfRule type="cellIs" dxfId="8423" priority="98" operator="greaterThan">
      <formula>$B$6</formula>
    </cfRule>
    <cfRule type="cellIs" dxfId="8422" priority="97" operator="lessThan">
      <formula>$B$6</formula>
    </cfRule>
  </conditionalFormatting>
  <conditionalFormatting sqref="T3:T6">
    <cfRule type="cellIs" dxfId="8421" priority="369" operator="lessThan">
      <formula>$B$6</formula>
    </cfRule>
    <cfRule type="cellIs" dxfId="8420" priority="370" operator="greaterThan">
      <formula>$B$6</formula>
    </cfRule>
  </conditionalFormatting>
  <conditionalFormatting sqref="T8:T11">
    <cfRule type="cellIs" dxfId="8419" priority="61" operator="lessThan">
      <formula>$B$11</formula>
    </cfRule>
    <cfRule type="cellIs" dxfId="8418" priority="337" operator="lessThan">
      <formula>$B$6</formula>
    </cfRule>
    <cfRule type="cellIs" dxfId="8417" priority="338" operator="greaterThan">
      <formula>$B$6</formula>
    </cfRule>
  </conditionalFormatting>
  <conditionalFormatting sqref="T13:T16">
    <cfRule type="cellIs" dxfId="8416" priority="336" operator="greaterThan">
      <formula>$B$16</formula>
    </cfRule>
    <cfRule type="cellIs" dxfId="8415" priority="368" operator="greaterThan">
      <formula>$B$6</formula>
    </cfRule>
    <cfRule type="cellIs" dxfId="8414" priority="335" operator="lessThan">
      <formula>$B$16</formula>
    </cfRule>
    <cfRule type="cellIs" dxfId="8413" priority="367" operator="lessThan">
      <formula>$B$6</formula>
    </cfRule>
  </conditionalFormatting>
  <conditionalFormatting sqref="T18:T21">
    <cfRule type="cellIs" dxfId="8412" priority="333" operator="lessThan">
      <formula>$B$21</formula>
    </cfRule>
    <cfRule type="cellIs" dxfId="8411" priority="365" operator="lessThan">
      <formula>$B$6</formula>
    </cfRule>
    <cfRule type="cellIs" dxfId="8410" priority="334" operator="greaterThan">
      <formula>$B$21</formula>
    </cfRule>
    <cfRule type="cellIs" dxfId="8409" priority="366" operator="greaterThan">
      <formula>$B$6</formula>
    </cfRule>
  </conditionalFormatting>
  <conditionalFormatting sqref="T23:T26">
    <cfRule type="cellIs" dxfId="8408" priority="332" operator="greaterThan">
      <formula>$B$26</formula>
    </cfRule>
    <cfRule type="cellIs" dxfId="8407" priority="331" operator="lessThan">
      <formula>$B$26</formula>
    </cfRule>
    <cfRule type="cellIs" dxfId="8406" priority="364" operator="greaterThan">
      <formula>$B$6</formula>
    </cfRule>
    <cfRule type="cellIs" dxfId="8405" priority="363" operator="lessThan">
      <formula>$B$6</formula>
    </cfRule>
  </conditionalFormatting>
  <conditionalFormatting sqref="T28:T31">
    <cfRule type="cellIs" dxfId="8404" priority="330" operator="greaterThan">
      <formula>$B$31</formula>
    </cfRule>
    <cfRule type="cellIs" dxfId="8403" priority="329" operator="lessThan">
      <formula>$B$31</formula>
    </cfRule>
    <cfRule type="cellIs" dxfId="8402" priority="362" operator="greaterThan">
      <formula>$B$6</formula>
    </cfRule>
    <cfRule type="cellIs" dxfId="8401" priority="361" operator="lessThan">
      <formula>$B$6</formula>
    </cfRule>
  </conditionalFormatting>
  <conditionalFormatting sqref="T33:T36">
    <cfRule type="cellIs" dxfId="8400" priority="360" operator="greaterThan">
      <formula>$B$6</formula>
    </cfRule>
    <cfRule type="cellIs" dxfId="8399" priority="359" operator="lessThan">
      <formula>$B$6</formula>
    </cfRule>
  </conditionalFormatting>
  <conditionalFormatting sqref="T38:T41">
    <cfRule type="cellIs" dxfId="8398" priority="328" operator="greaterThan">
      <formula>$B$41</formula>
    </cfRule>
    <cfRule type="cellIs" dxfId="8397" priority="358" operator="greaterThan">
      <formula>$B$6</formula>
    </cfRule>
    <cfRule type="cellIs" dxfId="8396" priority="357" operator="lessThan">
      <formula>$B$6</formula>
    </cfRule>
    <cfRule type="cellIs" dxfId="8395" priority="327" operator="lessThan">
      <formula>$B$41</formula>
    </cfRule>
  </conditionalFormatting>
  <conditionalFormatting sqref="T43:T46">
    <cfRule type="cellIs" dxfId="8394" priority="325" operator="greaterThan">
      <formula>$B$46</formula>
    </cfRule>
    <cfRule type="cellIs" dxfId="8393" priority="326" operator="lessThan">
      <formula>$B$46</formula>
    </cfRule>
    <cfRule type="cellIs" dxfId="8392" priority="356" operator="greaterThan">
      <formula>$B$6</formula>
    </cfRule>
    <cfRule type="cellIs" dxfId="8391" priority="355" operator="lessThan">
      <formula>$B$6</formula>
    </cfRule>
  </conditionalFormatting>
  <conditionalFormatting sqref="T48:T51">
    <cfRule type="cellIs" dxfId="8390" priority="323" operator="lessThan">
      <formula>$B$51</formula>
    </cfRule>
    <cfRule type="cellIs" dxfId="8389" priority="324" operator="greaterThan">
      <formula>$B$51</formula>
    </cfRule>
    <cfRule type="cellIs" dxfId="8388" priority="354" operator="greaterThan">
      <formula>$B$6</formula>
    </cfRule>
    <cfRule type="cellIs" dxfId="8387" priority="353" operator="lessThan">
      <formula>$B$6</formula>
    </cfRule>
  </conditionalFormatting>
  <conditionalFormatting sqref="T53:T56">
    <cfRule type="cellIs" dxfId="8386" priority="352" operator="greaterThan">
      <formula>$B$6</formula>
    </cfRule>
    <cfRule type="cellIs" dxfId="8385" priority="351" operator="lessThan">
      <formula>$B$6</formula>
    </cfRule>
    <cfRule type="cellIs" dxfId="8384" priority="322" operator="greaterThan">
      <formula>$B$56</formula>
    </cfRule>
    <cfRule type="cellIs" dxfId="8383" priority="321" operator="lessThan">
      <formula>$B$56</formula>
    </cfRule>
  </conditionalFormatting>
  <conditionalFormatting sqref="T58:T61">
    <cfRule type="cellIs" dxfId="8382" priority="320" operator="greaterThan">
      <formula>$B$61</formula>
    </cfRule>
    <cfRule type="cellIs" dxfId="8381" priority="350" operator="greaterThan">
      <formula>$B$6</formula>
    </cfRule>
    <cfRule type="cellIs" dxfId="8380" priority="319" operator="lessThan">
      <formula>$B$61</formula>
    </cfRule>
    <cfRule type="cellIs" dxfId="8379" priority="349" operator="lessThan">
      <formula>$B$6</formula>
    </cfRule>
  </conditionalFormatting>
  <conditionalFormatting sqref="T63:T66">
    <cfRule type="cellIs" dxfId="8378" priority="347" operator="lessThan">
      <formula>$B$6</formula>
    </cfRule>
    <cfRule type="cellIs" dxfId="8377" priority="348" operator="greaterThan">
      <formula>$B$6</formula>
    </cfRule>
    <cfRule type="cellIs" dxfId="8376" priority="318" operator="greaterThan">
      <formula>$B$66</formula>
    </cfRule>
    <cfRule type="cellIs" dxfId="8375" priority="317" operator="lessThan">
      <formula>$B$66</formula>
    </cfRule>
  </conditionalFormatting>
  <conditionalFormatting sqref="T68:T71">
    <cfRule type="cellIs" dxfId="8374" priority="346" operator="greaterThan">
      <formula>$B$6</formula>
    </cfRule>
    <cfRule type="cellIs" dxfId="8373" priority="345" operator="lessThan">
      <formula>$B$6</formula>
    </cfRule>
  </conditionalFormatting>
  <conditionalFormatting sqref="T73:T76">
    <cfRule type="cellIs" dxfId="8372" priority="49" operator="greaterThan">
      <formula>$B$6</formula>
    </cfRule>
    <cfRule type="cellIs" dxfId="8371" priority="48" operator="lessThan">
      <formula>$B$6</formula>
    </cfRule>
    <cfRule type="cellIs" dxfId="8370" priority="47" operator="greaterThan">
      <formula>$B$76</formula>
    </cfRule>
    <cfRule type="cellIs" dxfId="8369" priority="46" operator="lessThan">
      <formula>$B$76</formula>
    </cfRule>
  </conditionalFormatting>
  <conditionalFormatting sqref="T78:T81">
    <cfRule type="cellIs" dxfId="8368" priority="21" operator="lessThan">
      <formula>$B$6</formula>
    </cfRule>
    <cfRule type="cellIs" dxfId="8367" priority="22" operator="greaterThan">
      <formula>$B$6</formula>
    </cfRule>
    <cfRule type="cellIs" dxfId="8366" priority="19" operator="lessThan">
      <formula>$B$76</formula>
    </cfRule>
    <cfRule type="cellIs" dxfId="8365" priority="20" operator="greaterThan">
      <formula>$B$76</formula>
    </cfRule>
  </conditionalFormatting>
  <conditionalFormatting sqref="T83:T86">
    <cfRule type="cellIs" dxfId="8364" priority="311" operator="greaterThan">
      <formula>$B$86</formula>
    </cfRule>
    <cfRule type="cellIs" dxfId="8363" priority="312" operator="lessThan">
      <formula>$B$86</formula>
    </cfRule>
    <cfRule type="cellIs" dxfId="8362" priority="340" operator="greaterThan">
      <formula>$B$6</formula>
    </cfRule>
    <cfRule type="cellIs" dxfId="8361" priority="339" operator="lessThan">
      <formula>$B$6</formula>
    </cfRule>
  </conditionalFormatting>
  <conditionalFormatting sqref="T88:T91">
    <cfRule type="cellIs" dxfId="8360" priority="120" operator="greaterThan">
      <formula>$B$6</formula>
    </cfRule>
    <cfRule type="cellIs" dxfId="8359" priority="119" operator="lessThan">
      <formula>$B$6</formula>
    </cfRule>
    <cfRule type="cellIs" dxfId="8358" priority="118" operator="lessThan">
      <formula>$B$86</formula>
    </cfRule>
    <cfRule type="cellIs" dxfId="8357" priority="117" operator="greaterThan">
      <formula>$B$86</formula>
    </cfRule>
  </conditionalFormatting>
  <conditionalFormatting sqref="T93:T96">
    <cfRule type="cellIs" dxfId="8356" priority="94" operator="greaterThan">
      <formula>$B$6</formula>
    </cfRule>
    <cfRule type="cellIs" dxfId="8355" priority="93" operator="lessThan">
      <formula>$B$6</formula>
    </cfRule>
    <cfRule type="cellIs" dxfId="8354" priority="92" operator="lessThan">
      <formula>$B$86</formula>
    </cfRule>
    <cfRule type="cellIs" dxfId="8353" priority="91" operator="greaterThan">
      <formula>$B$86</formula>
    </cfRule>
  </conditionalFormatting>
  <conditionalFormatting sqref="Z3:Z6">
    <cfRule type="cellIs" dxfId="8352" priority="309" operator="lessThan">
      <formula>$B$6</formula>
    </cfRule>
    <cfRule type="cellIs" dxfId="8351" priority="310" operator="greaterThan">
      <formula>$B$6</formula>
    </cfRule>
  </conditionalFormatting>
  <conditionalFormatting sqref="Z8:Z11">
    <cfRule type="cellIs" dxfId="8350" priority="70" operator="lessThan">
      <formula>$B$11</formula>
    </cfRule>
    <cfRule type="cellIs" dxfId="8349" priority="278" operator="greaterThan">
      <formula>$B$6</formula>
    </cfRule>
    <cfRule type="cellIs" dxfId="8348" priority="277" operator="lessThan">
      <formula>$B$6</formula>
    </cfRule>
  </conditionalFormatting>
  <conditionalFormatting sqref="Z13:Z16">
    <cfRule type="cellIs" dxfId="8347" priority="275" operator="lessThan">
      <formula>$B$16</formula>
    </cfRule>
    <cfRule type="cellIs" dxfId="8346" priority="308" operator="greaterThan">
      <formula>$B$6</formula>
    </cfRule>
    <cfRule type="cellIs" dxfId="8345" priority="276" operator="greaterThan">
      <formula>$B$16</formula>
    </cfRule>
    <cfRule type="cellIs" dxfId="8344" priority="307" operator="lessThan">
      <formula>$B$6</formula>
    </cfRule>
  </conditionalFormatting>
  <conditionalFormatting sqref="Z18:Z21">
    <cfRule type="cellIs" dxfId="8343" priority="273" operator="lessThan">
      <formula>$B$21</formula>
    </cfRule>
    <cfRule type="cellIs" dxfId="8342" priority="274" operator="greaterThan">
      <formula>$B$21</formula>
    </cfRule>
    <cfRule type="cellIs" dxfId="8341" priority="306" operator="greaterThan">
      <formula>$B$6</formula>
    </cfRule>
    <cfRule type="cellIs" dxfId="8340" priority="305" operator="lessThan">
      <formula>$B$6</formula>
    </cfRule>
  </conditionalFormatting>
  <conditionalFormatting sqref="Z23:Z26">
    <cfRule type="cellIs" dxfId="8339" priority="303" operator="lessThan">
      <formula>$B$6</formula>
    </cfRule>
    <cfRule type="cellIs" dxfId="8338" priority="272" operator="greaterThan">
      <formula>$B$26</formula>
    </cfRule>
    <cfRule type="cellIs" dxfId="8337" priority="271" operator="lessThan">
      <formula>$B$26</formula>
    </cfRule>
    <cfRule type="cellIs" dxfId="8336" priority="304" operator="greaterThan">
      <formula>$B$6</formula>
    </cfRule>
  </conditionalFormatting>
  <conditionalFormatting sqref="Z28:Z31">
    <cfRule type="cellIs" dxfId="8335" priority="301" operator="lessThan">
      <formula>$B$6</formula>
    </cfRule>
    <cfRule type="cellIs" dxfId="8334" priority="302" operator="greaterThan">
      <formula>$B$6</formula>
    </cfRule>
    <cfRule type="cellIs" dxfId="8333" priority="269" operator="lessThan">
      <formula>$B$31</formula>
    </cfRule>
    <cfRule type="cellIs" dxfId="8332" priority="270" operator="greaterThan">
      <formula>$B$31</formula>
    </cfRule>
  </conditionalFormatting>
  <conditionalFormatting sqref="Z33:Z36">
    <cfRule type="cellIs" dxfId="8331" priority="299" operator="lessThan">
      <formula>$B$6</formula>
    </cfRule>
    <cfRule type="cellIs" dxfId="8330" priority="300" operator="greaterThan">
      <formula>$B$6</formula>
    </cfRule>
  </conditionalFormatting>
  <conditionalFormatting sqref="Z38:Z41">
    <cfRule type="cellIs" dxfId="8329" priority="298" operator="greaterThan">
      <formula>$B$6</formula>
    </cfRule>
    <cfRule type="cellIs" dxfId="8328" priority="267" operator="lessThan">
      <formula>$B$41</formula>
    </cfRule>
    <cfRule type="cellIs" dxfId="8327" priority="297" operator="lessThan">
      <formula>$B$6</formula>
    </cfRule>
    <cfRule type="cellIs" dxfId="8326" priority="268" operator="greaterThan">
      <formula>$B$41</formula>
    </cfRule>
  </conditionalFormatting>
  <conditionalFormatting sqref="Z43:Z46">
    <cfRule type="cellIs" dxfId="8325" priority="265" operator="greaterThan">
      <formula>$B$46</formula>
    </cfRule>
    <cfRule type="cellIs" dxfId="8324" priority="295" operator="lessThan">
      <formula>$B$6</formula>
    </cfRule>
    <cfRule type="cellIs" dxfId="8323" priority="296" operator="greaterThan">
      <formula>$B$6</formula>
    </cfRule>
    <cfRule type="cellIs" dxfId="8322" priority="266" operator="lessThan">
      <formula>$B$46</formula>
    </cfRule>
  </conditionalFormatting>
  <conditionalFormatting sqref="Z48:Z51">
    <cfRule type="cellIs" dxfId="8321" priority="264" operator="greaterThan">
      <formula>$B$51</formula>
    </cfRule>
    <cfRule type="cellIs" dxfId="8320" priority="263" operator="lessThan">
      <formula>$B$51</formula>
    </cfRule>
    <cfRule type="cellIs" dxfId="8319" priority="293" operator="lessThan">
      <formula>$B$6</formula>
    </cfRule>
    <cfRule type="cellIs" dxfId="8318" priority="294" operator="greaterThan">
      <formula>$B$6</formula>
    </cfRule>
  </conditionalFormatting>
  <conditionalFormatting sqref="Z53:Z56">
    <cfRule type="cellIs" dxfId="8317" priority="262" operator="greaterThan">
      <formula>$B$56</formula>
    </cfRule>
    <cfRule type="cellIs" dxfId="8316" priority="261" operator="lessThan">
      <formula>$B$56</formula>
    </cfRule>
    <cfRule type="cellIs" dxfId="8315" priority="291" operator="lessThan">
      <formula>$B$6</formula>
    </cfRule>
    <cfRule type="cellIs" dxfId="8314" priority="292" operator="greaterThan">
      <formula>$B$6</formula>
    </cfRule>
  </conditionalFormatting>
  <conditionalFormatting sqref="Z58:Z61">
    <cfRule type="cellIs" dxfId="8313" priority="290" operator="greaterThan">
      <formula>$B$6</formula>
    </cfRule>
    <cfRule type="cellIs" dxfId="8312" priority="259" operator="lessThan">
      <formula>$B$61</formula>
    </cfRule>
    <cfRule type="cellIs" dxfId="8311" priority="260" operator="greaterThan">
      <formula>$B$61</formula>
    </cfRule>
    <cfRule type="cellIs" dxfId="8310" priority="289" operator="lessThan">
      <formula>$B$6</formula>
    </cfRule>
  </conditionalFormatting>
  <conditionalFormatting sqref="Z63:Z66">
    <cfRule type="cellIs" dxfId="8309" priority="287" operator="lessThan">
      <formula>$B$6</formula>
    </cfRule>
    <cfRule type="cellIs" dxfId="8308" priority="288" operator="greaterThan">
      <formula>$B$6</formula>
    </cfRule>
    <cfRule type="cellIs" dxfId="8307" priority="258" operator="greaterThan">
      <formula>$B$66</formula>
    </cfRule>
    <cfRule type="cellIs" dxfId="8306" priority="257" operator="lessThan">
      <formula>$B$66</formula>
    </cfRule>
  </conditionalFormatting>
  <conditionalFormatting sqref="Z68:Z71">
    <cfRule type="cellIs" dxfId="8305" priority="286" operator="greaterThan">
      <formula>$B$6</formula>
    </cfRule>
    <cfRule type="cellIs" dxfId="8304" priority="285" operator="lessThan">
      <formula>$B$6</formula>
    </cfRule>
  </conditionalFormatting>
  <conditionalFormatting sqref="Z73:Z76">
    <cfRule type="cellIs" dxfId="8303" priority="45" operator="greaterThan">
      <formula>$B$6</formula>
    </cfRule>
    <cfRule type="cellIs" dxfId="8302" priority="44" operator="lessThan">
      <formula>$B$6</formula>
    </cfRule>
    <cfRule type="cellIs" dxfId="8301" priority="43" operator="greaterThan">
      <formula>$B$76</formula>
    </cfRule>
    <cfRule type="cellIs" dxfId="8300" priority="42" operator="lessThan">
      <formula>$B$76</formula>
    </cfRule>
  </conditionalFormatting>
  <conditionalFormatting sqref="Z78:Z81">
    <cfRule type="cellIs" dxfId="8299" priority="18" operator="greaterThan">
      <formula>$B$6</formula>
    </cfRule>
    <cfRule type="cellIs" dxfId="8298" priority="17" operator="lessThan">
      <formula>$B$6</formula>
    </cfRule>
    <cfRule type="cellIs" dxfId="8297" priority="16" operator="greaterThan">
      <formula>$B$76</formula>
    </cfRule>
    <cfRule type="cellIs" dxfId="8296" priority="15" operator="lessThan">
      <formula>$B$76</formula>
    </cfRule>
  </conditionalFormatting>
  <conditionalFormatting sqref="Z83:Z86">
    <cfRule type="cellIs" dxfId="8295" priority="252" operator="lessThan">
      <formula>$B$86</formula>
    </cfRule>
    <cfRule type="cellIs" dxfId="8294" priority="251" operator="greaterThan">
      <formula>$B$86</formula>
    </cfRule>
    <cfRule type="cellIs" dxfId="8293" priority="279" operator="lessThan">
      <formula>$B$6</formula>
    </cfRule>
    <cfRule type="cellIs" dxfId="8292" priority="280" operator="greaterThan">
      <formula>$B$6</formula>
    </cfRule>
  </conditionalFormatting>
  <conditionalFormatting sqref="Z88:Z91">
    <cfRule type="cellIs" dxfId="8291" priority="114" operator="lessThan">
      <formula>$B$86</formula>
    </cfRule>
    <cfRule type="cellIs" dxfId="8290" priority="113" operator="greaterThan">
      <formula>$B$86</formula>
    </cfRule>
    <cfRule type="cellIs" dxfId="8289" priority="115" operator="lessThan">
      <formula>$B$6</formula>
    </cfRule>
    <cfRule type="cellIs" dxfId="8288" priority="116" operator="greaterThan">
      <formula>$B$6</formula>
    </cfRule>
  </conditionalFormatting>
  <conditionalFormatting sqref="Z93:Z96">
    <cfRule type="cellIs" dxfId="8287" priority="90" operator="greaterThan">
      <formula>$B$6</formula>
    </cfRule>
    <cfRule type="cellIs" dxfId="8286" priority="89" operator="lessThan">
      <formula>$B$6</formula>
    </cfRule>
    <cfRule type="cellIs" dxfId="8285" priority="88" operator="lessThan">
      <formula>$B$86</formula>
    </cfRule>
    <cfRule type="cellIs" dxfId="8284" priority="87" operator="greaterThan">
      <formula>$B$86</formula>
    </cfRule>
  </conditionalFormatting>
  <conditionalFormatting sqref="AF3:AF6">
    <cfRule type="cellIs" dxfId="8283" priority="250" operator="greaterThan">
      <formula>$B$6</formula>
    </cfRule>
    <cfRule type="cellIs" dxfId="8282" priority="249" operator="lessThan">
      <formula>$B$6</formula>
    </cfRule>
  </conditionalFormatting>
  <conditionalFormatting sqref="AF8:AF11">
    <cfRule type="cellIs" dxfId="8281" priority="218" operator="greaterThan">
      <formula>$B$6</formula>
    </cfRule>
    <cfRule type="cellIs" dxfId="8280" priority="217" operator="lessThan">
      <formula>$B$6</formula>
    </cfRule>
    <cfRule type="cellIs" dxfId="8279" priority="72" operator="lessThan">
      <formula>$B$11</formula>
    </cfRule>
  </conditionalFormatting>
  <conditionalFormatting sqref="AF13:AF16">
    <cfRule type="cellIs" dxfId="8278" priority="248" operator="greaterThan">
      <formula>$B$6</formula>
    </cfRule>
    <cfRule type="cellIs" dxfId="8277" priority="215" operator="lessThan">
      <formula>$B$16</formula>
    </cfRule>
    <cfRule type="cellIs" dxfId="8276" priority="216" operator="greaterThan">
      <formula>$B$16</formula>
    </cfRule>
    <cfRule type="cellIs" dxfId="8275" priority="247" operator="lessThan">
      <formula>$B$6</formula>
    </cfRule>
  </conditionalFormatting>
  <conditionalFormatting sqref="AF18:AF21">
    <cfRule type="cellIs" dxfId="8274" priority="214" operator="greaterThan">
      <formula>$B$21</formula>
    </cfRule>
    <cfRule type="cellIs" dxfId="8273" priority="213" operator="lessThan">
      <formula>$B$21</formula>
    </cfRule>
    <cfRule type="cellIs" dxfId="8272" priority="246" operator="greaterThan">
      <formula>$B$6</formula>
    </cfRule>
    <cfRule type="cellIs" dxfId="8271" priority="245" operator="lessThan">
      <formula>$B$6</formula>
    </cfRule>
  </conditionalFormatting>
  <conditionalFormatting sqref="AF23:AF26">
    <cfRule type="cellIs" dxfId="8270" priority="212" operator="greaterThan">
      <formula>$B$26</formula>
    </cfRule>
    <cfRule type="cellIs" dxfId="8269" priority="211" operator="lessThan">
      <formula>$B$26</formula>
    </cfRule>
    <cfRule type="cellIs" dxfId="8268" priority="244" operator="greaterThan">
      <formula>$B$6</formula>
    </cfRule>
    <cfRule type="cellIs" dxfId="8267" priority="243" operator="lessThan">
      <formula>$B$6</formula>
    </cfRule>
  </conditionalFormatting>
  <conditionalFormatting sqref="AF28:AF31">
    <cfRule type="cellIs" dxfId="8266" priority="210" operator="greaterThan">
      <formula>$B$31</formula>
    </cfRule>
    <cfRule type="cellIs" dxfId="8265" priority="209" operator="lessThan">
      <formula>$B$31</formula>
    </cfRule>
    <cfRule type="cellIs" dxfId="8264" priority="242" operator="greaterThan">
      <formula>$B$6</formula>
    </cfRule>
    <cfRule type="cellIs" dxfId="8263" priority="241" operator="lessThan">
      <formula>$B$6</formula>
    </cfRule>
  </conditionalFormatting>
  <conditionalFormatting sqref="AF33:AF36">
    <cfRule type="cellIs" dxfId="8262" priority="239" operator="lessThan">
      <formula>$B$6</formula>
    </cfRule>
    <cfRule type="cellIs" dxfId="8261" priority="240" operator="greaterThan">
      <formula>$B$6</formula>
    </cfRule>
  </conditionalFormatting>
  <conditionalFormatting sqref="AF38:AF41">
    <cfRule type="cellIs" dxfId="8260" priority="208" operator="greaterThan">
      <formula>$B$41</formula>
    </cfRule>
    <cfRule type="cellIs" dxfId="8259" priority="237" operator="lessThan">
      <formula>$B$6</formula>
    </cfRule>
    <cfRule type="cellIs" dxfId="8258" priority="207" operator="lessThan">
      <formula>$B$41</formula>
    </cfRule>
    <cfRule type="cellIs" dxfId="8257" priority="238" operator="greaterThan">
      <formula>$B$6</formula>
    </cfRule>
  </conditionalFormatting>
  <conditionalFormatting sqref="AF43:AF46">
    <cfRule type="cellIs" dxfId="8256" priority="236" operator="greaterThan">
      <formula>$B$6</formula>
    </cfRule>
    <cfRule type="cellIs" dxfId="8255" priority="235" operator="lessThan">
      <formula>$B$6</formula>
    </cfRule>
    <cfRule type="cellIs" dxfId="8254" priority="206" operator="lessThan">
      <formula>$B$46</formula>
    </cfRule>
    <cfRule type="cellIs" dxfId="8253" priority="205" operator="greaterThan">
      <formula>$B$46</formula>
    </cfRule>
  </conditionalFormatting>
  <conditionalFormatting sqref="AF48:AF51">
    <cfRule type="cellIs" dxfId="8252" priority="234" operator="greaterThan">
      <formula>$B$6</formula>
    </cfRule>
    <cfRule type="cellIs" dxfId="8251" priority="233" operator="lessThan">
      <formula>$B$6</formula>
    </cfRule>
    <cfRule type="cellIs" dxfId="8250" priority="203" operator="lessThan">
      <formula>$B$51</formula>
    </cfRule>
    <cfRule type="cellIs" dxfId="8249" priority="204" operator="greaterThan">
      <formula>$B$51</formula>
    </cfRule>
  </conditionalFormatting>
  <conditionalFormatting sqref="AF53:AF56">
    <cfRule type="cellIs" dxfId="8248" priority="232" operator="greaterThan">
      <formula>$B$6</formula>
    </cfRule>
    <cfRule type="cellIs" dxfId="8247" priority="231" operator="lessThan">
      <formula>$B$6</formula>
    </cfRule>
    <cfRule type="cellIs" dxfId="8246" priority="202" operator="greaterThan">
      <formula>$B$56</formula>
    </cfRule>
    <cfRule type="cellIs" dxfId="8245" priority="201" operator="lessThan">
      <formula>$B$56</formula>
    </cfRule>
  </conditionalFormatting>
  <conditionalFormatting sqref="AF58:AF61">
    <cfRule type="cellIs" dxfId="8244" priority="230" operator="greaterThan">
      <formula>$B$6</formula>
    </cfRule>
    <cfRule type="cellIs" dxfId="8243" priority="229" operator="lessThan">
      <formula>$B$6</formula>
    </cfRule>
    <cfRule type="cellIs" dxfId="8242" priority="200" operator="greaterThan">
      <formula>$B$61</formula>
    </cfRule>
    <cfRule type="cellIs" dxfId="8241" priority="199" operator="lessThan">
      <formula>$B$61</formula>
    </cfRule>
  </conditionalFormatting>
  <conditionalFormatting sqref="AF63:AF66">
    <cfRule type="cellIs" dxfId="8240" priority="228" operator="greaterThan">
      <formula>$B$6</formula>
    </cfRule>
    <cfRule type="cellIs" dxfId="8239" priority="198" operator="greaterThan">
      <formula>$B$66</formula>
    </cfRule>
    <cfRule type="cellIs" dxfId="8238" priority="197" operator="lessThan">
      <formula>$B$66</formula>
    </cfRule>
    <cfRule type="cellIs" dxfId="8237" priority="227" operator="lessThan">
      <formula>$B$6</formula>
    </cfRule>
  </conditionalFormatting>
  <conditionalFormatting sqref="AF68:AF71">
    <cfRule type="cellIs" dxfId="8236" priority="226" operator="greaterThan">
      <formula>$B$6</formula>
    </cfRule>
    <cfRule type="cellIs" dxfId="8235" priority="225" operator="lessThan">
      <formula>$B$6</formula>
    </cfRule>
  </conditionalFormatting>
  <conditionalFormatting sqref="AF73:AF76">
    <cfRule type="cellIs" dxfId="8234" priority="41" operator="greaterThan">
      <formula>$B$6</formula>
    </cfRule>
    <cfRule type="cellIs" dxfId="8233" priority="40" operator="lessThan">
      <formula>$B$6</formula>
    </cfRule>
    <cfRule type="cellIs" dxfId="8232" priority="39" operator="greaterThan">
      <formula>$B$76</formula>
    </cfRule>
    <cfRule type="cellIs" dxfId="8231" priority="38" operator="lessThan">
      <formula>$B$76</formula>
    </cfRule>
  </conditionalFormatting>
  <conditionalFormatting sqref="AF78:AF81">
    <cfRule type="cellIs" dxfId="8230" priority="14" operator="greaterThan">
      <formula>$B$6</formula>
    </cfRule>
    <cfRule type="cellIs" dxfId="8229" priority="13" operator="lessThan">
      <formula>$B$6</formula>
    </cfRule>
    <cfRule type="cellIs" dxfId="8228" priority="12" operator="greaterThan">
      <formula>$B$76</formula>
    </cfRule>
    <cfRule type="cellIs" dxfId="8227" priority="11" operator="lessThan">
      <formula>$B$76</formula>
    </cfRule>
  </conditionalFormatting>
  <conditionalFormatting sqref="AF83:AF86">
    <cfRule type="cellIs" dxfId="8226" priority="192" operator="lessThan">
      <formula>$B$86</formula>
    </cfRule>
    <cfRule type="cellIs" dxfId="8225" priority="191" operator="greaterThan">
      <formula>$B$86</formula>
    </cfRule>
    <cfRule type="cellIs" dxfId="8224" priority="220" operator="greaterThan">
      <formula>$B$6</formula>
    </cfRule>
    <cfRule type="cellIs" dxfId="8223" priority="219" operator="lessThan">
      <formula>$B$6</formula>
    </cfRule>
  </conditionalFormatting>
  <conditionalFormatting sqref="AF88:AF91">
    <cfRule type="cellIs" dxfId="8222" priority="111" operator="lessThan">
      <formula>$B$6</formula>
    </cfRule>
    <cfRule type="cellIs" dxfId="8221" priority="112" operator="greaterThan">
      <formula>$B$6</formula>
    </cfRule>
    <cfRule type="cellIs" dxfId="8220" priority="109" operator="greaterThan">
      <formula>$B$86</formula>
    </cfRule>
    <cfRule type="cellIs" dxfId="8219" priority="110" operator="lessThan">
      <formula>$B$86</formula>
    </cfRule>
  </conditionalFormatting>
  <conditionalFormatting sqref="AF93:AF96">
    <cfRule type="cellIs" dxfId="8218" priority="84" operator="lessThan">
      <formula>$B$86</formula>
    </cfRule>
    <cfRule type="cellIs" dxfId="8217" priority="85" operator="lessThan">
      <formula>$B$6</formula>
    </cfRule>
    <cfRule type="cellIs" dxfId="8216" priority="86" operator="greaterThan">
      <formula>$B$6</formula>
    </cfRule>
    <cfRule type="cellIs" dxfId="8215" priority="83" operator="greaterThan">
      <formula>$B$86</formula>
    </cfRule>
  </conditionalFormatting>
  <conditionalFormatting sqref="AL3:AL6">
    <cfRule type="cellIs" dxfId="8214" priority="190" operator="greaterThan">
      <formula>$B$6</formula>
    </cfRule>
    <cfRule type="cellIs" dxfId="8213" priority="189" operator="lessThan">
      <formula>$B$6</formula>
    </cfRule>
  </conditionalFormatting>
  <conditionalFormatting sqref="AL8:AL11">
    <cfRule type="cellIs" dxfId="8212" priority="158" operator="greaterThan">
      <formula>$B$6</formula>
    </cfRule>
    <cfRule type="cellIs" dxfId="8211" priority="67" operator="lessThan">
      <formula>$B$11</formula>
    </cfRule>
    <cfRule type="cellIs" dxfId="8210" priority="157" operator="lessThan">
      <formula>$B$6</formula>
    </cfRule>
  </conditionalFormatting>
  <conditionalFormatting sqref="AL13:AL16">
    <cfRule type="cellIs" dxfId="8209" priority="188" operator="greaterThan">
      <formula>$B$6</formula>
    </cfRule>
    <cfRule type="cellIs" dxfId="8208" priority="187" operator="lessThan">
      <formula>$B$6</formula>
    </cfRule>
    <cfRule type="cellIs" dxfId="8207" priority="155" operator="lessThan">
      <formula>$B$16</formula>
    </cfRule>
    <cfRule type="cellIs" dxfId="8206" priority="156" operator="greaterThan">
      <formula>$B$16</formula>
    </cfRule>
  </conditionalFormatting>
  <conditionalFormatting sqref="AL18:AL21">
    <cfRule type="cellIs" dxfId="8205" priority="186" operator="greaterThan">
      <formula>$B$6</formula>
    </cfRule>
    <cfRule type="cellIs" dxfId="8204" priority="185" operator="lessThan">
      <formula>$B$6</formula>
    </cfRule>
    <cfRule type="cellIs" dxfId="8203" priority="153" operator="lessThan">
      <formula>$B$21</formula>
    </cfRule>
    <cfRule type="cellIs" dxfId="8202" priority="154" operator="greaterThan">
      <formula>$B$21</formula>
    </cfRule>
  </conditionalFormatting>
  <conditionalFormatting sqref="AL23:AL26">
    <cfRule type="cellIs" dxfId="8201" priority="184" operator="greaterThan">
      <formula>$B$6</formula>
    </cfRule>
    <cfRule type="cellIs" dxfId="8200" priority="183" operator="lessThan">
      <formula>$B$6</formula>
    </cfRule>
    <cfRule type="cellIs" dxfId="8199" priority="151" operator="lessThan">
      <formula>$B$26</formula>
    </cfRule>
    <cfRule type="cellIs" dxfId="8198" priority="152" operator="greaterThan">
      <formula>$B$26</formula>
    </cfRule>
  </conditionalFormatting>
  <conditionalFormatting sqref="AL28:AL31">
    <cfRule type="cellIs" dxfId="8197" priority="149" operator="lessThan">
      <formula>$B$31</formula>
    </cfRule>
    <cfRule type="cellIs" dxfId="8196" priority="150" operator="greaterThan">
      <formula>$B$31</formula>
    </cfRule>
    <cfRule type="cellIs" dxfId="8195" priority="182" operator="greaterThan">
      <formula>$B$6</formula>
    </cfRule>
    <cfRule type="cellIs" dxfId="8194" priority="181" operator="lessThan">
      <formula>$B$6</formula>
    </cfRule>
  </conditionalFormatting>
  <conditionalFormatting sqref="AL33:AL36">
    <cfRule type="cellIs" dxfId="8193" priority="180" operator="greaterThan">
      <formula>$B$6</formula>
    </cfRule>
    <cfRule type="cellIs" dxfId="8192" priority="179" operator="lessThan">
      <formula>$B$6</formula>
    </cfRule>
  </conditionalFormatting>
  <conditionalFormatting sqref="AL38:AL41">
    <cfRule type="cellIs" dxfId="8191" priority="147" operator="lessThan">
      <formula>$B$41</formula>
    </cfRule>
    <cfRule type="cellIs" dxfId="8190" priority="177" operator="lessThan">
      <formula>$B$6</formula>
    </cfRule>
    <cfRule type="cellIs" dxfId="8189" priority="148" operator="greaterThan">
      <formula>$B$41</formula>
    </cfRule>
    <cfRule type="cellIs" dxfId="8188" priority="178" operator="greaterThan">
      <formula>$B$6</formula>
    </cfRule>
  </conditionalFormatting>
  <conditionalFormatting sqref="AL43:AL46">
    <cfRule type="cellIs" dxfId="8187" priority="176" operator="greaterThan">
      <formula>$B$6</formula>
    </cfRule>
    <cfRule type="cellIs" dxfId="8186" priority="146" operator="lessThan">
      <formula>$B$46</formula>
    </cfRule>
    <cfRule type="cellIs" dxfId="8185" priority="145" operator="greaterThan">
      <formula>$B$46</formula>
    </cfRule>
    <cfRule type="cellIs" dxfId="8184" priority="175" operator="lessThan">
      <formula>$B$6</formula>
    </cfRule>
  </conditionalFormatting>
  <conditionalFormatting sqref="AL48:AL51">
    <cfRule type="cellIs" dxfId="8183" priority="143" operator="lessThan">
      <formula>$B$51</formula>
    </cfRule>
    <cfRule type="cellIs" dxfId="8182" priority="144" operator="greaterThan">
      <formula>$B$51</formula>
    </cfRule>
    <cfRule type="cellIs" dxfId="8181" priority="174" operator="greaterThan">
      <formula>$B$6</formula>
    </cfRule>
    <cfRule type="cellIs" dxfId="8180" priority="173" operator="lessThan">
      <formula>$B$6</formula>
    </cfRule>
  </conditionalFormatting>
  <conditionalFormatting sqref="AL53:AL56">
    <cfRule type="cellIs" dxfId="8179" priority="171" operator="lessThan">
      <formula>$B$6</formula>
    </cfRule>
    <cfRule type="cellIs" dxfId="8178" priority="172" operator="greaterThan">
      <formula>$B$6</formula>
    </cfRule>
    <cfRule type="cellIs" dxfId="8177" priority="141" operator="lessThan">
      <formula>$B$56</formula>
    </cfRule>
    <cfRule type="cellIs" dxfId="8176" priority="142" operator="greaterThan">
      <formula>$B$56</formula>
    </cfRule>
  </conditionalFormatting>
  <conditionalFormatting sqref="AL58:AL61">
    <cfRule type="cellIs" dxfId="8175" priority="139" operator="lessThan">
      <formula>$B$61</formula>
    </cfRule>
    <cfRule type="cellIs" dxfId="8174" priority="140" operator="greaterThan">
      <formula>$B$61</formula>
    </cfRule>
    <cfRule type="cellIs" dxfId="8173" priority="169" operator="lessThan">
      <formula>$B$6</formula>
    </cfRule>
    <cfRule type="cellIs" dxfId="8172" priority="170" operator="greaterThan">
      <formula>$B$6</formula>
    </cfRule>
  </conditionalFormatting>
  <conditionalFormatting sqref="AL63:AL66">
    <cfRule type="cellIs" dxfId="8171" priority="137" operator="lessThan">
      <formula>$B$66</formula>
    </cfRule>
    <cfRule type="cellIs" dxfId="8170" priority="138" operator="greaterThan">
      <formula>$B$66</formula>
    </cfRule>
    <cfRule type="cellIs" dxfId="8169" priority="167" operator="lessThan">
      <formula>$B$6</formula>
    </cfRule>
    <cfRule type="cellIs" dxfId="8168" priority="168" operator="greaterThan">
      <formula>$B$6</formula>
    </cfRule>
  </conditionalFormatting>
  <conditionalFormatting sqref="AL68:AL71">
    <cfRule type="cellIs" dxfId="8167" priority="165" operator="lessThan">
      <formula>$B$6</formula>
    </cfRule>
    <cfRule type="cellIs" dxfId="8166" priority="166" operator="greaterThan">
      <formula>$B$6</formula>
    </cfRule>
  </conditionalFormatting>
  <conditionalFormatting sqref="AL73">
    <cfRule type="cellIs" dxfId="8165" priority="3" operator="greaterThan">
      <formula>$B$76</formula>
    </cfRule>
  </conditionalFormatting>
  <conditionalFormatting sqref="AL73:AL76">
    <cfRule type="cellIs" dxfId="8164" priority="5" operator="greaterThan">
      <formula>$B$6</formula>
    </cfRule>
    <cfRule type="cellIs" dxfId="8163" priority="4" operator="lessThan">
      <formula>$B$6</formula>
    </cfRule>
  </conditionalFormatting>
  <conditionalFormatting sqref="AL76">
    <cfRule type="cellIs" dxfId="8162" priority="2" operator="greaterThan">
      <formula>"1,1$B$76"</formula>
    </cfRule>
    <cfRule type="cellIs" dxfId="8161" priority="1" operator="greaterThan">
      <formula>$B$76</formula>
    </cfRule>
  </conditionalFormatting>
  <conditionalFormatting sqref="AL78:AL81">
    <cfRule type="cellIs" dxfId="8160" priority="10" operator="greaterThan">
      <formula>$B$6</formula>
    </cfRule>
    <cfRule type="cellIs" dxfId="8159" priority="8" operator="greaterThan">
      <formula>$B$76</formula>
    </cfRule>
    <cfRule type="cellIs" dxfId="8158" priority="7" operator="lessThan">
      <formula>$B$76</formula>
    </cfRule>
    <cfRule type="cellIs" dxfId="8157" priority="9" operator="lessThan">
      <formula>$B$6</formula>
    </cfRule>
  </conditionalFormatting>
  <conditionalFormatting sqref="AL83:AL86">
    <cfRule type="cellIs" dxfId="8156" priority="159" operator="lessThan">
      <formula>$B$6</formula>
    </cfRule>
    <cfRule type="cellIs" dxfId="8155" priority="160" operator="greaterThan">
      <formula>$B$6</formula>
    </cfRule>
    <cfRule type="cellIs" dxfId="8154" priority="132" operator="lessThan">
      <formula>$B$86</formula>
    </cfRule>
    <cfRule type="cellIs" dxfId="8153" priority="131" operator="greaterThan">
      <formula>$B$86</formula>
    </cfRule>
  </conditionalFormatting>
  <conditionalFormatting sqref="AL88:AL91">
    <cfRule type="cellIs" dxfId="8152" priority="105" operator="greaterThan">
      <formula>$B$86</formula>
    </cfRule>
    <cfRule type="cellIs" dxfId="8151" priority="106" operator="lessThan">
      <formula>$B$86</formula>
    </cfRule>
    <cfRule type="cellIs" dxfId="8150" priority="107" operator="lessThan">
      <formula>$B$6</formula>
    </cfRule>
    <cfRule type="cellIs" dxfId="8149" priority="108" operator="greaterThan">
      <formula>$B$6</formula>
    </cfRule>
  </conditionalFormatting>
  <conditionalFormatting sqref="AL93:AL96">
    <cfRule type="cellIs" dxfId="8148" priority="82" operator="greaterThan">
      <formula>$B$6</formula>
    </cfRule>
    <cfRule type="cellIs" dxfId="8147" priority="81" operator="lessThan">
      <formula>$B$6</formula>
    </cfRule>
    <cfRule type="cellIs" dxfId="8146" priority="80" operator="lessThan">
      <formula>$B$86</formula>
    </cfRule>
    <cfRule type="cellIs" dxfId="8145" priority="79" operator="greaterThan">
      <formula>$B$86</formula>
    </cfRule>
  </conditionalFormatting>
  <conditionalFormatting sqref="AR3:AR6">
    <cfRule type="cellIs" dxfId="8144" priority="522" operator="greaterThan">
      <formula>$B$6</formula>
    </cfRule>
    <cfRule type="cellIs" dxfId="8143" priority="521" operator="lessThan">
      <formula>$B$6</formula>
    </cfRule>
  </conditionalFormatting>
  <conditionalFormatting sqref="AR8:AR11">
    <cfRule type="cellIs" dxfId="8142" priority="458" operator="greaterThan">
      <formula>$B$6</formula>
    </cfRule>
    <cfRule type="cellIs" dxfId="8141" priority="457" operator="lessThan">
      <formula>$B$6</formula>
    </cfRule>
  </conditionalFormatting>
  <conditionalFormatting sqref="AR13:AR16">
    <cfRule type="cellIs" dxfId="8140" priority="71" operator="lessThan">
      <formula>$B$16</formula>
    </cfRule>
    <cfRule type="cellIs" dxfId="8139" priority="517" operator="lessThan">
      <formula>$B$6</formula>
    </cfRule>
    <cfRule type="cellIs" dxfId="8138" priority="518" operator="greaterThan">
      <formula>$B$6</formula>
    </cfRule>
  </conditionalFormatting>
  <conditionalFormatting sqref="AR18:AR21">
    <cfRule type="cellIs" dxfId="8137" priority="514" operator="greaterThan">
      <formula>$B$6</formula>
    </cfRule>
    <cfRule type="cellIs" dxfId="8136" priority="513" operator="lessThan">
      <formula>$B$6</formula>
    </cfRule>
  </conditionalFormatting>
  <conditionalFormatting sqref="AR23:AR26">
    <cfRule type="cellIs" dxfId="8135" priority="510" operator="greaterThan">
      <formula>$B$6</formula>
    </cfRule>
    <cfRule type="cellIs" dxfId="8134" priority="509" operator="lessThan">
      <formula>$B$6</formula>
    </cfRule>
  </conditionalFormatting>
  <conditionalFormatting sqref="AR28:AR31">
    <cfRule type="cellIs" dxfId="8133" priority="66" operator="greaterThan">
      <formula>$B$31</formula>
    </cfRule>
    <cfRule type="cellIs" dxfId="8132" priority="506" operator="greaterThan">
      <formula>$B$6</formula>
    </cfRule>
    <cfRule type="cellIs" dxfId="8131" priority="505" operator="lessThan">
      <formula>$B$6</formula>
    </cfRule>
  </conditionalFormatting>
  <conditionalFormatting sqref="AR33:AR36">
    <cfRule type="cellIs" dxfId="8130" priority="501" operator="lessThan">
      <formula>$B$6</formula>
    </cfRule>
    <cfRule type="cellIs" dxfId="8129" priority="502" operator="greaterThan">
      <formula>$B$6</formula>
    </cfRule>
  </conditionalFormatting>
  <conditionalFormatting sqref="AR38:AR41">
    <cfRule type="cellIs" dxfId="8128" priority="65" operator="lessThan">
      <formula>$B$41</formula>
    </cfRule>
    <cfRule type="cellIs" dxfId="8127" priority="498" operator="greaterThan">
      <formula>$B$6</formula>
    </cfRule>
    <cfRule type="cellIs" dxfId="8126" priority="497" operator="lessThan">
      <formula>$B$6</formula>
    </cfRule>
  </conditionalFormatting>
  <conditionalFormatting sqref="AR43:AR46">
    <cfRule type="cellIs" dxfId="8125" priority="494" operator="greaterThan">
      <formula>$B$6</formula>
    </cfRule>
    <cfRule type="cellIs" dxfId="8124" priority="493" operator="lessThan">
      <formula>$B$6</formula>
    </cfRule>
  </conditionalFormatting>
  <conditionalFormatting sqref="AR48:AR51">
    <cfRule type="cellIs" dxfId="8123" priority="490" operator="greaterThan">
      <formula>$B$6</formula>
    </cfRule>
    <cfRule type="cellIs" dxfId="8122" priority="489" operator="lessThan">
      <formula>$B$6</formula>
    </cfRule>
  </conditionalFormatting>
  <conditionalFormatting sqref="AR53:AR56 AK58">
    <cfRule type="cellIs" dxfId="8121" priority="60" operator="lessThan">
      <formula>$B$56</formula>
    </cfRule>
  </conditionalFormatting>
  <conditionalFormatting sqref="AR53:AR56">
    <cfRule type="cellIs" dxfId="8120" priority="486" operator="greaterThan">
      <formula>$B$6</formula>
    </cfRule>
    <cfRule type="cellIs" dxfId="8119" priority="485" operator="lessThan">
      <formula>$B$6</formula>
    </cfRule>
  </conditionalFormatting>
  <conditionalFormatting sqref="AR58:AR61">
    <cfRule type="cellIs" dxfId="8118" priority="482" operator="greaterThan">
      <formula>$B$6</formula>
    </cfRule>
    <cfRule type="cellIs" dxfId="8117" priority="64" operator="greaterThan">
      <formula>$B$61</formula>
    </cfRule>
    <cfRule type="cellIs" dxfId="8116" priority="481" operator="lessThan">
      <formula>$B$6</formula>
    </cfRule>
    <cfRule type="cellIs" dxfId="8115" priority="63" operator="greaterThan">
      <formula>$B$61</formula>
    </cfRule>
  </conditionalFormatting>
  <conditionalFormatting sqref="AR63:AR66">
    <cfRule type="cellIs" dxfId="8114" priority="477" operator="lessThan">
      <formula>$B$6</formula>
    </cfRule>
    <cfRule type="cellIs" dxfId="8113" priority="478" operator="greaterThan">
      <formula>$B$6</formula>
    </cfRule>
  </conditionalFormatting>
  <conditionalFormatting sqref="AR68:AR71">
    <cfRule type="cellIs" dxfId="8112" priority="473" operator="lessThan">
      <formula>$B$6</formula>
    </cfRule>
    <cfRule type="cellIs" dxfId="8111" priority="474" operator="greaterThan">
      <formula>$B$6</formula>
    </cfRule>
  </conditionalFormatting>
  <conditionalFormatting sqref="AR73:AR76">
    <cfRule type="cellIs" dxfId="8110" priority="33" operator="greaterThan">
      <formula>$B$76</formula>
    </cfRule>
    <cfRule type="cellIs" dxfId="8109" priority="56" operator="lessThan">
      <formula>$B$6</formula>
    </cfRule>
    <cfRule type="cellIs" dxfId="8108" priority="57" operator="greaterThan">
      <formula>$B$6</formula>
    </cfRule>
  </conditionalFormatting>
  <conditionalFormatting sqref="AR78:AR81">
    <cfRule type="cellIs" dxfId="8107" priority="30" operator="greaterThan">
      <formula>$B$6</formula>
    </cfRule>
    <cfRule type="cellIs" dxfId="8106" priority="29" operator="lessThan">
      <formula>$B$6</formula>
    </cfRule>
    <cfRule type="cellIs" dxfId="8105" priority="6" operator="greaterThan">
      <formula>$B$76</formula>
    </cfRule>
  </conditionalFormatting>
  <conditionalFormatting sqref="AR83:AR86">
    <cfRule type="cellIs" dxfId="8104" priority="461" operator="lessThan">
      <formula>$B$6</formula>
    </cfRule>
    <cfRule type="cellIs" dxfId="8103" priority="462" operator="greaterThan">
      <formula>$B$6</formula>
    </cfRule>
  </conditionalFormatting>
  <conditionalFormatting sqref="AR88:AR91">
    <cfRule type="cellIs" dxfId="8102" priority="127" operator="lessThan">
      <formula>$B$6</formula>
    </cfRule>
    <cfRule type="cellIs" dxfId="8101" priority="128" operator="greaterThan">
      <formula>$B$6</formula>
    </cfRule>
  </conditionalFormatting>
  <conditionalFormatting sqref="AR93:AR96">
    <cfRule type="cellIs" dxfId="8100" priority="101" operator="lessThan">
      <formula>$B$6</formula>
    </cfRule>
    <cfRule type="cellIs" dxfId="8099" priority="102" operator="greaterThan">
      <formula>$B$6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927D-F700-48B6-AFB3-78D2C2C5534E}">
  <dimension ref="A1:AS96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Z86" sqref="Z86"/>
    </sheetView>
  </sheetViews>
  <sheetFormatPr defaultColWidth="12.8554687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5.140625" bestFit="1" customWidth="1"/>
    <col min="5" max="5" width="10.57031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5.140625" bestFit="1" customWidth="1"/>
    <col min="11" max="11" width="10.57031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5.140625" bestFit="1" customWidth="1"/>
    <col min="17" max="17" width="10.57031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45558</v>
      </c>
      <c r="E1" s="45"/>
      <c r="F1" s="45"/>
      <c r="G1" s="46"/>
      <c r="H1" s="47"/>
      <c r="I1" s="48"/>
      <c r="J1" s="44">
        <v>45559</v>
      </c>
      <c r="K1" s="45"/>
      <c r="L1" s="45"/>
      <c r="M1" s="46"/>
      <c r="N1" s="47"/>
      <c r="O1" s="48"/>
      <c r="P1" s="44">
        <v>45560</v>
      </c>
      <c r="Q1" s="45"/>
      <c r="R1" s="45"/>
      <c r="S1" s="46"/>
      <c r="T1" s="47"/>
      <c r="U1" s="48"/>
      <c r="V1" s="44">
        <v>45561</v>
      </c>
      <c r="W1" s="45"/>
      <c r="X1" s="45"/>
      <c r="Y1" s="46"/>
      <c r="Z1" s="47"/>
      <c r="AA1" s="48"/>
      <c r="AB1" s="44">
        <v>45562</v>
      </c>
      <c r="AC1" s="45"/>
      <c r="AD1" s="45"/>
      <c r="AE1" s="46"/>
      <c r="AF1" s="47"/>
      <c r="AG1" s="48"/>
      <c r="AH1" s="44">
        <v>45563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</v>
      </c>
      <c r="F3" s="5">
        <f>D3-E3</f>
        <v>6</v>
      </c>
      <c r="G3" s="18">
        <v>199</v>
      </c>
      <c r="H3" s="10">
        <f>G3/F3</f>
        <v>33.166666666666664</v>
      </c>
      <c r="I3" s="1"/>
      <c r="J3" s="20">
        <v>8</v>
      </c>
      <c r="K3" s="21">
        <v>1</v>
      </c>
      <c r="L3" s="5">
        <f>J3-K3</f>
        <v>7</v>
      </c>
      <c r="M3" s="18">
        <v>244</v>
      </c>
      <c r="N3" s="10">
        <f>M3/L3</f>
        <v>34.857142857142854</v>
      </c>
      <c r="O3" s="1"/>
      <c r="P3" s="20">
        <v>8</v>
      </c>
      <c r="Q3" s="21">
        <v>1</v>
      </c>
      <c r="R3" s="5">
        <f>P3-Q3</f>
        <v>7</v>
      </c>
      <c r="S3" s="18">
        <v>265</v>
      </c>
      <c r="T3" s="10">
        <f>S3/R3</f>
        <v>37.857142857142854</v>
      </c>
      <c r="U3" s="1"/>
      <c r="V3" s="20">
        <v>8</v>
      </c>
      <c r="W3" s="21">
        <v>0.75</v>
      </c>
      <c r="X3" s="5">
        <f>V3-W3</f>
        <v>7.25</v>
      </c>
      <c r="Y3" s="18">
        <v>262</v>
      </c>
      <c r="Z3" s="10">
        <f>Y3/X3</f>
        <v>36.137931034482762</v>
      </c>
      <c r="AA3" s="1"/>
      <c r="AB3" s="20">
        <v>8</v>
      </c>
      <c r="AC3" s="21">
        <v>0.75</v>
      </c>
      <c r="AD3" s="5">
        <f>AB3-AC3</f>
        <v>7.25</v>
      </c>
      <c r="AE3" s="18">
        <v>264</v>
      </c>
      <c r="AF3" s="10">
        <f>AE3/AD3</f>
        <v>36.413793103448278</v>
      </c>
      <c r="AG3" s="1"/>
      <c r="AH3" s="20">
        <v>4</v>
      </c>
      <c r="AI3" s="21">
        <v>0.5</v>
      </c>
      <c r="AJ3" s="5">
        <f>AH3-AI3</f>
        <v>3.5</v>
      </c>
      <c r="AK3" s="18">
        <v>135</v>
      </c>
      <c r="AL3" s="10">
        <f>AK3/AJ3</f>
        <v>38.571428571428569</v>
      </c>
      <c r="AM3" s="1"/>
      <c r="AN3" s="20">
        <f t="shared" ref="AN3:AO5" si="0">D3+J3+P3+V3+AB3+AH3</f>
        <v>44</v>
      </c>
      <c r="AO3" s="20">
        <f t="shared" si="0"/>
        <v>6</v>
      </c>
      <c r="AP3" s="5">
        <f>AN3-AO3</f>
        <v>38</v>
      </c>
      <c r="AQ3" s="18">
        <f>G3+M3+S3+Y3+AE3+AK3</f>
        <v>1369</v>
      </c>
      <c r="AR3" s="10">
        <f>AQ3/AP3</f>
        <v>36.026315789473685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4</v>
      </c>
      <c r="F4" s="5">
        <f>D4-E4</f>
        <v>4</v>
      </c>
      <c r="G4" s="18">
        <v>100</v>
      </c>
      <c r="H4" s="10">
        <f>G4/F4</f>
        <v>25</v>
      </c>
      <c r="I4" s="1"/>
      <c r="J4" s="20">
        <v>8</v>
      </c>
      <c r="K4" s="21">
        <v>0.75</v>
      </c>
      <c r="L4" s="5">
        <f>J4-K4</f>
        <v>7.25</v>
      </c>
      <c r="M4" s="18">
        <v>272</v>
      </c>
      <c r="N4" s="10">
        <f>M4/L4</f>
        <v>37.517241379310342</v>
      </c>
      <c r="O4" s="1"/>
      <c r="P4" s="20">
        <v>8</v>
      </c>
      <c r="Q4" s="21">
        <v>0.75</v>
      </c>
      <c r="R4" s="5">
        <f>P4-Q4</f>
        <v>7.25</v>
      </c>
      <c r="S4" s="18">
        <v>229</v>
      </c>
      <c r="T4" s="10">
        <f>S4/R4</f>
        <v>31.586206896551722</v>
      </c>
      <c r="U4" s="1"/>
      <c r="V4" s="20">
        <v>8</v>
      </c>
      <c r="W4" s="21">
        <v>0.5</v>
      </c>
      <c r="X4" s="5">
        <f>V4-W4</f>
        <v>7.5</v>
      </c>
      <c r="Y4" s="18">
        <v>321</v>
      </c>
      <c r="Z4" s="10">
        <f>Y4/X4</f>
        <v>42.8</v>
      </c>
      <c r="AA4" s="1"/>
      <c r="AB4" s="20">
        <v>8</v>
      </c>
      <c r="AC4" s="21">
        <v>0.5</v>
      </c>
      <c r="AD4" s="5">
        <f>AB4-AC4</f>
        <v>7.5</v>
      </c>
      <c r="AE4" s="18">
        <v>280</v>
      </c>
      <c r="AF4" s="10">
        <f>AE4/AD4</f>
        <v>37.333333333333336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6.5</v>
      </c>
      <c r="AP4" s="5">
        <f>AN4-AO4</f>
        <v>33.5</v>
      </c>
      <c r="AQ4" s="18">
        <f>G4+M4+S4+Y4+AE4+AK4</f>
        <v>1202</v>
      </c>
      <c r="AR4" s="10">
        <f>AQ4/AP4</f>
        <v>35.880597014925371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6</v>
      </c>
      <c r="F6" s="4">
        <f>F3+F4+F5</f>
        <v>10</v>
      </c>
      <c r="G6" s="13">
        <f>G3+G4+G5</f>
        <v>299</v>
      </c>
      <c r="H6" s="17">
        <f>G6/F6</f>
        <v>29.9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516</v>
      </c>
      <c r="N6" s="17">
        <f>M6/L6</f>
        <v>36.210526315789473</v>
      </c>
      <c r="O6" s="6"/>
      <c r="P6" s="3">
        <f>P4+P3+P5</f>
        <v>16</v>
      </c>
      <c r="Q6" s="4">
        <f>Q3+Q4+Q5</f>
        <v>1.75</v>
      </c>
      <c r="R6" s="4">
        <f>R3+R4+R5</f>
        <v>14.25</v>
      </c>
      <c r="S6" s="13">
        <f>S3+S4+S5</f>
        <v>494</v>
      </c>
      <c r="T6" s="17">
        <f>S6/R6</f>
        <v>34.666666666666664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583</v>
      </c>
      <c r="Z6" s="17">
        <f>Y6/X6</f>
        <v>39.525423728813557</v>
      </c>
      <c r="AA6" s="6"/>
      <c r="AB6" s="3">
        <f>AB4+AB3+AB5</f>
        <v>16</v>
      </c>
      <c r="AC6" s="4">
        <f>AC3+AC4+AC5</f>
        <v>1.25</v>
      </c>
      <c r="AD6" s="4">
        <f>AD3+AD4+AD5</f>
        <v>14.75</v>
      </c>
      <c r="AE6" s="13">
        <f>AE3+AE4+AE5</f>
        <v>544</v>
      </c>
      <c r="AF6" s="17">
        <f>AE6/AD6</f>
        <v>36.881355932203391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135</v>
      </c>
      <c r="AL6" s="17">
        <f>AK6/AJ6</f>
        <v>38.571428571428569</v>
      </c>
      <c r="AM6" s="6"/>
      <c r="AN6" s="3">
        <f>AN4+AN3+AN5</f>
        <v>84</v>
      </c>
      <c r="AO6" s="4">
        <f>AO3+AO4+AO5</f>
        <v>12.5</v>
      </c>
      <c r="AP6" s="4">
        <f>AP3+AP4+AP5</f>
        <v>71.5</v>
      </c>
      <c r="AQ6" s="13">
        <f>AQ3+AQ4+AQ5</f>
        <v>2571</v>
      </c>
      <c r="AR6" s="17">
        <f>AQ6/AN6</f>
        <v>30.607142857142858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383</v>
      </c>
      <c r="H8" s="10">
        <f>G8/F8</f>
        <v>51.06666666666667</v>
      </c>
      <c r="I8" s="1"/>
      <c r="J8" s="20">
        <v>8</v>
      </c>
      <c r="K8" s="21">
        <v>1.75</v>
      </c>
      <c r="L8" s="5">
        <f>J8-K8</f>
        <v>6.25</v>
      </c>
      <c r="M8" s="18">
        <v>295</v>
      </c>
      <c r="N8" s="10">
        <f>M8/L8</f>
        <v>47.2</v>
      </c>
      <c r="O8" s="1"/>
      <c r="P8" s="20">
        <v>8</v>
      </c>
      <c r="Q8" s="21">
        <v>0.5</v>
      </c>
      <c r="R8" s="5">
        <f>P8-Q8</f>
        <v>7.5</v>
      </c>
      <c r="S8" s="18">
        <v>365</v>
      </c>
      <c r="T8" s="10">
        <f>S8/R8</f>
        <v>48.666666666666664</v>
      </c>
      <c r="U8" s="1"/>
      <c r="V8" s="20">
        <v>8</v>
      </c>
      <c r="W8" s="21">
        <v>0.25</v>
      </c>
      <c r="X8" s="5">
        <f>V8-W8</f>
        <v>7.75</v>
      </c>
      <c r="Y8" s="18">
        <v>393</v>
      </c>
      <c r="Z8" s="10">
        <f>Y8/X8</f>
        <v>50.70967741935484</v>
      </c>
      <c r="AA8" s="1"/>
      <c r="AB8" s="20">
        <v>8</v>
      </c>
      <c r="AC8" s="21">
        <v>0.5</v>
      </c>
      <c r="AD8" s="5">
        <f>AB8-AC8</f>
        <v>7.5</v>
      </c>
      <c r="AE8" s="18">
        <v>292</v>
      </c>
      <c r="AF8" s="10">
        <f>AE8/AD8</f>
        <v>38.93333333333333</v>
      </c>
      <c r="AG8" s="1"/>
      <c r="AH8" s="20">
        <v>4</v>
      </c>
      <c r="AI8" s="21">
        <v>1</v>
      </c>
      <c r="AJ8" s="5">
        <f>AH8-AI8</f>
        <v>3</v>
      </c>
      <c r="AK8" s="18">
        <v>135</v>
      </c>
      <c r="AL8" s="10">
        <f>AK8/AJ8</f>
        <v>45</v>
      </c>
      <c r="AM8" s="1"/>
      <c r="AN8" s="20">
        <f t="shared" ref="AN8:AO10" si="1">D8+J8+P8+V8+AB8+AH8</f>
        <v>44</v>
      </c>
      <c r="AO8" s="20">
        <f t="shared" si="1"/>
        <v>4.5</v>
      </c>
      <c r="AP8" s="5">
        <f>AN8-AO8</f>
        <v>39.5</v>
      </c>
      <c r="AQ8" s="18">
        <f>G8+M8+S8+Y8+AE8+AK8</f>
        <v>1863</v>
      </c>
      <c r="AR8" s="10">
        <f>AQ8/AP8</f>
        <v>47.164556962025316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383</v>
      </c>
      <c r="H11" s="17">
        <f>G11/F11</f>
        <v>51.06666666666667</v>
      </c>
      <c r="I11" s="6"/>
      <c r="J11" s="3">
        <f>J9+J8+J10</f>
        <v>8</v>
      </c>
      <c r="K11" s="4">
        <f>K8+K9+K10</f>
        <v>1.75</v>
      </c>
      <c r="L11" s="4">
        <f>L8+L9+L10</f>
        <v>6.25</v>
      </c>
      <c r="M11" s="13">
        <f>M8+M9+M10</f>
        <v>295</v>
      </c>
      <c r="N11" s="17">
        <f>M11/L11</f>
        <v>47.2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365</v>
      </c>
      <c r="T11" s="17">
        <f>S11/R11</f>
        <v>48.666666666666664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393</v>
      </c>
      <c r="Z11" s="17">
        <f>Y11/X11</f>
        <v>50.70967741935484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292</v>
      </c>
      <c r="AF11" s="17">
        <f>AE11/AD11</f>
        <v>38.93333333333333</v>
      </c>
      <c r="AG11" s="6"/>
      <c r="AH11" s="3">
        <f>AH9+AH8+AH10</f>
        <v>4</v>
      </c>
      <c r="AI11" s="4">
        <f>AI8+AI9+AI10</f>
        <v>1</v>
      </c>
      <c r="AJ11" s="4">
        <f>AJ8+AJ9+AJ10</f>
        <v>3</v>
      </c>
      <c r="AK11" s="13">
        <f>AK8+AK9+AK10</f>
        <v>135</v>
      </c>
      <c r="AL11" s="17">
        <f>AK11/AJ11</f>
        <v>45</v>
      </c>
      <c r="AM11" s="6"/>
      <c r="AN11" s="3">
        <f>AN9+AN8+AN10</f>
        <v>44</v>
      </c>
      <c r="AO11" s="4">
        <f>AO8+AO9+AO10</f>
        <v>4.5</v>
      </c>
      <c r="AP11" s="4">
        <f>AP8+AP9+AP10</f>
        <v>39.5</v>
      </c>
      <c r="AQ11" s="13">
        <f>AQ8+AQ9+AQ10</f>
        <v>1863</v>
      </c>
      <c r="AR11" s="17">
        <f>AQ11/AN11</f>
        <v>42.340909090909093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339</v>
      </c>
      <c r="H13" s="10">
        <f>G13/F13</f>
        <v>43.741935483870968</v>
      </c>
      <c r="I13" s="1"/>
      <c r="J13" s="20">
        <v>8</v>
      </c>
      <c r="K13" s="21">
        <v>3.25</v>
      </c>
      <c r="L13" s="5">
        <f>J13-K13</f>
        <v>4.75</v>
      </c>
      <c r="M13" s="18">
        <v>209</v>
      </c>
      <c r="N13" s="10">
        <f>M13/L13</f>
        <v>44</v>
      </c>
      <c r="O13" s="1"/>
      <c r="P13" s="20">
        <v>8</v>
      </c>
      <c r="Q13" s="21">
        <v>0.25</v>
      </c>
      <c r="R13" s="5">
        <f>P13-Q13</f>
        <v>7.75</v>
      </c>
      <c r="S13" s="18">
        <v>311</v>
      </c>
      <c r="T13" s="10">
        <f>S13/R13</f>
        <v>40.12903225806452</v>
      </c>
      <c r="U13" s="1"/>
      <c r="V13" s="20">
        <v>8</v>
      </c>
      <c r="W13" s="21">
        <v>0.25</v>
      </c>
      <c r="X13" s="5">
        <f>V13-W13</f>
        <v>7.75</v>
      </c>
      <c r="Y13" s="18">
        <v>335</v>
      </c>
      <c r="Z13" s="10">
        <f>Y13/X13</f>
        <v>43.225806451612904</v>
      </c>
      <c r="AA13" s="1"/>
      <c r="AB13" s="20">
        <v>8</v>
      </c>
      <c r="AC13" s="21">
        <v>0.25</v>
      </c>
      <c r="AD13" s="5">
        <f>AB13-AC13</f>
        <v>7.75</v>
      </c>
      <c r="AE13" s="18">
        <v>306</v>
      </c>
      <c r="AF13" s="10">
        <f>AE13/AD13</f>
        <v>39.483870967741936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4.25</v>
      </c>
      <c r="AP13" s="5">
        <f>AN13-AO13</f>
        <v>35.75</v>
      </c>
      <c r="AQ13" s="18">
        <f>G13+M13+S13+Y13+AE13+AK13</f>
        <v>1500</v>
      </c>
      <c r="AR13" s="10">
        <f>AQ13/AP13</f>
        <v>41.95804195804196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339</v>
      </c>
      <c r="H16" s="17">
        <f>G16/F16</f>
        <v>43.741935483870968</v>
      </c>
      <c r="I16" s="6"/>
      <c r="J16" s="3">
        <f>J14+J13+J15</f>
        <v>8</v>
      </c>
      <c r="K16" s="4">
        <f>K13+K14+K15</f>
        <v>3.25</v>
      </c>
      <c r="L16" s="4">
        <f>L13+L14+L15</f>
        <v>4.75</v>
      </c>
      <c r="M16" s="13">
        <f>M13+M14+M15</f>
        <v>209</v>
      </c>
      <c r="N16" s="17">
        <f>M16/L16</f>
        <v>44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311</v>
      </c>
      <c r="T16" s="17">
        <f>S16/R16</f>
        <v>40.12903225806452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335</v>
      </c>
      <c r="Z16" s="17">
        <f>Y16/X16</f>
        <v>43.225806451612904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306</v>
      </c>
      <c r="AF16" s="17">
        <f>AE16/AD16</f>
        <v>39.483870967741936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4.25</v>
      </c>
      <c r="AP16" s="4">
        <f>AP13+AP14+AP15</f>
        <v>35.75</v>
      </c>
      <c r="AQ16" s="13">
        <f>AQ13+AQ14+AQ15</f>
        <v>1500</v>
      </c>
      <c r="AR16" s="17">
        <f>AQ16/AN16</f>
        <v>37.5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85</v>
      </c>
      <c r="H18" s="10">
        <f>G18/F18</f>
        <v>11.724137931034482</v>
      </c>
      <c r="I18" s="1"/>
      <c r="J18" s="20">
        <v>8</v>
      </c>
      <c r="K18" s="21">
        <v>1.5</v>
      </c>
      <c r="L18" s="5">
        <f>J18-K18</f>
        <v>6.5</v>
      </c>
      <c r="M18" s="18">
        <v>75</v>
      </c>
      <c r="N18" s="10">
        <f>M18/L18</f>
        <v>11.538461538461538</v>
      </c>
      <c r="O18" s="1"/>
      <c r="P18" s="20">
        <v>8</v>
      </c>
      <c r="Q18" s="21">
        <v>1.5</v>
      </c>
      <c r="R18" s="5">
        <f>P18-Q18</f>
        <v>6.5</v>
      </c>
      <c r="S18" s="18">
        <v>89</v>
      </c>
      <c r="T18" s="10">
        <f>S18/R18</f>
        <v>13.692307692307692</v>
      </c>
      <c r="U18" s="1"/>
      <c r="V18" s="20">
        <v>8</v>
      </c>
      <c r="W18" s="21">
        <v>3</v>
      </c>
      <c r="X18" s="5">
        <f>V18-W18</f>
        <v>5</v>
      </c>
      <c r="Y18" s="18">
        <v>60</v>
      </c>
      <c r="Z18" s="10">
        <f>Y18/X18</f>
        <v>12</v>
      </c>
      <c r="AA18" s="1"/>
      <c r="AB18" s="20">
        <v>8</v>
      </c>
      <c r="AC18" s="21">
        <v>0.25</v>
      </c>
      <c r="AD18" s="5">
        <f>AB18-AC18</f>
        <v>7.75</v>
      </c>
      <c r="AE18" s="18">
        <v>96</v>
      </c>
      <c r="AF18" s="10">
        <f>AE18/AD18</f>
        <v>12.387096774193548</v>
      </c>
      <c r="AG18" s="1"/>
      <c r="AH18" s="20">
        <v>4</v>
      </c>
      <c r="AI18" s="21">
        <v>0.25</v>
      </c>
      <c r="AJ18" s="5">
        <f>AH18-AI18</f>
        <v>3.75</v>
      </c>
      <c r="AK18" s="18">
        <v>61</v>
      </c>
      <c r="AL18" s="10">
        <f>AK18/AJ18</f>
        <v>16.266666666666666</v>
      </c>
      <c r="AM18" s="1"/>
      <c r="AN18" s="20">
        <f t="shared" ref="AN18:AO20" si="3">D18+J18+P18+V18+AB18+AH18</f>
        <v>44</v>
      </c>
      <c r="AO18" s="20">
        <f t="shared" si="3"/>
        <v>7.25</v>
      </c>
      <c r="AP18" s="5">
        <f>AN18-AO18</f>
        <v>36.75</v>
      </c>
      <c r="AQ18" s="18">
        <f>G18+M18+S18+Y18+AE18+AK18</f>
        <v>466</v>
      </c>
      <c r="AR18" s="10">
        <f>AQ18/AP18</f>
        <v>12.680272108843537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1</v>
      </c>
      <c r="F19" s="5">
        <f>D19-E19</f>
        <v>7</v>
      </c>
      <c r="G19" s="18">
        <v>94</v>
      </c>
      <c r="H19" s="10">
        <f>G19/F19</f>
        <v>13.428571428571429</v>
      </c>
      <c r="I19" s="1"/>
      <c r="J19" s="20">
        <v>8</v>
      </c>
      <c r="K19" s="21">
        <v>0.75</v>
      </c>
      <c r="L19" s="5">
        <f>J19-K19</f>
        <v>7.25</v>
      </c>
      <c r="M19" s="18">
        <v>85</v>
      </c>
      <c r="N19" s="10">
        <f>M19/L19</f>
        <v>11.724137931034482</v>
      </c>
      <c r="O19" s="1"/>
      <c r="P19" s="20">
        <v>8</v>
      </c>
      <c r="Q19" s="21">
        <v>1</v>
      </c>
      <c r="R19" s="5">
        <f>P19-Q19</f>
        <v>7</v>
      </c>
      <c r="S19" s="18">
        <v>106</v>
      </c>
      <c r="T19" s="10">
        <f>S19/R19</f>
        <v>15.142857142857142</v>
      </c>
      <c r="U19" s="1"/>
      <c r="V19" s="20">
        <v>8</v>
      </c>
      <c r="W19" s="21">
        <v>2</v>
      </c>
      <c r="X19" s="5">
        <f>V19-W19</f>
        <v>6</v>
      </c>
      <c r="Y19" s="18">
        <v>85</v>
      </c>
      <c r="Z19" s="10">
        <f>Y19/X19</f>
        <v>14.166666666666666</v>
      </c>
      <c r="AA19" s="1"/>
      <c r="AB19" s="20">
        <v>8</v>
      </c>
      <c r="AC19" s="21">
        <v>5</v>
      </c>
      <c r="AD19" s="5">
        <f>AB19-AC19</f>
        <v>3</v>
      </c>
      <c r="AE19" s="18">
        <v>32</v>
      </c>
      <c r="AF19" s="10">
        <f>AE19/AD19</f>
        <v>10.666666666666666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9.75</v>
      </c>
      <c r="AP19" s="5">
        <f>AN19-AO19</f>
        <v>30.25</v>
      </c>
      <c r="AQ19" s="18">
        <f>G19+M19+S19+Y19+AE19+AK19</f>
        <v>402</v>
      </c>
      <c r="AR19" s="10">
        <f>AQ19/AP19</f>
        <v>13.289256198347108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1.75</v>
      </c>
      <c r="F21" s="4">
        <f>F18+F19+F20</f>
        <v>14.25</v>
      </c>
      <c r="G21" s="13">
        <f>G18+G19+G20</f>
        <v>179</v>
      </c>
      <c r="H21" s="17">
        <f>G21/F21</f>
        <v>12.56140350877193</v>
      </c>
      <c r="I21" s="6"/>
      <c r="J21" s="3">
        <f>J19+J18+J20</f>
        <v>16</v>
      </c>
      <c r="K21" s="4">
        <f>K18+K19+K20</f>
        <v>2.25</v>
      </c>
      <c r="L21" s="4">
        <f>L18+L19+L20</f>
        <v>13.75</v>
      </c>
      <c r="M21" s="13">
        <f>M18+M19+M20</f>
        <v>160</v>
      </c>
      <c r="N21" s="17">
        <f>M21/L21</f>
        <v>11.636363636363637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195</v>
      </c>
      <c r="T21" s="17">
        <f>S21/R21</f>
        <v>14.444444444444445</v>
      </c>
      <c r="U21" s="6"/>
      <c r="V21" s="3">
        <f>V19+V18+V20</f>
        <v>16</v>
      </c>
      <c r="W21" s="4">
        <f>W18+W19+W20</f>
        <v>5</v>
      </c>
      <c r="X21" s="4">
        <f>X18+X19+X20</f>
        <v>11</v>
      </c>
      <c r="Y21" s="13">
        <f>Y18+Y19+Y20</f>
        <v>145</v>
      </c>
      <c r="Z21" s="17">
        <f>Y21/X21</f>
        <v>13.181818181818182</v>
      </c>
      <c r="AA21" s="6"/>
      <c r="AB21" s="3">
        <f>AB19+AB18+AB20</f>
        <v>16</v>
      </c>
      <c r="AC21" s="4">
        <f>AC18+AC19+AC20</f>
        <v>5.25</v>
      </c>
      <c r="AD21" s="4">
        <f>AD18+AD19+AD20</f>
        <v>10.75</v>
      </c>
      <c r="AE21" s="13">
        <f>AE18+AE19+AE20</f>
        <v>128</v>
      </c>
      <c r="AF21" s="17">
        <f>AE21/AD21</f>
        <v>11.906976744186046</v>
      </c>
      <c r="AG21" s="6"/>
      <c r="AH21" s="3">
        <f>AH19+AH18+AH20</f>
        <v>4</v>
      </c>
      <c r="AI21" s="4">
        <f>AI18+AI19+AI20</f>
        <v>0.25</v>
      </c>
      <c r="AJ21" s="4">
        <f>AJ18+AJ19+AJ20</f>
        <v>3.75</v>
      </c>
      <c r="AK21" s="13">
        <f>AK18+AK19+AK20</f>
        <v>61</v>
      </c>
      <c r="AL21" s="17">
        <f>AK21/AJ21</f>
        <v>16.266666666666666</v>
      </c>
      <c r="AM21" s="6"/>
      <c r="AN21" s="3">
        <f>AN19+AN18+AN20</f>
        <v>84</v>
      </c>
      <c r="AO21" s="4">
        <f>AO18+AO19+AO20</f>
        <v>17</v>
      </c>
      <c r="AP21" s="4">
        <f>AP18+AP19+AP20</f>
        <v>67</v>
      </c>
      <c r="AQ21" s="13">
        <f>AQ18+AQ19+AQ20</f>
        <v>868</v>
      </c>
      <c r="AR21" s="17">
        <f>AQ21/AN21</f>
        <v>10.333333333333334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415</v>
      </c>
      <c r="H23" s="10">
        <f>G23/F23</f>
        <v>53.548387096774192</v>
      </c>
      <c r="I23" s="1"/>
      <c r="J23" s="20">
        <v>8</v>
      </c>
      <c r="K23" s="21">
        <v>0.25</v>
      </c>
      <c r="L23" s="5">
        <f>J23-K23</f>
        <v>7.75</v>
      </c>
      <c r="M23" s="18">
        <v>333</v>
      </c>
      <c r="N23" s="10">
        <f>M23/L23</f>
        <v>42.967741935483872</v>
      </c>
      <c r="O23" s="1"/>
      <c r="P23" s="20">
        <v>8</v>
      </c>
      <c r="Q23" s="21">
        <v>0.25</v>
      </c>
      <c r="R23" s="5">
        <f>P23-Q23</f>
        <v>7.75</v>
      </c>
      <c r="S23" s="18">
        <v>324</v>
      </c>
      <c r="T23" s="10">
        <f>S23/R23</f>
        <v>41.806451612903224</v>
      </c>
      <c r="U23" s="1"/>
      <c r="V23" s="20">
        <v>8</v>
      </c>
      <c r="W23" s="21">
        <v>2</v>
      </c>
      <c r="X23" s="5">
        <f>V23-W23</f>
        <v>6</v>
      </c>
      <c r="Y23" s="18">
        <v>233</v>
      </c>
      <c r="Z23" s="10">
        <f>Y23/X23</f>
        <v>38.833333333333336</v>
      </c>
      <c r="AA23" s="1"/>
      <c r="AB23" s="20">
        <v>8</v>
      </c>
      <c r="AC23" s="21">
        <v>0.25</v>
      </c>
      <c r="AD23" s="5">
        <f>AB23-AC23</f>
        <v>7.75</v>
      </c>
      <c r="AE23" s="18">
        <v>357</v>
      </c>
      <c r="AF23" s="10">
        <f>AE23/AD23</f>
        <v>46.064516129032256</v>
      </c>
      <c r="AG23" s="1"/>
      <c r="AH23" s="20">
        <v>4</v>
      </c>
      <c r="AI23" s="21">
        <v>0.25</v>
      </c>
      <c r="AJ23" s="5">
        <f>AH23-AI23</f>
        <v>3.75</v>
      </c>
      <c r="AK23" s="18">
        <v>222</v>
      </c>
      <c r="AL23" s="10">
        <f>AK23/AJ23</f>
        <v>59.2</v>
      </c>
      <c r="AM23" s="1"/>
      <c r="AN23" s="20">
        <f t="shared" ref="AN23:AO25" si="4">D23+J23+P23+V23+AB23+AH23</f>
        <v>44</v>
      </c>
      <c r="AO23" s="20">
        <f t="shared" si="4"/>
        <v>3.25</v>
      </c>
      <c r="AP23" s="5">
        <f>AN23-AO23</f>
        <v>40.75</v>
      </c>
      <c r="AQ23" s="18">
        <f>G23+M23+S23+Y23+AE23+AK23</f>
        <v>1884</v>
      </c>
      <c r="AR23" s="10">
        <f>AQ23/AP23</f>
        <v>46.233128834355831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430</v>
      </c>
      <c r="H24" s="10">
        <f>G24/F24</f>
        <v>55.483870967741936</v>
      </c>
      <c r="I24" s="1"/>
      <c r="J24" s="20">
        <v>8</v>
      </c>
      <c r="K24" s="21">
        <v>0.25</v>
      </c>
      <c r="L24" s="5">
        <f>J24-K24</f>
        <v>7.75</v>
      </c>
      <c r="M24" s="18">
        <v>345</v>
      </c>
      <c r="N24" s="10">
        <f>M24/L24</f>
        <v>44.516129032258064</v>
      </c>
      <c r="O24" s="1"/>
      <c r="P24" s="20">
        <v>8</v>
      </c>
      <c r="Q24" s="21">
        <v>0.25</v>
      </c>
      <c r="R24" s="5">
        <f>P24-Q24</f>
        <v>7.75</v>
      </c>
      <c r="S24" s="18">
        <v>378</v>
      </c>
      <c r="T24" s="10">
        <f>S24/R24</f>
        <v>48.774193548387096</v>
      </c>
      <c r="U24" s="1"/>
      <c r="V24" s="20">
        <v>8</v>
      </c>
      <c r="W24" s="21">
        <v>0.25</v>
      </c>
      <c r="X24" s="5">
        <f>V24-W24</f>
        <v>7.75</v>
      </c>
      <c r="Y24" s="18">
        <v>402</v>
      </c>
      <c r="Z24" s="10">
        <f>Y24/X24</f>
        <v>51.87096774193548</v>
      </c>
      <c r="AA24" s="1"/>
      <c r="AB24" s="20">
        <v>8</v>
      </c>
      <c r="AC24" s="21">
        <v>0.25</v>
      </c>
      <c r="AD24" s="5">
        <f>AB24-AC24</f>
        <v>7.75</v>
      </c>
      <c r="AE24" s="18">
        <v>365</v>
      </c>
      <c r="AF24" s="10">
        <f>AE24/AD24</f>
        <v>47.096774193548384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1920</v>
      </c>
      <c r="AR24" s="10">
        <f>AQ24/AP24</f>
        <v>49.548387096774192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845</v>
      </c>
      <c r="H26" s="17">
        <f>G26/F26</f>
        <v>54.516129032258064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678</v>
      </c>
      <c r="N26" s="17">
        <f>M26/L26</f>
        <v>43.741935483870968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702</v>
      </c>
      <c r="T26" s="17">
        <f>S26/R26</f>
        <v>45.29032258064516</v>
      </c>
      <c r="U26" s="6"/>
      <c r="V26" s="3">
        <f>V24+V23+V25</f>
        <v>16</v>
      </c>
      <c r="W26" s="4">
        <f>W23+W24+W25</f>
        <v>2.25</v>
      </c>
      <c r="X26" s="4">
        <f>X23+X24+X25</f>
        <v>13.75</v>
      </c>
      <c r="Y26" s="13">
        <f>Y23+Y24+Y25</f>
        <v>635</v>
      </c>
      <c r="Z26" s="17">
        <f>Y26/X26</f>
        <v>46.18181818181818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722</v>
      </c>
      <c r="AF26" s="17">
        <f>AE26/AD26</f>
        <v>46.58064516129032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222</v>
      </c>
      <c r="AL26" s="17">
        <f>AK26/AJ26</f>
        <v>59.2</v>
      </c>
      <c r="AM26" s="6"/>
      <c r="AN26" s="3">
        <f>AN24+AN23+AN25</f>
        <v>84</v>
      </c>
      <c r="AO26" s="4">
        <f>AO23+AO24+AO25</f>
        <v>4.5</v>
      </c>
      <c r="AP26" s="4">
        <f>AP23+AP24+AP25</f>
        <v>79.5</v>
      </c>
      <c r="AQ26" s="13">
        <f>AQ23+AQ24+AQ25</f>
        <v>3804</v>
      </c>
      <c r="AR26" s="17">
        <f>AQ26/AN26</f>
        <v>45.285714285714285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54</v>
      </c>
      <c r="H28" s="10">
        <f>G28/F28</f>
        <v>6.967741935483871</v>
      </c>
      <c r="I28" s="1"/>
      <c r="J28" s="20">
        <v>8</v>
      </c>
      <c r="K28" s="21">
        <v>0.25</v>
      </c>
      <c r="L28" s="5">
        <f>J28-K28</f>
        <v>7.75</v>
      </c>
      <c r="M28" s="18">
        <v>62</v>
      </c>
      <c r="N28" s="10">
        <f>M28/L28</f>
        <v>8</v>
      </c>
      <c r="O28" s="1"/>
      <c r="P28" s="20">
        <v>8</v>
      </c>
      <c r="Q28" s="21">
        <v>0.25</v>
      </c>
      <c r="R28" s="5">
        <f>P28-Q28</f>
        <v>7.75</v>
      </c>
      <c r="S28" s="18">
        <v>58</v>
      </c>
      <c r="T28" s="10">
        <f>S28/R28</f>
        <v>7.4838709677419351</v>
      </c>
      <c r="U28" s="1"/>
      <c r="V28" s="20">
        <v>8</v>
      </c>
      <c r="W28" s="21">
        <v>0.25</v>
      </c>
      <c r="X28" s="5">
        <f>V28-W28</f>
        <v>7.75</v>
      </c>
      <c r="Y28" s="18">
        <v>50</v>
      </c>
      <c r="Z28" s="10">
        <f>Y28/X28</f>
        <v>6.4516129032258061</v>
      </c>
      <c r="AA28" s="1"/>
      <c r="AB28" s="20">
        <v>8</v>
      </c>
      <c r="AC28" s="21">
        <v>0.25</v>
      </c>
      <c r="AD28" s="5">
        <f>AB28-AC28</f>
        <v>7.75</v>
      </c>
      <c r="AE28" s="18">
        <v>54</v>
      </c>
      <c r="AF28" s="10">
        <f>AE28/AD28</f>
        <v>6.967741935483871</v>
      </c>
      <c r="AG28" s="1"/>
      <c r="AH28" s="20">
        <v>5</v>
      </c>
      <c r="AI28" s="21">
        <v>0.25</v>
      </c>
      <c r="AJ28" s="5">
        <f>AH28-AI28</f>
        <v>4.75</v>
      </c>
      <c r="AK28" s="18">
        <v>23</v>
      </c>
      <c r="AL28" s="10">
        <f>AK28/AJ28</f>
        <v>4.8421052631578947</v>
      </c>
      <c r="AM28" s="1"/>
      <c r="AN28" s="20">
        <f t="shared" ref="AN28:AO30" si="5">D28+J28+P28+V28+AB28+AH28</f>
        <v>45</v>
      </c>
      <c r="AO28" s="20">
        <f t="shared" si="5"/>
        <v>1.5</v>
      </c>
      <c r="AP28" s="5">
        <f>AN28-AO28</f>
        <v>43.5</v>
      </c>
      <c r="AQ28" s="18">
        <f>G28+M28+S28+Y28+AE28+AK28</f>
        <v>301</v>
      </c>
      <c r="AR28" s="10">
        <f>AQ28/AP28</f>
        <v>6.9195402298850572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37</v>
      </c>
      <c r="H29" s="10">
        <f>G29/F29</f>
        <v>4.774193548387097</v>
      </c>
      <c r="I29" s="1"/>
      <c r="J29" s="20">
        <v>8</v>
      </c>
      <c r="K29" s="21">
        <v>0.25</v>
      </c>
      <c r="L29" s="5">
        <f>J29-K29</f>
        <v>7.75</v>
      </c>
      <c r="M29" s="18">
        <v>52</v>
      </c>
      <c r="N29" s="10">
        <f>M29/L29</f>
        <v>6.709677419354839</v>
      </c>
      <c r="O29" s="1"/>
      <c r="P29" s="20">
        <v>8</v>
      </c>
      <c r="Q29" s="21">
        <v>0.25</v>
      </c>
      <c r="R29" s="5">
        <f>P29-Q29</f>
        <v>7.75</v>
      </c>
      <c r="S29" s="18">
        <v>33</v>
      </c>
      <c r="T29" s="10">
        <f>S29/R29</f>
        <v>4.258064516129032</v>
      </c>
      <c r="U29" s="1"/>
      <c r="V29" s="20">
        <v>8</v>
      </c>
      <c r="W29" s="21">
        <v>0.25</v>
      </c>
      <c r="X29" s="5">
        <f>V29-W29</f>
        <v>7.75</v>
      </c>
      <c r="Y29" s="18">
        <v>42</v>
      </c>
      <c r="Z29" s="10">
        <f>Y29/X29</f>
        <v>5.419354838709677</v>
      </c>
      <c r="AA29" s="1"/>
      <c r="AB29" s="20">
        <v>8</v>
      </c>
      <c r="AC29" s="21">
        <v>0.25</v>
      </c>
      <c r="AD29" s="5">
        <f>AB29-AC29</f>
        <v>7.75</v>
      </c>
      <c r="AE29" s="18">
        <v>42</v>
      </c>
      <c r="AF29" s="10">
        <f>AE29/AD29</f>
        <v>5.419354838709677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206</v>
      </c>
      <c r="AR29" s="10">
        <f>AQ29/AP29</f>
        <v>5.3161290322580648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91</v>
      </c>
      <c r="H31" s="17">
        <f>G31/F31</f>
        <v>5.870967741935484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114</v>
      </c>
      <c r="N31" s="17">
        <f>M31/L31</f>
        <v>7.354838709677419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91</v>
      </c>
      <c r="T31" s="17">
        <f>S31/R31</f>
        <v>5.870967741935484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92</v>
      </c>
      <c r="Z31" s="17">
        <f>Y31/X31</f>
        <v>5.935483870967742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96</v>
      </c>
      <c r="AF31" s="17">
        <f>AE31/AD31</f>
        <v>6.193548387096774</v>
      </c>
      <c r="AG31" s="6"/>
      <c r="AH31" s="3">
        <f>AH29+AH28+AH30</f>
        <v>5</v>
      </c>
      <c r="AI31" s="4">
        <f>AI28+AI29+AI30</f>
        <v>0.25</v>
      </c>
      <c r="AJ31" s="4">
        <f>AJ28+AJ29+AJ30</f>
        <v>4.75</v>
      </c>
      <c r="AK31" s="13">
        <f>AK28+AK29+AK30</f>
        <v>23</v>
      </c>
      <c r="AL31" s="17">
        <f>AK31/AJ31</f>
        <v>4.8421052631578947</v>
      </c>
      <c r="AM31" s="6"/>
      <c r="AN31" s="3">
        <f>AN29+AN28+AN30</f>
        <v>85</v>
      </c>
      <c r="AO31" s="4">
        <f>AO28+AO29+AO30</f>
        <v>2.75</v>
      </c>
      <c r="AP31" s="4">
        <f>AP28+AP29+AP30</f>
        <v>82.25</v>
      </c>
      <c r="AQ31" s="13">
        <f>AQ28+AQ29+AQ30</f>
        <v>507</v>
      </c>
      <c r="AR31" s="17">
        <f>AQ31/AN31</f>
        <v>5.9647058823529413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595</v>
      </c>
      <c r="H38" s="10">
        <f>G38/F38</f>
        <v>76.774193548387103</v>
      </c>
      <c r="I38" s="1"/>
      <c r="J38" s="20">
        <v>8</v>
      </c>
      <c r="K38" s="21">
        <v>0.25</v>
      </c>
      <c r="L38" s="5">
        <f>J38-K38</f>
        <v>7.75</v>
      </c>
      <c r="M38" s="18">
        <v>402</v>
      </c>
      <c r="N38" s="10">
        <f>M38/L38</f>
        <v>51.87096774193548</v>
      </c>
      <c r="O38" s="1"/>
      <c r="P38" s="20">
        <v>8</v>
      </c>
      <c r="Q38" s="21">
        <v>0.25</v>
      </c>
      <c r="R38" s="5">
        <f>P38-Q38</f>
        <v>7.75</v>
      </c>
      <c r="S38" s="18">
        <v>421</v>
      </c>
      <c r="T38" s="10">
        <f>S38/R38</f>
        <v>54.322580645161288</v>
      </c>
      <c r="U38" s="1"/>
      <c r="V38" s="20">
        <v>8</v>
      </c>
      <c r="W38" s="21">
        <v>0.25</v>
      </c>
      <c r="X38" s="5">
        <f>V38-W38</f>
        <v>7.75</v>
      </c>
      <c r="Y38" s="18">
        <v>465</v>
      </c>
      <c r="Z38" s="10">
        <f>Y38/X38</f>
        <v>60</v>
      </c>
      <c r="AA38" s="1"/>
      <c r="AB38" s="20">
        <v>5</v>
      </c>
      <c r="AC38" s="21">
        <v>0.5</v>
      </c>
      <c r="AD38" s="5">
        <f>AB38-AC38</f>
        <v>4.5</v>
      </c>
      <c r="AE38" s="18">
        <v>283</v>
      </c>
      <c r="AF38" s="10">
        <f>AE38/AD38</f>
        <v>62.888888888888886</v>
      </c>
      <c r="AG38" s="1"/>
      <c r="AH38" s="20"/>
      <c r="AI38" s="21"/>
      <c r="AJ38" s="5">
        <f>AH38-AI38</f>
        <v>0</v>
      </c>
      <c r="AK38" s="18"/>
      <c r="AL38" s="10" t="e">
        <f>AK38/AJ38</f>
        <v>#DIV/0!</v>
      </c>
      <c r="AM38" s="1"/>
      <c r="AN38" s="20">
        <f t="shared" ref="AN38:AO40" si="7">D38+J38+P38+V38+AB38+AH38</f>
        <v>37</v>
      </c>
      <c r="AO38" s="20">
        <f t="shared" si="7"/>
        <v>1.5</v>
      </c>
      <c r="AP38" s="5">
        <f>AN38-AO38</f>
        <v>35.5</v>
      </c>
      <c r="AQ38" s="18">
        <f>G38+M38+S38+Y38+AE38+AK38</f>
        <v>2166</v>
      </c>
      <c r="AR38" s="10">
        <f>AQ38/AP38</f>
        <v>61.014084507042256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497</v>
      </c>
      <c r="H39" s="10">
        <f>G39/F39</f>
        <v>64.129032258064512</v>
      </c>
      <c r="I39" s="1"/>
      <c r="J39" s="20">
        <v>8</v>
      </c>
      <c r="K39" s="21">
        <v>0.25</v>
      </c>
      <c r="L39" s="5">
        <f>J39-K39</f>
        <v>7.75</v>
      </c>
      <c r="M39" s="18">
        <v>537</v>
      </c>
      <c r="N39" s="10">
        <f>M39/L39</f>
        <v>69.290322580645167</v>
      </c>
      <c r="O39" s="1"/>
      <c r="P39" s="20">
        <v>8</v>
      </c>
      <c r="Q39" s="21">
        <v>0.25</v>
      </c>
      <c r="R39" s="5">
        <f>P39-Q39</f>
        <v>7.75</v>
      </c>
      <c r="S39" s="18">
        <v>477</v>
      </c>
      <c r="T39" s="10">
        <f>S39/R39</f>
        <v>61.548387096774192</v>
      </c>
      <c r="U39" s="1"/>
      <c r="V39" s="20">
        <v>8</v>
      </c>
      <c r="W39" s="21">
        <v>0.25</v>
      </c>
      <c r="X39" s="5">
        <f>V39-W39</f>
        <v>7.75</v>
      </c>
      <c r="Y39" s="18">
        <v>464</v>
      </c>
      <c r="Z39" s="10">
        <f>Y39/X39</f>
        <v>59.87096774193548</v>
      </c>
      <c r="AA39" s="1"/>
      <c r="AB39" s="20">
        <v>8</v>
      </c>
      <c r="AC39" s="21">
        <v>0.25</v>
      </c>
      <c r="AD39" s="5">
        <f>AB39-AC39</f>
        <v>7.75</v>
      </c>
      <c r="AE39" s="18">
        <v>464</v>
      </c>
      <c r="AF39" s="10">
        <f>AE39/AD39</f>
        <v>59.87096774193548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2439</v>
      </c>
      <c r="AR39" s="10">
        <f>AQ39/AP39</f>
        <v>62.941935483870971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1092</v>
      </c>
      <c r="H41" s="17">
        <f>G41/F41</f>
        <v>70.451612903225808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939</v>
      </c>
      <c r="N41" s="17">
        <f>M41/L41</f>
        <v>60.58064516129032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898</v>
      </c>
      <c r="T41" s="17">
        <f>S41/R41</f>
        <v>57.935483870967744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929</v>
      </c>
      <c r="Z41" s="17">
        <f>Y41/X41</f>
        <v>59.935483870967744</v>
      </c>
      <c r="AA41" s="6"/>
      <c r="AB41" s="3">
        <f>AB39+AB38+AB40</f>
        <v>13</v>
      </c>
      <c r="AC41" s="4">
        <f>AC38+AC39+AC40</f>
        <v>0.75</v>
      </c>
      <c r="AD41" s="4">
        <f>AD38+AD39+AD40</f>
        <v>12.25</v>
      </c>
      <c r="AE41" s="13">
        <f>AE38+AE39+AE40</f>
        <v>747</v>
      </c>
      <c r="AF41" s="17">
        <f>AE41/AD41</f>
        <v>60.979591836734691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77</v>
      </c>
      <c r="AO41" s="4">
        <f>AO38+AO39+AO40</f>
        <v>2.75</v>
      </c>
      <c r="AP41" s="4">
        <f>AP38+AP39+AP40</f>
        <v>74.25</v>
      </c>
      <c r="AQ41" s="13">
        <f>AQ38+AQ39+AQ40</f>
        <v>4605</v>
      </c>
      <c r="AR41" s="17">
        <f>AQ41/AN41</f>
        <v>59.805194805194802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6</v>
      </c>
      <c r="F48" s="5">
        <f>D48-E48</f>
        <v>2</v>
      </c>
      <c r="G48" s="18">
        <v>200</v>
      </c>
      <c r="H48" s="10">
        <f>G48/F48</f>
        <v>100</v>
      </c>
      <c r="I48" s="1"/>
      <c r="J48" s="20">
        <v>8</v>
      </c>
      <c r="K48" s="21">
        <v>0.25</v>
      </c>
      <c r="L48" s="5">
        <f>J48-K48</f>
        <v>7.75</v>
      </c>
      <c r="M48" s="18">
        <v>850</v>
      </c>
      <c r="N48" s="10">
        <f>M48/L48</f>
        <v>109.6774193548387</v>
      </c>
      <c r="O48" s="1"/>
      <c r="P48" s="20">
        <v>8</v>
      </c>
      <c r="Q48" s="21">
        <v>0.25</v>
      </c>
      <c r="R48" s="5">
        <f>P48-Q48</f>
        <v>7.75</v>
      </c>
      <c r="S48" s="18">
        <v>550</v>
      </c>
      <c r="T48" s="10">
        <f>S48/R48</f>
        <v>70.967741935483872</v>
      </c>
      <c r="U48" s="1"/>
      <c r="V48" s="20">
        <v>8</v>
      </c>
      <c r="W48" s="21">
        <v>0.25</v>
      </c>
      <c r="X48" s="5">
        <f>V48-W48</f>
        <v>7.75</v>
      </c>
      <c r="Y48" s="18">
        <v>900</v>
      </c>
      <c r="Z48" s="10">
        <f>Y48/X48</f>
        <v>116.12903225806451</v>
      </c>
      <c r="AA48" s="1"/>
      <c r="AB48" s="20">
        <v>8</v>
      </c>
      <c r="AC48" s="21">
        <v>3</v>
      </c>
      <c r="AD48" s="5">
        <f>AB48-AC48</f>
        <v>5</v>
      </c>
      <c r="AE48" s="18">
        <v>530</v>
      </c>
      <c r="AF48" s="10">
        <f>AE48/AD48</f>
        <v>106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40</v>
      </c>
      <c r="AO48" s="20">
        <f t="shared" si="9"/>
        <v>9.75</v>
      </c>
      <c r="AP48" s="5">
        <f>AN48-AO48</f>
        <v>30.25</v>
      </c>
      <c r="AQ48" s="18">
        <f>G48+M48+S48+Y48+AE48+AK48</f>
        <v>3030</v>
      </c>
      <c r="AR48" s="10">
        <f>AQ48/AP48</f>
        <v>100.16528925619835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6</v>
      </c>
      <c r="F51" s="4">
        <f>F48+F49+F50</f>
        <v>2</v>
      </c>
      <c r="G51" s="13">
        <f>G48+G49+G50</f>
        <v>200</v>
      </c>
      <c r="H51" s="17">
        <f>G51/F51</f>
        <v>100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850</v>
      </c>
      <c r="N51" s="17">
        <f>M51/L51</f>
        <v>109.6774193548387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550</v>
      </c>
      <c r="T51" s="17">
        <f>S51/R51</f>
        <v>70.967741935483872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900</v>
      </c>
      <c r="Z51" s="17">
        <f>Y51/X51</f>
        <v>116.12903225806451</v>
      </c>
      <c r="AA51" s="6"/>
      <c r="AB51" s="3">
        <f>AB49+AB48+AB50</f>
        <v>8</v>
      </c>
      <c r="AC51" s="4">
        <f>AC48+AC49+AC50</f>
        <v>3</v>
      </c>
      <c r="AD51" s="4">
        <f>AD48+AD49+AD50</f>
        <v>5</v>
      </c>
      <c r="AE51" s="13">
        <f>AE48+AE49+AE50</f>
        <v>530</v>
      </c>
      <c r="AF51" s="17">
        <f>AE51/AD51</f>
        <v>106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40</v>
      </c>
      <c r="AO51" s="4">
        <f>AO48+AO49+AO50</f>
        <v>9.75</v>
      </c>
      <c r="AP51" s="4">
        <f>AP48+AP49+AP50</f>
        <v>30.25</v>
      </c>
      <c r="AQ51" s="13">
        <f>AQ48+AQ49+AQ50</f>
        <v>3030</v>
      </c>
      <c r="AR51" s="17">
        <f>AQ51/AN51</f>
        <v>75.75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1.25</v>
      </c>
      <c r="F53" s="5">
        <f>D53-E53</f>
        <v>6.75</v>
      </c>
      <c r="G53" s="18">
        <v>580</v>
      </c>
      <c r="H53" s="10">
        <f>G53/F53</f>
        <v>85.925925925925924</v>
      </c>
      <c r="I53" s="1"/>
      <c r="J53" s="20">
        <v>0</v>
      </c>
      <c r="K53" s="21">
        <v>0</v>
      </c>
      <c r="L53" s="5">
        <f>J53-K53</f>
        <v>0</v>
      </c>
      <c r="M53" s="18">
        <v>0</v>
      </c>
      <c r="N53" s="10" t="e">
        <f>M53/L53</f>
        <v>#DIV/0!</v>
      </c>
      <c r="O53" s="1"/>
      <c r="P53" s="20">
        <v>8</v>
      </c>
      <c r="Q53" s="21">
        <v>0.25</v>
      </c>
      <c r="R53" s="5">
        <f>P53-Q53</f>
        <v>7.75</v>
      </c>
      <c r="S53" s="18">
        <v>900</v>
      </c>
      <c r="T53" s="10">
        <f>S53/R53</f>
        <v>116.12903225806451</v>
      </c>
      <c r="U53" s="1"/>
      <c r="V53" s="20">
        <v>8</v>
      </c>
      <c r="W53" s="21">
        <v>1.25</v>
      </c>
      <c r="X53" s="5">
        <f>V53-W53</f>
        <v>6.75</v>
      </c>
      <c r="Y53" s="18">
        <v>500</v>
      </c>
      <c r="Z53" s="10">
        <f>Y53/X53</f>
        <v>74.074074074074076</v>
      </c>
      <c r="AA53" s="1"/>
      <c r="AB53" s="20">
        <v>8</v>
      </c>
      <c r="AC53" s="21">
        <v>0.25</v>
      </c>
      <c r="AD53" s="5">
        <f>AB53-AC53</f>
        <v>7.75</v>
      </c>
      <c r="AE53" s="18">
        <v>850</v>
      </c>
      <c r="AF53" s="10">
        <f>AE53/AD53</f>
        <v>109.6774193548387</v>
      </c>
      <c r="AG53" s="1"/>
      <c r="AH53" s="20">
        <v>4</v>
      </c>
      <c r="AI53" s="21">
        <v>0.25</v>
      </c>
      <c r="AJ53" s="5">
        <f>AH53-AI53</f>
        <v>3.75</v>
      </c>
      <c r="AK53" s="18">
        <v>400</v>
      </c>
      <c r="AL53" s="10">
        <f>AK53/AJ53</f>
        <v>106.66666666666667</v>
      </c>
      <c r="AM53" s="1"/>
      <c r="AN53" s="20">
        <f t="shared" ref="AN53:AO55" si="10">D53+J53+P53+V53+AB53+AH53</f>
        <v>36</v>
      </c>
      <c r="AO53" s="20">
        <f t="shared" si="10"/>
        <v>3.25</v>
      </c>
      <c r="AP53" s="5">
        <f>AN53-AO53</f>
        <v>32.75</v>
      </c>
      <c r="AQ53" s="18">
        <f>G53+M53+S53+Y53+AE53+AK53</f>
        <v>3230</v>
      </c>
      <c r="AR53" s="10">
        <f>AQ53/AP53</f>
        <v>98.625954198473281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1.25</v>
      </c>
      <c r="F56" s="4">
        <f>F53+F54+F55</f>
        <v>6.75</v>
      </c>
      <c r="G56" s="13">
        <f>G53+G54+G55</f>
        <v>580</v>
      </c>
      <c r="H56" s="17">
        <f>G56/F56</f>
        <v>85.925925925925924</v>
      </c>
      <c r="I56" s="6"/>
      <c r="J56" s="3">
        <f>J54+J53+J55</f>
        <v>0</v>
      </c>
      <c r="K56" s="4">
        <f>K53+K54+K55</f>
        <v>0</v>
      </c>
      <c r="L56" s="4">
        <f>L53+L54+L55</f>
        <v>0</v>
      </c>
      <c r="M56" s="13">
        <f>M53+M54+M55</f>
        <v>0</v>
      </c>
      <c r="N56" s="17" t="e">
        <f>M56/L56</f>
        <v>#DIV/0!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900</v>
      </c>
      <c r="T56" s="17">
        <f>S56/R56</f>
        <v>116.12903225806451</v>
      </c>
      <c r="U56" s="6"/>
      <c r="V56" s="3">
        <f>V54+V53+V55</f>
        <v>8</v>
      </c>
      <c r="W56" s="4">
        <f>W53+W54+W55</f>
        <v>1.25</v>
      </c>
      <c r="X56" s="4">
        <f>X53+X54+X55</f>
        <v>6.75</v>
      </c>
      <c r="Y56" s="13">
        <f>Y53+Y54+Y55</f>
        <v>500</v>
      </c>
      <c r="Z56" s="17">
        <f>Y56/X56</f>
        <v>74.074074074074076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850</v>
      </c>
      <c r="AF56" s="17">
        <f>AE56/AD56</f>
        <v>109.6774193548387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400</v>
      </c>
      <c r="AL56" s="17">
        <f>AK56/AJ56</f>
        <v>106.66666666666667</v>
      </c>
      <c r="AM56" s="6"/>
      <c r="AN56" s="3">
        <f>AN54+AN53+AN55</f>
        <v>36</v>
      </c>
      <c r="AO56" s="4">
        <f>AO53+AO54+AO55</f>
        <v>3.25</v>
      </c>
      <c r="AP56" s="4">
        <f>AP53+AP54+AP55</f>
        <v>32.75</v>
      </c>
      <c r="AQ56" s="13">
        <f>AQ53+AQ54+AQ55</f>
        <v>3230</v>
      </c>
      <c r="AR56" s="17">
        <f>AQ56/AN56</f>
        <v>89.722222222222229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175</v>
      </c>
      <c r="H58" s="10">
        <f>G58/F58</f>
        <v>22.580645161290324</v>
      </c>
      <c r="I58" s="1"/>
      <c r="J58" s="20">
        <v>8</v>
      </c>
      <c r="K58" s="21">
        <v>0.25</v>
      </c>
      <c r="L58" s="5">
        <f>J58-K58</f>
        <v>7.75</v>
      </c>
      <c r="M58" s="18">
        <v>227</v>
      </c>
      <c r="N58" s="10">
        <f>M58/L58</f>
        <v>29.29032258064516</v>
      </c>
      <c r="O58" s="1"/>
      <c r="P58" s="20">
        <v>8</v>
      </c>
      <c r="Q58" s="21">
        <v>0.25</v>
      </c>
      <c r="R58" s="5">
        <f>P58-Q58</f>
        <v>7.75</v>
      </c>
      <c r="S58" s="18">
        <v>177</v>
      </c>
      <c r="T58" s="10">
        <f>S58/R58</f>
        <v>22.838709677419356</v>
      </c>
      <c r="U58" s="1"/>
      <c r="V58" s="20">
        <v>8</v>
      </c>
      <c r="W58" s="21">
        <v>0.25</v>
      </c>
      <c r="X58" s="5">
        <f>V58-W58</f>
        <v>7.75</v>
      </c>
      <c r="Y58" s="18">
        <v>220</v>
      </c>
      <c r="Z58" s="10">
        <f>Y58/X58</f>
        <v>28.387096774193548</v>
      </c>
      <c r="AA58" s="1"/>
      <c r="AB58" s="20">
        <v>8</v>
      </c>
      <c r="AC58" s="21">
        <v>0.25</v>
      </c>
      <c r="AD58" s="5">
        <f>AB58-AC58</f>
        <v>7.75</v>
      </c>
      <c r="AE58" s="18">
        <v>205</v>
      </c>
      <c r="AF58" s="10">
        <f>AE58/AD58</f>
        <v>26.451612903225808</v>
      </c>
      <c r="AG58" s="1"/>
      <c r="AH58" s="20">
        <v>4</v>
      </c>
      <c r="AI58" s="21">
        <v>0.25</v>
      </c>
      <c r="AJ58" s="5">
        <f>AH58-AI58</f>
        <v>3.75</v>
      </c>
      <c r="AK58" s="18">
        <v>80</v>
      </c>
      <c r="AL58" s="10">
        <f>AK58/AJ58</f>
        <v>21.333333333333332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1084</v>
      </c>
      <c r="AR58" s="10">
        <f>AQ58/AP58</f>
        <v>25.505882352941178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8</v>
      </c>
      <c r="K59" s="21">
        <v>0.25</v>
      </c>
      <c r="L59" s="5">
        <f>J59-K59</f>
        <v>7.75</v>
      </c>
      <c r="M59" s="18">
        <v>223</v>
      </c>
      <c r="N59" s="10">
        <f>M59/L59</f>
        <v>28.774193548387096</v>
      </c>
      <c r="O59" s="1"/>
      <c r="P59" s="20">
        <v>8</v>
      </c>
      <c r="Q59" s="21">
        <v>0.25</v>
      </c>
      <c r="R59" s="5">
        <f>P59-Q59</f>
        <v>7.75</v>
      </c>
      <c r="S59" s="18">
        <v>234</v>
      </c>
      <c r="T59" s="10">
        <f>S59/R59</f>
        <v>30.193548387096776</v>
      </c>
      <c r="U59" s="1"/>
      <c r="V59" s="20">
        <v>8</v>
      </c>
      <c r="W59" s="21">
        <v>0.25</v>
      </c>
      <c r="X59" s="5">
        <f>V59-W59</f>
        <v>7.75</v>
      </c>
      <c r="Y59" s="18">
        <v>210</v>
      </c>
      <c r="Z59" s="10">
        <f>Y59/X59</f>
        <v>27.096774193548388</v>
      </c>
      <c r="AA59" s="1"/>
      <c r="AB59" s="20">
        <v>8</v>
      </c>
      <c r="AC59" s="21">
        <v>0.25</v>
      </c>
      <c r="AD59" s="5">
        <f>AB59-AC59</f>
        <v>7.75</v>
      </c>
      <c r="AE59" s="18">
        <v>194</v>
      </c>
      <c r="AF59" s="10">
        <f>AE59/AD59</f>
        <v>25.032258064516128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32</v>
      </c>
      <c r="AO59" s="20">
        <f t="shared" si="11"/>
        <v>1</v>
      </c>
      <c r="AP59" s="5">
        <f>AN59-AO59</f>
        <v>31</v>
      </c>
      <c r="AQ59" s="18">
        <f>G59+M59+S59+Y59+AE59+AK59</f>
        <v>861</v>
      </c>
      <c r="AR59" s="10">
        <f>AQ59/AP59</f>
        <v>27.774193548387096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8</v>
      </c>
      <c r="E61" s="4">
        <f>E58+E59+E60</f>
        <v>0.25</v>
      </c>
      <c r="F61" s="4">
        <f>F58+F59+F60</f>
        <v>7.75</v>
      </c>
      <c r="G61" s="13">
        <f>G58+G59+G60</f>
        <v>175</v>
      </c>
      <c r="H61" s="17">
        <f>G61/F61</f>
        <v>22.580645161290324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450</v>
      </c>
      <c r="N61" s="17">
        <f>M61/L61</f>
        <v>29.032258064516128</v>
      </c>
      <c r="O61" s="6"/>
      <c r="P61" s="3">
        <f>P59+P58+P60</f>
        <v>16</v>
      </c>
      <c r="Q61" s="4">
        <f>Q58+Q59+Q60</f>
        <v>0.5</v>
      </c>
      <c r="R61" s="4">
        <f>R58+R59+R60</f>
        <v>15.5</v>
      </c>
      <c r="S61" s="13">
        <f>S58+S59+S60</f>
        <v>411</v>
      </c>
      <c r="T61" s="17">
        <f>S61/R61</f>
        <v>26.516129032258064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430</v>
      </c>
      <c r="Z61" s="17">
        <f>Y61/X61</f>
        <v>27.741935483870968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399</v>
      </c>
      <c r="AF61" s="17">
        <f>AE61/AD61</f>
        <v>25.741935483870968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80</v>
      </c>
      <c r="AL61" s="17">
        <f>AK61/AJ61</f>
        <v>21.333333333333332</v>
      </c>
      <c r="AM61" s="6"/>
      <c r="AN61" s="3">
        <f>AN59+AN58+AN60</f>
        <v>76</v>
      </c>
      <c r="AO61" s="4">
        <f>AO58+AO59+AO60</f>
        <v>2.5</v>
      </c>
      <c r="AP61" s="4">
        <f>AP58+AP59+AP60</f>
        <v>73.5</v>
      </c>
      <c r="AQ61" s="13">
        <f>AQ58+AQ59+AQ60</f>
        <v>1945</v>
      </c>
      <c r="AR61" s="17">
        <f>AQ61/AN61</f>
        <v>25.592105263157894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/>
      <c r="H63" s="10" t="e">
        <f>G63/F63</f>
        <v>#DIV/0!</v>
      </c>
      <c r="I63" s="1"/>
      <c r="J63" s="20">
        <v>8</v>
      </c>
      <c r="K63" s="21">
        <v>0.5</v>
      </c>
      <c r="L63" s="5">
        <f>J63-K63</f>
        <v>7.5</v>
      </c>
      <c r="M63" s="18">
        <v>97</v>
      </c>
      <c r="N63" s="10">
        <f>M63/L63</f>
        <v>12.933333333333334</v>
      </c>
      <c r="O63" s="1"/>
      <c r="P63" s="20">
        <v>8</v>
      </c>
      <c r="Q63" s="21">
        <v>0.25</v>
      </c>
      <c r="R63" s="5">
        <f>P63-Q63</f>
        <v>7.75</v>
      </c>
      <c r="S63" s="18">
        <v>91</v>
      </c>
      <c r="T63" s="10">
        <f>S63/R63</f>
        <v>11.741935483870968</v>
      </c>
      <c r="U63" s="1"/>
      <c r="V63" s="20">
        <v>8</v>
      </c>
      <c r="W63" s="21">
        <v>0.25</v>
      </c>
      <c r="X63" s="5">
        <f>V63-W63</f>
        <v>7.75</v>
      </c>
      <c r="Y63" s="18">
        <v>140</v>
      </c>
      <c r="Z63" s="10">
        <f>Y63/X63</f>
        <v>18.06451612903226</v>
      </c>
      <c r="AA63" s="1"/>
      <c r="AB63" s="20">
        <v>8</v>
      </c>
      <c r="AC63" s="21">
        <v>0.25</v>
      </c>
      <c r="AD63" s="5">
        <f>AB63-AC63</f>
        <v>7.75</v>
      </c>
      <c r="AE63" s="18">
        <v>128</v>
      </c>
      <c r="AF63" s="10">
        <f>AE63/AD63</f>
        <v>16.516129032258064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1.25</v>
      </c>
      <c r="AP63" s="5">
        <f>AN63-AO63</f>
        <v>30.75</v>
      </c>
      <c r="AQ63" s="18">
        <f>G63+M63+S63+Y63+AE63+AK63</f>
        <v>456</v>
      </c>
      <c r="AR63" s="10">
        <f>AQ63/AP63</f>
        <v>14.829268292682928</v>
      </c>
      <c r="AS63" s="1"/>
    </row>
    <row r="64" spans="1:45" x14ac:dyDescent="0.25">
      <c r="A64" s="50"/>
      <c r="B64" s="7"/>
      <c r="C64" s="32" t="s">
        <v>5</v>
      </c>
      <c r="D64" s="20"/>
      <c r="E64" s="21"/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/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8</v>
      </c>
      <c r="K66" s="4">
        <f>K63+K64+K65</f>
        <v>0.5</v>
      </c>
      <c r="L66" s="4">
        <f>L63+L64+L65</f>
        <v>7.5</v>
      </c>
      <c r="M66" s="13">
        <f>M63+M64+M65</f>
        <v>97</v>
      </c>
      <c r="N66" s="17">
        <f>M66/L66</f>
        <v>12.933333333333334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91</v>
      </c>
      <c r="T66" s="17">
        <f>S66/R66</f>
        <v>11.741935483870968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140</v>
      </c>
      <c r="Z66" s="17">
        <f>Y66/X66</f>
        <v>18.06451612903226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128</v>
      </c>
      <c r="AF66" s="17">
        <f>AE66/AD66</f>
        <v>16.516129032258064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32</v>
      </c>
      <c r="AO66" s="4">
        <f>AO63+AO64+AO65</f>
        <v>1.25</v>
      </c>
      <c r="AP66" s="4">
        <f>AP63+AP64+AP65</f>
        <v>30.75</v>
      </c>
      <c r="AQ66" s="13">
        <f>AQ63+AQ64+AQ65</f>
        <v>456</v>
      </c>
      <c r="AR66" s="17">
        <f>AQ66/AN66</f>
        <v>14.25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5.5</v>
      </c>
      <c r="E68" s="21">
        <v>0.25</v>
      </c>
      <c r="F68" s="5">
        <f>D68-E68</f>
        <v>5.25</v>
      </c>
      <c r="G68" s="18">
        <v>120</v>
      </c>
      <c r="H68" s="10">
        <f>G68/F68</f>
        <v>22.857142857142858</v>
      </c>
      <c r="I68" s="1"/>
      <c r="J68" s="20">
        <v>5.5</v>
      </c>
      <c r="K68" s="21">
        <v>0.25</v>
      </c>
      <c r="L68" s="5">
        <f>J68-K68</f>
        <v>5.25</v>
      </c>
      <c r="M68" s="18">
        <v>118</v>
      </c>
      <c r="N68" s="10">
        <f>M68/L68</f>
        <v>22.476190476190474</v>
      </c>
      <c r="O68" s="1"/>
      <c r="P68" s="20">
        <v>5</v>
      </c>
      <c r="Q68" s="21">
        <v>0.25</v>
      </c>
      <c r="R68" s="5">
        <f>P68-Q68</f>
        <v>4.75</v>
      </c>
      <c r="S68" s="18">
        <v>137</v>
      </c>
      <c r="T68" s="10">
        <f>S68/R68</f>
        <v>28.842105263157894</v>
      </c>
      <c r="U68" s="1"/>
      <c r="V68" s="20">
        <v>0</v>
      </c>
      <c r="W68" s="21">
        <v>0</v>
      </c>
      <c r="X68" s="5">
        <f>V68-W68</f>
        <v>0</v>
      </c>
      <c r="Y68" s="18"/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4</v>
      </c>
      <c r="AI68" s="21">
        <v>0.25</v>
      </c>
      <c r="AJ68" s="5">
        <f>AH68-AI68</f>
        <v>3.75</v>
      </c>
      <c r="AK68" s="18">
        <v>86</v>
      </c>
      <c r="AL68" s="10">
        <f>AK68/AJ68</f>
        <v>22.933333333333334</v>
      </c>
      <c r="AM68" s="1"/>
      <c r="AN68" s="20">
        <f t="shared" ref="AN68:AO70" si="13">D68+J68+P68+V68+AB68+AH68</f>
        <v>20</v>
      </c>
      <c r="AO68" s="20">
        <f t="shared" si="13"/>
        <v>1</v>
      </c>
      <c r="AP68" s="5">
        <f>AN68-AO68</f>
        <v>19</v>
      </c>
      <c r="AQ68" s="18">
        <f>G68+M68+S68+Y68+AE68+AK68</f>
        <v>461</v>
      </c>
      <c r="AR68" s="10">
        <f>AQ68/AP68</f>
        <v>24.263157894736842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5.5</v>
      </c>
      <c r="E71" s="4">
        <f>E68+E69+E70</f>
        <v>0.25</v>
      </c>
      <c r="F71" s="4">
        <f>F68+F69+F70</f>
        <v>5.25</v>
      </c>
      <c r="G71" s="13">
        <f>G68+G69+G70</f>
        <v>120</v>
      </c>
      <c r="H71" s="17">
        <f>G71/F71</f>
        <v>22.857142857142858</v>
      </c>
      <c r="I71" s="6"/>
      <c r="J71" s="3">
        <f>J69+J68+J70</f>
        <v>5.5</v>
      </c>
      <c r="K71" s="4">
        <f>K68+K69+K70</f>
        <v>0.25</v>
      </c>
      <c r="L71" s="4">
        <f>L68+L69+L70</f>
        <v>5.25</v>
      </c>
      <c r="M71" s="13">
        <f>M68+M69+M70</f>
        <v>118</v>
      </c>
      <c r="N71" s="17">
        <f>M71/L71</f>
        <v>22.476190476190474</v>
      </c>
      <c r="O71" s="6"/>
      <c r="P71" s="3">
        <f>P69+P68+P70</f>
        <v>5</v>
      </c>
      <c r="Q71" s="4">
        <f>Q68+Q69+Q70</f>
        <v>0.25</v>
      </c>
      <c r="R71" s="4">
        <f>R68+R69+R70</f>
        <v>4.75</v>
      </c>
      <c r="S71" s="13">
        <f>S68+S69+S70</f>
        <v>137</v>
      </c>
      <c r="T71" s="17">
        <f>S71/R71</f>
        <v>28.842105263157894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4</v>
      </c>
      <c r="AI71" s="4">
        <f>AI68+AI69+AI70</f>
        <v>0.25</v>
      </c>
      <c r="AJ71" s="4">
        <f>AJ68+AJ69+AJ70</f>
        <v>3.75</v>
      </c>
      <c r="AK71" s="13">
        <f>AK68+AK69+AK70</f>
        <v>86</v>
      </c>
      <c r="AL71" s="17">
        <f>AK71/AJ71</f>
        <v>22.933333333333334</v>
      </c>
      <c r="AM71" s="6"/>
      <c r="AN71" s="3">
        <f>AN69+AN68+AN70</f>
        <v>20</v>
      </c>
      <c r="AO71" s="4">
        <f>AO68+AO69+AO70</f>
        <v>1</v>
      </c>
      <c r="AP71" s="4">
        <f>AP68+AP69+AP70</f>
        <v>19</v>
      </c>
      <c r="AQ71" s="13">
        <f>AQ68+AQ69+AQ70</f>
        <v>461</v>
      </c>
      <c r="AR71" s="17">
        <f>AQ71/AN71</f>
        <v>23.05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5</v>
      </c>
      <c r="F73" s="5">
        <f>D73-E73</f>
        <v>3</v>
      </c>
      <c r="G73" s="18">
        <v>3</v>
      </c>
      <c r="H73" s="10">
        <f>G73/F73</f>
        <v>1</v>
      </c>
      <c r="I73" s="1"/>
      <c r="J73" s="20">
        <v>8</v>
      </c>
      <c r="K73" s="21">
        <v>1</v>
      </c>
      <c r="L73" s="5">
        <f>J73-K73</f>
        <v>7</v>
      </c>
      <c r="M73" s="18">
        <v>6</v>
      </c>
      <c r="N73" s="10">
        <f>M73/L73</f>
        <v>0.8571428571428571</v>
      </c>
      <c r="O73" s="1"/>
      <c r="P73" s="20">
        <v>8</v>
      </c>
      <c r="Q73" s="21">
        <v>1</v>
      </c>
      <c r="R73" s="5">
        <f>P73-Q73</f>
        <v>7</v>
      </c>
      <c r="S73" s="18">
        <v>6</v>
      </c>
      <c r="T73" s="10">
        <f>S73/R73</f>
        <v>0.8571428571428571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3</v>
      </c>
      <c r="AF73" s="10">
        <f>AE73/AD73</f>
        <v>0.38709677419354838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7.75</v>
      </c>
      <c r="AP73" s="5">
        <f>AN73-AO73</f>
        <v>36.25</v>
      </c>
      <c r="AQ73" s="18">
        <f>G73+M73+S73+Y73+AE73+AK73</f>
        <v>27</v>
      </c>
      <c r="AR73" s="10">
        <f>AQ73/AP73</f>
        <v>0.7448275862068966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5</v>
      </c>
      <c r="F76" s="4">
        <f>F73+F74+F75</f>
        <v>3</v>
      </c>
      <c r="G76" s="13">
        <f>G73+G74+G75</f>
        <v>3</v>
      </c>
      <c r="H76" s="17">
        <f>G76/F76</f>
        <v>1</v>
      </c>
      <c r="I76" s="6"/>
      <c r="J76" s="3">
        <f>J74+J73+J75</f>
        <v>8</v>
      </c>
      <c r="K76" s="4">
        <f>K73+K74+K75</f>
        <v>1</v>
      </c>
      <c r="L76" s="4">
        <f>L73+L74+L75</f>
        <v>7</v>
      </c>
      <c r="M76" s="13">
        <f>M73+M74+M75</f>
        <v>6</v>
      </c>
      <c r="N76" s="17">
        <f>M76/L76</f>
        <v>0.8571428571428571</v>
      </c>
      <c r="O76" s="6"/>
      <c r="P76" s="3">
        <f>P74+P73+P75</f>
        <v>8</v>
      </c>
      <c r="Q76" s="4">
        <f>Q73+Q74+Q75</f>
        <v>1</v>
      </c>
      <c r="R76" s="4">
        <f>R73+R74+R75</f>
        <v>7</v>
      </c>
      <c r="S76" s="13">
        <f>S73+S74+S75</f>
        <v>6</v>
      </c>
      <c r="T76" s="17">
        <f>S76/R76</f>
        <v>0.8571428571428571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3</v>
      </c>
      <c r="AF76" s="17">
        <f>AE76/AD76</f>
        <v>0.38709677419354838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7.75</v>
      </c>
      <c r="AP76" s="4">
        <f>AP73+AP74+AP75</f>
        <v>36.25</v>
      </c>
      <c r="AQ76" s="13">
        <f>AQ73+AQ74+AQ75</f>
        <v>27</v>
      </c>
      <c r="AR76" s="17">
        <f>AQ76/AN76</f>
        <v>0.61363636363636365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150</v>
      </c>
      <c r="H78" s="10">
        <f>G78/F78</f>
        <v>17.142857142857142</v>
      </c>
      <c r="I78" s="1"/>
      <c r="J78" s="20">
        <v>8</v>
      </c>
      <c r="K78" s="21">
        <v>0.25</v>
      </c>
      <c r="L78" s="5">
        <f>J78-K78</f>
        <v>7.75</v>
      </c>
      <c r="M78" s="18">
        <v>115</v>
      </c>
      <c r="N78" s="10">
        <f>M78/L78</f>
        <v>14.838709677419354</v>
      </c>
      <c r="O78" s="1"/>
      <c r="P78" s="20">
        <v>8</v>
      </c>
      <c r="Q78" s="21">
        <v>0.25</v>
      </c>
      <c r="R78" s="5">
        <f>P78-Q78</f>
        <v>7.75</v>
      </c>
      <c r="S78" s="18">
        <v>107</v>
      </c>
      <c r="T78" s="10">
        <f>S78/R78</f>
        <v>13.806451612903226</v>
      </c>
      <c r="U78" s="1"/>
      <c r="V78" s="20">
        <v>8</v>
      </c>
      <c r="W78" s="21">
        <v>0.25</v>
      </c>
      <c r="X78" s="5">
        <f>V78-W78</f>
        <v>7.75</v>
      </c>
      <c r="Y78" s="18">
        <v>110</v>
      </c>
      <c r="Z78" s="10">
        <f>Y78/X78</f>
        <v>14.193548387096774</v>
      </c>
      <c r="AA78" s="1"/>
      <c r="AB78" s="20">
        <v>8</v>
      </c>
      <c r="AC78" s="21">
        <v>0.25</v>
      </c>
      <c r="AD78" s="5">
        <f>AB78-AC78</f>
        <v>7.75</v>
      </c>
      <c r="AE78" s="18">
        <v>100</v>
      </c>
      <c r="AF78" s="10">
        <f>AE78/AD78</f>
        <v>12.903225806451612</v>
      </c>
      <c r="AG78" s="1"/>
      <c r="AH78" s="20">
        <v>5</v>
      </c>
      <c r="AI78" s="21">
        <v>0.25</v>
      </c>
      <c r="AJ78" s="5">
        <f>AH78-AI78</f>
        <v>4.75</v>
      </c>
      <c r="AK78" s="18">
        <v>58</v>
      </c>
      <c r="AL78" s="10">
        <f>AK78/AJ78</f>
        <v>12.210526315789474</v>
      </c>
      <c r="AM78" s="1"/>
      <c r="AN78" s="20">
        <f t="shared" ref="AN78:AO80" si="15">D78+J78+P78+V78+AB78+AH78</f>
        <v>46</v>
      </c>
      <c r="AO78" s="20">
        <f t="shared" si="15"/>
        <v>1.5</v>
      </c>
      <c r="AP78" s="5">
        <f>AN78-AO78</f>
        <v>44.5</v>
      </c>
      <c r="AQ78" s="18">
        <f>G78+M78+S78+Y78+AE78+AK78</f>
        <v>640</v>
      </c>
      <c r="AR78" s="10">
        <f>AQ78/AP78</f>
        <v>14.382022471910112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150</v>
      </c>
      <c r="H81" s="17">
        <f>G81/F81</f>
        <v>17.142857142857142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115</v>
      </c>
      <c r="N81" s="17">
        <f>M81/L81</f>
        <v>14.838709677419354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107</v>
      </c>
      <c r="T81" s="17">
        <f>S81/R81</f>
        <v>13.806451612903226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110</v>
      </c>
      <c r="Z81" s="17">
        <f>Y81/X81</f>
        <v>14.193548387096774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100</v>
      </c>
      <c r="AF81" s="17">
        <f>AE81/AD81</f>
        <v>12.903225806451612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58</v>
      </c>
      <c r="AL81" s="17">
        <f>AK81/AJ81</f>
        <v>12.210526315789474</v>
      </c>
      <c r="AM81" s="6"/>
      <c r="AN81" s="3">
        <f>AN79+AN78+AN80</f>
        <v>46</v>
      </c>
      <c r="AO81" s="4">
        <f>AO78+AO79+AO80</f>
        <v>1.5</v>
      </c>
      <c r="AP81" s="4">
        <f>AP78+AP79+AP80</f>
        <v>44.5</v>
      </c>
      <c r="AQ81" s="13">
        <f>AQ78+AQ79+AQ80</f>
        <v>640</v>
      </c>
      <c r="AR81" s="17">
        <f>AQ81/AN81</f>
        <v>13.913043478260869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530</v>
      </c>
      <c r="AR83" s="10">
        <f>AQ83/AP83</f>
        <v>11.157894736842104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977</v>
      </c>
      <c r="AR86" s="17">
        <f>AQ86/AN86</f>
        <v>10.177083333333334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8098" priority="469" operator="lessThan">
      <formula>$B$6</formula>
    </cfRule>
    <cfRule type="cellIs" dxfId="8097" priority="470" operator="greaterThan">
      <formula>$B$6</formula>
    </cfRule>
  </conditionalFormatting>
  <conditionalFormatting sqref="H8:H11">
    <cfRule type="cellIs" dxfId="8096" priority="67" operator="lessThan">
      <formula>$B$11</formula>
    </cfRule>
    <cfRule type="cellIs" dxfId="8095" priority="414" operator="greaterThan">
      <formula>$B$6</formula>
    </cfRule>
    <cfRule type="cellIs" dxfId="8094" priority="413" operator="lessThan">
      <formula>$B$6</formula>
    </cfRule>
  </conditionalFormatting>
  <conditionalFormatting sqref="H13:H16">
    <cfRule type="cellIs" dxfId="8093" priority="466" operator="greaterThan">
      <formula>$B$6</formula>
    </cfRule>
    <cfRule type="cellIs" dxfId="8092" priority="465" operator="lessThan">
      <formula>$B$6</formula>
    </cfRule>
    <cfRule type="cellIs" dxfId="8091" priority="410" operator="greaterThan">
      <formula>$B$16</formula>
    </cfRule>
    <cfRule type="cellIs" dxfId="8090" priority="409" operator="lessThan">
      <formula>$B$16</formula>
    </cfRule>
  </conditionalFormatting>
  <conditionalFormatting sqref="H18:H21">
    <cfRule type="cellIs" dxfId="8089" priority="462" operator="greaterThan">
      <formula>$B$6</formula>
    </cfRule>
    <cfRule type="cellIs" dxfId="8088" priority="461" operator="lessThan">
      <formula>$B$6</formula>
    </cfRule>
    <cfRule type="cellIs" dxfId="8087" priority="408" operator="greaterThan">
      <formula>$B$21</formula>
    </cfRule>
    <cfRule type="cellIs" dxfId="8086" priority="407" operator="lessThan">
      <formula>$B$21</formula>
    </cfRule>
  </conditionalFormatting>
  <conditionalFormatting sqref="H23:H26">
    <cfRule type="cellIs" dxfId="8085" priority="406" operator="greaterThan">
      <formula>$B$26</formula>
    </cfRule>
    <cfRule type="cellIs" dxfId="8084" priority="405" operator="lessThan">
      <formula>$B$26</formula>
    </cfRule>
    <cfRule type="cellIs" dxfId="8083" priority="457" operator="lessThan">
      <formula>$B$6</formula>
    </cfRule>
    <cfRule type="cellIs" dxfId="8082" priority="458" operator="greaterThan">
      <formula>$B$6</formula>
    </cfRule>
  </conditionalFormatting>
  <conditionalFormatting sqref="H28:H31">
    <cfRule type="cellIs" dxfId="8081" priority="453" operator="lessThan">
      <formula>$B$6</formula>
    </cfRule>
    <cfRule type="cellIs" dxfId="8080" priority="454" operator="greaterThan">
      <formula>$B$6</formula>
    </cfRule>
    <cfRule type="cellIs" dxfId="8079" priority="403" operator="lessThan">
      <formula>$B$31</formula>
    </cfRule>
    <cfRule type="cellIs" dxfId="8078" priority="404" operator="greaterThan">
      <formula>$B$31</formula>
    </cfRule>
  </conditionalFormatting>
  <conditionalFormatting sqref="H33:H36">
    <cfRule type="cellIs" dxfId="8077" priority="450" operator="greaterThan">
      <formula>$B$6</formula>
    </cfRule>
    <cfRule type="cellIs" dxfId="8076" priority="449" operator="lessThan">
      <formula>$B$6</formula>
    </cfRule>
  </conditionalFormatting>
  <conditionalFormatting sqref="H38:H41">
    <cfRule type="cellIs" dxfId="8075" priority="401" operator="lessThan">
      <formula>$B$41</formula>
    </cfRule>
    <cfRule type="cellIs" dxfId="8074" priority="446" operator="greaterThan">
      <formula>$B$6</formula>
    </cfRule>
    <cfRule type="cellIs" dxfId="8073" priority="445" operator="lessThan">
      <formula>$B$6</formula>
    </cfRule>
    <cfRule type="cellIs" dxfId="8072" priority="402" operator="greaterThan">
      <formula>$B$41</formula>
    </cfRule>
  </conditionalFormatting>
  <conditionalFormatting sqref="H43:H46">
    <cfRule type="cellIs" dxfId="8071" priority="400" operator="lessThan">
      <formula>$B$46</formula>
    </cfRule>
    <cfRule type="cellIs" dxfId="8070" priority="399" operator="greaterThan">
      <formula>$B$46</formula>
    </cfRule>
    <cfRule type="cellIs" dxfId="8069" priority="441" operator="lessThan">
      <formula>$B$6</formula>
    </cfRule>
    <cfRule type="cellIs" dxfId="8068" priority="442" operator="greaterThan">
      <formula>$B$6</formula>
    </cfRule>
  </conditionalFormatting>
  <conditionalFormatting sqref="H48:H51">
    <cfRule type="cellIs" dxfId="8067" priority="398" operator="greaterThan">
      <formula>$B$51</formula>
    </cfRule>
    <cfRule type="cellIs" dxfId="8066" priority="397" operator="lessThan">
      <formula>$B$51</formula>
    </cfRule>
    <cfRule type="cellIs" dxfId="8065" priority="437" operator="lessThan">
      <formula>$B$6</formula>
    </cfRule>
    <cfRule type="cellIs" dxfId="8064" priority="438" operator="greaterThan">
      <formula>$B$6</formula>
    </cfRule>
  </conditionalFormatting>
  <conditionalFormatting sqref="H53:H56">
    <cfRule type="cellIs" dxfId="8063" priority="433" operator="lessThan">
      <formula>$B$6</formula>
    </cfRule>
    <cfRule type="cellIs" dxfId="8062" priority="434" operator="greaterThan">
      <formula>$B$6</formula>
    </cfRule>
    <cfRule type="cellIs" dxfId="8061" priority="396" operator="greaterThan">
      <formula>$B$56</formula>
    </cfRule>
    <cfRule type="cellIs" dxfId="8060" priority="395" operator="lessThan">
      <formula>$B$56</formula>
    </cfRule>
  </conditionalFormatting>
  <conditionalFormatting sqref="H58:H61">
    <cfRule type="cellIs" dxfId="8059" priority="393" operator="lessThan">
      <formula>$B$61</formula>
    </cfRule>
    <cfRule type="cellIs" dxfId="8058" priority="430" operator="greaterThan">
      <formula>$B$6</formula>
    </cfRule>
    <cfRule type="cellIs" dxfId="8057" priority="429" operator="lessThan">
      <formula>$B$6</formula>
    </cfRule>
    <cfRule type="cellIs" dxfId="8056" priority="394" operator="greaterThan">
      <formula>$B$61</formula>
    </cfRule>
  </conditionalFormatting>
  <conditionalFormatting sqref="H63:H66">
    <cfRule type="cellIs" dxfId="8055" priority="426" operator="greaterThan">
      <formula>$B$6</formula>
    </cfRule>
    <cfRule type="cellIs" dxfId="8054" priority="425" operator="lessThan">
      <formula>$B$6</formula>
    </cfRule>
    <cfRule type="cellIs" dxfId="8053" priority="392" operator="greaterThan">
      <formula>$B$66</formula>
    </cfRule>
    <cfRule type="cellIs" dxfId="8052" priority="391" operator="lessThan">
      <formula>$B$66</formula>
    </cfRule>
  </conditionalFormatting>
  <conditionalFormatting sqref="H68:H71 N68:N71 T68:T71 Z68:Z71 AF68:AF71 AL68:AL71 AR68:AR71">
    <cfRule type="cellIs" dxfId="8051" priority="1" operator="greaterThan">
      <formula>$B$71</formula>
    </cfRule>
  </conditionalFormatting>
  <conditionalFormatting sqref="H68:H71">
    <cfRule type="cellIs" dxfId="8050" priority="422" operator="greaterThan">
      <formula>$B$6</formula>
    </cfRule>
    <cfRule type="cellIs" dxfId="8049" priority="421" operator="lessThan">
      <formula>$B$6</formula>
    </cfRule>
  </conditionalFormatting>
  <conditionalFormatting sqref="H73:H76">
    <cfRule type="cellIs" dxfId="8048" priority="3" operator="greaterThan">
      <formula>$B$76</formula>
    </cfRule>
    <cfRule type="cellIs" dxfId="8047" priority="58" operator="greaterThan">
      <formula>$B$6</formula>
    </cfRule>
    <cfRule type="cellIs" dxfId="8046" priority="53" operator="lessThan">
      <formula>$B$76</formula>
    </cfRule>
    <cfRule type="cellIs" dxfId="8045" priority="54" operator="greaterThan">
      <formula>$B$76</formula>
    </cfRule>
    <cfRule type="cellIs" dxfId="8044" priority="57" operator="lessThan">
      <formula>$B$6</formula>
    </cfRule>
  </conditionalFormatting>
  <conditionalFormatting sqref="H78:H81">
    <cfRule type="cellIs" dxfId="8043" priority="35" operator="greaterThan">
      <formula>$B$6</formula>
    </cfRule>
    <cfRule type="cellIs" dxfId="8042" priority="30" operator="lessThan">
      <formula>$B$76</formula>
    </cfRule>
    <cfRule type="cellIs" dxfId="8041" priority="31" operator="greaterThan">
      <formula>$B$76</formula>
    </cfRule>
    <cfRule type="cellIs" dxfId="8040" priority="34" operator="lessThan">
      <formula>$B$6</formula>
    </cfRule>
  </conditionalFormatting>
  <conditionalFormatting sqref="H83:H86">
    <cfRule type="cellIs" dxfId="8039" priority="418" operator="greaterThan">
      <formula>$B$6</formula>
    </cfRule>
    <cfRule type="cellIs" dxfId="8038" priority="417" operator="lessThan">
      <formula>$B$6</formula>
    </cfRule>
    <cfRule type="cellIs" dxfId="8037" priority="390" operator="lessThan">
      <formula>$B$86</formula>
    </cfRule>
    <cfRule type="cellIs" dxfId="8036" priority="389" operator="greaterThan">
      <formula>$B$86</formula>
    </cfRule>
  </conditionalFormatting>
  <conditionalFormatting sqref="H88:H91">
    <cfRule type="cellIs" dxfId="8035" priority="123" operator="greaterThan">
      <formula>$B$86</formula>
    </cfRule>
    <cfRule type="cellIs" dxfId="8034" priority="124" operator="lessThan">
      <formula>$B$86</formula>
    </cfRule>
    <cfRule type="cellIs" dxfId="8033" priority="127" operator="lessThan">
      <formula>$B$6</formula>
    </cfRule>
    <cfRule type="cellIs" dxfId="8032" priority="128" operator="greaterThan">
      <formula>$B$6</formula>
    </cfRule>
  </conditionalFormatting>
  <conditionalFormatting sqref="H93:H96">
    <cfRule type="cellIs" dxfId="8031" priority="98" operator="lessThan">
      <formula>$B$86</formula>
    </cfRule>
    <cfRule type="cellIs" dxfId="8030" priority="102" operator="greaterThan">
      <formula>$B$6</formula>
    </cfRule>
    <cfRule type="cellIs" dxfId="8029" priority="101" operator="lessThan">
      <formula>$B$6</formula>
    </cfRule>
    <cfRule type="cellIs" dxfId="8028" priority="97" operator="greaterThan">
      <formula>$B$86</formula>
    </cfRule>
  </conditionalFormatting>
  <conditionalFormatting sqref="N3:N6">
    <cfRule type="cellIs" dxfId="8027" priority="387" operator="lessThan">
      <formula>$B$6</formula>
    </cfRule>
    <cfRule type="cellIs" dxfId="8026" priority="388" operator="greaterThan">
      <formula>$B$6</formula>
    </cfRule>
  </conditionalFormatting>
  <conditionalFormatting sqref="N8:N11">
    <cfRule type="cellIs" dxfId="8025" priority="76" operator="lessThan">
      <formula>$B$11</formula>
    </cfRule>
    <cfRule type="cellIs" dxfId="8024" priority="75" operator="greaterThan">
      <formula>$B$11</formula>
    </cfRule>
    <cfRule type="cellIs" dxfId="8023" priority="360" operator="greaterThan">
      <formula>$B$6</formula>
    </cfRule>
    <cfRule type="cellIs" dxfId="8022" priority="359" operator="lessThan">
      <formula>$B$6</formula>
    </cfRule>
  </conditionalFormatting>
  <conditionalFormatting sqref="N13:N16">
    <cfRule type="cellIs" dxfId="8021" priority="385" operator="lessThan">
      <formula>$B$6</formula>
    </cfRule>
    <cfRule type="cellIs" dxfId="8020" priority="386" operator="greaterThan">
      <formula>$B$6</formula>
    </cfRule>
    <cfRule type="cellIs" dxfId="8019" priority="358" operator="greaterThan">
      <formula>$B$16</formula>
    </cfRule>
    <cfRule type="cellIs" dxfId="8018" priority="357" operator="lessThan">
      <formula>$B$16</formula>
    </cfRule>
  </conditionalFormatting>
  <conditionalFormatting sqref="N18:N21">
    <cfRule type="cellIs" dxfId="8017" priority="383" operator="lessThan">
      <formula>$B$6</formula>
    </cfRule>
    <cfRule type="cellIs" dxfId="8016" priority="384" operator="greaterThan">
      <formula>$B$6</formula>
    </cfRule>
    <cfRule type="cellIs" dxfId="8015" priority="355" operator="lessThan">
      <formula>$B$21</formula>
    </cfRule>
    <cfRule type="cellIs" dxfId="8014" priority="356" operator="greaterThan">
      <formula>$B$21</formula>
    </cfRule>
  </conditionalFormatting>
  <conditionalFormatting sqref="N23:N26">
    <cfRule type="cellIs" dxfId="8013" priority="354" operator="greaterThan">
      <formula>$B$26</formula>
    </cfRule>
    <cfRule type="cellIs" dxfId="8012" priority="353" operator="lessThan">
      <formula>$B$26</formula>
    </cfRule>
    <cfRule type="cellIs" dxfId="8011" priority="381" operator="lessThan">
      <formula>$B$6</formula>
    </cfRule>
    <cfRule type="cellIs" dxfId="8010" priority="382" operator="greaterThan">
      <formula>$B$6</formula>
    </cfRule>
  </conditionalFormatting>
  <conditionalFormatting sqref="N28:N31">
    <cfRule type="cellIs" dxfId="8009" priority="351" operator="lessThan">
      <formula>$B$31</formula>
    </cfRule>
    <cfRule type="cellIs" dxfId="8008" priority="352" operator="greaterThan">
      <formula>$B$31</formula>
    </cfRule>
    <cfRule type="cellIs" dxfId="8007" priority="379" operator="lessThan">
      <formula>$B$6</formula>
    </cfRule>
    <cfRule type="cellIs" dxfId="8006" priority="380" operator="greaterThan">
      <formula>$B$6</formula>
    </cfRule>
  </conditionalFormatting>
  <conditionalFormatting sqref="N33:N36">
    <cfRule type="cellIs" dxfId="8005" priority="377" operator="lessThan">
      <formula>$B$6</formula>
    </cfRule>
    <cfRule type="cellIs" dxfId="8004" priority="378" operator="greaterThan">
      <formula>$B$6</formula>
    </cfRule>
  </conditionalFormatting>
  <conditionalFormatting sqref="N38:N41">
    <cfRule type="cellIs" dxfId="8003" priority="376" operator="greaterThan">
      <formula>$B$6</formula>
    </cfRule>
    <cfRule type="cellIs" dxfId="8002" priority="349" operator="lessThan">
      <formula>$B$41</formula>
    </cfRule>
    <cfRule type="cellIs" dxfId="8001" priority="350" operator="greaterThan">
      <formula>$B$41</formula>
    </cfRule>
    <cfRule type="cellIs" dxfId="8000" priority="375" operator="lessThan">
      <formula>$B$6</formula>
    </cfRule>
  </conditionalFormatting>
  <conditionalFormatting sqref="N43:N46">
    <cfRule type="cellIs" dxfId="7999" priority="347" operator="greaterThan">
      <formula>$B$46</formula>
    </cfRule>
    <cfRule type="cellIs" dxfId="7998" priority="348" operator="lessThan">
      <formula>$B$46</formula>
    </cfRule>
    <cfRule type="cellIs" dxfId="7997" priority="373" operator="lessThan">
      <formula>$B$6</formula>
    </cfRule>
    <cfRule type="cellIs" dxfId="7996" priority="374" operator="greaterThan">
      <formula>$B$6</formula>
    </cfRule>
  </conditionalFormatting>
  <conditionalFormatting sqref="N44">
    <cfRule type="cellIs" dxfId="7995" priority="66" operator="lessThan">
      <formula>$B$46</formula>
    </cfRule>
  </conditionalFormatting>
  <conditionalFormatting sqref="N48:N51">
    <cfRule type="cellIs" dxfId="7994" priority="346" operator="greaterThan">
      <formula>$B$51</formula>
    </cfRule>
    <cfRule type="cellIs" dxfId="7993" priority="345" operator="lessThan">
      <formula>$B$51</formula>
    </cfRule>
    <cfRule type="cellIs" dxfId="7992" priority="372" operator="greaterThan">
      <formula>$B$6</formula>
    </cfRule>
    <cfRule type="cellIs" dxfId="7991" priority="371" operator="lessThan">
      <formula>$B$6</formula>
    </cfRule>
  </conditionalFormatting>
  <conditionalFormatting sqref="N53:N56">
    <cfRule type="cellIs" dxfId="7990" priority="370" operator="greaterThan">
      <formula>$B$6</formula>
    </cfRule>
    <cfRule type="cellIs" dxfId="7989" priority="343" operator="lessThan">
      <formula>$B$56</formula>
    </cfRule>
    <cfRule type="cellIs" dxfId="7988" priority="344" operator="greaterThan">
      <formula>$B$56</formula>
    </cfRule>
    <cfRule type="cellIs" dxfId="7987" priority="369" operator="lessThan">
      <formula>$B$6</formula>
    </cfRule>
  </conditionalFormatting>
  <conditionalFormatting sqref="N58:N61">
    <cfRule type="cellIs" dxfId="7986" priority="342" operator="greaterThan">
      <formula>$B$61</formula>
    </cfRule>
    <cfRule type="cellIs" dxfId="7985" priority="367" operator="lessThan">
      <formula>$B$6</formula>
    </cfRule>
    <cfRule type="cellIs" dxfId="7984" priority="368" operator="greaterThan">
      <formula>$B$6</formula>
    </cfRule>
    <cfRule type="cellIs" dxfId="7983" priority="341" operator="lessThan">
      <formula>$B$61</formula>
    </cfRule>
  </conditionalFormatting>
  <conditionalFormatting sqref="N63:N66">
    <cfRule type="cellIs" dxfId="7982" priority="366" operator="greaterThan">
      <formula>$B$6</formula>
    </cfRule>
    <cfRule type="cellIs" dxfId="7981" priority="365" operator="lessThan">
      <formula>$B$6</formula>
    </cfRule>
    <cfRule type="cellIs" dxfId="7980" priority="340" operator="greaterThan">
      <formula>$B$66</formula>
    </cfRule>
    <cfRule type="cellIs" dxfId="7979" priority="339" operator="lessThan">
      <formula>$B$66</formula>
    </cfRule>
  </conditionalFormatting>
  <conditionalFormatting sqref="N68:N71">
    <cfRule type="cellIs" dxfId="7978" priority="364" operator="greaterThan">
      <formula>$B$6</formula>
    </cfRule>
    <cfRule type="cellIs" dxfId="7977" priority="363" operator="lessThan">
      <formula>$B$6</formula>
    </cfRule>
  </conditionalFormatting>
  <conditionalFormatting sqref="N73:N76">
    <cfRule type="cellIs" dxfId="7976" priority="52" operator="greaterThan">
      <formula>$B$6</formula>
    </cfRule>
    <cfRule type="cellIs" dxfId="7975" priority="51" operator="lessThan">
      <formula>$B$6</formula>
    </cfRule>
    <cfRule type="cellIs" dxfId="7974" priority="49" operator="lessThan">
      <formula>$B$76</formula>
    </cfRule>
    <cfRule type="cellIs" dxfId="7973" priority="50" operator="greaterThan">
      <formula>$B$76</formula>
    </cfRule>
  </conditionalFormatting>
  <conditionalFormatting sqref="N78:N81">
    <cfRule type="cellIs" dxfId="7972" priority="29" operator="greaterThan">
      <formula>$B$6</formula>
    </cfRule>
    <cfRule type="cellIs" dxfId="7971" priority="28" operator="lessThan">
      <formula>$B$6</formula>
    </cfRule>
    <cfRule type="cellIs" dxfId="7970" priority="27" operator="greaterThan">
      <formula>$B$76</formula>
    </cfRule>
    <cfRule type="cellIs" dxfId="7969" priority="26" operator="lessThan">
      <formula>$B$76</formula>
    </cfRule>
  </conditionalFormatting>
  <conditionalFormatting sqref="N83:N86">
    <cfRule type="cellIs" dxfId="7968" priority="337" operator="greaterThan">
      <formula>$B$86</formula>
    </cfRule>
    <cfRule type="cellIs" dxfId="7967" priority="338" operator="lessThan">
      <formula>$B$86</formula>
    </cfRule>
    <cfRule type="cellIs" dxfId="7966" priority="361" operator="lessThan">
      <formula>$B$6</formula>
    </cfRule>
    <cfRule type="cellIs" dxfId="7965" priority="362" operator="greaterThan">
      <formula>$B$6</formula>
    </cfRule>
  </conditionalFormatting>
  <conditionalFormatting sqref="N88:N91">
    <cfRule type="cellIs" dxfId="7964" priority="74" operator="greaterThan">
      <formula>$B$91</formula>
    </cfRule>
    <cfRule type="cellIs" dxfId="7963" priority="119" operator="greaterThan">
      <formula>$B$86</formula>
    </cfRule>
    <cfRule type="cellIs" dxfId="7962" priority="73" operator="lessThan">
      <formula>$B$91</formula>
    </cfRule>
    <cfRule type="cellIs" dxfId="7961" priority="121" operator="lessThan">
      <formula>$B$6</formula>
    </cfRule>
    <cfRule type="cellIs" dxfId="7960" priority="122" operator="greaterThan">
      <formula>$B$6</formula>
    </cfRule>
    <cfRule type="cellIs" dxfId="7959" priority="120" operator="lessThan">
      <formula>$B$86</formula>
    </cfRule>
  </conditionalFormatting>
  <conditionalFormatting sqref="N93:N96">
    <cfRule type="cellIs" dxfId="7958" priority="96" operator="greaterThan">
      <formula>$B$6</formula>
    </cfRule>
    <cfRule type="cellIs" dxfId="7957" priority="72" operator="greaterThan">
      <formula>$B$96</formula>
    </cfRule>
    <cfRule type="cellIs" dxfId="7956" priority="71" operator="lessThan">
      <formula>$B$96</formula>
    </cfRule>
    <cfRule type="cellIs" dxfId="7955" priority="95" operator="lessThan">
      <formula>$B$6</formula>
    </cfRule>
    <cfRule type="cellIs" dxfId="7954" priority="94" operator="lessThan">
      <formula>$B$86</formula>
    </cfRule>
    <cfRule type="cellIs" dxfId="7953" priority="93" operator="greaterThan">
      <formula>$B$86</formula>
    </cfRule>
  </conditionalFormatting>
  <conditionalFormatting sqref="T3:T6">
    <cfRule type="cellIs" dxfId="7952" priority="336" operator="greaterThan">
      <formula>$B$6</formula>
    </cfRule>
    <cfRule type="cellIs" dxfId="7951" priority="335" operator="lessThan">
      <formula>$B$6</formula>
    </cfRule>
  </conditionalFormatting>
  <conditionalFormatting sqref="T8:T11">
    <cfRule type="cellIs" dxfId="7950" priority="307" operator="lessThan">
      <formula>$B$6</formula>
    </cfRule>
    <cfRule type="cellIs" dxfId="7949" priority="308" operator="greaterThan">
      <formula>$B$6</formula>
    </cfRule>
    <cfRule type="cellIs" dxfId="7948" priority="60" operator="lessThan">
      <formula>$B$11</formula>
    </cfRule>
  </conditionalFormatting>
  <conditionalFormatting sqref="T13:T16">
    <cfRule type="cellIs" dxfId="7947" priority="334" operator="greaterThan">
      <formula>$B$6</formula>
    </cfRule>
    <cfRule type="cellIs" dxfId="7946" priority="306" operator="greaterThan">
      <formula>$B$16</formula>
    </cfRule>
    <cfRule type="cellIs" dxfId="7945" priority="305" operator="lessThan">
      <formula>$B$16</formula>
    </cfRule>
    <cfRule type="cellIs" dxfId="7944" priority="333" operator="lessThan">
      <formula>$B$6</formula>
    </cfRule>
  </conditionalFormatting>
  <conditionalFormatting sqref="T18:T21">
    <cfRule type="cellIs" dxfId="7943" priority="331" operator="lessThan">
      <formula>$B$6</formula>
    </cfRule>
    <cfRule type="cellIs" dxfId="7942" priority="332" operator="greaterThan">
      <formula>$B$6</formula>
    </cfRule>
    <cfRule type="cellIs" dxfId="7941" priority="304" operator="greaterThan">
      <formula>$B$21</formula>
    </cfRule>
    <cfRule type="cellIs" dxfId="7940" priority="303" operator="lessThan">
      <formula>$B$21</formula>
    </cfRule>
  </conditionalFormatting>
  <conditionalFormatting sqref="T23:T26">
    <cfRule type="cellIs" dxfId="7939" priority="329" operator="lessThan">
      <formula>$B$6</formula>
    </cfRule>
    <cfRule type="cellIs" dxfId="7938" priority="330" operator="greaterThan">
      <formula>$B$6</formula>
    </cfRule>
    <cfRule type="cellIs" dxfId="7937" priority="302" operator="greaterThan">
      <formula>$B$26</formula>
    </cfRule>
    <cfRule type="cellIs" dxfId="7936" priority="301" operator="lessThan">
      <formula>$B$26</formula>
    </cfRule>
  </conditionalFormatting>
  <conditionalFormatting sqref="T28:T31">
    <cfRule type="cellIs" dxfId="7935" priority="327" operator="lessThan">
      <formula>$B$6</formula>
    </cfRule>
    <cfRule type="cellIs" dxfId="7934" priority="328" operator="greaterThan">
      <formula>$B$6</formula>
    </cfRule>
    <cfRule type="cellIs" dxfId="7933" priority="300" operator="greaterThan">
      <formula>$B$31</formula>
    </cfRule>
    <cfRule type="cellIs" dxfId="7932" priority="299" operator="lessThan">
      <formula>$B$31</formula>
    </cfRule>
  </conditionalFormatting>
  <conditionalFormatting sqref="T33:T36">
    <cfRule type="cellIs" dxfId="7931" priority="325" operator="lessThan">
      <formula>$B$6</formula>
    </cfRule>
    <cfRule type="cellIs" dxfId="7930" priority="326" operator="greaterThan">
      <formula>$B$6</formula>
    </cfRule>
  </conditionalFormatting>
  <conditionalFormatting sqref="T38:T41">
    <cfRule type="cellIs" dxfId="7929" priority="323" operator="lessThan">
      <formula>$B$6</formula>
    </cfRule>
    <cfRule type="cellIs" dxfId="7928" priority="297" operator="lessThan">
      <formula>$B$41</formula>
    </cfRule>
    <cfRule type="cellIs" dxfId="7927" priority="298" operator="greaterThan">
      <formula>$B$41</formula>
    </cfRule>
    <cfRule type="cellIs" dxfId="7926" priority="324" operator="greaterThan">
      <formula>$B$6</formula>
    </cfRule>
  </conditionalFormatting>
  <conditionalFormatting sqref="T43:T46">
    <cfRule type="cellIs" dxfId="7925" priority="321" operator="lessThan">
      <formula>$B$6</formula>
    </cfRule>
    <cfRule type="cellIs" dxfId="7924" priority="322" operator="greaterThan">
      <formula>$B$6</formula>
    </cfRule>
    <cfRule type="cellIs" dxfId="7923" priority="295" operator="greaterThan">
      <formula>$B$46</formula>
    </cfRule>
    <cfRule type="cellIs" dxfId="7922" priority="296" operator="lessThan">
      <formula>$B$46</formula>
    </cfRule>
  </conditionalFormatting>
  <conditionalFormatting sqref="T48:T51">
    <cfRule type="cellIs" dxfId="7921" priority="319" operator="lessThan">
      <formula>$B$6</formula>
    </cfRule>
    <cfRule type="cellIs" dxfId="7920" priority="294" operator="greaterThan">
      <formula>$B$51</formula>
    </cfRule>
    <cfRule type="cellIs" dxfId="7919" priority="320" operator="greaterThan">
      <formula>$B$6</formula>
    </cfRule>
    <cfRule type="cellIs" dxfId="7918" priority="293" operator="lessThan">
      <formula>$B$51</formula>
    </cfRule>
  </conditionalFormatting>
  <conditionalFormatting sqref="T53:T56">
    <cfRule type="cellIs" dxfId="7917" priority="318" operator="greaterThan">
      <formula>$B$6</formula>
    </cfRule>
    <cfRule type="cellIs" dxfId="7916" priority="291" operator="lessThan">
      <formula>$B$56</formula>
    </cfRule>
    <cfRule type="cellIs" dxfId="7915" priority="292" operator="greaterThan">
      <formula>$B$56</formula>
    </cfRule>
    <cfRule type="cellIs" dxfId="7914" priority="317" operator="lessThan">
      <formula>$B$6</formula>
    </cfRule>
  </conditionalFormatting>
  <conditionalFormatting sqref="T58:T61">
    <cfRule type="cellIs" dxfId="7913" priority="316" operator="greaterThan">
      <formula>$B$6</formula>
    </cfRule>
    <cfRule type="cellIs" dxfId="7912" priority="315" operator="lessThan">
      <formula>$B$6</formula>
    </cfRule>
    <cfRule type="cellIs" dxfId="7911" priority="289" operator="lessThan">
      <formula>$B$61</formula>
    </cfRule>
    <cfRule type="cellIs" dxfId="7910" priority="290" operator="greaterThan">
      <formula>$B$61</formula>
    </cfRule>
  </conditionalFormatting>
  <conditionalFormatting sqref="T63:T66">
    <cfRule type="cellIs" dxfId="7909" priority="314" operator="greaterThan">
      <formula>$B$6</formula>
    </cfRule>
    <cfRule type="cellIs" dxfId="7908" priority="288" operator="greaterThan">
      <formula>$B$66</formula>
    </cfRule>
    <cfRule type="cellIs" dxfId="7907" priority="287" operator="lessThan">
      <formula>$B$66</formula>
    </cfRule>
    <cfRule type="cellIs" dxfId="7906" priority="313" operator="lessThan">
      <formula>$B$6</formula>
    </cfRule>
  </conditionalFormatting>
  <conditionalFormatting sqref="T68:T71">
    <cfRule type="cellIs" dxfId="7905" priority="311" operator="lessThan">
      <formula>$B$6</formula>
    </cfRule>
    <cfRule type="cellIs" dxfId="7904" priority="312" operator="greaterThan">
      <formula>$B$6</formula>
    </cfRule>
  </conditionalFormatting>
  <conditionalFormatting sqref="T73:T76">
    <cfRule type="cellIs" dxfId="7903" priority="47" operator="lessThan">
      <formula>$B$6</formula>
    </cfRule>
    <cfRule type="cellIs" dxfId="7902" priority="46" operator="greaterThan">
      <formula>$B$76</formula>
    </cfRule>
    <cfRule type="cellIs" dxfId="7901" priority="45" operator="lessThan">
      <formula>$B$76</formula>
    </cfRule>
    <cfRule type="cellIs" dxfId="7900" priority="48" operator="greaterThan">
      <formula>$B$6</formula>
    </cfRule>
  </conditionalFormatting>
  <conditionalFormatting sqref="T78:T81">
    <cfRule type="cellIs" dxfId="7899" priority="25" operator="greaterThan">
      <formula>$B$6</formula>
    </cfRule>
    <cfRule type="cellIs" dxfId="7898" priority="24" operator="lessThan">
      <formula>$B$6</formula>
    </cfRule>
    <cfRule type="cellIs" dxfId="7897" priority="22" operator="lessThan">
      <formula>$B$76</formula>
    </cfRule>
    <cfRule type="cellIs" dxfId="7896" priority="23" operator="greaterThan">
      <formula>$B$76</formula>
    </cfRule>
  </conditionalFormatting>
  <conditionalFormatting sqref="T83:T86">
    <cfRule type="cellIs" dxfId="7895" priority="310" operator="greaterThan">
      <formula>$B$6</formula>
    </cfRule>
    <cfRule type="cellIs" dxfId="7894" priority="309" operator="lessThan">
      <formula>$B$6</formula>
    </cfRule>
    <cfRule type="cellIs" dxfId="7893" priority="286" operator="lessThan">
      <formula>$B$86</formula>
    </cfRule>
    <cfRule type="cellIs" dxfId="7892" priority="285" operator="greaterThan">
      <formula>$B$86</formula>
    </cfRule>
  </conditionalFormatting>
  <conditionalFormatting sqref="T88:T91">
    <cfRule type="cellIs" dxfId="7891" priority="115" operator="greaterThan">
      <formula>$B$86</formula>
    </cfRule>
    <cfRule type="cellIs" dxfId="7890" priority="116" operator="lessThan">
      <formula>$B$86</formula>
    </cfRule>
    <cfRule type="cellIs" dxfId="7889" priority="117" operator="lessThan">
      <formula>$B$6</formula>
    </cfRule>
    <cfRule type="cellIs" dxfId="7888" priority="118" operator="greaterThan">
      <formula>$B$6</formula>
    </cfRule>
  </conditionalFormatting>
  <conditionalFormatting sqref="T93:T96">
    <cfRule type="cellIs" dxfId="7887" priority="90" operator="lessThan">
      <formula>$B$86</formula>
    </cfRule>
    <cfRule type="cellIs" dxfId="7886" priority="92" operator="greaterThan">
      <formula>$B$6</formula>
    </cfRule>
    <cfRule type="cellIs" dxfId="7885" priority="91" operator="lessThan">
      <formula>$B$6</formula>
    </cfRule>
    <cfRule type="cellIs" dxfId="7884" priority="89" operator="greaterThan">
      <formula>$B$86</formula>
    </cfRule>
  </conditionalFormatting>
  <conditionalFormatting sqref="Z3:Z6">
    <cfRule type="cellIs" dxfId="7883" priority="284" operator="greaterThan">
      <formula>$B$6</formula>
    </cfRule>
    <cfRule type="cellIs" dxfId="7882" priority="283" operator="lessThan">
      <formula>$B$6</formula>
    </cfRule>
  </conditionalFormatting>
  <conditionalFormatting sqref="Z8:Z11">
    <cfRule type="cellIs" dxfId="7881" priority="68" operator="lessThan">
      <formula>$B$11</formula>
    </cfRule>
    <cfRule type="cellIs" dxfId="7880" priority="255" operator="lessThan">
      <formula>$B$6</formula>
    </cfRule>
    <cfRule type="cellIs" dxfId="7879" priority="256" operator="greaterThan">
      <formula>$B$6</formula>
    </cfRule>
  </conditionalFormatting>
  <conditionalFormatting sqref="Z13:Z16">
    <cfRule type="cellIs" dxfId="7878" priority="254" operator="greaterThan">
      <formula>$B$16</formula>
    </cfRule>
    <cfRule type="cellIs" dxfId="7877" priority="281" operator="lessThan">
      <formula>$B$6</formula>
    </cfRule>
    <cfRule type="cellIs" dxfId="7876" priority="253" operator="lessThan">
      <formula>$B$16</formula>
    </cfRule>
    <cfRule type="cellIs" dxfId="7875" priority="282" operator="greaterThan">
      <formula>$B$6</formula>
    </cfRule>
  </conditionalFormatting>
  <conditionalFormatting sqref="Z18:Z21">
    <cfRule type="cellIs" dxfId="7874" priority="251" operator="lessThan">
      <formula>$B$21</formula>
    </cfRule>
    <cfRule type="cellIs" dxfId="7873" priority="252" operator="greaterThan">
      <formula>$B$21</formula>
    </cfRule>
    <cfRule type="cellIs" dxfId="7872" priority="280" operator="greaterThan">
      <formula>$B$6</formula>
    </cfRule>
    <cfRule type="cellIs" dxfId="7871" priority="279" operator="lessThan">
      <formula>$B$6</formula>
    </cfRule>
  </conditionalFormatting>
  <conditionalFormatting sqref="Z23:Z26">
    <cfRule type="cellIs" dxfId="7870" priority="277" operator="lessThan">
      <formula>$B$6</formula>
    </cfRule>
    <cfRule type="cellIs" dxfId="7869" priority="278" operator="greaterThan">
      <formula>$B$6</formula>
    </cfRule>
    <cfRule type="cellIs" dxfId="7868" priority="249" operator="lessThan">
      <formula>$B$26</formula>
    </cfRule>
    <cfRule type="cellIs" dxfId="7867" priority="250" operator="greaterThan">
      <formula>$B$26</formula>
    </cfRule>
  </conditionalFormatting>
  <conditionalFormatting sqref="Z28:Z31">
    <cfRule type="cellIs" dxfId="7866" priority="247" operator="lessThan">
      <formula>$B$31</formula>
    </cfRule>
    <cfRule type="cellIs" dxfId="7865" priority="248" operator="greaterThan">
      <formula>$B$31</formula>
    </cfRule>
    <cfRule type="cellIs" dxfId="7864" priority="276" operator="greaterThan">
      <formula>$B$6</formula>
    </cfRule>
    <cfRule type="cellIs" dxfId="7863" priority="275" operator="lessThan">
      <formula>$B$6</formula>
    </cfRule>
  </conditionalFormatting>
  <conditionalFormatting sqref="Z33:Z36">
    <cfRule type="cellIs" dxfId="7862" priority="273" operator="lessThan">
      <formula>$B$6</formula>
    </cfRule>
    <cfRule type="cellIs" dxfId="7861" priority="274" operator="greaterThan">
      <formula>$B$6</formula>
    </cfRule>
  </conditionalFormatting>
  <conditionalFormatting sqref="Z38:Z41">
    <cfRule type="cellIs" dxfId="7860" priority="245" operator="lessThan">
      <formula>$B$41</formula>
    </cfRule>
    <cfRule type="cellIs" dxfId="7859" priority="246" operator="greaterThan">
      <formula>$B$41</formula>
    </cfRule>
    <cfRule type="cellIs" dxfId="7858" priority="272" operator="greaterThan">
      <formula>$B$6</formula>
    </cfRule>
    <cfRule type="cellIs" dxfId="7857" priority="271" operator="lessThan">
      <formula>$B$6</formula>
    </cfRule>
  </conditionalFormatting>
  <conditionalFormatting sqref="Z43:Z46">
    <cfRule type="cellIs" dxfId="7856" priority="243" operator="greaterThan">
      <formula>$B$46</formula>
    </cfRule>
    <cfRule type="cellIs" dxfId="7855" priority="244" operator="lessThan">
      <formula>$B$46</formula>
    </cfRule>
    <cfRule type="cellIs" dxfId="7854" priority="269" operator="lessThan">
      <formula>$B$6</formula>
    </cfRule>
    <cfRule type="cellIs" dxfId="7853" priority="270" operator="greaterThan">
      <formula>$B$6</formula>
    </cfRule>
  </conditionalFormatting>
  <conditionalFormatting sqref="Z48:Z51">
    <cfRule type="cellIs" dxfId="7852" priority="242" operator="greaterThan">
      <formula>$B$51</formula>
    </cfRule>
    <cfRule type="cellIs" dxfId="7851" priority="267" operator="lessThan">
      <formula>$B$6</formula>
    </cfRule>
    <cfRule type="cellIs" dxfId="7850" priority="268" operator="greaterThan">
      <formula>$B$6</formula>
    </cfRule>
    <cfRule type="cellIs" dxfId="7849" priority="241" operator="lessThan">
      <formula>$B$51</formula>
    </cfRule>
  </conditionalFormatting>
  <conditionalFormatting sqref="Z53:Z56">
    <cfRule type="cellIs" dxfId="7848" priority="265" operator="lessThan">
      <formula>$B$6</formula>
    </cfRule>
    <cfRule type="cellIs" dxfId="7847" priority="266" operator="greaterThan">
      <formula>$B$6</formula>
    </cfRule>
    <cfRule type="cellIs" dxfId="7846" priority="239" operator="lessThan">
      <formula>$B$56</formula>
    </cfRule>
    <cfRule type="cellIs" dxfId="7845" priority="240" operator="greaterThan">
      <formula>$B$56</formula>
    </cfRule>
  </conditionalFormatting>
  <conditionalFormatting sqref="Z58:Z61">
    <cfRule type="cellIs" dxfId="7844" priority="238" operator="greaterThan">
      <formula>$B$61</formula>
    </cfRule>
    <cfRule type="cellIs" dxfId="7843" priority="237" operator="lessThan">
      <formula>$B$61</formula>
    </cfRule>
    <cfRule type="cellIs" dxfId="7842" priority="263" operator="lessThan">
      <formula>$B$6</formula>
    </cfRule>
    <cfRule type="cellIs" dxfId="7841" priority="264" operator="greaterThan">
      <formula>$B$6</formula>
    </cfRule>
  </conditionalFormatting>
  <conditionalFormatting sqref="Z63:Z66">
    <cfRule type="cellIs" dxfId="7840" priority="261" operator="lessThan">
      <formula>$B$6</formula>
    </cfRule>
    <cfRule type="cellIs" dxfId="7839" priority="262" operator="greaterThan">
      <formula>$B$6</formula>
    </cfRule>
    <cfRule type="cellIs" dxfId="7838" priority="236" operator="greaterThan">
      <formula>$B$66</formula>
    </cfRule>
    <cfRule type="cellIs" dxfId="7837" priority="235" operator="lessThan">
      <formula>$B$66</formula>
    </cfRule>
  </conditionalFormatting>
  <conditionalFormatting sqref="Z68:Z71">
    <cfRule type="cellIs" dxfId="7836" priority="259" operator="lessThan">
      <formula>$B$6</formula>
    </cfRule>
    <cfRule type="cellIs" dxfId="7835" priority="260" operator="greaterThan">
      <formula>$B$6</formula>
    </cfRule>
  </conditionalFormatting>
  <conditionalFormatting sqref="Z73:Z76">
    <cfRule type="cellIs" dxfId="7834" priority="42" operator="greaterThan">
      <formula>$B$76</formula>
    </cfRule>
    <cfRule type="cellIs" dxfId="7833" priority="43" operator="lessThan">
      <formula>$B$6</formula>
    </cfRule>
    <cfRule type="cellIs" dxfId="7832" priority="41" operator="lessThan">
      <formula>$B$76</formula>
    </cfRule>
    <cfRule type="cellIs" dxfId="7831" priority="44" operator="greaterThan">
      <formula>$B$6</formula>
    </cfRule>
  </conditionalFormatting>
  <conditionalFormatting sqref="Z78:Z81">
    <cfRule type="cellIs" dxfId="7830" priority="19" operator="greaterThan">
      <formula>$B$76</formula>
    </cfRule>
    <cfRule type="cellIs" dxfId="7829" priority="18" operator="lessThan">
      <formula>$B$76</formula>
    </cfRule>
    <cfRule type="cellIs" dxfId="7828" priority="20" operator="lessThan">
      <formula>$B$6</formula>
    </cfRule>
    <cfRule type="cellIs" dxfId="7827" priority="21" operator="greaterThan">
      <formula>$B$6</formula>
    </cfRule>
  </conditionalFormatting>
  <conditionalFormatting sqref="Z83:Z86">
    <cfRule type="cellIs" dxfId="7826" priority="258" operator="greaterThan">
      <formula>$B$6</formula>
    </cfRule>
    <cfRule type="cellIs" dxfId="7825" priority="234" operator="lessThan">
      <formula>$B$86</formula>
    </cfRule>
    <cfRule type="cellIs" dxfId="7824" priority="233" operator="greaterThan">
      <formula>$B$86</formula>
    </cfRule>
    <cfRule type="cellIs" dxfId="7823" priority="257" operator="lessThan">
      <formula>$B$6</formula>
    </cfRule>
  </conditionalFormatting>
  <conditionalFormatting sqref="Z88:Z91">
    <cfRule type="cellIs" dxfId="7822" priority="113" operator="lessThan">
      <formula>$B$6</formula>
    </cfRule>
    <cfRule type="cellIs" dxfId="7821" priority="112" operator="lessThan">
      <formula>$B$86</formula>
    </cfRule>
    <cfRule type="cellIs" dxfId="7820" priority="111" operator="greaterThan">
      <formula>$B$86</formula>
    </cfRule>
    <cfRule type="cellIs" dxfId="7819" priority="114" operator="greaterThan">
      <formula>$B$6</formula>
    </cfRule>
  </conditionalFormatting>
  <conditionalFormatting sqref="Z93:Z96">
    <cfRule type="cellIs" dxfId="7818" priority="87" operator="lessThan">
      <formula>$B$6</formula>
    </cfRule>
    <cfRule type="cellIs" dxfId="7817" priority="88" operator="greaterThan">
      <formula>$B$6</formula>
    </cfRule>
    <cfRule type="cellIs" dxfId="7816" priority="85" operator="greaterThan">
      <formula>$B$86</formula>
    </cfRule>
    <cfRule type="cellIs" dxfId="7815" priority="86" operator="lessThan">
      <formula>$B$86</formula>
    </cfRule>
  </conditionalFormatting>
  <conditionalFormatting sqref="AF3:AF6">
    <cfRule type="cellIs" dxfId="7814" priority="232" operator="greaterThan">
      <formula>$B$6</formula>
    </cfRule>
    <cfRule type="cellIs" dxfId="7813" priority="231" operator="lessThan">
      <formula>$B$6</formula>
    </cfRule>
  </conditionalFormatting>
  <conditionalFormatting sqref="AF8:AF11">
    <cfRule type="cellIs" dxfId="7812" priority="70" operator="lessThan">
      <formula>$B$11</formula>
    </cfRule>
    <cfRule type="cellIs" dxfId="7811" priority="204" operator="greaterThan">
      <formula>$B$6</formula>
    </cfRule>
    <cfRule type="cellIs" dxfId="7810" priority="203" operator="lessThan">
      <formula>$B$6</formula>
    </cfRule>
  </conditionalFormatting>
  <conditionalFormatting sqref="AF13:AF16">
    <cfRule type="cellIs" dxfId="7809" priority="229" operator="lessThan">
      <formula>$B$6</formula>
    </cfRule>
    <cfRule type="cellIs" dxfId="7808" priority="230" operator="greaterThan">
      <formula>$B$6</formula>
    </cfRule>
    <cfRule type="cellIs" dxfId="7807" priority="201" operator="lessThan">
      <formula>$B$16</formula>
    </cfRule>
    <cfRule type="cellIs" dxfId="7806" priority="202" operator="greaterThan">
      <formula>$B$16</formula>
    </cfRule>
  </conditionalFormatting>
  <conditionalFormatting sqref="AF18:AF21">
    <cfRule type="cellIs" dxfId="7805" priority="199" operator="lessThan">
      <formula>$B$21</formula>
    </cfRule>
    <cfRule type="cellIs" dxfId="7804" priority="200" operator="greaterThan">
      <formula>$B$21</formula>
    </cfRule>
    <cfRule type="cellIs" dxfId="7803" priority="228" operator="greaterThan">
      <formula>$B$6</formula>
    </cfRule>
    <cfRule type="cellIs" dxfId="7802" priority="227" operator="lessThan">
      <formula>$B$6</formula>
    </cfRule>
  </conditionalFormatting>
  <conditionalFormatting sqref="AF23:AF26">
    <cfRule type="cellIs" dxfId="7801" priority="197" operator="lessThan">
      <formula>$B$26</formula>
    </cfRule>
    <cfRule type="cellIs" dxfId="7800" priority="226" operator="greaterThan">
      <formula>$B$6</formula>
    </cfRule>
    <cfRule type="cellIs" dxfId="7799" priority="225" operator="lessThan">
      <formula>$B$6</formula>
    </cfRule>
    <cfRule type="cellIs" dxfId="7798" priority="198" operator="greaterThan">
      <formula>$B$26</formula>
    </cfRule>
  </conditionalFormatting>
  <conditionalFormatting sqref="AF28:AF31">
    <cfRule type="cellIs" dxfId="7797" priority="224" operator="greaterThan">
      <formula>$B$6</formula>
    </cfRule>
    <cfRule type="cellIs" dxfId="7796" priority="223" operator="lessThan">
      <formula>$B$6</formula>
    </cfRule>
    <cfRule type="cellIs" dxfId="7795" priority="196" operator="greaterThan">
      <formula>$B$31</formula>
    </cfRule>
    <cfRule type="cellIs" dxfId="7794" priority="195" operator="lessThan">
      <formula>$B$31</formula>
    </cfRule>
  </conditionalFormatting>
  <conditionalFormatting sqref="AF33:AF36">
    <cfRule type="cellIs" dxfId="7793" priority="221" operator="lessThan">
      <formula>$B$6</formula>
    </cfRule>
    <cfRule type="cellIs" dxfId="7792" priority="222" operator="greaterThan">
      <formula>$B$6</formula>
    </cfRule>
  </conditionalFormatting>
  <conditionalFormatting sqref="AF38:AF41">
    <cfRule type="cellIs" dxfId="7791" priority="219" operator="lessThan">
      <formula>$B$6</formula>
    </cfRule>
    <cfRule type="cellIs" dxfId="7790" priority="220" operator="greaterThan">
      <formula>$B$6</formula>
    </cfRule>
    <cfRule type="cellIs" dxfId="7789" priority="193" operator="lessThan">
      <formula>$B$41</formula>
    </cfRule>
    <cfRule type="cellIs" dxfId="7788" priority="194" operator="greaterThan">
      <formula>$B$41</formula>
    </cfRule>
  </conditionalFormatting>
  <conditionalFormatting sqref="AF43:AF46">
    <cfRule type="cellIs" dxfId="7787" priority="218" operator="greaterThan">
      <formula>$B$6</formula>
    </cfRule>
    <cfRule type="cellIs" dxfId="7786" priority="192" operator="lessThan">
      <formula>$B$46</formula>
    </cfRule>
    <cfRule type="cellIs" dxfId="7785" priority="191" operator="greaterThan">
      <formula>$B$46</formula>
    </cfRule>
    <cfRule type="cellIs" dxfId="7784" priority="217" operator="lessThan">
      <formula>$B$6</formula>
    </cfRule>
  </conditionalFormatting>
  <conditionalFormatting sqref="AF48:AF51">
    <cfRule type="cellIs" dxfId="7783" priority="215" operator="lessThan">
      <formula>$B$6</formula>
    </cfRule>
    <cfRule type="cellIs" dxfId="7782" priority="216" operator="greaterThan">
      <formula>$B$6</formula>
    </cfRule>
    <cfRule type="cellIs" dxfId="7781" priority="190" operator="greaterThan">
      <formula>$B$51</formula>
    </cfRule>
    <cfRule type="cellIs" dxfId="7780" priority="189" operator="lessThan">
      <formula>$B$51</formula>
    </cfRule>
  </conditionalFormatting>
  <conditionalFormatting sqref="AF53:AF56">
    <cfRule type="cellIs" dxfId="7779" priority="214" operator="greaterThan">
      <formula>$B$6</formula>
    </cfRule>
    <cfRule type="cellIs" dxfId="7778" priority="213" operator="lessThan">
      <formula>$B$6</formula>
    </cfRule>
    <cfRule type="cellIs" dxfId="7777" priority="188" operator="greaterThan">
      <formula>$B$56</formula>
    </cfRule>
    <cfRule type="cellIs" dxfId="7776" priority="187" operator="lessThan">
      <formula>$B$56</formula>
    </cfRule>
  </conditionalFormatting>
  <conditionalFormatting sqref="AF58:AF61">
    <cfRule type="cellIs" dxfId="7775" priority="212" operator="greaterThan">
      <formula>$B$6</formula>
    </cfRule>
    <cfRule type="cellIs" dxfId="7774" priority="211" operator="lessThan">
      <formula>$B$6</formula>
    </cfRule>
    <cfRule type="cellIs" dxfId="7773" priority="186" operator="greaterThan">
      <formula>$B$61</formula>
    </cfRule>
    <cfRule type="cellIs" dxfId="7772" priority="185" operator="lessThan">
      <formula>$B$61</formula>
    </cfRule>
  </conditionalFormatting>
  <conditionalFormatting sqref="AF63:AF66">
    <cfRule type="cellIs" dxfId="7771" priority="210" operator="greaterThan">
      <formula>$B$6</formula>
    </cfRule>
    <cfRule type="cellIs" dxfId="7770" priority="209" operator="lessThan">
      <formula>$B$6</formula>
    </cfRule>
    <cfRule type="cellIs" dxfId="7769" priority="184" operator="greaterThan">
      <formula>$B$66</formula>
    </cfRule>
    <cfRule type="cellIs" dxfId="7768" priority="183" operator="lessThan">
      <formula>$B$66</formula>
    </cfRule>
  </conditionalFormatting>
  <conditionalFormatting sqref="AF68:AF71">
    <cfRule type="cellIs" dxfId="7767" priority="207" operator="lessThan">
      <formula>$B$6</formula>
    </cfRule>
    <cfRule type="cellIs" dxfId="7766" priority="208" operator="greaterThan">
      <formula>$B$6</formula>
    </cfRule>
  </conditionalFormatting>
  <conditionalFormatting sqref="AF73:AF76">
    <cfRule type="cellIs" dxfId="7765" priority="40" operator="greaterThan">
      <formula>$B$6</formula>
    </cfRule>
    <cfRule type="cellIs" dxfId="7764" priority="39" operator="lessThan">
      <formula>$B$6</formula>
    </cfRule>
    <cfRule type="cellIs" dxfId="7763" priority="37" operator="lessThan">
      <formula>$B$76</formula>
    </cfRule>
    <cfRule type="cellIs" dxfId="7762" priority="38" operator="greaterThan">
      <formula>$B$76</formula>
    </cfRule>
  </conditionalFormatting>
  <conditionalFormatting sqref="AF78:AF81">
    <cfRule type="cellIs" dxfId="7761" priority="15" operator="greaterThan">
      <formula>$B$76</formula>
    </cfRule>
    <cfRule type="cellIs" dxfId="7760" priority="17" operator="greaterThan">
      <formula>$B$6</formula>
    </cfRule>
    <cfRule type="cellIs" dxfId="7759" priority="16" operator="lessThan">
      <formula>$B$6</formula>
    </cfRule>
    <cfRule type="cellIs" dxfId="7758" priority="14" operator="lessThan">
      <formula>$B$76</formula>
    </cfRule>
  </conditionalFormatting>
  <conditionalFormatting sqref="AF83:AF86">
    <cfRule type="cellIs" dxfId="7757" priority="206" operator="greaterThan">
      <formula>$B$6</formula>
    </cfRule>
    <cfRule type="cellIs" dxfId="7756" priority="205" operator="lessThan">
      <formula>$B$6</formula>
    </cfRule>
    <cfRule type="cellIs" dxfId="7755" priority="182" operator="lessThan">
      <formula>$B$86</formula>
    </cfRule>
    <cfRule type="cellIs" dxfId="7754" priority="181" operator="greaterThan">
      <formula>$B$86</formula>
    </cfRule>
  </conditionalFormatting>
  <conditionalFormatting sqref="AF88:AF91">
    <cfRule type="cellIs" dxfId="7753" priority="110" operator="greaterThan">
      <formula>$B$6</formula>
    </cfRule>
    <cfRule type="cellIs" dxfId="7752" priority="109" operator="lessThan">
      <formula>$B$6</formula>
    </cfRule>
    <cfRule type="cellIs" dxfId="7751" priority="108" operator="lessThan">
      <formula>$B$86</formula>
    </cfRule>
    <cfRule type="cellIs" dxfId="7750" priority="107" operator="greaterThan">
      <formula>$B$86</formula>
    </cfRule>
  </conditionalFormatting>
  <conditionalFormatting sqref="AF93:AF96">
    <cfRule type="cellIs" dxfId="7749" priority="84" operator="greaterThan">
      <formula>$B$6</formula>
    </cfRule>
    <cfRule type="cellIs" dxfId="7748" priority="83" operator="lessThan">
      <formula>$B$6</formula>
    </cfRule>
    <cfRule type="cellIs" dxfId="7747" priority="82" operator="lessThan">
      <formula>$B$86</formula>
    </cfRule>
    <cfRule type="cellIs" dxfId="7746" priority="81" operator="greaterThan">
      <formula>$B$86</formula>
    </cfRule>
  </conditionalFormatting>
  <conditionalFormatting sqref="AL3:AL6">
    <cfRule type="cellIs" dxfId="7745" priority="180" operator="greaterThan">
      <formula>$B$6</formula>
    </cfRule>
    <cfRule type="cellIs" dxfId="7744" priority="179" operator="lessThan">
      <formula>$B$6</formula>
    </cfRule>
  </conditionalFormatting>
  <conditionalFormatting sqref="AL8:AL11">
    <cfRule type="cellIs" dxfId="7743" priority="151" operator="lessThan">
      <formula>$B$6</formula>
    </cfRule>
    <cfRule type="cellIs" dxfId="7742" priority="65" operator="lessThan">
      <formula>$B$11</formula>
    </cfRule>
    <cfRule type="cellIs" dxfId="7741" priority="152" operator="greaterThan">
      <formula>$B$6</formula>
    </cfRule>
  </conditionalFormatting>
  <conditionalFormatting sqref="AL13:AL16">
    <cfRule type="cellIs" dxfId="7740" priority="178" operator="greaterThan">
      <formula>$B$6</formula>
    </cfRule>
    <cfRule type="cellIs" dxfId="7739" priority="177" operator="lessThan">
      <formula>$B$6</formula>
    </cfRule>
    <cfRule type="cellIs" dxfId="7738" priority="150" operator="greaterThan">
      <formula>$B$16</formula>
    </cfRule>
    <cfRule type="cellIs" dxfId="7737" priority="149" operator="lessThan">
      <formula>$B$16</formula>
    </cfRule>
  </conditionalFormatting>
  <conditionalFormatting sqref="AL18:AL21">
    <cfRule type="cellIs" dxfId="7736" priority="176" operator="greaterThan">
      <formula>$B$6</formula>
    </cfRule>
    <cfRule type="cellIs" dxfId="7735" priority="175" operator="lessThan">
      <formula>$B$6</formula>
    </cfRule>
    <cfRule type="cellIs" dxfId="7734" priority="148" operator="greaterThan">
      <formula>$B$21</formula>
    </cfRule>
    <cfRule type="cellIs" dxfId="7733" priority="147" operator="lessThan">
      <formula>$B$21</formula>
    </cfRule>
  </conditionalFormatting>
  <conditionalFormatting sqref="AL23:AL26">
    <cfRule type="cellIs" dxfId="7732" priority="173" operator="lessThan">
      <formula>$B$6</formula>
    </cfRule>
    <cfRule type="cellIs" dxfId="7731" priority="146" operator="greaterThan">
      <formula>$B$26</formula>
    </cfRule>
    <cfRule type="cellIs" dxfId="7730" priority="174" operator="greaterThan">
      <formula>$B$6</formula>
    </cfRule>
    <cfRule type="cellIs" dxfId="7729" priority="145" operator="lessThan">
      <formula>$B$26</formula>
    </cfRule>
  </conditionalFormatting>
  <conditionalFormatting sqref="AL28:AL31">
    <cfRule type="cellIs" dxfId="7728" priority="171" operator="lessThan">
      <formula>$B$6</formula>
    </cfRule>
    <cfRule type="cellIs" dxfId="7727" priority="172" operator="greaterThan">
      <formula>$B$6</formula>
    </cfRule>
    <cfRule type="cellIs" dxfId="7726" priority="144" operator="greaterThan">
      <formula>$B$31</formula>
    </cfRule>
    <cfRule type="cellIs" dxfId="7725" priority="143" operator="lessThan">
      <formula>$B$31</formula>
    </cfRule>
  </conditionalFormatting>
  <conditionalFormatting sqref="AL33:AL36">
    <cfRule type="cellIs" dxfId="7724" priority="170" operator="greaterThan">
      <formula>$B$6</formula>
    </cfRule>
    <cfRule type="cellIs" dxfId="7723" priority="169" operator="lessThan">
      <formula>$B$6</formula>
    </cfRule>
  </conditionalFormatting>
  <conditionalFormatting sqref="AL38:AL41">
    <cfRule type="cellIs" dxfId="7722" priority="168" operator="greaterThan">
      <formula>$B$6</formula>
    </cfRule>
    <cfRule type="cellIs" dxfId="7721" priority="167" operator="lessThan">
      <formula>$B$6</formula>
    </cfRule>
    <cfRule type="cellIs" dxfId="7720" priority="142" operator="greaterThan">
      <formula>$B$41</formula>
    </cfRule>
    <cfRule type="cellIs" dxfId="7719" priority="141" operator="lessThan">
      <formula>$B$41</formula>
    </cfRule>
  </conditionalFormatting>
  <conditionalFormatting sqref="AL43:AL46">
    <cfRule type="cellIs" dxfId="7718" priority="166" operator="greaterThan">
      <formula>$B$6</formula>
    </cfRule>
    <cfRule type="cellIs" dxfId="7717" priority="165" operator="lessThan">
      <formula>$B$6</formula>
    </cfRule>
    <cfRule type="cellIs" dxfId="7716" priority="140" operator="lessThan">
      <formula>$B$46</formula>
    </cfRule>
    <cfRule type="cellIs" dxfId="7715" priority="139" operator="greaterThan">
      <formula>$B$46</formula>
    </cfRule>
  </conditionalFormatting>
  <conditionalFormatting sqref="AL48:AL51">
    <cfRule type="cellIs" dxfId="7714" priority="164" operator="greaterThan">
      <formula>$B$6</formula>
    </cfRule>
    <cfRule type="cellIs" dxfId="7713" priority="163" operator="lessThan">
      <formula>$B$6</formula>
    </cfRule>
    <cfRule type="cellIs" dxfId="7712" priority="138" operator="greaterThan">
      <formula>$B$51</formula>
    </cfRule>
    <cfRule type="cellIs" dxfId="7711" priority="137" operator="lessThan">
      <formula>$B$51</formula>
    </cfRule>
  </conditionalFormatting>
  <conditionalFormatting sqref="AL53:AL56">
    <cfRule type="cellIs" dxfId="7710" priority="162" operator="greaterThan">
      <formula>$B$6</formula>
    </cfRule>
    <cfRule type="cellIs" dxfId="7709" priority="161" operator="lessThan">
      <formula>$B$6</formula>
    </cfRule>
    <cfRule type="cellIs" dxfId="7708" priority="136" operator="greaterThan">
      <formula>$B$56</formula>
    </cfRule>
    <cfRule type="cellIs" dxfId="7707" priority="135" operator="lessThan">
      <formula>$B$56</formula>
    </cfRule>
  </conditionalFormatting>
  <conditionalFormatting sqref="AL58:AL61">
    <cfRule type="cellIs" dxfId="7706" priority="160" operator="greaterThan">
      <formula>$B$6</formula>
    </cfRule>
    <cfRule type="cellIs" dxfId="7705" priority="159" operator="lessThan">
      <formula>$B$6</formula>
    </cfRule>
    <cfRule type="cellIs" dxfId="7704" priority="134" operator="greaterThan">
      <formula>$B$61</formula>
    </cfRule>
    <cfRule type="cellIs" dxfId="7703" priority="133" operator="lessThan">
      <formula>$B$61</formula>
    </cfRule>
  </conditionalFormatting>
  <conditionalFormatting sqref="AL63:AL66">
    <cfRule type="cellIs" dxfId="7702" priority="158" operator="greaterThan">
      <formula>$B$6</formula>
    </cfRule>
    <cfRule type="cellIs" dxfId="7701" priority="157" operator="lessThan">
      <formula>$B$6</formula>
    </cfRule>
    <cfRule type="cellIs" dxfId="7700" priority="132" operator="greaterThan">
      <formula>$B$66</formula>
    </cfRule>
    <cfRule type="cellIs" dxfId="7699" priority="131" operator="lessThan">
      <formula>$B$66</formula>
    </cfRule>
  </conditionalFormatting>
  <conditionalFormatting sqref="AL68:AL71">
    <cfRule type="cellIs" dxfId="7698" priority="156" operator="greaterThan">
      <formula>$B$6</formula>
    </cfRule>
    <cfRule type="cellIs" dxfId="7697" priority="155" operator="lessThan">
      <formula>$B$6</formula>
    </cfRule>
  </conditionalFormatting>
  <conditionalFormatting sqref="AL73">
    <cfRule type="cellIs" dxfId="7696" priority="6" operator="greaterThan">
      <formula>$B$76</formula>
    </cfRule>
  </conditionalFormatting>
  <conditionalFormatting sqref="AL73:AL76">
    <cfRule type="cellIs" dxfId="7695" priority="8" operator="greaterThan">
      <formula>$B$6</formula>
    </cfRule>
    <cfRule type="cellIs" dxfId="7694" priority="7" operator="lessThan">
      <formula>$B$6</formula>
    </cfRule>
  </conditionalFormatting>
  <conditionalFormatting sqref="AL76">
    <cfRule type="cellIs" dxfId="7693" priority="5" operator="greaterThan">
      <formula>"1,1$B$76"</formula>
    </cfRule>
    <cfRule type="cellIs" dxfId="7692" priority="4" operator="greaterThan">
      <formula>$B$76</formula>
    </cfRule>
  </conditionalFormatting>
  <conditionalFormatting sqref="AL78:AL81">
    <cfRule type="cellIs" dxfId="7691" priority="10" operator="lessThan">
      <formula>$B$76</formula>
    </cfRule>
    <cfRule type="cellIs" dxfId="7690" priority="11" operator="greaterThan">
      <formula>$B$76</formula>
    </cfRule>
    <cfRule type="cellIs" dxfId="7689" priority="12" operator="lessThan">
      <formula>$B$6</formula>
    </cfRule>
    <cfRule type="cellIs" dxfId="7688" priority="13" operator="greaterThan">
      <formula>$B$6</formula>
    </cfRule>
  </conditionalFormatting>
  <conditionalFormatting sqref="AL83:AL86">
    <cfRule type="cellIs" dxfId="7687" priority="129" operator="greaterThan">
      <formula>$B$86</formula>
    </cfRule>
    <cfRule type="cellIs" dxfId="7686" priority="154" operator="greaterThan">
      <formula>$B$6</formula>
    </cfRule>
    <cfRule type="cellIs" dxfId="7685" priority="130" operator="lessThan">
      <formula>$B$86</formula>
    </cfRule>
    <cfRule type="cellIs" dxfId="7684" priority="153" operator="lessThan">
      <formula>$B$6</formula>
    </cfRule>
  </conditionalFormatting>
  <conditionalFormatting sqref="AL88:AL91">
    <cfRule type="cellIs" dxfId="7683" priority="105" operator="lessThan">
      <formula>$B$6</formula>
    </cfRule>
    <cfRule type="cellIs" dxfId="7682" priority="104" operator="lessThan">
      <formula>$B$86</formula>
    </cfRule>
    <cfRule type="cellIs" dxfId="7681" priority="103" operator="greaterThan">
      <formula>$B$86</formula>
    </cfRule>
    <cfRule type="cellIs" dxfId="7680" priority="106" operator="greaterThan">
      <formula>$B$6</formula>
    </cfRule>
  </conditionalFormatting>
  <conditionalFormatting sqref="AL93:AL96">
    <cfRule type="cellIs" dxfId="7679" priority="80" operator="greaterThan">
      <formula>$B$6</formula>
    </cfRule>
    <cfRule type="cellIs" dxfId="7678" priority="79" operator="lessThan">
      <formula>$B$6</formula>
    </cfRule>
    <cfRule type="cellIs" dxfId="7677" priority="78" operator="lessThan">
      <formula>$B$86</formula>
    </cfRule>
    <cfRule type="cellIs" dxfId="7676" priority="77" operator="greaterThan">
      <formula>$B$86</formula>
    </cfRule>
  </conditionalFormatting>
  <conditionalFormatting sqref="AR3:AR6">
    <cfRule type="cellIs" dxfId="7675" priority="468" operator="greaterThan">
      <formula>$B$6</formula>
    </cfRule>
    <cfRule type="cellIs" dxfId="7674" priority="467" operator="lessThan">
      <formula>$B$6</formula>
    </cfRule>
  </conditionalFormatting>
  <conditionalFormatting sqref="AR8:AR11">
    <cfRule type="cellIs" dxfId="7673" priority="411" operator="lessThan">
      <formula>$B$6</formula>
    </cfRule>
    <cfRule type="cellIs" dxfId="7672" priority="412" operator="greaterThan">
      <formula>$B$6</formula>
    </cfRule>
  </conditionalFormatting>
  <conditionalFormatting sqref="AR13:AR16">
    <cfRule type="cellIs" dxfId="7671" priority="464" operator="greaterThan">
      <formula>$B$6</formula>
    </cfRule>
    <cfRule type="cellIs" dxfId="7670" priority="463" operator="lessThan">
      <formula>$B$6</formula>
    </cfRule>
    <cfRule type="cellIs" dxfId="7669" priority="69" operator="lessThan">
      <formula>$B$16</formula>
    </cfRule>
  </conditionalFormatting>
  <conditionalFormatting sqref="AR18:AR21">
    <cfRule type="cellIs" dxfId="7668" priority="460" operator="greaterThan">
      <formula>$B$6</formula>
    </cfRule>
    <cfRule type="cellIs" dxfId="7667" priority="459" operator="lessThan">
      <formula>$B$6</formula>
    </cfRule>
  </conditionalFormatting>
  <conditionalFormatting sqref="AR23:AR26">
    <cfRule type="cellIs" dxfId="7666" priority="456" operator="greaterThan">
      <formula>$B$6</formula>
    </cfRule>
    <cfRule type="cellIs" dxfId="7665" priority="455" operator="lessThan">
      <formula>$B$6</formula>
    </cfRule>
  </conditionalFormatting>
  <conditionalFormatting sqref="AR28:AR31">
    <cfRule type="cellIs" dxfId="7664" priority="64" operator="greaterThan">
      <formula>$B$31</formula>
    </cfRule>
    <cfRule type="cellIs" dxfId="7663" priority="452" operator="greaterThan">
      <formula>$B$6</formula>
    </cfRule>
    <cfRule type="cellIs" dxfId="7662" priority="451" operator="lessThan">
      <formula>$B$6</formula>
    </cfRule>
  </conditionalFormatting>
  <conditionalFormatting sqref="AR33:AR36">
    <cfRule type="cellIs" dxfId="7661" priority="447" operator="lessThan">
      <formula>$B$6</formula>
    </cfRule>
    <cfRule type="cellIs" dxfId="7660" priority="448" operator="greaterThan">
      <formula>$B$6</formula>
    </cfRule>
  </conditionalFormatting>
  <conditionalFormatting sqref="AR38:AR41">
    <cfRule type="cellIs" dxfId="7659" priority="443" operator="lessThan">
      <formula>$B$6</formula>
    </cfRule>
    <cfRule type="cellIs" dxfId="7658" priority="444" operator="greaterThan">
      <formula>$B$6</formula>
    </cfRule>
    <cfRule type="cellIs" dxfId="7657" priority="63" operator="lessThan">
      <formula>$B$41</formula>
    </cfRule>
  </conditionalFormatting>
  <conditionalFormatting sqref="AR43:AR46">
    <cfRule type="cellIs" dxfId="7656" priority="440" operator="greaterThan">
      <formula>$B$6</formula>
    </cfRule>
    <cfRule type="cellIs" dxfId="7655" priority="439" operator="lessThan">
      <formula>$B$6</formula>
    </cfRule>
  </conditionalFormatting>
  <conditionalFormatting sqref="AR48:AR51">
    <cfRule type="cellIs" dxfId="7654" priority="436" operator="greaterThan">
      <formula>$B$6</formula>
    </cfRule>
    <cfRule type="cellIs" dxfId="7653" priority="435" operator="lessThan">
      <formula>$B$6</formula>
    </cfRule>
  </conditionalFormatting>
  <conditionalFormatting sqref="AR53:AR56 AK58">
    <cfRule type="cellIs" dxfId="7652" priority="59" operator="lessThan">
      <formula>$B$56</formula>
    </cfRule>
  </conditionalFormatting>
  <conditionalFormatting sqref="AR53:AR56">
    <cfRule type="cellIs" dxfId="7651" priority="432" operator="greaterThan">
      <formula>$B$6</formula>
    </cfRule>
    <cfRule type="cellIs" dxfId="7650" priority="431" operator="lessThan">
      <formula>$B$6</formula>
    </cfRule>
  </conditionalFormatting>
  <conditionalFormatting sqref="AR58:AR61">
    <cfRule type="cellIs" dxfId="7649" priority="61" operator="greaterThan">
      <formula>$B$61</formula>
    </cfRule>
    <cfRule type="cellIs" dxfId="7648" priority="62" operator="greaterThan">
      <formula>$B$61</formula>
    </cfRule>
    <cfRule type="cellIs" dxfId="7647" priority="428" operator="greaterThan">
      <formula>$B$6</formula>
    </cfRule>
    <cfRule type="cellIs" dxfId="7646" priority="427" operator="lessThan">
      <formula>$B$6</formula>
    </cfRule>
  </conditionalFormatting>
  <conditionalFormatting sqref="AR63:AR66">
    <cfRule type="cellIs" dxfId="7645" priority="424" operator="greaterThan">
      <formula>$B$6</formula>
    </cfRule>
    <cfRule type="cellIs" dxfId="7644" priority="423" operator="lessThan">
      <formula>$B$6</formula>
    </cfRule>
  </conditionalFormatting>
  <conditionalFormatting sqref="AR68:AR71">
    <cfRule type="cellIs" dxfId="7643" priority="420" operator="greaterThan">
      <formula>$B$6</formula>
    </cfRule>
    <cfRule type="cellIs" dxfId="7642" priority="419" operator="lessThan">
      <formula>$B$6</formula>
    </cfRule>
  </conditionalFormatting>
  <conditionalFormatting sqref="AR73:AR76">
    <cfRule type="cellIs" dxfId="7641" priority="36" operator="greaterThan">
      <formula>$B$76</formula>
    </cfRule>
    <cfRule type="cellIs" dxfId="7640" priority="56" operator="greaterThan">
      <formula>$B$6</formula>
    </cfRule>
    <cfRule type="cellIs" dxfId="7639" priority="55" operator="lessThan">
      <formula>$B$6</formula>
    </cfRule>
  </conditionalFormatting>
  <conditionalFormatting sqref="AR78:AR81">
    <cfRule type="cellIs" dxfId="7638" priority="33" operator="greaterThan">
      <formula>$B$6</formula>
    </cfRule>
    <cfRule type="cellIs" dxfId="7637" priority="32" operator="lessThan">
      <formula>$B$6</formula>
    </cfRule>
    <cfRule type="cellIs" dxfId="7636" priority="9" operator="greaterThan">
      <formula>$B$76</formula>
    </cfRule>
  </conditionalFormatting>
  <conditionalFormatting sqref="AR83:AR86">
    <cfRule type="cellIs" dxfId="7635" priority="416" operator="greaterThan">
      <formula>$B$6</formula>
    </cfRule>
    <cfRule type="cellIs" dxfId="7634" priority="415" operator="lessThan">
      <formula>$B$6</formula>
    </cfRule>
  </conditionalFormatting>
  <conditionalFormatting sqref="AR88:AR91">
    <cfRule type="cellIs" dxfId="7633" priority="126" operator="greaterThan">
      <formula>$B$6</formula>
    </cfRule>
    <cfRule type="cellIs" dxfId="7632" priority="125" operator="lessThan">
      <formula>$B$6</formula>
    </cfRule>
  </conditionalFormatting>
  <conditionalFormatting sqref="AR93:AR96">
    <cfRule type="cellIs" dxfId="7631" priority="99" operator="lessThan">
      <formula>$B$6</formula>
    </cfRule>
    <cfRule type="cellIs" dxfId="7630" priority="100" operator="greaterThan">
      <formula>$B$6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4C8D-7F7E-485E-8A32-01F4026C5E66}">
  <dimension ref="A1:AS96"/>
  <sheetViews>
    <sheetView zoomScale="73" zoomScaleNormal="73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K61" sqref="AK61"/>
    </sheetView>
  </sheetViews>
  <sheetFormatPr defaultColWidth="12.85546875" defaultRowHeight="15" x14ac:dyDescent="0.25"/>
  <cols>
    <col min="1" max="1" width="24.5703125" bestFit="1" customWidth="1"/>
    <col min="2" max="2" width="11.28515625" bestFit="1" customWidth="1"/>
    <col min="3" max="3" width="8" bestFit="1" customWidth="1"/>
    <col min="4" max="4" width="5.42578125" bestFit="1" customWidth="1"/>
    <col min="5" max="5" width="10.85546875" bestFit="1" customWidth="1"/>
    <col min="6" max="6" width="9.7109375" bestFit="1" customWidth="1"/>
    <col min="7" max="7" width="6" bestFit="1" customWidth="1"/>
    <col min="8" max="8" width="8.140625" bestFit="1" customWidth="1"/>
    <col min="9" max="9" width="5.85546875" bestFit="1" customWidth="1"/>
    <col min="10" max="10" width="5.42578125" bestFit="1" customWidth="1"/>
    <col min="11" max="11" width="10.85546875" bestFit="1" customWidth="1"/>
    <col min="12" max="12" width="9.7109375" bestFit="1" customWidth="1"/>
    <col min="13" max="13" width="5.5703125" bestFit="1" customWidth="1"/>
    <col min="14" max="14" width="8.140625" bestFit="1" customWidth="1"/>
    <col min="15" max="15" width="5.85546875" bestFit="1" customWidth="1"/>
    <col min="16" max="16" width="5.42578125" bestFit="1" customWidth="1"/>
    <col min="17" max="17" width="10.85546875" bestFit="1" customWidth="1"/>
    <col min="18" max="18" width="9.7109375" bestFit="1" customWidth="1"/>
    <col min="19" max="19" width="5.5703125" bestFit="1" customWidth="1"/>
    <col min="20" max="20" width="8.140625" bestFit="1" customWidth="1"/>
    <col min="21" max="21" width="5.85546875" bestFit="1" customWidth="1"/>
    <col min="22" max="22" width="5.42578125" bestFit="1" customWidth="1"/>
    <col min="23" max="23" width="10.85546875" bestFit="1" customWidth="1"/>
    <col min="24" max="24" width="9.7109375" bestFit="1" customWidth="1"/>
    <col min="25" max="25" width="5.5703125" bestFit="1" customWidth="1"/>
    <col min="26" max="26" width="8.140625" bestFit="1" customWidth="1"/>
    <col min="27" max="27" width="5.85546875" bestFit="1" customWidth="1"/>
    <col min="28" max="28" width="5.42578125" bestFit="1" customWidth="1"/>
    <col min="29" max="29" width="10.85546875" bestFit="1" customWidth="1"/>
    <col min="30" max="30" width="9.7109375" bestFit="1" customWidth="1"/>
    <col min="31" max="31" width="5.5703125" bestFit="1" customWidth="1"/>
    <col min="32" max="32" width="8.140625" bestFit="1" customWidth="1"/>
    <col min="33" max="33" width="5.85546875" bestFit="1" customWidth="1"/>
    <col min="34" max="34" width="5.42578125" bestFit="1" customWidth="1"/>
    <col min="35" max="35" width="10.85546875" bestFit="1" customWidth="1"/>
    <col min="36" max="36" width="9.7109375" bestFit="1" customWidth="1"/>
    <col min="37" max="37" width="5.5703125" bestFit="1" customWidth="1"/>
    <col min="38" max="38" width="8.140625" bestFit="1" customWidth="1"/>
    <col min="39" max="39" width="5.85546875" bestFit="1" customWidth="1"/>
    <col min="40" max="40" width="5.42578125" bestFit="1" customWidth="1"/>
    <col min="41" max="41" width="10.85546875" bestFit="1" customWidth="1"/>
    <col min="42" max="42" width="9.7109375" bestFit="1" customWidth="1"/>
    <col min="43" max="43" width="6" bestFit="1" customWidth="1"/>
    <col min="44" max="44" width="8.140625" bestFit="1" customWidth="1"/>
    <col min="45" max="45" width="5.85546875" bestFit="1" customWidth="1"/>
  </cols>
  <sheetData>
    <row r="1" spans="1:45" ht="15.75" thickBot="1" x14ac:dyDescent="0.3">
      <c r="D1" s="44">
        <v>45565</v>
      </c>
      <c r="E1" s="45"/>
      <c r="F1" s="45"/>
      <c r="G1" s="46"/>
      <c r="H1" s="47"/>
      <c r="I1" s="48"/>
      <c r="J1" s="44">
        <v>45566</v>
      </c>
      <c r="K1" s="45"/>
      <c r="L1" s="45"/>
      <c r="M1" s="46"/>
      <c r="N1" s="47"/>
      <c r="O1" s="48"/>
      <c r="P1" s="44">
        <v>45567</v>
      </c>
      <c r="Q1" s="45"/>
      <c r="R1" s="45"/>
      <c r="S1" s="46"/>
      <c r="T1" s="47"/>
      <c r="U1" s="48"/>
      <c r="V1" s="44">
        <v>45568</v>
      </c>
      <c r="W1" s="45"/>
      <c r="X1" s="45"/>
      <c r="Y1" s="46"/>
      <c r="Z1" s="47"/>
      <c r="AA1" s="48"/>
      <c r="AB1" s="44">
        <v>45569</v>
      </c>
      <c r="AC1" s="45"/>
      <c r="AD1" s="45"/>
      <c r="AE1" s="46"/>
      <c r="AF1" s="47"/>
      <c r="AG1" s="48"/>
      <c r="AH1" s="44">
        <v>45570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2.25</v>
      </c>
      <c r="F3" s="5">
        <f>D3-E3</f>
        <v>5.75</v>
      </c>
      <c r="G3" s="18">
        <v>235</v>
      </c>
      <c r="H3" s="10">
        <f>G3/F3</f>
        <v>40.869565217391305</v>
      </c>
      <c r="I3" s="1"/>
      <c r="J3" s="20">
        <v>8</v>
      </c>
      <c r="K3" s="21">
        <v>0.75</v>
      </c>
      <c r="L3" s="5">
        <f>J3-K3</f>
        <v>7.25</v>
      </c>
      <c r="M3" s="18">
        <v>279</v>
      </c>
      <c r="N3" s="10">
        <f>M3/L3</f>
        <v>38.482758620689658</v>
      </c>
      <c r="O3" s="1"/>
      <c r="P3" s="20">
        <v>8</v>
      </c>
      <c r="Q3" s="21">
        <v>0.75</v>
      </c>
      <c r="R3" s="5">
        <f>P3-Q3</f>
        <v>7.25</v>
      </c>
      <c r="S3" s="18">
        <v>340</v>
      </c>
      <c r="T3" s="10">
        <f>S3/R3</f>
        <v>46.896551724137929</v>
      </c>
      <c r="U3" s="1"/>
      <c r="V3" s="20">
        <v>8</v>
      </c>
      <c r="W3" s="21">
        <v>0.75</v>
      </c>
      <c r="X3" s="5">
        <f>V3-W3</f>
        <v>7.25</v>
      </c>
      <c r="Y3" s="18">
        <v>301</v>
      </c>
      <c r="Z3" s="10">
        <f>Y3/X3</f>
        <v>41.517241379310342</v>
      </c>
      <c r="AA3" s="1"/>
      <c r="AB3" s="20">
        <v>8</v>
      </c>
      <c r="AC3" s="21">
        <v>2</v>
      </c>
      <c r="AD3" s="5">
        <f>AB3-AC3</f>
        <v>6</v>
      </c>
      <c r="AE3" s="18">
        <v>166</v>
      </c>
      <c r="AF3" s="10">
        <f>AE3/AD3</f>
        <v>27.666666666666668</v>
      </c>
      <c r="AG3" s="1"/>
      <c r="AH3" s="20">
        <v>4</v>
      </c>
      <c r="AI3" s="21">
        <v>0.5</v>
      </c>
      <c r="AJ3" s="5">
        <f>AH3-AI3</f>
        <v>3.5</v>
      </c>
      <c r="AK3" s="18">
        <v>135</v>
      </c>
      <c r="AL3" s="10">
        <f>AK3/AJ3</f>
        <v>38.571428571428569</v>
      </c>
      <c r="AM3" s="1"/>
      <c r="AN3" s="20">
        <f t="shared" ref="AN3:AO5" si="0">D3+J3+P3+V3+AB3+AH3</f>
        <v>44</v>
      </c>
      <c r="AO3" s="20">
        <f t="shared" si="0"/>
        <v>7</v>
      </c>
      <c r="AP3" s="5">
        <f>AN3-AO3</f>
        <v>37</v>
      </c>
      <c r="AQ3" s="18">
        <f>G3+M3+S3+Y3+AE3+AK3</f>
        <v>1456</v>
      </c>
      <c r="AR3" s="10">
        <f>AQ3/AP3</f>
        <v>39.351351351351354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273</v>
      </c>
      <c r="H4" s="10">
        <f>G4/F4</f>
        <v>36.4</v>
      </c>
      <c r="I4" s="1"/>
      <c r="J4" s="20">
        <v>8</v>
      </c>
      <c r="K4" s="21">
        <v>1.25</v>
      </c>
      <c r="L4" s="5">
        <f>J4-K4</f>
        <v>6.75</v>
      </c>
      <c r="M4" s="18">
        <v>236</v>
      </c>
      <c r="N4" s="10">
        <f>M4/L4</f>
        <v>34.962962962962962</v>
      </c>
      <c r="O4" s="1"/>
      <c r="P4" s="20">
        <v>8</v>
      </c>
      <c r="Q4" s="21">
        <v>0.25</v>
      </c>
      <c r="R4" s="5">
        <f>P4-Q4</f>
        <v>7.75</v>
      </c>
      <c r="S4" s="18">
        <v>262</v>
      </c>
      <c r="T4" s="10">
        <f>S4/R4</f>
        <v>33.806451612903224</v>
      </c>
      <c r="U4" s="1"/>
      <c r="V4" s="20">
        <v>8</v>
      </c>
      <c r="W4" s="21">
        <v>0.5</v>
      </c>
      <c r="X4" s="5">
        <f>V4-W4</f>
        <v>7.5</v>
      </c>
      <c r="Y4" s="18">
        <v>248</v>
      </c>
      <c r="Z4" s="10">
        <f>Y4/X4</f>
        <v>33.06666666666667</v>
      </c>
      <c r="AA4" s="1"/>
      <c r="AB4" s="20">
        <v>8</v>
      </c>
      <c r="AC4" s="21">
        <v>0.5</v>
      </c>
      <c r="AD4" s="5">
        <f>AB4-AC4</f>
        <v>7.5</v>
      </c>
      <c r="AE4" s="18">
        <v>210</v>
      </c>
      <c r="AF4" s="10">
        <f>AE4/AD4</f>
        <v>28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3</v>
      </c>
      <c r="AP4" s="5">
        <f>AN4-AO4</f>
        <v>37</v>
      </c>
      <c r="AQ4" s="18">
        <f>G4+M4+S4+Y4+AE4+AK4</f>
        <v>1229</v>
      </c>
      <c r="AR4" s="10">
        <f>AQ4/AP4</f>
        <v>33.216216216216218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2.75</v>
      </c>
      <c r="F6" s="4">
        <f>F3+F4+F5</f>
        <v>13.25</v>
      </c>
      <c r="G6" s="13">
        <f>G3+G4+G5</f>
        <v>508</v>
      </c>
      <c r="H6" s="17">
        <f>G6/F6</f>
        <v>38.339622641509436</v>
      </c>
      <c r="I6" s="6"/>
      <c r="J6" s="3">
        <f>J4+J3+J5</f>
        <v>16</v>
      </c>
      <c r="K6" s="4">
        <f>K3+K4+K5</f>
        <v>2</v>
      </c>
      <c r="L6" s="4">
        <f>L3+L4+L5</f>
        <v>14</v>
      </c>
      <c r="M6" s="13">
        <f>M3+M4+M5</f>
        <v>515</v>
      </c>
      <c r="N6" s="17">
        <f>M6/L6</f>
        <v>36.785714285714285</v>
      </c>
      <c r="O6" s="6"/>
      <c r="P6" s="3">
        <f>P4+P3+P5</f>
        <v>16</v>
      </c>
      <c r="Q6" s="4">
        <f>Q3+Q4+Q5</f>
        <v>1</v>
      </c>
      <c r="R6" s="4">
        <f>R3+R4+R5</f>
        <v>15</v>
      </c>
      <c r="S6" s="13">
        <f>S3+S4+S5</f>
        <v>602</v>
      </c>
      <c r="T6" s="17">
        <f>S6/R6</f>
        <v>40.133333333333333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549</v>
      </c>
      <c r="Z6" s="17">
        <f>Y6/X6</f>
        <v>37.220338983050844</v>
      </c>
      <c r="AA6" s="6"/>
      <c r="AB6" s="3">
        <f>AB4+AB3+AB5</f>
        <v>16</v>
      </c>
      <c r="AC6" s="4">
        <f>AC3+AC4+AC5</f>
        <v>2.5</v>
      </c>
      <c r="AD6" s="4">
        <f>AD3+AD4+AD5</f>
        <v>13.5</v>
      </c>
      <c r="AE6" s="13">
        <f>AE3+AE4+AE5</f>
        <v>376</v>
      </c>
      <c r="AF6" s="17">
        <f>AE6/AD6</f>
        <v>27.851851851851851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135</v>
      </c>
      <c r="AL6" s="17">
        <f>AK6/AJ6</f>
        <v>38.571428571428569</v>
      </c>
      <c r="AM6" s="6"/>
      <c r="AN6" s="3">
        <f>AN4+AN3+AN5</f>
        <v>84</v>
      </c>
      <c r="AO6" s="4">
        <f>AO3+AO4+AO5</f>
        <v>10</v>
      </c>
      <c r="AP6" s="4">
        <f>AP3+AP4+AP5</f>
        <v>74</v>
      </c>
      <c r="AQ6" s="13">
        <f>AQ3+AQ4+AQ5</f>
        <v>2685</v>
      </c>
      <c r="AR6" s="17">
        <f>AQ6/AN6</f>
        <v>31.964285714285715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11</v>
      </c>
      <c r="E8" s="21">
        <v>0.5</v>
      </c>
      <c r="F8" s="5">
        <f>D8-E8</f>
        <v>10.5</v>
      </c>
      <c r="G8" s="18">
        <v>462</v>
      </c>
      <c r="H8" s="10">
        <f>G8/F8</f>
        <v>44</v>
      </c>
      <c r="I8" s="1"/>
      <c r="J8" s="20">
        <v>9.5</v>
      </c>
      <c r="K8" s="21">
        <v>0.25</v>
      </c>
      <c r="L8" s="5">
        <f>J8-K8</f>
        <v>9.25</v>
      </c>
      <c r="M8" s="18">
        <v>401</v>
      </c>
      <c r="N8" s="10">
        <f>M8/L8</f>
        <v>43.351351351351354</v>
      </c>
      <c r="O8" s="1"/>
      <c r="P8" s="20">
        <v>9.5</v>
      </c>
      <c r="Q8" s="21">
        <v>0.5</v>
      </c>
      <c r="R8" s="5">
        <f>P8-Q8</f>
        <v>9</v>
      </c>
      <c r="S8" s="18">
        <v>347</v>
      </c>
      <c r="T8" s="10">
        <f>S8/R8</f>
        <v>38.555555555555557</v>
      </c>
      <c r="U8" s="1"/>
      <c r="V8" s="20">
        <v>8</v>
      </c>
      <c r="W8" s="21">
        <v>0.25</v>
      </c>
      <c r="X8" s="5">
        <f>V8-W8</f>
        <v>7.75</v>
      </c>
      <c r="Y8" s="18">
        <v>305</v>
      </c>
      <c r="Z8" s="10">
        <f>Y8/X8</f>
        <v>39.354838709677416</v>
      </c>
      <c r="AA8" s="1"/>
      <c r="AB8" s="20">
        <v>8</v>
      </c>
      <c r="AC8" s="21">
        <v>0.5</v>
      </c>
      <c r="AD8" s="5">
        <f>AB8-AC8</f>
        <v>7.5</v>
      </c>
      <c r="AE8" s="18">
        <v>167</v>
      </c>
      <c r="AF8" s="10">
        <f>AE8/AD8</f>
        <v>22.266666666666666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46</v>
      </c>
      <c r="AO8" s="20">
        <f t="shared" si="1"/>
        <v>2</v>
      </c>
      <c r="AP8" s="5">
        <f>AN8-AO8</f>
        <v>44</v>
      </c>
      <c r="AQ8" s="18">
        <f>G8+M8+S8+Y8+AE8+AK8</f>
        <v>1682</v>
      </c>
      <c r="AR8" s="10">
        <f>AQ8/AP8</f>
        <v>38.227272727272727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11</v>
      </c>
      <c r="E11" s="4">
        <f>E8+E9+E10</f>
        <v>0.5</v>
      </c>
      <c r="F11" s="4">
        <f>F8+F9+F10</f>
        <v>10.5</v>
      </c>
      <c r="G11" s="13">
        <f>G8+G9+G10</f>
        <v>462</v>
      </c>
      <c r="H11" s="17">
        <f>G11/F11</f>
        <v>44</v>
      </c>
      <c r="I11" s="6"/>
      <c r="J11" s="3">
        <f>J9+J8+J10</f>
        <v>9.5</v>
      </c>
      <c r="K11" s="4">
        <f>K8+K9+K10</f>
        <v>0.25</v>
      </c>
      <c r="L11" s="4">
        <f>L8+L9+L10</f>
        <v>9.25</v>
      </c>
      <c r="M11" s="13">
        <f>M8+M9+M10</f>
        <v>401</v>
      </c>
      <c r="N11" s="17">
        <f>M11/L11</f>
        <v>43.351351351351354</v>
      </c>
      <c r="O11" s="6"/>
      <c r="P11" s="3">
        <f>P9+P8+P10</f>
        <v>9.5</v>
      </c>
      <c r="Q11" s="4">
        <f>Q8+Q9+Q10</f>
        <v>0.5</v>
      </c>
      <c r="R11" s="4">
        <f>R8+R9+R10</f>
        <v>9</v>
      </c>
      <c r="S11" s="13">
        <f>S8+S9+S10</f>
        <v>347</v>
      </c>
      <c r="T11" s="17">
        <f>S11/R11</f>
        <v>38.555555555555557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305</v>
      </c>
      <c r="Z11" s="17">
        <f>Y11/X11</f>
        <v>39.354838709677416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167</v>
      </c>
      <c r="AF11" s="17">
        <f>AE11/AD11</f>
        <v>22.266666666666666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46</v>
      </c>
      <c r="AO11" s="4">
        <f>AO8+AO9+AO10</f>
        <v>2</v>
      </c>
      <c r="AP11" s="4">
        <f>AP8+AP9+AP10</f>
        <v>44</v>
      </c>
      <c r="AQ11" s="13">
        <f>AQ8+AQ9+AQ10</f>
        <v>1682</v>
      </c>
      <c r="AR11" s="17">
        <f>AQ11/AN11</f>
        <v>36.565217391304351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353</v>
      </c>
      <c r="H13" s="10">
        <f>G13/F13</f>
        <v>45.548387096774192</v>
      </c>
      <c r="I13" s="1"/>
      <c r="J13" s="20">
        <v>8</v>
      </c>
      <c r="K13" s="21">
        <v>0.75</v>
      </c>
      <c r="L13" s="5">
        <f>J13-K13</f>
        <v>7.25</v>
      </c>
      <c r="M13" s="18">
        <v>303</v>
      </c>
      <c r="N13" s="10">
        <f>M13/L13</f>
        <v>41.793103448275865</v>
      </c>
      <c r="O13" s="1"/>
      <c r="P13" s="20">
        <v>8</v>
      </c>
      <c r="Q13" s="21">
        <v>0.25</v>
      </c>
      <c r="R13" s="5">
        <f>P13-Q13</f>
        <v>7.75</v>
      </c>
      <c r="S13" s="18">
        <v>285</v>
      </c>
      <c r="T13" s="10">
        <f>S13/R13</f>
        <v>36.774193548387096</v>
      </c>
      <c r="U13" s="1"/>
      <c r="V13" s="20">
        <v>8</v>
      </c>
      <c r="W13" s="21">
        <v>0.25</v>
      </c>
      <c r="X13" s="5">
        <f>V13-W13</f>
        <v>7.75</v>
      </c>
      <c r="Y13" s="18">
        <v>161</v>
      </c>
      <c r="Z13" s="10">
        <f>Y13/X13</f>
        <v>20.774193548387096</v>
      </c>
      <c r="AA13" s="1"/>
      <c r="AB13" s="20">
        <v>8</v>
      </c>
      <c r="AC13" s="21">
        <v>0.25</v>
      </c>
      <c r="AD13" s="5">
        <f>AB13-AC13</f>
        <v>7.75</v>
      </c>
      <c r="AE13" s="18">
        <v>106</v>
      </c>
      <c r="AF13" s="10">
        <f>AE13/AD13</f>
        <v>13.67741935483871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1.75</v>
      </c>
      <c r="AP13" s="5">
        <f>AN13-AO13</f>
        <v>38.25</v>
      </c>
      <c r="AQ13" s="18">
        <f>G13+M13+S13+Y13+AE13+AK13</f>
        <v>1208</v>
      </c>
      <c r="AR13" s="10">
        <f>AQ13/AP13</f>
        <v>31.58169934640523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353</v>
      </c>
      <c r="H16" s="17">
        <f>G16/F16</f>
        <v>45.548387096774192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303</v>
      </c>
      <c r="N16" s="17">
        <f>M16/L16</f>
        <v>41.793103448275865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285</v>
      </c>
      <c r="T16" s="17">
        <f>S16/R16</f>
        <v>36.774193548387096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161</v>
      </c>
      <c r="Z16" s="17">
        <f>Y16/X16</f>
        <v>20.774193548387096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106</v>
      </c>
      <c r="AF16" s="17">
        <f>AE16/AD16</f>
        <v>13.67741935483871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1.75</v>
      </c>
      <c r="AP16" s="4">
        <f>AP13+AP14+AP15</f>
        <v>38.25</v>
      </c>
      <c r="AQ16" s="13">
        <f>AQ13+AQ14+AQ15</f>
        <v>1208</v>
      </c>
      <c r="AR16" s="17">
        <f>AQ16/AN16</f>
        <v>30.2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4</v>
      </c>
      <c r="F18" s="5">
        <f>D18-E18</f>
        <v>4</v>
      </c>
      <c r="G18" s="18">
        <v>50</v>
      </c>
      <c r="H18" s="10">
        <f>G18/F18</f>
        <v>12.5</v>
      </c>
      <c r="I18" s="1"/>
      <c r="J18" s="20">
        <v>8</v>
      </c>
      <c r="K18" s="21">
        <v>1.5</v>
      </c>
      <c r="L18" s="5">
        <f>J18-K18</f>
        <v>6.5</v>
      </c>
      <c r="M18" s="18">
        <v>86</v>
      </c>
      <c r="N18" s="10">
        <f>M18/L18</f>
        <v>13.23076923076923</v>
      </c>
      <c r="O18" s="1"/>
      <c r="P18" s="20">
        <v>8</v>
      </c>
      <c r="Q18" s="21">
        <v>0.75</v>
      </c>
      <c r="R18" s="5">
        <f>P18-Q18</f>
        <v>7.25</v>
      </c>
      <c r="S18" s="18">
        <v>104</v>
      </c>
      <c r="T18" s="10">
        <f>S18/R18</f>
        <v>14.344827586206897</v>
      </c>
      <c r="U18" s="1"/>
      <c r="V18" s="20">
        <v>8</v>
      </c>
      <c r="W18" s="21">
        <v>0.5</v>
      </c>
      <c r="X18" s="5">
        <f>V18-W18</f>
        <v>7.5</v>
      </c>
      <c r="Y18" s="18">
        <v>99</v>
      </c>
      <c r="Z18" s="10">
        <f>Y18/X18</f>
        <v>13.2</v>
      </c>
      <c r="AA18" s="1"/>
      <c r="AB18" s="20">
        <v>8</v>
      </c>
      <c r="AC18" s="21">
        <v>0.75</v>
      </c>
      <c r="AD18" s="5">
        <f>AB18-AC18</f>
        <v>7.25</v>
      </c>
      <c r="AE18" s="18">
        <v>97</v>
      </c>
      <c r="AF18" s="10">
        <f>AE18/AD18</f>
        <v>13.379310344827585</v>
      </c>
      <c r="AG18" s="1"/>
      <c r="AH18" s="20">
        <v>4</v>
      </c>
      <c r="AI18" s="21">
        <v>0.25</v>
      </c>
      <c r="AJ18" s="5">
        <f>AH18-AI18</f>
        <v>3.75</v>
      </c>
      <c r="AK18" s="18">
        <v>61</v>
      </c>
      <c r="AL18" s="10">
        <f>AK18/AJ18</f>
        <v>16.266666666666666</v>
      </c>
      <c r="AM18" s="1"/>
      <c r="AN18" s="20">
        <f t="shared" ref="AN18:AO20" si="3">D18+J18+P18+V18+AB18+AH18</f>
        <v>44</v>
      </c>
      <c r="AO18" s="20">
        <f t="shared" si="3"/>
        <v>7.75</v>
      </c>
      <c r="AP18" s="5">
        <f>AN18-AO18</f>
        <v>36.25</v>
      </c>
      <c r="AQ18" s="18">
        <f>G18+M18+S18+Y18+AE18+AK18</f>
        <v>497</v>
      </c>
      <c r="AR18" s="10">
        <f>AQ18/AP18</f>
        <v>13.710344827586207</v>
      </c>
      <c r="AS18" s="1"/>
    </row>
    <row r="19" spans="1:45" x14ac:dyDescent="0.25">
      <c r="A19" s="53"/>
      <c r="B19" s="7"/>
      <c r="C19" s="32" t="s">
        <v>5</v>
      </c>
      <c r="D19" s="20">
        <v>3.3</v>
      </c>
      <c r="E19" s="21">
        <v>0.25</v>
      </c>
      <c r="F19" s="5">
        <f>D19-E19</f>
        <v>3.05</v>
      </c>
      <c r="G19" s="18">
        <v>42</v>
      </c>
      <c r="H19" s="10">
        <f>G19/F19</f>
        <v>13.77049180327869</v>
      </c>
      <c r="I19" s="1"/>
      <c r="J19" s="20">
        <v>4</v>
      </c>
      <c r="K19" s="21">
        <v>0</v>
      </c>
      <c r="L19" s="5">
        <f>J19-K19</f>
        <v>4</v>
      </c>
      <c r="M19" s="18">
        <v>50</v>
      </c>
      <c r="N19" s="10">
        <f>M19/L19</f>
        <v>12.5</v>
      </c>
      <c r="O19" s="1"/>
      <c r="P19" s="20">
        <v>3</v>
      </c>
      <c r="Q19" s="21">
        <v>0</v>
      </c>
      <c r="R19" s="5">
        <f>P19-Q19</f>
        <v>3</v>
      </c>
      <c r="S19" s="18">
        <v>33</v>
      </c>
      <c r="T19" s="10">
        <f>S19/R19</f>
        <v>11</v>
      </c>
      <c r="U19" s="1"/>
      <c r="V19" s="20">
        <v>6</v>
      </c>
      <c r="W19" s="21">
        <v>0.25</v>
      </c>
      <c r="X19" s="5">
        <f>V19-W19</f>
        <v>5.75</v>
      </c>
      <c r="Y19" s="18">
        <v>59</v>
      </c>
      <c r="Z19" s="10">
        <f>Y19/X19</f>
        <v>10.260869565217391</v>
      </c>
      <c r="AA19" s="1"/>
      <c r="AB19" s="20">
        <v>2.5</v>
      </c>
      <c r="AC19" s="21">
        <v>0</v>
      </c>
      <c r="AD19" s="5">
        <f>AB19-AC19</f>
        <v>2.5</v>
      </c>
      <c r="AE19" s="18">
        <v>37</v>
      </c>
      <c r="AF19" s="10">
        <f>AE19/AD19</f>
        <v>14.8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18.8</v>
      </c>
      <c r="AO19" s="20">
        <f t="shared" si="3"/>
        <v>0.5</v>
      </c>
      <c r="AP19" s="5">
        <f>AN19-AO19</f>
        <v>18.3</v>
      </c>
      <c r="AQ19" s="18">
        <f>G19+M19+S19+Y19+AE19+AK19</f>
        <v>221</v>
      </c>
      <c r="AR19" s="10">
        <f>AQ19/AP19</f>
        <v>12.076502732240437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11.3</v>
      </c>
      <c r="E21" s="4">
        <f>E18+E19+E20</f>
        <v>4.25</v>
      </c>
      <c r="F21" s="4">
        <f>F18+F19+F20</f>
        <v>7.05</v>
      </c>
      <c r="G21" s="13">
        <f>G18+G19+G20</f>
        <v>92</v>
      </c>
      <c r="H21" s="17">
        <f>G21/F21</f>
        <v>13.049645390070923</v>
      </c>
      <c r="I21" s="6"/>
      <c r="J21" s="3">
        <f>J19+J18+J20</f>
        <v>12</v>
      </c>
      <c r="K21" s="4">
        <f>K18+K19+K20</f>
        <v>1.5</v>
      </c>
      <c r="L21" s="4">
        <f>L18+L19+L20</f>
        <v>10.5</v>
      </c>
      <c r="M21" s="13">
        <f>M18+M19+M20</f>
        <v>136</v>
      </c>
      <c r="N21" s="17">
        <f>M21/L21</f>
        <v>12.952380952380953</v>
      </c>
      <c r="O21" s="6"/>
      <c r="P21" s="3">
        <f>P19+P18+P20</f>
        <v>11</v>
      </c>
      <c r="Q21" s="4">
        <f>Q18+Q19+Q20</f>
        <v>0.75</v>
      </c>
      <c r="R21" s="4">
        <f>R18+R19+R20</f>
        <v>10.25</v>
      </c>
      <c r="S21" s="13">
        <f>S18+S19+S20</f>
        <v>137</v>
      </c>
      <c r="T21" s="17">
        <f>S21/R21</f>
        <v>13.365853658536585</v>
      </c>
      <c r="U21" s="6"/>
      <c r="V21" s="3">
        <f>V19+V18+V20</f>
        <v>14</v>
      </c>
      <c r="W21" s="4">
        <f>W18+W19+W20</f>
        <v>0.75</v>
      </c>
      <c r="X21" s="4">
        <f>X18+X19+X20</f>
        <v>13.25</v>
      </c>
      <c r="Y21" s="13">
        <f>Y18+Y19+Y20</f>
        <v>158</v>
      </c>
      <c r="Z21" s="17">
        <f>Y21/X21</f>
        <v>11.924528301886792</v>
      </c>
      <c r="AA21" s="6"/>
      <c r="AB21" s="3">
        <f>AB19+AB18+AB20</f>
        <v>10.5</v>
      </c>
      <c r="AC21" s="4">
        <f>AC18+AC19+AC20</f>
        <v>0.75</v>
      </c>
      <c r="AD21" s="4">
        <f>AD18+AD19+AD20</f>
        <v>9.75</v>
      </c>
      <c r="AE21" s="13">
        <f>AE18+AE19+AE20</f>
        <v>134</v>
      </c>
      <c r="AF21" s="17">
        <f>AE21/AD21</f>
        <v>13.743589743589743</v>
      </c>
      <c r="AG21" s="6"/>
      <c r="AH21" s="3">
        <f>AH19+AH18+AH20</f>
        <v>4</v>
      </c>
      <c r="AI21" s="4">
        <f>AI18+AI19+AI20</f>
        <v>0.25</v>
      </c>
      <c r="AJ21" s="4">
        <f>AJ18+AJ19+AJ20</f>
        <v>3.75</v>
      </c>
      <c r="AK21" s="13">
        <f>AK18+AK19+AK20</f>
        <v>61</v>
      </c>
      <c r="AL21" s="17">
        <f>AK21/AJ21</f>
        <v>16.266666666666666</v>
      </c>
      <c r="AM21" s="6"/>
      <c r="AN21" s="3">
        <f>AN19+AN18+AN20</f>
        <v>62.8</v>
      </c>
      <c r="AO21" s="4">
        <f>AO18+AO19+AO20</f>
        <v>8.25</v>
      </c>
      <c r="AP21" s="4">
        <f>AP18+AP19+AP20</f>
        <v>54.55</v>
      </c>
      <c r="AQ21" s="13">
        <f>AQ18+AQ19+AQ20</f>
        <v>718</v>
      </c>
      <c r="AR21" s="17">
        <f>AQ21/AN21</f>
        <v>11.433121019108281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4</v>
      </c>
      <c r="F23" s="5">
        <f>D23-E23</f>
        <v>4</v>
      </c>
      <c r="G23" s="18">
        <v>118</v>
      </c>
      <c r="H23" s="10">
        <f>G23/F23</f>
        <v>29.5</v>
      </c>
      <c r="I23" s="1"/>
      <c r="J23" s="20">
        <v>8</v>
      </c>
      <c r="K23" s="21">
        <v>4</v>
      </c>
      <c r="L23" s="5">
        <f>J23-K23</f>
        <v>4</v>
      </c>
      <c r="M23" s="18">
        <v>142</v>
      </c>
      <c r="N23" s="10">
        <f>M23/L23</f>
        <v>35.5</v>
      </c>
      <c r="O23" s="1"/>
      <c r="P23" s="20">
        <v>8</v>
      </c>
      <c r="Q23" s="21">
        <v>2</v>
      </c>
      <c r="R23" s="5">
        <f>P23-Q23</f>
        <v>6</v>
      </c>
      <c r="S23" s="18">
        <v>270</v>
      </c>
      <c r="T23" s="10">
        <f>S23/R23</f>
        <v>45</v>
      </c>
      <c r="U23" s="1"/>
      <c r="V23" s="20">
        <v>8</v>
      </c>
      <c r="W23" s="21">
        <v>0.25</v>
      </c>
      <c r="X23" s="5">
        <f>V23-W23</f>
        <v>7.75</v>
      </c>
      <c r="Y23" s="18">
        <v>312</v>
      </c>
      <c r="Z23" s="10">
        <f>Y23/X23</f>
        <v>40.258064516129032</v>
      </c>
      <c r="AA23" s="1"/>
      <c r="AB23" s="20">
        <v>8</v>
      </c>
      <c r="AC23" s="21">
        <v>0.25</v>
      </c>
      <c r="AD23" s="5">
        <f>AB23-AC23</f>
        <v>7.75</v>
      </c>
      <c r="AE23" s="18">
        <v>301</v>
      </c>
      <c r="AF23" s="10">
        <f>AE23/AD23</f>
        <v>38.838709677419352</v>
      </c>
      <c r="AG23" s="1"/>
      <c r="AH23" s="20">
        <v>4</v>
      </c>
      <c r="AI23" s="21">
        <v>0.25</v>
      </c>
      <c r="AJ23" s="5">
        <f>AH23-AI23</f>
        <v>3.75</v>
      </c>
      <c r="AK23" s="18">
        <v>222</v>
      </c>
      <c r="AL23" s="10">
        <f>AK23/AJ23</f>
        <v>59.2</v>
      </c>
      <c r="AM23" s="1"/>
      <c r="AN23" s="20">
        <f t="shared" ref="AN23:AO25" si="4">D23+J23+P23+V23+AB23+AH23</f>
        <v>44</v>
      </c>
      <c r="AO23" s="20">
        <f t="shared" si="4"/>
        <v>10.75</v>
      </c>
      <c r="AP23" s="5">
        <f>AN23-AO23</f>
        <v>33.25</v>
      </c>
      <c r="AQ23" s="18">
        <f>G23+M23+S23+Y23+AE23+AK23</f>
        <v>1365</v>
      </c>
      <c r="AR23" s="10">
        <f>AQ23/AP23</f>
        <v>41.05263157894737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402</v>
      </c>
      <c r="H24" s="10">
        <f>G24/F24</f>
        <v>51.87096774193548</v>
      </c>
      <c r="I24" s="1"/>
      <c r="J24" s="20">
        <v>8</v>
      </c>
      <c r="K24" s="21">
        <v>0.25</v>
      </c>
      <c r="L24" s="5">
        <f>J24-K24</f>
        <v>7.75</v>
      </c>
      <c r="M24" s="18">
        <v>372</v>
      </c>
      <c r="N24" s="10">
        <f>M24/L24</f>
        <v>48</v>
      </c>
      <c r="O24" s="1"/>
      <c r="P24" s="20">
        <v>8</v>
      </c>
      <c r="Q24" s="21">
        <v>0.25</v>
      </c>
      <c r="R24" s="5">
        <f>P24-Q24</f>
        <v>7.75</v>
      </c>
      <c r="S24" s="18">
        <v>365</v>
      </c>
      <c r="T24" s="10">
        <f>S24/R24</f>
        <v>47.096774193548384</v>
      </c>
      <c r="U24" s="1"/>
      <c r="V24" s="20">
        <v>8</v>
      </c>
      <c r="W24" s="21">
        <v>0.25</v>
      </c>
      <c r="X24" s="5">
        <f>V24-W24</f>
        <v>7.75</v>
      </c>
      <c r="Y24" s="18">
        <v>306</v>
      </c>
      <c r="Z24" s="10">
        <f>Y24/X24</f>
        <v>39.483870967741936</v>
      </c>
      <c r="AA24" s="1"/>
      <c r="AB24" s="20">
        <v>8</v>
      </c>
      <c r="AC24" s="21">
        <v>0.25</v>
      </c>
      <c r="AD24" s="5">
        <f>AB24-AC24</f>
        <v>7.75</v>
      </c>
      <c r="AE24" s="18">
        <v>306</v>
      </c>
      <c r="AF24" s="10">
        <f>AE24/AD24</f>
        <v>39.483870967741936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1751</v>
      </c>
      <c r="AR24" s="10">
        <f>AQ24/AP24</f>
        <v>45.187096774193549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4.25</v>
      </c>
      <c r="F26" s="4">
        <f>F23+F24+F25</f>
        <v>11.75</v>
      </c>
      <c r="G26" s="13">
        <f>G23+G24+G25</f>
        <v>520</v>
      </c>
      <c r="H26" s="17">
        <f>G26/F26</f>
        <v>44.255319148936174</v>
      </c>
      <c r="I26" s="6"/>
      <c r="J26" s="3">
        <f>J24+J23+J25</f>
        <v>16</v>
      </c>
      <c r="K26" s="4">
        <f>K23+K24+K25</f>
        <v>4.25</v>
      </c>
      <c r="L26" s="4">
        <f>L23+L24+L25</f>
        <v>11.75</v>
      </c>
      <c r="M26" s="13">
        <f>M23+M24+M25</f>
        <v>514</v>
      </c>
      <c r="N26" s="17">
        <f>M26/L26</f>
        <v>43.744680851063826</v>
      </c>
      <c r="O26" s="6"/>
      <c r="P26" s="3">
        <f>P24+P23+P25</f>
        <v>16</v>
      </c>
      <c r="Q26" s="4">
        <f>Q23+Q24+Q25</f>
        <v>2.25</v>
      </c>
      <c r="R26" s="4">
        <f>R23+R24+R25</f>
        <v>13.75</v>
      </c>
      <c r="S26" s="13">
        <f>S23+S24+S25</f>
        <v>635</v>
      </c>
      <c r="T26" s="17">
        <f>S26/R26</f>
        <v>46.18181818181818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618</v>
      </c>
      <c r="Z26" s="17">
        <f>Y26/X26</f>
        <v>39.87096774193548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607</v>
      </c>
      <c r="AF26" s="17">
        <f>AE26/AD26</f>
        <v>39.161290322580648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222</v>
      </c>
      <c r="AL26" s="17">
        <f>AK26/AJ26</f>
        <v>59.2</v>
      </c>
      <c r="AM26" s="6"/>
      <c r="AN26" s="3">
        <f>AN24+AN23+AN25</f>
        <v>84</v>
      </c>
      <c r="AO26" s="4">
        <f>AO23+AO24+AO25</f>
        <v>12</v>
      </c>
      <c r="AP26" s="4">
        <f>AP23+AP24+AP25</f>
        <v>72</v>
      </c>
      <c r="AQ26" s="13">
        <f>AQ23+AQ24+AQ25</f>
        <v>3116</v>
      </c>
      <c r="AR26" s="17">
        <f>AQ26/AN26</f>
        <v>37.095238095238095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51</v>
      </c>
      <c r="H28" s="10">
        <f>G28/F28</f>
        <v>6.580645161290323</v>
      </c>
      <c r="I28" s="1"/>
      <c r="J28" s="20">
        <v>8</v>
      </c>
      <c r="K28" s="21">
        <v>0.25</v>
      </c>
      <c r="L28" s="5">
        <f>J28-K28</f>
        <v>7.75</v>
      </c>
      <c r="M28" s="18">
        <v>80</v>
      </c>
      <c r="N28" s="10">
        <f>M28/L28</f>
        <v>10.32258064516129</v>
      </c>
      <c r="O28" s="1"/>
      <c r="P28" s="20">
        <v>8</v>
      </c>
      <c r="Q28" s="21">
        <v>0.25</v>
      </c>
      <c r="R28" s="5">
        <f>P28-Q28</f>
        <v>7.75</v>
      </c>
      <c r="S28" s="18">
        <v>53</v>
      </c>
      <c r="T28" s="10">
        <f>S28/R28</f>
        <v>6.838709677419355</v>
      </c>
      <c r="U28" s="1"/>
      <c r="V28" s="20">
        <v>8</v>
      </c>
      <c r="W28" s="21">
        <v>0.25</v>
      </c>
      <c r="X28" s="5">
        <f>V28-W28</f>
        <v>7.75</v>
      </c>
      <c r="Y28" s="18">
        <v>48</v>
      </c>
      <c r="Z28" s="10">
        <f>Y28/X28</f>
        <v>6.193548387096774</v>
      </c>
      <c r="AA28" s="1"/>
      <c r="AB28" s="20">
        <v>8</v>
      </c>
      <c r="AC28" s="21">
        <v>0.25</v>
      </c>
      <c r="AD28" s="5">
        <f>AB28-AC28</f>
        <v>7.75</v>
      </c>
      <c r="AE28" s="18">
        <v>45</v>
      </c>
      <c r="AF28" s="10">
        <f>AE28/AD28</f>
        <v>5.806451612903226</v>
      </c>
      <c r="AG28" s="1"/>
      <c r="AH28" s="20">
        <v>5</v>
      </c>
      <c r="AI28" s="21">
        <v>0.25</v>
      </c>
      <c r="AJ28" s="5">
        <f>AH28-AI28</f>
        <v>4.75</v>
      </c>
      <c r="AK28" s="18">
        <v>23</v>
      </c>
      <c r="AL28" s="10">
        <f>AK28/AJ28</f>
        <v>4.8421052631578947</v>
      </c>
      <c r="AM28" s="1"/>
      <c r="AN28" s="20">
        <f t="shared" ref="AN28:AO30" si="5">D28+J28+P28+V28+AB28+AH28</f>
        <v>45</v>
      </c>
      <c r="AO28" s="20">
        <f t="shared" si="5"/>
        <v>1.5</v>
      </c>
      <c r="AP28" s="5">
        <f>AN28-AO28</f>
        <v>43.5</v>
      </c>
      <c r="AQ28" s="18">
        <f>G28+M28+S28+Y28+AE28+AK28</f>
        <v>300</v>
      </c>
      <c r="AR28" s="10">
        <f>AQ28/AP28</f>
        <v>6.8965517241379306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55</v>
      </c>
      <c r="H29" s="10">
        <f>G29/F29</f>
        <v>7.096774193548387</v>
      </c>
      <c r="I29" s="1"/>
      <c r="J29" s="20">
        <v>8</v>
      </c>
      <c r="K29" s="21">
        <v>0.25</v>
      </c>
      <c r="L29" s="5">
        <f>J29-K29</f>
        <v>7.75</v>
      </c>
      <c r="M29" s="18">
        <v>43</v>
      </c>
      <c r="N29" s="10">
        <f>M29/L29</f>
        <v>5.5483870967741939</v>
      </c>
      <c r="O29" s="1"/>
      <c r="P29" s="20">
        <v>8</v>
      </c>
      <c r="Q29" s="21">
        <v>0.25</v>
      </c>
      <c r="R29" s="5">
        <f>P29-Q29</f>
        <v>7.75</v>
      </c>
      <c r="S29" s="18">
        <v>49</v>
      </c>
      <c r="T29" s="10">
        <f>S29/R29</f>
        <v>6.32258064516129</v>
      </c>
      <c r="U29" s="1"/>
      <c r="V29" s="20">
        <v>8</v>
      </c>
      <c r="W29" s="21">
        <v>0.25</v>
      </c>
      <c r="X29" s="5">
        <f>V29-W29</f>
        <v>7.75</v>
      </c>
      <c r="Y29" s="18">
        <v>36</v>
      </c>
      <c r="Z29" s="10">
        <f>Y29/X29</f>
        <v>4.645161290322581</v>
      </c>
      <c r="AA29" s="1"/>
      <c r="AB29" s="20">
        <v>8</v>
      </c>
      <c r="AC29" s="21">
        <v>0.25</v>
      </c>
      <c r="AD29" s="5">
        <f>AB29-AC29</f>
        <v>7.75</v>
      </c>
      <c r="AE29" s="18">
        <v>41</v>
      </c>
      <c r="AF29" s="10">
        <f>AE29/AD29</f>
        <v>5.290322580645161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224</v>
      </c>
      <c r="AR29" s="10">
        <f>AQ29/AP29</f>
        <v>5.7806451612903222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106</v>
      </c>
      <c r="H31" s="17">
        <f>G31/F31</f>
        <v>6.838709677419355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123</v>
      </c>
      <c r="N31" s="17">
        <f>M31/L31</f>
        <v>7.935483870967742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102</v>
      </c>
      <c r="T31" s="17">
        <f>S31/R31</f>
        <v>6.580645161290323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84</v>
      </c>
      <c r="Z31" s="17">
        <f>Y31/X31</f>
        <v>5.419354838709677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86</v>
      </c>
      <c r="AF31" s="17">
        <f>AE31/AD31</f>
        <v>5.5483870967741939</v>
      </c>
      <c r="AG31" s="6"/>
      <c r="AH31" s="3">
        <f>AH29+AH28+AH30</f>
        <v>5</v>
      </c>
      <c r="AI31" s="4">
        <f>AI28+AI29+AI30</f>
        <v>0.25</v>
      </c>
      <c r="AJ31" s="4">
        <f>AJ28+AJ29+AJ30</f>
        <v>4.75</v>
      </c>
      <c r="AK31" s="13">
        <f>AK28+AK29+AK30</f>
        <v>23</v>
      </c>
      <c r="AL31" s="17">
        <f>AK31/AJ31</f>
        <v>4.8421052631578947</v>
      </c>
      <c r="AM31" s="6"/>
      <c r="AN31" s="3">
        <f>AN29+AN28+AN30</f>
        <v>85</v>
      </c>
      <c r="AO31" s="4">
        <f>AO28+AO29+AO30</f>
        <v>2.75</v>
      </c>
      <c r="AP31" s="4">
        <f>AP28+AP29+AP30</f>
        <v>82.25</v>
      </c>
      <c r="AQ31" s="13">
        <f>AQ28+AQ29+AQ30</f>
        <v>524</v>
      </c>
      <c r="AR31" s="17">
        <f>AQ31/AN31</f>
        <v>6.1647058823529415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443</v>
      </c>
      <c r="H38" s="10">
        <f>G38/F38</f>
        <v>57.161290322580648</v>
      </c>
      <c r="I38" s="1"/>
      <c r="J38" s="20">
        <v>6</v>
      </c>
      <c r="K38" s="21">
        <v>0.25</v>
      </c>
      <c r="L38" s="5">
        <f>J38-K38</f>
        <v>5.75</v>
      </c>
      <c r="M38" s="18">
        <v>325</v>
      </c>
      <c r="N38" s="10">
        <f>M38/L38</f>
        <v>56.521739130434781</v>
      </c>
      <c r="O38" s="1"/>
      <c r="P38" s="20">
        <v>8</v>
      </c>
      <c r="Q38" s="21">
        <v>0.25</v>
      </c>
      <c r="R38" s="5">
        <f>P38-Q38</f>
        <v>7.75</v>
      </c>
      <c r="S38" s="18">
        <v>446</v>
      </c>
      <c r="T38" s="10">
        <f>S38/R38</f>
        <v>57.548387096774192</v>
      </c>
      <c r="U38" s="1"/>
      <c r="V38" s="20">
        <v>6</v>
      </c>
      <c r="W38" s="21">
        <v>0.25</v>
      </c>
      <c r="X38" s="5">
        <f>V38-W38</f>
        <v>5.75</v>
      </c>
      <c r="Y38" s="18">
        <v>337</v>
      </c>
      <c r="Z38" s="10">
        <f>Y38/X38</f>
        <v>58.608695652173914</v>
      </c>
      <c r="AA38" s="1"/>
      <c r="AB38" s="20">
        <v>5</v>
      </c>
      <c r="AC38" s="21">
        <v>0.5</v>
      </c>
      <c r="AD38" s="5">
        <f>AB38-AC38</f>
        <v>4.5</v>
      </c>
      <c r="AE38" s="18">
        <v>250</v>
      </c>
      <c r="AF38" s="10">
        <f>AE38/AD38</f>
        <v>55.555555555555557</v>
      </c>
      <c r="AG38" s="1"/>
      <c r="AH38" s="20"/>
      <c r="AI38" s="21"/>
      <c r="AJ38" s="5">
        <f>AH38-AI38</f>
        <v>0</v>
      </c>
      <c r="AK38" s="18"/>
      <c r="AL38" s="10" t="e">
        <f>AK38/AJ38</f>
        <v>#DIV/0!</v>
      </c>
      <c r="AM38" s="1"/>
      <c r="AN38" s="20">
        <f t="shared" ref="AN38:AO40" si="7">D38+J38+P38+V38+AB38+AH38</f>
        <v>33</v>
      </c>
      <c r="AO38" s="20">
        <f t="shared" si="7"/>
        <v>1.5</v>
      </c>
      <c r="AP38" s="5">
        <f>AN38-AO38</f>
        <v>31.5</v>
      </c>
      <c r="AQ38" s="18">
        <f>G38+M38+S38+Y38+AE38+AK38</f>
        <v>1801</v>
      </c>
      <c r="AR38" s="10">
        <f>AQ38/AP38</f>
        <v>57.174603174603178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382</v>
      </c>
      <c r="H39" s="10">
        <f>G39/F39</f>
        <v>49.29032258064516</v>
      </c>
      <c r="I39" s="1"/>
      <c r="J39" s="20">
        <v>8</v>
      </c>
      <c r="K39" s="21">
        <v>0.25</v>
      </c>
      <c r="L39" s="5">
        <f>J39-K39</f>
        <v>7.75</v>
      </c>
      <c r="M39" s="18">
        <v>438</v>
      </c>
      <c r="N39" s="10">
        <f>M39/L39</f>
        <v>56.516129032258064</v>
      </c>
      <c r="O39" s="1"/>
      <c r="P39" s="20">
        <v>8</v>
      </c>
      <c r="Q39" s="21">
        <v>0.25</v>
      </c>
      <c r="R39" s="5">
        <f>P39-Q39</f>
        <v>7.75</v>
      </c>
      <c r="S39" s="18">
        <v>374</v>
      </c>
      <c r="T39" s="10">
        <f>S39/R39</f>
        <v>48.258064516129032</v>
      </c>
      <c r="U39" s="1"/>
      <c r="V39" s="20">
        <v>6</v>
      </c>
      <c r="W39" s="21">
        <v>0.25</v>
      </c>
      <c r="X39" s="5">
        <f>V39-W39</f>
        <v>5.75</v>
      </c>
      <c r="Y39" s="18">
        <v>282</v>
      </c>
      <c r="Z39" s="10">
        <f>Y39/X39</f>
        <v>49.043478260869563</v>
      </c>
      <c r="AA39" s="1"/>
      <c r="AB39" s="20">
        <v>6</v>
      </c>
      <c r="AC39" s="21">
        <v>0.25</v>
      </c>
      <c r="AD39" s="5">
        <f>AB39-AC39</f>
        <v>5.75</v>
      </c>
      <c r="AE39" s="18">
        <v>275</v>
      </c>
      <c r="AF39" s="10">
        <f>AE39/AD39</f>
        <v>47.826086956521742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36</v>
      </c>
      <c r="AO39" s="20">
        <f t="shared" si="7"/>
        <v>1.25</v>
      </c>
      <c r="AP39" s="5">
        <f>AN39-AO39</f>
        <v>34.75</v>
      </c>
      <c r="AQ39" s="18">
        <f>G39+M39+S39+Y39+AE39+AK39</f>
        <v>1751</v>
      </c>
      <c r="AR39" s="10">
        <f>AQ39/AP39</f>
        <v>50.388489208633096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825</v>
      </c>
      <c r="H41" s="17">
        <f>G41/F41</f>
        <v>53.225806451612904</v>
      </c>
      <c r="I41" s="6"/>
      <c r="J41" s="3">
        <f>J39+J38+J40</f>
        <v>14</v>
      </c>
      <c r="K41" s="4">
        <f>K38+K39+K40</f>
        <v>0.5</v>
      </c>
      <c r="L41" s="4">
        <f>L38+L39+L40</f>
        <v>13.5</v>
      </c>
      <c r="M41" s="13">
        <f>M38+M39+M40</f>
        <v>763</v>
      </c>
      <c r="N41" s="17">
        <f>M41/L41</f>
        <v>56.518518518518519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820</v>
      </c>
      <c r="T41" s="17">
        <f>S41/R41</f>
        <v>52.903225806451616</v>
      </c>
      <c r="U41" s="6"/>
      <c r="V41" s="3">
        <f>V39+V38+V40</f>
        <v>12</v>
      </c>
      <c r="W41" s="4">
        <f>W38+W39+W40</f>
        <v>0.5</v>
      </c>
      <c r="X41" s="4">
        <f>X38+X39+X40</f>
        <v>11.5</v>
      </c>
      <c r="Y41" s="13">
        <f>Y38+Y39+Y40</f>
        <v>619</v>
      </c>
      <c r="Z41" s="17">
        <f>Y41/X41</f>
        <v>53.826086956521742</v>
      </c>
      <c r="AA41" s="6"/>
      <c r="AB41" s="3">
        <f>AB39+AB38+AB40</f>
        <v>11</v>
      </c>
      <c r="AC41" s="4">
        <f>AC38+AC39+AC40</f>
        <v>0.75</v>
      </c>
      <c r="AD41" s="4">
        <f>AD38+AD39+AD40</f>
        <v>10.25</v>
      </c>
      <c r="AE41" s="13">
        <f>AE38+AE39+AE40</f>
        <v>525</v>
      </c>
      <c r="AF41" s="17">
        <f>AE41/AD41</f>
        <v>51.219512195121951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69</v>
      </c>
      <c r="AO41" s="4">
        <f>AO38+AO39+AO40</f>
        <v>2.75</v>
      </c>
      <c r="AP41" s="4">
        <f>AP38+AP39+AP40</f>
        <v>66.25</v>
      </c>
      <c r="AQ41" s="13">
        <f>AQ38+AQ39+AQ40</f>
        <v>3552</v>
      </c>
      <c r="AR41" s="17">
        <f>AQ41/AN41</f>
        <v>51.478260869565219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2.25</v>
      </c>
      <c r="F48" s="5">
        <f>D48-E48</f>
        <v>5.75</v>
      </c>
      <c r="G48" s="18">
        <v>700</v>
      </c>
      <c r="H48" s="10">
        <f>G48/F48</f>
        <v>121.73913043478261</v>
      </c>
      <c r="I48" s="1"/>
      <c r="J48" s="20">
        <v>8</v>
      </c>
      <c r="K48" s="21">
        <v>0.25</v>
      </c>
      <c r="L48" s="5">
        <f>J48-K48</f>
        <v>7.75</v>
      </c>
      <c r="M48" s="18">
        <v>800</v>
      </c>
      <c r="N48" s="10">
        <f>M48/L48</f>
        <v>103.2258064516129</v>
      </c>
      <c r="O48" s="1"/>
      <c r="P48" s="20">
        <v>8</v>
      </c>
      <c r="Q48" s="21">
        <v>1</v>
      </c>
      <c r="R48" s="5">
        <f>P48-Q48</f>
        <v>7</v>
      </c>
      <c r="S48" s="18">
        <v>750</v>
      </c>
      <c r="T48" s="10">
        <f>S48/R48</f>
        <v>107.14285714285714</v>
      </c>
      <c r="U48" s="1"/>
      <c r="V48" s="20">
        <v>8</v>
      </c>
      <c r="W48" s="21">
        <v>0.25</v>
      </c>
      <c r="X48" s="5">
        <f>V48-W48</f>
        <v>7.75</v>
      </c>
      <c r="Y48" s="18">
        <v>800</v>
      </c>
      <c r="Z48" s="10">
        <f>Y48/X48</f>
        <v>103.2258064516129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40</v>
      </c>
      <c r="AO48" s="20">
        <f t="shared" si="9"/>
        <v>4</v>
      </c>
      <c r="AP48" s="5">
        <f>AN48-AO48</f>
        <v>36</v>
      </c>
      <c r="AQ48" s="18">
        <f>G48+M48+S48+Y48+AE48+AK48</f>
        <v>3850</v>
      </c>
      <c r="AR48" s="10">
        <f>AQ48/AP48</f>
        <v>106.94444444444444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2.25</v>
      </c>
      <c r="F51" s="4">
        <f>F48+F49+F50</f>
        <v>5.75</v>
      </c>
      <c r="G51" s="13">
        <f>G48+G49+G50</f>
        <v>700</v>
      </c>
      <c r="H51" s="17">
        <f>G51/F51</f>
        <v>121.73913043478261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800</v>
      </c>
      <c r="N51" s="17">
        <f>M51/L51</f>
        <v>103.2258064516129</v>
      </c>
      <c r="O51" s="6"/>
      <c r="P51" s="3">
        <f>P49+P48+P50</f>
        <v>8</v>
      </c>
      <c r="Q51" s="4">
        <f>Q48+Q49+Q50</f>
        <v>1</v>
      </c>
      <c r="R51" s="4">
        <f>R48+R49+R50</f>
        <v>7</v>
      </c>
      <c r="S51" s="13">
        <f>S48+S49+S50</f>
        <v>750</v>
      </c>
      <c r="T51" s="17">
        <f>S51/R51</f>
        <v>107.14285714285714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800</v>
      </c>
      <c r="Z51" s="17">
        <f>Y51/X51</f>
        <v>103.2258064516129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40</v>
      </c>
      <c r="AO51" s="4">
        <f>AO48+AO49+AO50</f>
        <v>4</v>
      </c>
      <c r="AP51" s="4">
        <f>AP48+AP49+AP50</f>
        <v>36</v>
      </c>
      <c r="AQ51" s="13">
        <f>AQ48+AQ49+AQ50</f>
        <v>3850</v>
      </c>
      <c r="AR51" s="17">
        <f>AQ51/AN51</f>
        <v>96.25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800</v>
      </c>
      <c r="H53" s="10">
        <f>G53/F53</f>
        <v>103.2258064516129</v>
      </c>
      <c r="I53" s="1"/>
      <c r="J53" s="20">
        <v>8</v>
      </c>
      <c r="K53" s="21">
        <v>1.25</v>
      </c>
      <c r="L53" s="5">
        <f>J53-K53</f>
        <v>6.75</v>
      </c>
      <c r="M53" s="18">
        <v>700</v>
      </c>
      <c r="N53" s="10">
        <f>M53/L53</f>
        <v>103.70370370370371</v>
      </c>
      <c r="O53" s="1"/>
      <c r="P53" s="20">
        <v>8</v>
      </c>
      <c r="Q53" s="21">
        <v>0.25</v>
      </c>
      <c r="R53" s="5">
        <f>P53-Q53</f>
        <v>7.75</v>
      </c>
      <c r="S53" s="18">
        <v>650</v>
      </c>
      <c r="T53" s="10">
        <f>S53/R53</f>
        <v>83.870967741935488</v>
      </c>
      <c r="U53" s="1"/>
      <c r="V53" s="20">
        <v>8</v>
      </c>
      <c r="W53" s="21">
        <v>1.75</v>
      </c>
      <c r="X53" s="5">
        <f>V53-W53</f>
        <v>6.25</v>
      </c>
      <c r="Y53" s="18">
        <v>600</v>
      </c>
      <c r="Z53" s="10">
        <f>Y53/X53</f>
        <v>96</v>
      </c>
      <c r="AA53" s="1"/>
      <c r="AB53" s="20">
        <v>8</v>
      </c>
      <c r="AC53" s="21">
        <v>1.5</v>
      </c>
      <c r="AD53" s="5">
        <f>AB53-AC53</f>
        <v>6.5</v>
      </c>
      <c r="AE53" s="18">
        <v>650</v>
      </c>
      <c r="AF53" s="10">
        <f>AE53/AD53</f>
        <v>100</v>
      </c>
      <c r="AG53" s="1"/>
      <c r="AH53" s="20">
        <v>4</v>
      </c>
      <c r="AI53" s="21">
        <v>0.25</v>
      </c>
      <c r="AJ53" s="5">
        <f>AH53-AI53</f>
        <v>3.75</v>
      </c>
      <c r="AK53" s="18">
        <v>400</v>
      </c>
      <c r="AL53" s="10">
        <f>AK53/AJ53</f>
        <v>106.66666666666667</v>
      </c>
      <c r="AM53" s="1"/>
      <c r="AN53" s="20">
        <f t="shared" ref="AN53:AO55" si="10">D53+J53+P53+V53+AB53+AH53</f>
        <v>44</v>
      </c>
      <c r="AO53" s="20">
        <f t="shared" si="10"/>
        <v>5.25</v>
      </c>
      <c r="AP53" s="5">
        <f>AN53-AO53</f>
        <v>38.75</v>
      </c>
      <c r="AQ53" s="18">
        <f>G53+M53+S53+Y53+AE53+AK53</f>
        <v>3800</v>
      </c>
      <c r="AR53" s="10">
        <f>AQ53/AP53</f>
        <v>98.064516129032256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800</v>
      </c>
      <c r="H56" s="17">
        <f>G56/F56</f>
        <v>103.2258064516129</v>
      </c>
      <c r="I56" s="6"/>
      <c r="J56" s="3">
        <f>J54+J53+J55</f>
        <v>8</v>
      </c>
      <c r="K56" s="4">
        <f>K53+K54+K55</f>
        <v>1.25</v>
      </c>
      <c r="L56" s="4">
        <f>L53+L54+L55</f>
        <v>6.75</v>
      </c>
      <c r="M56" s="13">
        <f>M53+M54+M55</f>
        <v>700</v>
      </c>
      <c r="N56" s="17">
        <f>M56/L56</f>
        <v>103.70370370370371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650</v>
      </c>
      <c r="T56" s="17">
        <f>S56/R56</f>
        <v>83.870967741935488</v>
      </c>
      <c r="U56" s="6"/>
      <c r="V56" s="3">
        <f>V54+V53+V55</f>
        <v>8</v>
      </c>
      <c r="W56" s="4">
        <f>W53+W54+W55</f>
        <v>1.75</v>
      </c>
      <c r="X56" s="4">
        <f>X53+X54+X55</f>
        <v>6.25</v>
      </c>
      <c r="Y56" s="13">
        <f>Y53+Y54+Y55</f>
        <v>600</v>
      </c>
      <c r="Z56" s="17">
        <f>Y56/X56</f>
        <v>96</v>
      </c>
      <c r="AA56" s="6"/>
      <c r="AB56" s="3">
        <f>AB54+AB53+AB55</f>
        <v>8</v>
      </c>
      <c r="AC56" s="4">
        <f>AC53+AC54+AC55</f>
        <v>1.5</v>
      </c>
      <c r="AD56" s="4">
        <f>AD53+AD54+AD55</f>
        <v>6.5</v>
      </c>
      <c r="AE56" s="13">
        <f>AE53+AE54+AE55</f>
        <v>650</v>
      </c>
      <c r="AF56" s="17">
        <f>AE56/AD56</f>
        <v>100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400</v>
      </c>
      <c r="AL56" s="17">
        <f>AK56/AJ56</f>
        <v>106.66666666666667</v>
      </c>
      <c r="AM56" s="6"/>
      <c r="AN56" s="3">
        <f>AN54+AN53+AN55</f>
        <v>44</v>
      </c>
      <c r="AO56" s="4">
        <f>AO53+AO54+AO55</f>
        <v>5.25</v>
      </c>
      <c r="AP56" s="4">
        <f>AP53+AP54+AP55</f>
        <v>38.75</v>
      </c>
      <c r="AQ56" s="13">
        <f>AQ53+AQ54+AQ55</f>
        <v>3800</v>
      </c>
      <c r="AR56" s="17">
        <f>AQ56/AN56</f>
        <v>86.36363636363636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191</v>
      </c>
      <c r="H58" s="10">
        <f>G58/F58</f>
        <v>24.64516129032258</v>
      </c>
      <c r="I58" s="1"/>
      <c r="J58" s="20">
        <v>8</v>
      </c>
      <c r="K58" s="21">
        <v>0.25</v>
      </c>
      <c r="L58" s="5">
        <f>J58-K58</f>
        <v>7.75</v>
      </c>
      <c r="M58" s="18">
        <v>150</v>
      </c>
      <c r="N58" s="10">
        <f>M58/L58</f>
        <v>19.35483870967742</v>
      </c>
      <c r="O58" s="1"/>
      <c r="P58" s="20">
        <v>8</v>
      </c>
      <c r="Q58" s="21">
        <v>0.25</v>
      </c>
      <c r="R58" s="5">
        <f>P58-Q58</f>
        <v>7.75</v>
      </c>
      <c r="S58" s="18">
        <v>328</v>
      </c>
      <c r="T58" s="10">
        <f>S58/R58</f>
        <v>42.322580645161288</v>
      </c>
      <c r="U58" s="1"/>
      <c r="V58" s="20">
        <v>8</v>
      </c>
      <c r="W58" s="21">
        <v>3.5</v>
      </c>
      <c r="X58" s="5">
        <f>V58-W58</f>
        <v>4.5</v>
      </c>
      <c r="Y58" s="18">
        <v>103</v>
      </c>
      <c r="Z58" s="10">
        <f>Y58/X58</f>
        <v>22.888888888888889</v>
      </c>
      <c r="AA58" s="1"/>
      <c r="AB58" s="20">
        <v>8</v>
      </c>
      <c r="AC58" s="21">
        <v>2</v>
      </c>
      <c r="AD58" s="5">
        <f>AB58-AC58</f>
        <v>6</v>
      </c>
      <c r="AE58" s="18">
        <v>150</v>
      </c>
      <c r="AF58" s="10">
        <f>AE58/AD58</f>
        <v>25</v>
      </c>
      <c r="AG58" s="1"/>
      <c r="AH58" s="20">
        <v>4</v>
      </c>
      <c r="AI58" s="21">
        <v>0.25</v>
      </c>
      <c r="AJ58" s="5">
        <f>AH58-AI58</f>
        <v>3.75</v>
      </c>
      <c r="AK58" s="18">
        <v>80</v>
      </c>
      <c r="AL58" s="10">
        <f>AK58/AJ58</f>
        <v>21.333333333333332</v>
      </c>
      <c r="AM58" s="1"/>
      <c r="AN58" s="20">
        <f t="shared" ref="AN58:AO60" si="11">D58+J58+P58+V58+AB58+AH58</f>
        <v>44</v>
      </c>
      <c r="AO58" s="20">
        <f t="shared" si="11"/>
        <v>6.5</v>
      </c>
      <c r="AP58" s="5">
        <f>AN58-AO58</f>
        <v>37.5</v>
      </c>
      <c r="AQ58" s="18">
        <f>G58+M58+S58+Y58+AE58+AK58</f>
        <v>1002</v>
      </c>
      <c r="AR58" s="10">
        <f>AQ58/AP58</f>
        <v>26.72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0</v>
      </c>
      <c r="H59" s="10">
        <f>G59/F59</f>
        <v>0</v>
      </c>
      <c r="I59" s="1"/>
      <c r="J59" s="20">
        <v>8</v>
      </c>
      <c r="K59" s="21">
        <v>0.25</v>
      </c>
      <c r="L59" s="5">
        <f>J59-K59</f>
        <v>7.75</v>
      </c>
      <c r="M59" s="18">
        <v>223</v>
      </c>
      <c r="N59" s="10">
        <f>M59/L59</f>
        <v>28.774193548387096</v>
      </c>
      <c r="O59" s="1"/>
      <c r="P59" s="20">
        <v>8</v>
      </c>
      <c r="Q59" s="21">
        <v>0.75</v>
      </c>
      <c r="R59" s="5">
        <f>P59-Q59</f>
        <v>7.25</v>
      </c>
      <c r="S59" s="18">
        <v>204</v>
      </c>
      <c r="T59" s="10">
        <f>S59/R59</f>
        <v>28.137931034482758</v>
      </c>
      <c r="U59" s="1"/>
      <c r="V59" s="20">
        <v>8</v>
      </c>
      <c r="W59" s="21">
        <v>0.25</v>
      </c>
      <c r="X59" s="5">
        <f>V59-W59</f>
        <v>7.75</v>
      </c>
      <c r="Y59" s="18">
        <v>180</v>
      </c>
      <c r="Z59" s="10">
        <f>Y59/X59</f>
        <v>23.225806451612904</v>
      </c>
      <c r="AA59" s="1"/>
      <c r="AB59" s="20">
        <v>8</v>
      </c>
      <c r="AC59" s="21">
        <v>0.5</v>
      </c>
      <c r="AD59" s="5">
        <f>AB59-AC59</f>
        <v>7.5</v>
      </c>
      <c r="AE59" s="18">
        <v>210</v>
      </c>
      <c r="AF59" s="10">
        <f>AE59/AD59</f>
        <v>28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2</v>
      </c>
      <c r="AP59" s="5">
        <f>AN59-AO59</f>
        <v>38</v>
      </c>
      <c r="AQ59" s="18">
        <f>G59+M59+S59+Y59+AE59+AK59</f>
        <v>817</v>
      </c>
      <c r="AR59" s="10">
        <f>AQ59/AP59</f>
        <v>21.5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191</v>
      </c>
      <c r="H61" s="17">
        <f>G61/F61</f>
        <v>12.32258064516129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373</v>
      </c>
      <c r="N61" s="17">
        <f>M61/L61</f>
        <v>24.06451612903226</v>
      </c>
      <c r="O61" s="6"/>
      <c r="P61" s="3">
        <f>P59+P58+P60</f>
        <v>16</v>
      </c>
      <c r="Q61" s="4">
        <f>Q58+Q59+Q60</f>
        <v>1</v>
      </c>
      <c r="R61" s="4">
        <f>R58+R59+R60</f>
        <v>15</v>
      </c>
      <c r="S61" s="13">
        <f>S58+S59+S60</f>
        <v>532</v>
      </c>
      <c r="T61" s="17">
        <f>S61/R61</f>
        <v>35.466666666666669</v>
      </c>
      <c r="U61" s="6"/>
      <c r="V61" s="3">
        <f>V59+V58+V60</f>
        <v>16</v>
      </c>
      <c r="W61" s="4">
        <f>W58+W59+W60</f>
        <v>3.75</v>
      </c>
      <c r="X61" s="4">
        <f>X58+X59+X60</f>
        <v>12.25</v>
      </c>
      <c r="Y61" s="13">
        <f>Y58+Y59+Y60</f>
        <v>283</v>
      </c>
      <c r="Z61" s="17">
        <f>Y61/X61</f>
        <v>23.102040816326532</v>
      </c>
      <c r="AA61" s="6"/>
      <c r="AB61" s="3">
        <f>AB59+AB58+AB60</f>
        <v>16</v>
      </c>
      <c r="AC61" s="4">
        <f>AC58+AC59+AC60</f>
        <v>2.5</v>
      </c>
      <c r="AD61" s="4">
        <f>AD58+AD59+AD60</f>
        <v>13.5</v>
      </c>
      <c r="AE61" s="13">
        <f>AE58+AE59+AE60</f>
        <v>360</v>
      </c>
      <c r="AF61" s="17">
        <f>AE61/AD61</f>
        <v>26.666666666666668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80</v>
      </c>
      <c r="AL61" s="17">
        <f>AK61/AJ61</f>
        <v>21.333333333333332</v>
      </c>
      <c r="AM61" s="6"/>
      <c r="AN61" s="3">
        <f>AN59+AN58+AN60</f>
        <v>84</v>
      </c>
      <c r="AO61" s="4">
        <f>AO58+AO59+AO60</f>
        <v>8.5</v>
      </c>
      <c r="AP61" s="4">
        <f>AP58+AP59+AP60</f>
        <v>75.5</v>
      </c>
      <c r="AQ61" s="13">
        <f>AQ58+AQ59+AQ60</f>
        <v>1819</v>
      </c>
      <c r="AR61" s="17">
        <f>AQ61/AN61</f>
        <v>21.654761904761905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146</v>
      </c>
      <c r="H63" s="10">
        <f>G63/F63</f>
        <v>18.838709677419356</v>
      </c>
      <c r="I63" s="1"/>
      <c r="J63" s="20">
        <v>8</v>
      </c>
      <c r="K63" s="21">
        <v>0.5</v>
      </c>
      <c r="L63" s="5">
        <f>J63-K63</f>
        <v>7.5</v>
      </c>
      <c r="M63" s="18">
        <v>97</v>
      </c>
      <c r="N63" s="10">
        <f>M63/L63</f>
        <v>12.933333333333334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8</v>
      </c>
      <c r="W63" s="21">
        <v>0.25</v>
      </c>
      <c r="X63" s="5">
        <f>V63-W63</f>
        <v>7.75</v>
      </c>
      <c r="Y63" s="18">
        <v>115</v>
      </c>
      <c r="Z63" s="10">
        <f>Y63/X63</f>
        <v>14.838709677419354</v>
      </c>
      <c r="AA63" s="1"/>
      <c r="AB63" s="20">
        <v>8</v>
      </c>
      <c r="AC63" s="21">
        <v>0.25</v>
      </c>
      <c r="AD63" s="5">
        <f>AB63-AC63</f>
        <v>7.75</v>
      </c>
      <c r="AE63" s="18">
        <v>128</v>
      </c>
      <c r="AF63" s="10">
        <f>AE63/AD63</f>
        <v>16.516129032258064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1.25</v>
      </c>
      <c r="AP63" s="5">
        <f>AN63-AO63</f>
        <v>30.75</v>
      </c>
      <c r="AQ63" s="18">
        <f>G63+M63+S63+Y63+AE63+AK63</f>
        <v>486</v>
      </c>
      <c r="AR63" s="10">
        <f>AQ63/AP63</f>
        <v>15.804878048780488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/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146</v>
      </c>
      <c r="H66" s="17">
        <f>G66/F66</f>
        <v>18.838709677419356</v>
      </c>
      <c r="I66" s="6"/>
      <c r="J66" s="3">
        <f>J64+J63+J65</f>
        <v>8</v>
      </c>
      <c r="K66" s="4">
        <f>K63+K64+K65</f>
        <v>0.5</v>
      </c>
      <c r="L66" s="4">
        <f>L63+L64+L65</f>
        <v>7.5</v>
      </c>
      <c r="M66" s="13">
        <f>M63+M64+M65</f>
        <v>97</v>
      </c>
      <c r="N66" s="17">
        <f>M66/L66</f>
        <v>12.933333333333334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8</v>
      </c>
      <c r="W66" s="4">
        <f>W63+W64+W65</f>
        <v>0.25</v>
      </c>
      <c r="X66" s="4">
        <f>X63+X64+X65</f>
        <v>7.75</v>
      </c>
      <c r="Y66" s="13">
        <f>Y63+Y64+Y65</f>
        <v>115</v>
      </c>
      <c r="Z66" s="17">
        <f>Y66/X66</f>
        <v>14.838709677419354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128</v>
      </c>
      <c r="AF66" s="17">
        <f>AE66/AD66</f>
        <v>16.516129032258064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32</v>
      </c>
      <c r="AO66" s="4">
        <f>AO63+AO64+AO65</f>
        <v>1.25</v>
      </c>
      <c r="AP66" s="4">
        <f>AP63+AP64+AP65</f>
        <v>30.75</v>
      </c>
      <c r="AQ66" s="13">
        <f>AQ63+AQ64+AQ65</f>
        <v>486</v>
      </c>
      <c r="AR66" s="17">
        <f>AQ66/AN66</f>
        <v>15.1875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6.5</v>
      </c>
      <c r="E68" s="21">
        <v>0.25</v>
      </c>
      <c r="F68" s="5">
        <f>D68-E68</f>
        <v>6.25</v>
      </c>
      <c r="G68" s="18">
        <v>210</v>
      </c>
      <c r="H68" s="10">
        <f>G68/F68</f>
        <v>33.6</v>
      </c>
      <c r="I68" s="1"/>
      <c r="J68" s="20">
        <v>5.5</v>
      </c>
      <c r="K68" s="21">
        <v>0.25</v>
      </c>
      <c r="L68" s="5">
        <f>J68-K68</f>
        <v>5.25</v>
      </c>
      <c r="M68" s="18">
        <v>118</v>
      </c>
      <c r="N68" s="10">
        <f>M68/L68</f>
        <v>22.476190476190474</v>
      </c>
      <c r="O68" s="1"/>
      <c r="P68" s="20">
        <v>6</v>
      </c>
      <c r="Q68" s="21">
        <v>0.25</v>
      </c>
      <c r="R68" s="5">
        <f>P68-Q68</f>
        <v>5.75</v>
      </c>
      <c r="S68" s="18">
        <v>121</v>
      </c>
      <c r="T68" s="10">
        <f>S68/R68</f>
        <v>21.043478260869566</v>
      </c>
      <c r="U68" s="1"/>
      <c r="V68" s="20">
        <v>6.5</v>
      </c>
      <c r="W68" s="21">
        <v>0.25</v>
      </c>
      <c r="X68" s="5">
        <f>V68-W68</f>
        <v>6.25</v>
      </c>
      <c r="Y68" s="18">
        <v>121</v>
      </c>
      <c r="Z68" s="10">
        <f>Y68/X68</f>
        <v>19.36</v>
      </c>
      <c r="AA68" s="1"/>
      <c r="AB68" s="20">
        <v>0</v>
      </c>
      <c r="AC68" s="21">
        <v>0</v>
      </c>
      <c r="AD68" s="5">
        <f>AB68-AC68</f>
        <v>0</v>
      </c>
      <c r="AE68" s="18"/>
      <c r="AF68" s="10" t="e">
        <f>AE68/AD68</f>
        <v>#DIV/0!</v>
      </c>
      <c r="AG68" s="1"/>
      <c r="AH68" s="20">
        <v>4</v>
      </c>
      <c r="AI68" s="21">
        <v>0.25</v>
      </c>
      <c r="AJ68" s="5">
        <f>AH68-AI68</f>
        <v>3.75</v>
      </c>
      <c r="AK68" s="18">
        <v>86</v>
      </c>
      <c r="AL68" s="10">
        <f>AK68/AJ68</f>
        <v>22.933333333333334</v>
      </c>
      <c r="AM68" s="1"/>
      <c r="AN68" s="20">
        <f t="shared" ref="AN68:AO70" si="13">D68+J68+P68+V68+AB68+AH68</f>
        <v>28.5</v>
      </c>
      <c r="AO68" s="20">
        <f t="shared" si="13"/>
        <v>1.25</v>
      </c>
      <c r="AP68" s="5">
        <f>AN68-AO68</f>
        <v>27.25</v>
      </c>
      <c r="AQ68" s="18">
        <f>G68+M68+S68+Y68+AE68+AK68</f>
        <v>656</v>
      </c>
      <c r="AR68" s="10">
        <f>AQ68/AP68</f>
        <v>24.073394495412845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6.5</v>
      </c>
      <c r="E71" s="4">
        <f>E68+E69+E70</f>
        <v>0.25</v>
      </c>
      <c r="F71" s="4">
        <f>F68+F69+F70</f>
        <v>6.25</v>
      </c>
      <c r="G71" s="13">
        <f>G68+G69+G70</f>
        <v>210</v>
      </c>
      <c r="H71" s="17">
        <f>G71/F71</f>
        <v>33.6</v>
      </c>
      <c r="I71" s="6"/>
      <c r="J71" s="3">
        <f>J69+J68+J70</f>
        <v>5.5</v>
      </c>
      <c r="K71" s="4">
        <f>K68+K69+K70</f>
        <v>0.25</v>
      </c>
      <c r="L71" s="4">
        <f>L68+L69+L70</f>
        <v>5.25</v>
      </c>
      <c r="M71" s="13">
        <f>M68+M69+M70</f>
        <v>118</v>
      </c>
      <c r="N71" s="17">
        <f>M71/L71</f>
        <v>22.476190476190474</v>
      </c>
      <c r="O71" s="6"/>
      <c r="P71" s="3">
        <f>P69+P68+P70</f>
        <v>6</v>
      </c>
      <c r="Q71" s="4">
        <f>Q68+Q69+Q70</f>
        <v>0.25</v>
      </c>
      <c r="R71" s="4">
        <f>R68+R69+R70</f>
        <v>5.75</v>
      </c>
      <c r="S71" s="13">
        <f>S68+S69+S70</f>
        <v>121</v>
      </c>
      <c r="T71" s="17">
        <f>S71/R71</f>
        <v>21.043478260869566</v>
      </c>
      <c r="U71" s="6"/>
      <c r="V71" s="3">
        <f>V69+V68+V70</f>
        <v>6.5</v>
      </c>
      <c r="W71" s="4">
        <f>W68+W69+W70</f>
        <v>0.25</v>
      </c>
      <c r="X71" s="4">
        <f>X68+X69+X70</f>
        <v>6.25</v>
      </c>
      <c r="Y71" s="13">
        <f>Y68+Y69+Y70</f>
        <v>121</v>
      </c>
      <c r="Z71" s="17">
        <f>Y71/X71</f>
        <v>19.36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4</v>
      </c>
      <c r="AI71" s="4">
        <f>AI68+AI69+AI70</f>
        <v>0.25</v>
      </c>
      <c r="AJ71" s="4">
        <f>AJ68+AJ69+AJ70</f>
        <v>3.75</v>
      </c>
      <c r="AK71" s="13">
        <f>AK68+AK69+AK70</f>
        <v>86</v>
      </c>
      <c r="AL71" s="17">
        <f>AK71/AJ71</f>
        <v>22.933333333333334</v>
      </c>
      <c r="AM71" s="6"/>
      <c r="AN71" s="3">
        <f>AN69+AN68+AN70</f>
        <v>28.5</v>
      </c>
      <c r="AO71" s="4">
        <f>AO68+AO69+AO70</f>
        <v>1.25</v>
      </c>
      <c r="AP71" s="4">
        <f>AP68+AP69+AP70</f>
        <v>27.25</v>
      </c>
      <c r="AQ71" s="13">
        <f>AQ68+AQ69+AQ70</f>
        <v>656</v>
      </c>
      <c r="AR71" s="17">
        <f>AQ71/AN71</f>
        <v>23.017543859649123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5</v>
      </c>
      <c r="F73" s="5">
        <f>D73-E73</f>
        <v>3</v>
      </c>
      <c r="G73" s="18">
        <v>3</v>
      </c>
      <c r="H73" s="10">
        <f>G73/F73</f>
        <v>1</v>
      </c>
      <c r="I73" s="1"/>
      <c r="J73" s="20">
        <v>8</v>
      </c>
      <c r="K73" s="21">
        <v>5</v>
      </c>
      <c r="L73" s="5">
        <f>J73-K73</f>
        <v>3</v>
      </c>
      <c r="M73" s="18">
        <v>2</v>
      </c>
      <c r="N73" s="10">
        <f>M73/L73</f>
        <v>0.66666666666666663</v>
      </c>
      <c r="O73" s="1"/>
      <c r="P73" s="20">
        <v>0</v>
      </c>
      <c r="Q73" s="21">
        <v>0</v>
      </c>
      <c r="R73" s="5">
        <f>P73-Q73</f>
        <v>0</v>
      </c>
      <c r="S73" s="18">
        <v>0</v>
      </c>
      <c r="T73" s="10" t="e">
        <f>S73/R73</f>
        <v>#DIV/0!</v>
      </c>
      <c r="U73" s="1"/>
      <c r="V73" s="20">
        <v>8</v>
      </c>
      <c r="W73" s="21">
        <v>0.25</v>
      </c>
      <c r="X73" s="5">
        <f>V73-W73</f>
        <v>7.75</v>
      </c>
      <c r="Y73" s="18">
        <v>2</v>
      </c>
      <c r="Z73" s="10">
        <f>Y73/X73</f>
        <v>0.25806451612903225</v>
      </c>
      <c r="AA73" s="1"/>
      <c r="AB73" s="20">
        <v>8</v>
      </c>
      <c r="AC73" s="21">
        <v>0.25</v>
      </c>
      <c r="AD73" s="5">
        <f>AB73-AC73</f>
        <v>7.75</v>
      </c>
      <c r="AE73" s="18">
        <v>1</v>
      </c>
      <c r="AF73" s="10">
        <f>AE73/AD73</f>
        <v>0.12903225806451613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36</v>
      </c>
      <c r="AO73" s="20">
        <f t="shared" si="14"/>
        <v>10.75</v>
      </c>
      <c r="AP73" s="5">
        <f>AN73-AO73</f>
        <v>25.25</v>
      </c>
      <c r="AQ73" s="18">
        <f>G73+M73+S73+Y73+AE73+AK73</f>
        <v>12</v>
      </c>
      <c r="AR73" s="10">
        <f>AQ73/AP73</f>
        <v>0.47524752475247523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5</v>
      </c>
      <c r="F76" s="4">
        <f>F73+F74+F75</f>
        <v>3</v>
      </c>
      <c r="G76" s="13">
        <f>G73+G74+G75</f>
        <v>3</v>
      </c>
      <c r="H76" s="17">
        <f>G76/F76</f>
        <v>1</v>
      </c>
      <c r="I76" s="6"/>
      <c r="J76" s="3">
        <f>J74+J73+J75</f>
        <v>8</v>
      </c>
      <c r="K76" s="4">
        <f>K73+K74+K75</f>
        <v>5</v>
      </c>
      <c r="L76" s="4">
        <f>L73+L74+L75</f>
        <v>3</v>
      </c>
      <c r="M76" s="13">
        <f>M73+M74+M75</f>
        <v>2</v>
      </c>
      <c r="N76" s="17">
        <f>M76/L76</f>
        <v>0.66666666666666663</v>
      </c>
      <c r="O76" s="6"/>
      <c r="P76" s="3">
        <f>P74+P73+P75</f>
        <v>0</v>
      </c>
      <c r="Q76" s="4">
        <f>Q73+Q74+Q75</f>
        <v>0</v>
      </c>
      <c r="R76" s="4">
        <f>R73+R74+R75</f>
        <v>0</v>
      </c>
      <c r="S76" s="13">
        <f>S73+S74+S75</f>
        <v>0</v>
      </c>
      <c r="T76" s="17" t="e">
        <f>S76/R76</f>
        <v>#DIV/0!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2</v>
      </c>
      <c r="Z76" s="17">
        <f>Y76/X76</f>
        <v>0.25806451612903225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1</v>
      </c>
      <c r="AF76" s="17">
        <f>AE76/AD76</f>
        <v>0.12903225806451613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36</v>
      </c>
      <c r="AO76" s="4">
        <f>AO73+AO74+AO75</f>
        <v>10.75</v>
      </c>
      <c r="AP76" s="4">
        <f>AP73+AP74+AP75</f>
        <v>25.25</v>
      </c>
      <c r="AQ76" s="13">
        <f>AQ73+AQ74+AQ75</f>
        <v>12</v>
      </c>
      <c r="AR76" s="17">
        <f>AQ76/AN76</f>
        <v>0.33333333333333331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150</v>
      </c>
      <c r="H78" s="10">
        <f>G78/F78</f>
        <v>17.142857142857142</v>
      </c>
      <c r="I78" s="1"/>
      <c r="J78" s="20">
        <v>8</v>
      </c>
      <c r="K78" s="21">
        <v>0.25</v>
      </c>
      <c r="L78" s="5">
        <f>J78-K78</f>
        <v>7.75</v>
      </c>
      <c r="M78" s="18">
        <v>115</v>
      </c>
      <c r="N78" s="10">
        <f>M78/L78</f>
        <v>14.838709677419354</v>
      </c>
      <c r="O78" s="1"/>
      <c r="P78" s="20">
        <v>8</v>
      </c>
      <c r="Q78" s="21">
        <v>0.25</v>
      </c>
      <c r="R78" s="5">
        <f>P78-Q78</f>
        <v>7.75</v>
      </c>
      <c r="S78" s="18">
        <v>78</v>
      </c>
      <c r="T78" s="10">
        <f>S78/R78</f>
        <v>10.064516129032258</v>
      </c>
      <c r="U78" s="1"/>
      <c r="V78" s="20">
        <v>8</v>
      </c>
      <c r="W78" s="21">
        <v>0.25</v>
      </c>
      <c r="X78" s="5">
        <f>V78-W78</f>
        <v>7.75</v>
      </c>
      <c r="Y78" s="18">
        <v>110</v>
      </c>
      <c r="Z78" s="10">
        <f>Y78/X78</f>
        <v>14.193548387096774</v>
      </c>
      <c r="AA78" s="1"/>
      <c r="AB78" s="20">
        <v>8</v>
      </c>
      <c r="AC78" s="21">
        <v>0.25</v>
      </c>
      <c r="AD78" s="5">
        <f>AB78-AC78</f>
        <v>7.75</v>
      </c>
      <c r="AE78" s="18">
        <v>100</v>
      </c>
      <c r="AF78" s="10">
        <f>AE78/AD78</f>
        <v>12.903225806451612</v>
      </c>
      <c r="AG78" s="1"/>
      <c r="AH78" s="20">
        <v>5</v>
      </c>
      <c r="AI78" s="21">
        <v>0.25</v>
      </c>
      <c r="AJ78" s="5">
        <f>AH78-AI78</f>
        <v>4.75</v>
      </c>
      <c r="AK78" s="18">
        <v>58</v>
      </c>
      <c r="AL78" s="10">
        <f>AK78/AJ78</f>
        <v>12.210526315789474</v>
      </c>
      <c r="AM78" s="1"/>
      <c r="AN78" s="20">
        <f t="shared" ref="AN78:AO80" si="15">D78+J78+P78+V78+AB78+AH78</f>
        <v>46</v>
      </c>
      <c r="AO78" s="20">
        <f t="shared" si="15"/>
        <v>1.5</v>
      </c>
      <c r="AP78" s="5">
        <f>AN78-AO78</f>
        <v>44.5</v>
      </c>
      <c r="AQ78" s="18">
        <f>G78+M78+S78+Y78+AE78+AK78</f>
        <v>611</v>
      </c>
      <c r="AR78" s="10">
        <f>AQ78/AP78</f>
        <v>13.730337078651685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150</v>
      </c>
      <c r="H81" s="17">
        <f>G81/F81</f>
        <v>17.142857142857142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115</v>
      </c>
      <c r="N81" s="17">
        <f>M81/L81</f>
        <v>14.838709677419354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78</v>
      </c>
      <c r="T81" s="17">
        <f>S81/R81</f>
        <v>10.064516129032258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110</v>
      </c>
      <c r="Z81" s="17">
        <f>Y81/X81</f>
        <v>14.193548387096774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100</v>
      </c>
      <c r="AF81" s="17">
        <f>AE81/AD81</f>
        <v>12.903225806451612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58</v>
      </c>
      <c r="AL81" s="17">
        <f>AK81/AJ81</f>
        <v>12.210526315789474</v>
      </c>
      <c r="AM81" s="6"/>
      <c r="AN81" s="3">
        <f>AN79+AN78+AN80</f>
        <v>46</v>
      </c>
      <c r="AO81" s="4">
        <f>AO78+AO79+AO80</f>
        <v>1.5</v>
      </c>
      <c r="AP81" s="4">
        <f>AP78+AP79+AP80</f>
        <v>44.5</v>
      </c>
      <c r="AQ81" s="13">
        <f>AQ78+AQ79+AQ80</f>
        <v>611</v>
      </c>
      <c r="AR81" s="17">
        <f>AQ81/AN81</f>
        <v>13.282608695652174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530</v>
      </c>
      <c r="AR83" s="10">
        <f>AQ83/AP83</f>
        <v>11.157894736842104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977</v>
      </c>
      <c r="AR86" s="17">
        <f>AQ86/AN86</f>
        <v>10.177083333333334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7629" priority="469" operator="lessThan">
      <formula>$B$6</formula>
    </cfRule>
    <cfRule type="cellIs" dxfId="7628" priority="470" operator="greaterThan">
      <formula>$B$6</formula>
    </cfRule>
  </conditionalFormatting>
  <conditionalFormatting sqref="H8:H11">
    <cfRule type="cellIs" dxfId="7627" priority="67" operator="lessThan">
      <formula>$B$11</formula>
    </cfRule>
    <cfRule type="cellIs" dxfId="7626" priority="414" operator="greaterThan">
      <formula>$B$6</formula>
    </cfRule>
    <cfRule type="cellIs" dxfId="7625" priority="413" operator="lessThan">
      <formula>$B$6</formula>
    </cfRule>
  </conditionalFormatting>
  <conditionalFormatting sqref="H13:H16">
    <cfRule type="cellIs" dxfId="7624" priority="410" operator="greaterThan">
      <formula>$B$16</formula>
    </cfRule>
    <cfRule type="cellIs" dxfId="7623" priority="409" operator="lessThan">
      <formula>$B$16</formula>
    </cfRule>
    <cfRule type="cellIs" dxfId="7622" priority="465" operator="lessThan">
      <formula>$B$6</formula>
    </cfRule>
    <cfRule type="cellIs" dxfId="7621" priority="466" operator="greaterThan">
      <formula>$B$6</formula>
    </cfRule>
  </conditionalFormatting>
  <conditionalFormatting sqref="H18:H21">
    <cfRule type="cellIs" dxfId="7620" priority="408" operator="greaterThan">
      <formula>$B$21</formula>
    </cfRule>
    <cfRule type="cellIs" dxfId="7619" priority="407" operator="lessThan">
      <formula>$B$21</formula>
    </cfRule>
    <cfRule type="cellIs" dxfId="7618" priority="461" operator="lessThan">
      <formula>$B$6</formula>
    </cfRule>
    <cfRule type="cellIs" dxfId="7617" priority="462" operator="greaterThan">
      <formula>$B$6</formula>
    </cfRule>
  </conditionalFormatting>
  <conditionalFormatting sqref="H23:H26">
    <cfRule type="cellIs" dxfId="7616" priority="406" operator="greaterThan">
      <formula>$B$26</formula>
    </cfRule>
    <cfRule type="cellIs" dxfId="7615" priority="405" operator="lessThan">
      <formula>$B$26</formula>
    </cfRule>
    <cfRule type="cellIs" dxfId="7614" priority="457" operator="lessThan">
      <formula>$B$6</formula>
    </cfRule>
    <cfRule type="cellIs" dxfId="7613" priority="458" operator="greaterThan">
      <formula>$B$6</formula>
    </cfRule>
  </conditionalFormatting>
  <conditionalFormatting sqref="H28:H31">
    <cfRule type="cellIs" dxfId="7612" priority="404" operator="greaterThan">
      <formula>$B$31</formula>
    </cfRule>
    <cfRule type="cellIs" dxfId="7611" priority="403" operator="lessThan">
      <formula>$B$31</formula>
    </cfRule>
    <cfRule type="cellIs" dxfId="7610" priority="453" operator="lessThan">
      <formula>$B$6</formula>
    </cfRule>
    <cfRule type="cellIs" dxfId="7609" priority="454" operator="greaterThan">
      <formula>$B$6</formula>
    </cfRule>
  </conditionalFormatting>
  <conditionalFormatting sqref="H33:H36">
    <cfRule type="cellIs" dxfId="7608" priority="449" operator="lessThan">
      <formula>$B$6</formula>
    </cfRule>
    <cfRule type="cellIs" dxfId="7607" priority="450" operator="greaterThan">
      <formula>$B$6</formula>
    </cfRule>
  </conditionalFormatting>
  <conditionalFormatting sqref="H38:H41">
    <cfRule type="cellIs" dxfId="7606" priority="445" operator="lessThan">
      <formula>$B$6</formula>
    </cfRule>
    <cfRule type="cellIs" dxfId="7605" priority="446" operator="greaterThan">
      <formula>$B$6</formula>
    </cfRule>
    <cfRule type="cellIs" dxfId="7604" priority="402" operator="greaterThan">
      <formula>$B$41</formula>
    </cfRule>
    <cfRule type="cellIs" dxfId="7603" priority="401" operator="lessThan">
      <formula>$B$41</formula>
    </cfRule>
  </conditionalFormatting>
  <conditionalFormatting sqref="H43:H46">
    <cfRule type="cellIs" dxfId="7602" priority="442" operator="greaterThan">
      <formula>$B$6</formula>
    </cfRule>
    <cfRule type="cellIs" dxfId="7601" priority="400" operator="lessThan">
      <formula>$B$46</formula>
    </cfRule>
    <cfRule type="cellIs" dxfId="7600" priority="399" operator="greaterThan">
      <formula>$B$46</formula>
    </cfRule>
    <cfRule type="cellIs" dxfId="7599" priority="441" operator="lessThan">
      <formula>$B$6</formula>
    </cfRule>
  </conditionalFormatting>
  <conditionalFormatting sqref="H48:H51">
    <cfRule type="cellIs" dxfId="7598" priority="397" operator="lessThan">
      <formula>$B$51</formula>
    </cfRule>
    <cfRule type="cellIs" dxfId="7597" priority="398" operator="greaterThan">
      <formula>$B$51</formula>
    </cfRule>
    <cfRule type="cellIs" dxfId="7596" priority="437" operator="lessThan">
      <formula>$B$6</formula>
    </cfRule>
    <cfRule type="cellIs" dxfId="7595" priority="438" operator="greaterThan">
      <formula>$B$6</formula>
    </cfRule>
  </conditionalFormatting>
  <conditionalFormatting sqref="H53:H56">
    <cfRule type="cellIs" dxfId="7594" priority="434" operator="greaterThan">
      <formula>$B$6</formula>
    </cfRule>
    <cfRule type="cellIs" dxfId="7593" priority="433" operator="lessThan">
      <formula>$B$6</formula>
    </cfRule>
    <cfRule type="cellIs" dxfId="7592" priority="395" operator="lessThan">
      <formula>$B$56</formula>
    </cfRule>
    <cfRule type="cellIs" dxfId="7591" priority="396" operator="greaterThan">
      <formula>$B$56</formula>
    </cfRule>
  </conditionalFormatting>
  <conditionalFormatting sqref="H58:H61">
    <cfRule type="cellIs" dxfId="7590" priority="430" operator="greaterThan">
      <formula>$B$6</formula>
    </cfRule>
    <cfRule type="cellIs" dxfId="7589" priority="394" operator="greaterThan">
      <formula>$B$61</formula>
    </cfRule>
    <cfRule type="cellIs" dxfId="7588" priority="429" operator="lessThan">
      <formula>$B$6</formula>
    </cfRule>
    <cfRule type="cellIs" dxfId="7587" priority="393" operator="lessThan">
      <formula>$B$61</formula>
    </cfRule>
  </conditionalFormatting>
  <conditionalFormatting sqref="H63:H66">
    <cfRule type="cellIs" dxfId="7586" priority="426" operator="greaterThan">
      <formula>$B$6</formula>
    </cfRule>
    <cfRule type="cellIs" dxfId="7585" priority="425" operator="lessThan">
      <formula>$B$6</formula>
    </cfRule>
    <cfRule type="cellIs" dxfId="7584" priority="391" operator="lessThan">
      <formula>$B$66</formula>
    </cfRule>
    <cfRule type="cellIs" dxfId="7583" priority="392" operator="greaterThan">
      <formula>$B$66</formula>
    </cfRule>
  </conditionalFormatting>
  <conditionalFormatting sqref="H68:H71 N68:N71 T68:T71 Z68:Z71 AF68:AF71 AL68:AL71 AR68:AR71">
    <cfRule type="cellIs" dxfId="7582" priority="2" operator="greaterThan">
      <formula>$B$71</formula>
    </cfRule>
  </conditionalFormatting>
  <conditionalFormatting sqref="H68:H71">
    <cfRule type="cellIs" dxfId="7581" priority="421" operator="lessThan">
      <formula>$B$6</formula>
    </cfRule>
    <cfRule type="cellIs" dxfId="7580" priority="422" operator="greaterThan">
      <formula>$B$6</formula>
    </cfRule>
  </conditionalFormatting>
  <conditionalFormatting sqref="H73:H76">
    <cfRule type="cellIs" dxfId="7579" priority="3" operator="greaterThan">
      <formula>$B$76</formula>
    </cfRule>
    <cfRule type="cellIs" dxfId="7578" priority="53" operator="lessThan">
      <formula>$B$76</formula>
    </cfRule>
    <cfRule type="cellIs" dxfId="7577" priority="54" operator="greaterThan">
      <formula>$B$76</formula>
    </cfRule>
    <cfRule type="cellIs" dxfId="7576" priority="57" operator="lessThan">
      <formula>$B$6</formula>
    </cfRule>
    <cfRule type="cellIs" dxfId="7575" priority="58" operator="greaterThan">
      <formula>$B$6</formula>
    </cfRule>
  </conditionalFormatting>
  <conditionalFormatting sqref="H78:H81">
    <cfRule type="cellIs" dxfId="7574" priority="30" operator="lessThan">
      <formula>$B$76</formula>
    </cfRule>
    <cfRule type="cellIs" dxfId="7573" priority="31" operator="greaterThan">
      <formula>$B$76</formula>
    </cfRule>
    <cfRule type="cellIs" dxfId="7572" priority="34" operator="lessThan">
      <formula>$B$6</formula>
    </cfRule>
    <cfRule type="cellIs" dxfId="7571" priority="35" operator="greaterThan">
      <formula>$B$6</formula>
    </cfRule>
  </conditionalFormatting>
  <conditionalFormatting sqref="H83:H86">
    <cfRule type="cellIs" dxfId="7570" priority="418" operator="greaterThan">
      <formula>$B$6</formula>
    </cfRule>
    <cfRule type="cellIs" dxfId="7569" priority="417" operator="lessThan">
      <formula>$B$6</formula>
    </cfRule>
    <cfRule type="cellIs" dxfId="7568" priority="390" operator="lessThan">
      <formula>$B$86</formula>
    </cfRule>
    <cfRule type="cellIs" dxfId="7567" priority="389" operator="greaterThan">
      <formula>$B$86</formula>
    </cfRule>
  </conditionalFormatting>
  <conditionalFormatting sqref="H88:H91">
    <cfRule type="cellIs" dxfId="7566" priority="124" operator="lessThan">
      <formula>$B$86</formula>
    </cfRule>
    <cfRule type="cellIs" dxfId="7565" priority="128" operator="greaterThan">
      <formula>$B$6</formula>
    </cfRule>
    <cfRule type="cellIs" dxfId="7564" priority="127" operator="lessThan">
      <formula>$B$6</formula>
    </cfRule>
    <cfRule type="cellIs" dxfId="7563" priority="123" operator="greaterThan">
      <formula>$B$86</formula>
    </cfRule>
  </conditionalFormatting>
  <conditionalFormatting sqref="H93:H96">
    <cfRule type="cellIs" dxfId="7562" priority="101" operator="lessThan">
      <formula>$B$6</formula>
    </cfRule>
    <cfRule type="cellIs" dxfId="7561" priority="102" operator="greaterThan">
      <formula>$B$6</formula>
    </cfRule>
    <cfRule type="cellIs" dxfId="7560" priority="97" operator="greaterThan">
      <formula>$B$86</formula>
    </cfRule>
    <cfRule type="cellIs" dxfId="7559" priority="98" operator="lessThan">
      <formula>$B$86</formula>
    </cfRule>
  </conditionalFormatting>
  <conditionalFormatting sqref="N3:N6">
    <cfRule type="cellIs" dxfId="7558" priority="388" operator="greaterThan">
      <formula>$B$6</formula>
    </cfRule>
    <cfRule type="cellIs" dxfId="7557" priority="387" operator="lessThan">
      <formula>$B$6</formula>
    </cfRule>
  </conditionalFormatting>
  <conditionalFormatting sqref="N8:N11">
    <cfRule type="cellIs" dxfId="7556" priority="360" operator="greaterThan">
      <formula>$B$6</formula>
    </cfRule>
    <cfRule type="cellIs" dxfId="7555" priority="76" operator="lessThan">
      <formula>$B$11</formula>
    </cfRule>
    <cfRule type="cellIs" dxfId="7554" priority="75" operator="greaterThan">
      <formula>$B$11</formula>
    </cfRule>
    <cfRule type="cellIs" dxfId="7553" priority="359" operator="lessThan">
      <formula>$B$6</formula>
    </cfRule>
  </conditionalFormatting>
  <conditionalFormatting sqref="N13:N16">
    <cfRule type="cellIs" dxfId="7552" priority="358" operator="greaterThan">
      <formula>$B$16</formula>
    </cfRule>
    <cfRule type="cellIs" dxfId="7551" priority="357" operator="lessThan">
      <formula>$B$16</formula>
    </cfRule>
    <cfRule type="cellIs" dxfId="7550" priority="385" operator="lessThan">
      <formula>$B$6</formula>
    </cfRule>
    <cfRule type="cellIs" dxfId="7549" priority="386" operator="greaterThan">
      <formula>$B$6</formula>
    </cfRule>
  </conditionalFormatting>
  <conditionalFormatting sqref="N18:N21">
    <cfRule type="cellIs" dxfId="7548" priority="356" operator="greaterThan">
      <formula>$B$21</formula>
    </cfRule>
    <cfRule type="cellIs" dxfId="7547" priority="384" operator="greaterThan">
      <formula>$B$6</formula>
    </cfRule>
    <cfRule type="cellIs" dxfId="7546" priority="383" operator="lessThan">
      <formula>$B$6</formula>
    </cfRule>
    <cfRule type="cellIs" dxfId="7545" priority="355" operator="lessThan">
      <formula>$B$21</formula>
    </cfRule>
  </conditionalFormatting>
  <conditionalFormatting sqref="N23:N26">
    <cfRule type="cellIs" dxfId="7544" priority="354" operator="greaterThan">
      <formula>$B$26</formula>
    </cfRule>
    <cfRule type="cellIs" dxfId="7543" priority="382" operator="greaterThan">
      <formula>$B$6</formula>
    </cfRule>
    <cfRule type="cellIs" dxfId="7542" priority="353" operator="lessThan">
      <formula>$B$26</formula>
    </cfRule>
    <cfRule type="cellIs" dxfId="7541" priority="381" operator="lessThan">
      <formula>$B$6</formula>
    </cfRule>
  </conditionalFormatting>
  <conditionalFormatting sqref="N28:N31">
    <cfRule type="cellIs" dxfId="7540" priority="379" operator="lessThan">
      <formula>$B$6</formula>
    </cfRule>
    <cfRule type="cellIs" dxfId="7539" priority="351" operator="lessThan">
      <formula>$B$31</formula>
    </cfRule>
    <cfRule type="cellIs" dxfId="7538" priority="352" operator="greaterThan">
      <formula>$B$31</formula>
    </cfRule>
    <cfRule type="cellIs" dxfId="7537" priority="380" operator="greaterThan">
      <formula>$B$6</formula>
    </cfRule>
  </conditionalFormatting>
  <conditionalFormatting sqref="N33:N36">
    <cfRule type="cellIs" dxfId="7536" priority="378" operator="greaterThan">
      <formula>$B$6</formula>
    </cfRule>
    <cfRule type="cellIs" dxfId="7535" priority="377" operator="lessThan">
      <formula>$B$6</formula>
    </cfRule>
  </conditionalFormatting>
  <conditionalFormatting sqref="N38:N41">
    <cfRule type="cellIs" dxfId="7534" priority="376" operator="greaterThan">
      <formula>$B$6</formula>
    </cfRule>
    <cfRule type="cellIs" dxfId="7533" priority="375" operator="lessThan">
      <formula>$B$6</formula>
    </cfRule>
    <cfRule type="cellIs" dxfId="7532" priority="350" operator="greaterThan">
      <formula>$B$41</formula>
    </cfRule>
    <cfRule type="cellIs" dxfId="7531" priority="349" operator="lessThan">
      <formula>$B$41</formula>
    </cfRule>
  </conditionalFormatting>
  <conditionalFormatting sqref="N43:N46">
    <cfRule type="cellIs" dxfId="7530" priority="374" operator="greaterThan">
      <formula>$B$6</formula>
    </cfRule>
    <cfRule type="cellIs" dxfId="7529" priority="373" operator="lessThan">
      <formula>$B$6</formula>
    </cfRule>
    <cfRule type="cellIs" dxfId="7528" priority="347" operator="greaterThan">
      <formula>$B$46</formula>
    </cfRule>
    <cfRule type="cellIs" dxfId="7527" priority="348" operator="lessThan">
      <formula>$B$46</formula>
    </cfRule>
  </conditionalFormatting>
  <conditionalFormatting sqref="N44">
    <cfRule type="cellIs" dxfId="7526" priority="66" operator="lessThan">
      <formula>$B$46</formula>
    </cfRule>
  </conditionalFormatting>
  <conditionalFormatting sqref="N48:N51">
    <cfRule type="cellIs" dxfId="7525" priority="372" operator="greaterThan">
      <formula>$B$6</formula>
    </cfRule>
    <cfRule type="cellIs" dxfId="7524" priority="346" operator="greaterThan">
      <formula>$B$51</formula>
    </cfRule>
    <cfRule type="cellIs" dxfId="7523" priority="345" operator="lessThan">
      <formula>$B$51</formula>
    </cfRule>
    <cfRule type="cellIs" dxfId="7522" priority="371" operator="lessThan">
      <formula>$B$6</formula>
    </cfRule>
  </conditionalFormatting>
  <conditionalFormatting sqref="N53:N56">
    <cfRule type="cellIs" dxfId="7521" priority="344" operator="greaterThan">
      <formula>$B$56</formula>
    </cfRule>
    <cfRule type="cellIs" dxfId="7520" priority="343" operator="lessThan">
      <formula>$B$56</formula>
    </cfRule>
    <cfRule type="cellIs" dxfId="7519" priority="369" operator="lessThan">
      <formula>$B$6</formula>
    </cfRule>
    <cfRule type="cellIs" dxfId="7518" priority="370" operator="greaterThan">
      <formula>$B$6</formula>
    </cfRule>
  </conditionalFormatting>
  <conditionalFormatting sqref="N58:N61">
    <cfRule type="cellIs" dxfId="7517" priority="342" operator="greaterThan">
      <formula>$B$61</formula>
    </cfRule>
    <cfRule type="cellIs" dxfId="7516" priority="341" operator="lessThan">
      <formula>$B$61</formula>
    </cfRule>
    <cfRule type="cellIs" dxfId="7515" priority="367" operator="lessThan">
      <formula>$B$6</formula>
    </cfRule>
    <cfRule type="cellIs" dxfId="7514" priority="368" operator="greaterThan">
      <formula>$B$6</formula>
    </cfRule>
  </conditionalFormatting>
  <conditionalFormatting sqref="N63:N66">
    <cfRule type="cellIs" dxfId="7513" priority="340" operator="greaterThan">
      <formula>$B$66</formula>
    </cfRule>
    <cfRule type="cellIs" dxfId="7512" priority="339" operator="lessThan">
      <formula>$B$66</formula>
    </cfRule>
    <cfRule type="cellIs" dxfId="7511" priority="366" operator="greaterThan">
      <formula>$B$6</formula>
    </cfRule>
    <cfRule type="cellIs" dxfId="7510" priority="365" operator="lessThan">
      <formula>$B$6</formula>
    </cfRule>
  </conditionalFormatting>
  <conditionalFormatting sqref="N68:N71">
    <cfRule type="cellIs" dxfId="7509" priority="364" operator="greaterThan">
      <formula>$B$6</formula>
    </cfRule>
    <cfRule type="cellIs" dxfId="7508" priority="363" operator="lessThan">
      <formula>$B$6</formula>
    </cfRule>
  </conditionalFormatting>
  <conditionalFormatting sqref="N73:N76">
    <cfRule type="cellIs" dxfId="7507" priority="49" operator="lessThan">
      <formula>$B$76</formula>
    </cfRule>
    <cfRule type="cellIs" dxfId="7506" priority="50" operator="greaterThan">
      <formula>$B$76</formula>
    </cfRule>
    <cfRule type="cellIs" dxfId="7505" priority="51" operator="lessThan">
      <formula>$B$6</formula>
    </cfRule>
    <cfRule type="cellIs" dxfId="7504" priority="52" operator="greaterThan">
      <formula>$B$6</formula>
    </cfRule>
  </conditionalFormatting>
  <conditionalFormatting sqref="N78:N81">
    <cfRule type="cellIs" dxfId="7503" priority="26" operator="lessThan">
      <formula>$B$76</formula>
    </cfRule>
    <cfRule type="cellIs" dxfId="7502" priority="27" operator="greaterThan">
      <formula>$B$76</formula>
    </cfRule>
    <cfRule type="cellIs" dxfId="7501" priority="28" operator="lessThan">
      <formula>$B$6</formula>
    </cfRule>
    <cfRule type="cellIs" dxfId="7500" priority="29" operator="greaterThan">
      <formula>$B$6</formula>
    </cfRule>
  </conditionalFormatting>
  <conditionalFormatting sqref="N83:N86">
    <cfRule type="cellIs" dxfId="7499" priority="337" operator="greaterThan">
      <formula>$B$86</formula>
    </cfRule>
    <cfRule type="cellIs" dxfId="7498" priority="361" operator="lessThan">
      <formula>$B$6</formula>
    </cfRule>
    <cfRule type="cellIs" dxfId="7497" priority="362" operator="greaterThan">
      <formula>$B$6</formula>
    </cfRule>
    <cfRule type="cellIs" dxfId="7496" priority="338" operator="lessThan">
      <formula>$B$86</formula>
    </cfRule>
  </conditionalFormatting>
  <conditionalFormatting sqref="N88:N91">
    <cfRule type="cellIs" dxfId="7495" priority="119" operator="greaterThan">
      <formula>$B$86</formula>
    </cfRule>
    <cfRule type="cellIs" dxfId="7494" priority="120" operator="lessThan">
      <formula>$B$86</formula>
    </cfRule>
    <cfRule type="cellIs" dxfId="7493" priority="121" operator="lessThan">
      <formula>$B$6</formula>
    </cfRule>
    <cfRule type="cellIs" dxfId="7492" priority="73" operator="lessThan">
      <formula>$B$91</formula>
    </cfRule>
    <cfRule type="cellIs" dxfId="7491" priority="74" operator="greaterThan">
      <formula>$B$91</formula>
    </cfRule>
    <cfRule type="cellIs" dxfId="7490" priority="122" operator="greaterThan">
      <formula>$B$6</formula>
    </cfRule>
  </conditionalFormatting>
  <conditionalFormatting sqref="N93:N96">
    <cfRule type="cellIs" dxfId="7489" priority="71" operator="lessThan">
      <formula>$B$96</formula>
    </cfRule>
    <cfRule type="cellIs" dxfId="7488" priority="72" operator="greaterThan">
      <formula>$B$96</formula>
    </cfRule>
    <cfRule type="cellIs" dxfId="7487" priority="96" operator="greaterThan">
      <formula>$B$6</formula>
    </cfRule>
    <cfRule type="cellIs" dxfId="7486" priority="95" operator="lessThan">
      <formula>$B$6</formula>
    </cfRule>
    <cfRule type="cellIs" dxfId="7485" priority="94" operator="lessThan">
      <formula>$B$86</formula>
    </cfRule>
    <cfRule type="cellIs" dxfId="7484" priority="93" operator="greaterThan">
      <formula>$B$86</formula>
    </cfRule>
  </conditionalFormatting>
  <conditionalFormatting sqref="T3:T6">
    <cfRule type="cellIs" dxfId="7483" priority="335" operator="lessThan">
      <formula>$B$6</formula>
    </cfRule>
    <cfRule type="cellIs" dxfId="7482" priority="336" operator="greaterThan">
      <formula>$B$6</formula>
    </cfRule>
  </conditionalFormatting>
  <conditionalFormatting sqref="T8:T11">
    <cfRule type="cellIs" dxfId="7481" priority="308" operator="greaterThan">
      <formula>$B$6</formula>
    </cfRule>
    <cfRule type="cellIs" dxfId="7480" priority="307" operator="lessThan">
      <formula>$B$6</formula>
    </cfRule>
    <cfRule type="cellIs" dxfId="7479" priority="60" operator="lessThan">
      <formula>$B$11</formula>
    </cfRule>
  </conditionalFormatting>
  <conditionalFormatting sqref="T13:T16">
    <cfRule type="cellIs" dxfId="7478" priority="333" operator="lessThan">
      <formula>$B$6</formula>
    </cfRule>
    <cfRule type="cellIs" dxfId="7477" priority="334" operator="greaterThan">
      <formula>$B$6</formula>
    </cfRule>
    <cfRule type="cellIs" dxfId="7476" priority="305" operator="lessThan">
      <formula>$B$16</formula>
    </cfRule>
    <cfRule type="cellIs" dxfId="7475" priority="306" operator="greaterThan">
      <formula>$B$16</formula>
    </cfRule>
  </conditionalFormatting>
  <conditionalFormatting sqref="T18:T21">
    <cfRule type="cellIs" dxfId="7474" priority="303" operator="lessThan">
      <formula>$B$21</formula>
    </cfRule>
    <cfRule type="cellIs" dxfId="7473" priority="304" operator="greaterThan">
      <formula>$B$21</formula>
    </cfRule>
    <cfRule type="cellIs" dxfId="7472" priority="331" operator="lessThan">
      <formula>$B$6</formula>
    </cfRule>
    <cfRule type="cellIs" dxfId="7471" priority="332" operator="greaterThan">
      <formula>$B$6</formula>
    </cfRule>
  </conditionalFormatting>
  <conditionalFormatting sqref="T23:T26">
    <cfRule type="cellIs" dxfId="7470" priority="302" operator="greaterThan">
      <formula>$B$26</formula>
    </cfRule>
    <cfRule type="cellIs" dxfId="7469" priority="301" operator="lessThan">
      <formula>$B$26</formula>
    </cfRule>
    <cfRule type="cellIs" dxfId="7468" priority="329" operator="lessThan">
      <formula>$B$6</formula>
    </cfRule>
    <cfRule type="cellIs" dxfId="7467" priority="330" operator="greaterThan">
      <formula>$B$6</formula>
    </cfRule>
  </conditionalFormatting>
  <conditionalFormatting sqref="T28:T31">
    <cfRule type="cellIs" dxfId="7466" priority="328" operator="greaterThan">
      <formula>$B$6</formula>
    </cfRule>
    <cfRule type="cellIs" dxfId="7465" priority="327" operator="lessThan">
      <formula>$B$6</formula>
    </cfRule>
    <cfRule type="cellIs" dxfId="7464" priority="300" operator="greaterThan">
      <formula>$B$31</formula>
    </cfRule>
    <cfRule type="cellIs" dxfId="7463" priority="299" operator="lessThan">
      <formula>$B$31</formula>
    </cfRule>
  </conditionalFormatting>
  <conditionalFormatting sqref="T33:T36">
    <cfRule type="cellIs" dxfId="7462" priority="326" operator="greaterThan">
      <formula>$B$6</formula>
    </cfRule>
    <cfRule type="cellIs" dxfId="7461" priority="325" operator="lessThan">
      <formula>$B$6</formula>
    </cfRule>
  </conditionalFormatting>
  <conditionalFormatting sqref="T38:T41">
    <cfRule type="cellIs" dxfId="7460" priority="298" operator="greaterThan">
      <formula>$B$41</formula>
    </cfRule>
    <cfRule type="cellIs" dxfId="7459" priority="324" operator="greaterThan">
      <formula>$B$6</formula>
    </cfRule>
    <cfRule type="cellIs" dxfId="7458" priority="297" operator="lessThan">
      <formula>$B$41</formula>
    </cfRule>
    <cfRule type="cellIs" dxfId="7457" priority="323" operator="lessThan">
      <formula>$B$6</formula>
    </cfRule>
  </conditionalFormatting>
  <conditionalFormatting sqref="T43:T46">
    <cfRule type="cellIs" dxfId="7456" priority="321" operator="lessThan">
      <formula>$B$6</formula>
    </cfRule>
    <cfRule type="cellIs" dxfId="7455" priority="295" operator="greaterThan">
      <formula>$B$46</formula>
    </cfRule>
    <cfRule type="cellIs" dxfId="7454" priority="296" operator="lessThan">
      <formula>$B$46</formula>
    </cfRule>
    <cfRule type="cellIs" dxfId="7453" priority="322" operator="greaterThan">
      <formula>$B$6</formula>
    </cfRule>
  </conditionalFormatting>
  <conditionalFormatting sqref="T48:T51">
    <cfRule type="cellIs" dxfId="7452" priority="294" operator="greaterThan">
      <formula>$B$51</formula>
    </cfRule>
    <cfRule type="cellIs" dxfId="7451" priority="293" operator="lessThan">
      <formula>$B$51</formula>
    </cfRule>
    <cfRule type="cellIs" dxfId="7450" priority="319" operator="lessThan">
      <formula>$B$6</formula>
    </cfRule>
    <cfRule type="cellIs" dxfId="7449" priority="320" operator="greaterThan">
      <formula>$B$6</formula>
    </cfRule>
  </conditionalFormatting>
  <conditionalFormatting sqref="T53:T56">
    <cfRule type="cellIs" dxfId="7448" priority="291" operator="lessThan">
      <formula>$B$56</formula>
    </cfRule>
    <cfRule type="cellIs" dxfId="7447" priority="292" operator="greaterThan">
      <formula>$B$56</formula>
    </cfRule>
    <cfRule type="cellIs" dxfId="7446" priority="317" operator="lessThan">
      <formula>$B$6</formula>
    </cfRule>
    <cfRule type="cellIs" dxfId="7445" priority="318" operator="greaterThan">
      <formula>$B$6</formula>
    </cfRule>
  </conditionalFormatting>
  <conditionalFormatting sqref="T58:T61">
    <cfRule type="cellIs" dxfId="7444" priority="290" operator="greaterThan">
      <formula>$B$61</formula>
    </cfRule>
    <cfRule type="cellIs" dxfId="7443" priority="289" operator="lessThan">
      <formula>$B$61</formula>
    </cfRule>
    <cfRule type="cellIs" dxfId="7442" priority="315" operator="lessThan">
      <formula>$B$6</formula>
    </cfRule>
    <cfRule type="cellIs" dxfId="7441" priority="316" operator="greaterThan">
      <formula>$B$6</formula>
    </cfRule>
  </conditionalFormatting>
  <conditionalFormatting sqref="T63:T66">
    <cfRule type="cellIs" dxfId="7440" priority="288" operator="greaterThan">
      <formula>$B$66</formula>
    </cfRule>
    <cfRule type="cellIs" dxfId="7439" priority="287" operator="lessThan">
      <formula>$B$66</formula>
    </cfRule>
    <cfRule type="cellIs" dxfId="7438" priority="313" operator="lessThan">
      <formula>$B$6</formula>
    </cfRule>
    <cfRule type="cellIs" dxfId="7437" priority="314" operator="greaterThan">
      <formula>$B$6</formula>
    </cfRule>
  </conditionalFormatting>
  <conditionalFormatting sqref="T68:T71">
    <cfRule type="cellIs" dxfId="7436" priority="311" operator="lessThan">
      <formula>$B$6</formula>
    </cfRule>
    <cfRule type="cellIs" dxfId="7435" priority="312" operator="greaterThan">
      <formula>$B$6</formula>
    </cfRule>
  </conditionalFormatting>
  <conditionalFormatting sqref="T73:T76">
    <cfRule type="cellIs" dxfId="7434" priority="48" operator="greaterThan">
      <formula>$B$6</formula>
    </cfRule>
    <cfRule type="cellIs" dxfId="7433" priority="47" operator="lessThan">
      <formula>$B$6</formula>
    </cfRule>
    <cfRule type="cellIs" dxfId="7432" priority="46" operator="greaterThan">
      <formula>$B$76</formula>
    </cfRule>
    <cfRule type="cellIs" dxfId="7431" priority="45" operator="lessThan">
      <formula>$B$76</formula>
    </cfRule>
  </conditionalFormatting>
  <conditionalFormatting sqref="T78:T81">
    <cfRule type="cellIs" dxfId="7430" priority="25" operator="greaterThan">
      <formula>$B$6</formula>
    </cfRule>
    <cfRule type="cellIs" dxfId="7429" priority="22" operator="lessThan">
      <formula>$B$76</formula>
    </cfRule>
    <cfRule type="cellIs" dxfId="7428" priority="23" operator="greaterThan">
      <formula>$B$76</formula>
    </cfRule>
    <cfRule type="cellIs" dxfId="7427" priority="24" operator="lessThan">
      <formula>$B$6</formula>
    </cfRule>
  </conditionalFormatting>
  <conditionalFormatting sqref="T83:T86">
    <cfRule type="cellIs" dxfId="7426" priority="310" operator="greaterThan">
      <formula>$B$6</formula>
    </cfRule>
    <cfRule type="cellIs" dxfId="7425" priority="285" operator="greaterThan">
      <formula>$B$86</formula>
    </cfRule>
    <cfRule type="cellIs" dxfId="7424" priority="286" operator="lessThan">
      <formula>$B$86</formula>
    </cfRule>
    <cfRule type="cellIs" dxfId="7423" priority="309" operator="lessThan">
      <formula>$B$6</formula>
    </cfRule>
  </conditionalFormatting>
  <conditionalFormatting sqref="T88:T91">
    <cfRule type="cellIs" dxfId="7422" priority="116" operator="lessThan">
      <formula>$B$86</formula>
    </cfRule>
    <cfRule type="cellIs" dxfId="7421" priority="117" operator="lessThan">
      <formula>$B$6</formula>
    </cfRule>
    <cfRule type="cellIs" dxfId="7420" priority="115" operator="greaterThan">
      <formula>$B$86</formula>
    </cfRule>
    <cfRule type="cellIs" dxfId="7419" priority="118" operator="greaterThan">
      <formula>$B$6</formula>
    </cfRule>
  </conditionalFormatting>
  <conditionalFormatting sqref="T93:T96">
    <cfRule type="cellIs" dxfId="7418" priority="89" operator="greaterThan">
      <formula>$B$86</formula>
    </cfRule>
    <cfRule type="cellIs" dxfId="7417" priority="91" operator="lessThan">
      <formula>$B$6</formula>
    </cfRule>
    <cfRule type="cellIs" dxfId="7416" priority="90" operator="lessThan">
      <formula>$B$86</formula>
    </cfRule>
    <cfRule type="cellIs" dxfId="7415" priority="92" operator="greaterThan">
      <formula>$B$6</formula>
    </cfRule>
  </conditionalFormatting>
  <conditionalFormatting sqref="Z3:Z6">
    <cfRule type="cellIs" dxfId="7414" priority="283" operator="lessThan">
      <formula>$B$6</formula>
    </cfRule>
    <cfRule type="cellIs" dxfId="7413" priority="284" operator="greaterThan">
      <formula>$B$6</formula>
    </cfRule>
  </conditionalFormatting>
  <conditionalFormatting sqref="Z8:Z11">
    <cfRule type="cellIs" dxfId="7412" priority="68" operator="lessThan">
      <formula>$B$11</formula>
    </cfRule>
    <cfRule type="cellIs" dxfId="7411" priority="256" operator="greaterThan">
      <formula>$B$6</formula>
    </cfRule>
    <cfRule type="cellIs" dxfId="7410" priority="255" operator="lessThan">
      <formula>$B$6</formula>
    </cfRule>
  </conditionalFormatting>
  <conditionalFormatting sqref="Z13:Z16">
    <cfRule type="cellIs" dxfId="7409" priority="253" operator="lessThan">
      <formula>$B$16</formula>
    </cfRule>
    <cfRule type="cellIs" dxfId="7408" priority="254" operator="greaterThan">
      <formula>$B$16</formula>
    </cfRule>
    <cfRule type="cellIs" dxfId="7407" priority="281" operator="lessThan">
      <formula>$B$6</formula>
    </cfRule>
    <cfRule type="cellIs" dxfId="7406" priority="282" operator="greaterThan">
      <formula>$B$6</formula>
    </cfRule>
  </conditionalFormatting>
  <conditionalFormatting sqref="Z18:Z21">
    <cfRule type="cellIs" dxfId="7405" priority="252" operator="greaterThan">
      <formula>$B$21</formula>
    </cfRule>
    <cfRule type="cellIs" dxfId="7404" priority="251" operator="lessThan">
      <formula>$B$21</formula>
    </cfRule>
    <cfRule type="cellIs" dxfId="7403" priority="280" operator="greaterThan">
      <formula>$B$6</formula>
    </cfRule>
    <cfRule type="cellIs" dxfId="7402" priority="279" operator="lessThan">
      <formula>$B$6</formula>
    </cfRule>
  </conditionalFormatting>
  <conditionalFormatting sqref="Z23:Z26">
    <cfRule type="cellIs" dxfId="7401" priority="278" operator="greaterThan">
      <formula>$B$6</formula>
    </cfRule>
    <cfRule type="cellIs" dxfId="7400" priority="249" operator="lessThan">
      <formula>$B$26</formula>
    </cfRule>
    <cfRule type="cellIs" dxfId="7399" priority="250" operator="greaterThan">
      <formula>$B$26</formula>
    </cfRule>
    <cfRule type="cellIs" dxfId="7398" priority="277" operator="lessThan">
      <formula>$B$6</formula>
    </cfRule>
  </conditionalFormatting>
  <conditionalFormatting sqref="Z28:Z31">
    <cfRule type="cellIs" dxfId="7397" priority="248" operator="greaterThan">
      <formula>$B$31</formula>
    </cfRule>
    <cfRule type="cellIs" dxfId="7396" priority="247" operator="lessThan">
      <formula>$B$31</formula>
    </cfRule>
    <cfRule type="cellIs" dxfId="7395" priority="276" operator="greaterThan">
      <formula>$B$6</formula>
    </cfRule>
    <cfRule type="cellIs" dxfId="7394" priority="275" operator="lessThan">
      <formula>$B$6</formula>
    </cfRule>
  </conditionalFormatting>
  <conditionalFormatting sqref="Z33:Z36">
    <cfRule type="cellIs" dxfId="7393" priority="273" operator="lessThan">
      <formula>$B$6</formula>
    </cfRule>
    <cfRule type="cellIs" dxfId="7392" priority="274" operator="greaterThan">
      <formula>$B$6</formula>
    </cfRule>
  </conditionalFormatting>
  <conditionalFormatting sqref="Z38:Z41">
    <cfRule type="cellIs" dxfId="7391" priority="271" operator="lessThan">
      <formula>$B$6</formula>
    </cfRule>
    <cfRule type="cellIs" dxfId="7390" priority="272" operator="greaterThan">
      <formula>$B$6</formula>
    </cfRule>
    <cfRule type="cellIs" dxfId="7389" priority="246" operator="greaterThan">
      <formula>$B$41</formula>
    </cfRule>
    <cfRule type="cellIs" dxfId="7388" priority="245" operator="lessThan">
      <formula>$B$41</formula>
    </cfRule>
  </conditionalFormatting>
  <conditionalFormatting sqref="Z43:Z46">
    <cfRule type="cellIs" dxfId="7387" priority="244" operator="lessThan">
      <formula>$B$46</formula>
    </cfRule>
    <cfRule type="cellIs" dxfId="7386" priority="269" operator="lessThan">
      <formula>$B$6</formula>
    </cfRule>
    <cfRule type="cellIs" dxfId="7385" priority="270" operator="greaterThan">
      <formula>$B$6</formula>
    </cfRule>
    <cfRule type="cellIs" dxfId="7384" priority="243" operator="greaterThan">
      <formula>$B$46</formula>
    </cfRule>
  </conditionalFormatting>
  <conditionalFormatting sqref="Z48:Z51">
    <cfRule type="cellIs" dxfId="7383" priority="267" operator="lessThan">
      <formula>$B$6</formula>
    </cfRule>
    <cfRule type="cellIs" dxfId="7382" priority="268" operator="greaterThan">
      <formula>$B$6</formula>
    </cfRule>
    <cfRule type="cellIs" dxfId="7381" priority="241" operator="lessThan">
      <formula>$B$51</formula>
    </cfRule>
    <cfRule type="cellIs" dxfId="7380" priority="242" operator="greaterThan">
      <formula>$B$51</formula>
    </cfRule>
  </conditionalFormatting>
  <conditionalFormatting sqref="Z53:Z56">
    <cfRule type="cellIs" dxfId="7379" priority="265" operator="lessThan">
      <formula>$B$6</formula>
    </cfRule>
    <cfRule type="cellIs" dxfId="7378" priority="266" operator="greaterThan">
      <formula>$B$6</formula>
    </cfRule>
    <cfRule type="cellIs" dxfId="7377" priority="239" operator="lessThan">
      <formula>$B$56</formula>
    </cfRule>
    <cfRule type="cellIs" dxfId="7376" priority="240" operator="greaterThan">
      <formula>$B$56</formula>
    </cfRule>
  </conditionalFormatting>
  <conditionalFormatting sqref="Z58:Z61">
    <cfRule type="cellIs" dxfId="7375" priority="263" operator="lessThan">
      <formula>$B$6</formula>
    </cfRule>
    <cfRule type="cellIs" dxfId="7374" priority="264" operator="greaterThan">
      <formula>$B$6</formula>
    </cfRule>
    <cfRule type="cellIs" dxfId="7373" priority="238" operator="greaterThan">
      <formula>$B$61</formula>
    </cfRule>
    <cfRule type="cellIs" dxfId="7372" priority="237" operator="lessThan">
      <formula>$B$61</formula>
    </cfRule>
  </conditionalFormatting>
  <conditionalFormatting sqref="Z63:Z66">
    <cfRule type="cellIs" dxfId="7371" priority="235" operator="lessThan">
      <formula>$B$66</formula>
    </cfRule>
    <cfRule type="cellIs" dxfId="7370" priority="236" operator="greaterThan">
      <formula>$B$66</formula>
    </cfRule>
    <cfRule type="cellIs" dxfId="7369" priority="261" operator="lessThan">
      <formula>$B$6</formula>
    </cfRule>
    <cfRule type="cellIs" dxfId="7368" priority="262" operator="greaterThan">
      <formula>$B$6</formula>
    </cfRule>
  </conditionalFormatting>
  <conditionalFormatting sqref="Z68:Z71">
    <cfRule type="cellIs" dxfId="7367" priority="259" operator="lessThan">
      <formula>$B$6</formula>
    </cfRule>
    <cfRule type="cellIs" dxfId="7366" priority="260" operator="greaterThan">
      <formula>$B$6</formula>
    </cfRule>
  </conditionalFormatting>
  <conditionalFormatting sqref="Z73:Z76">
    <cfRule type="cellIs" dxfId="7365" priority="44" operator="greaterThan">
      <formula>$B$6</formula>
    </cfRule>
    <cfRule type="cellIs" dxfId="7364" priority="43" operator="lessThan">
      <formula>$B$6</formula>
    </cfRule>
    <cfRule type="cellIs" dxfId="7363" priority="42" operator="greaterThan">
      <formula>$B$76</formula>
    </cfRule>
    <cfRule type="cellIs" dxfId="7362" priority="41" operator="lessThan">
      <formula>$B$76</formula>
    </cfRule>
  </conditionalFormatting>
  <conditionalFormatting sqref="Z78:Z81">
    <cfRule type="cellIs" dxfId="7361" priority="21" operator="greaterThan">
      <formula>$B$6</formula>
    </cfRule>
    <cfRule type="cellIs" dxfId="7360" priority="20" operator="lessThan">
      <formula>$B$6</formula>
    </cfRule>
    <cfRule type="cellIs" dxfId="7359" priority="19" operator="greaterThan">
      <formula>$B$76</formula>
    </cfRule>
    <cfRule type="cellIs" dxfId="7358" priority="18" operator="lessThan">
      <formula>$B$76</formula>
    </cfRule>
  </conditionalFormatting>
  <conditionalFormatting sqref="Z83:Z86">
    <cfRule type="cellIs" dxfId="7357" priority="257" operator="lessThan">
      <formula>$B$6</formula>
    </cfRule>
    <cfRule type="cellIs" dxfId="7356" priority="234" operator="lessThan">
      <formula>$B$86</formula>
    </cfRule>
    <cfRule type="cellIs" dxfId="7355" priority="233" operator="greaterThan">
      <formula>$B$86</formula>
    </cfRule>
    <cfRule type="cellIs" dxfId="7354" priority="258" operator="greaterThan">
      <formula>$B$6</formula>
    </cfRule>
  </conditionalFormatting>
  <conditionalFormatting sqref="Z88:Z91">
    <cfRule type="cellIs" dxfId="7353" priority="114" operator="greaterThan">
      <formula>$B$6</formula>
    </cfRule>
    <cfRule type="cellIs" dxfId="7352" priority="111" operator="greaterThan">
      <formula>$B$86</formula>
    </cfRule>
    <cfRule type="cellIs" dxfId="7351" priority="112" operator="lessThan">
      <formula>$B$86</formula>
    </cfRule>
    <cfRule type="cellIs" dxfId="7350" priority="113" operator="lessThan">
      <formula>$B$6</formula>
    </cfRule>
  </conditionalFormatting>
  <conditionalFormatting sqref="Z93:Z96">
    <cfRule type="cellIs" dxfId="7349" priority="88" operator="greaterThan">
      <formula>$B$6</formula>
    </cfRule>
    <cfRule type="cellIs" dxfId="7348" priority="85" operator="greaterThan">
      <formula>$B$86</formula>
    </cfRule>
    <cfRule type="cellIs" dxfId="7347" priority="86" operator="lessThan">
      <formula>$B$86</formula>
    </cfRule>
    <cfRule type="cellIs" dxfId="7346" priority="87" operator="lessThan">
      <formula>$B$6</formula>
    </cfRule>
  </conditionalFormatting>
  <conditionalFormatting sqref="AF3:AF6">
    <cfRule type="cellIs" dxfId="7345" priority="232" operator="greaterThan">
      <formula>$B$6</formula>
    </cfRule>
    <cfRule type="cellIs" dxfId="7344" priority="231" operator="lessThan">
      <formula>$B$6</formula>
    </cfRule>
  </conditionalFormatting>
  <conditionalFormatting sqref="AF8:AF11">
    <cfRule type="cellIs" dxfId="7343" priority="203" operator="lessThan">
      <formula>$B$6</formula>
    </cfRule>
    <cfRule type="cellIs" dxfId="7342" priority="70" operator="lessThan">
      <formula>$B$11</formula>
    </cfRule>
    <cfRule type="cellIs" dxfId="7341" priority="204" operator="greaterThan">
      <formula>$B$6</formula>
    </cfRule>
  </conditionalFormatting>
  <conditionalFormatting sqref="AF13:AF16">
    <cfRule type="cellIs" dxfId="7340" priority="202" operator="greaterThan">
      <formula>$B$16</formula>
    </cfRule>
    <cfRule type="cellIs" dxfId="7339" priority="230" operator="greaterThan">
      <formula>$B$6</formula>
    </cfRule>
    <cfRule type="cellIs" dxfId="7338" priority="229" operator="lessThan">
      <formula>$B$6</formula>
    </cfRule>
    <cfRule type="cellIs" dxfId="7337" priority="201" operator="lessThan">
      <formula>$B$16</formula>
    </cfRule>
  </conditionalFormatting>
  <conditionalFormatting sqref="AF18:AF21">
    <cfRule type="cellIs" dxfId="7336" priority="228" operator="greaterThan">
      <formula>$B$6</formula>
    </cfRule>
    <cfRule type="cellIs" dxfId="7335" priority="227" operator="lessThan">
      <formula>$B$6</formula>
    </cfRule>
    <cfRule type="cellIs" dxfId="7334" priority="199" operator="lessThan">
      <formula>$B$21</formula>
    </cfRule>
    <cfRule type="cellIs" dxfId="7333" priority="200" operator="greaterThan">
      <formula>$B$21</formula>
    </cfRule>
  </conditionalFormatting>
  <conditionalFormatting sqref="AF23:AF26">
    <cfRule type="cellIs" dxfId="7332" priority="198" operator="greaterThan">
      <formula>$B$26</formula>
    </cfRule>
    <cfRule type="cellIs" dxfId="7331" priority="226" operator="greaterThan">
      <formula>$B$6</formula>
    </cfRule>
    <cfRule type="cellIs" dxfId="7330" priority="225" operator="lessThan">
      <formula>$B$6</formula>
    </cfRule>
    <cfRule type="cellIs" dxfId="7329" priority="197" operator="lessThan">
      <formula>$B$26</formula>
    </cfRule>
  </conditionalFormatting>
  <conditionalFormatting sqref="AF28:AF31">
    <cfRule type="cellIs" dxfId="7328" priority="195" operator="lessThan">
      <formula>$B$31</formula>
    </cfRule>
    <cfRule type="cellIs" dxfId="7327" priority="224" operator="greaterThan">
      <formula>$B$6</formula>
    </cfRule>
    <cfRule type="cellIs" dxfId="7326" priority="196" operator="greaterThan">
      <formula>$B$31</formula>
    </cfRule>
    <cfRule type="cellIs" dxfId="7325" priority="223" operator="lessThan">
      <formula>$B$6</formula>
    </cfRule>
  </conditionalFormatting>
  <conditionalFormatting sqref="AF33:AF36">
    <cfRule type="cellIs" dxfId="7324" priority="222" operator="greaterThan">
      <formula>$B$6</formula>
    </cfRule>
    <cfRule type="cellIs" dxfId="7323" priority="221" operator="lessThan">
      <formula>$B$6</formula>
    </cfRule>
  </conditionalFormatting>
  <conditionalFormatting sqref="AF38:AF41">
    <cfRule type="cellIs" dxfId="7322" priority="193" operator="lessThan">
      <formula>$B$41</formula>
    </cfRule>
    <cfRule type="cellIs" dxfId="7321" priority="194" operator="greaterThan">
      <formula>$B$41</formula>
    </cfRule>
    <cfRule type="cellIs" dxfId="7320" priority="220" operator="greaterThan">
      <formula>$B$6</formula>
    </cfRule>
    <cfRule type="cellIs" dxfId="7319" priority="219" operator="lessThan">
      <formula>$B$6</formula>
    </cfRule>
  </conditionalFormatting>
  <conditionalFormatting sqref="AF43:AF46">
    <cfRule type="cellIs" dxfId="7318" priority="191" operator="greaterThan">
      <formula>$B$46</formula>
    </cfRule>
    <cfRule type="cellIs" dxfId="7317" priority="192" operator="lessThan">
      <formula>$B$46</formula>
    </cfRule>
    <cfRule type="cellIs" dxfId="7316" priority="218" operator="greaterThan">
      <formula>$B$6</formula>
    </cfRule>
    <cfRule type="cellIs" dxfId="7315" priority="217" operator="lessThan">
      <formula>$B$6</formula>
    </cfRule>
  </conditionalFormatting>
  <conditionalFormatting sqref="AF48:AF51">
    <cfRule type="cellIs" dxfId="7314" priority="190" operator="greaterThan">
      <formula>$B$51</formula>
    </cfRule>
    <cfRule type="cellIs" dxfId="7313" priority="189" operator="lessThan">
      <formula>$B$51</formula>
    </cfRule>
    <cfRule type="cellIs" dxfId="7312" priority="215" operator="lessThan">
      <formula>$B$6</formula>
    </cfRule>
    <cfRule type="cellIs" dxfId="7311" priority="216" operator="greaterThan">
      <formula>$B$6</formula>
    </cfRule>
  </conditionalFormatting>
  <conditionalFormatting sqref="AF53:AF56">
    <cfRule type="cellIs" dxfId="7310" priority="214" operator="greaterThan">
      <formula>$B$6</formula>
    </cfRule>
    <cfRule type="cellIs" dxfId="7309" priority="213" operator="lessThan">
      <formula>$B$6</formula>
    </cfRule>
    <cfRule type="cellIs" dxfId="7308" priority="188" operator="greaterThan">
      <formula>$B$56</formula>
    </cfRule>
    <cfRule type="cellIs" dxfId="7307" priority="187" operator="lessThan">
      <formula>$B$56</formula>
    </cfRule>
  </conditionalFormatting>
  <conditionalFormatting sqref="AF58:AF61">
    <cfRule type="cellIs" dxfId="7306" priority="211" operator="lessThan">
      <formula>$B$6</formula>
    </cfRule>
    <cfRule type="cellIs" dxfId="7305" priority="212" operator="greaterThan">
      <formula>$B$6</formula>
    </cfRule>
    <cfRule type="cellIs" dxfId="7304" priority="185" operator="lessThan">
      <formula>$B$61</formula>
    </cfRule>
    <cfRule type="cellIs" dxfId="7303" priority="186" operator="greaterThan">
      <formula>$B$61</formula>
    </cfRule>
  </conditionalFormatting>
  <conditionalFormatting sqref="AF63:AF66">
    <cfRule type="cellIs" dxfId="7302" priority="209" operator="lessThan">
      <formula>$B$6</formula>
    </cfRule>
    <cfRule type="cellIs" dxfId="7301" priority="210" operator="greaterThan">
      <formula>$B$6</formula>
    </cfRule>
    <cfRule type="cellIs" dxfId="7300" priority="183" operator="lessThan">
      <formula>$B$66</formula>
    </cfRule>
    <cfRule type="cellIs" dxfId="7299" priority="184" operator="greaterThan">
      <formula>$B$66</formula>
    </cfRule>
  </conditionalFormatting>
  <conditionalFormatting sqref="AF68:AF71">
    <cfRule type="cellIs" dxfId="7298" priority="207" operator="lessThan">
      <formula>$B$6</formula>
    </cfRule>
    <cfRule type="cellIs" dxfId="7297" priority="208" operator="greaterThan">
      <formula>$B$6</formula>
    </cfRule>
  </conditionalFormatting>
  <conditionalFormatting sqref="AF73:AF76">
    <cfRule type="cellIs" dxfId="7296" priority="37" operator="lessThan">
      <formula>$B$76</formula>
    </cfRule>
    <cfRule type="cellIs" dxfId="7295" priority="38" operator="greaterThan">
      <formula>$B$76</formula>
    </cfRule>
    <cfRule type="cellIs" dxfId="7294" priority="40" operator="greaterThan">
      <formula>$B$6</formula>
    </cfRule>
    <cfRule type="cellIs" dxfId="7293" priority="39" operator="lessThan">
      <formula>$B$6</formula>
    </cfRule>
  </conditionalFormatting>
  <conditionalFormatting sqref="AF78:AF81">
    <cfRule type="cellIs" dxfId="7292" priority="15" operator="greaterThan">
      <formula>$B$76</formula>
    </cfRule>
    <cfRule type="cellIs" dxfId="7291" priority="16" operator="lessThan">
      <formula>$B$6</formula>
    </cfRule>
    <cfRule type="cellIs" dxfId="7290" priority="17" operator="greaterThan">
      <formula>$B$6</formula>
    </cfRule>
    <cfRule type="cellIs" dxfId="7289" priority="14" operator="lessThan">
      <formula>$B$76</formula>
    </cfRule>
  </conditionalFormatting>
  <conditionalFormatting sqref="AF83:AF86">
    <cfRule type="cellIs" dxfId="7288" priority="206" operator="greaterThan">
      <formula>$B$6</formula>
    </cfRule>
    <cfRule type="cellIs" dxfId="7287" priority="205" operator="lessThan">
      <formula>$B$6</formula>
    </cfRule>
    <cfRule type="cellIs" dxfId="7286" priority="182" operator="lessThan">
      <formula>$B$86</formula>
    </cfRule>
    <cfRule type="cellIs" dxfId="7285" priority="181" operator="greaterThan">
      <formula>$B$86</formula>
    </cfRule>
  </conditionalFormatting>
  <conditionalFormatting sqref="AF88:AF91">
    <cfRule type="cellIs" dxfId="7284" priority="110" operator="greaterThan">
      <formula>$B$6</formula>
    </cfRule>
    <cfRule type="cellIs" dxfId="7283" priority="109" operator="lessThan">
      <formula>$B$6</formula>
    </cfRule>
    <cfRule type="cellIs" dxfId="7282" priority="108" operator="lessThan">
      <formula>$B$86</formula>
    </cfRule>
    <cfRule type="cellIs" dxfId="7281" priority="107" operator="greaterThan">
      <formula>$B$86</formula>
    </cfRule>
  </conditionalFormatting>
  <conditionalFormatting sqref="AF93:AF96">
    <cfRule type="cellIs" dxfId="7280" priority="81" operator="greaterThan">
      <formula>$B$86</formula>
    </cfRule>
    <cfRule type="cellIs" dxfId="7279" priority="82" operator="lessThan">
      <formula>$B$86</formula>
    </cfRule>
    <cfRule type="cellIs" dxfId="7278" priority="83" operator="lessThan">
      <formula>$B$6</formula>
    </cfRule>
    <cfRule type="cellIs" dxfId="7277" priority="84" operator="greaterThan">
      <formula>$B$6</formula>
    </cfRule>
  </conditionalFormatting>
  <conditionalFormatting sqref="AL3:AL6">
    <cfRule type="cellIs" dxfId="7276" priority="179" operator="lessThan">
      <formula>$B$6</formula>
    </cfRule>
    <cfRule type="cellIs" dxfId="7275" priority="180" operator="greaterThan">
      <formula>$B$6</formula>
    </cfRule>
  </conditionalFormatting>
  <conditionalFormatting sqref="AL8:AL11">
    <cfRule type="cellIs" dxfId="7274" priority="65" operator="lessThan">
      <formula>$B$11</formula>
    </cfRule>
    <cfRule type="cellIs" dxfId="7273" priority="151" operator="lessThan">
      <formula>$B$6</formula>
    </cfRule>
    <cfRule type="cellIs" dxfId="7272" priority="152" operator="greaterThan">
      <formula>$B$6</formula>
    </cfRule>
  </conditionalFormatting>
  <conditionalFormatting sqref="AL13:AL16">
    <cfRule type="cellIs" dxfId="7271" priority="178" operator="greaterThan">
      <formula>$B$6</formula>
    </cfRule>
    <cfRule type="cellIs" dxfId="7270" priority="177" operator="lessThan">
      <formula>$B$6</formula>
    </cfRule>
    <cfRule type="cellIs" dxfId="7269" priority="150" operator="greaterThan">
      <formula>$B$16</formula>
    </cfRule>
    <cfRule type="cellIs" dxfId="7268" priority="149" operator="lessThan">
      <formula>$B$16</formula>
    </cfRule>
  </conditionalFormatting>
  <conditionalFormatting sqref="AL18:AL21">
    <cfRule type="cellIs" dxfId="7267" priority="176" operator="greaterThan">
      <formula>$B$6</formula>
    </cfRule>
    <cfRule type="cellIs" dxfId="7266" priority="175" operator="lessThan">
      <formula>$B$6</formula>
    </cfRule>
    <cfRule type="cellIs" dxfId="7265" priority="147" operator="lessThan">
      <formula>$B$21</formula>
    </cfRule>
    <cfRule type="cellIs" dxfId="7264" priority="148" operator="greaterThan">
      <formula>$B$21</formula>
    </cfRule>
  </conditionalFormatting>
  <conditionalFormatting sqref="AL23:AL26">
    <cfRule type="cellIs" dxfId="7263" priority="174" operator="greaterThan">
      <formula>$B$6</formula>
    </cfRule>
    <cfRule type="cellIs" dxfId="7262" priority="173" operator="lessThan">
      <formula>$B$6</formula>
    </cfRule>
    <cfRule type="cellIs" dxfId="7261" priority="146" operator="greaterThan">
      <formula>$B$26</formula>
    </cfRule>
    <cfRule type="cellIs" dxfId="7260" priority="145" operator="lessThan">
      <formula>$B$26</formula>
    </cfRule>
  </conditionalFormatting>
  <conditionalFormatting sqref="AL28:AL31">
    <cfRule type="cellIs" dxfId="7259" priority="172" operator="greaterThan">
      <formula>$B$6</formula>
    </cfRule>
    <cfRule type="cellIs" dxfId="7258" priority="171" operator="lessThan">
      <formula>$B$6</formula>
    </cfRule>
    <cfRule type="cellIs" dxfId="7257" priority="144" operator="greaterThan">
      <formula>$B$31</formula>
    </cfRule>
    <cfRule type="cellIs" dxfId="7256" priority="143" operator="lessThan">
      <formula>$B$31</formula>
    </cfRule>
  </conditionalFormatting>
  <conditionalFormatting sqref="AL33:AL36">
    <cfRule type="cellIs" dxfId="7255" priority="169" operator="lessThan">
      <formula>$B$6</formula>
    </cfRule>
    <cfRule type="cellIs" dxfId="7254" priority="170" operator="greaterThan">
      <formula>$B$6</formula>
    </cfRule>
  </conditionalFormatting>
  <conditionalFormatting sqref="AL38:AL41">
    <cfRule type="cellIs" dxfId="7253" priority="141" operator="lessThan">
      <formula>$B$41</formula>
    </cfRule>
    <cfRule type="cellIs" dxfId="7252" priority="167" operator="lessThan">
      <formula>$B$6</formula>
    </cfRule>
    <cfRule type="cellIs" dxfId="7251" priority="168" operator="greaterThan">
      <formula>$B$6</formula>
    </cfRule>
    <cfRule type="cellIs" dxfId="7250" priority="142" operator="greaterThan">
      <formula>$B$41</formula>
    </cfRule>
  </conditionalFormatting>
  <conditionalFormatting sqref="AL43:AL46">
    <cfRule type="cellIs" dxfId="7249" priority="140" operator="lessThan">
      <formula>$B$46</formula>
    </cfRule>
    <cfRule type="cellIs" dxfId="7248" priority="139" operator="greaterThan">
      <formula>$B$46</formula>
    </cfRule>
    <cfRule type="cellIs" dxfId="7247" priority="165" operator="lessThan">
      <formula>$B$6</formula>
    </cfRule>
    <cfRule type="cellIs" dxfId="7246" priority="166" operator="greaterThan">
      <formula>$B$6</formula>
    </cfRule>
  </conditionalFormatting>
  <conditionalFormatting sqref="AL48:AL51">
    <cfRule type="cellIs" dxfId="7245" priority="138" operator="greaterThan">
      <formula>$B$51</formula>
    </cfRule>
    <cfRule type="cellIs" dxfId="7244" priority="163" operator="lessThan">
      <formula>$B$6</formula>
    </cfRule>
    <cfRule type="cellIs" dxfId="7243" priority="137" operator="lessThan">
      <formula>$B$51</formula>
    </cfRule>
    <cfRule type="cellIs" dxfId="7242" priority="164" operator="greaterThan">
      <formula>$B$6</formula>
    </cfRule>
  </conditionalFormatting>
  <conditionalFormatting sqref="AL53:AL56">
    <cfRule type="cellIs" dxfId="7241" priority="162" operator="greaterThan">
      <formula>$B$6</formula>
    </cfRule>
    <cfRule type="cellIs" dxfId="7240" priority="161" operator="lessThan">
      <formula>$B$6</formula>
    </cfRule>
    <cfRule type="cellIs" dxfId="7239" priority="136" operator="greaterThan">
      <formula>$B$56</formula>
    </cfRule>
    <cfRule type="cellIs" dxfId="7238" priority="135" operator="lessThan">
      <formula>$B$56</formula>
    </cfRule>
  </conditionalFormatting>
  <conditionalFormatting sqref="AL58:AL61">
    <cfRule type="cellIs" dxfId="7237" priority="160" operator="greaterThan">
      <formula>$B$6</formula>
    </cfRule>
    <cfRule type="cellIs" dxfId="7236" priority="159" operator="lessThan">
      <formula>$B$6</formula>
    </cfRule>
    <cfRule type="cellIs" dxfId="7235" priority="133" operator="lessThan">
      <formula>$B$61</formula>
    </cfRule>
    <cfRule type="cellIs" dxfId="7234" priority="134" operator="greaterThan">
      <formula>$B$61</formula>
    </cfRule>
  </conditionalFormatting>
  <conditionalFormatting sqref="AL63:AL66">
    <cfRule type="cellIs" dxfId="7233" priority="158" operator="greaterThan">
      <formula>$B$6</formula>
    </cfRule>
    <cfRule type="cellIs" dxfId="7232" priority="157" operator="lessThan">
      <formula>$B$6</formula>
    </cfRule>
    <cfRule type="cellIs" dxfId="7231" priority="132" operator="greaterThan">
      <formula>$B$66</formula>
    </cfRule>
    <cfRule type="cellIs" dxfId="7230" priority="131" operator="lessThan">
      <formula>$B$66</formula>
    </cfRule>
  </conditionalFormatting>
  <conditionalFormatting sqref="AL68:AL71">
    <cfRule type="cellIs" dxfId="7229" priority="156" operator="greaterThan">
      <formula>$B$6</formula>
    </cfRule>
    <cfRule type="cellIs" dxfId="7228" priority="155" operator="lessThan">
      <formula>$B$6</formula>
    </cfRule>
  </conditionalFormatting>
  <conditionalFormatting sqref="AL73">
    <cfRule type="cellIs" dxfId="7227" priority="6" operator="greaterThan">
      <formula>$B$76</formula>
    </cfRule>
  </conditionalFormatting>
  <conditionalFormatting sqref="AL73:AL76">
    <cfRule type="cellIs" dxfId="7226" priority="8" operator="greaterThan">
      <formula>$B$6</formula>
    </cfRule>
    <cfRule type="cellIs" dxfId="7225" priority="7" operator="lessThan">
      <formula>$B$6</formula>
    </cfRule>
  </conditionalFormatting>
  <conditionalFormatting sqref="AL76">
    <cfRule type="cellIs" dxfId="7224" priority="4" operator="greaterThan">
      <formula>$B$76</formula>
    </cfRule>
    <cfRule type="cellIs" dxfId="7223" priority="5" operator="greaterThan">
      <formula>"1,1$B$76"</formula>
    </cfRule>
  </conditionalFormatting>
  <conditionalFormatting sqref="AL78:AL81">
    <cfRule type="cellIs" dxfId="7222" priority="13" operator="greaterThan">
      <formula>$B$6</formula>
    </cfRule>
    <cfRule type="cellIs" dxfId="7221" priority="12" operator="lessThan">
      <formula>$B$6</formula>
    </cfRule>
    <cfRule type="cellIs" dxfId="7220" priority="11" operator="greaterThan">
      <formula>$B$76</formula>
    </cfRule>
    <cfRule type="cellIs" dxfId="7219" priority="10" operator="lessThan">
      <formula>$B$76</formula>
    </cfRule>
  </conditionalFormatting>
  <conditionalFormatting sqref="AL83:AL86">
    <cfRule type="cellIs" dxfId="7218" priority="154" operator="greaterThan">
      <formula>$B$6</formula>
    </cfRule>
    <cfRule type="cellIs" dxfId="7217" priority="153" operator="lessThan">
      <formula>$B$6</formula>
    </cfRule>
    <cfRule type="cellIs" dxfId="7216" priority="130" operator="lessThan">
      <formula>$B$86</formula>
    </cfRule>
    <cfRule type="cellIs" dxfId="7215" priority="129" operator="greaterThan">
      <formula>$B$86</formula>
    </cfRule>
  </conditionalFormatting>
  <conditionalFormatting sqref="AL88:AL91">
    <cfRule type="cellIs" dxfId="7214" priority="105" operator="lessThan">
      <formula>$B$6</formula>
    </cfRule>
    <cfRule type="cellIs" dxfId="7213" priority="103" operator="greaterThan">
      <formula>$B$86</formula>
    </cfRule>
    <cfRule type="cellIs" dxfId="7212" priority="104" operator="lessThan">
      <formula>$B$86</formula>
    </cfRule>
    <cfRule type="cellIs" dxfId="7211" priority="106" operator="greaterThan">
      <formula>$B$6</formula>
    </cfRule>
  </conditionalFormatting>
  <conditionalFormatting sqref="AL93:AL96">
    <cfRule type="cellIs" dxfId="7210" priority="77" operator="greaterThan">
      <formula>$B$86</formula>
    </cfRule>
    <cfRule type="cellIs" dxfId="7209" priority="78" operator="lessThan">
      <formula>$B$86</formula>
    </cfRule>
    <cfRule type="cellIs" dxfId="7208" priority="79" operator="lessThan">
      <formula>$B$6</formula>
    </cfRule>
    <cfRule type="cellIs" dxfId="7207" priority="80" operator="greaterThan">
      <formula>$B$6</formula>
    </cfRule>
  </conditionalFormatting>
  <conditionalFormatting sqref="AR3:AR6">
    <cfRule type="cellIs" dxfId="7206" priority="467" operator="lessThan">
      <formula>$B$6</formula>
    </cfRule>
    <cfRule type="cellIs" dxfId="7205" priority="468" operator="greaterThan">
      <formula>$B$6</formula>
    </cfRule>
  </conditionalFormatting>
  <conditionalFormatting sqref="AR8">
    <cfRule type="cellIs" dxfId="7204" priority="1" operator="lessThan">
      <formula>$B$16</formula>
    </cfRule>
  </conditionalFormatting>
  <conditionalFormatting sqref="AR8:AR11">
    <cfRule type="cellIs" dxfId="7203" priority="412" operator="greaterThan">
      <formula>$B$6</formula>
    </cfRule>
    <cfRule type="cellIs" dxfId="7202" priority="411" operator="lessThan">
      <formula>$B$6</formula>
    </cfRule>
  </conditionalFormatting>
  <conditionalFormatting sqref="AR13:AR16">
    <cfRule type="cellIs" dxfId="7201" priority="464" operator="greaterThan">
      <formula>$B$6</formula>
    </cfRule>
    <cfRule type="cellIs" dxfId="7200" priority="69" operator="lessThan">
      <formula>$B$16</formula>
    </cfRule>
    <cfRule type="cellIs" dxfId="7199" priority="463" operator="lessThan">
      <formula>$B$6</formula>
    </cfRule>
  </conditionalFormatting>
  <conditionalFormatting sqref="AR18:AR21">
    <cfRule type="cellIs" dxfId="7198" priority="459" operator="lessThan">
      <formula>$B$6</formula>
    </cfRule>
    <cfRule type="cellIs" dxfId="7197" priority="460" operator="greaterThan">
      <formula>$B$6</formula>
    </cfRule>
  </conditionalFormatting>
  <conditionalFormatting sqref="AR23:AR26">
    <cfRule type="cellIs" dxfId="7196" priority="455" operator="lessThan">
      <formula>$B$6</formula>
    </cfRule>
    <cfRule type="cellIs" dxfId="7195" priority="456" operator="greaterThan">
      <formula>$B$6</formula>
    </cfRule>
  </conditionalFormatting>
  <conditionalFormatting sqref="AR28:AR31">
    <cfRule type="cellIs" dxfId="7194" priority="452" operator="greaterThan">
      <formula>$B$6</formula>
    </cfRule>
    <cfRule type="cellIs" dxfId="7193" priority="451" operator="lessThan">
      <formula>$B$6</formula>
    </cfRule>
    <cfRule type="cellIs" dxfId="7192" priority="64" operator="greaterThan">
      <formula>$B$31</formula>
    </cfRule>
  </conditionalFormatting>
  <conditionalFormatting sqref="AR33:AR36">
    <cfRule type="cellIs" dxfId="7191" priority="448" operator="greaterThan">
      <formula>$B$6</formula>
    </cfRule>
    <cfRule type="cellIs" dxfId="7190" priority="447" operator="lessThan">
      <formula>$B$6</formula>
    </cfRule>
  </conditionalFormatting>
  <conditionalFormatting sqref="AR38:AR41">
    <cfRule type="cellIs" dxfId="7189" priority="443" operator="lessThan">
      <formula>$B$6</formula>
    </cfRule>
    <cfRule type="cellIs" dxfId="7188" priority="63" operator="lessThan">
      <formula>$B$41</formula>
    </cfRule>
    <cfRule type="cellIs" dxfId="7187" priority="444" operator="greaterThan">
      <formula>$B$6</formula>
    </cfRule>
  </conditionalFormatting>
  <conditionalFormatting sqref="AR43:AR46">
    <cfRule type="cellIs" dxfId="7186" priority="439" operator="lessThan">
      <formula>$B$6</formula>
    </cfRule>
    <cfRule type="cellIs" dxfId="7185" priority="440" operator="greaterThan">
      <formula>$B$6</formula>
    </cfRule>
  </conditionalFormatting>
  <conditionalFormatting sqref="AR48:AR51">
    <cfRule type="cellIs" dxfId="7184" priority="435" operator="lessThan">
      <formula>$B$6</formula>
    </cfRule>
    <cfRule type="cellIs" dxfId="7183" priority="436" operator="greaterThan">
      <formula>$B$6</formula>
    </cfRule>
  </conditionalFormatting>
  <conditionalFormatting sqref="AR53:AR56 AK58">
    <cfRule type="cellIs" dxfId="7182" priority="59" operator="lessThan">
      <formula>$B$56</formula>
    </cfRule>
  </conditionalFormatting>
  <conditionalFormatting sqref="AR53:AR56">
    <cfRule type="cellIs" dxfId="7181" priority="432" operator="greaterThan">
      <formula>$B$6</formula>
    </cfRule>
    <cfRule type="cellIs" dxfId="7180" priority="431" operator="lessThan">
      <formula>$B$6</formula>
    </cfRule>
  </conditionalFormatting>
  <conditionalFormatting sqref="AR58:AR61">
    <cfRule type="cellIs" dxfId="7179" priority="61" operator="greaterThan">
      <formula>$B$61</formula>
    </cfRule>
    <cfRule type="cellIs" dxfId="7178" priority="428" operator="greaterThan">
      <formula>$B$6</formula>
    </cfRule>
    <cfRule type="cellIs" dxfId="7177" priority="427" operator="lessThan">
      <formula>$B$6</formula>
    </cfRule>
    <cfRule type="cellIs" dxfId="7176" priority="62" operator="greaterThan">
      <formula>$B$61</formula>
    </cfRule>
  </conditionalFormatting>
  <conditionalFormatting sqref="AR63:AR66">
    <cfRule type="cellIs" dxfId="7175" priority="424" operator="greaterThan">
      <formula>$B$6</formula>
    </cfRule>
    <cfRule type="cellIs" dxfId="7174" priority="423" operator="lessThan">
      <formula>$B$6</formula>
    </cfRule>
  </conditionalFormatting>
  <conditionalFormatting sqref="AR68:AR71">
    <cfRule type="cellIs" dxfId="7173" priority="420" operator="greaterThan">
      <formula>$B$6</formula>
    </cfRule>
    <cfRule type="cellIs" dxfId="7172" priority="419" operator="lessThan">
      <formula>$B$6</formula>
    </cfRule>
  </conditionalFormatting>
  <conditionalFormatting sqref="AR73:AR76">
    <cfRule type="cellIs" dxfId="7171" priority="55" operator="lessThan">
      <formula>$B$6</formula>
    </cfRule>
    <cfRule type="cellIs" dxfId="7170" priority="56" operator="greaterThan">
      <formula>$B$6</formula>
    </cfRule>
    <cfRule type="cellIs" dxfId="7169" priority="36" operator="greaterThan">
      <formula>$B$76</formula>
    </cfRule>
  </conditionalFormatting>
  <conditionalFormatting sqref="AR78:AR81">
    <cfRule type="cellIs" dxfId="7168" priority="9" operator="greaterThan">
      <formula>$B$76</formula>
    </cfRule>
    <cfRule type="cellIs" dxfId="7167" priority="32" operator="lessThan">
      <formula>$B$6</formula>
    </cfRule>
    <cfRule type="cellIs" dxfId="7166" priority="33" operator="greaterThan">
      <formula>$B$6</formula>
    </cfRule>
  </conditionalFormatting>
  <conditionalFormatting sqref="AR83:AR86">
    <cfRule type="cellIs" dxfId="7165" priority="416" operator="greaterThan">
      <formula>$B$6</formula>
    </cfRule>
    <cfRule type="cellIs" dxfId="7164" priority="415" operator="lessThan">
      <formula>$B$6</formula>
    </cfRule>
  </conditionalFormatting>
  <conditionalFormatting sqref="AR88:AR91">
    <cfRule type="cellIs" dxfId="7163" priority="126" operator="greaterThan">
      <formula>$B$6</formula>
    </cfRule>
    <cfRule type="cellIs" dxfId="7162" priority="125" operator="lessThan">
      <formula>$B$6</formula>
    </cfRule>
  </conditionalFormatting>
  <conditionalFormatting sqref="AR93:AR96">
    <cfRule type="cellIs" dxfId="7161" priority="100" operator="greaterThan">
      <formula>$B$6</formula>
    </cfRule>
    <cfRule type="cellIs" dxfId="7160" priority="99" operator="lessThan">
      <formula>$B$6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6234-420E-4B6C-B15B-FCD091A0691A}">
  <dimension ref="A1:AS96"/>
  <sheetViews>
    <sheetView zoomScale="77" zoomScaleNormal="77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AB35" sqref="AB35"/>
    </sheetView>
  </sheetViews>
  <sheetFormatPr defaultColWidth="12.8554687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45579</v>
      </c>
      <c r="E1" s="45"/>
      <c r="F1" s="45"/>
      <c r="G1" s="46"/>
      <c r="H1" s="47"/>
      <c r="I1" s="48"/>
      <c r="J1" s="79">
        <v>45580</v>
      </c>
      <c r="K1" s="80"/>
      <c r="L1" s="80"/>
      <c r="M1" s="80"/>
      <c r="N1" s="80"/>
      <c r="O1" s="81"/>
      <c r="P1" s="79">
        <v>45581</v>
      </c>
      <c r="Q1" s="80"/>
      <c r="R1" s="80"/>
      <c r="S1" s="80"/>
      <c r="T1" s="80"/>
      <c r="U1" s="81"/>
      <c r="V1" s="79">
        <v>45582</v>
      </c>
      <c r="W1" s="80"/>
      <c r="X1" s="80"/>
      <c r="Y1" s="80"/>
      <c r="Z1" s="80"/>
      <c r="AA1" s="81"/>
      <c r="AB1" s="79">
        <v>45583</v>
      </c>
      <c r="AC1" s="80"/>
      <c r="AD1" s="80"/>
      <c r="AE1" s="80"/>
      <c r="AF1" s="80"/>
      <c r="AG1" s="81"/>
      <c r="AH1" s="79">
        <v>45584</v>
      </c>
      <c r="AI1" s="80"/>
      <c r="AJ1" s="80"/>
      <c r="AK1" s="80"/>
      <c r="AL1" s="80"/>
      <c r="AM1" s="81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0.5</v>
      </c>
      <c r="F3" s="5">
        <f>D3-E3</f>
        <v>7.5</v>
      </c>
      <c r="G3" s="18">
        <v>382</v>
      </c>
      <c r="H3" s="10">
        <f>G3/F3</f>
        <v>50.93333333333333</v>
      </c>
      <c r="I3" s="1"/>
      <c r="J3" s="20">
        <v>8</v>
      </c>
      <c r="K3" s="21">
        <v>0.5</v>
      </c>
      <c r="L3" s="5">
        <f>J3-K3</f>
        <v>7.5</v>
      </c>
      <c r="M3" s="18">
        <v>374</v>
      </c>
      <c r="N3" s="10">
        <f>M3/L3</f>
        <v>49.866666666666667</v>
      </c>
      <c r="O3" s="1"/>
      <c r="P3" s="20">
        <v>8</v>
      </c>
      <c r="Q3" s="21">
        <v>0.5</v>
      </c>
      <c r="R3" s="5">
        <f>P3-Q3</f>
        <v>7.5</v>
      </c>
      <c r="S3" s="18">
        <v>310</v>
      </c>
      <c r="T3" s="10">
        <f>S3/R3</f>
        <v>41.333333333333336</v>
      </c>
      <c r="U3" s="1"/>
      <c r="V3" s="20">
        <v>8</v>
      </c>
      <c r="W3" s="21">
        <v>1.5</v>
      </c>
      <c r="X3" s="5">
        <f>V3-W3</f>
        <v>6.5</v>
      </c>
      <c r="Y3" s="18">
        <v>232</v>
      </c>
      <c r="Z3" s="10">
        <f>Y3/X3</f>
        <v>35.692307692307693</v>
      </c>
      <c r="AA3" s="1"/>
      <c r="AB3" s="20">
        <v>8</v>
      </c>
      <c r="AC3" s="21">
        <v>2</v>
      </c>
      <c r="AD3" s="5">
        <f>AB3-AC3</f>
        <v>6</v>
      </c>
      <c r="AE3" s="18">
        <v>187</v>
      </c>
      <c r="AF3" s="10">
        <f>AE3/AD3</f>
        <v>31.166666666666668</v>
      </c>
      <c r="AG3" s="1"/>
      <c r="AH3" s="20">
        <v>4</v>
      </c>
      <c r="AI3" s="21">
        <v>0.5</v>
      </c>
      <c r="AJ3" s="5">
        <f>AH3-AI3</f>
        <v>3.5</v>
      </c>
      <c r="AK3" s="18">
        <v>163</v>
      </c>
      <c r="AL3" s="10">
        <f>AK3/AJ3</f>
        <v>46.571428571428569</v>
      </c>
      <c r="AM3" s="1"/>
      <c r="AN3" s="20">
        <f t="shared" ref="AN3:AO5" si="0">D3+J3+P3+V3+AB3+AH3</f>
        <v>44</v>
      </c>
      <c r="AO3" s="20">
        <f t="shared" si="0"/>
        <v>5.5</v>
      </c>
      <c r="AP3" s="5">
        <f>AN3-AO3</f>
        <v>38.5</v>
      </c>
      <c r="AQ3" s="18">
        <f>G3+M3+S3+Y3+AE3+AK3</f>
        <v>1648</v>
      </c>
      <c r="AR3" s="10">
        <f>AQ3/AP3</f>
        <v>42.805194805194802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1.5</v>
      </c>
      <c r="F4" s="5">
        <f>D4-E4</f>
        <v>6.5</v>
      </c>
      <c r="G4" s="18">
        <v>248</v>
      </c>
      <c r="H4" s="10">
        <f>G4/F4</f>
        <v>38.153846153846153</v>
      </c>
      <c r="I4" s="1"/>
      <c r="J4" s="20">
        <v>8</v>
      </c>
      <c r="K4" s="21">
        <v>1.75</v>
      </c>
      <c r="L4" s="5">
        <f>J4-K4</f>
        <v>6.25</v>
      </c>
      <c r="M4" s="18">
        <v>238</v>
      </c>
      <c r="N4" s="10">
        <f>M4/L4</f>
        <v>38.08</v>
      </c>
      <c r="O4" s="1"/>
      <c r="P4" s="20">
        <v>8</v>
      </c>
      <c r="Q4" s="21">
        <v>2.5</v>
      </c>
      <c r="R4" s="5">
        <f>P4-Q4</f>
        <v>5.5</v>
      </c>
      <c r="S4" s="18">
        <v>206</v>
      </c>
      <c r="T4" s="10">
        <f>S4/R4</f>
        <v>37.454545454545453</v>
      </c>
      <c r="U4" s="1"/>
      <c r="V4" s="20">
        <v>8</v>
      </c>
      <c r="W4" s="21">
        <v>4.25</v>
      </c>
      <c r="X4" s="5">
        <f>V4-W4</f>
        <v>3.75</v>
      </c>
      <c r="Y4" s="18">
        <v>140</v>
      </c>
      <c r="Z4" s="10">
        <f>Y4/X4</f>
        <v>37.333333333333336</v>
      </c>
      <c r="AA4" s="1"/>
      <c r="AB4" s="20">
        <v>8</v>
      </c>
      <c r="AC4" s="21">
        <v>3</v>
      </c>
      <c r="AD4" s="5">
        <f>AB4-AC4</f>
        <v>5</v>
      </c>
      <c r="AE4" s="18">
        <v>182</v>
      </c>
      <c r="AF4" s="10">
        <f>AE4/AD4</f>
        <v>36.4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13</v>
      </c>
      <c r="AP4" s="5">
        <f>AN4-AO4</f>
        <v>27</v>
      </c>
      <c r="AQ4" s="18">
        <f>G4+M4+S4+Y4+AE4+AK4</f>
        <v>1014</v>
      </c>
      <c r="AR4" s="10">
        <f>AQ4/AP4</f>
        <v>37.555555555555557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</v>
      </c>
      <c r="F6" s="4">
        <f>F3+F4+F5</f>
        <v>14</v>
      </c>
      <c r="G6" s="13">
        <f>G3+G4+G5</f>
        <v>630</v>
      </c>
      <c r="H6" s="17">
        <f>G6/F6</f>
        <v>45</v>
      </c>
      <c r="I6" s="6"/>
      <c r="J6" s="3">
        <f>J4+J3+J5</f>
        <v>16</v>
      </c>
      <c r="K6" s="4">
        <f>K3+K4+K5</f>
        <v>2.25</v>
      </c>
      <c r="L6" s="4">
        <f>L3+L4+L5</f>
        <v>13.75</v>
      </c>
      <c r="M6" s="13">
        <f>M3+M4+M5</f>
        <v>612</v>
      </c>
      <c r="N6" s="17">
        <f>M6/L6</f>
        <v>44.509090909090908</v>
      </c>
      <c r="O6" s="6"/>
      <c r="P6" s="3">
        <f>P4+P3+P5</f>
        <v>16</v>
      </c>
      <c r="Q6" s="4">
        <f>Q3+Q4+Q5</f>
        <v>3</v>
      </c>
      <c r="R6" s="4">
        <f>R3+R4+R5</f>
        <v>13</v>
      </c>
      <c r="S6" s="13">
        <f>S3+S4+S5</f>
        <v>516</v>
      </c>
      <c r="T6" s="17">
        <f>S6/R6</f>
        <v>39.692307692307693</v>
      </c>
      <c r="U6" s="6"/>
      <c r="V6" s="3">
        <f>V4+V3+V5</f>
        <v>16</v>
      </c>
      <c r="W6" s="4">
        <f>W3+W4+W5</f>
        <v>5.75</v>
      </c>
      <c r="X6" s="4">
        <f>X3+X4+X5</f>
        <v>10.25</v>
      </c>
      <c r="Y6" s="13">
        <f>Y3+Y4+Y5</f>
        <v>372</v>
      </c>
      <c r="Z6" s="17">
        <f>Y6/X6</f>
        <v>36.292682926829265</v>
      </c>
      <c r="AA6" s="6"/>
      <c r="AB6" s="3">
        <f>AB4+AB3+AB5</f>
        <v>16</v>
      </c>
      <c r="AC6" s="4">
        <f>AC3+AC4+AC5</f>
        <v>5</v>
      </c>
      <c r="AD6" s="4">
        <f>AD3+AD4+AD5</f>
        <v>11</v>
      </c>
      <c r="AE6" s="13">
        <f>AE3+AE4+AE5</f>
        <v>369</v>
      </c>
      <c r="AF6" s="17">
        <f>AE6/AD6</f>
        <v>33.545454545454547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163</v>
      </c>
      <c r="AL6" s="17">
        <f>AK6/AJ6</f>
        <v>46.571428571428569</v>
      </c>
      <c r="AM6" s="6"/>
      <c r="AN6" s="3">
        <f>AN4+AN3+AN5</f>
        <v>84</v>
      </c>
      <c r="AO6" s="4">
        <f>AO3+AO4+AO5</f>
        <v>18.5</v>
      </c>
      <c r="AP6" s="4">
        <f>AP3+AP4+AP5</f>
        <v>65.5</v>
      </c>
      <c r="AQ6" s="13">
        <f>AQ3+AQ4+AQ5</f>
        <v>2662</v>
      </c>
      <c r="AR6" s="17">
        <f>AQ6/AN6</f>
        <v>31.69047619047619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374</v>
      </c>
      <c r="H8" s="10">
        <f>G8/F8</f>
        <v>49.866666666666667</v>
      </c>
      <c r="I8" s="1"/>
      <c r="J8" s="20">
        <v>8</v>
      </c>
      <c r="K8" s="21">
        <v>0.5</v>
      </c>
      <c r="L8" s="5">
        <f>J8-K8</f>
        <v>7.5</v>
      </c>
      <c r="M8" s="18">
        <v>376</v>
      </c>
      <c r="N8" s="10">
        <f>M8/L8</f>
        <v>50.133333333333333</v>
      </c>
      <c r="O8" s="1"/>
      <c r="P8" s="20">
        <v>8</v>
      </c>
      <c r="Q8" s="21">
        <v>0.5</v>
      </c>
      <c r="R8" s="5">
        <f>P8-Q8</f>
        <v>7.5</v>
      </c>
      <c r="S8" s="18">
        <v>323</v>
      </c>
      <c r="T8" s="10">
        <f>S8/R8</f>
        <v>43.06666666666667</v>
      </c>
      <c r="U8" s="1"/>
      <c r="V8" s="20">
        <v>8</v>
      </c>
      <c r="W8" s="21">
        <v>0.5</v>
      </c>
      <c r="X8" s="5">
        <f>V8-W8</f>
        <v>7.5</v>
      </c>
      <c r="Y8" s="18">
        <v>348</v>
      </c>
      <c r="Z8" s="10">
        <f>Y8/X8</f>
        <v>46.4</v>
      </c>
      <c r="AA8" s="1"/>
      <c r="AB8" s="20">
        <v>8</v>
      </c>
      <c r="AC8" s="21">
        <v>0.5</v>
      </c>
      <c r="AD8" s="5">
        <f>AB8-AC8</f>
        <v>7.5</v>
      </c>
      <c r="AE8" s="18">
        <v>253</v>
      </c>
      <c r="AF8" s="10">
        <f>AE8/AD8</f>
        <v>33.733333333333334</v>
      </c>
      <c r="AG8" s="1"/>
      <c r="AH8" s="20">
        <v>4</v>
      </c>
      <c r="AI8" s="21">
        <v>0.25</v>
      </c>
      <c r="AJ8" s="5">
        <f>AH8-AI8</f>
        <v>3.75</v>
      </c>
      <c r="AK8" s="18">
        <v>94</v>
      </c>
      <c r="AL8" s="10">
        <f>AK8/AJ8</f>
        <v>25.066666666666666</v>
      </c>
      <c r="AM8" s="1"/>
      <c r="AN8" s="20">
        <f t="shared" ref="AN8:AO10" si="1">D8+J8+P8+V8+AB8+AH8</f>
        <v>44</v>
      </c>
      <c r="AO8" s="20">
        <f t="shared" si="1"/>
        <v>2.75</v>
      </c>
      <c r="AP8" s="5">
        <f>AN8-AO8</f>
        <v>41.25</v>
      </c>
      <c r="AQ8" s="18">
        <f>G8+M8+S8+Y8+AE8+AK8</f>
        <v>1768</v>
      </c>
      <c r="AR8" s="10">
        <f>AQ8/AP8</f>
        <v>42.860606060606059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374</v>
      </c>
      <c r="H11" s="17">
        <f>G11/F11</f>
        <v>49.866666666666667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376</v>
      </c>
      <c r="N11" s="17">
        <f>M11/L11</f>
        <v>50.133333333333333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323</v>
      </c>
      <c r="T11" s="17">
        <f>S11/R11</f>
        <v>43.06666666666667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348</v>
      </c>
      <c r="Z11" s="17">
        <f>Y11/X11</f>
        <v>46.4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253</v>
      </c>
      <c r="AF11" s="17">
        <f>AE11/AD11</f>
        <v>33.733333333333334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94</v>
      </c>
      <c r="AL11" s="17">
        <f>AK11/AJ11</f>
        <v>25.066666666666666</v>
      </c>
      <c r="AM11" s="6"/>
      <c r="AN11" s="3">
        <f>AN9+AN8+AN10</f>
        <v>44</v>
      </c>
      <c r="AO11" s="4">
        <f>AO8+AO9+AO10</f>
        <v>2.75</v>
      </c>
      <c r="AP11" s="4">
        <f>AP8+AP9+AP10</f>
        <v>41.25</v>
      </c>
      <c r="AQ11" s="13">
        <f>AQ8+AQ9+AQ10</f>
        <v>1768</v>
      </c>
      <c r="AR11" s="17">
        <f>AQ11/AN11</f>
        <v>40.18181818181818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330</v>
      </c>
      <c r="H13" s="10">
        <f>G13/F13</f>
        <v>42.58064516129032</v>
      </c>
      <c r="I13" s="1"/>
      <c r="J13" s="20">
        <v>8</v>
      </c>
      <c r="K13" s="21">
        <v>0.75</v>
      </c>
      <c r="L13" s="5">
        <f>J13-K13</f>
        <v>7.25</v>
      </c>
      <c r="M13" s="18">
        <v>349</v>
      </c>
      <c r="N13" s="10">
        <f>M13/L13</f>
        <v>48.137931034482762</v>
      </c>
      <c r="O13" s="1"/>
      <c r="P13" s="20">
        <v>8</v>
      </c>
      <c r="Q13" s="21">
        <v>0.25</v>
      </c>
      <c r="R13" s="5">
        <f>P13-Q13</f>
        <v>7.75</v>
      </c>
      <c r="S13" s="18">
        <v>288</v>
      </c>
      <c r="T13" s="10">
        <f>S13/R13</f>
        <v>37.161290322580648</v>
      </c>
      <c r="U13" s="1"/>
      <c r="V13" s="20">
        <v>8</v>
      </c>
      <c r="W13" s="21">
        <v>0.25</v>
      </c>
      <c r="X13" s="5">
        <f>V13-W13</f>
        <v>7.75</v>
      </c>
      <c r="Y13" s="18">
        <v>318</v>
      </c>
      <c r="Z13" s="10">
        <f>Y13/X13</f>
        <v>41.032258064516128</v>
      </c>
      <c r="AA13" s="1"/>
      <c r="AB13" s="20">
        <v>8</v>
      </c>
      <c r="AC13" s="21">
        <v>1.5</v>
      </c>
      <c r="AD13" s="5">
        <f>AB13-AC13</f>
        <v>6.5</v>
      </c>
      <c r="AE13" s="18">
        <v>265</v>
      </c>
      <c r="AF13" s="10">
        <f>AE13/AD13</f>
        <v>40.769230769230766</v>
      </c>
      <c r="AG13" s="1"/>
      <c r="AH13" s="20">
        <v>4</v>
      </c>
      <c r="AI13" s="21">
        <v>0.25</v>
      </c>
      <c r="AJ13" s="5">
        <f>AH13-AI13</f>
        <v>3.75</v>
      </c>
      <c r="AK13" s="18">
        <v>110</v>
      </c>
      <c r="AL13" s="10">
        <f>AK13/AJ13</f>
        <v>29.333333333333332</v>
      </c>
      <c r="AM13" s="1"/>
      <c r="AN13" s="20">
        <f t="shared" ref="AN13:AO15" si="2">D13+J13+P13+V13+AB13+AH13</f>
        <v>44</v>
      </c>
      <c r="AO13" s="20">
        <f t="shared" si="2"/>
        <v>3.25</v>
      </c>
      <c r="AP13" s="5">
        <f>AN13-AO13</f>
        <v>40.75</v>
      </c>
      <c r="AQ13" s="18">
        <f>G13+M13+S13+Y13+AE13+AK13</f>
        <v>1660</v>
      </c>
      <c r="AR13" s="10">
        <f>AQ13/AP13</f>
        <v>40.736196319018404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330</v>
      </c>
      <c r="H16" s="17">
        <f>G16/F16</f>
        <v>42.58064516129032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349</v>
      </c>
      <c r="N16" s="17">
        <f>M16/L16</f>
        <v>48.137931034482762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288</v>
      </c>
      <c r="T16" s="17">
        <f>S16/R16</f>
        <v>37.161290322580648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318</v>
      </c>
      <c r="Z16" s="17">
        <f>Y16/X16</f>
        <v>41.032258064516128</v>
      </c>
      <c r="AA16" s="6"/>
      <c r="AB16" s="3">
        <f>AB14+AB13+AB15</f>
        <v>8</v>
      </c>
      <c r="AC16" s="4">
        <f>AC13+AC14+AC15</f>
        <v>1.5</v>
      </c>
      <c r="AD16" s="4">
        <f>AD13+AD14+AD15</f>
        <v>6.5</v>
      </c>
      <c r="AE16" s="13">
        <f>AE13+AE14+AE15</f>
        <v>265</v>
      </c>
      <c r="AF16" s="17">
        <f>AE16/AD16</f>
        <v>40.769230769230766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110</v>
      </c>
      <c r="AL16" s="17">
        <f>AK16/AJ16</f>
        <v>29.333333333333332</v>
      </c>
      <c r="AM16" s="6"/>
      <c r="AN16" s="3">
        <f>AN14+AN13+AN15</f>
        <v>44</v>
      </c>
      <c r="AO16" s="4">
        <f>AO13+AO14+AO15</f>
        <v>3.25</v>
      </c>
      <c r="AP16" s="4">
        <f>AP13+AP14+AP15</f>
        <v>40.75</v>
      </c>
      <c r="AQ16" s="13">
        <f>AQ13+AQ14+AQ15</f>
        <v>1660</v>
      </c>
      <c r="AR16" s="17">
        <f>AQ16/AN16</f>
        <v>37.727272727272727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0.5</v>
      </c>
      <c r="F18" s="5">
        <f>D18-E18</f>
        <v>7.5</v>
      </c>
      <c r="G18" s="18">
        <v>98</v>
      </c>
      <c r="H18" s="10">
        <f>G18/F18</f>
        <v>13.066666666666666</v>
      </c>
      <c r="I18" s="1"/>
      <c r="J18" s="20">
        <v>8</v>
      </c>
      <c r="K18" s="21">
        <v>1</v>
      </c>
      <c r="L18" s="5">
        <f>J18-K18</f>
        <v>7</v>
      </c>
      <c r="M18" s="18">
        <v>71</v>
      </c>
      <c r="N18" s="10">
        <f>M18/L18</f>
        <v>10.142857142857142</v>
      </c>
      <c r="O18" s="1"/>
      <c r="P18" s="20">
        <v>8</v>
      </c>
      <c r="Q18" s="21">
        <v>0.5</v>
      </c>
      <c r="R18" s="5">
        <f>P18-Q18</f>
        <v>7.5</v>
      </c>
      <c r="S18" s="18">
        <v>55</v>
      </c>
      <c r="T18" s="10">
        <f>S18/R18</f>
        <v>7.333333333333333</v>
      </c>
      <c r="U18" s="1"/>
      <c r="V18" s="20">
        <v>8</v>
      </c>
      <c r="W18" s="21">
        <v>0.25</v>
      </c>
      <c r="X18" s="5">
        <f>V18-W18</f>
        <v>7.75</v>
      </c>
      <c r="Y18" s="18">
        <v>93</v>
      </c>
      <c r="Z18" s="10">
        <f>Y18/X18</f>
        <v>12</v>
      </c>
      <c r="AA18" s="1"/>
      <c r="AB18" s="20">
        <v>8</v>
      </c>
      <c r="AC18" s="21">
        <v>1.75</v>
      </c>
      <c r="AD18" s="5">
        <f>AB18-AC18</f>
        <v>6.25</v>
      </c>
      <c r="AE18" s="18">
        <v>70</v>
      </c>
      <c r="AF18" s="10">
        <f>AE18/AD18</f>
        <v>11.2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40</v>
      </c>
      <c r="AO18" s="20">
        <f t="shared" si="3"/>
        <v>4</v>
      </c>
      <c r="AP18" s="5">
        <f>AN18-AO18</f>
        <v>36</v>
      </c>
      <c r="AQ18" s="18">
        <f>G18+M18+S18+Y18+AE18+AK18</f>
        <v>387</v>
      </c>
      <c r="AR18" s="10">
        <f>AQ18/AP18</f>
        <v>10.75</v>
      </c>
      <c r="AS18" s="1"/>
    </row>
    <row r="19" spans="1:45" x14ac:dyDescent="0.25">
      <c r="A19" s="53"/>
      <c r="B19" s="7"/>
      <c r="C19" s="32" t="s">
        <v>5</v>
      </c>
      <c r="D19" s="20">
        <v>3.5</v>
      </c>
      <c r="E19" s="21">
        <v>0.5</v>
      </c>
      <c r="F19" s="5">
        <f>D19-E19</f>
        <v>3</v>
      </c>
      <c r="G19" s="18">
        <v>35</v>
      </c>
      <c r="H19" s="10">
        <f>G19/F19</f>
        <v>11.666666666666666</v>
      </c>
      <c r="I19" s="1"/>
      <c r="J19" s="20">
        <v>4</v>
      </c>
      <c r="K19" s="21">
        <v>0.5</v>
      </c>
      <c r="L19" s="5">
        <f>J19-K19</f>
        <v>3.5</v>
      </c>
      <c r="M19" s="18">
        <v>37</v>
      </c>
      <c r="N19" s="10">
        <f>M19/L19</f>
        <v>10.571428571428571</v>
      </c>
      <c r="O19" s="1"/>
      <c r="P19" s="20">
        <v>6</v>
      </c>
      <c r="Q19" s="21">
        <v>0</v>
      </c>
      <c r="R19" s="5">
        <f>P19-Q19</f>
        <v>6</v>
      </c>
      <c r="S19" s="18">
        <v>71</v>
      </c>
      <c r="T19" s="10">
        <f>S19/R19</f>
        <v>11.833333333333334</v>
      </c>
      <c r="U19" s="1"/>
      <c r="V19" s="20">
        <v>4</v>
      </c>
      <c r="W19" s="21">
        <v>0.5</v>
      </c>
      <c r="X19" s="5">
        <f>V19-W19</f>
        <v>3.5</v>
      </c>
      <c r="Y19" s="18">
        <v>49</v>
      </c>
      <c r="Z19" s="10">
        <f>Y19/X19</f>
        <v>14</v>
      </c>
      <c r="AA19" s="1"/>
      <c r="AB19" s="20">
        <v>4</v>
      </c>
      <c r="AC19" s="21">
        <v>0.75</v>
      </c>
      <c r="AD19" s="5">
        <f>AB19-AC19</f>
        <v>3.25</v>
      </c>
      <c r="AE19" s="18">
        <v>39</v>
      </c>
      <c r="AF19" s="10">
        <f>AE19/AD19</f>
        <v>12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21.5</v>
      </c>
      <c r="AO19" s="20">
        <f t="shared" si="3"/>
        <v>2.25</v>
      </c>
      <c r="AP19" s="5">
        <f>AN19-AO19</f>
        <v>19.25</v>
      </c>
      <c r="AQ19" s="18">
        <f>G19+M19+S19+Y19+AE19+AK19</f>
        <v>231</v>
      </c>
      <c r="AR19" s="10">
        <f>AQ19/AP19</f>
        <v>12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11.5</v>
      </c>
      <c r="E21" s="4">
        <f>E18+E19+E20</f>
        <v>1</v>
      </c>
      <c r="F21" s="4">
        <f>F18+F19+F20</f>
        <v>10.5</v>
      </c>
      <c r="G21" s="13">
        <f>G18+G19+G20</f>
        <v>133</v>
      </c>
      <c r="H21" s="17">
        <f>G21/F21</f>
        <v>12.666666666666666</v>
      </c>
      <c r="I21" s="6"/>
      <c r="J21" s="3">
        <f>J19+J18+J20</f>
        <v>12</v>
      </c>
      <c r="K21" s="4">
        <f>K18+K19+K20</f>
        <v>1.5</v>
      </c>
      <c r="L21" s="4">
        <f>L18+L19+L20</f>
        <v>10.5</v>
      </c>
      <c r="M21" s="13">
        <f>M18+M19+M20</f>
        <v>108</v>
      </c>
      <c r="N21" s="17">
        <f>M21/L21</f>
        <v>10.285714285714286</v>
      </c>
      <c r="O21" s="6"/>
      <c r="P21" s="3">
        <f>P19+P18+P20</f>
        <v>14</v>
      </c>
      <c r="Q21" s="4">
        <f>Q18+Q19+Q20</f>
        <v>0.5</v>
      </c>
      <c r="R21" s="4">
        <f>R18+R19+R20</f>
        <v>13.5</v>
      </c>
      <c r="S21" s="13">
        <f>S18+S19+S20</f>
        <v>126</v>
      </c>
      <c r="T21" s="17">
        <f>S21/R21</f>
        <v>9.3333333333333339</v>
      </c>
      <c r="U21" s="6"/>
      <c r="V21" s="3">
        <f>V19+V18+V20</f>
        <v>12</v>
      </c>
      <c r="W21" s="4">
        <f>W18+W19+W20</f>
        <v>0.75</v>
      </c>
      <c r="X21" s="4">
        <f>X18+X19+X20</f>
        <v>11.25</v>
      </c>
      <c r="Y21" s="13">
        <f>Y18+Y19+Y20</f>
        <v>142</v>
      </c>
      <c r="Z21" s="17">
        <f>Y21/X21</f>
        <v>12.622222222222222</v>
      </c>
      <c r="AA21" s="6"/>
      <c r="AB21" s="3">
        <f>AB19+AB18+AB20</f>
        <v>12</v>
      </c>
      <c r="AC21" s="4">
        <f>AC18+AC19+AC20</f>
        <v>2.5</v>
      </c>
      <c r="AD21" s="4">
        <f>AD18+AD19+AD20</f>
        <v>9.5</v>
      </c>
      <c r="AE21" s="13">
        <f>AE18+AE19+AE20</f>
        <v>109</v>
      </c>
      <c r="AF21" s="17">
        <f>AE21/AD21</f>
        <v>11.473684210526315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61.5</v>
      </c>
      <c r="AO21" s="4">
        <f>AO18+AO19+AO20</f>
        <v>6.25</v>
      </c>
      <c r="AP21" s="4">
        <f>AP18+AP19+AP20</f>
        <v>55.25</v>
      </c>
      <c r="AQ21" s="13">
        <f>AQ18+AQ19+AQ20</f>
        <v>618</v>
      </c>
      <c r="AR21" s="17">
        <f>AQ21/AN21</f>
        <v>10.048780487804878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378</v>
      </c>
      <c r="H23" s="10">
        <f>G23/F23</f>
        <v>48.774193548387096</v>
      </c>
      <c r="I23" s="1"/>
      <c r="J23" s="20">
        <v>8</v>
      </c>
      <c r="K23" s="21">
        <v>0.25</v>
      </c>
      <c r="L23" s="5">
        <f>J23-K23</f>
        <v>7.75</v>
      </c>
      <c r="M23" s="18">
        <v>316</v>
      </c>
      <c r="N23" s="10">
        <f>M23/L23</f>
        <v>40.774193548387096</v>
      </c>
      <c r="O23" s="1"/>
      <c r="P23" s="20">
        <v>8</v>
      </c>
      <c r="Q23" s="21">
        <v>0.25</v>
      </c>
      <c r="R23" s="5">
        <f>P23-Q23</f>
        <v>7.75</v>
      </c>
      <c r="S23" s="18">
        <v>256</v>
      </c>
      <c r="T23" s="10">
        <f>S23/R23</f>
        <v>33.032258064516128</v>
      </c>
      <c r="U23" s="1"/>
      <c r="V23" s="20">
        <v>8</v>
      </c>
      <c r="W23" s="21">
        <v>0.5</v>
      </c>
      <c r="X23" s="5">
        <f>V23-W23</f>
        <v>7.5</v>
      </c>
      <c r="Y23" s="18">
        <v>336</v>
      </c>
      <c r="Z23" s="10">
        <f>Y23/X23</f>
        <v>44.8</v>
      </c>
      <c r="AA23" s="1"/>
      <c r="AB23" s="20">
        <v>8</v>
      </c>
      <c r="AC23" s="21">
        <v>0.25</v>
      </c>
      <c r="AD23" s="5">
        <f>AB23-AC23</f>
        <v>7.75</v>
      </c>
      <c r="AE23" s="18">
        <v>360</v>
      </c>
      <c r="AF23" s="10">
        <f>AE23/AD23</f>
        <v>46.451612903225808</v>
      </c>
      <c r="AG23" s="1"/>
      <c r="AH23" s="20">
        <v>4</v>
      </c>
      <c r="AI23" s="21">
        <v>0.25</v>
      </c>
      <c r="AJ23" s="5">
        <f>AH23-AI23</f>
        <v>3.75</v>
      </c>
      <c r="AK23" s="18">
        <v>255</v>
      </c>
      <c r="AL23" s="10">
        <f>AK23/AJ23</f>
        <v>68</v>
      </c>
      <c r="AM23" s="1"/>
      <c r="AN23" s="20">
        <f t="shared" ref="AN23:AO25" si="4">D23+J23+P23+V23+AB23+AH23</f>
        <v>44</v>
      </c>
      <c r="AO23" s="20">
        <f t="shared" si="4"/>
        <v>1.75</v>
      </c>
      <c r="AP23" s="5">
        <f>AN23-AO23</f>
        <v>42.25</v>
      </c>
      <c r="AQ23" s="18">
        <f>G23+M23+S23+Y23+AE23+AK23</f>
        <v>1901</v>
      </c>
      <c r="AR23" s="10">
        <f>AQ23/AP23</f>
        <v>44.994082840236686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373</v>
      </c>
      <c r="H24" s="10">
        <f>G24/F24</f>
        <v>48.12903225806452</v>
      </c>
      <c r="I24" s="1"/>
      <c r="J24" s="20">
        <v>8</v>
      </c>
      <c r="K24" s="21">
        <v>0.25</v>
      </c>
      <c r="L24" s="5">
        <f>J24-K24</f>
        <v>7.75</v>
      </c>
      <c r="M24" s="18">
        <v>326</v>
      </c>
      <c r="N24" s="10">
        <f>M24/L24</f>
        <v>42.064516129032256</v>
      </c>
      <c r="O24" s="1"/>
      <c r="P24" s="20">
        <v>8</v>
      </c>
      <c r="Q24" s="21">
        <v>0.25</v>
      </c>
      <c r="R24" s="5">
        <f>P24-Q24</f>
        <v>7.75</v>
      </c>
      <c r="S24" s="18">
        <v>322</v>
      </c>
      <c r="T24" s="10">
        <f>S24/R24</f>
        <v>41.548387096774192</v>
      </c>
      <c r="U24" s="1"/>
      <c r="V24" s="20">
        <v>8</v>
      </c>
      <c r="W24" s="21">
        <v>0.25</v>
      </c>
      <c r="X24" s="5">
        <f>V24-W24</f>
        <v>7.75</v>
      </c>
      <c r="Y24" s="18">
        <v>360</v>
      </c>
      <c r="Z24" s="10">
        <f>Y24/X24</f>
        <v>46.451612903225808</v>
      </c>
      <c r="AA24" s="1"/>
      <c r="AB24" s="20">
        <v>8</v>
      </c>
      <c r="AC24" s="21">
        <v>0.5</v>
      </c>
      <c r="AD24" s="5">
        <f>AB24-AC24</f>
        <v>7.5</v>
      </c>
      <c r="AE24" s="18">
        <v>325</v>
      </c>
      <c r="AF24" s="10">
        <f>AE24/AD24</f>
        <v>43.333333333333336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1.5</v>
      </c>
      <c r="AP24" s="5">
        <f>AN24-AO24</f>
        <v>38.5</v>
      </c>
      <c r="AQ24" s="18">
        <f>G24+M24+S24+Y24+AE24+AK24</f>
        <v>1706</v>
      </c>
      <c r="AR24" s="10">
        <f>AQ24/AP24</f>
        <v>44.311688311688314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751</v>
      </c>
      <c r="H26" s="17">
        <f>G26/F26</f>
        <v>48.451612903225808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642</v>
      </c>
      <c r="N26" s="17">
        <f>M26/L26</f>
        <v>41.41935483870968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578</v>
      </c>
      <c r="T26" s="17">
        <f>S26/R26</f>
        <v>37.29032258064516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696</v>
      </c>
      <c r="Z26" s="17">
        <f>Y26/X26</f>
        <v>45.639344262295083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685</v>
      </c>
      <c r="AF26" s="17">
        <f>AE26/AD26</f>
        <v>44.918032786885249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255</v>
      </c>
      <c r="AL26" s="17">
        <f>AK26/AJ26</f>
        <v>68</v>
      </c>
      <c r="AM26" s="6"/>
      <c r="AN26" s="3">
        <f>AN24+AN23+AN25</f>
        <v>84</v>
      </c>
      <c r="AO26" s="4">
        <f>AO23+AO24+AO25</f>
        <v>3.25</v>
      </c>
      <c r="AP26" s="4">
        <f>AP23+AP24+AP25</f>
        <v>80.75</v>
      </c>
      <c r="AQ26" s="13">
        <f>AQ23+AQ24+AQ25</f>
        <v>3607</v>
      </c>
      <c r="AR26" s="17">
        <f>AQ26/AN26</f>
        <v>42.94047619047619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50</v>
      </c>
      <c r="H28" s="10">
        <f>G28/F28</f>
        <v>6.4516129032258061</v>
      </c>
      <c r="I28" s="1"/>
      <c r="J28" s="20">
        <v>8</v>
      </c>
      <c r="K28" s="21">
        <v>0.25</v>
      </c>
      <c r="L28" s="5">
        <f>J28-K28</f>
        <v>7.75</v>
      </c>
      <c r="M28" s="18">
        <v>67</v>
      </c>
      <c r="N28" s="10">
        <f>M28/L28</f>
        <v>8.6451612903225801</v>
      </c>
      <c r="O28" s="1"/>
      <c r="P28" s="20">
        <v>8</v>
      </c>
      <c r="Q28" s="21">
        <v>0.25</v>
      </c>
      <c r="R28" s="5">
        <f>P28-Q28</f>
        <v>7.75</v>
      </c>
      <c r="S28" s="18">
        <v>62</v>
      </c>
      <c r="T28" s="10">
        <f>S28/R28</f>
        <v>8</v>
      </c>
      <c r="U28" s="1"/>
      <c r="V28" s="20">
        <v>8</v>
      </c>
      <c r="W28" s="21">
        <v>0.25</v>
      </c>
      <c r="X28" s="5">
        <f>V28-W28</f>
        <v>7.75</v>
      </c>
      <c r="Y28" s="18">
        <v>55</v>
      </c>
      <c r="Z28" s="10">
        <f>Y28/X28</f>
        <v>7.096774193548387</v>
      </c>
      <c r="AA28" s="1"/>
      <c r="AB28" s="20">
        <v>8</v>
      </c>
      <c r="AC28" s="21">
        <v>0.25</v>
      </c>
      <c r="AD28" s="5">
        <f>AB28-AC28</f>
        <v>7.75</v>
      </c>
      <c r="AE28" s="18">
        <v>50</v>
      </c>
      <c r="AF28" s="10">
        <f>AE28/AD28</f>
        <v>6.4516129032258061</v>
      </c>
      <c r="AG28" s="1"/>
      <c r="AH28" s="20">
        <v>5</v>
      </c>
      <c r="AI28" s="21">
        <v>0.25</v>
      </c>
      <c r="AJ28" s="5">
        <f>AH28-AI28</f>
        <v>4.75</v>
      </c>
      <c r="AK28" s="18">
        <v>30</v>
      </c>
      <c r="AL28" s="10">
        <f>AK28/AJ28</f>
        <v>6.3157894736842106</v>
      </c>
      <c r="AM28" s="1"/>
      <c r="AN28" s="20">
        <f t="shared" ref="AN28:AO30" si="5">D28+J28+P28+V28+AB28+AH28</f>
        <v>45</v>
      </c>
      <c r="AO28" s="20">
        <f t="shared" si="5"/>
        <v>1.5</v>
      </c>
      <c r="AP28" s="5">
        <f>AN28-AO28</f>
        <v>43.5</v>
      </c>
      <c r="AQ28" s="18">
        <f>G28+M28+S28+Y28+AE28+AK28</f>
        <v>314</v>
      </c>
      <c r="AR28" s="10">
        <f>AQ28/AP28</f>
        <v>7.2183908045977008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49</v>
      </c>
      <c r="H29" s="10">
        <f>G29/F29</f>
        <v>6.32258064516129</v>
      </c>
      <c r="I29" s="1"/>
      <c r="J29" s="20">
        <v>8</v>
      </c>
      <c r="K29" s="21">
        <v>0.25</v>
      </c>
      <c r="L29" s="5">
        <f>J29-K29</f>
        <v>7.75</v>
      </c>
      <c r="M29" s="18">
        <v>53</v>
      </c>
      <c r="N29" s="10">
        <f>M29/L29</f>
        <v>6.838709677419355</v>
      </c>
      <c r="O29" s="1"/>
      <c r="P29" s="20">
        <v>8</v>
      </c>
      <c r="Q29" s="21">
        <v>0.25</v>
      </c>
      <c r="R29" s="5">
        <f>P29-Q29</f>
        <v>7.75</v>
      </c>
      <c r="S29" s="18">
        <v>39</v>
      </c>
      <c r="T29" s="10">
        <f>S29/R29</f>
        <v>5.032258064516129</v>
      </c>
      <c r="U29" s="1"/>
      <c r="V29" s="20">
        <v>8</v>
      </c>
      <c r="W29" s="21">
        <v>0.25</v>
      </c>
      <c r="X29" s="5">
        <f>V29-W29</f>
        <v>7.75</v>
      </c>
      <c r="Y29" s="18">
        <v>47</v>
      </c>
      <c r="Z29" s="10">
        <f>Y29/X29</f>
        <v>6.064516129032258</v>
      </c>
      <c r="AA29" s="1"/>
      <c r="AB29" s="20">
        <v>8</v>
      </c>
      <c r="AC29" s="21">
        <v>0.25</v>
      </c>
      <c r="AD29" s="5">
        <f>AB29-AC29</f>
        <v>7.75</v>
      </c>
      <c r="AE29" s="18">
        <v>30</v>
      </c>
      <c r="AF29" s="10">
        <f>AE29/AD29</f>
        <v>3.870967741935484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218</v>
      </c>
      <c r="AR29" s="10">
        <f>AQ29/AP29</f>
        <v>5.6258064516129034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99</v>
      </c>
      <c r="H31" s="17">
        <f>G31/F31</f>
        <v>6.387096774193548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120</v>
      </c>
      <c r="N31" s="17">
        <f>M31/L31</f>
        <v>7.741935483870968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101</v>
      </c>
      <c r="T31" s="17">
        <f>S31/R31</f>
        <v>6.5161290322580649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102</v>
      </c>
      <c r="Z31" s="17">
        <f>Y31/X31</f>
        <v>6.580645161290323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80</v>
      </c>
      <c r="AF31" s="17">
        <f>AE31/AD31</f>
        <v>5.161290322580645</v>
      </c>
      <c r="AG31" s="6"/>
      <c r="AH31" s="3">
        <f>AH29+AH28+AH30</f>
        <v>5</v>
      </c>
      <c r="AI31" s="4">
        <f>AI28+AI29+AI30</f>
        <v>0.25</v>
      </c>
      <c r="AJ31" s="4">
        <f>AJ28+AJ29+AJ30</f>
        <v>4.75</v>
      </c>
      <c r="AK31" s="13">
        <f>AK28+AK29+AK30</f>
        <v>30</v>
      </c>
      <c r="AL31" s="17">
        <f>AK31/AJ31</f>
        <v>6.3157894736842106</v>
      </c>
      <c r="AM31" s="6"/>
      <c r="AN31" s="3">
        <f>AN29+AN28+AN30</f>
        <v>85</v>
      </c>
      <c r="AO31" s="4">
        <f>AO28+AO29+AO30</f>
        <v>2.75</v>
      </c>
      <c r="AP31" s="4">
        <f>AP28+AP29+AP30</f>
        <v>82.25</v>
      </c>
      <c r="AQ31" s="13">
        <f>AQ28+AQ29+AQ30</f>
        <v>532</v>
      </c>
      <c r="AR31" s="17">
        <f>AQ31/AN31</f>
        <v>6.2588235294117647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5</v>
      </c>
      <c r="E38" s="21">
        <v>0.25</v>
      </c>
      <c r="F38" s="5">
        <f>D38-E38</f>
        <v>4.75</v>
      </c>
      <c r="G38" s="18">
        <v>315</v>
      </c>
      <c r="H38" s="10">
        <f>G38/F38</f>
        <v>66.315789473684205</v>
      </c>
      <c r="I38" s="1"/>
      <c r="J38" s="20">
        <v>8</v>
      </c>
      <c r="K38" s="21">
        <v>0.25</v>
      </c>
      <c r="L38" s="5">
        <f>J38-K38</f>
        <v>7.75</v>
      </c>
      <c r="M38" s="18">
        <v>529</v>
      </c>
      <c r="N38" s="10">
        <f>M38/L38</f>
        <v>68.258064516129039</v>
      </c>
      <c r="O38" s="1"/>
      <c r="P38" s="20">
        <v>8</v>
      </c>
      <c r="Q38" s="21">
        <v>0.25</v>
      </c>
      <c r="R38" s="5">
        <f>P38-Q38</f>
        <v>7.75</v>
      </c>
      <c r="S38" s="18">
        <v>468</v>
      </c>
      <c r="T38" s="10">
        <f>S38/R38</f>
        <v>60.387096774193552</v>
      </c>
      <c r="U38" s="1"/>
      <c r="V38" s="20">
        <v>8</v>
      </c>
      <c r="W38" s="21">
        <v>0.25</v>
      </c>
      <c r="X38" s="5">
        <f>V38-W38</f>
        <v>7.75</v>
      </c>
      <c r="Y38" s="18">
        <v>414</v>
      </c>
      <c r="Z38" s="10">
        <f>Y38/X38</f>
        <v>53.41935483870968</v>
      </c>
      <c r="AA38" s="1"/>
      <c r="AB38" s="20">
        <v>6</v>
      </c>
      <c r="AC38" s="21">
        <v>0.5</v>
      </c>
      <c r="AD38" s="5">
        <f>AB38-AC38</f>
        <v>5.5</v>
      </c>
      <c r="AE38" s="18">
        <v>191</v>
      </c>
      <c r="AF38" s="10">
        <f>AE38/AD38</f>
        <v>34.727272727272727</v>
      </c>
      <c r="AG38" s="1"/>
      <c r="AH38" s="20">
        <v>0</v>
      </c>
      <c r="AI38" s="21"/>
      <c r="AJ38" s="5">
        <f>AH38-AI38</f>
        <v>0</v>
      </c>
      <c r="AK38" s="18"/>
      <c r="AL38" s="10" t="e">
        <f>AK38/AJ38</f>
        <v>#DIV/0!</v>
      </c>
      <c r="AM38" s="1"/>
      <c r="AN38" s="20">
        <f t="shared" ref="AN38:AO40" si="7">D38+J38+P38+V38+AB38+AH38</f>
        <v>35</v>
      </c>
      <c r="AO38" s="20">
        <f t="shared" si="7"/>
        <v>1.5</v>
      </c>
      <c r="AP38" s="5">
        <f>AN38-AO38</f>
        <v>33.5</v>
      </c>
      <c r="AQ38" s="18">
        <f>G38+M38+S38+Y38+AE38+AK38</f>
        <v>1917</v>
      </c>
      <c r="AR38" s="10">
        <f>AQ38/AP38</f>
        <v>57.223880597014926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422</v>
      </c>
      <c r="H39" s="10">
        <f>G39/F39</f>
        <v>54.451612903225808</v>
      </c>
      <c r="I39" s="1"/>
      <c r="J39" s="20">
        <v>8</v>
      </c>
      <c r="K39" s="21">
        <v>0.25</v>
      </c>
      <c r="L39" s="5">
        <f>J39-K39</f>
        <v>7.75</v>
      </c>
      <c r="M39" s="18">
        <v>372</v>
      </c>
      <c r="N39" s="10">
        <f>M39/L39</f>
        <v>48</v>
      </c>
      <c r="O39" s="1"/>
      <c r="P39" s="20">
        <v>8</v>
      </c>
      <c r="Q39" s="21">
        <v>0.25</v>
      </c>
      <c r="R39" s="5">
        <f>P39-Q39</f>
        <v>7.75</v>
      </c>
      <c r="S39" s="18">
        <v>421</v>
      </c>
      <c r="T39" s="10">
        <f>S39/R39</f>
        <v>54.322580645161288</v>
      </c>
      <c r="U39" s="1"/>
      <c r="V39" s="20">
        <v>8</v>
      </c>
      <c r="W39" s="21">
        <v>0.25</v>
      </c>
      <c r="X39" s="5">
        <f>V39-W39</f>
        <v>7.75</v>
      </c>
      <c r="Y39" s="18">
        <v>350</v>
      </c>
      <c r="Z39" s="10">
        <f>Y39/X39</f>
        <v>45.161290322580648</v>
      </c>
      <c r="AA39" s="1"/>
      <c r="AB39" s="20">
        <v>8</v>
      </c>
      <c r="AC39" s="21">
        <v>0.5</v>
      </c>
      <c r="AD39" s="5">
        <f>AB39-AC39</f>
        <v>7.5</v>
      </c>
      <c r="AE39" s="18">
        <v>282</v>
      </c>
      <c r="AF39" s="10">
        <f>AE39/AD39</f>
        <v>37.6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1.5</v>
      </c>
      <c r="AP39" s="5">
        <f>AN39-AO39</f>
        <v>38.5</v>
      </c>
      <c r="AQ39" s="18">
        <f>G39+M39+S39+Y39+AE39+AK39</f>
        <v>1847</v>
      </c>
      <c r="AR39" s="10">
        <f>AQ39/AP39</f>
        <v>47.974025974025977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13</v>
      </c>
      <c r="E41" s="4">
        <f>E38+E39+E40</f>
        <v>0.5</v>
      </c>
      <c r="F41" s="4">
        <f>F38+F39+F40</f>
        <v>12.5</v>
      </c>
      <c r="G41" s="13">
        <f>G38+G39+G40</f>
        <v>737</v>
      </c>
      <c r="H41" s="17">
        <f>G41/F41</f>
        <v>58.96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901</v>
      </c>
      <c r="N41" s="17">
        <f>M41/L41</f>
        <v>58.12903225806452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889</v>
      </c>
      <c r="T41" s="17">
        <f>S41/R41</f>
        <v>57.354838709677416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764</v>
      </c>
      <c r="Z41" s="17">
        <f>Y41/X41</f>
        <v>49.29032258064516</v>
      </c>
      <c r="AA41" s="6"/>
      <c r="AB41" s="3">
        <f>AB39+AB38+AB40</f>
        <v>14</v>
      </c>
      <c r="AC41" s="4">
        <f>AC38+AC39+AC40</f>
        <v>1</v>
      </c>
      <c r="AD41" s="4">
        <f>AD38+AD39+AD40</f>
        <v>13</v>
      </c>
      <c r="AE41" s="13">
        <f>AE38+AE39+AE40</f>
        <v>473</v>
      </c>
      <c r="AF41" s="17">
        <f>AE41/AD41</f>
        <v>36.384615384615387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75</v>
      </c>
      <c r="AO41" s="4">
        <f>AO38+AO39+AO40</f>
        <v>3</v>
      </c>
      <c r="AP41" s="4">
        <f>AP38+AP39+AP40</f>
        <v>72</v>
      </c>
      <c r="AQ41" s="13">
        <f>AQ38+AQ39+AQ40</f>
        <v>3764</v>
      </c>
      <c r="AR41" s="17">
        <f>AQ41/AN41</f>
        <v>50.186666666666667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7</v>
      </c>
      <c r="F48" s="5">
        <f>D48-E48</f>
        <v>1</v>
      </c>
      <c r="G48" s="18">
        <v>820</v>
      </c>
      <c r="H48" s="10">
        <f>G48/F48</f>
        <v>820</v>
      </c>
      <c r="I48" s="1"/>
      <c r="J48" s="20">
        <v>8</v>
      </c>
      <c r="K48" s="21">
        <v>1</v>
      </c>
      <c r="L48" s="5">
        <f>J48-K48</f>
        <v>7</v>
      </c>
      <c r="M48" s="18">
        <v>700</v>
      </c>
      <c r="N48" s="10">
        <f>M48/L48</f>
        <v>100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8</v>
      </c>
      <c r="W48" s="21">
        <v>1.5</v>
      </c>
      <c r="X48" s="5">
        <f>V48-W48</f>
        <v>6.5</v>
      </c>
      <c r="Y48" s="18">
        <v>750</v>
      </c>
      <c r="Z48" s="10">
        <f>Y48/X48</f>
        <v>115.38461538461539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9.75</v>
      </c>
      <c r="AP48" s="5">
        <f>AN48-AO48</f>
        <v>22.25</v>
      </c>
      <c r="AQ48" s="18">
        <f>G48+M48+S48+Y48+AE48+AK48</f>
        <v>3070</v>
      </c>
      <c r="AR48" s="10">
        <f>AQ48/AP48</f>
        <v>137.97752808988764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7</v>
      </c>
      <c r="F51" s="4">
        <f>F48+F49+F50</f>
        <v>1</v>
      </c>
      <c r="G51" s="13">
        <f>G48+G49+G50</f>
        <v>820</v>
      </c>
      <c r="H51" s="17">
        <f>G51/F51</f>
        <v>820</v>
      </c>
      <c r="I51" s="6"/>
      <c r="J51" s="3">
        <f>J49+J48+J50</f>
        <v>8</v>
      </c>
      <c r="K51" s="4">
        <f>K48+K49+K50</f>
        <v>1</v>
      </c>
      <c r="L51" s="4">
        <f>L48+L49+L50</f>
        <v>7</v>
      </c>
      <c r="M51" s="13">
        <f>M48+M49+M50</f>
        <v>700</v>
      </c>
      <c r="N51" s="17">
        <f>M51/L51</f>
        <v>100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8</v>
      </c>
      <c r="W51" s="4">
        <f>W48+W49+W50</f>
        <v>1.5</v>
      </c>
      <c r="X51" s="4">
        <f>X48+X49+X50</f>
        <v>6.5</v>
      </c>
      <c r="Y51" s="13">
        <f>Y48+Y49+Y50</f>
        <v>750</v>
      </c>
      <c r="Z51" s="17">
        <f>Y51/X51</f>
        <v>115.38461538461539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9.75</v>
      </c>
      <c r="AP51" s="4">
        <f>AP48+AP49+AP50</f>
        <v>22.25</v>
      </c>
      <c r="AQ51" s="13">
        <f>AQ48+AQ49+AQ50</f>
        <v>3070</v>
      </c>
      <c r="AR51" s="17">
        <f>AQ51/AN51</f>
        <v>95.9375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700</v>
      </c>
      <c r="H53" s="10">
        <f>G53/F53</f>
        <v>90.322580645161295</v>
      </c>
      <c r="I53" s="1"/>
      <c r="J53" s="20">
        <v>8</v>
      </c>
      <c r="K53" s="21">
        <v>0.25</v>
      </c>
      <c r="L53" s="5">
        <f>J53-K53</f>
        <v>7.75</v>
      </c>
      <c r="M53" s="18">
        <v>500</v>
      </c>
      <c r="N53" s="10">
        <f>M53/L53</f>
        <v>64.516129032258064</v>
      </c>
      <c r="O53" s="1"/>
      <c r="P53" s="20">
        <v>8</v>
      </c>
      <c r="Q53" s="21">
        <v>0.25</v>
      </c>
      <c r="R53" s="5">
        <f>P53-Q53</f>
        <v>7.75</v>
      </c>
      <c r="S53" s="18">
        <v>620</v>
      </c>
      <c r="T53" s="10">
        <f>S53/R53</f>
        <v>80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500</v>
      </c>
      <c r="AF53" s="10">
        <f>AE53/AD53</f>
        <v>64.516129032258064</v>
      </c>
      <c r="AG53" s="1"/>
      <c r="AH53" s="20">
        <v>4</v>
      </c>
      <c r="AI53" s="21">
        <v>0.25</v>
      </c>
      <c r="AJ53" s="5">
        <f>AH53-AI53</f>
        <v>3.75</v>
      </c>
      <c r="AK53" s="18">
        <v>460</v>
      </c>
      <c r="AL53" s="10">
        <f>AK53/AJ53</f>
        <v>122.66666666666667</v>
      </c>
      <c r="AM53" s="1"/>
      <c r="AN53" s="20">
        <f t="shared" ref="AN53:AO55" si="10">D53+J53+P53+V53+AB53+AH53</f>
        <v>44</v>
      </c>
      <c r="AO53" s="20">
        <f t="shared" si="10"/>
        <v>1.5</v>
      </c>
      <c r="AP53" s="5">
        <f>AN53-AO53</f>
        <v>42.5</v>
      </c>
      <c r="AQ53" s="18">
        <f>G53+M53+S53+Y53+AE53+AK53</f>
        <v>3480</v>
      </c>
      <c r="AR53" s="10">
        <f>AQ53/AP53</f>
        <v>81.882352941176464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700</v>
      </c>
      <c r="H56" s="17">
        <f>G56/F56</f>
        <v>90.322580645161295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500</v>
      </c>
      <c r="N56" s="17">
        <f>M56/L56</f>
        <v>64.516129032258064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620</v>
      </c>
      <c r="T56" s="17">
        <f>S56/R56</f>
        <v>80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500</v>
      </c>
      <c r="AF56" s="17">
        <f>AE56/AD56</f>
        <v>64.516129032258064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460</v>
      </c>
      <c r="AL56" s="17">
        <f>AK56/AJ56</f>
        <v>122.66666666666667</v>
      </c>
      <c r="AM56" s="6"/>
      <c r="AN56" s="3">
        <f>AN54+AN53+AN55</f>
        <v>44</v>
      </c>
      <c r="AO56" s="4">
        <f>AO53+AO54+AO55</f>
        <v>1.5</v>
      </c>
      <c r="AP56" s="4">
        <f>AP53+AP54+AP55</f>
        <v>42.5</v>
      </c>
      <c r="AQ56" s="13">
        <f>AQ53+AQ54+AQ55</f>
        <v>3480</v>
      </c>
      <c r="AR56" s="17">
        <f>AQ56/AN56</f>
        <v>79.090909090909093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218</v>
      </c>
      <c r="H58" s="10">
        <f>G58/F58</f>
        <v>28.129032258064516</v>
      </c>
      <c r="I58" s="1"/>
      <c r="J58" s="20">
        <v>8</v>
      </c>
      <c r="K58" s="21">
        <v>0.25</v>
      </c>
      <c r="L58" s="5">
        <f>J58-K58</f>
        <v>7.75</v>
      </c>
      <c r="M58" s="18">
        <v>189</v>
      </c>
      <c r="N58" s="10">
        <f>M58/L58</f>
        <v>24.387096774193548</v>
      </c>
      <c r="O58" s="1"/>
      <c r="P58" s="20">
        <v>8</v>
      </c>
      <c r="Q58" s="21">
        <v>0.75</v>
      </c>
      <c r="R58" s="5">
        <f>P58-Q58</f>
        <v>7.25</v>
      </c>
      <c r="S58" s="18">
        <v>110</v>
      </c>
      <c r="T58" s="10">
        <f>S58/R58</f>
        <v>15.172413793103448</v>
      </c>
      <c r="U58" s="1"/>
      <c r="V58" s="20">
        <v>8</v>
      </c>
      <c r="W58" s="21">
        <v>2.25</v>
      </c>
      <c r="X58" s="5">
        <f>V58-W58</f>
        <v>5.75</v>
      </c>
      <c r="Y58" s="18">
        <v>142</v>
      </c>
      <c r="Z58" s="10">
        <f>Y58/X58</f>
        <v>24.695652173913043</v>
      </c>
      <c r="AA58" s="1"/>
      <c r="AB58" s="20">
        <v>8</v>
      </c>
      <c r="AC58" s="21">
        <v>1.75</v>
      </c>
      <c r="AD58" s="5">
        <f>AB58-AC58</f>
        <v>6.25</v>
      </c>
      <c r="AE58" s="18">
        <v>215</v>
      </c>
      <c r="AF58" s="10">
        <f>AE58/AD58</f>
        <v>34.4</v>
      </c>
      <c r="AG58" s="1"/>
      <c r="AH58" s="20">
        <v>4</v>
      </c>
      <c r="AI58" s="21">
        <v>0.25</v>
      </c>
      <c r="AJ58" s="5">
        <f>AH58-AI58</f>
        <v>3.75</v>
      </c>
      <c r="AK58" s="18">
        <v>128</v>
      </c>
      <c r="AL58" s="10">
        <f>AK58/AJ58</f>
        <v>34.133333333333333</v>
      </c>
      <c r="AM58" s="1"/>
      <c r="AN58" s="20">
        <f t="shared" ref="AN58:AO60" si="11">D58+J58+P58+V58+AB58+AH58</f>
        <v>44</v>
      </c>
      <c r="AO58" s="20">
        <f t="shared" si="11"/>
        <v>5.5</v>
      </c>
      <c r="AP58" s="5">
        <f>AN58-AO58</f>
        <v>38.5</v>
      </c>
      <c r="AQ58" s="18">
        <f>G58+M58+S58+Y58+AE58+AK58</f>
        <v>1002</v>
      </c>
      <c r="AR58" s="10">
        <f>AQ58/AP58</f>
        <v>26.025974025974026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116</v>
      </c>
      <c r="H59" s="10">
        <f>G59/F59</f>
        <v>14.96774193548387</v>
      </c>
      <c r="I59" s="1"/>
      <c r="J59" s="20">
        <v>8</v>
      </c>
      <c r="K59" s="21">
        <v>0.25</v>
      </c>
      <c r="L59" s="5">
        <f>J59-K59</f>
        <v>7.75</v>
      </c>
      <c r="M59" s="18">
        <v>127</v>
      </c>
      <c r="N59" s="10">
        <f>M59/L59</f>
        <v>16.387096774193548</v>
      </c>
      <c r="O59" s="1"/>
      <c r="P59" s="20">
        <v>8</v>
      </c>
      <c r="Q59" s="21">
        <v>0.25</v>
      </c>
      <c r="R59" s="5">
        <f>P59-Q59</f>
        <v>7.75</v>
      </c>
      <c r="S59" s="18">
        <v>235</v>
      </c>
      <c r="T59" s="10">
        <f>S59/R59</f>
        <v>30.322580645161292</v>
      </c>
      <c r="U59" s="1"/>
      <c r="V59" s="20">
        <v>8</v>
      </c>
      <c r="W59" s="21">
        <v>1.75</v>
      </c>
      <c r="X59" s="5">
        <f>V59-W59</f>
        <v>6.25</v>
      </c>
      <c r="Y59" s="18">
        <v>186</v>
      </c>
      <c r="Z59" s="10">
        <f>Y59/X59</f>
        <v>29.76</v>
      </c>
      <c r="AA59" s="1"/>
      <c r="AB59" s="20">
        <v>8</v>
      </c>
      <c r="AC59" s="21">
        <v>0.25</v>
      </c>
      <c r="AD59" s="5">
        <f>AB59-AC59</f>
        <v>7.75</v>
      </c>
      <c r="AE59" s="18">
        <v>219</v>
      </c>
      <c r="AF59" s="10">
        <f>AE59/AD59</f>
        <v>28.258064516129032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2.75</v>
      </c>
      <c r="AP59" s="5">
        <f>AN59-AO59</f>
        <v>37.25</v>
      </c>
      <c r="AQ59" s="18">
        <f>G59+M59+S59+Y59+AE59+AK59</f>
        <v>883</v>
      </c>
      <c r="AR59" s="10">
        <f>AQ59/AP59</f>
        <v>23.70469798657718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/>
      <c r="H60" s="10" t="e">
        <f>G60/F60</f>
        <v>#DIV/0!</v>
      </c>
      <c r="I60" s="2"/>
      <c r="J60" s="22">
        <v>0</v>
      </c>
      <c r="K60" s="23">
        <v>0</v>
      </c>
      <c r="L60" s="5">
        <f>J60-K60</f>
        <v>0</v>
      </c>
      <c r="M60" s="19"/>
      <c r="N60" s="10" t="e">
        <f>M60/L60</f>
        <v>#DIV/0!</v>
      </c>
      <c r="O60" s="2"/>
      <c r="P60" s="22">
        <v>0</v>
      </c>
      <c r="Q60" s="23">
        <v>0</v>
      </c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/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/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334</v>
      </c>
      <c r="H61" s="17">
        <f>G61/F61</f>
        <v>21.548387096774192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316</v>
      </c>
      <c r="N61" s="17">
        <f>M61/L61</f>
        <v>20.387096774193548</v>
      </c>
      <c r="O61" s="6"/>
      <c r="P61" s="3">
        <f>P59+P58+P60</f>
        <v>16</v>
      </c>
      <c r="Q61" s="4">
        <f>Q58+Q59+Q60</f>
        <v>1</v>
      </c>
      <c r="R61" s="4">
        <f>R58+R59+R60</f>
        <v>15</v>
      </c>
      <c r="S61" s="13">
        <f>S58+S59+S60</f>
        <v>345</v>
      </c>
      <c r="T61" s="17">
        <f>S61/R61</f>
        <v>23</v>
      </c>
      <c r="U61" s="6"/>
      <c r="V61" s="3">
        <f>V59+V58+V60</f>
        <v>16</v>
      </c>
      <c r="W61" s="4">
        <f>W58+W59+W60</f>
        <v>4</v>
      </c>
      <c r="X61" s="4">
        <f>X58+X59+X60</f>
        <v>12</v>
      </c>
      <c r="Y61" s="13">
        <f>Y58+Y59+Y60</f>
        <v>328</v>
      </c>
      <c r="Z61" s="17">
        <f>Y61/X61</f>
        <v>27.333333333333332</v>
      </c>
      <c r="AA61" s="6"/>
      <c r="AB61" s="3">
        <f>AB59+AB58+AB60</f>
        <v>16</v>
      </c>
      <c r="AC61" s="4">
        <f>AC58+AC59+AC60</f>
        <v>2</v>
      </c>
      <c r="AD61" s="4">
        <f>AD58+AD59+AD60</f>
        <v>14</v>
      </c>
      <c r="AE61" s="13">
        <f>AE58+AE59+AE60</f>
        <v>434</v>
      </c>
      <c r="AF61" s="17">
        <f>AE61/AD61</f>
        <v>31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128</v>
      </c>
      <c r="AL61" s="17">
        <f>AK61/AJ61</f>
        <v>34.133333333333333</v>
      </c>
      <c r="AM61" s="6"/>
      <c r="AN61" s="3">
        <f>AN59+AN58+AN60</f>
        <v>84</v>
      </c>
      <c r="AO61" s="4">
        <f>AO58+AO59+AO60</f>
        <v>8.25</v>
      </c>
      <c r="AP61" s="4">
        <f>AP58+AP59+AP60</f>
        <v>75.75</v>
      </c>
      <c r="AQ61" s="13">
        <f>AQ58+AQ59+AQ60</f>
        <v>1885</v>
      </c>
      <c r="AR61" s="17">
        <f>AQ61/AN61</f>
        <v>22.44047619047619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168</v>
      </c>
      <c r="H63" s="10">
        <f>G63/F63</f>
        <v>21.677419354838708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8</v>
      </c>
      <c r="Q63" s="21">
        <v>0.25</v>
      </c>
      <c r="R63" s="5">
        <f>P63-Q63</f>
        <v>7.75</v>
      </c>
      <c r="S63" s="18">
        <v>109</v>
      </c>
      <c r="T63" s="10">
        <f>S63/R63</f>
        <v>14.064516129032258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16</v>
      </c>
      <c r="AO63" s="20">
        <f t="shared" si="12"/>
        <v>0.5</v>
      </c>
      <c r="AP63" s="5">
        <f>AN63-AO63</f>
        <v>15.5</v>
      </c>
      <c r="AQ63" s="18">
        <f>G63+M63+S63+Y63+AE63+AK63</f>
        <v>277</v>
      </c>
      <c r="AR63" s="10">
        <f>AQ63/AP63</f>
        <v>17.870967741935484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/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/>
      <c r="T64" s="10" t="e">
        <f>S64/R64</f>
        <v>#DIV/0!</v>
      </c>
      <c r="U64" s="1"/>
      <c r="V64" s="20"/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0.25</v>
      </c>
      <c r="F66" s="4">
        <f>F63+F64+F65</f>
        <v>7.75</v>
      </c>
      <c r="G66" s="13">
        <f>G63+G64+G65</f>
        <v>168</v>
      </c>
      <c r="H66" s="17">
        <f>G66/F66</f>
        <v>21.677419354838708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109</v>
      </c>
      <c r="T66" s="17">
        <f>S66/R66</f>
        <v>14.064516129032258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16</v>
      </c>
      <c r="AO66" s="4">
        <f>AO63+AO64+AO65</f>
        <v>0.5</v>
      </c>
      <c r="AP66" s="4">
        <f>AP63+AP64+AP65</f>
        <v>15.5</v>
      </c>
      <c r="AQ66" s="13">
        <f>AQ63+AQ64+AQ65</f>
        <v>277</v>
      </c>
      <c r="AR66" s="17">
        <f>AQ66/AN66</f>
        <v>17.3125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5</v>
      </c>
      <c r="E68" s="21">
        <v>0.25</v>
      </c>
      <c r="F68" s="5">
        <f>D68-E68</f>
        <v>4.75</v>
      </c>
      <c r="G68" s="18">
        <v>137</v>
      </c>
      <c r="H68" s="10">
        <f>G68/F68</f>
        <v>28.842105263157894</v>
      </c>
      <c r="I68" s="1"/>
      <c r="J68" s="20">
        <v>4.5</v>
      </c>
      <c r="K68" s="21">
        <v>0.25</v>
      </c>
      <c r="L68" s="5">
        <f>J68-K68</f>
        <v>4.25</v>
      </c>
      <c r="M68" s="18">
        <v>98</v>
      </c>
      <c r="N68" s="10">
        <f>M68/L68</f>
        <v>23.058823529411764</v>
      </c>
      <c r="O68" s="1"/>
      <c r="P68" s="20">
        <v>6</v>
      </c>
      <c r="Q68" s="21">
        <v>0.25</v>
      </c>
      <c r="R68" s="5">
        <f>P68-Q68</f>
        <v>5.75</v>
      </c>
      <c r="S68" s="18">
        <v>109</v>
      </c>
      <c r="T68" s="10">
        <f>S68/R68</f>
        <v>18.956521739130434</v>
      </c>
      <c r="U68" s="1"/>
      <c r="V68" s="20">
        <v>5</v>
      </c>
      <c r="W68" s="21">
        <v>1.25</v>
      </c>
      <c r="X68" s="5">
        <f>V68-W68</f>
        <v>3.75</v>
      </c>
      <c r="Y68" s="18">
        <v>109</v>
      </c>
      <c r="Z68" s="10">
        <f>Y68/X68</f>
        <v>29.066666666666666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4</v>
      </c>
      <c r="AI68" s="21">
        <v>0.25</v>
      </c>
      <c r="AJ68" s="5">
        <f>AH68-AI68</f>
        <v>3.75</v>
      </c>
      <c r="AK68" s="18">
        <v>92</v>
      </c>
      <c r="AL68" s="10">
        <f>AK68/AJ68</f>
        <v>24.533333333333335</v>
      </c>
      <c r="AM68" s="1"/>
      <c r="AN68" s="20">
        <f t="shared" ref="AN68:AO70" si="13">D68+J68+P68+V68+AB68+AH68</f>
        <v>24.5</v>
      </c>
      <c r="AO68" s="20">
        <f t="shared" si="13"/>
        <v>2.25</v>
      </c>
      <c r="AP68" s="5">
        <f>AN68-AO68</f>
        <v>22.25</v>
      </c>
      <c r="AQ68" s="18">
        <f>G68+M68+S68+Y68+AE68+AK68</f>
        <v>545</v>
      </c>
      <c r="AR68" s="10">
        <f>AQ68/AP68</f>
        <v>24.49438202247191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5</v>
      </c>
      <c r="E71" s="4">
        <f>E68+E69+E70</f>
        <v>0.25</v>
      </c>
      <c r="F71" s="4">
        <f>F68+F69+F70</f>
        <v>4.75</v>
      </c>
      <c r="G71" s="13">
        <f>G68+G69+G70</f>
        <v>137</v>
      </c>
      <c r="H71" s="17">
        <f>G71/F71</f>
        <v>28.842105263157894</v>
      </c>
      <c r="I71" s="6"/>
      <c r="J71" s="3">
        <f>J69+J68+J70</f>
        <v>4.5</v>
      </c>
      <c r="K71" s="4">
        <f>K68+K69+K70</f>
        <v>0.25</v>
      </c>
      <c r="L71" s="4">
        <f>L68+L69+L70</f>
        <v>4.25</v>
      </c>
      <c r="M71" s="13">
        <f>M68+M69+M70</f>
        <v>98</v>
      </c>
      <c r="N71" s="17">
        <f>M71/L71</f>
        <v>23.058823529411764</v>
      </c>
      <c r="O71" s="6"/>
      <c r="P71" s="3">
        <f>P69+P68+P70</f>
        <v>6</v>
      </c>
      <c r="Q71" s="4">
        <f>Q68+Q69+Q70</f>
        <v>0.25</v>
      </c>
      <c r="R71" s="4">
        <f>R68+R69+R70</f>
        <v>5.75</v>
      </c>
      <c r="S71" s="13">
        <f>S68+S69+S70</f>
        <v>109</v>
      </c>
      <c r="T71" s="17">
        <f>S71/R71</f>
        <v>18.956521739130434</v>
      </c>
      <c r="U71" s="6"/>
      <c r="V71" s="3">
        <f>V69+V68+V70</f>
        <v>5</v>
      </c>
      <c r="W71" s="4">
        <f>W68+W69+W70</f>
        <v>1.25</v>
      </c>
      <c r="X71" s="4">
        <f>X68+X69+X70</f>
        <v>3.75</v>
      </c>
      <c r="Y71" s="13">
        <f>Y68+Y69+Y70</f>
        <v>109</v>
      </c>
      <c r="Z71" s="17">
        <f>Y71/X71</f>
        <v>29.066666666666666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4</v>
      </c>
      <c r="AI71" s="4">
        <f>AI68+AI69+AI70</f>
        <v>0.25</v>
      </c>
      <c r="AJ71" s="4">
        <f>AJ68+AJ69+AJ70</f>
        <v>3.75</v>
      </c>
      <c r="AK71" s="13">
        <f>AK68+AK69+AK70</f>
        <v>92</v>
      </c>
      <c r="AL71" s="17">
        <f>AK71/AJ71</f>
        <v>24.533333333333335</v>
      </c>
      <c r="AM71" s="6"/>
      <c r="AN71" s="3">
        <f>AN69+AN68+AN70</f>
        <v>24.5</v>
      </c>
      <c r="AO71" s="4">
        <f>AO68+AO69+AO70</f>
        <v>2.25</v>
      </c>
      <c r="AP71" s="4">
        <f>AP68+AP69+AP70</f>
        <v>22.25</v>
      </c>
      <c r="AQ71" s="13">
        <f>AQ68+AQ69+AQ70</f>
        <v>545</v>
      </c>
      <c r="AR71" s="17">
        <f>AQ71/AN71</f>
        <v>22.244897959183675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1</v>
      </c>
      <c r="H73" s="10">
        <f>G73/F73</f>
        <v>0.12903225806451613</v>
      </c>
      <c r="I73" s="1"/>
      <c r="J73" s="20">
        <v>8</v>
      </c>
      <c r="K73" s="21">
        <v>4</v>
      </c>
      <c r="L73" s="5">
        <f>J73-K73</f>
        <v>4</v>
      </c>
      <c r="M73" s="18">
        <v>2</v>
      </c>
      <c r="N73" s="10">
        <f>M73/L73</f>
        <v>0.5</v>
      </c>
      <c r="O73" s="1"/>
      <c r="P73" s="20">
        <v>8</v>
      </c>
      <c r="Q73" s="21">
        <v>0.25</v>
      </c>
      <c r="R73" s="5">
        <f>P73-Q73</f>
        <v>7.75</v>
      </c>
      <c r="S73" s="18">
        <v>5</v>
      </c>
      <c r="T73" s="10">
        <f>S73/R73</f>
        <v>0.64516129032258063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5.25</v>
      </c>
      <c r="AP73" s="5">
        <f>AN73-AO73</f>
        <v>38.75</v>
      </c>
      <c r="AQ73" s="18">
        <f>G73+M73+S73+Y73+AE73+AK73</f>
        <v>23</v>
      </c>
      <c r="AR73" s="10">
        <f>AQ73/AP73</f>
        <v>0.59354838709677415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1</v>
      </c>
      <c r="H76" s="17">
        <f>G76/F76</f>
        <v>0.12903225806451613</v>
      </c>
      <c r="I76" s="6"/>
      <c r="J76" s="3">
        <f>J74+J73+J75</f>
        <v>8</v>
      </c>
      <c r="K76" s="4">
        <f>K73+K74+K75</f>
        <v>4</v>
      </c>
      <c r="L76" s="4">
        <f>L73+L74+L75</f>
        <v>4</v>
      </c>
      <c r="M76" s="13">
        <f>M73+M74+M75</f>
        <v>2</v>
      </c>
      <c r="N76" s="17">
        <f>M76/L76</f>
        <v>0.5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5</v>
      </c>
      <c r="T76" s="17">
        <f>S76/R76</f>
        <v>0.64516129032258063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5.25</v>
      </c>
      <c r="AP76" s="4">
        <f>AP73+AP74+AP75</f>
        <v>38.75</v>
      </c>
      <c r="AQ76" s="13">
        <f>AQ73+AQ74+AQ75</f>
        <v>23</v>
      </c>
      <c r="AR76" s="17">
        <f>AQ76/AN76</f>
        <v>0.52272727272727271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7</v>
      </c>
      <c r="E78" s="21">
        <v>0.25</v>
      </c>
      <c r="F78" s="5">
        <f>D78-E78</f>
        <v>6.75</v>
      </c>
      <c r="G78" s="18">
        <v>144</v>
      </c>
      <c r="H78" s="10">
        <f>G78/F78</f>
        <v>21.333333333333332</v>
      </c>
      <c r="I78" s="1"/>
      <c r="J78" s="20">
        <v>9</v>
      </c>
      <c r="K78" s="21">
        <v>0.25</v>
      </c>
      <c r="L78" s="5">
        <f>J78-K78</f>
        <v>8.75</v>
      </c>
      <c r="M78" s="18">
        <v>155</v>
      </c>
      <c r="N78" s="10">
        <f>M78/L78</f>
        <v>17.714285714285715</v>
      </c>
      <c r="O78" s="1"/>
      <c r="P78" s="20">
        <v>9</v>
      </c>
      <c r="Q78" s="21">
        <v>0.25</v>
      </c>
      <c r="R78" s="5">
        <f>P78-Q78</f>
        <v>8.75</v>
      </c>
      <c r="S78" s="18">
        <v>107</v>
      </c>
      <c r="T78" s="10">
        <f>S78/R78</f>
        <v>12.228571428571428</v>
      </c>
      <c r="U78" s="1"/>
      <c r="V78" s="20">
        <v>8</v>
      </c>
      <c r="W78" s="21">
        <v>0.25</v>
      </c>
      <c r="X78" s="5">
        <f>V78-W78</f>
        <v>7.75</v>
      </c>
      <c r="Y78" s="18">
        <v>160</v>
      </c>
      <c r="Z78" s="10">
        <f>Y78/X78</f>
        <v>20.64516129032258</v>
      </c>
      <c r="AA78" s="1"/>
      <c r="AB78" s="20">
        <v>8</v>
      </c>
      <c r="AC78" s="21">
        <v>0.25</v>
      </c>
      <c r="AD78" s="5">
        <f>AB78-AC78</f>
        <v>7.75</v>
      </c>
      <c r="AE78" s="18">
        <v>99</v>
      </c>
      <c r="AF78" s="10">
        <f>AE78/AD78</f>
        <v>12.774193548387096</v>
      </c>
      <c r="AG78" s="1"/>
      <c r="AH78" s="20">
        <v>5</v>
      </c>
      <c r="AI78" s="21">
        <v>0.25</v>
      </c>
      <c r="AJ78" s="5">
        <f>AH78-AI78</f>
        <v>4.75</v>
      </c>
      <c r="AK78" s="18">
        <v>30</v>
      </c>
      <c r="AL78" s="10">
        <f>AK78/AJ78</f>
        <v>6.3157894736842106</v>
      </c>
      <c r="AM78" s="1"/>
      <c r="AN78" s="20">
        <f t="shared" ref="AN78:AO80" si="15">D78+J78+P78+V78+AB78+AH78</f>
        <v>46</v>
      </c>
      <c r="AO78" s="20">
        <f t="shared" si="15"/>
        <v>1.5</v>
      </c>
      <c r="AP78" s="5">
        <f>AN78-AO78</f>
        <v>44.5</v>
      </c>
      <c r="AQ78" s="18">
        <f>G78+M78+S78+Y78+AE78+AK78</f>
        <v>695</v>
      </c>
      <c r="AR78" s="10">
        <f>AQ78/AP78</f>
        <v>15.617977528089888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7</v>
      </c>
      <c r="E81" s="4">
        <f>E78+E79+E80</f>
        <v>0.25</v>
      </c>
      <c r="F81" s="4">
        <f>F78+F79+F80</f>
        <v>6.75</v>
      </c>
      <c r="G81" s="13">
        <f>G78+G79+G80</f>
        <v>144</v>
      </c>
      <c r="H81" s="17">
        <f>G81/F81</f>
        <v>21.333333333333332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155</v>
      </c>
      <c r="N81" s="17">
        <f>M81/L81</f>
        <v>17.714285714285715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107</v>
      </c>
      <c r="T81" s="17">
        <f>S81/R81</f>
        <v>12.228571428571428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160</v>
      </c>
      <c r="Z81" s="17">
        <f>Y81/X81</f>
        <v>20.64516129032258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99</v>
      </c>
      <c r="AF81" s="17">
        <f>AE81/AD81</f>
        <v>12.774193548387096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30</v>
      </c>
      <c r="AL81" s="17">
        <f>AK81/AJ81</f>
        <v>6.3157894736842106</v>
      </c>
      <c r="AM81" s="6"/>
      <c r="AN81" s="3">
        <f>AN79+AN78+AN80</f>
        <v>46</v>
      </c>
      <c r="AO81" s="4">
        <f>AO78+AO79+AO80</f>
        <v>1.5</v>
      </c>
      <c r="AP81" s="4">
        <f>AP78+AP79+AP80</f>
        <v>44.5</v>
      </c>
      <c r="AQ81" s="13">
        <f>AQ78+AQ79+AQ80</f>
        <v>695</v>
      </c>
      <c r="AR81" s="17">
        <f>AQ81/AN81</f>
        <v>15.108695652173912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530</v>
      </c>
      <c r="AR83" s="10">
        <f>AQ83/AP83</f>
        <v>11.157894736842104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977</v>
      </c>
      <c r="AR86" s="17">
        <f>AQ86/AN86</f>
        <v>10.177083333333334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7159" priority="477" operator="greaterThan">
      <formula>$B$6</formula>
    </cfRule>
    <cfRule type="cellIs" dxfId="7158" priority="476" operator="lessThan">
      <formula>$B$6</formula>
    </cfRule>
  </conditionalFormatting>
  <conditionalFormatting sqref="H8:H11">
    <cfRule type="cellIs" dxfId="7157" priority="74" operator="lessThan">
      <formula>$B$11</formula>
    </cfRule>
    <cfRule type="cellIs" dxfId="7156" priority="420" operator="lessThan">
      <formula>$B$6</formula>
    </cfRule>
    <cfRule type="cellIs" dxfId="7155" priority="421" operator="greaterThan">
      <formula>$B$6</formula>
    </cfRule>
  </conditionalFormatting>
  <conditionalFormatting sqref="H13:H16">
    <cfRule type="cellIs" dxfId="7154" priority="472" operator="lessThan">
      <formula>$B$6</formula>
    </cfRule>
    <cfRule type="cellIs" dxfId="7153" priority="473" operator="greaterThan">
      <formula>$B$6</formula>
    </cfRule>
    <cfRule type="cellIs" dxfId="7152" priority="416" operator="lessThan">
      <formula>$B$16</formula>
    </cfRule>
    <cfRule type="cellIs" dxfId="7151" priority="417" operator="greaterThan">
      <formula>$B$16</formula>
    </cfRule>
  </conditionalFormatting>
  <conditionalFormatting sqref="H18:H21">
    <cfRule type="cellIs" dxfId="7150" priority="468" operator="lessThan">
      <formula>$B$6</formula>
    </cfRule>
    <cfRule type="cellIs" dxfId="7149" priority="469" operator="greaterThan">
      <formula>$B$6</formula>
    </cfRule>
    <cfRule type="cellIs" dxfId="7148" priority="414" operator="lessThan">
      <formula>$B$21</formula>
    </cfRule>
    <cfRule type="cellIs" dxfId="7147" priority="415" operator="greaterThan">
      <formula>$B$21</formula>
    </cfRule>
  </conditionalFormatting>
  <conditionalFormatting sqref="H23:H26">
    <cfRule type="cellIs" dxfId="7146" priority="413" operator="greaterThan">
      <formula>$B$26</formula>
    </cfRule>
    <cfRule type="cellIs" dxfId="7145" priority="464" operator="lessThan">
      <formula>$B$6</formula>
    </cfRule>
    <cfRule type="cellIs" dxfId="7144" priority="465" operator="greaterThan">
      <formula>$B$6</formula>
    </cfRule>
    <cfRule type="cellIs" dxfId="7143" priority="412" operator="lessThan">
      <formula>$B$26</formula>
    </cfRule>
  </conditionalFormatting>
  <conditionalFormatting sqref="H28:H31">
    <cfRule type="cellIs" dxfId="7142" priority="411" operator="greaterThan">
      <formula>$B$31</formula>
    </cfRule>
    <cfRule type="cellIs" dxfId="7141" priority="410" operator="lessThan">
      <formula>$B$31</formula>
    </cfRule>
    <cfRule type="cellIs" dxfId="7140" priority="461" operator="greaterThan">
      <formula>$B$6</formula>
    </cfRule>
    <cfRule type="cellIs" dxfId="7139" priority="460" operator="lessThan">
      <formula>$B$6</formula>
    </cfRule>
  </conditionalFormatting>
  <conditionalFormatting sqref="H33:H36">
    <cfRule type="cellIs" dxfId="7138" priority="456" operator="lessThan">
      <formula>$B$6</formula>
    </cfRule>
    <cfRule type="cellIs" dxfId="7137" priority="457" operator="greaterThan">
      <formula>$B$6</formula>
    </cfRule>
  </conditionalFormatting>
  <conditionalFormatting sqref="H38:H41">
    <cfRule type="cellIs" dxfId="7136" priority="409" operator="greaterThan">
      <formula>$B$41</formula>
    </cfRule>
    <cfRule type="cellIs" dxfId="7135" priority="408" operator="lessThan">
      <formula>$B$41</formula>
    </cfRule>
    <cfRule type="cellIs" dxfId="7134" priority="452" operator="lessThan">
      <formula>$B$6</formula>
    </cfRule>
    <cfRule type="cellIs" dxfId="7133" priority="453" operator="greaterThan">
      <formula>$B$6</formula>
    </cfRule>
  </conditionalFormatting>
  <conditionalFormatting sqref="H43:H46">
    <cfRule type="cellIs" dxfId="7132" priority="407" operator="lessThan">
      <formula>$B$46</formula>
    </cfRule>
    <cfRule type="cellIs" dxfId="7131" priority="406" operator="greaterThan">
      <formula>$B$46</formula>
    </cfRule>
    <cfRule type="cellIs" dxfId="7130" priority="448" operator="lessThan">
      <formula>$B$6</formula>
    </cfRule>
    <cfRule type="cellIs" dxfId="7129" priority="449" operator="greaterThan">
      <formula>$B$6</formula>
    </cfRule>
  </conditionalFormatting>
  <conditionalFormatting sqref="H48:H51">
    <cfRule type="cellIs" dxfId="7128" priority="444" operator="lessThan">
      <formula>$B$6</formula>
    </cfRule>
    <cfRule type="cellIs" dxfId="7127" priority="405" operator="greaterThan">
      <formula>$B$51</formula>
    </cfRule>
    <cfRule type="cellIs" dxfId="7126" priority="404" operator="lessThan">
      <formula>$B$51</formula>
    </cfRule>
    <cfRule type="cellIs" dxfId="7125" priority="445" operator="greaterThan">
      <formula>$B$6</formula>
    </cfRule>
  </conditionalFormatting>
  <conditionalFormatting sqref="H53:H56">
    <cfRule type="cellIs" dxfId="7124" priority="403" operator="greaterThan">
      <formula>$B$56</formula>
    </cfRule>
    <cfRule type="cellIs" dxfId="7123" priority="441" operator="greaterThan">
      <formula>$B$6</formula>
    </cfRule>
    <cfRule type="cellIs" dxfId="7122" priority="440" operator="lessThan">
      <formula>$B$6</formula>
    </cfRule>
    <cfRule type="cellIs" dxfId="7121" priority="402" operator="lessThan">
      <formula>$B$56</formula>
    </cfRule>
  </conditionalFormatting>
  <conditionalFormatting sqref="H58:H61">
    <cfRule type="cellIs" dxfId="7120" priority="436" operator="lessThan">
      <formula>$B$6</formula>
    </cfRule>
    <cfRule type="cellIs" dxfId="7119" priority="401" operator="greaterThan">
      <formula>$B$61</formula>
    </cfRule>
    <cfRule type="cellIs" dxfId="7118" priority="400" operator="lessThan">
      <formula>$B$61</formula>
    </cfRule>
    <cfRule type="cellIs" dxfId="7117" priority="437" operator="greaterThan">
      <formula>$B$6</formula>
    </cfRule>
  </conditionalFormatting>
  <conditionalFormatting sqref="H63:H66">
    <cfRule type="cellIs" dxfId="7116" priority="433" operator="greaterThan">
      <formula>$B$6</formula>
    </cfRule>
    <cfRule type="cellIs" dxfId="7115" priority="399" operator="greaterThan">
      <formula>$B$66</formula>
    </cfRule>
    <cfRule type="cellIs" dxfId="7114" priority="398" operator="lessThan">
      <formula>$B$66</formula>
    </cfRule>
    <cfRule type="cellIs" dxfId="7113" priority="432" operator="lessThan">
      <formula>$B$6</formula>
    </cfRule>
  </conditionalFormatting>
  <conditionalFormatting sqref="H68:H71">
    <cfRule type="cellIs" dxfId="7112" priority="429" operator="greaterThan">
      <formula>$B$6</formula>
    </cfRule>
    <cfRule type="cellIs" dxfId="7111" priority="428" operator="lessThan">
      <formula>$B$6</formula>
    </cfRule>
  </conditionalFormatting>
  <conditionalFormatting sqref="H73:H76">
    <cfRule type="cellIs" dxfId="7110" priority="10" operator="greaterThan">
      <formula>$B$76</formula>
    </cfRule>
    <cfRule type="cellIs" dxfId="7109" priority="60" operator="lessThan">
      <formula>$B$76</formula>
    </cfRule>
    <cfRule type="cellIs" dxfId="7108" priority="61" operator="greaterThan">
      <formula>$B$76</formula>
    </cfRule>
    <cfRule type="cellIs" dxfId="7107" priority="64" operator="lessThan">
      <formula>$B$6</formula>
    </cfRule>
    <cfRule type="cellIs" dxfId="7106" priority="65" operator="greaterThan">
      <formula>$B$6</formula>
    </cfRule>
  </conditionalFormatting>
  <conditionalFormatting sqref="H78:H81">
    <cfRule type="cellIs" dxfId="7105" priority="7" operator="lessThan">
      <formula>$B$81</formula>
    </cfRule>
    <cfRule type="cellIs" dxfId="7104" priority="41" operator="lessThan">
      <formula>$B$6</formula>
    </cfRule>
    <cfRule type="cellIs" dxfId="7103" priority="42" operator="greaterThan">
      <formula>$B$6</formula>
    </cfRule>
    <cfRule type="cellIs" dxfId="7102" priority="38" operator="greaterThan">
      <formula>$B$76</formula>
    </cfRule>
    <cfRule type="cellIs" dxfId="7101" priority="37" operator="lessThan">
      <formula>$B$76</formula>
    </cfRule>
  </conditionalFormatting>
  <conditionalFormatting sqref="H83:H86">
    <cfRule type="cellIs" dxfId="7100" priority="397" operator="lessThan">
      <formula>$B$86</formula>
    </cfRule>
    <cfRule type="cellIs" dxfId="7099" priority="396" operator="greaterThan">
      <formula>$B$86</formula>
    </cfRule>
    <cfRule type="cellIs" dxfId="7098" priority="424" operator="lessThan">
      <formula>$B$6</formula>
    </cfRule>
    <cfRule type="cellIs" dxfId="7097" priority="425" operator="greaterThan">
      <formula>$B$6</formula>
    </cfRule>
  </conditionalFormatting>
  <conditionalFormatting sqref="H88:H91">
    <cfRule type="cellIs" dxfId="7096" priority="130" operator="greaterThan">
      <formula>$B$86</formula>
    </cfRule>
    <cfRule type="cellIs" dxfId="7095" priority="134" operator="lessThan">
      <formula>$B$6</formula>
    </cfRule>
    <cfRule type="cellIs" dxfId="7094" priority="135" operator="greaterThan">
      <formula>$B$6</formula>
    </cfRule>
    <cfRule type="cellIs" dxfId="7093" priority="131" operator="lessThan">
      <formula>$B$86</formula>
    </cfRule>
  </conditionalFormatting>
  <conditionalFormatting sqref="H93:H96">
    <cfRule type="cellIs" dxfId="7092" priority="109" operator="greaterThan">
      <formula>$B$6</formula>
    </cfRule>
    <cfRule type="cellIs" dxfId="7091" priority="108" operator="lessThan">
      <formula>$B$6</formula>
    </cfRule>
    <cfRule type="cellIs" dxfId="7090" priority="105" operator="lessThan">
      <formula>$B$86</formula>
    </cfRule>
    <cfRule type="cellIs" dxfId="7089" priority="104" operator="greaterThan">
      <formula>$B$86</formula>
    </cfRule>
  </conditionalFormatting>
  <conditionalFormatting sqref="N3:N6">
    <cfRule type="cellIs" dxfId="7088" priority="395" operator="greaterThan">
      <formula>$B$6</formula>
    </cfRule>
    <cfRule type="cellIs" dxfId="7087" priority="394" operator="lessThan">
      <formula>$B$6</formula>
    </cfRule>
  </conditionalFormatting>
  <conditionalFormatting sqref="N8:N11">
    <cfRule type="cellIs" dxfId="7086" priority="83" operator="lessThan">
      <formula>$B$11</formula>
    </cfRule>
    <cfRule type="cellIs" dxfId="7085" priority="82" operator="greaterThan">
      <formula>$B$11</formula>
    </cfRule>
    <cfRule type="cellIs" dxfId="7084" priority="366" operator="lessThan">
      <formula>$B$6</formula>
    </cfRule>
    <cfRule type="cellIs" dxfId="7083" priority="367" operator="greaterThan">
      <formula>$B$6</formula>
    </cfRule>
  </conditionalFormatting>
  <conditionalFormatting sqref="N13:N16">
    <cfRule type="cellIs" dxfId="7082" priority="364" operator="lessThan">
      <formula>$B$16</formula>
    </cfRule>
    <cfRule type="cellIs" dxfId="7081" priority="393" operator="greaterThan">
      <formula>$B$6</formula>
    </cfRule>
    <cfRule type="cellIs" dxfId="7080" priority="392" operator="lessThan">
      <formula>$B$6</formula>
    </cfRule>
    <cfRule type="cellIs" dxfId="7079" priority="365" operator="greaterThan">
      <formula>$B$16</formula>
    </cfRule>
  </conditionalFormatting>
  <conditionalFormatting sqref="N18:N21">
    <cfRule type="cellIs" dxfId="7078" priority="362" operator="lessThan">
      <formula>$B$21</formula>
    </cfRule>
    <cfRule type="cellIs" dxfId="7077" priority="363" operator="greaterThan">
      <formula>$B$21</formula>
    </cfRule>
    <cfRule type="cellIs" dxfId="7076" priority="390" operator="lessThan">
      <formula>$B$6</formula>
    </cfRule>
    <cfRule type="cellIs" dxfId="7075" priority="391" operator="greaterThan">
      <formula>$B$6</formula>
    </cfRule>
  </conditionalFormatting>
  <conditionalFormatting sqref="N23:N26">
    <cfRule type="cellIs" dxfId="7074" priority="388" operator="lessThan">
      <formula>$B$6</formula>
    </cfRule>
    <cfRule type="cellIs" dxfId="7073" priority="389" operator="greaterThan">
      <formula>$B$6</formula>
    </cfRule>
    <cfRule type="cellIs" dxfId="7072" priority="361" operator="greaterThan">
      <formula>$B$26</formula>
    </cfRule>
    <cfRule type="cellIs" dxfId="7071" priority="360" operator="lessThan">
      <formula>$B$26</formula>
    </cfRule>
  </conditionalFormatting>
  <conditionalFormatting sqref="N28:N31">
    <cfRule type="cellIs" dxfId="7070" priority="386" operator="lessThan">
      <formula>$B$6</formula>
    </cfRule>
    <cfRule type="cellIs" dxfId="7069" priority="387" operator="greaterThan">
      <formula>$B$6</formula>
    </cfRule>
    <cfRule type="cellIs" dxfId="7068" priority="359" operator="greaterThan">
      <formula>$B$31</formula>
    </cfRule>
    <cfRule type="cellIs" dxfId="7067" priority="358" operator="lessThan">
      <formula>$B$31</formula>
    </cfRule>
  </conditionalFormatting>
  <conditionalFormatting sqref="N33:N36">
    <cfRule type="cellIs" dxfId="7066" priority="384" operator="lessThan">
      <formula>$B$6</formula>
    </cfRule>
    <cfRule type="cellIs" dxfId="7065" priority="385" operator="greaterThan">
      <formula>$B$6</formula>
    </cfRule>
  </conditionalFormatting>
  <conditionalFormatting sqref="N38:N41">
    <cfRule type="cellIs" dxfId="7064" priority="357" operator="greaterThan">
      <formula>$B$41</formula>
    </cfRule>
    <cfRule type="cellIs" dxfId="7063" priority="382" operator="lessThan">
      <formula>$B$6</formula>
    </cfRule>
    <cfRule type="cellIs" dxfId="7062" priority="356" operator="lessThan">
      <formula>$B$41</formula>
    </cfRule>
    <cfRule type="cellIs" dxfId="7061" priority="383" operator="greaterThan">
      <formula>$B$6</formula>
    </cfRule>
  </conditionalFormatting>
  <conditionalFormatting sqref="N43:N46">
    <cfRule type="cellIs" dxfId="7060" priority="380" operator="lessThan">
      <formula>$B$6</formula>
    </cfRule>
    <cfRule type="cellIs" dxfId="7059" priority="381" operator="greaterThan">
      <formula>$B$6</formula>
    </cfRule>
    <cfRule type="cellIs" dxfId="7058" priority="355" operator="lessThan">
      <formula>$B$46</formula>
    </cfRule>
    <cfRule type="cellIs" dxfId="7057" priority="354" operator="greaterThan">
      <formula>$B$46</formula>
    </cfRule>
  </conditionalFormatting>
  <conditionalFormatting sqref="N44">
    <cfRule type="cellIs" dxfId="7056" priority="73" operator="lessThan">
      <formula>$B$46</formula>
    </cfRule>
  </conditionalFormatting>
  <conditionalFormatting sqref="N48:N51">
    <cfRule type="cellIs" dxfId="7055" priority="353" operator="greaterThan">
      <formula>$B$51</formula>
    </cfRule>
    <cfRule type="cellIs" dxfId="7054" priority="352" operator="lessThan">
      <formula>$B$51</formula>
    </cfRule>
    <cfRule type="cellIs" dxfId="7053" priority="379" operator="greaterThan">
      <formula>$B$6</formula>
    </cfRule>
    <cfRule type="cellIs" dxfId="7052" priority="378" operator="lessThan">
      <formula>$B$6</formula>
    </cfRule>
  </conditionalFormatting>
  <conditionalFormatting sqref="N53:N56">
    <cfRule type="cellIs" dxfId="7051" priority="351" operator="greaterThan">
      <formula>$B$56</formula>
    </cfRule>
    <cfRule type="cellIs" dxfId="7050" priority="377" operator="greaterThan">
      <formula>$B$6</formula>
    </cfRule>
    <cfRule type="cellIs" dxfId="7049" priority="376" operator="lessThan">
      <formula>$B$6</formula>
    </cfRule>
    <cfRule type="cellIs" dxfId="7048" priority="350" operator="lessThan">
      <formula>$B$56</formula>
    </cfRule>
  </conditionalFormatting>
  <conditionalFormatting sqref="N58:N61">
    <cfRule type="cellIs" dxfId="7047" priority="348" operator="lessThan">
      <formula>$B$61</formula>
    </cfRule>
    <cfRule type="cellIs" dxfId="7046" priority="349" operator="greaterThan">
      <formula>$B$61</formula>
    </cfRule>
    <cfRule type="cellIs" dxfId="7045" priority="375" operator="greaterThan">
      <formula>$B$6</formula>
    </cfRule>
    <cfRule type="cellIs" dxfId="7044" priority="374" operator="lessThan">
      <formula>$B$6</formula>
    </cfRule>
  </conditionalFormatting>
  <conditionalFormatting sqref="N63:N66">
    <cfRule type="cellIs" dxfId="7043" priority="373" operator="greaterThan">
      <formula>$B$6</formula>
    </cfRule>
    <cfRule type="cellIs" dxfId="7042" priority="372" operator="lessThan">
      <formula>$B$6</formula>
    </cfRule>
    <cfRule type="cellIs" dxfId="7041" priority="347" operator="greaterThan">
      <formula>$B$66</formula>
    </cfRule>
    <cfRule type="cellIs" dxfId="7040" priority="346" operator="lessThan">
      <formula>$B$66</formula>
    </cfRule>
  </conditionalFormatting>
  <conditionalFormatting sqref="N68:N71">
    <cfRule type="cellIs" dxfId="7039" priority="370" operator="lessThan">
      <formula>$B$6</formula>
    </cfRule>
    <cfRule type="cellIs" dxfId="7038" priority="371" operator="greaterThan">
      <formula>$B$6</formula>
    </cfRule>
  </conditionalFormatting>
  <conditionalFormatting sqref="N73:N76">
    <cfRule type="cellIs" dxfId="7037" priority="58" operator="lessThan">
      <formula>$B$6</formula>
    </cfRule>
    <cfRule type="cellIs" dxfId="7036" priority="56" operator="lessThan">
      <formula>$B$76</formula>
    </cfRule>
    <cfRule type="cellIs" dxfId="7035" priority="57" operator="greaterThan">
      <formula>$B$76</formula>
    </cfRule>
    <cfRule type="cellIs" dxfId="7034" priority="59" operator="greaterThan">
      <formula>$B$6</formula>
    </cfRule>
  </conditionalFormatting>
  <conditionalFormatting sqref="N78:N81">
    <cfRule type="cellIs" dxfId="7033" priority="33" operator="lessThan">
      <formula>$B$76</formula>
    </cfRule>
    <cfRule type="cellIs" dxfId="7032" priority="34" operator="greaterThan">
      <formula>$B$76</formula>
    </cfRule>
    <cfRule type="cellIs" dxfId="7031" priority="36" operator="greaterThan">
      <formula>$B$6</formula>
    </cfRule>
    <cfRule type="cellIs" dxfId="7030" priority="35" operator="lessThan">
      <formula>$B$6</formula>
    </cfRule>
  </conditionalFormatting>
  <conditionalFormatting sqref="N83:N86">
    <cfRule type="cellIs" dxfId="7029" priority="369" operator="greaterThan">
      <formula>$B$6</formula>
    </cfRule>
    <cfRule type="cellIs" dxfId="7028" priority="368" operator="lessThan">
      <formula>$B$6</formula>
    </cfRule>
    <cfRule type="cellIs" dxfId="7027" priority="345" operator="lessThan">
      <formula>$B$86</formula>
    </cfRule>
    <cfRule type="cellIs" dxfId="7026" priority="344" operator="greaterThan">
      <formula>$B$86</formula>
    </cfRule>
  </conditionalFormatting>
  <conditionalFormatting sqref="N88:N91">
    <cfRule type="cellIs" dxfId="7025" priority="127" operator="lessThan">
      <formula>$B$86</formula>
    </cfRule>
    <cfRule type="cellIs" dxfId="7024" priority="129" operator="greaterThan">
      <formula>$B$6</formula>
    </cfRule>
    <cfRule type="cellIs" dxfId="7023" priority="126" operator="greaterThan">
      <formula>$B$86</formula>
    </cfRule>
    <cfRule type="cellIs" dxfId="7022" priority="128" operator="lessThan">
      <formula>$B$6</formula>
    </cfRule>
    <cfRule type="cellIs" dxfId="7021" priority="80" operator="lessThan">
      <formula>$B$91</formula>
    </cfRule>
    <cfRule type="cellIs" dxfId="7020" priority="81" operator="greaterThan">
      <formula>$B$91</formula>
    </cfRule>
  </conditionalFormatting>
  <conditionalFormatting sqref="N93:N96">
    <cfRule type="cellIs" dxfId="7019" priority="100" operator="greaterThan">
      <formula>$B$86</formula>
    </cfRule>
    <cfRule type="cellIs" dxfId="7018" priority="102" operator="lessThan">
      <formula>$B$6</formula>
    </cfRule>
    <cfRule type="cellIs" dxfId="7017" priority="103" operator="greaterThan">
      <formula>$B$6</formula>
    </cfRule>
    <cfRule type="cellIs" dxfId="7016" priority="101" operator="lessThan">
      <formula>$B$86</formula>
    </cfRule>
    <cfRule type="cellIs" dxfId="7015" priority="78" operator="lessThan">
      <formula>$B$96</formula>
    </cfRule>
    <cfRule type="cellIs" dxfId="7014" priority="79" operator="greaterThan">
      <formula>$B$96</formula>
    </cfRule>
  </conditionalFormatting>
  <conditionalFormatting sqref="T3:T6">
    <cfRule type="cellIs" dxfId="7013" priority="342" operator="lessThan">
      <formula>$B$6</formula>
    </cfRule>
    <cfRule type="cellIs" dxfId="7012" priority="343" operator="greaterThan">
      <formula>$B$6</formula>
    </cfRule>
  </conditionalFormatting>
  <conditionalFormatting sqref="T8:T11">
    <cfRule type="cellIs" dxfId="7011" priority="314" operator="lessThan">
      <formula>$B$6</formula>
    </cfRule>
    <cfRule type="cellIs" dxfId="7010" priority="67" operator="lessThan">
      <formula>$B$11</formula>
    </cfRule>
    <cfRule type="cellIs" dxfId="7009" priority="315" operator="greaterThan">
      <formula>$B$6</formula>
    </cfRule>
  </conditionalFormatting>
  <conditionalFormatting sqref="T13:T16">
    <cfRule type="cellIs" dxfId="7008" priority="312" operator="lessThan">
      <formula>$B$16</formula>
    </cfRule>
    <cfRule type="cellIs" dxfId="7007" priority="313" operator="greaterThan">
      <formula>$B$16</formula>
    </cfRule>
    <cfRule type="cellIs" dxfId="7006" priority="340" operator="lessThan">
      <formula>$B$6</formula>
    </cfRule>
    <cfRule type="cellIs" dxfId="7005" priority="341" operator="greaterThan">
      <formula>$B$6</formula>
    </cfRule>
  </conditionalFormatting>
  <conditionalFormatting sqref="T18:T21">
    <cfRule type="cellIs" dxfId="7004" priority="339" operator="greaterThan">
      <formula>$B$6</formula>
    </cfRule>
    <cfRule type="cellIs" dxfId="7003" priority="338" operator="lessThan">
      <formula>$B$6</formula>
    </cfRule>
    <cfRule type="cellIs" dxfId="7002" priority="310" operator="lessThan">
      <formula>$B$21</formula>
    </cfRule>
    <cfRule type="cellIs" dxfId="7001" priority="311" operator="greaterThan">
      <formula>$B$21</formula>
    </cfRule>
  </conditionalFormatting>
  <conditionalFormatting sqref="T23:T26">
    <cfRule type="cellIs" dxfId="7000" priority="337" operator="greaterThan">
      <formula>$B$6</formula>
    </cfRule>
    <cfRule type="cellIs" dxfId="6999" priority="308" operator="lessThan">
      <formula>$B$26</formula>
    </cfRule>
    <cfRule type="cellIs" dxfId="6998" priority="309" operator="greaterThan">
      <formula>$B$26</formula>
    </cfRule>
    <cfRule type="cellIs" dxfId="6997" priority="336" operator="lessThan">
      <formula>$B$6</formula>
    </cfRule>
  </conditionalFormatting>
  <conditionalFormatting sqref="T28:T31">
    <cfRule type="cellIs" dxfId="6996" priority="334" operator="lessThan">
      <formula>$B$6</formula>
    </cfRule>
    <cfRule type="cellIs" dxfId="6995" priority="335" operator="greaterThan">
      <formula>$B$6</formula>
    </cfRule>
    <cfRule type="cellIs" dxfId="6994" priority="306" operator="lessThan">
      <formula>$B$31</formula>
    </cfRule>
    <cfRule type="cellIs" dxfId="6993" priority="307" operator="greaterThan">
      <formula>$B$31</formula>
    </cfRule>
  </conditionalFormatting>
  <conditionalFormatting sqref="T33:T36">
    <cfRule type="cellIs" dxfId="6992" priority="332" operator="lessThan">
      <formula>$B$6</formula>
    </cfRule>
    <cfRule type="cellIs" dxfId="6991" priority="333" operator="greaterThan">
      <formula>$B$6</formula>
    </cfRule>
  </conditionalFormatting>
  <conditionalFormatting sqref="T38:T41">
    <cfRule type="cellIs" dxfId="6990" priority="330" operator="lessThan">
      <formula>$B$6</formula>
    </cfRule>
    <cfRule type="cellIs" dxfId="6989" priority="331" operator="greaterThan">
      <formula>$B$6</formula>
    </cfRule>
    <cfRule type="cellIs" dxfId="6988" priority="304" operator="lessThan">
      <formula>$B$41</formula>
    </cfRule>
    <cfRule type="cellIs" dxfId="6987" priority="305" operator="greaterThan">
      <formula>$B$41</formula>
    </cfRule>
  </conditionalFormatting>
  <conditionalFormatting sqref="T43:T46">
    <cfRule type="cellIs" dxfId="6986" priority="302" operator="greaterThan">
      <formula>$B$46</formula>
    </cfRule>
    <cfRule type="cellIs" dxfId="6985" priority="328" operator="lessThan">
      <formula>$B$6</formula>
    </cfRule>
    <cfRule type="cellIs" dxfId="6984" priority="329" operator="greaterThan">
      <formula>$B$6</formula>
    </cfRule>
    <cfRule type="cellIs" dxfId="6983" priority="303" operator="lessThan">
      <formula>$B$46</formula>
    </cfRule>
  </conditionalFormatting>
  <conditionalFormatting sqref="T48:T51">
    <cfRule type="cellIs" dxfId="6982" priority="301" operator="greaterThan">
      <formula>$B$51</formula>
    </cfRule>
    <cfRule type="cellIs" dxfId="6981" priority="300" operator="lessThan">
      <formula>$B$51</formula>
    </cfRule>
    <cfRule type="cellIs" dxfId="6980" priority="327" operator="greaterThan">
      <formula>$B$6</formula>
    </cfRule>
    <cfRule type="cellIs" dxfId="6979" priority="326" operator="lessThan">
      <formula>$B$6</formula>
    </cfRule>
  </conditionalFormatting>
  <conditionalFormatting sqref="T53:T56">
    <cfRule type="cellIs" dxfId="6978" priority="325" operator="greaterThan">
      <formula>$B$6</formula>
    </cfRule>
    <cfRule type="cellIs" dxfId="6977" priority="324" operator="lessThan">
      <formula>$B$6</formula>
    </cfRule>
    <cfRule type="cellIs" dxfId="6976" priority="299" operator="greaterThan">
      <formula>$B$56</formula>
    </cfRule>
    <cfRule type="cellIs" dxfId="6975" priority="298" operator="lessThan">
      <formula>$B$56</formula>
    </cfRule>
  </conditionalFormatting>
  <conditionalFormatting sqref="T58:T61">
    <cfRule type="cellIs" dxfId="6974" priority="296" operator="lessThan">
      <formula>$B$61</formula>
    </cfRule>
    <cfRule type="cellIs" dxfId="6973" priority="323" operator="greaterThan">
      <formula>$B$6</formula>
    </cfRule>
    <cfRule type="cellIs" dxfId="6972" priority="322" operator="lessThan">
      <formula>$B$6</formula>
    </cfRule>
    <cfRule type="cellIs" dxfId="6971" priority="297" operator="greaterThan">
      <formula>$B$61</formula>
    </cfRule>
  </conditionalFormatting>
  <conditionalFormatting sqref="T63:T66">
    <cfRule type="cellIs" dxfId="6970" priority="295" operator="greaterThan">
      <formula>$B$66</formula>
    </cfRule>
    <cfRule type="cellIs" dxfId="6969" priority="321" operator="greaterThan">
      <formula>$B$6</formula>
    </cfRule>
    <cfRule type="cellIs" dxfId="6968" priority="320" operator="lessThan">
      <formula>$B$6</formula>
    </cfRule>
    <cfRule type="cellIs" dxfId="6967" priority="294" operator="lessThan">
      <formula>$B$66</formula>
    </cfRule>
  </conditionalFormatting>
  <conditionalFormatting sqref="T68:T71">
    <cfRule type="cellIs" dxfId="6966" priority="318" operator="lessThan">
      <formula>$B$6</formula>
    </cfRule>
    <cfRule type="cellIs" dxfId="6965" priority="319" operator="greaterThan">
      <formula>$B$6</formula>
    </cfRule>
  </conditionalFormatting>
  <conditionalFormatting sqref="T73:T76">
    <cfRule type="cellIs" dxfId="6964" priority="54" operator="lessThan">
      <formula>$B$6</formula>
    </cfRule>
    <cfRule type="cellIs" dxfId="6963" priority="53" operator="greaterThan">
      <formula>$B$76</formula>
    </cfRule>
    <cfRule type="cellIs" dxfId="6962" priority="52" operator="lessThan">
      <formula>$B$76</formula>
    </cfRule>
    <cfRule type="cellIs" dxfId="6961" priority="55" operator="greaterThan">
      <formula>$B$6</formula>
    </cfRule>
  </conditionalFormatting>
  <conditionalFormatting sqref="T78:T81 AL78:AL81 AR78:AR81 AK79">
    <cfRule type="cellIs" dxfId="6960" priority="6" operator="lessThan">
      <formula>$B$81</formula>
    </cfRule>
  </conditionalFormatting>
  <conditionalFormatting sqref="T78:T81">
    <cfRule type="cellIs" dxfId="6959" priority="32" operator="greaterThan">
      <formula>$B$6</formula>
    </cfRule>
    <cfRule type="cellIs" dxfId="6958" priority="31" operator="lessThan">
      <formula>$B$6</formula>
    </cfRule>
    <cfRule type="cellIs" dxfId="6957" priority="30" operator="greaterThan">
      <formula>$B$76</formula>
    </cfRule>
    <cfRule type="cellIs" dxfId="6956" priority="29" operator="lessThan">
      <formula>$B$76</formula>
    </cfRule>
  </conditionalFormatting>
  <conditionalFormatting sqref="T83:T86">
    <cfRule type="cellIs" dxfId="6955" priority="293" operator="lessThan">
      <formula>$B$86</formula>
    </cfRule>
    <cfRule type="cellIs" dxfId="6954" priority="292" operator="greaterThan">
      <formula>$B$86</formula>
    </cfRule>
    <cfRule type="cellIs" dxfId="6953" priority="317" operator="greaterThan">
      <formula>$B$6</formula>
    </cfRule>
    <cfRule type="cellIs" dxfId="6952" priority="316" operator="lessThan">
      <formula>$B$6</formula>
    </cfRule>
  </conditionalFormatting>
  <conditionalFormatting sqref="T88:T91">
    <cfRule type="cellIs" dxfId="6951" priority="124" operator="lessThan">
      <formula>$B$6</formula>
    </cfRule>
    <cfRule type="cellIs" dxfId="6950" priority="125" operator="greaterThan">
      <formula>$B$6</formula>
    </cfRule>
    <cfRule type="cellIs" dxfId="6949" priority="123" operator="lessThan">
      <formula>$B$86</formula>
    </cfRule>
    <cfRule type="cellIs" dxfId="6948" priority="122" operator="greaterThan">
      <formula>$B$86</formula>
    </cfRule>
  </conditionalFormatting>
  <conditionalFormatting sqref="T93:T96">
    <cfRule type="cellIs" dxfId="6947" priority="96" operator="greaterThan">
      <formula>$B$86</formula>
    </cfRule>
    <cfRule type="cellIs" dxfId="6946" priority="97" operator="lessThan">
      <formula>$B$86</formula>
    </cfRule>
    <cfRule type="cellIs" dxfId="6945" priority="98" operator="lessThan">
      <formula>$B$6</formula>
    </cfRule>
    <cfRule type="cellIs" dxfId="6944" priority="99" operator="greaterThan">
      <formula>$B$6</formula>
    </cfRule>
  </conditionalFormatting>
  <conditionalFormatting sqref="Z3:Z6">
    <cfRule type="cellIs" dxfId="6943" priority="291" operator="greaterThan">
      <formula>$B$6</formula>
    </cfRule>
    <cfRule type="cellIs" dxfId="6942" priority="290" operator="lessThan">
      <formula>$B$6</formula>
    </cfRule>
  </conditionalFormatting>
  <conditionalFormatting sqref="Z8:Z11">
    <cfRule type="cellIs" dxfId="6941" priority="263" operator="greaterThan">
      <formula>$B$6</formula>
    </cfRule>
    <cfRule type="cellIs" dxfId="6940" priority="75" operator="lessThan">
      <formula>$B$11</formula>
    </cfRule>
    <cfRule type="cellIs" dxfId="6939" priority="262" operator="lessThan">
      <formula>$B$6</formula>
    </cfRule>
  </conditionalFormatting>
  <conditionalFormatting sqref="Z13:Z16">
    <cfRule type="cellIs" dxfId="6938" priority="261" operator="greaterThan">
      <formula>$B$16</formula>
    </cfRule>
    <cfRule type="cellIs" dxfId="6937" priority="260" operator="lessThan">
      <formula>$B$16</formula>
    </cfRule>
    <cfRule type="cellIs" dxfId="6936" priority="288" operator="lessThan">
      <formula>$B$6</formula>
    </cfRule>
    <cfRule type="cellIs" dxfId="6935" priority="289" operator="greaterThan">
      <formula>$B$6</formula>
    </cfRule>
  </conditionalFormatting>
  <conditionalFormatting sqref="Z18:Z21">
    <cfRule type="cellIs" dxfId="6934" priority="259" operator="greaterThan">
      <formula>$B$21</formula>
    </cfRule>
    <cfRule type="cellIs" dxfId="6933" priority="258" operator="lessThan">
      <formula>$B$21</formula>
    </cfRule>
    <cfRule type="cellIs" dxfId="6932" priority="286" operator="lessThan">
      <formula>$B$6</formula>
    </cfRule>
    <cfRule type="cellIs" dxfId="6931" priority="287" operator="greaterThan">
      <formula>$B$6</formula>
    </cfRule>
  </conditionalFormatting>
  <conditionalFormatting sqref="Z23:Z26">
    <cfRule type="cellIs" dxfId="6930" priority="257" operator="greaterThan">
      <formula>$B$26</formula>
    </cfRule>
    <cfRule type="cellIs" dxfId="6929" priority="256" operator="lessThan">
      <formula>$B$26</formula>
    </cfRule>
    <cfRule type="cellIs" dxfId="6928" priority="284" operator="lessThan">
      <formula>$B$6</formula>
    </cfRule>
    <cfRule type="cellIs" dxfId="6927" priority="285" operator="greaterThan">
      <formula>$B$6</formula>
    </cfRule>
  </conditionalFormatting>
  <conditionalFormatting sqref="Z28:Z31">
    <cfRule type="cellIs" dxfId="6926" priority="282" operator="lessThan">
      <formula>$B$6</formula>
    </cfRule>
    <cfRule type="cellIs" dxfId="6925" priority="283" operator="greaterThan">
      <formula>$B$6</formula>
    </cfRule>
    <cfRule type="cellIs" dxfId="6924" priority="255" operator="greaterThan">
      <formula>$B$31</formula>
    </cfRule>
    <cfRule type="cellIs" dxfId="6923" priority="254" operator="lessThan">
      <formula>$B$31</formula>
    </cfRule>
  </conditionalFormatting>
  <conditionalFormatting sqref="Z33:Z36">
    <cfRule type="cellIs" dxfId="6922" priority="280" operator="lessThan">
      <formula>$B$6</formula>
    </cfRule>
    <cfRule type="cellIs" dxfId="6921" priority="281" operator="greaterThan">
      <formula>$B$6</formula>
    </cfRule>
  </conditionalFormatting>
  <conditionalFormatting sqref="Z38:Z41">
    <cfRule type="cellIs" dxfId="6920" priority="278" operator="lessThan">
      <formula>$B$6</formula>
    </cfRule>
    <cfRule type="cellIs" dxfId="6919" priority="279" operator="greaterThan">
      <formula>$B$6</formula>
    </cfRule>
    <cfRule type="cellIs" dxfId="6918" priority="253" operator="greaterThan">
      <formula>$B$41</formula>
    </cfRule>
    <cfRule type="cellIs" dxfId="6917" priority="252" operator="lessThan">
      <formula>$B$41</formula>
    </cfRule>
  </conditionalFormatting>
  <conditionalFormatting sqref="Z43:Z46">
    <cfRule type="cellIs" dxfId="6916" priority="250" operator="greaterThan">
      <formula>$B$46</formula>
    </cfRule>
    <cfRule type="cellIs" dxfId="6915" priority="251" operator="lessThan">
      <formula>$B$46</formula>
    </cfRule>
    <cfRule type="cellIs" dxfId="6914" priority="276" operator="lessThan">
      <formula>$B$6</formula>
    </cfRule>
    <cfRule type="cellIs" dxfId="6913" priority="277" operator="greaterThan">
      <formula>$B$6</formula>
    </cfRule>
  </conditionalFormatting>
  <conditionalFormatting sqref="Z48:Z51">
    <cfRule type="cellIs" dxfId="6912" priority="248" operator="lessThan">
      <formula>$B$51</formula>
    </cfRule>
    <cfRule type="cellIs" dxfId="6911" priority="249" operator="greaterThan">
      <formula>$B$51</formula>
    </cfRule>
    <cfRule type="cellIs" dxfId="6910" priority="275" operator="greaterThan">
      <formula>$B$6</formula>
    </cfRule>
    <cfRule type="cellIs" dxfId="6909" priority="274" operator="lessThan">
      <formula>$B$6</formula>
    </cfRule>
  </conditionalFormatting>
  <conditionalFormatting sqref="Z53:Z56">
    <cfRule type="cellIs" dxfId="6908" priority="273" operator="greaterThan">
      <formula>$B$6</formula>
    </cfRule>
    <cfRule type="cellIs" dxfId="6907" priority="247" operator="greaterThan">
      <formula>$B$56</formula>
    </cfRule>
    <cfRule type="cellIs" dxfId="6906" priority="246" operator="lessThan">
      <formula>$B$56</formula>
    </cfRule>
    <cfRule type="cellIs" dxfId="6905" priority="272" operator="lessThan">
      <formula>$B$6</formula>
    </cfRule>
  </conditionalFormatting>
  <conditionalFormatting sqref="Z58:Z61">
    <cfRule type="cellIs" dxfId="6904" priority="271" operator="greaterThan">
      <formula>$B$6</formula>
    </cfRule>
    <cfRule type="cellIs" dxfId="6903" priority="270" operator="lessThan">
      <formula>$B$6</formula>
    </cfRule>
    <cfRule type="cellIs" dxfId="6902" priority="245" operator="greaterThan">
      <formula>$B$61</formula>
    </cfRule>
    <cfRule type="cellIs" dxfId="6901" priority="244" operator="lessThan">
      <formula>$B$61</formula>
    </cfRule>
  </conditionalFormatting>
  <conditionalFormatting sqref="Z63:Z66">
    <cfRule type="cellIs" dxfId="6900" priority="242" operator="lessThan">
      <formula>$B$66</formula>
    </cfRule>
    <cfRule type="cellIs" dxfId="6899" priority="268" operator="lessThan">
      <formula>$B$6</formula>
    </cfRule>
    <cfRule type="cellIs" dxfId="6898" priority="243" operator="greaterThan">
      <formula>$B$66</formula>
    </cfRule>
    <cfRule type="cellIs" dxfId="6897" priority="269" operator="greaterThan">
      <formula>$B$6</formula>
    </cfRule>
  </conditionalFormatting>
  <conditionalFormatting sqref="Z68:Z71">
    <cfRule type="cellIs" dxfId="6896" priority="266" operator="lessThan">
      <formula>$B$6</formula>
    </cfRule>
    <cfRule type="cellIs" dxfId="6895" priority="267" operator="greaterThan">
      <formula>$B$6</formula>
    </cfRule>
  </conditionalFormatting>
  <conditionalFormatting sqref="Z73:Z76">
    <cfRule type="cellIs" dxfId="6894" priority="49" operator="greaterThan">
      <formula>$B$76</formula>
    </cfRule>
    <cfRule type="cellIs" dxfId="6893" priority="50" operator="lessThan">
      <formula>$B$6</formula>
    </cfRule>
    <cfRule type="cellIs" dxfId="6892" priority="48" operator="lessThan">
      <formula>$B$76</formula>
    </cfRule>
    <cfRule type="cellIs" dxfId="6891" priority="51" operator="greaterThan">
      <formula>$B$6</formula>
    </cfRule>
  </conditionalFormatting>
  <conditionalFormatting sqref="Z78:Z81">
    <cfRule type="cellIs" dxfId="6890" priority="27" operator="lessThan">
      <formula>$B$6</formula>
    </cfRule>
    <cfRule type="cellIs" dxfId="6889" priority="26" operator="greaterThan">
      <formula>$B$76</formula>
    </cfRule>
    <cfRule type="cellIs" dxfId="6888" priority="25" operator="lessThan">
      <formula>$B$76</formula>
    </cfRule>
    <cfRule type="cellIs" dxfId="6887" priority="28" operator="greaterThan">
      <formula>$B$6</formula>
    </cfRule>
  </conditionalFormatting>
  <conditionalFormatting sqref="Z83:Z86">
    <cfRule type="cellIs" dxfId="6886" priority="265" operator="greaterThan">
      <formula>$B$6</formula>
    </cfRule>
    <cfRule type="cellIs" dxfId="6885" priority="240" operator="greaterThan">
      <formula>$B$86</formula>
    </cfRule>
    <cfRule type="cellIs" dxfId="6884" priority="241" operator="lessThan">
      <formula>$B$86</formula>
    </cfRule>
    <cfRule type="cellIs" dxfId="6883" priority="264" operator="lessThan">
      <formula>$B$6</formula>
    </cfRule>
  </conditionalFormatting>
  <conditionalFormatting sqref="Z88:Z91">
    <cfRule type="cellIs" dxfId="6882" priority="118" operator="greaterThan">
      <formula>$B$86</formula>
    </cfRule>
    <cfRule type="cellIs" dxfId="6881" priority="119" operator="lessThan">
      <formula>$B$86</formula>
    </cfRule>
    <cfRule type="cellIs" dxfId="6880" priority="121" operator="greaterThan">
      <formula>$B$6</formula>
    </cfRule>
    <cfRule type="cellIs" dxfId="6879" priority="120" operator="lessThan">
      <formula>$B$6</formula>
    </cfRule>
  </conditionalFormatting>
  <conditionalFormatting sqref="Z93:Z96">
    <cfRule type="cellIs" dxfId="6878" priority="92" operator="greaterThan">
      <formula>$B$86</formula>
    </cfRule>
    <cfRule type="cellIs" dxfId="6877" priority="95" operator="greaterThan">
      <formula>$B$6</formula>
    </cfRule>
    <cfRule type="cellIs" dxfId="6876" priority="93" operator="lessThan">
      <formula>$B$86</formula>
    </cfRule>
    <cfRule type="cellIs" dxfId="6875" priority="94" operator="lessThan">
      <formula>$B$6</formula>
    </cfRule>
  </conditionalFormatting>
  <conditionalFormatting sqref="AF3:AF6">
    <cfRule type="cellIs" dxfId="6874" priority="238" operator="lessThan">
      <formula>$B$6</formula>
    </cfRule>
    <cfRule type="cellIs" dxfId="6873" priority="239" operator="greaterThan">
      <formula>$B$6</formula>
    </cfRule>
  </conditionalFormatting>
  <conditionalFormatting sqref="AF8:AF11">
    <cfRule type="cellIs" dxfId="6872" priority="77" operator="lessThan">
      <formula>$B$11</formula>
    </cfRule>
    <cfRule type="cellIs" dxfId="6871" priority="210" operator="lessThan">
      <formula>$B$6</formula>
    </cfRule>
    <cfRule type="cellIs" dxfId="6870" priority="211" operator="greaterThan">
      <formula>$B$6</formula>
    </cfRule>
  </conditionalFormatting>
  <conditionalFormatting sqref="AF13:AF16">
    <cfRule type="cellIs" dxfId="6869" priority="237" operator="greaterThan">
      <formula>$B$6</formula>
    </cfRule>
    <cfRule type="cellIs" dxfId="6868" priority="209" operator="greaterThan">
      <formula>$B$16</formula>
    </cfRule>
    <cfRule type="cellIs" dxfId="6867" priority="208" operator="lessThan">
      <formula>$B$16</formula>
    </cfRule>
    <cfRule type="cellIs" dxfId="6866" priority="236" operator="lessThan">
      <formula>$B$6</formula>
    </cfRule>
  </conditionalFormatting>
  <conditionalFormatting sqref="AF18:AF21">
    <cfRule type="cellIs" dxfId="6865" priority="235" operator="greaterThan">
      <formula>$B$6</formula>
    </cfRule>
    <cfRule type="cellIs" dxfId="6864" priority="206" operator="lessThan">
      <formula>$B$21</formula>
    </cfRule>
    <cfRule type="cellIs" dxfId="6863" priority="234" operator="lessThan">
      <formula>$B$6</formula>
    </cfRule>
    <cfRule type="cellIs" dxfId="6862" priority="207" operator="greaterThan">
      <formula>$B$21</formula>
    </cfRule>
  </conditionalFormatting>
  <conditionalFormatting sqref="AF23:AF26">
    <cfRule type="cellIs" dxfId="6861" priority="204" operator="lessThan">
      <formula>$B$26</formula>
    </cfRule>
    <cfRule type="cellIs" dxfId="6860" priority="232" operator="lessThan">
      <formula>$B$6</formula>
    </cfRule>
    <cfRule type="cellIs" dxfId="6859" priority="205" operator="greaterThan">
      <formula>$B$26</formula>
    </cfRule>
    <cfRule type="cellIs" dxfId="6858" priority="233" operator="greaterThan">
      <formula>$B$6</formula>
    </cfRule>
  </conditionalFormatting>
  <conditionalFormatting sqref="AF28:AF31">
    <cfRule type="cellIs" dxfId="6857" priority="203" operator="greaterThan">
      <formula>$B$31</formula>
    </cfRule>
    <cfRule type="cellIs" dxfId="6856" priority="202" operator="lessThan">
      <formula>$B$31</formula>
    </cfRule>
    <cfRule type="cellIs" dxfId="6855" priority="230" operator="lessThan">
      <formula>$B$6</formula>
    </cfRule>
    <cfRule type="cellIs" dxfId="6854" priority="231" operator="greaterThan">
      <formula>$B$6</formula>
    </cfRule>
  </conditionalFormatting>
  <conditionalFormatting sqref="AF33:AF36">
    <cfRule type="cellIs" dxfId="6853" priority="228" operator="lessThan">
      <formula>$B$6</formula>
    </cfRule>
    <cfRule type="cellIs" dxfId="6852" priority="229" operator="greaterThan">
      <formula>$B$6</formula>
    </cfRule>
  </conditionalFormatting>
  <conditionalFormatting sqref="AF38:AF41">
    <cfRule type="cellIs" dxfId="6851" priority="201" operator="greaterThan">
      <formula>$B$41</formula>
    </cfRule>
    <cfRule type="cellIs" dxfId="6850" priority="200" operator="lessThan">
      <formula>$B$41</formula>
    </cfRule>
    <cfRule type="cellIs" dxfId="6849" priority="227" operator="greaterThan">
      <formula>$B$6</formula>
    </cfRule>
    <cfRule type="cellIs" dxfId="6848" priority="226" operator="lessThan">
      <formula>$B$6</formula>
    </cfRule>
  </conditionalFormatting>
  <conditionalFormatting sqref="AF43:AF46">
    <cfRule type="cellIs" dxfId="6847" priority="198" operator="greaterThan">
      <formula>$B$46</formula>
    </cfRule>
    <cfRule type="cellIs" dxfId="6846" priority="225" operator="greaterThan">
      <formula>$B$6</formula>
    </cfRule>
    <cfRule type="cellIs" dxfId="6845" priority="199" operator="lessThan">
      <formula>$B$46</formula>
    </cfRule>
    <cfRule type="cellIs" dxfId="6844" priority="224" operator="lessThan">
      <formula>$B$6</formula>
    </cfRule>
  </conditionalFormatting>
  <conditionalFormatting sqref="AF48:AF51">
    <cfRule type="cellIs" dxfId="6843" priority="197" operator="greaterThan">
      <formula>$B$51</formula>
    </cfRule>
    <cfRule type="cellIs" dxfId="6842" priority="222" operator="lessThan">
      <formula>$B$6</formula>
    </cfRule>
    <cfRule type="cellIs" dxfId="6841" priority="223" operator="greaterThan">
      <formula>$B$6</formula>
    </cfRule>
    <cfRule type="cellIs" dxfId="6840" priority="196" operator="lessThan">
      <formula>$B$51</formula>
    </cfRule>
  </conditionalFormatting>
  <conditionalFormatting sqref="AF53:AF56">
    <cfRule type="cellIs" dxfId="6839" priority="195" operator="greaterThan">
      <formula>$B$56</formula>
    </cfRule>
    <cfRule type="cellIs" dxfId="6838" priority="220" operator="lessThan">
      <formula>$B$6</formula>
    </cfRule>
    <cfRule type="cellIs" dxfId="6837" priority="221" operator="greaterThan">
      <formula>$B$6</formula>
    </cfRule>
    <cfRule type="cellIs" dxfId="6836" priority="194" operator="lessThan">
      <formula>$B$56</formula>
    </cfRule>
  </conditionalFormatting>
  <conditionalFormatting sqref="AF58:AF61">
    <cfRule type="cellIs" dxfId="6835" priority="218" operator="lessThan">
      <formula>$B$6</formula>
    </cfRule>
    <cfRule type="cellIs" dxfId="6834" priority="219" operator="greaterThan">
      <formula>$B$6</formula>
    </cfRule>
    <cfRule type="cellIs" dxfId="6833" priority="192" operator="lessThan">
      <formula>$B$61</formula>
    </cfRule>
    <cfRule type="cellIs" dxfId="6832" priority="193" operator="greaterThan">
      <formula>$B$61</formula>
    </cfRule>
  </conditionalFormatting>
  <conditionalFormatting sqref="AF63:AF66">
    <cfRule type="cellIs" dxfId="6831" priority="217" operator="greaterThan">
      <formula>$B$6</formula>
    </cfRule>
    <cfRule type="cellIs" dxfId="6830" priority="216" operator="lessThan">
      <formula>$B$6</formula>
    </cfRule>
    <cfRule type="cellIs" dxfId="6829" priority="190" operator="lessThan">
      <formula>$B$66</formula>
    </cfRule>
    <cfRule type="cellIs" dxfId="6828" priority="191" operator="greaterThan">
      <formula>$B$66</formula>
    </cfRule>
  </conditionalFormatting>
  <conditionalFormatting sqref="AF68:AF71">
    <cfRule type="cellIs" dxfId="6827" priority="214" operator="lessThan">
      <formula>$B$6</formula>
    </cfRule>
    <cfRule type="cellIs" dxfId="6826" priority="215" operator="greaterThan">
      <formula>$B$6</formula>
    </cfRule>
  </conditionalFormatting>
  <conditionalFormatting sqref="AF73:AF76">
    <cfRule type="cellIs" dxfId="6825" priority="46" operator="lessThan">
      <formula>$B$6</formula>
    </cfRule>
    <cfRule type="cellIs" dxfId="6824" priority="45" operator="greaterThan">
      <formula>$B$76</formula>
    </cfRule>
    <cfRule type="cellIs" dxfId="6823" priority="44" operator="lessThan">
      <formula>$B$76</formula>
    </cfRule>
    <cfRule type="cellIs" dxfId="6822" priority="47" operator="greaterThan">
      <formula>$B$6</formula>
    </cfRule>
  </conditionalFormatting>
  <conditionalFormatting sqref="AF78:AF81">
    <cfRule type="cellIs" dxfId="6821" priority="23" operator="lessThan">
      <formula>$B$6</formula>
    </cfRule>
    <cfRule type="cellIs" dxfId="6820" priority="22" operator="greaterThan">
      <formula>$B$76</formula>
    </cfRule>
    <cfRule type="cellIs" dxfId="6819" priority="21" operator="lessThan">
      <formula>$B$76</formula>
    </cfRule>
    <cfRule type="cellIs" dxfId="6818" priority="24" operator="greaterThan">
      <formula>$B$6</formula>
    </cfRule>
  </conditionalFormatting>
  <conditionalFormatting sqref="AF83:AF86">
    <cfRule type="cellIs" dxfId="6817" priority="212" operator="lessThan">
      <formula>$B$6</formula>
    </cfRule>
    <cfRule type="cellIs" dxfId="6816" priority="188" operator="greaterThan">
      <formula>$B$86</formula>
    </cfRule>
    <cfRule type="cellIs" dxfId="6815" priority="189" operator="lessThan">
      <formula>$B$86</formula>
    </cfRule>
    <cfRule type="cellIs" dxfId="6814" priority="213" operator="greaterThan">
      <formula>$B$6</formula>
    </cfRule>
  </conditionalFormatting>
  <conditionalFormatting sqref="AF88:AF91">
    <cfRule type="cellIs" dxfId="6813" priority="117" operator="greaterThan">
      <formula>$B$6</formula>
    </cfRule>
    <cfRule type="cellIs" dxfId="6812" priority="116" operator="lessThan">
      <formula>$B$6</formula>
    </cfRule>
    <cfRule type="cellIs" dxfId="6811" priority="115" operator="lessThan">
      <formula>$B$86</formula>
    </cfRule>
    <cfRule type="cellIs" dxfId="6810" priority="114" operator="greaterThan">
      <formula>$B$86</formula>
    </cfRule>
  </conditionalFormatting>
  <conditionalFormatting sqref="AF93:AF96">
    <cfRule type="cellIs" dxfId="6809" priority="91" operator="greaterThan">
      <formula>$B$6</formula>
    </cfRule>
    <cfRule type="cellIs" dxfId="6808" priority="90" operator="lessThan">
      <formula>$B$6</formula>
    </cfRule>
    <cfRule type="cellIs" dxfId="6807" priority="88" operator="greaterThan">
      <formula>$B$86</formula>
    </cfRule>
    <cfRule type="cellIs" dxfId="6806" priority="89" operator="lessThan">
      <formula>$B$86</formula>
    </cfRule>
  </conditionalFormatting>
  <conditionalFormatting sqref="AL3:AL6">
    <cfRule type="cellIs" dxfId="6805" priority="186" operator="lessThan">
      <formula>$B$6</formula>
    </cfRule>
    <cfRule type="cellIs" dxfId="6804" priority="187" operator="greaterThan">
      <formula>$B$6</formula>
    </cfRule>
  </conditionalFormatting>
  <conditionalFormatting sqref="AL8:AL11">
    <cfRule type="cellIs" dxfId="6803" priority="159" operator="greaterThan">
      <formula>$B$6</formula>
    </cfRule>
    <cfRule type="cellIs" dxfId="6802" priority="158" operator="lessThan">
      <formula>$B$6</formula>
    </cfRule>
    <cfRule type="cellIs" dxfId="6801" priority="72" operator="lessThan">
      <formula>$B$11</formula>
    </cfRule>
  </conditionalFormatting>
  <conditionalFormatting sqref="AL13:AL16">
    <cfRule type="cellIs" dxfId="6800" priority="185" operator="greaterThan">
      <formula>$B$6</formula>
    </cfRule>
    <cfRule type="cellIs" dxfId="6799" priority="184" operator="lessThan">
      <formula>$B$6</formula>
    </cfRule>
    <cfRule type="cellIs" dxfId="6798" priority="157" operator="greaterThan">
      <formula>$B$16</formula>
    </cfRule>
    <cfRule type="cellIs" dxfId="6797" priority="156" operator="lessThan">
      <formula>$B$16</formula>
    </cfRule>
  </conditionalFormatting>
  <conditionalFormatting sqref="AL18:AL21">
    <cfRule type="cellIs" dxfId="6796" priority="183" operator="greaterThan">
      <formula>$B$6</formula>
    </cfRule>
    <cfRule type="cellIs" dxfId="6795" priority="182" operator="lessThan">
      <formula>$B$6</formula>
    </cfRule>
    <cfRule type="cellIs" dxfId="6794" priority="154" operator="lessThan">
      <formula>$B$21</formula>
    </cfRule>
    <cfRule type="cellIs" dxfId="6793" priority="155" operator="greaterThan">
      <formula>$B$21</formula>
    </cfRule>
  </conditionalFormatting>
  <conditionalFormatting sqref="AL23:AL26">
    <cfRule type="cellIs" dxfId="6792" priority="181" operator="greaterThan">
      <formula>$B$6</formula>
    </cfRule>
    <cfRule type="cellIs" dxfId="6791" priority="180" operator="lessThan">
      <formula>$B$6</formula>
    </cfRule>
    <cfRule type="cellIs" dxfId="6790" priority="152" operator="lessThan">
      <formula>$B$26</formula>
    </cfRule>
    <cfRule type="cellIs" dxfId="6789" priority="153" operator="greaterThan">
      <formula>$B$26</formula>
    </cfRule>
  </conditionalFormatting>
  <conditionalFormatting sqref="AL28:AL31">
    <cfRule type="cellIs" dxfId="6788" priority="179" operator="greaterThan">
      <formula>$B$6</formula>
    </cfRule>
    <cfRule type="cellIs" dxfId="6787" priority="178" operator="lessThan">
      <formula>$B$6</formula>
    </cfRule>
    <cfRule type="cellIs" dxfId="6786" priority="151" operator="greaterThan">
      <formula>$B$31</formula>
    </cfRule>
    <cfRule type="cellIs" dxfId="6785" priority="150" operator="lessThan">
      <formula>$B$31</formula>
    </cfRule>
  </conditionalFormatting>
  <conditionalFormatting sqref="AL33:AL36">
    <cfRule type="cellIs" dxfId="6784" priority="177" operator="greaterThan">
      <formula>$B$6</formula>
    </cfRule>
    <cfRule type="cellIs" dxfId="6783" priority="176" operator="lessThan">
      <formula>$B$6</formula>
    </cfRule>
  </conditionalFormatting>
  <conditionalFormatting sqref="AL38:AL41">
    <cfRule type="cellIs" dxfId="6782" priority="175" operator="greaterThan">
      <formula>$B$6</formula>
    </cfRule>
    <cfRule type="cellIs" dxfId="6781" priority="174" operator="lessThan">
      <formula>$B$6</formula>
    </cfRule>
    <cfRule type="cellIs" dxfId="6780" priority="148" operator="lessThan">
      <formula>$B$41</formula>
    </cfRule>
    <cfRule type="cellIs" dxfId="6779" priority="149" operator="greaterThan">
      <formula>$B$41</formula>
    </cfRule>
  </conditionalFormatting>
  <conditionalFormatting sqref="AL43:AL46">
    <cfRule type="cellIs" dxfId="6778" priority="173" operator="greaterThan">
      <formula>$B$6</formula>
    </cfRule>
    <cfRule type="cellIs" dxfId="6777" priority="172" operator="lessThan">
      <formula>$B$6</formula>
    </cfRule>
    <cfRule type="cellIs" dxfId="6776" priority="146" operator="greaterThan">
      <formula>$B$46</formula>
    </cfRule>
    <cfRule type="cellIs" dxfId="6775" priority="147" operator="lessThan">
      <formula>$B$46</formula>
    </cfRule>
  </conditionalFormatting>
  <conditionalFormatting sqref="AL48:AL51">
    <cfRule type="cellIs" dxfId="6774" priority="171" operator="greaterThan">
      <formula>$B$6</formula>
    </cfRule>
    <cfRule type="cellIs" dxfId="6773" priority="170" operator="lessThan">
      <formula>$B$6</formula>
    </cfRule>
    <cfRule type="cellIs" dxfId="6772" priority="145" operator="greaterThan">
      <formula>$B$51</formula>
    </cfRule>
    <cfRule type="cellIs" dxfId="6771" priority="144" operator="lessThan">
      <formula>$B$51</formula>
    </cfRule>
  </conditionalFormatting>
  <conditionalFormatting sqref="AL53:AL56">
    <cfRule type="cellIs" dxfId="6770" priority="169" operator="greaterThan">
      <formula>$B$6</formula>
    </cfRule>
    <cfRule type="cellIs" dxfId="6769" priority="168" operator="lessThan">
      <formula>$B$6</formula>
    </cfRule>
    <cfRule type="cellIs" dxfId="6768" priority="143" operator="greaterThan">
      <formula>$B$56</formula>
    </cfRule>
    <cfRule type="cellIs" dxfId="6767" priority="142" operator="lessThan">
      <formula>$B$56</formula>
    </cfRule>
  </conditionalFormatting>
  <conditionalFormatting sqref="AL58:AL61">
    <cfRule type="cellIs" dxfId="6766" priority="141" operator="greaterThan">
      <formula>$B$61</formula>
    </cfRule>
    <cfRule type="cellIs" dxfId="6765" priority="140" operator="lessThan">
      <formula>$B$61</formula>
    </cfRule>
    <cfRule type="cellIs" dxfId="6764" priority="166" operator="lessThan">
      <formula>$B$6</formula>
    </cfRule>
    <cfRule type="cellIs" dxfId="6763" priority="167" operator="greaterThan">
      <formula>$B$6</formula>
    </cfRule>
  </conditionalFormatting>
  <conditionalFormatting sqref="AL63:AL66">
    <cfRule type="cellIs" dxfId="6762" priority="139" operator="greaterThan">
      <formula>$B$66</formula>
    </cfRule>
    <cfRule type="cellIs" dxfId="6761" priority="165" operator="greaterThan">
      <formula>$B$6</formula>
    </cfRule>
    <cfRule type="cellIs" dxfId="6760" priority="164" operator="lessThan">
      <formula>$B$6</formula>
    </cfRule>
    <cfRule type="cellIs" dxfId="6759" priority="138" operator="lessThan">
      <formula>$B$66</formula>
    </cfRule>
  </conditionalFormatting>
  <conditionalFormatting sqref="AL68:AL71">
    <cfRule type="cellIs" dxfId="6758" priority="163" operator="greaterThan">
      <formula>$B$6</formula>
    </cfRule>
    <cfRule type="cellIs" dxfId="6757" priority="162" operator="lessThan">
      <formula>$B$6</formula>
    </cfRule>
  </conditionalFormatting>
  <conditionalFormatting sqref="AL73">
    <cfRule type="cellIs" dxfId="6756" priority="13" operator="greaterThan">
      <formula>$B$76</formula>
    </cfRule>
  </conditionalFormatting>
  <conditionalFormatting sqref="AL73:AL76">
    <cfRule type="cellIs" dxfId="6755" priority="15" operator="greaterThan">
      <formula>$B$6</formula>
    </cfRule>
    <cfRule type="cellIs" dxfId="6754" priority="14" operator="lessThan">
      <formula>$B$6</formula>
    </cfRule>
  </conditionalFormatting>
  <conditionalFormatting sqref="AL76">
    <cfRule type="cellIs" dxfId="6753" priority="12" operator="greaterThan">
      <formula>"1,1$B$76"</formula>
    </cfRule>
    <cfRule type="cellIs" dxfId="6752" priority="11" operator="greaterThan">
      <formula>$B$76</formula>
    </cfRule>
  </conditionalFormatting>
  <conditionalFormatting sqref="AL78:AL81">
    <cfRule type="cellIs" dxfId="6751" priority="20" operator="greaterThan">
      <formula>$B$6</formula>
    </cfRule>
    <cfRule type="cellIs" dxfId="6750" priority="19" operator="lessThan">
      <formula>$B$6</formula>
    </cfRule>
    <cfRule type="cellIs" dxfId="6749" priority="18" operator="greaterThan">
      <formula>$B$76</formula>
    </cfRule>
    <cfRule type="cellIs" dxfId="6748" priority="17" operator="lessThan">
      <formula>$B$76</formula>
    </cfRule>
  </conditionalFormatting>
  <conditionalFormatting sqref="AL83:AL86">
    <cfRule type="cellIs" dxfId="6747" priority="137" operator="lessThan">
      <formula>$B$86</formula>
    </cfRule>
    <cfRule type="cellIs" dxfId="6746" priority="136" operator="greaterThan">
      <formula>$B$86</formula>
    </cfRule>
    <cfRule type="cellIs" dxfId="6745" priority="161" operator="greaterThan">
      <formula>$B$6</formula>
    </cfRule>
    <cfRule type="cellIs" dxfId="6744" priority="160" operator="lessThan">
      <formula>$B$6</formula>
    </cfRule>
  </conditionalFormatting>
  <conditionalFormatting sqref="AL88:AL91">
    <cfRule type="cellIs" dxfId="6743" priority="110" operator="greaterThan">
      <formula>$B$86</formula>
    </cfRule>
    <cfRule type="cellIs" dxfId="6742" priority="111" operator="lessThan">
      <formula>$B$86</formula>
    </cfRule>
    <cfRule type="cellIs" dxfId="6741" priority="113" operator="greaterThan">
      <formula>$B$6</formula>
    </cfRule>
    <cfRule type="cellIs" dxfId="6740" priority="112" operator="lessThan">
      <formula>$B$6</formula>
    </cfRule>
  </conditionalFormatting>
  <conditionalFormatting sqref="AL93:AL96">
    <cfRule type="cellIs" dxfId="6739" priority="85" operator="lessThan">
      <formula>$B$86</formula>
    </cfRule>
    <cfRule type="cellIs" dxfId="6738" priority="87" operator="greaterThan">
      <formula>$B$6</formula>
    </cfRule>
    <cfRule type="cellIs" dxfId="6737" priority="84" operator="greaterThan">
      <formula>$B$86</formula>
    </cfRule>
    <cfRule type="cellIs" dxfId="6736" priority="86" operator="lessThan">
      <formula>$B$6</formula>
    </cfRule>
  </conditionalFormatting>
  <conditionalFormatting sqref="AR3:AR6">
    <cfRule type="cellIs" dxfId="6735" priority="475" operator="greaterThan">
      <formula>$B$6</formula>
    </cfRule>
    <cfRule type="cellIs" dxfId="6734" priority="474" operator="lessThan">
      <formula>$B$6</formula>
    </cfRule>
  </conditionalFormatting>
  <conditionalFormatting sqref="AR8">
    <cfRule type="cellIs" dxfId="6733" priority="8" operator="lessThan">
      <formula>$B$16</formula>
    </cfRule>
  </conditionalFormatting>
  <conditionalFormatting sqref="AR8:AR11">
    <cfRule type="cellIs" dxfId="6732" priority="419" operator="greaterThan">
      <formula>$B$6</formula>
    </cfRule>
    <cfRule type="cellIs" dxfId="6731" priority="418" operator="lessThan">
      <formula>$B$6</formula>
    </cfRule>
  </conditionalFormatting>
  <conditionalFormatting sqref="AR13:AR16">
    <cfRule type="cellIs" dxfId="6730" priority="76" operator="lessThan">
      <formula>$B$16</formula>
    </cfRule>
    <cfRule type="cellIs" dxfId="6729" priority="471" operator="greaterThan">
      <formula>$B$6</formula>
    </cfRule>
    <cfRule type="cellIs" dxfId="6728" priority="470" operator="lessThan">
      <formula>$B$6</formula>
    </cfRule>
  </conditionalFormatting>
  <conditionalFormatting sqref="AR18:AR21 AK19">
    <cfRule type="cellIs" dxfId="6727" priority="5" operator="greaterThan">
      <formula>$B$21</formula>
    </cfRule>
  </conditionalFormatting>
  <conditionalFormatting sqref="AR18:AR21">
    <cfRule type="cellIs" dxfId="6726" priority="467" operator="greaterThan">
      <formula>$B$6</formula>
    </cfRule>
    <cfRule type="cellIs" dxfId="6725" priority="466" operator="lessThan">
      <formula>$B$6</formula>
    </cfRule>
  </conditionalFormatting>
  <conditionalFormatting sqref="AR23:AR26">
    <cfRule type="cellIs" dxfId="6724" priority="462" operator="lessThan">
      <formula>$B$6</formula>
    </cfRule>
    <cfRule type="cellIs" dxfId="6723" priority="463" operator="greaterThan">
      <formula>$B$6</formula>
    </cfRule>
  </conditionalFormatting>
  <conditionalFormatting sqref="AR28:AR31">
    <cfRule type="cellIs" dxfId="6722" priority="458" operator="lessThan">
      <formula>$B$6</formula>
    </cfRule>
    <cfRule type="cellIs" dxfId="6721" priority="71" operator="greaterThan">
      <formula>$B$31</formula>
    </cfRule>
    <cfRule type="cellIs" dxfId="6720" priority="459" operator="greaterThan">
      <formula>$B$6</formula>
    </cfRule>
  </conditionalFormatting>
  <conditionalFormatting sqref="AR33:AR36">
    <cfRule type="cellIs" dxfId="6719" priority="454" operator="lessThan">
      <formula>$B$6</formula>
    </cfRule>
    <cfRule type="cellIs" dxfId="6718" priority="455" operator="greaterThan">
      <formula>$B$6</formula>
    </cfRule>
  </conditionalFormatting>
  <conditionalFormatting sqref="AR38:AR41">
    <cfRule type="cellIs" dxfId="6717" priority="70" operator="lessThan">
      <formula>$B$41</formula>
    </cfRule>
    <cfRule type="cellIs" dxfId="6716" priority="450" operator="lessThan">
      <formula>$B$6</formula>
    </cfRule>
    <cfRule type="cellIs" dxfId="6715" priority="451" operator="greaterThan">
      <formula>$B$6</formula>
    </cfRule>
  </conditionalFormatting>
  <conditionalFormatting sqref="AR43:AR46">
    <cfRule type="cellIs" dxfId="6714" priority="446" operator="lessThan">
      <formula>$B$6</formula>
    </cfRule>
    <cfRule type="cellIs" dxfId="6713" priority="447" operator="greaterThan">
      <formula>$B$6</formula>
    </cfRule>
  </conditionalFormatting>
  <conditionalFormatting sqref="AR48:AR51">
    <cfRule type="cellIs" dxfId="6712" priority="442" operator="lessThan">
      <formula>$B$6</formula>
    </cfRule>
    <cfRule type="cellIs" dxfId="6711" priority="443" operator="greaterThan">
      <formula>$B$6</formula>
    </cfRule>
  </conditionalFormatting>
  <conditionalFormatting sqref="AR53:AR56 AK58">
    <cfRule type="cellIs" dxfId="6710" priority="66" operator="lessThan">
      <formula>$B$56</formula>
    </cfRule>
  </conditionalFormatting>
  <conditionalFormatting sqref="AR53:AR56">
    <cfRule type="cellIs" dxfId="6709" priority="439" operator="greaterThan">
      <formula>$B$6</formula>
    </cfRule>
    <cfRule type="cellIs" dxfId="6708" priority="438" operator="lessThan">
      <formula>$B$6</formula>
    </cfRule>
  </conditionalFormatting>
  <conditionalFormatting sqref="AR58:AR61">
    <cfRule type="cellIs" dxfId="6707" priority="69" operator="greaterThan">
      <formula>$B$61</formula>
    </cfRule>
    <cfRule type="cellIs" dxfId="6706" priority="4" operator="greaterThan">
      <formula>$B$61</formula>
    </cfRule>
    <cfRule type="cellIs" dxfId="6705" priority="435" operator="greaterThan">
      <formula>$B$6</formula>
    </cfRule>
    <cfRule type="cellIs" dxfId="6704" priority="434" operator="lessThan">
      <formula>$B$6</formula>
    </cfRule>
  </conditionalFormatting>
  <conditionalFormatting sqref="AR63:AR66">
    <cfRule type="cellIs" dxfId="6703" priority="2" operator="greaterThan">
      <formula>$B$66</formula>
    </cfRule>
    <cfRule type="cellIs" dxfId="6702" priority="431" operator="greaterThan">
      <formula>$B$6</formula>
    </cfRule>
    <cfRule type="cellIs" dxfId="6701" priority="430" operator="lessThan">
      <formula>$B$6</formula>
    </cfRule>
    <cfRule type="cellIs" dxfId="6700" priority="3" operator="greaterThan">
      <formula>$B$66</formula>
    </cfRule>
  </conditionalFormatting>
  <conditionalFormatting sqref="AR68:AR71 H68:H71 N68:N71 T68:T71 Z68:Z71 AF68:AF71 AL68:AL71">
    <cfRule type="cellIs" dxfId="6699" priority="9" operator="greaterThan">
      <formula>$B$71</formula>
    </cfRule>
  </conditionalFormatting>
  <conditionalFormatting sqref="AR68:AR71">
    <cfRule type="cellIs" dxfId="6698" priority="1" operator="greaterThan">
      <formula>$B$71</formula>
    </cfRule>
    <cfRule type="cellIs" dxfId="6697" priority="427" operator="greaterThan">
      <formula>$B$6</formula>
    </cfRule>
    <cfRule type="cellIs" dxfId="6696" priority="426" operator="lessThan">
      <formula>$B$6</formula>
    </cfRule>
  </conditionalFormatting>
  <conditionalFormatting sqref="AR73:AR76">
    <cfRule type="cellIs" dxfId="6695" priority="63" operator="greaterThan">
      <formula>$B$6</formula>
    </cfRule>
    <cfRule type="cellIs" dxfId="6694" priority="62" operator="lessThan">
      <formula>$B$6</formula>
    </cfRule>
    <cfRule type="cellIs" dxfId="6693" priority="43" operator="greaterThan">
      <formula>$B$76</formula>
    </cfRule>
  </conditionalFormatting>
  <conditionalFormatting sqref="AR78:AR81">
    <cfRule type="cellIs" dxfId="6692" priority="16" operator="greaterThan">
      <formula>$B$76</formula>
    </cfRule>
    <cfRule type="cellIs" dxfId="6691" priority="39" operator="lessThan">
      <formula>$B$6</formula>
    </cfRule>
    <cfRule type="cellIs" dxfId="6690" priority="40" operator="greaterThan">
      <formula>$B$6</formula>
    </cfRule>
  </conditionalFormatting>
  <conditionalFormatting sqref="AR83:AR86">
    <cfRule type="cellIs" dxfId="6689" priority="422" operator="lessThan">
      <formula>$B$6</formula>
    </cfRule>
    <cfRule type="cellIs" dxfId="6688" priority="423" operator="greaterThan">
      <formula>$B$6</formula>
    </cfRule>
  </conditionalFormatting>
  <conditionalFormatting sqref="AR88:AR91">
    <cfRule type="cellIs" dxfId="6687" priority="132" operator="lessThan">
      <formula>$B$6</formula>
    </cfRule>
    <cfRule type="cellIs" dxfId="6686" priority="133" operator="greaterThan">
      <formula>$B$6</formula>
    </cfRule>
  </conditionalFormatting>
  <conditionalFormatting sqref="AR93:AR96">
    <cfRule type="cellIs" dxfId="6685" priority="106" operator="lessThan">
      <formula>$B$6</formula>
    </cfRule>
    <cfRule type="cellIs" dxfId="6684" priority="107" operator="greaterThan">
      <formula>$B$6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C541-E089-4B99-8459-D2A1134B903F}">
  <dimension ref="A1:AS96"/>
  <sheetViews>
    <sheetView zoomScale="75" zoomScaleNormal="75" workbookViewId="0">
      <pane xSplit="3" ySplit="2" topLeftCell="D48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12.8554687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45586</v>
      </c>
      <c r="E1" s="45"/>
      <c r="F1" s="45"/>
      <c r="G1" s="46"/>
      <c r="H1" s="47"/>
      <c r="I1" s="48"/>
      <c r="J1" s="44">
        <v>45587</v>
      </c>
      <c r="K1" s="45"/>
      <c r="L1" s="45"/>
      <c r="M1" s="46"/>
      <c r="N1" s="47"/>
      <c r="O1" s="48"/>
      <c r="P1" s="44">
        <v>45588</v>
      </c>
      <c r="Q1" s="45"/>
      <c r="R1" s="45"/>
      <c r="S1" s="46"/>
      <c r="T1" s="47"/>
      <c r="U1" s="48"/>
      <c r="V1" s="44">
        <v>45589</v>
      </c>
      <c r="W1" s="45"/>
      <c r="X1" s="45"/>
      <c r="Y1" s="46"/>
      <c r="Z1" s="47"/>
      <c r="AA1" s="48"/>
      <c r="AB1" s="44">
        <v>45590</v>
      </c>
      <c r="AC1" s="45"/>
      <c r="AD1" s="45"/>
      <c r="AE1" s="46"/>
      <c r="AF1" s="47"/>
      <c r="AG1" s="48"/>
      <c r="AH1" s="44">
        <v>45591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227</v>
      </c>
      <c r="H3" s="10">
        <f>G3/F3</f>
        <v>33.629629629629626</v>
      </c>
      <c r="I3" s="1"/>
      <c r="J3" s="20">
        <v>8</v>
      </c>
      <c r="K3" s="21">
        <v>0.5</v>
      </c>
      <c r="L3" s="5">
        <f>J3-K3</f>
        <v>7.5</v>
      </c>
      <c r="M3" s="18">
        <v>315</v>
      </c>
      <c r="N3" s="10">
        <f>M3/L3</f>
        <v>42</v>
      </c>
      <c r="O3" s="1"/>
      <c r="P3" s="20">
        <v>8</v>
      </c>
      <c r="Q3" s="21">
        <v>1.5</v>
      </c>
      <c r="R3" s="5">
        <f>P3-Q3</f>
        <v>6.5</v>
      </c>
      <c r="S3" s="18">
        <v>201</v>
      </c>
      <c r="T3" s="10">
        <f>S3/R3</f>
        <v>30.923076923076923</v>
      </c>
      <c r="U3" s="1"/>
      <c r="V3" s="20">
        <v>8</v>
      </c>
      <c r="W3" s="21">
        <v>1</v>
      </c>
      <c r="X3" s="5">
        <f>V3-W3</f>
        <v>7</v>
      </c>
      <c r="Y3" s="18">
        <v>274</v>
      </c>
      <c r="Z3" s="10">
        <f>Y3/X3</f>
        <v>39.142857142857146</v>
      </c>
      <c r="AA3" s="1"/>
      <c r="AB3" s="20">
        <v>8</v>
      </c>
      <c r="AC3" s="21">
        <v>0.5</v>
      </c>
      <c r="AD3" s="5">
        <f>AB3-AC3</f>
        <v>7.5</v>
      </c>
      <c r="AE3" s="18">
        <v>297</v>
      </c>
      <c r="AF3" s="10">
        <f>AE3/AD3</f>
        <v>39.6</v>
      </c>
      <c r="AG3" s="1"/>
      <c r="AH3" s="20">
        <v>4</v>
      </c>
      <c r="AI3" s="21">
        <v>0.5</v>
      </c>
      <c r="AJ3" s="5">
        <f>AH3-AI3</f>
        <v>3.5</v>
      </c>
      <c r="AK3" s="18">
        <v>154</v>
      </c>
      <c r="AL3" s="10">
        <f>AK3/AJ3</f>
        <v>44</v>
      </c>
      <c r="AM3" s="1"/>
      <c r="AN3" s="20">
        <f t="shared" ref="AN3:AO5" si="0">D3+J3+P3+V3+AB3+AH3</f>
        <v>44</v>
      </c>
      <c r="AO3" s="20">
        <f t="shared" si="0"/>
        <v>5.25</v>
      </c>
      <c r="AP3" s="5">
        <f>AN3-AO3</f>
        <v>38.75</v>
      </c>
      <c r="AQ3" s="18">
        <f>G3+M3+S3+Y3+AE3+AK3</f>
        <v>1468</v>
      </c>
      <c r="AR3" s="10">
        <f>AQ3/AP3</f>
        <v>37.883870967741935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1.75</v>
      </c>
      <c r="F4" s="5">
        <f>D4-E4</f>
        <v>6.25</v>
      </c>
      <c r="G4" s="18">
        <v>249</v>
      </c>
      <c r="H4" s="10">
        <f>G4/F4</f>
        <v>39.840000000000003</v>
      </c>
      <c r="I4" s="1"/>
      <c r="J4" s="20">
        <v>8</v>
      </c>
      <c r="K4" s="21">
        <v>1.5</v>
      </c>
      <c r="L4" s="5">
        <f>J4-K4</f>
        <v>6.5</v>
      </c>
      <c r="M4" s="18">
        <v>300</v>
      </c>
      <c r="N4" s="10">
        <f>M4/L4</f>
        <v>46.153846153846153</v>
      </c>
      <c r="O4" s="1"/>
      <c r="P4" s="20">
        <v>8</v>
      </c>
      <c r="Q4" s="21">
        <v>0.75</v>
      </c>
      <c r="R4" s="5">
        <f>P4-Q4</f>
        <v>7.25</v>
      </c>
      <c r="S4" s="18">
        <v>261</v>
      </c>
      <c r="T4" s="10">
        <f>S4/R4</f>
        <v>36</v>
      </c>
      <c r="U4" s="1"/>
      <c r="V4" s="20">
        <v>8</v>
      </c>
      <c r="W4" s="21">
        <v>0.5</v>
      </c>
      <c r="X4" s="5">
        <f>V4-W4</f>
        <v>7.5</v>
      </c>
      <c r="Y4" s="18">
        <v>351</v>
      </c>
      <c r="Z4" s="10">
        <f>Y4/X4</f>
        <v>46.8</v>
      </c>
      <c r="AA4" s="1"/>
      <c r="AB4" s="20">
        <v>8</v>
      </c>
      <c r="AC4" s="21">
        <v>1.75</v>
      </c>
      <c r="AD4" s="5">
        <f>AB4-AC4</f>
        <v>6.25</v>
      </c>
      <c r="AE4" s="18">
        <v>232</v>
      </c>
      <c r="AF4" s="10">
        <f>AE4/AD4</f>
        <v>37.119999999999997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6.25</v>
      </c>
      <c r="AP4" s="5">
        <f>AN4-AO4</f>
        <v>33.75</v>
      </c>
      <c r="AQ4" s="18">
        <f>G4+M4+S4+Y4+AE4+AK4</f>
        <v>1393</v>
      </c>
      <c r="AR4" s="10">
        <f>AQ4/AP4</f>
        <v>41.274074074074072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</v>
      </c>
      <c r="F6" s="4">
        <f>F3+F4+F5</f>
        <v>13</v>
      </c>
      <c r="G6" s="13">
        <f>G3+G4+G5</f>
        <v>476</v>
      </c>
      <c r="H6" s="17">
        <f>G6/F6</f>
        <v>36.615384615384613</v>
      </c>
      <c r="I6" s="6"/>
      <c r="J6" s="3">
        <f>J4+J3+J5</f>
        <v>16</v>
      </c>
      <c r="K6" s="4">
        <f>K3+K4+K5</f>
        <v>2</v>
      </c>
      <c r="L6" s="4">
        <f>L3+L4+L5</f>
        <v>14</v>
      </c>
      <c r="M6" s="13">
        <f>M3+M4+M5</f>
        <v>615</v>
      </c>
      <c r="N6" s="17">
        <f>M6/L6</f>
        <v>43.928571428571431</v>
      </c>
      <c r="O6" s="6"/>
      <c r="P6" s="3">
        <f>P4+P3+P5</f>
        <v>16</v>
      </c>
      <c r="Q6" s="4">
        <f>Q3+Q4+Q5</f>
        <v>2.25</v>
      </c>
      <c r="R6" s="4">
        <f>R3+R4+R5</f>
        <v>13.75</v>
      </c>
      <c r="S6" s="13">
        <f>S3+S4+S5</f>
        <v>462</v>
      </c>
      <c r="T6" s="17">
        <f>S6/R6</f>
        <v>33.6</v>
      </c>
      <c r="U6" s="6"/>
      <c r="V6" s="3">
        <f>V4+V3+V5</f>
        <v>16</v>
      </c>
      <c r="W6" s="4">
        <f>W3+W4+W5</f>
        <v>1.5</v>
      </c>
      <c r="X6" s="4">
        <f>X3+X4+X5</f>
        <v>14.5</v>
      </c>
      <c r="Y6" s="13">
        <f>Y3+Y4+Y5</f>
        <v>625</v>
      </c>
      <c r="Z6" s="17">
        <f>Y6/X6</f>
        <v>43.103448275862071</v>
      </c>
      <c r="AA6" s="6"/>
      <c r="AB6" s="3">
        <f>AB4+AB3+AB5</f>
        <v>16</v>
      </c>
      <c r="AC6" s="4">
        <f>AC3+AC4+AC5</f>
        <v>2.25</v>
      </c>
      <c r="AD6" s="4">
        <f>AD3+AD4+AD5</f>
        <v>13.75</v>
      </c>
      <c r="AE6" s="13">
        <f>AE3+AE4+AE5</f>
        <v>529</v>
      </c>
      <c r="AF6" s="17">
        <f>AE6/AD6</f>
        <v>38.472727272727276</v>
      </c>
      <c r="AG6" s="6"/>
      <c r="AH6" s="3">
        <f>AH4+AH3+AH5</f>
        <v>4</v>
      </c>
      <c r="AI6" s="4">
        <f>AI3+AI4+AI5</f>
        <v>0.5</v>
      </c>
      <c r="AJ6" s="4">
        <f>AJ3+AJ4+AJ5</f>
        <v>3.5</v>
      </c>
      <c r="AK6" s="13">
        <f>AK3+AK4+AK5</f>
        <v>154</v>
      </c>
      <c r="AL6" s="17">
        <f>AK6/AJ6</f>
        <v>44</v>
      </c>
      <c r="AM6" s="6"/>
      <c r="AN6" s="3">
        <f>AN4+AN3+AN5</f>
        <v>84</v>
      </c>
      <c r="AO6" s="4">
        <f>AO3+AO4+AO5</f>
        <v>11.5</v>
      </c>
      <c r="AP6" s="4">
        <f>AP3+AP4+AP5</f>
        <v>72.5</v>
      </c>
      <c r="AQ6" s="13">
        <f>AQ3+AQ4+AQ5</f>
        <v>2861</v>
      </c>
      <c r="AR6" s="17">
        <f>AQ6/AN6</f>
        <v>34.05952380952381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305</v>
      </c>
      <c r="H8" s="10">
        <f>G8/F8</f>
        <v>42.068965517241381</v>
      </c>
      <c r="I8" s="1"/>
      <c r="J8" s="20">
        <v>8</v>
      </c>
      <c r="K8" s="21">
        <v>0.5</v>
      </c>
      <c r="L8" s="5">
        <f>J8-K8</f>
        <v>7.5</v>
      </c>
      <c r="M8" s="18">
        <v>325</v>
      </c>
      <c r="N8" s="10">
        <f>M8/L8</f>
        <v>43.333333333333336</v>
      </c>
      <c r="O8" s="1"/>
      <c r="P8" s="20">
        <v>9.5</v>
      </c>
      <c r="Q8" s="21">
        <v>0.5</v>
      </c>
      <c r="R8" s="5">
        <f>P8-Q8</f>
        <v>9</v>
      </c>
      <c r="S8" s="18">
        <v>389</v>
      </c>
      <c r="T8" s="10">
        <f>S8/R8</f>
        <v>43.222222222222221</v>
      </c>
      <c r="U8" s="1"/>
      <c r="V8" s="20">
        <v>8</v>
      </c>
      <c r="W8" s="21">
        <v>0.5</v>
      </c>
      <c r="X8" s="5">
        <f>V8-W8</f>
        <v>7.5</v>
      </c>
      <c r="Y8" s="18">
        <v>370</v>
      </c>
      <c r="Z8" s="10">
        <f>Y8/X8</f>
        <v>49.333333333333336</v>
      </c>
      <c r="AA8" s="1"/>
      <c r="AB8" s="20">
        <v>8</v>
      </c>
      <c r="AC8" s="21">
        <v>0.5</v>
      </c>
      <c r="AD8" s="5">
        <f>AB8-AC8</f>
        <v>7.5</v>
      </c>
      <c r="AE8" s="18">
        <v>295</v>
      </c>
      <c r="AF8" s="10">
        <f>AE8/AD8</f>
        <v>39.333333333333336</v>
      </c>
      <c r="AG8" s="1"/>
      <c r="AH8" s="20">
        <v>4</v>
      </c>
      <c r="AI8" s="21">
        <v>0.25</v>
      </c>
      <c r="AJ8" s="5">
        <f>AH8-AI8</f>
        <v>3.75</v>
      </c>
      <c r="AK8" s="18">
        <v>116</v>
      </c>
      <c r="AL8" s="10">
        <f>AK8/AJ8</f>
        <v>30.933333333333334</v>
      </c>
      <c r="AM8" s="1"/>
      <c r="AN8" s="20">
        <f t="shared" ref="AN8:AO10" si="1">D8+J8+P8+V8+AB8+AH8</f>
        <v>45.5</v>
      </c>
      <c r="AO8" s="20">
        <f t="shared" si="1"/>
        <v>3</v>
      </c>
      <c r="AP8" s="5">
        <f>AN8-AO8</f>
        <v>42.5</v>
      </c>
      <c r="AQ8" s="18">
        <f>G8+M8+S8+Y8+AE8+AK8</f>
        <v>1800</v>
      </c>
      <c r="AR8" s="10">
        <f>AQ8/AP8</f>
        <v>42.352941176470587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305</v>
      </c>
      <c r="H11" s="17">
        <f>G11/F11</f>
        <v>42.068965517241381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325</v>
      </c>
      <c r="N11" s="17">
        <f>M11/L11</f>
        <v>43.333333333333336</v>
      </c>
      <c r="O11" s="6"/>
      <c r="P11" s="3">
        <f>P9+P8+P10</f>
        <v>9.5</v>
      </c>
      <c r="Q11" s="4">
        <f>Q8+Q9+Q10</f>
        <v>0.5</v>
      </c>
      <c r="R11" s="4">
        <f>R8+R9+R10</f>
        <v>9</v>
      </c>
      <c r="S11" s="13">
        <f>S8+S9+S10</f>
        <v>389</v>
      </c>
      <c r="T11" s="17">
        <f>S11/R11</f>
        <v>43.222222222222221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370</v>
      </c>
      <c r="Z11" s="17">
        <f>Y11/X11</f>
        <v>49.333333333333336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295</v>
      </c>
      <c r="AF11" s="17">
        <f>AE11/AD11</f>
        <v>39.333333333333336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116</v>
      </c>
      <c r="AL11" s="17">
        <f>AK11/AJ11</f>
        <v>30.933333333333334</v>
      </c>
      <c r="AM11" s="6"/>
      <c r="AN11" s="3">
        <f>AN9+AN8+AN10</f>
        <v>45.5</v>
      </c>
      <c r="AO11" s="4">
        <f>AO8+AO9+AO10</f>
        <v>3</v>
      </c>
      <c r="AP11" s="4">
        <f>AP8+AP9+AP10</f>
        <v>42.5</v>
      </c>
      <c r="AQ11" s="13">
        <f>AQ8+AQ9+AQ10</f>
        <v>1800</v>
      </c>
      <c r="AR11" s="17">
        <f>AQ11/AN11</f>
        <v>39.560439560439562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282</v>
      </c>
      <c r="H13" s="10">
        <f>G13/F13</f>
        <v>36.387096774193552</v>
      </c>
      <c r="I13" s="1"/>
      <c r="J13" s="20">
        <v>8</v>
      </c>
      <c r="K13" s="21">
        <v>0.75</v>
      </c>
      <c r="L13" s="5">
        <f>J13-K13</f>
        <v>7.25</v>
      </c>
      <c r="M13" s="18">
        <v>310</v>
      </c>
      <c r="N13" s="10">
        <f>M13/L13</f>
        <v>42.758620689655174</v>
      </c>
      <c r="O13" s="1"/>
      <c r="P13" s="20">
        <v>8</v>
      </c>
      <c r="Q13" s="21">
        <v>0.25</v>
      </c>
      <c r="R13" s="5">
        <f>P13-Q13</f>
        <v>7.75</v>
      </c>
      <c r="S13" s="18">
        <v>303</v>
      </c>
      <c r="T13" s="10">
        <f>S13/R13</f>
        <v>39.096774193548384</v>
      </c>
      <c r="U13" s="1"/>
      <c r="V13" s="20">
        <v>8</v>
      </c>
      <c r="W13" s="21">
        <v>0.25</v>
      </c>
      <c r="X13" s="5">
        <f>V13-W13</f>
        <v>7.75</v>
      </c>
      <c r="Y13" s="18">
        <v>288</v>
      </c>
      <c r="Z13" s="10">
        <f>Y13/X13</f>
        <v>37.161290322580648</v>
      </c>
      <c r="AA13" s="1"/>
      <c r="AB13" s="20">
        <v>8</v>
      </c>
      <c r="AC13" s="21">
        <v>0.25</v>
      </c>
      <c r="AD13" s="5">
        <f>AB13-AC13</f>
        <v>7.75</v>
      </c>
      <c r="AE13" s="18">
        <v>273</v>
      </c>
      <c r="AF13" s="10">
        <f>AE13/AD13</f>
        <v>35.225806451612904</v>
      </c>
      <c r="AG13" s="1"/>
      <c r="AH13" s="20">
        <v>4</v>
      </c>
      <c r="AI13" s="21">
        <v>0.25</v>
      </c>
      <c r="AJ13" s="5">
        <f>AH13-AI13</f>
        <v>3.75</v>
      </c>
      <c r="AK13" s="18">
        <v>154</v>
      </c>
      <c r="AL13" s="10">
        <f>AK13/AJ13</f>
        <v>41.06666666666667</v>
      </c>
      <c r="AM13" s="1"/>
      <c r="AN13" s="20">
        <f t="shared" ref="AN13:AO15" si="2">D13+J13+P13+V13+AB13+AH13</f>
        <v>44</v>
      </c>
      <c r="AO13" s="20">
        <f t="shared" si="2"/>
        <v>2</v>
      </c>
      <c r="AP13" s="5">
        <f>AN13-AO13</f>
        <v>42</v>
      </c>
      <c r="AQ13" s="18">
        <f>G13+M13+S13+Y13+AE13+AK13</f>
        <v>1610</v>
      </c>
      <c r="AR13" s="10">
        <f>AQ13/AP13</f>
        <v>38.333333333333336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282</v>
      </c>
      <c r="H16" s="17">
        <f>G16/F16</f>
        <v>36.387096774193552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310</v>
      </c>
      <c r="N16" s="17">
        <f>M16/L16</f>
        <v>42.758620689655174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303</v>
      </c>
      <c r="T16" s="17">
        <f>S16/R16</f>
        <v>39.096774193548384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288</v>
      </c>
      <c r="Z16" s="17">
        <f>Y16/X16</f>
        <v>37.161290322580648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273</v>
      </c>
      <c r="AF16" s="17">
        <f>AE16/AD16</f>
        <v>35.225806451612904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154</v>
      </c>
      <c r="AL16" s="17">
        <f>AK16/AJ16</f>
        <v>41.06666666666667</v>
      </c>
      <c r="AM16" s="6"/>
      <c r="AN16" s="3">
        <f>AN14+AN13+AN15</f>
        <v>44</v>
      </c>
      <c r="AO16" s="4">
        <f>AO13+AO14+AO15</f>
        <v>2</v>
      </c>
      <c r="AP16" s="4">
        <f>AP13+AP14+AP15</f>
        <v>42</v>
      </c>
      <c r="AQ16" s="13">
        <f>AQ13+AQ14+AQ15</f>
        <v>1610</v>
      </c>
      <c r="AR16" s="17">
        <f>AQ16/AN16</f>
        <v>36.590909090909093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11</v>
      </c>
      <c r="E18" s="21">
        <v>1</v>
      </c>
      <c r="F18" s="5">
        <f>D18-E18</f>
        <v>10</v>
      </c>
      <c r="G18" s="18">
        <v>159</v>
      </c>
      <c r="H18" s="10">
        <f>G18/F18</f>
        <v>15.9</v>
      </c>
      <c r="I18" s="1"/>
      <c r="J18" s="20">
        <v>11</v>
      </c>
      <c r="K18" s="21">
        <v>1</v>
      </c>
      <c r="L18" s="5">
        <f>J18-K18</f>
        <v>10</v>
      </c>
      <c r="M18" s="18">
        <v>144</v>
      </c>
      <c r="N18" s="10">
        <f>M18/L18</f>
        <v>14.4</v>
      </c>
      <c r="O18" s="1"/>
      <c r="P18" s="20">
        <v>11</v>
      </c>
      <c r="Q18" s="21">
        <v>1</v>
      </c>
      <c r="R18" s="5">
        <f>P18-Q18</f>
        <v>10</v>
      </c>
      <c r="S18" s="18">
        <v>141</v>
      </c>
      <c r="T18" s="10">
        <f>S18/R18</f>
        <v>14.1</v>
      </c>
      <c r="U18" s="1"/>
      <c r="V18" s="20">
        <v>11</v>
      </c>
      <c r="W18" s="21">
        <v>0.75</v>
      </c>
      <c r="X18" s="5">
        <f>V18-W18</f>
        <v>10.25</v>
      </c>
      <c r="Y18" s="18">
        <v>140</v>
      </c>
      <c r="Z18" s="10">
        <f>Y18/X18</f>
        <v>13.658536585365853</v>
      </c>
      <c r="AA18" s="1"/>
      <c r="AB18" s="20">
        <v>11</v>
      </c>
      <c r="AC18" s="21">
        <v>1.25</v>
      </c>
      <c r="AD18" s="5">
        <f>AB18-AC18</f>
        <v>9.75</v>
      </c>
      <c r="AE18" s="18">
        <v>109</v>
      </c>
      <c r="AF18" s="10">
        <f>AE18/AD18</f>
        <v>11.179487179487179</v>
      </c>
      <c r="AG18" s="1"/>
      <c r="AH18" s="20">
        <v>4</v>
      </c>
      <c r="AI18" s="21">
        <v>0.5</v>
      </c>
      <c r="AJ18" s="5">
        <f>AH18-AI18</f>
        <v>3.5</v>
      </c>
      <c r="AK18" s="18">
        <v>70</v>
      </c>
      <c r="AL18" s="10">
        <f>AK18/AJ18</f>
        <v>20</v>
      </c>
      <c r="AM18" s="1"/>
      <c r="AN18" s="20">
        <f t="shared" ref="AN18:AO20" si="3">D18+J18+P18+V18+AB18+AH18</f>
        <v>59</v>
      </c>
      <c r="AO18" s="20">
        <f t="shared" si="3"/>
        <v>5.5</v>
      </c>
      <c r="AP18" s="5">
        <f>AN18-AO18</f>
        <v>53.5</v>
      </c>
      <c r="AQ18" s="18">
        <f>G18+M18+S18+Y18+AE18+AK18</f>
        <v>763</v>
      </c>
      <c r="AR18" s="10">
        <f>AQ18/AP18</f>
        <v>14.261682242990654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11</v>
      </c>
      <c r="E21" s="4">
        <f>E18+E19+E20</f>
        <v>1</v>
      </c>
      <c r="F21" s="4">
        <f>F18+F19+F20</f>
        <v>10</v>
      </c>
      <c r="G21" s="13">
        <f>G18+G19+G20</f>
        <v>159</v>
      </c>
      <c r="H21" s="17">
        <f>G21/F21</f>
        <v>15.9</v>
      </c>
      <c r="I21" s="6"/>
      <c r="J21" s="3">
        <f>J19+J18+J20</f>
        <v>11</v>
      </c>
      <c r="K21" s="4">
        <f>K18+K19+K20</f>
        <v>1</v>
      </c>
      <c r="L21" s="4">
        <f>L18+L19+L20</f>
        <v>10</v>
      </c>
      <c r="M21" s="13">
        <f>M18+M19+M20</f>
        <v>144</v>
      </c>
      <c r="N21" s="17">
        <f>M21/L21</f>
        <v>14.4</v>
      </c>
      <c r="O21" s="6"/>
      <c r="P21" s="3">
        <f>P19+P18+P20</f>
        <v>11</v>
      </c>
      <c r="Q21" s="4">
        <f>Q18+Q19+Q20</f>
        <v>1</v>
      </c>
      <c r="R21" s="4">
        <f>R18+R19+R20</f>
        <v>10</v>
      </c>
      <c r="S21" s="13">
        <f>S18+S19+S20</f>
        <v>141</v>
      </c>
      <c r="T21" s="17">
        <f>S21/R21</f>
        <v>14.1</v>
      </c>
      <c r="U21" s="6"/>
      <c r="V21" s="3">
        <f>V19+V18+V20</f>
        <v>11</v>
      </c>
      <c r="W21" s="4">
        <f>W18+W19+W20</f>
        <v>0.75</v>
      </c>
      <c r="X21" s="4">
        <f>X18+X19+X20</f>
        <v>10.25</v>
      </c>
      <c r="Y21" s="13">
        <f>Y18+Y19+Y20</f>
        <v>140</v>
      </c>
      <c r="Z21" s="17">
        <f>Y21/X21</f>
        <v>13.658536585365853</v>
      </c>
      <c r="AA21" s="6"/>
      <c r="AB21" s="3">
        <f>AB19+AB18+AB20</f>
        <v>11</v>
      </c>
      <c r="AC21" s="4">
        <f>AC18+AC19+AC20</f>
        <v>1.25</v>
      </c>
      <c r="AD21" s="4">
        <f>AD18+AD19+AD20</f>
        <v>9.75</v>
      </c>
      <c r="AE21" s="13">
        <f>AE18+AE19+AE20</f>
        <v>109</v>
      </c>
      <c r="AF21" s="17">
        <f>AE21/AD21</f>
        <v>11.179487179487179</v>
      </c>
      <c r="AG21" s="6"/>
      <c r="AH21" s="3">
        <f>AH19+AH18+AH20</f>
        <v>4</v>
      </c>
      <c r="AI21" s="4">
        <f>AI18+AI19+AI20</f>
        <v>0.5</v>
      </c>
      <c r="AJ21" s="4">
        <f>AJ18+AJ19+AJ20</f>
        <v>3.5</v>
      </c>
      <c r="AK21" s="13">
        <f>AK18+AK19+AK20</f>
        <v>70</v>
      </c>
      <c r="AL21" s="17">
        <f>AK21/AJ21</f>
        <v>20</v>
      </c>
      <c r="AM21" s="6"/>
      <c r="AN21" s="3">
        <f>AN19+AN18+AN20</f>
        <v>59</v>
      </c>
      <c r="AO21" s="4">
        <f>AO18+AO19+AO20</f>
        <v>5.5</v>
      </c>
      <c r="AP21" s="4">
        <f>AP18+AP19+AP20</f>
        <v>53.5</v>
      </c>
      <c r="AQ21" s="13">
        <f>AQ18+AQ19+AQ20</f>
        <v>763</v>
      </c>
      <c r="AR21" s="17">
        <f>AQ21/AN21</f>
        <v>12.932203389830509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366</v>
      </c>
      <c r="H23" s="10">
        <f>G23/F23</f>
        <v>47.225806451612904</v>
      </c>
      <c r="I23" s="1"/>
      <c r="J23" s="20">
        <v>8</v>
      </c>
      <c r="K23" s="21">
        <v>3.5</v>
      </c>
      <c r="L23" s="5">
        <f>J23-K23</f>
        <v>4.5</v>
      </c>
      <c r="M23" s="18">
        <v>199</v>
      </c>
      <c r="N23" s="10">
        <f>M23/L23</f>
        <v>44.222222222222221</v>
      </c>
      <c r="O23" s="1"/>
      <c r="P23" s="20">
        <v>8</v>
      </c>
      <c r="Q23" s="21">
        <v>0.25</v>
      </c>
      <c r="R23" s="5">
        <f>P23-Q23</f>
        <v>7.75</v>
      </c>
      <c r="S23" s="18">
        <v>318</v>
      </c>
      <c r="T23" s="10">
        <f>S23/R23</f>
        <v>41.032258064516128</v>
      </c>
      <c r="U23" s="1"/>
      <c r="V23" s="20">
        <v>8</v>
      </c>
      <c r="W23" s="21">
        <v>0.5</v>
      </c>
      <c r="X23" s="5">
        <f>V23-W23</f>
        <v>7.5</v>
      </c>
      <c r="Y23" s="18">
        <v>303</v>
      </c>
      <c r="Z23" s="10">
        <f>Y23/X23</f>
        <v>40.4</v>
      </c>
      <c r="AA23" s="1"/>
      <c r="AB23" s="20">
        <v>8</v>
      </c>
      <c r="AC23" s="21">
        <v>0.25</v>
      </c>
      <c r="AD23" s="5">
        <f>AB23-AC23</f>
        <v>7.75</v>
      </c>
      <c r="AE23" s="18">
        <v>338</v>
      </c>
      <c r="AF23" s="10">
        <f>AE23/AD23</f>
        <v>43.612903225806448</v>
      </c>
      <c r="AG23" s="1"/>
      <c r="AH23" s="20">
        <v>4</v>
      </c>
      <c r="AI23" s="21">
        <v>0.25</v>
      </c>
      <c r="AJ23" s="5">
        <f>AH23-AI23</f>
        <v>3.75</v>
      </c>
      <c r="AK23" s="18">
        <v>251</v>
      </c>
      <c r="AL23" s="10">
        <f>AK23/AJ23</f>
        <v>66.933333333333337</v>
      </c>
      <c r="AM23" s="1"/>
      <c r="AN23" s="20">
        <f t="shared" ref="AN23:AO25" si="4">D23+J23+P23+V23+AB23+AH23</f>
        <v>44</v>
      </c>
      <c r="AO23" s="20">
        <f t="shared" si="4"/>
        <v>5</v>
      </c>
      <c r="AP23" s="5">
        <f>AN23-AO23</f>
        <v>39</v>
      </c>
      <c r="AQ23" s="18">
        <f>G23+M23+S23+Y23+AE23+AK23</f>
        <v>1775</v>
      </c>
      <c r="AR23" s="10">
        <f>AQ23/AP23</f>
        <v>45.512820512820511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371</v>
      </c>
      <c r="H24" s="10">
        <f>G24/F24</f>
        <v>47.87096774193548</v>
      </c>
      <c r="I24" s="1"/>
      <c r="J24" s="20">
        <v>8</v>
      </c>
      <c r="K24" s="21">
        <v>0.25</v>
      </c>
      <c r="L24" s="5">
        <f>J24-K24</f>
        <v>7.75</v>
      </c>
      <c r="M24" s="18">
        <v>340</v>
      </c>
      <c r="N24" s="10">
        <f>M24/L24</f>
        <v>43.87096774193548</v>
      </c>
      <c r="O24" s="1"/>
      <c r="P24" s="20">
        <v>8</v>
      </c>
      <c r="Q24" s="21">
        <v>0.25</v>
      </c>
      <c r="R24" s="5">
        <f>P24-Q24</f>
        <v>7.75</v>
      </c>
      <c r="S24" s="18">
        <v>318</v>
      </c>
      <c r="T24" s="10">
        <f>S24/R24</f>
        <v>41.032258064516128</v>
      </c>
      <c r="U24" s="1"/>
      <c r="V24" s="20">
        <v>8</v>
      </c>
      <c r="W24" s="21">
        <v>0.25</v>
      </c>
      <c r="X24" s="5">
        <f>V24-W24</f>
        <v>7.75</v>
      </c>
      <c r="Y24" s="18">
        <v>349</v>
      </c>
      <c r="Z24" s="10">
        <f>Y24/X24</f>
        <v>45.032258064516128</v>
      </c>
      <c r="AA24" s="1"/>
      <c r="AB24" s="20">
        <v>8</v>
      </c>
      <c r="AC24" s="21">
        <v>0.5</v>
      </c>
      <c r="AD24" s="5">
        <f>AB24-AC24</f>
        <v>7.5</v>
      </c>
      <c r="AE24" s="18">
        <v>283</v>
      </c>
      <c r="AF24" s="10">
        <f>AE24/AD24</f>
        <v>37.733333333333334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1.5</v>
      </c>
      <c r="AP24" s="5">
        <f>AN24-AO24</f>
        <v>38.5</v>
      </c>
      <c r="AQ24" s="18">
        <f>G24+M24+S24+Y24+AE24+AK24</f>
        <v>1661</v>
      </c>
      <c r="AR24" s="10">
        <f>AQ24/AP24</f>
        <v>43.142857142857146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737</v>
      </c>
      <c r="H26" s="17">
        <f>G26/F26</f>
        <v>47.548387096774192</v>
      </c>
      <c r="I26" s="6"/>
      <c r="J26" s="3">
        <f>J24+J23+J25</f>
        <v>16</v>
      </c>
      <c r="K26" s="4">
        <f>K23+K24+K25</f>
        <v>3.75</v>
      </c>
      <c r="L26" s="4">
        <f>L23+L24+L25</f>
        <v>12.25</v>
      </c>
      <c r="M26" s="13">
        <f>M23+M24+M25</f>
        <v>539</v>
      </c>
      <c r="N26" s="17">
        <f>M26/L26</f>
        <v>44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636</v>
      </c>
      <c r="T26" s="17">
        <f>S26/R26</f>
        <v>41.032258064516128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652</v>
      </c>
      <c r="Z26" s="17">
        <f>Y26/X26</f>
        <v>42.754098360655739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621</v>
      </c>
      <c r="AF26" s="17">
        <f>AE26/AD26</f>
        <v>40.721311475409834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251</v>
      </c>
      <c r="AL26" s="17">
        <f>AK26/AJ26</f>
        <v>66.933333333333337</v>
      </c>
      <c r="AM26" s="6"/>
      <c r="AN26" s="3">
        <f>AN24+AN23+AN25</f>
        <v>84</v>
      </c>
      <c r="AO26" s="4">
        <f>AO23+AO24+AO25</f>
        <v>6.5</v>
      </c>
      <c r="AP26" s="4">
        <f>AP23+AP24+AP25</f>
        <v>77.5</v>
      </c>
      <c r="AQ26" s="13">
        <f>AQ23+AQ24+AQ25</f>
        <v>3436</v>
      </c>
      <c r="AR26" s="17">
        <f>AQ26/AN26</f>
        <v>40.904761904761905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56</v>
      </c>
      <c r="H28" s="10">
        <f>G28/F28</f>
        <v>7.225806451612903</v>
      </c>
      <c r="I28" s="1"/>
      <c r="J28" s="20">
        <v>8</v>
      </c>
      <c r="K28" s="21">
        <v>0.25</v>
      </c>
      <c r="L28" s="5">
        <f>J28-K28</f>
        <v>7.75</v>
      </c>
      <c r="M28" s="18">
        <v>59</v>
      </c>
      <c r="N28" s="10">
        <f>M28/L28</f>
        <v>7.612903225806452</v>
      </c>
      <c r="O28" s="1"/>
      <c r="P28" s="20">
        <v>8</v>
      </c>
      <c r="Q28" s="21">
        <v>0.25</v>
      </c>
      <c r="R28" s="5">
        <f>P28-Q28</f>
        <v>7.75</v>
      </c>
      <c r="S28" s="18">
        <v>45</v>
      </c>
      <c r="T28" s="10">
        <f>S28/R28</f>
        <v>5.806451612903226</v>
      </c>
      <c r="U28" s="1"/>
      <c r="V28" s="20">
        <v>8</v>
      </c>
      <c r="W28" s="21">
        <v>0.25</v>
      </c>
      <c r="X28" s="5">
        <f>V28-W28</f>
        <v>7.75</v>
      </c>
      <c r="Y28" s="18">
        <v>50</v>
      </c>
      <c r="Z28" s="10">
        <f>Y28/X28</f>
        <v>6.4516129032258061</v>
      </c>
      <c r="AA28" s="1"/>
      <c r="AB28" s="20">
        <v>8</v>
      </c>
      <c r="AC28" s="21">
        <v>0.25</v>
      </c>
      <c r="AD28" s="5">
        <f>AB28-AC28</f>
        <v>7.75</v>
      </c>
      <c r="AE28" s="18">
        <v>46</v>
      </c>
      <c r="AF28" s="10">
        <f>AE28/AD28</f>
        <v>5.935483870967742</v>
      </c>
      <c r="AG28" s="1"/>
      <c r="AH28" s="20">
        <v>5</v>
      </c>
      <c r="AI28" s="21">
        <v>0.25</v>
      </c>
      <c r="AJ28" s="5">
        <f>AH28-AI28</f>
        <v>4.75</v>
      </c>
      <c r="AK28" s="18">
        <v>25</v>
      </c>
      <c r="AL28" s="10">
        <f>AK28/AJ28</f>
        <v>5.2631578947368425</v>
      </c>
      <c r="AM28" s="1"/>
      <c r="AN28" s="20">
        <f t="shared" ref="AN28:AO30" si="5">D28+J28+P28+V28+AB28+AH28</f>
        <v>45</v>
      </c>
      <c r="AO28" s="20">
        <f t="shared" si="5"/>
        <v>1.5</v>
      </c>
      <c r="AP28" s="5">
        <f>AN28-AO28</f>
        <v>43.5</v>
      </c>
      <c r="AQ28" s="18">
        <f>G28+M28+S28+Y28+AE28+AK28</f>
        <v>281</v>
      </c>
      <c r="AR28" s="10">
        <f>AQ28/AP28</f>
        <v>6.4597701149425291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42</v>
      </c>
      <c r="H29" s="10">
        <f>G29/F29</f>
        <v>5.419354838709677</v>
      </c>
      <c r="I29" s="1"/>
      <c r="J29" s="20">
        <v>8</v>
      </c>
      <c r="K29" s="21">
        <v>0.25</v>
      </c>
      <c r="L29" s="5">
        <f>J29-K29</f>
        <v>7.75</v>
      </c>
      <c r="M29" s="18">
        <v>45</v>
      </c>
      <c r="N29" s="10">
        <f>M29/L29</f>
        <v>5.806451612903226</v>
      </c>
      <c r="O29" s="1"/>
      <c r="P29" s="20">
        <v>8</v>
      </c>
      <c r="Q29" s="21">
        <v>0.25</v>
      </c>
      <c r="R29" s="5">
        <f>P29-Q29</f>
        <v>7.75</v>
      </c>
      <c r="S29" s="18">
        <v>51</v>
      </c>
      <c r="T29" s="10">
        <f>S29/R29</f>
        <v>6.580645161290323</v>
      </c>
      <c r="U29" s="1"/>
      <c r="V29" s="20">
        <v>8</v>
      </c>
      <c r="W29" s="21">
        <v>0.25</v>
      </c>
      <c r="X29" s="5">
        <f>V29-W29</f>
        <v>7.75</v>
      </c>
      <c r="Y29" s="18">
        <v>42</v>
      </c>
      <c r="Z29" s="10">
        <f>Y29/X29</f>
        <v>5.419354838709677</v>
      </c>
      <c r="AA29" s="1"/>
      <c r="AB29" s="20">
        <v>8</v>
      </c>
      <c r="AC29" s="21">
        <v>0.25</v>
      </c>
      <c r="AD29" s="5">
        <f>AB29-AC29</f>
        <v>7.75</v>
      </c>
      <c r="AE29" s="18">
        <v>43</v>
      </c>
      <c r="AF29" s="10">
        <f>AE29/AD29</f>
        <v>5.5483870967741939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223</v>
      </c>
      <c r="AR29" s="10">
        <f>AQ29/AP29</f>
        <v>5.7548387096774194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98</v>
      </c>
      <c r="H31" s="17">
        <f>G31/F31</f>
        <v>6.32258064516129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104</v>
      </c>
      <c r="N31" s="17">
        <f>M31/L31</f>
        <v>6.709677419354839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96</v>
      </c>
      <c r="T31" s="17">
        <f>S31/R31</f>
        <v>6.193548387096774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92</v>
      </c>
      <c r="Z31" s="17">
        <f>Y31/X31</f>
        <v>5.935483870967742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89</v>
      </c>
      <c r="AF31" s="17">
        <f>AE31/AD31</f>
        <v>5.741935483870968</v>
      </c>
      <c r="AG31" s="6"/>
      <c r="AH31" s="3">
        <f>AH29+AH28+AH30</f>
        <v>5</v>
      </c>
      <c r="AI31" s="4">
        <f>AI28+AI29+AI30</f>
        <v>0.25</v>
      </c>
      <c r="AJ31" s="4">
        <f>AJ28+AJ29+AJ30</f>
        <v>4.75</v>
      </c>
      <c r="AK31" s="13">
        <f>AK28+AK29+AK30</f>
        <v>25</v>
      </c>
      <c r="AL31" s="17">
        <f>AK31/AJ31</f>
        <v>5.2631578947368425</v>
      </c>
      <c r="AM31" s="6"/>
      <c r="AN31" s="3">
        <f>AN29+AN28+AN30</f>
        <v>85</v>
      </c>
      <c r="AO31" s="4">
        <f>AO28+AO29+AO30</f>
        <v>2.75</v>
      </c>
      <c r="AP31" s="4">
        <f>AP28+AP29+AP30</f>
        <v>82.25</v>
      </c>
      <c r="AQ31" s="13">
        <f>AQ28+AQ29+AQ30</f>
        <v>504</v>
      </c>
      <c r="AR31" s="17">
        <f>AQ31/AN31</f>
        <v>5.9294117647058826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277</v>
      </c>
      <c r="H38" s="10">
        <f>G38/F38</f>
        <v>35.741935483870968</v>
      </c>
      <c r="I38" s="1"/>
      <c r="J38" s="20">
        <v>8</v>
      </c>
      <c r="K38" s="21">
        <v>0.25</v>
      </c>
      <c r="L38" s="5">
        <f>J38-K38</f>
        <v>7.75</v>
      </c>
      <c r="M38" s="18">
        <v>468</v>
      </c>
      <c r="N38" s="10">
        <f>M38/L38</f>
        <v>60.387096774193552</v>
      </c>
      <c r="O38" s="1"/>
      <c r="P38" s="20">
        <v>8</v>
      </c>
      <c r="Q38" s="21">
        <v>0.25</v>
      </c>
      <c r="R38" s="5">
        <f>P38-Q38</f>
        <v>7.75</v>
      </c>
      <c r="S38" s="18">
        <v>407</v>
      </c>
      <c r="T38" s="10">
        <f>S38/R38</f>
        <v>52.516129032258064</v>
      </c>
      <c r="U38" s="1"/>
      <c r="V38" s="20">
        <v>8</v>
      </c>
      <c r="W38" s="21">
        <v>0.25</v>
      </c>
      <c r="X38" s="5">
        <f>V38-W38</f>
        <v>7.75</v>
      </c>
      <c r="Y38" s="18">
        <v>474</v>
      </c>
      <c r="Z38" s="10">
        <f>Y38/X38</f>
        <v>61.161290322580648</v>
      </c>
      <c r="AA38" s="1"/>
      <c r="AB38" s="20">
        <v>8</v>
      </c>
      <c r="AC38" s="21">
        <v>0.25</v>
      </c>
      <c r="AD38" s="5">
        <f>AB38-AC38</f>
        <v>7.75</v>
      </c>
      <c r="AE38" s="18">
        <v>415</v>
      </c>
      <c r="AF38" s="10">
        <f>AE38/AD38</f>
        <v>53.548387096774192</v>
      </c>
      <c r="AG38" s="1"/>
      <c r="AH38" s="20">
        <v>4</v>
      </c>
      <c r="AI38" s="21">
        <v>0.5</v>
      </c>
      <c r="AJ38" s="5">
        <f>AH38-AI38</f>
        <v>3.5</v>
      </c>
      <c r="AK38" s="18">
        <v>149</v>
      </c>
      <c r="AL38" s="10">
        <f>AK38/AJ38</f>
        <v>42.571428571428569</v>
      </c>
      <c r="AM38" s="1"/>
      <c r="AN38" s="20">
        <f t="shared" ref="AN38:AO40" si="7">D38+J38+P38+V38+AB38+AH38</f>
        <v>44</v>
      </c>
      <c r="AO38" s="20">
        <f t="shared" si="7"/>
        <v>1.75</v>
      </c>
      <c r="AP38" s="5">
        <f>AN38-AO38</f>
        <v>42.25</v>
      </c>
      <c r="AQ38" s="18">
        <f>G38+M38+S38+Y38+AE38+AK38</f>
        <v>2190</v>
      </c>
      <c r="AR38" s="10">
        <f>AQ38/AP38</f>
        <v>51.834319526627219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276</v>
      </c>
      <c r="H39" s="10">
        <f>G39/F39</f>
        <v>35.612903225806448</v>
      </c>
      <c r="I39" s="1"/>
      <c r="J39" s="20">
        <v>8</v>
      </c>
      <c r="K39" s="21">
        <v>0.25</v>
      </c>
      <c r="L39" s="5">
        <f>J39-K39</f>
        <v>7.75</v>
      </c>
      <c r="M39" s="18">
        <v>432</v>
      </c>
      <c r="N39" s="10">
        <f>M39/L39</f>
        <v>55.741935483870968</v>
      </c>
      <c r="O39" s="1"/>
      <c r="P39" s="20">
        <v>8</v>
      </c>
      <c r="Q39" s="21">
        <v>0.25</v>
      </c>
      <c r="R39" s="5">
        <f>P39-Q39</f>
        <v>7.75</v>
      </c>
      <c r="S39" s="18">
        <v>278</v>
      </c>
      <c r="T39" s="10">
        <f>S39/R39</f>
        <v>35.87096774193548</v>
      </c>
      <c r="U39" s="1"/>
      <c r="V39" s="20">
        <v>8</v>
      </c>
      <c r="W39" s="21">
        <v>0.25</v>
      </c>
      <c r="X39" s="5">
        <f>V39-W39</f>
        <v>7.75</v>
      </c>
      <c r="Y39" s="18">
        <v>495</v>
      </c>
      <c r="Z39" s="10">
        <f>Y39/X39</f>
        <v>63.87096774193548</v>
      </c>
      <c r="AA39" s="1"/>
      <c r="AB39" s="20">
        <v>8</v>
      </c>
      <c r="AC39" s="21">
        <v>0.5</v>
      </c>
      <c r="AD39" s="5">
        <f>AB39-AC39</f>
        <v>7.5</v>
      </c>
      <c r="AE39" s="18">
        <v>486</v>
      </c>
      <c r="AF39" s="10">
        <f>AE39/AD39</f>
        <v>64.8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1.5</v>
      </c>
      <c r="AP39" s="5">
        <f>AN39-AO39</f>
        <v>38.5</v>
      </c>
      <c r="AQ39" s="18">
        <f>G39+M39+S39+Y39+AE39+AK39</f>
        <v>1967</v>
      </c>
      <c r="AR39" s="10">
        <f>AQ39/AP39</f>
        <v>51.090909090909093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553</v>
      </c>
      <c r="H41" s="17">
        <f>G41/F41</f>
        <v>35.677419354838712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900</v>
      </c>
      <c r="N41" s="17">
        <f>M41/L41</f>
        <v>58.064516129032256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685</v>
      </c>
      <c r="T41" s="17">
        <f>S41/R41</f>
        <v>44.193548387096776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969</v>
      </c>
      <c r="Z41" s="17">
        <f>Y41/X41</f>
        <v>62.516129032258064</v>
      </c>
      <c r="AA41" s="6"/>
      <c r="AB41" s="3">
        <f>AB39+AB38+AB40</f>
        <v>16</v>
      </c>
      <c r="AC41" s="4">
        <f>AC38+AC39+AC40</f>
        <v>0.75</v>
      </c>
      <c r="AD41" s="4">
        <f>AD38+AD39+AD40</f>
        <v>15.25</v>
      </c>
      <c r="AE41" s="13">
        <f>AE38+AE39+AE40</f>
        <v>901</v>
      </c>
      <c r="AF41" s="17">
        <f>AE41/AD41</f>
        <v>59.081967213114751</v>
      </c>
      <c r="AG41" s="6"/>
      <c r="AH41" s="3">
        <f>AH39+AH38+AH40</f>
        <v>4</v>
      </c>
      <c r="AI41" s="4">
        <f>AI38+AI39+AI40</f>
        <v>0.5</v>
      </c>
      <c r="AJ41" s="4">
        <f>AJ38+AJ39+AJ40</f>
        <v>3.5</v>
      </c>
      <c r="AK41" s="13">
        <f>AK38+AK39+AK40</f>
        <v>149</v>
      </c>
      <c r="AL41" s="17">
        <f>AK41/AJ41</f>
        <v>42.571428571428569</v>
      </c>
      <c r="AM41" s="6"/>
      <c r="AN41" s="3">
        <f>AN39+AN38+AN40</f>
        <v>84</v>
      </c>
      <c r="AO41" s="4">
        <f>AO38+AO39+AO40</f>
        <v>3.25</v>
      </c>
      <c r="AP41" s="4">
        <f>AP38+AP39+AP40</f>
        <v>80.75</v>
      </c>
      <c r="AQ41" s="13">
        <f>AQ38+AQ39+AQ40</f>
        <v>4157</v>
      </c>
      <c r="AR41" s="17">
        <f>AQ41/AN41</f>
        <v>49.488095238095241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8</v>
      </c>
      <c r="Q48" s="21">
        <v>2</v>
      </c>
      <c r="R48" s="5">
        <f>P48-Q48</f>
        <v>6</v>
      </c>
      <c r="S48" s="18">
        <v>600</v>
      </c>
      <c r="T48" s="10">
        <f>S48/R48</f>
        <v>100</v>
      </c>
      <c r="U48" s="1"/>
      <c r="V48" s="20">
        <v>8</v>
      </c>
      <c r="W48" s="21">
        <v>6</v>
      </c>
      <c r="X48" s="5">
        <f>V48-W48</f>
        <v>2</v>
      </c>
      <c r="Y48" s="18">
        <v>200</v>
      </c>
      <c r="Z48" s="10">
        <f>Y48/X48</f>
        <v>100</v>
      </c>
      <c r="AA48" s="1"/>
      <c r="AB48" s="20">
        <v>8</v>
      </c>
      <c r="AC48" s="21">
        <v>0.25</v>
      </c>
      <c r="AD48" s="5">
        <f>AB48-AC48</f>
        <v>7.75</v>
      </c>
      <c r="AE48" s="18">
        <v>200</v>
      </c>
      <c r="AF48" s="10">
        <f>AE48/AD48</f>
        <v>25.806451612903224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28</v>
      </c>
      <c r="AO48" s="20">
        <f t="shared" si="9"/>
        <v>8.5</v>
      </c>
      <c r="AP48" s="5">
        <f>AN48-AO48</f>
        <v>19.5</v>
      </c>
      <c r="AQ48" s="18">
        <f>G48+M48+S48+Y48+AE48+AK48</f>
        <v>1400</v>
      </c>
      <c r="AR48" s="10">
        <f>AQ48/AP48</f>
        <v>71.794871794871796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8</v>
      </c>
      <c r="Q51" s="4">
        <f>Q48+Q49+Q50</f>
        <v>2</v>
      </c>
      <c r="R51" s="4">
        <f>R48+R49+R50</f>
        <v>6</v>
      </c>
      <c r="S51" s="13">
        <f>S48+S49+S50</f>
        <v>600</v>
      </c>
      <c r="T51" s="17">
        <f>S51/R51</f>
        <v>100</v>
      </c>
      <c r="U51" s="6"/>
      <c r="V51" s="3">
        <f>V49+V48+V50</f>
        <v>8</v>
      </c>
      <c r="W51" s="4">
        <f>W48+W49+W50</f>
        <v>6</v>
      </c>
      <c r="X51" s="4">
        <f>X48+X49+X50</f>
        <v>2</v>
      </c>
      <c r="Y51" s="13">
        <f>Y48+Y49+Y50</f>
        <v>200</v>
      </c>
      <c r="Z51" s="17">
        <f>Y51/X51</f>
        <v>100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200</v>
      </c>
      <c r="AF51" s="17">
        <f>AE51/AD51</f>
        <v>25.806451612903224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28</v>
      </c>
      <c r="AO51" s="4">
        <f>AO48+AO49+AO50</f>
        <v>8.5</v>
      </c>
      <c r="AP51" s="4">
        <f>AP48+AP49+AP50</f>
        <v>19.5</v>
      </c>
      <c r="AQ51" s="13">
        <f>AQ48+AQ49+AQ50</f>
        <v>1400</v>
      </c>
      <c r="AR51" s="17">
        <f>AQ51/AN51</f>
        <v>50</v>
      </c>
      <c r="AS51" s="6"/>
    </row>
    <row r="52" spans="1:45" ht="15.75" thickBot="1" x14ac:dyDescent="0.3"/>
    <row r="53" spans="1:45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1.75</v>
      </c>
      <c r="F53" s="5">
        <f>D53-E53</f>
        <v>6.25</v>
      </c>
      <c r="G53" s="18">
        <v>650</v>
      </c>
      <c r="H53" s="10">
        <f>G53/F53</f>
        <v>104</v>
      </c>
      <c r="I53" s="1"/>
      <c r="J53" s="20">
        <v>8</v>
      </c>
      <c r="K53" s="21">
        <v>0.25</v>
      </c>
      <c r="L53" s="5">
        <f>J53-K53</f>
        <v>7.75</v>
      </c>
      <c r="M53" s="18">
        <v>700</v>
      </c>
      <c r="N53" s="10">
        <f>M53/L53</f>
        <v>90.322580645161295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0</v>
      </c>
      <c r="W53" s="21">
        <v>0</v>
      </c>
      <c r="X53" s="5">
        <f>V53-W53</f>
        <v>0</v>
      </c>
      <c r="Y53" s="18">
        <v>0</v>
      </c>
      <c r="Z53" s="10" t="e">
        <f>Y53/X53</f>
        <v>#DIV/0!</v>
      </c>
      <c r="AA53" s="1"/>
      <c r="AB53" s="20">
        <v>8</v>
      </c>
      <c r="AC53" s="21">
        <v>0.25</v>
      </c>
      <c r="AD53" s="5">
        <f>AB53-AC53</f>
        <v>7.75</v>
      </c>
      <c r="AE53" s="18">
        <v>595</v>
      </c>
      <c r="AF53" s="10">
        <f>AE53/AD53</f>
        <v>76.774193548387103</v>
      </c>
      <c r="AG53" s="1"/>
      <c r="AH53" s="20">
        <v>4</v>
      </c>
      <c r="AI53" s="21">
        <v>1</v>
      </c>
      <c r="AJ53" s="5">
        <f>AH53-AI53</f>
        <v>3</v>
      </c>
      <c r="AK53" s="18">
        <v>250</v>
      </c>
      <c r="AL53" s="10">
        <f>AK53/AJ53</f>
        <v>83.333333333333329</v>
      </c>
      <c r="AM53" s="1"/>
      <c r="AN53" s="20">
        <f t="shared" ref="AN53:AO55" si="10">D53+J53+P53+V53+AB53+AH53</f>
        <v>36</v>
      </c>
      <c r="AO53" s="20">
        <f t="shared" si="10"/>
        <v>3.5</v>
      </c>
      <c r="AP53" s="5">
        <f>AN53-AO53</f>
        <v>32.5</v>
      </c>
      <c r="AQ53" s="18">
        <f>G53+M53+S53+Y53+AE53+AK53</f>
        <v>2995</v>
      </c>
      <c r="AR53" s="10">
        <f>AQ53/AP53</f>
        <v>92.15384615384616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1.75</v>
      </c>
      <c r="F56" s="4">
        <f>F53+F54+F55</f>
        <v>6.25</v>
      </c>
      <c r="G56" s="13">
        <f>G53+G54+G55</f>
        <v>650</v>
      </c>
      <c r="H56" s="17">
        <f>G56/F56</f>
        <v>104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700</v>
      </c>
      <c r="N56" s="17">
        <f>M56/L56</f>
        <v>90.322580645161295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0</v>
      </c>
      <c r="W56" s="4">
        <f>W53+W54+W55</f>
        <v>0</v>
      </c>
      <c r="X56" s="4">
        <f>X53+X54+X55</f>
        <v>0</v>
      </c>
      <c r="Y56" s="13">
        <f>Y53+Y54+Y55</f>
        <v>0</v>
      </c>
      <c r="Z56" s="17" t="e">
        <f>Y56/X56</f>
        <v>#DIV/0!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595</v>
      </c>
      <c r="AF56" s="17">
        <f>AE56/AD56</f>
        <v>76.774193548387103</v>
      </c>
      <c r="AG56" s="6"/>
      <c r="AH56" s="3">
        <f>AH54+AH53+AH55</f>
        <v>4</v>
      </c>
      <c r="AI56" s="4">
        <f>AI53+AI54+AI55</f>
        <v>1</v>
      </c>
      <c r="AJ56" s="4">
        <f>AJ53+AJ54+AJ55</f>
        <v>3</v>
      </c>
      <c r="AK56" s="13">
        <f>AK53+AK54+AK55</f>
        <v>250</v>
      </c>
      <c r="AL56" s="17">
        <f>AK56/AJ56</f>
        <v>83.333333333333329</v>
      </c>
      <c r="AM56" s="6"/>
      <c r="AN56" s="3">
        <f>AN54+AN53+AN55</f>
        <v>36</v>
      </c>
      <c r="AO56" s="4">
        <f>AO53+AO54+AO55</f>
        <v>3.5</v>
      </c>
      <c r="AP56" s="4">
        <f>AP53+AP54+AP55</f>
        <v>32.5</v>
      </c>
      <c r="AQ56" s="13">
        <f>AQ53+AQ54+AQ55</f>
        <v>2995</v>
      </c>
      <c r="AR56" s="17">
        <f>AQ56/AN56</f>
        <v>83.194444444444443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215</v>
      </c>
      <c r="H58" s="10">
        <f>G58/F58</f>
        <v>27.741935483870968</v>
      </c>
      <c r="I58" s="1"/>
      <c r="J58" s="20">
        <v>8</v>
      </c>
      <c r="K58" s="21">
        <v>0.25</v>
      </c>
      <c r="L58" s="5">
        <f>J58-K58</f>
        <v>7.75</v>
      </c>
      <c r="M58" s="18">
        <v>218</v>
      </c>
      <c r="N58" s="10">
        <f>M58/L58</f>
        <v>28.129032258064516</v>
      </c>
      <c r="O58" s="1"/>
      <c r="P58" s="20">
        <v>8</v>
      </c>
      <c r="Q58" s="21">
        <v>1.25</v>
      </c>
      <c r="R58" s="5">
        <f>P58-Q58</f>
        <v>6.75</v>
      </c>
      <c r="S58" s="18">
        <v>190</v>
      </c>
      <c r="T58" s="10">
        <f>S58/R58</f>
        <v>28.148148148148149</v>
      </c>
      <c r="U58" s="1"/>
      <c r="V58" s="20">
        <v>8</v>
      </c>
      <c r="W58" s="21">
        <v>1.75</v>
      </c>
      <c r="X58" s="5">
        <f>V58-W58</f>
        <v>6.25</v>
      </c>
      <c r="Y58" s="18">
        <v>172</v>
      </c>
      <c r="Z58" s="10">
        <f>Y58/X58</f>
        <v>27.52</v>
      </c>
      <c r="AA58" s="1"/>
      <c r="AB58" s="20">
        <v>8</v>
      </c>
      <c r="AC58" s="21">
        <v>2</v>
      </c>
      <c r="AD58" s="5">
        <f>AB58-AC58</f>
        <v>6</v>
      </c>
      <c r="AE58" s="18">
        <v>153</v>
      </c>
      <c r="AF58" s="10">
        <f>AE58/AD58</f>
        <v>25.5</v>
      </c>
      <c r="AG58" s="1"/>
      <c r="AH58" s="20">
        <v>4</v>
      </c>
      <c r="AI58" s="21">
        <v>0.25</v>
      </c>
      <c r="AJ58" s="5">
        <f>AH58-AI58</f>
        <v>3.75</v>
      </c>
      <c r="AK58" s="18">
        <v>163</v>
      </c>
      <c r="AL58" s="10">
        <f>AK58/AJ58</f>
        <v>43.466666666666669</v>
      </c>
      <c r="AM58" s="1"/>
      <c r="AN58" s="20">
        <f t="shared" ref="AN58:AO60" si="11">D58+J58+P58+V58+AB58+AH58</f>
        <v>44</v>
      </c>
      <c r="AO58" s="20">
        <f t="shared" si="11"/>
        <v>5.75</v>
      </c>
      <c r="AP58" s="5">
        <f>AN58-AO58</f>
        <v>38.25</v>
      </c>
      <c r="AQ58" s="18">
        <f>G58+M58+S58+Y58+AE58+AK58</f>
        <v>1111</v>
      </c>
      <c r="AR58" s="10">
        <f>AQ58/AP58</f>
        <v>29.045751633986928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254</v>
      </c>
      <c r="H59" s="10">
        <f>G59/F59</f>
        <v>32.774193548387096</v>
      </c>
      <c r="I59" s="1"/>
      <c r="J59" s="20">
        <v>8</v>
      </c>
      <c r="K59" s="21">
        <v>0.5</v>
      </c>
      <c r="L59" s="5">
        <f>J59-K59</f>
        <v>7.5</v>
      </c>
      <c r="M59" s="18">
        <v>207</v>
      </c>
      <c r="N59" s="10">
        <f>M59/L59</f>
        <v>27.6</v>
      </c>
      <c r="O59" s="1"/>
      <c r="P59" s="20">
        <v>8</v>
      </c>
      <c r="Q59" s="21">
        <v>1</v>
      </c>
      <c r="R59" s="5">
        <f>P59-Q59</f>
        <v>7</v>
      </c>
      <c r="S59" s="18">
        <v>191</v>
      </c>
      <c r="T59" s="10">
        <f>S59/R59</f>
        <v>27.285714285714285</v>
      </c>
      <c r="U59" s="1"/>
      <c r="V59" s="20">
        <v>8</v>
      </c>
      <c r="W59" s="21">
        <v>2</v>
      </c>
      <c r="X59" s="5">
        <f>V59-W59</f>
        <v>6</v>
      </c>
      <c r="Y59" s="18">
        <v>90</v>
      </c>
      <c r="Z59" s="10">
        <f>Y59/X59</f>
        <v>15</v>
      </c>
      <c r="AA59" s="1"/>
      <c r="AB59" s="20">
        <v>8</v>
      </c>
      <c r="AC59" s="21">
        <v>1.75</v>
      </c>
      <c r="AD59" s="5">
        <f>AB59-AC59</f>
        <v>6.25</v>
      </c>
      <c r="AE59" s="18">
        <v>150</v>
      </c>
      <c r="AF59" s="10">
        <f>AE59/AD59</f>
        <v>24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5.5</v>
      </c>
      <c r="AP59" s="5">
        <f>AN59-AO59</f>
        <v>34.5</v>
      </c>
      <c r="AQ59" s="18">
        <f>G59+M59+S59+Y59+AE59+AK59</f>
        <v>892</v>
      </c>
      <c r="AR59" s="10">
        <f>AQ59/AP59</f>
        <v>25.855072463768117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8</v>
      </c>
      <c r="E60" s="23">
        <v>0.25</v>
      </c>
      <c r="F60" s="5">
        <f>D60-E60</f>
        <v>7.75</v>
      </c>
      <c r="G60" s="19">
        <v>168</v>
      </c>
      <c r="H60" s="10">
        <f>G60/F60</f>
        <v>21.677419354838708</v>
      </c>
      <c r="I60" s="2"/>
      <c r="J60" s="22">
        <v>8</v>
      </c>
      <c r="K60" s="23">
        <v>0.25</v>
      </c>
      <c r="L60" s="5">
        <f>J60-K60</f>
        <v>7.75</v>
      </c>
      <c r="M60" s="19">
        <v>173</v>
      </c>
      <c r="N60" s="10">
        <f>M60/L60</f>
        <v>22.322580645161292</v>
      </c>
      <c r="O60" s="2"/>
      <c r="P60" s="22">
        <v>8</v>
      </c>
      <c r="Q60" s="23">
        <v>0.25</v>
      </c>
      <c r="R60" s="5">
        <f>P60-Q60</f>
        <v>7.75</v>
      </c>
      <c r="S60" s="19">
        <v>112</v>
      </c>
      <c r="T60" s="10">
        <f>S60/R60</f>
        <v>14.451612903225806</v>
      </c>
      <c r="U60" s="2"/>
      <c r="V60" s="22">
        <v>8</v>
      </c>
      <c r="W60" s="23">
        <v>3</v>
      </c>
      <c r="X60" s="5">
        <f>V60-W60</f>
        <v>5</v>
      </c>
      <c r="Y60" s="19">
        <v>138</v>
      </c>
      <c r="Z60" s="10">
        <f>Y60/X60</f>
        <v>27.6</v>
      </c>
      <c r="AA60" s="2"/>
      <c r="AB60" s="22">
        <v>8</v>
      </c>
      <c r="AC60" s="23">
        <v>8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40</v>
      </c>
      <c r="AO60" s="20">
        <f t="shared" si="11"/>
        <v>11.75</v>
      </c>
      <c r="AP60" s="5">
        <f>AN60-AO60</f>
        <v>28.25</v>
      </c>
      <c r="AQ60" s="18">
        <f>G60+M60+S60+Y60+AE60+AK60</f>
        <v>591</v>
      </c>
      <c r="AR60" s="10">
        <f>AQ60/AP60</f>
        <v>20.920353982300885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24</v>
      </c>
      <c r="E61" s="4">
        <f>E58+E59+E60</f>
        <v>0.75</v>
      </c>
      <c r="F61" s="4">
        <f>F58+F59+F60</f>
        <v>23.25</v>
      </c>
      <c r="G61" s="13">
        <f>G58+G59+G60</f>
        <v>637</v>
      </c>
      <c r="H61" s="17">
        <f>G61/F61</f>
        <v>27.397849462365592</v>
      </c>
      <c r="I61" s="6"/>
      <c r="J61" s="3">
        <f>J59+J58+J60</f>
        <v>24</v>
      </c>
      <c r="K61" s="4">
        <f>K58+K59+K60</f>
        <v>1</v>
      </c>
      <c r="L61" s="4">
        <f>L58+L59+L60</f>
        <v>23</v>
      </c>
      <c r="M61" s="13">
        <f>M58+M59+M60</f>
        <v>598</v>
      </c>
      <c r="N61" s="17">
        <f>M61/L61</f>
        <v>26</v>
      </c>
      <c r="O61" s="6"/>
      <c r="P61" s="3">
        <f>P59+P58+P60</f>
        <v>24</v>
      </c>
      <c r="Q61" s="4">
        <f>Q58+Q59+Q60</f>
        <v>2.5</v>
      </c>
      <c r="R61" s="4">
        <f>R58+R59+R60</f>
        <v>21.5</v>
      </c>
      <c r="S61" s="13">
        <f>S58+S59+S60</f>
        <v>493</v>
      </c>
      <c r="T61" s="17">
        <f>S61/R61</f>
        <v>22.930232558139537</v>
      </c>
      <c r="U61" s="6"/>
      <c r="V61" s="3">
        <f>V59+V58+V60</f>
        <v>24</v>
      </c>
      <c r="W61" s="4">
        <f>W58+W59+W60</f>
        <v>6.75</v>
      </c>
      <c r="X61" s="4">
        <f>X58+X59+X60</f>
        <v>17.25</v>
      </c>
      <c r="Y61" s="13">
        <f>Y58+Y59+Y60</f>
        <v>400</v>
      </c>
      <c r="Z61" s="17">
        <f>Y61/X61</f>
        <v>23.188405797101449</v>
      </c>
      <c r="AA61" s="6"/>
      <c r="AB61" s="3">
        <f>AB59+AB58+AB60</f>
        <v>24</v>
      </c>
      <c r="AC61" s="4">
        <f>AC58+AC59+AC60</f>
        <v>11.75</v>
      </c>
      <c r="AD61" s="4">
        <f>AD58+AD59+AD60</f>
        <v>12.25</v>
      </c>
      <c r="AE61" s="13">
        <f>AE58+AE59+AE60</f>
        <v>303</v>
      </c>
      <c r="AF61" s="17">
        <f>AE61/AD61</f>
        <v>24.73469387755102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163</v>
      </c>
      <c r="AL61" s="17">
        <f>AK61/AJ61</f>
        <v>43.466666666666669</v>
      </c>
      <c r="AM61" s="6"/>
      <c r="AN61" s="3">
        <f>AN59+AN58+AN60</f>
        <v>124</v>
      </c>
      <c r="AO61" s="4">
        <f>AO58+AO59+AO60</f>
        <v>23</v>
      </c>
      <c r="AP61" s="4">
        <f>AP58+AP59+AP60</f>
        <v>101</v>
      </c>
      <c r="AQ61" s="13">
        <f>AQ58+AQ59+AQ60</f>
        <v>2594</v>
      </c>
      <c r="AR61" s="17">
        <f>AQ61/AN61</f>
        <v>20.919354838709676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134</v>
      </c>
      <c r="H63" s="10">
        <f>G63/F63</f>
        <v>17.29032258064516</v>
      </c>
      <c r="I63" s="1"/>
      <c r="J63" s="20">
        <v>8</v>
      </c>
      <c r="K63" s="21">
        <v>0.75</v>
      </c>
      <c r="L63" s="5">
        <f>J63-K63</f>
        <v>7.25</v>
      </c>
      <c r="M63" s="18">
        <v>121</v>
      </c>
      <c r="N63" s="10">
        <f>M63/L63</f>
        <v>16.689655172413794</v>
      </c>
      <c r="O63" s="1"/>
      <c r="P63" s="20">
        <v>8</v>
      </c>
      <c r="Q63" s="21">
        <v>0.25</v>
      </c>
      <c r="R63" s="5">
        <f>P63-Q63</f>
        <v>7.75</v>
      </c>
      <c r="S63" s="18">
        <v>110</v>
      </c>
      <c r="T63" s="10">
        <f>S63/R63</f>
        <v>14.193548387096774</v>
      </c>
      <c r="U63" s="1"/>
      <c r="V63" s="20">
        <v>8</v>
      </c>
      <c r="W63" s="21">
        <v>4</v>
      </c>
      <c r="X63" s="5">
        <f>V63-W63</f>
        <v>4</v>
      </c>
      <c r="Y63" s="18">
        <v>60</v>
      </c>
      <c r="Z63" s="10">
        <f>Y63/X63</f>
        <v>15</v>
      </c>
      <c r="AA63" s="1"/>
      <c r="AB63" s="20">
        <v>8</v>
      </c>
      <c r="AC63" s="21">
        <v>4</v>
      </c>
      <c r="AD63" s="5">
        <f>AB63-AC63</f>
        <v>4</v>
      </c>
      <c r="AE63" s="18">
        <v>55</v>
      </c>
      <c r="AF63" s="10">
        <f>AE63/AD63</f>
        <v>13.75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40</v>
      </c>
      <c r="AO63" s="20">
        <f t="shared" si="12"/>
        <v>9.25</v>
      </c>
      <c r="AP63" s="5">
        <f>AN63-AO63</f>
        <v>30.75</v>
      </c>
      <c r="AQ63" s="18">
        <f>G63+M63+S63+Y63+AE63+AK63</f>
        <v>480</v>
      </c>
      <c r="AR63" s="10">
        <f>AQ63/AP63</f>
        <v>15.609756097560975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0.25</v>
      </c>
      <c r="F64" s="5">
        <f>D64-E64</f>
        <v>7.75</v>
      </c>
      <c r="G64" s="18">
        <v>113</v>
      </c>
      <c r="H64" s="10">
        <f>G64/F64</f>
        <v>14.580645161290322</v>
      </c>
      <c r="I64" s="1"/>
      <c r="J64" s="20">
        <v>0</v>
      </c>
      <c r="K64" s="21">
        <v>0</v>
      </c>
      <c r="L64" s="5">
        <f>J64-K64</f>
        <v>0</v>
      </c>
      <c r="M64" s="18"/>
      <c r="N64" s="10" t="e">
        <f>M64/L64</f>
        <v>#DIV/0!</v>
      </c>
      <c r="O64" s="1"/>
      <c r="P64" s="20">
        <v>8</v>
      </c>
      <c r="Q64" s="21">
        <v>0.25</v>
      </c>
      <c r="R64" s="5">
        <f>P64-Q64</f>
        <v>7.75</v>
      </c>
      <c r="S64" s="18">
        <v>114</v>
      </c>
      <c r="T64" s="10">
        <f>S64/R64</f>
        <v>14.709677419354838</v>
      </c>
      <c r="U64" s="1"/>
      <c r="V64" s="20"/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16</v>
      </c>
      <c r="AO64" s="20">
        <f t="shared" si="12"/>
        <v>0.5</v>
      </c>
      <c r="AP64" s="5">
        <f>AN64-AO64</f>
        <v>15.5</v>
      </c>
      <c r="AQ64" s="18">
        <f>G64+M64+S64+Y64+AE64+AK64</f>
        <v>227</v>
      </c>
      <c r="AR64" s="10">
        <f>AQ64/AP64</f>
        <v>14.64516129032258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16</v>
      </c>
      <c r="E66" s="4">
        <f>E63+E64+E65</f>
        <v>0.5</v>
      </c>
      <c r="F66" s="4">
        <f>F63+F64+F65</f>
        <v>15.5</v>
      </c>
      <c r="G66" s="13">
        <f>G63+G64+G65</f>
        <v>247</v>
      </c>
      <c r="H66" s="17">
        <f>G66/F66</f>
        <v>15.935483870967742</v>
      </c>
      <c r="I66" s="6"/>
      <c r="J66" s="3">
        <f>J64+J63+J65</f>
        <v>8</v>
      </c>
      <c r="K66" s="4">
        <f>K63+K64+K65</f>
        <v>0.75</v>
      </c>
      <c r="L66" s="4">
        <f>L63+L64+L65</f>
        <v>7.25</v>
      </c>
      <c r="M66" s="13">
        <f>M63+M64+M65</f>
        <v>121</v>
      </c>
      <c r="N66" s="17">
        <f>M66/L66</f>
        <v>16.689655172413794</v>
      </c>
      <c r="O66" s="6"/>
      <c r="P66" s="3">
        <f>P64+P63+P65</f>
        <v>16</v>
      </c>
      <c r="Q66" s="4">
        <f>Q63+Q64+Q65</f>
        <v>0.5</v>
      </c>
      <c r="R66" s="4">
        <f>R63+R64+R65</f>
        <v>15.5</v>
      </c>
      <c r="S66" s="13">
        <f>S63+S64+S65</f>
        <v>224</v>
      </c>
      <c r="T66" s="17">
        <f>S66/R66</f>
        <v>14.451612903225806</v>
      </c>
      <c r="U66" s="6"/>
      <c r="V66" s="3">
        <f>V64+V63+V65</f>
        <v>8</v>
      </c>
      <c r="W66" s="4">
        <f>W63+W64+W65</f>
        <v>4</v>
      </c>
      <c r="X66" s="4">
        <f>X63+X64+X65</f>
        <v>4</v>
      </c>
      <c r="Y66" s="13">
        <f>Y63+Y64+Y65</f>
        <v>60</v>
      </c>
      <c r="Z66" s="17">
        <f>Y66/X66</f>
        <v>15</v>
      </c>
      <c r="AA66" s="6"/>
      <c r="AB66" s="3">
        <f>AB64+AB63+AB65</f>
        <v>8</v>
      </c>
      <c r="AC66" s="4">
        <f>AC63+AC64+AC65</f>
        <v>4</v>
      </c>
      <c r="AD66" s="4">
        <f>AD63+AD64+AD65</f>
        <v>4</v>
      </c>
      <c r="AE66" s="13">
        <f>AE63+AE64+AE65</f>
        <v>55</v>
      </c>
      <c r="AF66" s="17">
        <f>AE66/AD66</f>
        <v>13.75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56</v>
      </c>
      <c r="AO66" s="4">
        <f>AO63+AO64+AO65</f>
        <v>9.75</v>
      </c>
      <c r="AP66" s="4">
        <f>AP63+AP64+AP65</f>
        <v>46.25</v>
      </c>
      <c r="AQ66" s="13">
        <f>AQ63+AQ64+AQ65</f>
        <v>707</v>
      </c>
      <c r="AR66" s="17">
        <f>AQ66/AN66</f>
        <v>12.625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8</v>
      </c>
      <c r="H73" s="10">
        <f>G73/F73</f>
        <v>1.032258064516129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0.25</v>
      </c>
      <c r="R73" s="5">
        <f>P73-Q73</f>
        <v>7.75</v>
      </c>
      <c r="S73" s="18">
        <v>6</v>
      </c>
      <c r="T73" s="10">
        <f>S73/R73</f>
        <v>0.77419354838709675</v>
      </c>
      <c r="U73" s="1"/>
      <c r="V73" s="20">
        <v>8</v>
      </c>
      <c r="W73" s="21">
        <v>0.25</v>
      </c>
      <c r="X73" s="5">
        <f>V73-W73</f>
        <v>7.75</v>
      </c>
      <c r="Y73" s="18">
        <v>3</v>
      </c>
      <c r="Z73" s="10">
        <f>Y73/X73</f>
        <v>0.38709677419354838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1.5</v>
      </c>
      <c r="AP73" s="5">
        <f>AN73-AO73</f>
        <v>42.5</v>
      </c>
      <c r="AQ73" s="18">
        <f>G73+M73+S73+Y73+AE73+AK73</f>
        <v>35</v>
      </c>
      <c r="AR73" s="10">
        <f>AQ73/AP73</f>
        <v>0.82352941176470584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8</v>
      </c>
      <c r="H76" s="17">
        <f>G76/F76</f>
        <v>1.032258064516129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6</v>
      </c>
      <c r="T76" s="17">
        <f>S76/R76</f>
        <v>0.77419354838709675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3</v>
      </c>
      <c r="Z76" s="17">
        <f>Y76/X76</f>
        <v>0.38709677419354838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1.5</v>
      </c>
      <c r="AP76" s="4">
        <f>AP73+AP74+AP75</f>
        <v>42.5</v>
      </c>
      <c r="AQ76" s="13">
        <f>AQ73+AQ74+AQ75</f>
        <v>35</v>
      </c>
      <c r="AR76" s="17">
        <f>AQ76/AN76</f>
        <v>0.79545454545454541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7</v>
      </c>
      <c r="E78" s="21">
        <v>0.25</v>
      </c>
      <c r="F78" s="5">
        <f>D78-E78</f>
        <v>6.75</v>
      </c>
      <c r="G78" s="18">
        <v>144</v>
      </c>
      <c r="H78" s="10">
        <f>G78/F78</f>
        <v>21.333333333333332</v>
      </c>
      <c r="I78" s="1"/>
      <c r="J78" s="20">
        <v>9</v>
      </c>
      <c r="K78" s="21">
        <v>0.25</v>
      </c>
      <c r="L78" s="5">
        <f>J78-K78</f>
        <v>8.75</v>
      </c>
      <c r="M78" s="18">
        <v>155</v>
      </c>
      <c r="N78" s="10">
        <f>M78/L78</f>
        <v>17.714285714285715</v>
      </c>
      <c r="O78" s="1"/>
      <c r="P78" s="20">
        <v>9</v>
      </c>
      <c r="Q78" s="21">
        <v>0.25</v>
      </c>
      <c r="R78" s="5">
        <f>P78-Q78</f>
        <v>8.75</v>
      </c>
      <c r="S78" s="18">
        <v>107</v>
      </c>
      <c r="T78" s="10">
        <f>S78/R78</f>
        <v>12.228571428571428</v>
      </c>
      <c r="U78" s="1"/>
      <c r="V78" s="20">
        <v>8</v>
      </c>
      <c r="W78" s="21">
        <v>0.25</v>
      </c>
      <c r="X78" s="5">
        <f>V78-W78</f>
        <v>7.75</v>
      </c>
      <c r="Y78" s="18">
        <v>50</v>
      </c>
      <c r="Z78" s="10">
        <f>Y78/X78</f>
        <v>6.4516129032258061</v>
      </c>
      <c r="AA78" s="1"/>
      <c r="AB78" s="20">
        <v>8</v>
      </c>
      <c r="AC78" s="21">
        <v>0.25</v>
      </c>
      <c r="AD78" s="5">
        <f>AB78-AC78</f>
        <v>7.75</v>
      </c>
      <c r="AE78" s="18">
        <v>47</v>
      </c>
      <c r="AF78" s="10">
        <f>AE78/AD78</f>
        <v>6.064516129032258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41</v>
      </c>
      <c r="AO78" s="20">
        <f t="shared" si="15"/>
        <v>1.25</v>
      </c>
      <c r="AP78" s="5">
        <f>AN78-AO78</f>
        <v>39.75</v>
      </c>
      <c r="AQ78" s="18">
        <f>G78+M78+S78+Y78+AE78+AK78</f>
        <v>503</v>
      </c>
      <c r="AR78" s="10">
        <f>AQ78/AP78</f>
        <v>12.654088050314465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7</v>
      </c>
      <c r="E81" s="4">
        <f>E78+E79+E80</f>
        <v>0.25</v>
      </c>
      <c r="F81" s="4">
        <f>F78+F79+F80</f>
        <v>6.75</v>
      </c>
      <c r="G81" s="13">
        <f>G78+G79+G80</f>
        <v>144</v>
      </c>
      <c r="H81" s="17">
        <f>G81/F81</f>
        <v>21.333333333333332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155</v>
      </c>
      <c r="N81" s="17">
        <f>M81/L81</f>
        <v>17.714285714285715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107</v>
      </c>
      <c r="T81" s="17">
        <f>S81/R81</f>
        <v>12.228571428571428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50</v>
      </c>
      <c r="Z81" s="17">
        <f>Y81/X81</f>
        <v>6.4516129032258061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47</v>
      </c>
      <c r="AF81" s="17">
        <f>AE81/AD81</f>
        <v>6.064516129032258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41</v>
      </c>
      <c r="AO81" s="4">
        <f>AO78+AO79+AO80</f>
        <v>1.25</v>
      </c>
      <c r="AP81" s="4">
        <f>AP78+AP79+AP80</f>
        <v>39.75</v>
      </c>
      <c r="AQ81" s="13">
        <f>AQ78+AQ79+AQ80</f>
        <v>503</v>
      </c>
      <c r="AR81" s="17">
        <f>AQ81/AN81</f>
        <v>12.268292682926829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8</v>
      </c>
      <c r="AC83" s="21">
        <v>0</v>
      </c>
      <c r="AD83" s="5">
        <f>AB83-AC83</f>
        <v>8</v>
      </c>
      <c r="AE83" s="18">
        <v>0</v>
      </c>
      <c r="AF83" s="10">
        <f>AE83/AD83</f>
        <v>0</v>
      </c>
      <c r="AG83" s="1"/>
      <c r="AH83" s="20">
        <v>8</v>
      </c>
      <c r="AI83" s="21">
        <v>0</v>
      </c>
      <c r="AJ83" s="5">
        <f>AH83-AI83</f>
        <v>8</v>
      </c>
      <c r="AK83" s="18">
        <v>0</v>
      </c>
      <c r="AL83" s="10">
        <f>AK83/AJ83</f>
        <v>0</v>
      </c>
      <c r="AM83" s="1"/>
      <c r="AN83" s="20">
        <f t="shared" ref="AN83:AO85" si="16">D83+J83+P83+V83+AB83+AH83</f>
        <v>48</v>
      </c>
      <c r="AO83" s="20">
        <f t="shared" si="16"/>
        <v>0.5</v>
      </c>
      <c r="AP83" s="5">
        <f>AN83-AO83</f>
        <v>47.5</v>
      </c>
      <c r="AQ83" s="18">
        <f>G83+M83+S83+Y83+AE83+AK83</f>
        <v>530</v>
      </c>
      <c r="AR83" s="10">
        <f>AQ83/AP83</f>
        <v>11.157894736842104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8</v>
      </c>
      <c r="AC84" s="21">
        <v>0</v>
      </c>
      <c r="AD84" s="5">
        <f>AB84-AC84</f>
        <v>8</v>
      </c>
      <c r="AE84" s="18">
        <v>0</v>
      </c>
      <c r="AF84" s="10">
        <f>AE84/AD84</f>
        <v>0</v>
      </c>
      <c r="AG84" s="1"/>
      <c r="AH84" s="20">
        <v>8</v>
      </c>
      <c r="AI84" s="21">
        <v>0</v>
      </c>
      <c r="AJ84" s="5">
        <f>AH84-AI84</f>
        <v>8</v>
      </c>
      <c r="AK84" s="18">
        <v>0</v>
      </c>
      <c r="AL84" s="10">
        <f>AK84/AJ84</f>
        <v>0</v>
      </c>
      <c r="AM84" s="1"/>
      <c r="AN84" s="20">
        <f t="shared" si="16"/>
        <v>48</v>
      </c>
      <c r="AO84" s="20">
        <f t="shared" si="16"/>
        <v>1.25</v>
      </c>
      <c r="AP84" s="5">
        <f>AN84-AO84</f>
        <v>46.75</v>
      </c>
      <c r="AQ84" s="18">
        <f>G84+M84+S84+Y84+AE84+AK84</f>
        <v>447</v>
      </c>
      <c r="AR84" s="10">
        <f>AQ84/AP84</f>
        <v>9.5614973262032077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16</v>
      </c>
      <c r="AC86" s="4">
        <f>AC83+AC84+AC85</f>
        <v>0</v>
      </c>
      <c r="AD86" s="4">
        <f>AD83+AD84+AD85</f>
        <v>16</v>
      </c>
      <c r="AE86" s="13">
        <f>AE83+AE84+AE85</f>
        <v>0</v>
      </c>
      <c r="AF86" s="17">
        <f>AE86/AD86</f>
        <v>0</v>
      </c>
      <c r="AG86" s="6"/>
      <c r="AH86" s="3">
        <f>AH84+AH83+AH85</f>
        <v>16</v>
      </c>
      <c r="AI86" s="4">
        <f>AI83+AI84+AI85</f>
        <v>0</v>
      </c>
      <c r="AJ86" s="4">
        <f>AJ83+AJ84+AJ85</f>
        <v>16</v>
      </c>
      <c r="AK86" s="13">
        <f>AK83+AK84+AK85</f>
        <v>0</v>
      </c>
      <c r="AL86" s="17">
        <f>AK86/AJ86</f>
        <v>0</v>
      </c>
      <c r="AM86" s="6"/>
      <c r="AN86" s="3">
        <f>AN84+AN83+AN85</f>
        <v>96</v>
      </c>
      <c r="AO86" s="4">
        <f>AO83+AO84+AO85</f>
        <v>1.75</v>
      </c>
      <c r="AP86" s="4">
        <f>AP83+AP84+AP85</f>
        <v>94.25</v>
      </c>
      <c r="AQ86" s="13">
        <f>AQ83+AQ84+AQ85</f>
        <v>977</v>
      </c>
      <c r="AR86" s="17">
        <f>AQ86/AN86</f>
        <v>10.177083333333334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8</v>
      </c>
      <c r="AC88" s="21">
        <v>0</v>
      </c>
      <c r="AD88" s="5">
        <f>AB88-AC88</f>
        <v>8</v>
      </c>
      <c r="AE88" s="18">
        <v>0</v>
      </c>
      <c r="AF88" s="10">
        <f>AE88/AD88</f>
        <v>0</v>
      </c>
      <c r="AG88" s="1"/>
      <c r="AH88" s="20">
        <v>8</v>
      </c>
      <c r="AI88" s="21">
        <v>0</v>
      </c>
      <c r="AJ88" s="5">
        <f>AH88-AI88</f>
        <v>8</v>
      </c>
      <c r="AK88" s="18">
        <v>0</v>
      </c>
      <c r="AL88" s="10">
        <f>AK88/AJ88</f>
        <v>0</v>
      </c>
      <c r="AM88" s="1"/>
      <c r="AN88" s="20">
        <f t="shared" ref="AN88:AO90" si="17">D88+J88+P88+V88+AB88+AH88</f>
        <v>48</v>
      </c>
      <c r="AO88" s="20">
        <f t="shared" si="17"/>
        <v>0.5</v>
      </c>
      <c r="AP88" s="5">
        <f>AN88-AO88</f>
        <v>47.5</v>
      </c>
      <c r="AQ88" s="18">
        <f>G88+M88+S88+Y88+AE88+AK88</f>
        <v>34</v>
      </c>
      <c r="AR88" s="10">
        <f>AQ88/AP88</f>
        <v>0.71578947368421053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8</v>
      </c>
      <c r="AC89" s="21">
        <v>0</v>
      </c>
      <c r="AD89" s="5">
        <f>AB89-AC89</f>
        <v>8</v>
      </c>
      <c r="AE89" s="18">
        <v>0</v>
      </c>
      <c r="AF89" s="10">
        <f>AE89/AD89</f>
        <v>0</v>
      </c>
      <c r="AG89" s="1"/>
      <c r="AH89" s="20">
        <v>8</v>
      </c>
      <c r="AI89" s="21">
        <v>0</v>
      </c>
      <c r="AJ89" s="5">
        <f>AH89-AI89</f>
        <v>8</v>
      </c>
      <c r="AK89" s="18">
        <v>0</v>
      </c>
      <c r="AL89" s="10">
        <f>AK89/AJ89</f>
        <v>0</v>
      </c>
      <c r="AM89" s="1"/>
      <c r="AN89" s="20">
        <f t="shared" si="17"/>
        <v>32</v>
      </c>
      <c r="AO89" s="20">
        <f t="shared" si="17"/>
        <v>0</v>
      </c>
      <c r="AP89" s="5">
        <f>AN89-AO89</f>
        <v>32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16</v>
      </c>
      <c r="AC91" s="4">
        <f>AC88+AC89+AC90</f>
        <v>0</v>
      </c>
      <c r="AD91" s="4">
        <f>AD88+AD89+AD90</f>
        <v>16</v>
      </c>
      <c r="AE91" s="13">
        <f>AE88+AE89+AE90</f>
        <v>0</v>
      </c>
      <c r="AF91" s="17">
        <f>AE91/AD91</f>
        <v>0</v>
      </c>
      <c r="AG91" s="6"/>
      <c r="AH91" s="3">
        <f>AH89+AH88+AH90</f>
        <v>16</v>
      </c>
      <c r="AI91" s="4">
        <f>AI88+AI89+AI90</f>
        <v>0</v>
      </c>
      <c r="AJ91" s="4">
        <f>AJ88+AJ89+AJ90</f>
        <v>16</v>
      </c>
      <c r="AK91" s="13">
        <f>AK88+AK89+AK90</f>
        <v>0</v>
      </c>
      <c r="AL91" s="17">
        <f>AK91/AJ91</f>
        <v>0</v>
      </c>
      <c r="AM91" s="6"/>
      <c r="AN91" s="3">
        <f>AN89+AN88+AN90</f>
        <v>80</v>
      </c>
      <c r="AO91" s="4">
        <f>AO88+AO89+AO90</f>
        <v>0.5</v>
      </c>
      <c r="AP91" s="4">
        <f>AP88+AP89+AP90</f>
        <v>79.5</v>
      </c>
      <c r="AQ91" s="13">
        <f>AQ88+AQ89+AQ90</f>
        <v>34</v>
      </c>
      <c r="AR91" s="17">
        <f>AQ91/AN91</f>
        <v>0.42499999999999999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8</v>
      </c>
      <c r="AC93" s="21">
        <v>0</v>
      </c>
      <c r="AD93" s="5">
        <f>AB93-AC93</f>
        <v>8</v>
      </c>
      <c r="AE93" s="18">
        <v>0</v>
      </c>
      <c r="AF93" s="10">
        <f>AE93/AD93</f>
        <v>0</v>
      </c>
      <c r="AG93" s="1"/>
      <c r="AH93" s="20">
        <v>8</v>
      </c>
      <c r="AI93" s="21">
        <v>0</v>
      </c>
      <c r="AJ93" s="5">
        <f>AH93-AI93</f>
        <v>8</v>
      </c>
      <c r="AK93" s="18">
        <v>0</v>
      </c>
      <c r="AL93" s="10">
        <f>AK93/AJ93</f>
        <v>0</v>
      </c>
      <c r="AM93" s="1"/>
      <c r="AN93" s="20">
        <f t="shared" ref="AN93:AO95" si="18">D93+J93+P93+V93+AB93+AH93</f>
        <v>48</v>
      </c>
      <c r="AO93" s="20">
        <f t="shared" si="18"/>
        <v>0.5</v>
      </c>
      <c r="AP93" s="5">
        <f>AN93-AO93</f>
        <v>47.5</v>
      </c>
      <c r="AQ93" s="18">
        <f>G93+M93+S93+Y93+AE93+AK93</f>
        <v>15</v>
      </c>
      <c r="AR93" s="10">
        <f>AQ93/AP93</f>
        <v>0.31578947368421051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8</v>
      </c>
      <c r="AC94" s="21">
        <v>0</v>
      </c>
      <c r="AD94" s="5">
        <f>AB94-AC94</f>
        <v>8</v>
      </c>
      <c r="AE94" s="18">
        <v>0</v>
      </c>
      <c r="AF94" s="10">
        <f>AE94/AD94</f>
        <v>0</v>
      </c>
      <c r="AG94" s="1"/>
      <c r="AH94" s="20">
        <v>8</v>
      </c>
      <c r="AI94" s="21">
        <v>0</v>
      </c>
      <c r="AJ94" s="5">
        <f>AH94-AI94</f>
        <v>8</v>
      </c>
      <c r="AK94" s="18">
        <v>0</v>
      </c>
      <c r="AL94" s="10">
        <f>AK94/AJ94</f>
        <v>0</v>
      </c>
      <c r="AM94" s="1"/>
      <c r="AN94" s="20">
        <f t="shared" si="18"/>
        <v>32</v>
      </c>
      <c r="AO94" s="20">
        <f t="shared" si="18"/>
        <v>0</v>
      </c>
      <c r="AP94" s="5">
        <f>AN94-AO94</f>
        <v>32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16</v>
      </c>
      <c r="AC96" s="4">
        <f>AC93+AC94+AC95</f>
        <v>0</v>
      </c>
      <c r="AD96" s="4">
        <f>AD93+AD94+AD95</f>
        <v>16</v>
      </c>
      <c r="AE96" s="13">
        <f>AE93+AE94+AE95</f>
        <v>0</v>
      </c>
      <c r="AF96" s="17">
        <f>AE96/AD96</f>
        <v>0</v>
      </c>
      <c r="AG96" s="6"/>
      <c r="AH96" s="3">
        <f>AH94+AH93+AH95</f>
        <v>16</v>
      </c>
      <c r="AI96" s="4">
        <f>AI93+AI94+AI95</f>
        <v>0</v>
      </c>
      <c r="AJ96" s="4">
        <f>AJ93+AJ94+AJ95</f>
        <v>16</v>
      </c>
      <c r="AK96" s="13">
        <f>AK93+AK94+AK95</f>
        <v>0</v>
      </c>
      <c r="AL96" s="17">
        <f>AK96/AJ96</f>
        <v>0</v>
      </c>
      <c r="AM96" s="6"/>
      <c r="AN96" s="3">
        <f>AN94+AN93+AN95</f>
        <v>80</v>
      </c>
      <c r="AO96" s="4">
        <f>AO93+AO94+AO95</f>
        <v>0.5</v>
      </c>
      <c r="AP96" s="4">
        <f>AP93+AP94+AP95</f>
        <v>79.5</v>
      </c>
      <c r="AQ96" s="13">
        <f>AQ93+AQ94+AQ95</f>
        <v>15</v>
      </c>
      <c r="AR96" s="17">
        <f>AQ96/AN96</f>
        <v>0.1875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6683" priority="476" operator="greaterThan">
      <formula>$B$6</formula>
    </cfRule>
    <cfRule type="cellIs" dxfId="6682" priority="475" operator="lessThan">
      <formula>$B$6</formula>
    </cfRule>
  </conditionalFormatting>
  <conditionalFormatting sqref="H8:H11">
    <cfRule type="cellIs" dxfId="6681" priority="73" operator="lessThan">
      <formula>$B$11</formula>
    </cfRule>
    <cfRule type="cellIs" dxfId="6680" priority="419" operator="lessThan">
      <formula>$B$6</formula>
    </cfRule>
    <cfRule type="cellIs" dxfId="6679" priority="420" operator="greaterThan">
      <formula>$B$6</formula>
    </cfRule>
  </conditionalFormatting>
  <conditionalFormatting sqref="H13:H16">
    <cfRule type="cellIs" dxfId="6678" priority="471" operator="lessThan">
      <formula>$B$6</formula>
    </cfRule>
    <cfRule type="cellIs" dxfId="6677" priority="472" operator="greaterThan">
      <formula>$B$6</formula>
    </cfRule>
    <cfRule type="cellIs" dxfId="6676" priority="415" operator="lessThan">
      <formula>$B$16</formula>
    </cfRule>
    <cfRule type="cellIs" dxfId="6675" priority="416" operator="greaterThan">
      <formula>$B$16</formula>
    </cfRule>
  </conditionalFormatting>
  <conditionalFormatting sqref="H18:H21">
    <cfRule type="cellIs" dxfId="6674" priority="467" operator="lessThan">
      <formula>$B$6</formula>
    </cfRule>
    <cfRule type="cellIs" dxfId="6673" priority="468" operator="greaterThan">
      <formula>$B$6</formula>
    </cfRule>
    <cfRule type="cellIs" dxfId="6672" priority="413" operator="lessThan">
      <formula>$B$21</formula>
    </cfRule>
    <cfRule type="cellIs" dxfId="6671" priority="414" operator="greaterThan">
      <formula>$B$21</formula>
    </cfRule>
  </conditionalFormatting>
  <conditionalFormatting sqref="H23:H26">
    <cfRule type="cellIs" dxfId="6670" priority="412" operator="greaterThan">
      <formula>$B$26</formula>
    </cfRule>
    <cfRule type="cellIs" dxfId="6669" priority="463" operator="lessThan">
      <formula>$B$6</formula>
    </cfRule>
    <cfRule type="cellIs" dxfId="6668" priority="464" operator="greaterThan">
      <formula>$B$6</formula>
    </cfRule>
    <cfRule type="cellIs" dxfId="6667" priority="411" operator="lessThan">
      <formula>$B$26</formula>
    </cfRule>
  </conditionalFormatting>
  <conditionalFormatting sqref="H28:H31">
    <cfRule type="cellIs" dxfId="6666" priority="410" operator="greaterThan">
      <formula>$B$31</formula>
    </cfRule>
    <cfRule type="cellIs" dxfId="6665" priority="409" operator="lessThan">
      <formula>$B$31</formula>
    </cfRule>
    <cfRule type="cellIs" dxfId="6664" priority="460" operator="greaterThan">
      <formula>$B$6</formula>
    </cfRule>
    <cfRule type="cellIs" dxfId="6663" priority="459" operator="lessThan">
      <formula>$B$6</formula>
    </cfRule>
  </conditionalFormatting>
  <conditionalFormatting sqref="H33:H36">
    <cfRule type="cellIs" dxfId="6662" priority="455" operator="lessThan">
      <formula>$B$6</formula>
    </cfRule>
    <cfRule type="cellIs" dxfId="6661" priority="456" operator="greaterThan">
      <formula>$B$6</formula>
    </cfRule>
  </conditionalFormatting>
  <conditionalFormatting sqref="H38:H41">
    <cfRule type="cellIs" dxfId="6660" priority="408" operator="greaterThan">
      <formula>$B$41</formula>
    </cfRule>
    <cfRule type="cellIs" dxfId="6659" priority="407" operator="lessThan">
      <formula>$B$41</formula>
    </cfRule>
    <cfRule type="cellIs" dxfId="6658" priority="451" operator="lessThan">
      <formula>$B$6</formula>
    </cfRule>
    <cfRule type="cellIs" dxfId="6657" priority="452" operator="greaterThan">
      <formula>$B$6</formula>
    </cfRule>
  </conditionalFormatting>
  <conditionalFormatting sqref="H43:H46">
    <cfRule type="cellIs" dxfId="6656" priority="406" operator="lessThan">
      <formula>$B$46</formula>
    </cfRule>
    <cfRule type="cellIs" dxfId="6655" priority="405" operator="greaterThan">
      <formula>$B$46</formula>
    </cfRule>
    <cfRule type="cellIs" dxfId="6654" priority="447" operator="lessThan">
      <formula>$B$6</formula>
    </cfRule>
    <cfRule type="cellIs" dxfId="6653" priority="448" operator="greaterThan">
      <formula>$B$6</formula>
    </cfRule>
  </conditionalFormatting>
  <conditionalFormatting sqref="H48:H51">
    <cfRule type="cellIs" dxfId="6652" priority="443" operator="lessThan">
      <formula>$B$6</formula>
    </cfRule>
    <cfRule type="cellIs" dxfId="6651" priority="404" operator="greaterThan">
      <formula>$B$51</formula>
    </cfRule>
    <cfRule type="cellIs" dxfId="6650" priority="403" operator="lessThan">
      <formula>$B$51</formula>
    </cfRule>
    <cfRule type="cellIs" dxfId="6649" priority="444" operator="greaterThan">
      <formula>$B$6</formula>
    </cfRule>
  </conditionalFormatting>
  <conditionalFormatting sqref="H53:H56">
    <cfRule type="cellIs" dxfId="6648" priority="402" operator="greaterThan">
      <formula>$B$56</formula>
    </cfRule>
    <cfRule type="cellIs" dxfId="6647" priority="440" operator="greaterThan">
      <formula>$B$6</formula>
    </cfRule>
    <cfRule type="cellIs" dxfId="6646" priority="439" operator="lessThan">
      <formula>$B$6</formula>
    </cfRule>
    <cfRule type="cellIs" dxfId="6645" priority="401" operator="lessThan">
      <formula>$B$56</formula>
    </cfRule>
  </conditionalFormatting>
  <conditionalFormatting sqref="H58:H61">
    <cfRule type="cellIs" dxfId="6644" priority="435" operator="lessThan">
      <formula>$B$6</formula>
    </cfRule>
    <cfRule type="cellIs" dxfId="6643" priority="400" operator="greaterThan">
      <formula>$B$61</formula>
    </cfRule>
    <cfRule type="cellIs" dxfId="6642" priority="399" operator="lessThan">
      <formula>$B$61</formula>
    </cfRule>
    <cfRule type="cellIs" dxfId="6641" priority="436" operator="greaterThan">
      <formula>$B$6</formula>
    </cfRule>
  </conditionalFormatting>
  <conditionalFormatting sqref="H63:H66">
    <cfRule type="cellIs" dxfId="6640" priority="432" operator="greaterThan">
      <formula>$B$6</formula>
    </cfRule>
    <cfRule type="cellIs" dxfId="6639" priority="398" operator="greaterThan">
      <formula>$B$66</formula>
    </cfRule>
    <cfRule type="cellIs" dxfId="6638" priority="397" operator="lessThan">
      <formula>$B$66</formula>
    </cfRule>
    <cfRule type="cellIs" dxfId="6637" priority="431" operator="lessThan">
      <formula>$B$6</formula>
    </cfRule>
  </conditionalFormatting>
  <conditionalFormatting sqref="H68:H71">
    <cfRule type="cellIs" dxfId="6636" priority="428" operator="greaterThan">
      <formula>$B$6</formula>
    </cfRule>
    <cfRule type="cellIs" dxfId="6635" priority="427" operator="lessThan">
      <formula>$B$6</formula>
    </cfRule>
  </conditionalFormatting>
  <conditionalFormatting sqref="H73:H76">
    <cfRule type="cellIs" dxfId="6634" priority="10" operator="greaterThan">
      <formula>$B$76</formula>
    </cfRule>
    <cfRule type="cellIs" dxfId="6633" priority="60" operator="lessThan">
      <formula>$B$76</formula>
    </cfRule>
    <cfRule type="cellIs" dxfId="6632" priority="61" operator="greaterThan">
      <formula>$B$76</formula>
    </cfRule>
    <cfRule type="cellIs" dxfId="6631" priority="64" operator="lessThan">
      <formula>$B$6</formula>
    </cfRule>
    <cfRule type="cellIs" dxfId="6630" priority="65" operator="greaterThan">
      <formula>$B$6</formula>
    </cfRule>
  </conditionalFormatting>
  <conditionalFormatting sqref="H78:H81">
    <cfRule type="cellIs" dxfId="6629" priority="7" operator="lessThan">
      <formula>$B$81</formula>
    </cfRule>
    <cfRule type="cellIs" dxfId="6628" priority="41" operator="lessThan">
      <formula>$B$6</formula>
    </cfRule>
    <cfRule type="cellIs" dxfId="6627" priority="42" operator="greaterThan">
      <formula>$B$6</formula>
    </cfRule>
    <cfRule type="cellIs" dxfId="6626" priority="38" operator="greaterThan">
      <formula>$B$76</formula>
    </cfRule>
    <cfRule type="cellIs" dxfId="6625" priority="37" operator="lessThan">
      <formula>$B$76</formula>
    </cfRule>
  </conditionalFormatting>
  <conditionalFormatting sqref="H83:H86">
    <cfRule type="cellIs" dxfId="6624" priority="396" operator="lessThan">
      <formula>$B$86</formula>
    </cfRule>
    <cfRule type="cellIs" dxfId="6623" priority="395" operator="greaterThan">
      <formula>$B$86</formula>
    </cfRule>
    <cfRule type="cellIs" dxfId="6622" priority="423" operator="lessThan">
      <formula>$B$6</formula>
    </cfRule>
    <cfRule type="cellIs" dxfId="6621" priority="424" operator="greaterThan">
      <formula>$B$6</formula>
    </cfRule>
  </conditionalFormatting>
  <conditionalFormatting sqref="H88:H91">
    <cfRule type="cellIs" dxfId="6620" priority="129" operator="greaterThan">
      <formula>$B$86</formula>
    </cfRule>
    <cfRule type="cellIs" dxfId="6619" priority="133" operator="lessThan">
      <formula>$B$6</formula>
    </cfRule>
    <cfRule type="cellIs" dxfId="6618" priority="134" operator="greaterThan">
      <formula>$B$6</formula>
    </cfRule>
    <cfRule type="cellIs" dxfId="6617" priority="130" operator="lessThan">
      <formula>$B$86</formula>
    </cfRule>
  </conditionalFormatting>
  <conditionalFormatting sqref="H93:H96">
    <cfRule type="cellIs" dxfId="6616" priority="108" operator="greaterThan">
      <formula>$B$6</formula>
    </cfRule>
    <cfRule type="cellIs" dxfId="6615" priority="107" operator="lessThan">
      <formula>$B$6</formula>
    </cfRule>
    <cfRule type="cellIs" dxfId="6614" priority="104" operator="lessThan">
      <formula>$B$86</formula>
    </cfRule>
    <cfRule type="cellIs" dxfId="6613" priority="103" operator="greaterThan">
      <formula>$B$86</formula>
    </cfRule>
  </conditionalFormatting>
  <conditionalFormatting sqref="N3:N6">
    <cfRule type="cellIs" dxfId="6612" priority="394" operator="greaterThan">
      <formula>$B$6</formula>
    </cfRule>
    <cfRule type="cellIs" dxfId="6611" priority="393" operator="lessThan">
      <formula>$B$6</formula>
    </cfRule>
  </conditionalFormatting>
  <conditionalFormatting sqref="N8:N11">
    <cfRule type="cellIs" dxfId="6610" priority="82" operator="lessThan">
      <formula>$B$11</formula>
    </cfRule>
    <cfRule type="cellIs" dxfId="6609" priority="81" operator="greaterThan">
      <formula>$B$11</formula>
    </cfRule>
    <cfRule type="cellIs" dxfId="6608" priority="365" operator="lessThan">
      <formula>$B$6</formula>
    </cfRule>
    <cfRule type="cellIs" dxfId="6607" priority="366" operator="greaterThan">
      <formula>$B$6</formula>
    </cfRule>
  </conditionalFormatting>
  <conditionalFormatting sqref="N13:N16">
    <cfRule type="cellIs" dxfId="6606" priority="363" operator="lessThan">
      <formula>$B$16</formula>
    </cfRule>
    <cfRule type="cellIs" dxfId="6605" priority="392" operator="greaterThan">
      <formula>$B$6</formula>
    </cfRule>
    <cfRule type="cellIs" dxfId="6604" priority="391" operator="lessThan">
      <formula>$B$6</formula>
    </cfRule>
    <cfRule type="cellIs" dxfId="6603" priority="364" operator="greaterThan">
      <formula>$B$16</formula>
    </cfRule>
  </conditionalFormatting>
  <conditionalFormatting sqref="N18:N21">
    <cfRule type="cellIs" dxfId="6602" priority="361" operator="lessThan">
      <formula>$B$21</formula>
    </cfRule>
    <cfRule type="cellIs" dxfId="6601" priority="362" operator="greaterThan">
      <formula>$B$21</formula>
    </cfRule>
    <cfRule type="cellIs" dxfId="6600" priority="389" operator="lessThan">
      <formula>$B$6</formula>
    </cfRule>
    <cfRule type="cellIs" dxfId="6599" priority="390" operator="greaterThan">
      <formula>$B$6</formula>
    </cfRule>
  </conditionalFormatting>
  <conditionalFormatting sqref="N23:N26">
    <cfRule type="cellIs" dxfId="6598" priority="387" operator="lessThan">
      <formula>$B$6</formula>
    </cfRule>
    <cfRule type="cellIs" dxfId="6597" priority="388" operator="greaterThan">
      <formula>$B$6</formula>
    </cfRule>
    <cfRule type="cellIs" dxfId="6596" priority="360" operator="greaterThan">
      <formula>$B$26</formula>
    </cfRule>
    <cfRule type="cellIs" dxfId="6595" priority="359" operator="lessThan">
      <formula>$B$26</formula>
    </cfRule>
  </conditionalFormatting>
  <conditionalFormatting sqref="N28:N31">
    <cfRule type="cellIs" dxfId="6594" priority="385" operator="lessThan">
      <formula>$B$6</formula>
    </cfRule>
    <cfRule type="cellIs" dxfId="6593" priority="386" operator="greaterThan">
      <formula>$B$6</formula>
    </cfRule>
    <cfRule type="cellIs" dxfId="6592" priority="358" operator="greaterThan">
      <formula>$B$31</formula>
    </cfRule>
    <cfRule type="cellIs" dxfId="6591" priority="357" operator="lessThan">
      <formula>$B$31</formula>
    </cfRule>
  </conditionalFormatting>
  <conditionalFormatting sqref="N33:N36">
    <cfRule type="cellIs" dxfId="6590" priority="383" operator="lessThan">
      <formula>$B$6</formula>
    </cfRule>
    <cfRule type="cellIs" dxfId="6589" priority="384" operator="greaterThan">
      <formula>$B$6</formula>
    </cfRule>
  </conditionalFormatting>
  <conditionalFormatting sqref="N38:N41">
    <cfRule type="cellIs" dxfId="6588" priority="356" operator="greaterThan">
      <formula>$B$41</formula>
    </cfRule>
    <cfRule type="cellIs" dxfId="6587" priority="381" operator="lessThan">
      <formula>$B$6</formula>
    </cfRule>
    <cfRule type="cellIs" dxfId="6586" priority="355" operator="lessThan">
      <formula>$B$41</formula>
    </cfRule>
    <cfRule type="cellIs" dxfId="6585" priority="382" operator="greaterThan">
      <formula>$B$6</formula>
    </cfRule>
  </conditionalFormatting>
  <conditionalFormatting sqref="N43:N46">
    <cfRule type="cellIs" dxfId="6584" priority="379" operator="lessThan">
      <formula>$B$6</formula>
    </cfRule>
    <cfRule type="cellIs" dxfId="6583" priority="380" operator="greaterThan">
      <formula>$B$6</formula>
    </cfRule>
    <cfRule type="cellIs" dxfId="6582" priority="354" operator="lessThan">
      <formula>$B$46</formula>
    </cfRule>
    <cfRule type="cellIs" dxfId="6581" priority="353" operator="greaterThan">
      <formula>$B$46</formula>
    </cfRule>
  </conditionalFormatting>
  <conditionalFormatting sqref="N44">
    <cfRule type="cellIs" dxfId="6580" priority="72" operator="lessThan">
      <formula>$B$46</formula>
    </cfRule>
  </conditionalFormatting>
  <conditionalFormatting sqref="N48:N51">
    <cfRule type="cellIs" dxfId="6579" priority="352" operator="greaterThan">
      <formula>$B$51</formula>
    </cfRule>
    <cfRule type="cellIs" dxfId="6578" priority="351" operator="lessThan">
      <formula>$B$51</formula>
    </cfRule>
    <cfRule type="cellIs" dxfId="6577" priority="378" operator="greaterThan">
      <formula>$B$6</formula>
    </cfRule>
    <cfRule type="cellIs" dxfId="6576" priority="377" operator="lessThan">
      <formula>$B$6</formula>
    </cfRule>
  </conditionalFormatting>
  <conditionalFormatting sqref="N53:N56">
    <cfRule type="cellIs" dxfId="6575" priority="350" operator="greaterThan">
      <formula>$B$56</formula>
    </cfRule>
    <cfRule type="cellIs" dxfId="6574" priority="376" operator="greaterThan">
      <formula>$B$6</formula>
    </cfRule>
    <cfRule type="cellIs" dxfId="6573" priority="375" operator="lessThan">
      <formula>$B$6</formula>
    </cfRule>
    <cfRule type="cellIs" dxfId="6572" priority="349" operator="lessThan">
      <formula>$B$56</formula>
    </cfRule>
  </conditionalFormatting>
  <conditionalFormatting sqref="N58:N61">
    <cfRule type="cellIs" dxfId="6571" priority="347" operator="lessThan">
      <formula>$B$61</formula>
    </cfRule>
    <cfRule type="cellIs" dxfId="6570" priority="348" operator="greaterThan">
      <formula>$B$61</formula>
    </cfRule>
    <cfRule type="cellIs" dxfId="6569" priority="374" operator="greaterThan">
      <formula>$B$6</formula>
    </cfRule>
    <cfRule type="cellIs" dxfId="6568" priority="373" operator="lessThan">
      <formula>$B$6</formula>
    </cfRule>
  </conditionalFormatting>
  <conditionalFormatting sqref="N63:N66">
    <cfRule type="cellIs" dxfId="6567" priority="372" operator="greaterThan">
      <formula>$B$6</formula>
    </cfRule>
    <cfRule type="cellIs" dxfId="6566" priority="371" operator="lessThan">
      <formula>$B$6</formula>
    </cfRule>
    <cfRule type="cellIs" dxfId="6565" priority="346" operator="greaterThan">
      <formula>$B$66</formula>
    </cfRule>
    <cfRule type="cellIs" dxfId="6564" priority="345" operator="lessThan">
      <formula>$B$66</formula>
    </cfRule>
  </conditionalFormatting>
  <conditionalFormatting sqref="N68:N71">
    <cfRule type="cellIs" dxfId="6563" priority="369" operator="lessThan">
      <formula>$B$6</formula>
    </cfRule>
    <cfRule type="cellIs" dxfId="6562" priority="370" operator="greaterThan">
      <formula>$B$6</formula>
    </cfRule>
  </conditionalFormatting>
  <conditionalFormatting sqref="N73:N76">
    <cfRule type="cellIs" dxfId="6561" priority="58" operator="lessThan">
      <formula>$B$6</formula>
    </cfRule>
    <cfRule type="cellIs" dxfId="6560" priority="56" operator="lessThan">
      <formula>$B$76</formula>
    </cfRule>
    <cfRule type="cellIs" dxfId="6559" priority="57" operator="greaterThan">
      <formula>$B$76</formula>
    </cfRule>
    <cfRule type="cellIs" dxfId="6558" priority="59" operator="greaterThan">
      <formula>$B$6</formula>
    </cfRule>
  </conditionalFormatting>
  <conditionalFormatting sqref="N78:N81">
    <cfRule type="cellIs" dxfId="6557" priority="33" operator="lessThan">
      <formula>$B$76</formula>
    </cfRule>
    <cfRule type="cellIs" dxfId="6556" priority="34" operator="greaterThan">
      <formula>$B$76</formula>
    </cfRule>
    <cfRule type="cellIs" dxfId="6555" priority="36" operator="greaterThan">
      <formula>$B$6</formula>
    </cfRule>
    <cfRule type="cellIs" dxfId="6554" priority="35" operator="lessThan">
      <formula>$B$6</formula>
    </cfRule>
  </conditionalFormatting>
  <conditionalFormatting sqref="N83:N86">
    <cfRule type="cellIs" dxfId="6553" priority="368" operator="greaterThan">
      <formula>$B$6</formula>
    </cfRule>
    <cfRule type="cellIs" dxfId="6552" priority="367" operator="lessThan">
      <formula>$B$6</formula>
    </cfRule>
    <cfRule type="cellIs" dxfId="6551" priority="344" operator="lessThan">
      <formula>$B$86</formula>
    </cfRule>
    <cfRule type="cellIs" dxfId="6550" priority="343" operator="greaterThan">
      <formula>$B$86</formula>
    </cfRule>
  </conditionalFormatting>
  <conditionalFormatting sqref="N88:N91">
    <cfRule type="cellIs" dxfId="6549" priority="126" operator="lessThan">
      <formula>$B$86</formula>
    </cfRule>
    <cfRule type="cellIs" dxfId="6548" priority="128" operator="greaterThan">
      <formula>$B$6</formula>
    </cfRule>
    <cfRule type="cellIs" dxfId="6547" priority="125" operator="greaterThan">
      <formula>$B$86</formula>
    </cfRule>
    <cfRule type="cellIs" dxfId="6546" priority="127" operator="lessThan">
      <formula>$B$6</formula>
    </cfRule>
    <cfRule type="cellIs" dxfId="6545" priority="79" operator="lessThan">
      <formula>$B$91</formula>
    </cfRule>
    <cfRule type="cellIs" dxfId="6544" priority="80" operator="greaterThan">
      <formula>$B$91</formula>
    </cfRule>
  </conditionalFormatting>
  <conditionalFormatting sqref="N93:N96">
    <cfRule type="cellIs" dxfId="6543" priority="99" operator="greaterThan">
      <formula>$B$86</formula>
    </cfRule>
    <cfRule type="cellIs" dxfId="6542" priority="101" operator="lessThan">
      <formula>$B$6</formula>
    </cfRule>
    <cfRule type="cellIs" dxfId="6541" priority="102" operator="greaterThan">
      <formula>$B$6</formula>
    </cfRule>
    <cfRule type="cellIs" dxfId="6540" priority="100" operator="lessThan">
      <formula>$B$86</formula>
    </cfRule>
    <cfRule type="cellIs" dxfId="6539" priority="77" operator="lessThan">
      <formula>$B$96</formula>
    </cfRule>
    <cfRule type="cellIs" dxfId="6538" priority="78" operator="greaterThan">
      <formula>$B$96</formula>
    </cfRule>
  </conditionalFormatting>
  <conditionalFormatting sqref="T3:T6">
    <cfRule type="cellIs" dxfId="6537" priority="341" operator="lessThan">
      <formula>$B$6</formula>
    </cfRule>
    <cfRule type="cellIs" dxfId="6536" priority="342" operator="greaterThan">
      <formula>$B$6</formula>
    </cfRule>
  </conditionalFormatting>
  <conditionalFormatting sqref="T8:T11">
    <cfRule type="cellIs" dxfId="6535" priority="313" operator="lessThan">
      <formula>$B$6</formula>
    </cfRule>
    <cfRule type="cellIs" dxfId="6534" priority="67" operator="lessThan">
      <formula>$B$11</formula>
    </cfRule>
    <cfRule type="cellIs" dxfId="6533" priority="314" operator="greaterThan">
      <formula>$B$6</formula>
    </cfRule>
  </conditionalFormatting>
  <conditionalFormatting sqref="T13:T16">
    <cfRule type="cellIs" dxfId="6532" priority="311" operator="lessThan">
      <formula>$B$16</formula>
    </cfRule>
    <cfRule type="cellIs" dxfId="6531" priority="312" operator="greaterThan">
      <formula>$B$16</formula>
    </cfRule>
    <cfRule type="cellIs" dxfId="6530" priority="339" operator="lessThan">
      <formula>$B$6</formula>
    </cfRule>
    <cfRule type="cellIs" dxfId="6529" priority="340" operator="greaterThan">
      <formula>$B$6</formula>
    </cfRule>
  </conditionalFormatting>
  <conditionalFormatting sqref="T18:T21">
    <cfRule type="cellIs" dxfId="6528" priority="338" operator="greaterThan">
      <formula>$B$6</formula>
    </cfRule>
    <cfRule type="cellIs" dxfId="6527" priority="337" operator="lessThan">
      <formula>$B$6</formula>
    </cfRule>
    <cfRule type="cellIs" dxfId="6526" priority="309" operator="lessThan">
      <formula>$B$21</formula>
    </cfRule>
    <cfRule type="cellIs" dxfId="6525" priority="310" operator="greaterThan">
      <formula>$B$21</formula>
    </cfRule>
  </conditionalFormatting>
  <conditionalFormatting sqref="T23:T26">
    <cfRule type="cellIs" dxfId="6524" priority="336" operator="greaterThan">
      <formula>$B$6</formula>
    </cfRule>
    <cfRule type="cellIs" dxfId="6523" priority="307" operator="lessThan">
      <formula>$B$26</formula>
    </cfRule>
    <cfRule type="cellIs" dxfId="6522" priority="308" operator="greaterThan">
      <formula>$B$26</formula>
    </cfRule>
    <cfRule type="cellIs" dxfId="6521" priority="335" operator="lessThan">
      <formula>$B$6</formula>
    </cfRule>
  </conditionalFormatting>
  <conditionalFormatting sqref="T28:T31">
    <cfRule type="cellIs" dxfId="6520" priority="333" operator="lessThan">
      <formula>$B$6</formula>
    </cfRule>
    <cfRule type="cellIs" dxfId="6519" priority="334" operator="greaterThan">
      <formula>$B$6</formula>
    </cfRule>
    <cfRule type="cellIs" dxfId="6518" priority="305" operator="lessThan">
      <formula>$B$31</formula>
    </cfRule>
    <cfRule type="cellIs" dxfId="6517" priority="306" operator="greaterThan">
      <formula>$B$31</formula>
    </cfRule>
  </conditionalFormatting>
  <conditionalFormatting sqref="T33:T36">
    <cfRule type="cellIs" dxfId="6516" priority="331" operator="lessThan">
      <formula>$B$6</formula>
    </cfRule>
    <cfRule type="cellIs" dxfId="6515" priority="332" operator="greaterThan">
      <formula>$B$6</formula>
    </cfRule>
  </conditionalFormatting>
  <conditionalFormatting sqref="T38:T41">
    <cfRule type="cellIs" dxfId="6514" priority="329" operator="lessThan">
      <formula>$B$6</formula>
    </cfRule>
    <cfRule type="cellIs" dxfId="6513" priority="330" operator="greaterThan">
      <formula>$B$6</formula>
    </cfRule>
    <cfRule type="cellIs" dxfId="6512" priority="303" operator="lessThan">
      <formula>$B$41</formula>
    </cfRule>
    <cfRule type="cellIs" dxfId="6511" priority="304" operator="greaterThan">
      <formula>$B$41</formula>
    </cfRule>
  </conditionalFormatting>
  <conditionalFormatting sqref="T43:T46">
    <cfRule type="cellIs" dxfId="6510" priority="301" operator="greaterThan">
      <formula>$B$46</formula>
    </cfRule>
    <cfRule type="cellIs" dxfId="6509" priority="327" operator="lessThan">
      <formula>$B$6</formula>
    </cfRule>
    <cfRule type="cellIs" dxfId="6508" priority="328" operator="greaterThan">
      <formula>$B$6</formula>
    </cfRule>
    <cfRule type="cellIs" dxfId="6507" priority="302" operator="lessThan">
      <formula>$B$46</formula>
    </cfRule>
  </conditionalFormatting>
  <conditionalFormatting sqref="T48:T51">
    <cfRule type="cellIs" dxfId="6506" priority="300" operator="greaterThan">
      <formula>$B$51</formula>
    </cfRule>
    <cfRule type="cellIs" dxfId="6505" priority="299" operator="lessThan">
      <formula>$B$51</formula>
    </cfRule>
    <cfRule type="cellIs" dxfId="6504" priority="326" operator="greaterThan">
      <formula>$B$6</formula>
    </cfRule>
    <cfRule type="cellIs" dxfId="6503" priority="325" operator="lessThan">
      <formula>$B$6</formula>
    </cfRule>
  </conditionalFormatting>
  <conditionalFormatting sqref="T53:T56">
    <cfRule type="cellIs" dxfId="6502" priority="324" operator="greaterThan">
      <formula>$B$6</formula>
    </cfRule>
    <cfRule type="cellIs" dxfId="6501" priority="323" operator="lessThan">
      <formula>$B$6</formula>
    </cfRule>
    <cfRule type="cellIs" dxfId="6500" priority="298" operator="greaterThan">
      <formula>$B$56</formula>
    </cfRule>
    <cfRule type="cellIs" dxfId="6499" priority="297" operator="lessThan">
      <formula>$B$56</formula>
    </cfRule>
  </conditionalFormatting>
  <conditionalFormatting sqref="T58:T61">
    <cfRule type="cellIs" dxfId="6498" priority="295" operator="lessThan">
      <formula>$B$61</formula>
    </cfRule>
    <cfRule type="cellIs" dxfId="6497" priority="322" operator="greaterThan">
      <formula>$B$6</formula>
    </cfRule>
    <cfRule type="cellIs" dxfId="6496" priority="321" operator="lessThan">
      <formula>$B$6</formula>
    </cfRule>
    <cfRule type="cellIs" dxfId="6495" priority="296" operator="greaterThan">
      <formula>$B$61</formula>
    </cfRule>
  </conditionalFormatting>
  <conditionalFormatting sqref="T63:T66">
    <cfRule type="cellIs" dxfId="6494" priority="294" operator="greaterThan">
      <formula>$B$66</formula>
    </cfRule>
    <cfRule type="cellIs" dxfId="6493" priority="320" operator="greaterThan">
      <formula>$B$6</formula>
    </cfRule>
    <cfRule type="cellIs" dxfId="6492" priority="319" operator="lessThan">
      <formula>$B$6</formula>
    </cfRule>
    <cfRule type="cellIs" dxfId="6491" priority="293" operator="lessThan">
      <formula>$B$66</formula>
    </cfRule>
  </conditionalFormatting>
  <conditionalFormatting sqref="T68:T71">
    <cfRule type="cellIs" dxfId="6490" priority="317" operator="lessThan">
      <formula>$B$6</formula>
    </cfRule>
    <cfRule type="cellIs" dxfId="6489" priority="318" operator="greaterThan">
      <formula>$B$6</formula>
    </cfRule>
  </conditionalFormatting>
  <conditionalFormatting sqref="T73:T76">
    <cfRule type="cellIs" dxfId="6488" priority="54" operator="lessThan">
      <formula>$B$6</formula>
    </cfRule>
    <cfRule type="cellIs" dxfId="6487" priority="53" operator="greaterThan">
      <formula>$B$76</formula>
    </cfRule>
    <cfRule type="cellIs" dxfId="6486" priority="52" operator="lessThan">
      <formula>$B$76</formula>
    </cfRule>
    <cfRule type="cellIs" dxfId="6485" priority="55" operator="greaterThan">
      <formula>$B$6</formula>
    </cfRule>
  </conditionalFormatting>
  <conditionalFormatting sqref="T78:T81 AL78:AL81 AR78:AR81 AK79">
    <cfRule type="cellIs" dxfId="6484" priority="6" operator="lessThan">
      <formula>$B$81</formula>
    </cfRule>
  </conditionalFormatting>
  <conditionalFormatting sqref="T78:T81">
    <cfRule type="cellIs" dxfId="6483" priority="32" operator="greaterThan">
      <formula>$B$6</formula>
    </cfRule>
    <cfRule type="cellIs" dxfId="6482" priority="31" operator="lessThan">
      <formula>$B$6</formula>
    </cfRule>
    <cfRule type="cellIs" dxfId="6481" priority="30" operator="greaterThan">
      <formula>$B$76</formula>
    </cfRule>
    <cfRule type="cellIs" dxfId="6480" priority="29" operator="lessThan">
      <formula>$B$76</formula>
    </cfRule>
  </conditionalFormatting>
  <conditionalFormatting sqref="T83:T86">
    <cfRule type="cellIs" dxfId="6479" priority="292" operator="lessThan">
      <formula>$B$86</formula>
    </cfRule>
    <cfRule type="cellIs" dxfId="6478" priority="291" operator="greaterThan">
      <formula>$B$86</formula>
    </cfRule>
    <cfRule type="cellIs" dxfId="6477" priority="316" operator="greaterThan">
      <formula>$B$6</formula>
    </cfRule>
    <cfRule type="cellIs" dxfId="6476" priority="315" operator="lessThan">
      <formula>$B$6</formula>
    </cfRule>
  </conditionalFormatting>
  <conditionalFormatting sqref="T88:T91">
    <cfRule type="cellIs" dxfId="6475" priority="123" operator="lessThan">
      <formula>$B$6</formula>
    </cfRule>
    <cfRule type="cellIs" dxfId="6474" priority="124" operator="greaterThan">
      <formula>$B$6</formula>
    </cfRule>
    <cfRule type="cellIs" dxfId="6473" priority="122" operator="lessThan">
      <formula>$B$86</formula>
    </cfRule>
    <cfRule type="cellIs" dxfId="6472" priority="121" operator="greaterThan">
      <formula>$B$86</formula>
    </cfRule>
  </conditionalFormatting>
  <conditionalFormatting sqref="T93:T96">
    <cfRule type="cellIs" dxfId="6471" priority="95" operator="greaterThan">
      <formula>$B$86</formula>
    </cfRule>
    <cfRule type="cellIs" dxfId="6470" priority="96" operator="lessThan">
      <formula>$B$86</formula>
    </cfRule>
    <cfRule type="cellIs" dxfId="6469" priority="97" operator="lessThan">
      <formula>$B$6</formula>
    </cfRule>
    <cfRule type="cellIs" dxfId="6468" priority="98" operator="greaterThan">
      <formula>$B$6</formula>
    </cfRule>
  </conditionalFormatting>
  <conditionalFormatting sqref="Z3:Z6">
    <cfRule type="cellIs" dxfId="6467" priority="290" operator="greaterThan">
      <formula>$B$6</formula>
    </cfRule>
    <cfRule type="cellIs" dxfId="6466" priority="289" operator="lessThan">
      <formula>$B$6</formula>
    </cfRule>
  </conditionalFormatting>
  <conditionalFormatting sqref="Z8:Z11">
    <cfRule type="cellIs" dxfId="6465" priority="262" operator="greaterThan">
      <formula>$B$6</formula>
    </cfRule>
    <cfRule type="cellIs" dxfId="6464" priority="74" operator="lessThan">
      <formula>$B$11</formula>
    </cfRule>
    <cfRule type="cellIs" dxfId="6463" priority="261" operator="lessThan">
      <formula>$B$6</formula>
    </cfRule>
  </conditionalFormatting>
  <conditionalFormatting sqref="Z13:Z16">
    <cfRule type="cellIs" dxfId="6462" priority="260" operator="greaterThan">
      <formula>$B$16</formula>
    </cfRule>
    <cfRule type="cellIs" dxfId="6461" priority="259" operator="lessThan">
      <formula>$B$16</formula>
    </cfRule>
    <cfRule type="cellIs" dxfId="6460" priority="287" operator="lessThan">
      <formula>$B$6</formula>
    </cfRule>
    <cfRule type="cellIs" dxfId="6459" priority="288" operator="greaterThan">
      <formula>$B$6</formula>
    </cfRule>
  </conditionalFormatting>
  <conditionalFormatting sqref="Z18:Z21">
    <cfRule type="cellIs" dxfId="6458" priority="258" operator="greaterThan">
      <formula>$B$21</formula>
    </cfRule>
    <cfRule type="cellIs" dxfId="6457" priority="257" operator="lessThan">
      <formula>$B$21</formula>
    </cfRule>
    <cfRule type="cellIs" dxfId="6456" priority="285" operator="lessThan">
      <formula>$B$6</formula>
    </cfRule>
    <cfRule type="cellIs" dxfId="6455" priority="286" operator="greaterThan">
      <formula>$B$6</formula>
    </cfRule>
  </conditionalFormatting>
  <conditionalFormatting sqref="Z23:Z26">
    <cfRule type="cellIs" dxfId="6454" priority="256" operator="greaterThan">
      <formula>$B$26</formula>
    </cfRule>
    <cfRule type="cellIs" dxfId="6453" priority="255" operator="lessThan">
      <formula>$B$26</formula>
    </cfRule>
    <cfRule type="cellIs" dxfId="6452" priority="283" operator="lessThan">
      <formula>$B$6</formula>
    </cfRule>
    <cfRule type="cellIs" dxfId="6451" priority="284" operator="greaterThan">
      <formula>$B$6</formula>
    </cfRule>
  </conditionalFormatting>
  <conditionalFormatting sqref="Z28:Z31">
    <cfRule type="cellIs" dxfId="6450" priority="281" operator="lessThan">
      <formula>$B$6</formula>
    </cfRule>
    <cfRule type="cellIs" dxfId="6449" priority="282" operator="greaterThan">
      <formula>$B$6</formula>
    </cfRule>
    <cfRule type="cellIs" dxfId="6448" priority="254" operator="greaterThan">
      <formula>$B$31</formula>
    </cfRule>
    <cfRule type="cellIs" dxfId="6447" priority="253" operator="lessThan">
      <formula>$B$31</formula>
    </cfRule>
  </conditionalFormatting>
  <conditionalFormatting sqref="Z33:Z36">
    <cfRule type="cellIs" dxfId="6446" priority="279" operator="lessThan">
      <formula>$B$6</formula>
    </cfRule>
    <cfRule type="cellIs" dxfId="6445" priority="280" operator="greaterThan">
      <formula>$B$6</formula>
    </cfRule>
  </conditionalFormatting>
  <conditionalFormatting sqref="Z38:Z41">
    <cfRule type="cellIs" dxfId="6444" priority="277" operator="lessThan">
      <formula>$B$6</formula>
    </cfRule>
    <cfRule type="cellIs" dxfId="6443" priority="278" operator="greaterThan">
      <formula>$B$6</formula>
    </cfRule>
    <cfRule type="cellIs" dxfId="6442" priority="252" operator="greaterThan">
      <formula>$B$41</formula>
    </cfRule>
    <cfRule type="cellIs" dxfId="6441" priority="251" operator="lessThan">
      <formula>$B$41</formula>
    </cfRule>
  </conditionalFormatting>
  <conditionalFormatting sqref="Z43:Z46">
    <cfRule type="cellIs" dxfId="6440" priority="249" operator="greaterThan">
      <formula>$B$46</formula>
    </cfRule>
    <cfRule type="cellIs" dxfId="6439" priority="250" operator="lessThan">
      <formula>$B$46</formula>
    </cfRule>
    <cfRule type="cellIs" dxfId="6438" priority="275" operator="lessThan">
      <formula>$B$6</formula>
    </cfRule>
    <cfRule type="cellIs" dxfId="6437" priority="276" operator="greaterThan">
      <formula>$B$6</formula>
    </cfRule>
  </conditionalFormatting>
  <conditionalFormatting sqref="Z48:Z51">
    <cfRule type="cellIs" dxfId="6436" priority="247" operator="lessThan">
      <formula>$B$51</formula>
    </cfRule>
    <cfRule type="cellIs" dxfId="6435" priority="248" operator="greaterThan">
      <formula>$B$51</formula>
    </cfRule>
    <cfRule type="cellIs" dxfId="6434" priority="274" operator="greaterThan">
      <formula>$B$6</formula>
    </cfRule>
    <cfRule type="cellIs" dxfId="6433" priority="273" operator="lessThan">
      <formula>$B$6</formula>
    </cfRule>
  </conditionalFormatting>
  <conditionalFormatting sqref="Z53:Z56">
    <cfRule type="cellIs" dxfId="6432" priority="272" operator="greaterThan">
      <formula>$B$6</formula>
    </cfRule>
    <cfRule type="cellIs" dxfId="6431" priority="246" operator="greaterThan">
      <formula>$B$56</formula>
    </cfRule>
    <cfRule type="cellIs" dxfId="6430" priority="245" operator="lessThan">
      <formula>$B$56</formula>
    </cfRule>
    <cfRule type="cellIs" dxfId="6429" priority="271" operator="lessThan">
      <formula>$B$6</formula>
    </cfRule>
  </conditionalFormatting>
  <conditionalFormatting sqref="Z58:Z61">
    <cfRule type="cellIs" dxfId="6428" priority="270" operator="greaterThan">
      <formula>$B$6</formula>
    </cfRule>
    <cfRule type="cellIs" dxfId="6427" priority="269" operator="lessThan">
      <formula>$B$6</formula>
    </cfRule>
    <cfRule type="cellIs" dxfId="6426" priority="244" operator="greaterThan">
      <formula>$B$61</formula>
    </cfRule>
    <cfRule type="cellIs" dxfId="6425" priority="243" operator="lessThan">
      <formula>$B$61</formula>
    </cfRule>
  </conditionalFormatting>
  <conditionalFormatting sqref="Z63:Z66">
    <cfRule type="cellIs" dxfId="6424" priority="241" operator="lessThan">
      <formula>$B$66</formula>
    </cfRule>
    <cfRule type="cellIs" dxfId="6423" priority="267" operator="lessThan">
      <formula>$B$6</formula>
    </cfRule>
    <cfRule type="cellIs" dxfId="6422" priority="242" operator="greaterThan">
      <formula>$B$66</formula>
    </cfRule>
    <cfRule type="cellIs" dxfId="6421" priority="268" operator="greaterThan">
      <formula>$B$6</formula>
    </cfRule>
  </conditionalFormatting>
  <conditionalFormatting sqref="Z68:Z71">
    <cfRule type="cellIs" dxfId="6420" priority="265" operator="lessThan">
      <formula>$B$6</formula>
    </cfRule>
    <cfRule type="cellIs" dxfId="6419" priority="266" operator="greaterThan">
      <formula>$B$6</formula>
    </cfRule>
  </conditionalFormatting>
  <conditionalFormatting sqref="Z73:Z76">
    <cfRule type="cellIs" dxfId="6418" priority="49" operator="greaterThan">
      <formula>$B$76</formula>
    </cfRule>
    <cfRule type="cellIs" dxfId="6417" priority="50" operator="lessThan">
      <formula>$B$6</formula>
    </cfRule>
    <cfRule type="cellIs" dxfId="6416" priority="48" operator="lessThan">
      <formula>$B$76</formula>
    </cfRule>
    <cfRule type="cellIs" dxfId="6415" priority="51" operator="greaterThan">
      <formula>$B$6</formula>
    </cfRule>
  </conditionalFormatting>
  <conditionalFormatting sqref="Z78:Z81">
    <cfRule type="cellIs" dxfId="6414" priority="27" operator="lessThan">
      <formula>$B$6</formula>
    </cfRule>
    <cfRule type="cellIs" dxfId="6413" priority="26" operator="greaterThan">
      <formula>$B$76</formula>
    </cfRule>
    <cfRule type="cellIs" dxfId="6412" priority="25" operator="lessThan">
      <formula>$B$76</formula>
    </cfRule>
    <cfRule type="cellIs" dxfId="6411" priority="28" operator="greaterThan">
      <formula>$B$6</formula>
    </cfRule>
  </conditionalFormatting>
  <conditionalFormatting sqref="Z83:Z86">
    <cfRule type="cellIs" dxfId="6410" priority="264" operator="greaterThan">
      <formula>$B$6</formula>
    </cfRule>
    <cfRule type="cellIs" dxfId="6409" priority="239" operator="greaterThan">
      <formula>$B$86</formula>
    </cfRule>
    <cfRule type="cellIs" dxfId="6408" priority="240" operator="lessThan">
      <formula>$B$86</formula>
    </cfRule>
    <cfRule type="cellIs" dxfId="6407" priority="263" operator="lessThan">
      <formula>$B$6</formula>
    </cfRule>
  </conditionalFormatting>
  <conditionalFormatting sqref="Z88:Z91">
    <cfRule type="cellIs" dxfId="6406" priority="117" operator="greaterThan">
      <formula>$B$86</formula>
    </cfRule>
    <cfRule type="cellIs" dxfId="6405" priority="118" operator="lessThan">
      <formula>$B$86</formula>
    </cfRule>
    <cfRule type="cellIs" dxfId="6404" priority="120" operator="greaterThan">
      <formula>$B$6</formula>
    </cfRule>
    <cfRule type="cellIs" dxfId="6403" priority="119" operator="lessThan">
      <formula>$B$6</formula>
    </cfRule>
  </conditionalFormatting>
  <conditionalFormatting sqref="Z93:Z96">
    <cfRule type="cellIs" dxfId="6402" priority="91" operator="greaterThan">
      <formula>$B$86</formula>
    </cfRule>
    <cfRule type="cellIs" dxfId="6401" priority="94" operator="greaterThan">
      <formula>$B$6</formula>
    </cfRule>
    <cfRule type="cellIs" dxfId="6400" priority="92" operator="lessThan">
      <formula>$B$86</formula>
    </cfRule>
    <cfRule type="cellIs" dxfId="6399" priority="93" operator="lessThan">
      <formula>$B$6</formula>
    </cfRule>
  </conditionalFormatting>
  <conditionalFormatting sqref="AF3:AF6">
    <cfRule type="cellIs" dxfId="6398" priority="237" operator="lessThan">
      <formula>$B$6</formula>
    </cfRule>
    <cfRule type="cellIs" dxfId="6397" priority="238" operator="greaterThan">
      <formula>$B$6</formula>
    </cfRule>
  </conditionalFormatting>
  <conditionalFormatting sqref="AF8:AF11">
    <cfRule type="cellIs" dxfId="6396" priority="76" operator="lessThan">
      <formula>$B$11</formula>
    </cfRule>
    <cfRule type="cellIs" dxfId="6395" priority="209" operator="lessThan">
      <formula>$B$6</formula>
    </cfRule>
    <cfRule type="cellIs" dxfId="6394" priority="210" operator="greaterThan">
      <formula>$B$6</formula>
    </cfRule>
  </conditionalFormatting>
  <conditionalFormatting sqref="AF13:AF16">
    <cfRule type="cellIs" dxfId="6393" priority="236" operator="greaterThan">
      <formula>$B$6</formula>
    </cfRule>
    <cfRule type="cellIs" dxfId="6392" priority="208" operator="greaterThan">
      <formula>$B$16</formula>
    </cfRule>
    <cfRule type="cellIs" dxfId="6391" priority="207" operator="lessThan">
      <formula>$B$16</formula>
    </cfRule>
    <cfRule type="cellIs" dxfId="6390" priority="235" operator="lessThan">
      <formula>$B$6</formula>
    </cfRule>
  </conditionalFormatting>
  <conditionalFormatting sqref="AF18:AF21">
    <cfRule type="cellIs" dxfId="6389" priority="234" operator="greaterThan">
      <formula>$B$6</formula>
    </cfRule>
    <cfRule type="cellIs" dxfId="6388" priority="205" operator="lessThan">
      <formula>$B$21</formula>
    </cfRule>
    <cfRule type="cellIs" dxfId="6387" priority="233" operator="lessThan">
      <formula>$B$6</formula>
    </cfRule>
    <cfRule type="cellIs" dxfId="6386" priority="206" operator="greaterThan">
      <formula>$B$21</formula>
    </cfRule>
  </conditionalFormatting>
  <conditionalFormatting sqref="AF23:AF26">
    <cfRule type="cellIs" dxfId="6385" priority="203" operator="lessThan">
      <formula>$B$26</formula>
    </cfRule>
    <cfRule type="cellIs" dxfId="6384" priority="231" operator="lessThan">
      <formula>$B$6</formula>
    </cfRule>
    <cfRule type="cellIs" dxfId="6383" priority="204" operator="greaterThan">
      <formula>$B$26</formula>
    </cfRule>
    <cfRule type="cellIs" dxfId="6382" priority="232" operator="greaterThan">
      <formula>$B$6</formula>
    </cfRule>
  </conditionalFormatting>
  <conditionalFormatting sqref="AF28:AF31">
    <cfRule type="cellIs" dxfId="6381" priority="202" operator="greaterThan">
      <formula>$B$31</formula>
    </cfRule>
    <cfRule type="cellIs" dxfId="6380" priority="201" operator="lessThan">
      <formula>$B$31</formula>
    </cfRule>
    <cfRule type="cellIs" dxfId="6379" priority="229" operator="lessThan">
      <formula>$B$6</formula>
    </cfRule>
    <cfRule type="cellIs" dxfId="6378" priority="230" operator="greaterThan">
      <formula>$B$6</formula>
    </cfRule>
  </conditionalFormatting>
  <conditionalFormatting sqref="AF33:AF36">
    <cfRule type="cellIs" dxfId="6377" priority="227" operator="lessThan">
      <formula>$B$6</formula>
    </cfRule>
    <cfRule type="cellIs" dxfId="6376" priority="228" operator="greaterThan">
      <formula>$B$6</formula>
    </cfRule>
  </conditionalFormatting>
  <conditionalFormatting sqref="AF38:AF41">
    <cfRule type="cellIs" dxfId="6375" priority="200" operator="greaterThan">
      <formula>$B$41</formula>
    </cfRule>
    <cfRule type="cellIs" dxfId="6374" priority="199" operator="lessThan">
      <formula>$B$41</formula>
    </cfRule>
    <cfRule type="cellIs" dxfId="6373" priority="226" operator="greaterThan">
      <formula>$B$6</formula>
    </cfRule>
    <cfRule type="cellIs" dxfId="6372" priority="225" operator="lessThan">
      <formula>$B$6</formula>
    </cfRule>
  </conditionalFormatting>
  <conditionalFormatting sqref="AF43:AF46">
    <cfRule type="cellIs" dxfId="6371" priority="197" operator="greaterThan">
      <formula>$B$46</formula>
    </cfRule>
    <cfRule type="cellIs" dxfId="6370" priority="224" operator="greaterThan">
      <formula>$B$6</formula>
    </cfRule>
    <cfRule type="cellIs" dxfId="6369" priority="198" operator="lessThan">
      <formula>$B$46</formula>
    </cfRule>
    <cfRule type="cellIs" dxfId="6368" priority="223" operator="lessThan">
      <formula>$B$6</formula>
    </cfRule>
  </conditionalFormatting>
  <conditionalFormatting sqref="AF48:AF51">
    <cfRule type="cellIs" dxfId="6367" priority="196" operator="greaterThan">
      <formula>$B$51</formula>
    </cfRule>
    <cfRule type="cellIs" dxfId="6366" priority="221" operator="lessThan">
      <formula>$B$6</formula>
    </cfRule>
    <cfRule type="cellIs" dxfId="6365" priority="222" operator="greaterThan">
      <formula>$B$6</formula>
    </cfRule>
    <cfRule type="cellIs" dxfId="6364" priority="195" operator="lessThan">
      <formula>$B$51</formula>
    </cfRule>
  </conditionalFormatting>
  <conditionalFormatting sqref="AF53:AF56">
    <cfRule type="cellIs" dxfId="6363" priority="194" operator="greaterThan">
      <formula>$B$56</formula>
    </cfRule>
    <cfRule type="cellIs" dxfId="6362" priority="219" operator="lessThan">
      <formula>$B$6</formula>
    </cfRule>
    <cfRule type="cellIs" dxfId="6361" priority="220" operator="greaterThan">
      <formula>$B$6</formula>
    </cfRule>
    <cfRule type="cellIs" dxfId="6360" priority="193" operator="lessThan">
      <formula>$B$56</formula>
    </cfRule>
  </conditionalFormatting>
  <conditionalFormatting sqref="AF58:AF61">
    <cfRule type="cellIs" dxfId="6359" priority="217" operator="lessThan">
      <formula>$B$6</formula>
    </cfRule>
    <cfRule type="cellIs" dxfId="6358" priority="218" operator="greaterThan">
      <formula>$B$6</formula>
    </cfRule>
    <cfRule type="cellIs" dxfId="6357" priority="191" operator="lessThan">
      <formula>$B$61</formula>
    </cfRule>
    <cfRule type="cellIs" dxfId="6356" priority="192" operator="greaterThan">
      <formula>$B$61</formula>
    </cfRule>
  </conditionalFormatting>
  <conditionalFormatting sqref="AF63:AF66">
    <cfRule type="cellIs" dxfId="6355" priority="216" operator="greaterThan">
      <formula>$B$6</formula>
    </cfRule>
    <cfRule type="cellIs" dxfId="6354" priority="215" operator="lessThan">
      <formula>$B$6</formula>
    </cfRule>
    <cfRule type="cellIs" dxfId="6353" priority="189" operator="lessThan">
      <formula>$B$66</formula>
    </cfRule>
    <cfRule type="cellIs" dxfId="6352" priority="190" operator="greaterThan">
      <formula>$B$66</formula>
    </cfRule>
  </conditionalFormatting>
  <conditionalFormatting sqref="AF68:AF71">
    <cfRule type="cellIs" dxfId="6351" priority="213" operator="lessThan">
      <formula>$B$6</formula>
    </cfRule>
    <cfRule type="cellIs" dxfId="6350" priority="214" operator="greaterThan">
      <formula>$B$6</formula>
    </cfRule>
  </conditionalFormatting>
  <conditionalFormatting sqref="AF73:AF76">
    <cfRule type="cellIs" dxfId="6349" priority="46" operator="lessThan">
      <formula>$B$6</formula>
    </cfRule>
    <cfRule type="cellIs" dxfId="6348" priority="45" operator="greaterThan">
      <formula>$B$76</formula>
    </cfRule>
    <cfRule type="cellIs" dxfId="6347" priority="44" operator="lessThan">
      <formula>$B$76</formula>
    </cfRule>
    <cfRule type="cellIs" dxfId="6346" priority="47" operator="greaterThan">
      <formula>$B$6</formula>
    </cfRule>
  </conditionalFormatting>
  <conditionalFormatting sqref="AF78:AF81">
    <cfRule type="cellIs" dxfId="6345" priority="23" operator="lessThan">
      <formula>$B$6</formula>
    </cfRule>
    <cfRule type="cellIs" dxfId="6344" priority="22" operator="greaterThan">
      <formula>$B$76</formula>
    </cfRule>
    <cfRule type="cellIs" dxfId="6343" priority="21" operator="lessThan">
      <formula>$B$76</formula>
    </cfRule>
    <cfRule type="cellIs" dxfId="6342" priority="24" operator="greaterThan">
      <formula>$B$6</formula>
    </cfRule>
  </conditionalFormatting>
  <conditionalFormatting sqref="AF83:AF86">
    <cfRule type="cellIs" dxfId="6341" priority="211" operator="lessThan">
      <formula>$B$6</formula>
    </cfRule>
    <cfRule type="cellIs" dxfId="6340" priority="187" operator="greaterThan">
      <formula>$B$86</formula>
    </cfRule>
    <cfRule type="cellIs" dxfId="6339" priority="188" operator="lessThan">
      <formula>$B$86</formula>
    </cfRule>
    <cfRule type="cellIs" dxfId="6338" priority="212" operator="greaterThan">
      <formula>$B$6</formula>
    </cfRule>
  </conditionalFormatting>
  <conditionalFormatting sqref="AF88:AF91">
    <cfRule type="cellIs" dxfId="6337" priority="116" operator="greaterThan">
      <formula>$B$6</formula>
    </cfRule>
    <cfRule type="cellIs" dxfId="6336" priority="115" operator="lessThan">
      <formula>$B$6</formula>
    </cfRule>
    <cfRule type="cellIs" dxfId="6335" priority="114" operator="lessThan">
      <formula>$B$86</formula>
    </cfRule>
    <cfRule type="cellIs" dxfId="6334" priority="113" operator="greaterThan">
      <formula>$B$86</formula>
    </cfRule>
  </conditionalFormatting>
  <conditionalFormatting sqref="AF93:AF96">
    <cfRule type="cellIs" dxfId="6333" priority="90" operator="greaterThan">
      <formula>$B$6</formula>
    </cfRule>
    <cfRule type="cellIs" dxfId="6332" priority="89" operator="lessThan">
      <formula>$B$6</formula>
    </cfRule>
    <cfRule type="cellIs" dxfId="6331" priority="87" operator="greaterThan">
      <formula>$B$86</formula>
    </cfRule>
    <cfRule type="cellIs" dxfId="6330" priority="88" operator="lessThan">
      <formula>$B$86</formula>
    </cfRule>
  </conditionalFormatting>
  <conditionalFormatting sqref="AL3:AL6">
    <cfRule type="cellIs" dxfId="6329" priority="185" operator="lessThan">
      <formula>$B$6</formula>
    </cfRule>
    <cfRule type="cellIs" dxfId="6328" priority="186" operator="greaterThan">
      <formula>$B$6</formula>
    </cfRule>
  </conditionalFormatting>
  <conditionalFormatting sqref="AL8:AL11">
    <cfRule type="cellIs" dxfId="6327" priority="158" operator="greaterThan">
      <formula>$B$6</formula>
    </cfRule>
    <cfRule type="cellIs" dxfId="6326" priority="157" operator="lessThan">
      <formula>$B$6</formula>
    </cfRule>
    <cfRule type="cellIs" dxfId="6325" priority="71" operator="lessThan">
      <formula>$B$11</formula>
    </cfRule>
  </conditionalFormatting>
  <conditionalFormatting sqref="AL13:AL16">
    <cfRule type="cellIs" dxfId="6324" priority="184" operator="greaterThan">
      <formula>$B$6</formula>
    </cfRule>
    <cfRule type="cellIs" dxfId="6323" priority="183" operator="lessThan">
      <formula>$B$6</formula>
    </cfRule>
    <cfRule type="cellIs" dxfId="6322" priority="156" operator="greaterThan">
      <formula>$B$16</formula>
    </cfRule>
    <cfRule type="cellIs" dxfId="6321" priority="155" operator="lessThan">
      <formula>$B$16</formula>
    </cfRule>
  </conditionalFormatting>
  <conditionalFormatting sqref="AL18:AL21">
    <cfRule type="cellIs" dxfId="6320" priority="182" operator="greaterThan">
      <formula>$B$6</formula>
    </cfRule>
    <cfRule type="cellIs" dxfId="6319" priority="181" operator="lessThan">
      <formula>$B$6</formula>
    </cfRule>
    <cfRule type="cellIs" dxfId="6318" priority="153" operator="lessThan">
      <formula>$B$21</formula>
    </cfRule>
    <cfRule type="cellIs" dxfId="6317" priority="154" operator="greaterThan">
      <formula>$B$21</formula>
    </cfRule>
  </conditionalFormatting>
  <conditionalFormatting sqref="AL23:AL26">
    <cfRule type="cellIs" dxfId="6316" priority="180" operator="greaterThan">
      <formula>$B$6</formula>
    </cfRule>
    <cfRule type="cellIs" dxfId="6315" priority="179" operator="lessThan">
      <formula>$B$6</formula>
    </cfRule>
    <cfRule type="cellIs" dxfId="6314" priority="151" operator="lessThan">
      <formula>$B$26</formula>
    </cfRule>
    <cfRule type="cellIs" dxfId="6313" priority="152" operator="greaterThan">
      <formula>$B$26</formula>
    </cfRule>
  </conditionalFormatting>
  <conditionalFormatting sqref="AL28:AL31">
    <cfRule type="cellIs" dxfId="6312" priority="178" operator="greaterThan">
      <formula>$B$6</formula>
    </cfRule>
    <cfRule type="cellIs" dxfId="6311" priority="177" operator="lessThan">
      <formula>$B$6</formula>
    </cfRule>
    <cfRule type="cellIs" dxfId="6310" priority="150" operator="greaterThan">
      <formula>$B$31</formula>
    </cfRule>
    <cfRule type="cellIs" dxfId="6309" priority="149" operator="lessThan">
      <formula>$B$31</formula>
    </cfRule>
  </conditionalFormatting>
  <conditionalFormatting sqref="AL33:AL36">
    <cfRule type="cellIs" dxfId="6308" priority="176" operator="greaterThan">
      <formula>$B$6</formula>
    </cfRule>
    <cfRule type="cellIs" dxfId="6307" priority="175" operator="lessThan">
      <formula>$B$6</formula>
    </cfRule>
  </conditionalFormatting>
  <conditionalFormatting sqref="AL38:AL41">
    <cfRule type="cellIs" dxfId="6306" priority="174" operator="greaterThan">
      <formula>$B$6</formula>
    </cfRule>
    <cfRule type="cellIs" dxfId="6305" priority="173" operator="lessThan">
      <formula>$B$6</formula>
    </cfRule>
    <cfRule type="cellIs" dxfId="6304" priority="147" operator="lessThan">
      <formula>$B$41</formula>
    </cfRule>
    <cfRule type="cellIs" dxfId="6303" priority="148" operator="greaterThan">
      <formula>$B$41</formula>
    </cfRule>
  </conditionalFormatting>
  <conditionalFormatting sqref="AL43:AL46">
    <cfRule type="cellIs" dxfId="6302" priority="172" operator="greaterThan">
      <formula>$B$6</formula>
    </cfRule>
    <cfRule type="cellIs" dxfId="6301" priority="171" operator="lessThan">
      <formula>$B$6</formula>
    </cfRule>
    <cfRule type="cellIs" dxfId="6300" priority="145" operator="greaterThan">
      <formula>$B$46</formula>
    </cfRule>
    <cfRule type="cellIs" dxfId="6299" priority="146" operator="lessThan">
      <formula>$B$46</formula>
    </cfRule>
  </conditionalFormatting>
  <conditionalFormatting sqref="AL48:AL51">
    <cfRule type="cellIs" dxfId="6298" priority="170" operator="greaterThan">
      <formula>$B$6</formula>
    </cfRule>
    <cfRule type="cellIs" dxfId="6297" priority="169" operator="lessThan">
      <formula>$B$6</formula>
    </cfRule>
    <cfRule type="cellIs" dxfId="6296" priority="144" operator="greaterThan">
      <formula>$B$51</formula>
    </cfRule>
    <cfRule type="cellIs" dxfId="6295" priority="143" operator="lessThan">
      <formula>$B$51</formula>
    </cfRule>
  </conditionalFormatting>
  <conditionalFormatting sqref="AL53:AL56">
    <cfRule type="cellIs" dxfId="6294" priority="168" operator="greaterThan">
      <formula>$B$6</formula>
    </cfRule>
    <cfRule type="cellIs" dxfId="6293" priority="167" operator="lessThan">
      <formula>$B$6</formula>
    </cfRule>
    <cfRule type="cellIs" dxfId="6292" priority="142" operator="greaterThan">
      <formula>$B$56</formula>
    </cfRule>
    <cfRule type="cellIs" dxfId="6291" priority="141" operator="lessThan">
      <formula>$B$56</formula>
    </cfRule>
  </conditionalFormatting>
  <conditionalFormatting sqref="AL58:AL61">
    <cfRule type="cellIs" dxfId="6290" priority="140" operator="greaterThan">
      <formula>$B$61</formula>
    </cfRule>
    <cfRule type="cellIs" dxfId="6289" priority="139" operator="lessThan">
      <formula>$B$61</formula>
    </cfRule>
    <cfRule type="cellIs" dxfId="6288" priority="165" operator="lessThan">
      <formula>$B$6</formula>
    </cfRule>
    <cfRule type="cellIs" dxfId="6287" priority="166" operator="greaterThan">
      <formula>$B$6</formula>
    </cfRule>
  </conditionalFormatting>
  <conditionalFormatting sqref="AL63:AL66">
    <cfRule type="cellIs" dxfId="6286" priority="138" operator="greaterThan">
      <formula>$B$66</formula>
    </cfRule>
    <cfRule type="cellIs" dxfId="6285" priority="164" operator="greaterThan">
      <formula>$B$6</formula>
    </cfRule>
    <cfRule type="cellIs" dxfId="6284" priority="163" operator="lessThan">
      <formula>$B$6</formula>
    </cfRule>
    <cfRule type="cellIs" dxfId="6283" priority="137" operator="lessThan">
      <formula>$B$66</formula>
    </cfRule>
  </conditionalFormatting>
  <conditionalFormatting sqref="AL68:AL71">
    <cfRule type="cellIs" dxfId="6282" priority="162" operator="greaterThan">
      <formula>$B$6</formula>
    </cfRule>
    <cfRule type="cellIs" dxfId="6281" priority="161" operator="lessThan">
      <formula>$B$6</formula>
    </cfRule>
  </conditionalFormatting>
  <conditionalFormatting sqref="AL73">
    <cfRule type="cellIs" dxfId="6280" priority="13" operator="greaterThan">
      <formula>$B$76</formula>
    </cfRule>
  </conditionalFormatting>
  <conditionalFormatting sqref="AL73:AL76">
    <cfRule type="cellIs" dxfId="6279" priority="15" operator="greaterThan">
      <formula>$B$6</formula>
    </cfRule>
    <cfRule type="cellIs" dxfId="6278" priority="14" operator="lessThan">
      <formula>$B$6</formula>
    </cfRule>
  </conditionalFormatting>
  <conditionalFormatting sqref="AL76">
    <cfRule type="cellIs" dxfId="6277" priority="12" operator="greaterThan">
      <formula>"1,1$B$76"</formula>
    </cfRule>
    <cfRule type="cellIs" dxfId="6276" priority="11" operator="greaterThan">
      <formula>$B$76</formula>
    </cfRule>
  </conditionalFormatting>
  <conditionalFormatting sqref="AL78:AL81">
    <cfRule type="cellIs" dxfId="6275" priority="20" operator="greaterThan">
      <formula>$B$6</formula>
    </cfRule>
    <cfRule type="cellIs" dxfId="6274" priority="19" operator="lessThan">
      <formula>$B$6</formula>
    </cfRule>
    <cfRule type="cellIs" dxfId="6273" priority="18" operator="greaterThan">
      <formula>$B$76</formula>
    </cfRule>
    <cfRule type="cellIs" dxfId="6272" priority="17" operator="lessThan">
      <formula>$B$76</formula>
    </cfRule>
  </conditionalFormatting>
  <conditionalFormatting sqref="AL83:AL86">
    <cfRule type="cellIs" dxfId="6271" priority="136" operator="lessThan">
      <formula>$B$86</formula>
    </cfRule>
    <cfRule type="cellIs" dxfId="6270" priority="135" operator="greaterThan">
      <formula>$B$86</formula>
    </cfRule>
    <cfRule type="cellIs" dxfId="6269" priority="160" operator="greaterThan">
      <formula>$B$6</formula>
    </cfRule>
    <cfRule type="cellIs" dxfId="6268" priority="159" operator="lessThan">
      <formula>$B$6</formula>
    </cfRule>
  </conditionalFormatting>
  <conditionalFormatting sqref="AL88:AL91">
    <cfRule type="cellIs" dxfId="6267" priority="109" operator="greaterThan">
      <formula>$B$86</formula>
    </cfRule>
    <cfRule type="cellIs" dxfId="6266" priority="110" operator="lessThan">
      <formula>$B$86</formula>
    </cfRule>
    <cfRule type="cellIs" dxfId="6265" priority="112" operator="greaterThan">
      <formula>$B$6</formula>
    </cfRule>
    <cfRule type="cellIs" dxfId="6264" priority="111" operator="lessThan">
      <formula>$B$6</formula>
    </cfRule>
  </conditionalFormatting>
  <conditionalFormatting sqref="AL93:AL96">
    <cfRule type="cellIs" dxfId="6263" priority="84" operator="lessThan">
      <formula>$B$86</formula>
    </cfRule>
    <cfRule type="cellIs" dxfId="6262" priority="86" operator="greaterThan">
      <formula>$B$6</formula>
    </cfRule>
    <cfRule type="cellIs" dxfId="6261" priority="83" operator="greaterThan">
      <formula>$B$86</formula>
    </cfRule>
    <cfRule type="cellIs" dxfId="6260" priority="85" operator="lessThan">
      <formula>$B$6</formula>
    </cfRule>
  </conditionalFormatting>
  <conditionalFormatting sqref="AR3:AR6">
    <cfRule type="cellIs" dxfId="6259" priority="474" operator="greaterThan">
      <formula>$B$6</formula>
    </cfRule>
    <cfRule type="cellIs" dxfId="6258" priority="473" operator="lessThan">
      <formula>$B$6</formula>
    </cfRule>
  </conditionalFormatting>
  <conditionalFormatting sqref="AR8">
    <cfRule type="cellIs" dxfId="6257" priority="8" operator="lessThan">
      <formula>$B$16</formula>
    </cfRule>
  </conditionalFormatting>
  <conditionalFormatting sqref="AR8:AR11">
    <cfRule type="cellIs" dxfId="6256" priority="418" operator="greaterThan">
      <formula>$B$6</formula>
    </cfRule>
    <cfRule type="cellIs" dxfId="6255" priority="417" operator="lessThan">
      <formula>$B$6</formula>
    </cfRule>
  </conditionalFormatting>
  <conditionalFormatting sqref="AR13:AR16">
    <cfRule type="cellIs" dxfId="6254" priority="75" operator="lessThan">
      <formula>$B$16</formula>
    </cfRule>
    <cfRule type="cellIs" dxfId="6253" priority="470" operator="greaterThan">
      <formula>$B$6</formula>
    </cfRule>
    <cfRule type="cellIs" dxfId="6252" priority="469" operator="lessThan">
      <formula>$B$6</formula>
    </cfRule>
  </conditionalFormatting>
  <conditionalFormatting sqref="AR18:AR21 AK19">
    <cfRule type="cellIs" dxfId="6251" priority="5" operator="greaterThan">
      <formula>$B$21</formula>
    </cfRule>
  </conditionalFormatting>
  <conditionalFormatting sqref="AR18:AR21">
    <cfRule type="cellIs" dxfId="6250" priority="466" operator="greaterThan">
      <formula>$B$6</formula>
    </cfRule>
    <cfRule type="cellIs" dxfId="6249" priority="465" operator="lessThan">
      <formula>$B$6</formula>
    </cfRule>
  </conditionalFormatting>
  <conditionalFormatting sqref="AR23:AR26">
    <cfRule type="cellIs" dxfId="6248" priority="461" operator="lessThan">
      <formula>$B$6</formula>
    </cfRule>
    <cfRule type="cellIs" dxfId="6247" priority="462" operator="greaterThan">
      <formula>$B$6</formula>
    </cfRule>
  </conditionalFormatting>
  <conditionalFormatting sqref="AR28:AR31">
    <cfRule type="cellIs" dxfId="6246" priority="457" operator="lessThan">
      <formula>$B$6</formula>
    </cfRule>
    <cfRule type="cellIs" dxfId="6245" priority="70" operator="greaterThan">
      <formula>$B$31</formula>
    </cfRule>
    <cfRule type="cellIs" dxfId="6244" priority="458" operator="greaterThan">
      <formula>$B$6</formula>
    </cfRule>
  </conditionalFormatting>
  <conditionalFormatting sqref="AR33:AR36">
    <cfRule type="cellIs" dxfId="6243" priority="453" operator="lessThan">
      <formula>$B$6</formula>
    </cfRule>
    <cfRule type="cellIs" dxfId="6242" priority="454" operator="greaterThan">
      <formula>$B$6</formula>
    </cfRule>
  </conditionalFormatting>
  <conditionalFormatting sqref="AR38:AR41">
    <cfRule type="cellIs" dxfId="6241" priority="69" operator="lessThan">
      <formula>$B$41</formula>
    </cfRule>
    <cfRule type="cellIs" dxfId="6240" priority="449" operator="lessThan">
      <formula>$B$6</formula>
    </cfRule>
    <cfRule type="cellIs" dxfId="6239" priority="450" operator="greaterThan">
      <formula>$B$6</formula>
    </cfRule>
  </conditionalFormatting>
  <conditionalFormatting sqref="AR43:AR46">
    <cfRule type="cellIs" dxfId="6238" priority="445" operator="lessThan">
      <formula>$B$6</formula>
    </cfRule>
    <cfRule type="cellIs" dxfId="6237" priority="446" operator="greaterThan">
      <formula>$B$6</formula>
    </cfRule>
  </conditionalFormatting>
  <conditionalFormatting sqref="AR48:AR51">
    <cfRule type="cellIs" dxfId="6236" priority="441" operator="lessThan">
      <formula>$B$6</formula>
    </cfRule>
    <cfRule type="cellIs" dxfId="6235" priority="442" operator="greaterThan">
      <formula>$B$6</formula>
    </cfRule>
  </conditionalFormatting>
  <conditionalFormatting sqref="AR53:AR56 AK58">
    <cfRule type="cellIs" dxfId="6234" priority="66" operator="lessThan">
      <formula>$B$56</formula>
    </cfRule>
  </conditionalFormatting>
  <conditionalFormatting sqref="AR53:AR56">
    <cfRule type="cellIs" dxfId="6233" priority="438" operator="greaterThan">
      <formula>$B$6</formula>
    </cfRule>
    <cfRule type="cellIs" dxfId="6232" priority="437" operator="lessThan">
      <formula>$B$6</formula>
    </cfRule>
  </conditionalFormatting>
  <conditionalFormatting sqref="AR58:AR61">
    <cfRule type="cellIs" dxfId="6231" priority="68" operator="greaterThan">
      <formula>$B$61</formula>
    </cfRule>
    <cfRule type="cellIs" dxfId="6230" priority="4" operator="greaterThan">
      <formula>$B$61</formula>
    </cfRule>
    <cfRule type="cellIs" dxfId="6229" priority="434" operator="greaterThan">
      <formula>$B$6</formula>
    </cfRule>
    <cfRule type="cellIs" dxfId="6228" priority="433" operator="lessThan">
      <formula>$B$6</formula>
    </cfRule>
  </conditionalFormatting>
  <conditionalFormatting sqref="AR63:AR66">
    <cfRule type="cellIs" dxfId="6227" priority="2" operator="greaterThan">
      <formula>$B$66</formula>
    </cfRule>
    <cfRule type="cellIs" dxfId="6226" priority="430" operator="greaterThan">
      <formula>$B$6</formula>
    </cfRule>
    <cfRule type="cellIs" dxfId="6225" priority="429" operator="lessThan">
      <formula>$B$6</formula>
    </cfRule>
    <cfRule type="cellIs" dxfId="6224" priority="3" operator="greaterThan">
      <formula>$B$66</formula>
    </cfRule>
  </conditionalFormatting>
  <conditionalFormatting sqref="AR68:AR71 H68:H71 N68:N71 T68:T71 Z68:Z71 AF68:AF71 AL68:AL71">
    <cfRule type="cellIs" dxfId="6223" priority="9" operator="greaterThan">
      <formula>$B$71</formula>
    </cfRule>
  </conditionalFormatting>
  <conditionalFormatting sqref="AR68:AR71">
    <cfRule type="cellIs" dxfId="6222" priority="1" operator="greaterThan">
      <formula>$B$71</formula>
    </cfRule>
    <cfRule type="cellIs" dxfId="6221" priority="426" operator="greaterThan">
      <formula>$B$6</formula>
    </cfRule>
    <cfRule type="cellIs" dxfId="6220" priority="425" operator="lessThan">
      <formula>$B$6</formula>
    </cfRule>
  </conditionalFormatting>
  <conditionalFormatting sqref="AR73:AR76">
    <cfRule type="cellIs" dxfId="6219" priority="63" operator="greaterThan">
      <formula>$B$6</formula>
    </cfRule>
    <cfRule type="cellIs" dxfId="6218" priority="62" operator="lessThan">
      <formula>$B$6</formula>
    </cfRule>
    <cfRule type="cellIs" dxfId="6217" priority="43" operator="greaterThan">
      <formula>$B$76</formula>
    </cfRule>
  </conditionalFormatting>
  <conditionalFormatting sqref="AR78:AR81">
    <cfRule type="cellIs" dxfId="6216" priority="16" operator="greaterThan">
      <formula>$B$76</formula>
    </cfRule>
    <cfRule type="cellIs" dxfId="6215" priority="39" operator="lessThan">
      <formula>$B$6</formula>
    </cfRule>
    <cfRule type="cellIs" dxfId="6214" priority="40" operator="greaterThan">
      <formula>$B$6</formula>
    </cfRule>
  </conditionalFormatting>
  <conditionalFormatting sqref="AR83:AR86">
    <cfRule type="cellIs" dxfId="6213" priority="421" operator="lessThan">
      <formula>$B$6</formula>
    </cfRule>
    <cfRule type="cellIs" dxfId="6212" priority="422" operator="greaterThan">
      <formula>$B$6</formula>
    </cfRule>
  </conditionalFormatting>
  <conditionalFormatting sqref="AR88:AR91">
    <cfRule type="cellIs" dxfId="6211" priority="131" operator="lessThan">
      <formula>$B$6</formula>
    </cfRule>
    <cfRule type="cellIs" dxfId="6210" priority="132" operator="greaterThan">
      <formula>$B$6</formula>
    </cfRule>
  </conditionalFormatting>
  <conditionalFormatting sqref="AR93:AR96">
    <cfRule type="cellIs" dxfId="6209" priority="105" operator="lessThan">
      <formula>$B$6</formula>
    </cfRule>
    <cfRule type="cellIs" dxfId="6208" priority="106" operator="greaterThan">
      <formula>$B$6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C953-43D8-461A-B8CD-B18BCC5550DF}">
  <dimension ref="A1:AS96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T26" sqref="AT26"/>
    </sheetView>
  </sheetViews>
  <sheetFormatPr defaultColWidth="12.8554687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8" bestFit="1" customWidth="1"/>
    <col min="8" max="8" width="7.7109375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45593</v>
      </c>
      <c r="E1" s="45"/>
      <c r="F1" s="45"/>
      <c r="G1" s="46"/>
      <c r="H1" s="47"/>
      <c r="I1" s="48"/>
      <c r="J1" s="44">
        <v>45594</v>
      </c>
      <c r="K1" s="45"/>
      <c r="L1" s="45"/>
      <c r="M1" s="46"/>
      <c r="N1" s="47"/>
      <c r="O1" s="48"/>
      <c r="P1" s="44">
        <v>45595</v>
      </c>
      <c r="Q1" s="45"/>
      <c r="R1" s="45"/>
      <c r="S1" s="46"/>
      <c r="T1" s="47"/>
      <c r="U1" s="48"/>
      <c r="V1" s="44">
        <v>45596</v>
      </c>
      <c r="W1" s="45"/>
      <c r="X1" s="45"/>
      <c r="Y1" s="46"/>
      <c r="Z1" s="47"/>
      <c r="AA1" s="48"/>
      <c r="AB1" s="44">
        <v>45597</v>
      </c>
      <c r="AC1" s="45"/>
      <c r="AD1" s="45"/>
      <c r="AE1" s="46"/>
      <c r="AF1" s="47"/>
      <c r="AG1" s="48"/>
      <c r="AH1" s="44">
        <v>45598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</v>
      </c>
      <c r="F3" s="5">
        <f>D3-E3</f>
        <v>6</v>
      </c>
      <c r="G3" s="18">
        <v>225</v>
      </c>
      <c r="H3" s="10">
        <f>G3/F3</f>
        <v>37.5</v>
      </c>
      <c r="I3" s="1"/>
      <c r="J3" s="20">
        <v>8</v>
      </c>
      <c r="K3" s="21">
        <v>0.5</v>
      </c>
      <c r="L3" s="5">
        <f>J3-K3</f>
        <v>7.5</v>
      </c>
      <c r="M3" s="18">
        <v>345</v>
      </c>
      <c r="N3" s="10">
        <f>M3/L3</f>
        <v>46</v>
      </c>
      <c r="O3" s="1"/>
      <c r="P3" s="20">
        <v>8</v>
      </c>
      <c r="Q3" s="21">
        <v>1.75</v>
      </c>
      <c r="R3" s="5">
        <f>P3-Q3</f>
        <v>6.25</v>
      </c>
      <c r="S3" s="18">
        <v>243</v>
      </c>
      <c r="T3" s="10">
        <f>S3/R3</f>
        <v>38.880000000000003</v>
      </c>
      <c r="U3" s="1"/>
      <c r="V3" s="20">
        <v>8</v>
      </c>
      <c r="W3" s="21">
        <v>2</v>
      </c>
      <c r="X3" s="5">
        <f>V3-W3</f>
        <v>6</v>
      </c>
      <c r="Y3" s="18">
        <v>234</v>
      </c>
      <c r="Z3" s="10">
        <f>Y3/X3</f>
        <v>39</v>
      </c>
      <c r="AA3" s="1"/>
      <c r="AB3" s="20">
        <v>0</v>
      </c>
      <c r="AC3" s="21">
        <v>0</v>
      </c>
      <c r="AD3" s="5">
        <f>AB3-AC3</f>
        <v>0</v>
      </c>
      <c r="AE3" s="18">
        <v>0</v>
      </c>
      <c r="AF3" s="10" t="e">
        <f>AE3/AD3</f>
        <v>#DIV/0!</v>
      </c>
      <c r="AG3" s="1"/>
      <c r="AH3" s="20">
        <v>0</v>
      </c>
      <c r="AI3" s="21">
        <v>0</v>
      </c>
      <c r="AJ3" s="5">
        <f>AH3-AI3</f>
        <v>0</v>
      </c>
      <c r="AK3" s="18">
        <v>0</v>
      </c>
      <c r="AL3" s="10" t="e">
        <f>AK3/AJ3</f>
        <v>#DIV/0!</v>
      </c>
      <c r="AM3" s="1"/>
      <c r="AN3" s="20">
        <f t="shared" ref="AN3:AO5" si="0">D3+J3+P3+V3+AB3+AH3</f>
        <v>32</v>
      </c>
      <c r="AO3" s="20">
        <f t="shared" si="0"/>
        <v>6.25</v>
      </c>
      <c r="AP3" s="5">
        <f>AN3-AO3</f>
        <v>25.75</v>
      </c>
      <c r="AQ3" s="18">
        <f>G3+M3+S3+Y3+AE3+AK3</f>
        <v>1047</v>
      </c>
      <c r="AR3" s="10">
        <f>AQ3/AP3</f>
        <v>40.660194174757279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1.5</v>
      </c>
      <c r="F4" s="5">
        <f>D4-E4</f>
        <v>6.5</v>
      </c>
      <c r="G4" s="18">
        <v>264</v>
      </c>
      <c r="H4" s="10">
        <f>G4/F4</f>
        <v>40.615384615384613</v>
      </c>
      <c r="I4" s="1"/>
      <c r="J4" s="20">
        <v>8</v>
      </c>
      <c r="K4" s="21">
        <v>1</v>
      </c>
      <c r="L4" s="5">
        <f>J4-K4</f>
        <v>7</v>
      </c>
      <c r="M4" s="18">
        <v>263</v>
      </c>
      <c r="N4" s="10">
        <f>M4/L4</f>
        <v>37.571428571428569</v>
      </c>
      <c r="O4" s="1"/>
      <c r="P4" s="20">
        <v>8</v>
      </c>
      <c r="Q4" s="21">
        <v>1.75</v>
      </c>
      <c r="R4" s="5">
        <f>P4-Q4</f>
        <v>6.25</v>
      </c>
      <c r="S4" s="18">
        <v>258</v>
      </c>
      <c r="T4" s="10">
        <f>S4/R4</f>
        <v>41.28</v>
      </c>
      <c r="U4" s="1"/>
      <c r="V4" s="20">
        <v>6</v>
      </c>
      <c r="W4" s="21">
        <v>1.5</v>
      </c>
      <c r="X4" s="5">
        <f>V4-W4</f>
        <v>4.5</v>
      </c>
      <c r="Y4" s="18">
        <v>111</v>
      </c>
      <c r="Z4" s="10">
        <f>Y4/X4</f>
        <v>24.666666666666668</v>
      </c>
      <c r="AA4" s="1"/>
      <c r="AB4" s="20">
        <v>0</v>
      </c>
      <c r="AC4" s="21">
        <v>0</v>
      </c>
      <c r="AD4" s="5">
        <f>AB4-AC4</f>
        <v>0</v>
      </c>
      <c r="AE4" s="18">
        <v>0</v>
      </c>
      <c r="AF4" s="10" t="e">
        <f>AE4/AD4</f>
        <v>#DIV/0!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30</v>
      </c>
      <c r="AO4" s="20">
        <f t="shared" si="0"/>
        <v>5.75</v>
      </c>
      <c r="AP4" s="5">
        <f>AN4-AO4</f>
        <v>24.25</v>
      </c>
      <c r="AQ4" s="18">
        <f>G4+M4+S4+Y4+AE4+AK4</f>
        <v>896</v>
      </c>
      <c r="AR4" s="10">
        <f>AQ4/AP4</f>
        <v>36.948453608247419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3.5</v>
      </c>
      <c r="F6" s="4">
        <f>F3+F4+F5</f>
        <v>12.5</v>
      </c>
      <c r="G6" s="13">
        <f>G3+G4+G5</f>
        <v>489</v>
      </c>
      <c r="H6" s="17">
        <f>G6/F6</f>
        <v>39.119999999999997</v>
      </c>
      <c r="I6" s="6"/>
      <c r="J6" s="3">
        <f>J4+J3+J5</f>
        <v>16</v>
      </c>
      <c r="K6" s="4">
        <f>K3+K4+K5</f>
        <v>1.5</v>
      </c>
      <c r="L6" s="4">
        <f>L3+L4+L5</f>
        <v>14.5</v>
      </c>
      <c r="M6" s="13">
        <f>M3+M4+M5</f>
        <v>608</v>
      </c>
      <c r="N6" s="17">
        <f>M6/L6</f>
        <v>41.931034482758619</v>
      </c>
      <c r="O6" s="6"/>
      <c r="P6" s="3">
        <f>P4+P3+P5</f>
        <v>16</v>
      </c>
      <c r="Q6" s="4">
        <f>Q3+Q4+Q5</f>
        <v>3.5</v>
      </c>
      <c r="R6" s="4">
        <f>R3+R4+R5</f>
        <v>12.5</v>
      </c>
      <c r="S6" s="13">
        <f>S3+S4+S5</f>
        <v>501</v>
      </c>
      <c r="T6" s="17">
        <f>S6/R6</f>
        <v>40.08</v>
      </c>
      <c r="U6" s="6"/>
      <c r="V6" s="3">
        <f>V4+V3+V5</f>
        <v>14</v>
      </c>
      <c r="W6" s="4">
        <f>W3+W4+W5</f>
        <v>3.5</v>
      </c>
      <c r="X6" s="4">
        <f>X3+X4+X5</f>
        <v>10.5</v>
      </c>
      <c r="Y6" s="13">
        <f>Y3+Y4+Y5</f>
        <v>345</v>
      </c>
      <c r="Z6" s="17">
        <f>Y6/X6</f>
        <v>32.857142857142854</v>
      </c>
      <c r="AA6" s="6"/>
      <c r="AB6" s="3">
        <f>AB4+AB3+AB5</f>
        <v>0</v>
      </c>
      <c r="AC6" s="4">
        <f>AC3+AC4+AC5</f>
        <v>0</v>
      </c>
      <c r="AD6" s="4">
        <f>AD3+AD4+AD5</f>
        <v>0</v>
      </c>
      <c r="AE6" s="13">
        <f>AE3+AE4+AE5</f>
        <v>0</v>
      </c>
      <c r="AF6" s="17" t="e">
        <f>AE6/AD6</f>
        <v>#DIV/0!</v>
      </c>
      <c r="AG6" s="6"/>
      <c r="AH6" s="3">
        <f>AH4+AH3+AH5</f>
        <v>0</v>
      </c>
      <c r="AI6" s="4">
        <f>AI3+AI4+AI5</f>
        <v>0</v>
      </c>
      <c r="AJ6" s="4">
        <f>AJ3+AJ4+AJ5</f>
        <v>0</v>
      </c>
      <c r="AK6" s="13">
        <f>AK3+AK4+AK5</f>
        <v>0</v>
      </c>
      <c r="AL6" s="17" t="e">
        <f>AK6/AJ6</f>
        <v>#DIV/0!</v>
      </c>
      <c r="AM6" s="6"/>
      <c r="AN6" s="3">
        <f>AN4+AN3+AN5</f>
        <v>62</v>
      </c>
      <c r="AO6" s="4">
        <f>AO3+AO4+AO5</f>
        <v>12</v>
      </c>
      <c r="AP6" s="4">
        <f>AP3+AP4+AP5</f>
        <v>50</v>
      </c>
      <c r="AQ6" s="13">
        <f>AQ3+AQ4+AQ5</f>
        <v>1943</v>
      </c>
      <c r="AR6" s="17">
        <f>AQ6/AN6</f>
        <v>31.338709677419356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</v>
      </c>
      <c r="F8" s="5">
        <f>D8-E8</f>
        <v>7</v>
      </c>
      <c r="G8" s="18">
        <v>340</v>
      </c>
      <c r="H8" s="10">
        <f>G8/F8</f>
        <v>48.571428571428569</v>
      </c>
      <c r="I8" s="1"/>
      <c r="J8" s="20">
        <v>8</v>
      </c>
      <c r="K8" s="21">
        <v>0.5</v>
      </c>
      <c r="L8" s="5">
        <f>J8-K8</f>
        <v>7.5</v>
      </c>
      <c r="M8" s="18">
        <v>313</v>
      </c>
      <c r="N8" s="10">
        <f>M8/L8</f>
        <v>41.733333333333334</v>
      </c>
      <c r="O8" s="1"/>
      <c r="P8" s="20">
        <v>8</v>
      </c>
      <c r="Q8" s="21">
        <v>0.5</v>
      </c>
      <c r="R8" s="5">
        <f>P8-Q8</f>
        <v>7.5</v>
      </c>
      <c r="S8" s="18">
        <v>414</v>
      </c>
      <c r="T8" s="10">
        <f>S8/R8</f>
        <v>55.2</v>
      </c>
      <c r="U8" s="1"/>
      <c r="V8" s="20">
        <v>8</v>
      </c>
      <c r="W8" s="21">
        <v>0.5</v>
      </c>
      <c r="X8" s="5">
        <f>V8-W8</f>
        <v>7.5</v>
      </c>
      <c r="Y8" s="18">
        <v>344</v>
      </c>
      <c r="Z8" s="10">
        <f>Y8/X8</f>
        <v>45.866666666666667</v>
      </c>
      <c r="AA8" s="1"/>
      <c r="AB8" s="20">
        <v>0</v>
      </c>
      <c r="AC8" s="21">
        <v>0</v>
      </c>
      <c r="AD8" s="5">
        <f>AB8-AC8</f>
        <v>0</v>
      </c>
      <c r="AE8" s="18">
        <v>0</v>
      </c>
      <c r="AF8" s="10" t="e">
        <f>AE8/AD8</f>
        <v>#DIV/0!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32</v>
      </c>
      <c r="AO8" s="20">
        <f t="shared" si="1"/>
        <v>2.5</v>
      </c>
      <c r="AP8" s="5">
        <f>AN8-AO8</f>
        <v>29.5</v>
      </c>
      <c r="AQ8" s="18">
        <f>G8+M8+S8+Y8+AE8+AK8</f>
        <v>1411</v>
      </c>
      <c r="AR8" s="10">
        <f>AQ8/AP8</f>
        <v>47.83050847457627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</v>
      </c>
      <c r="F11" s="4">
        <f>F8+F9+F10</f>
        <v>7</v>
      </c>
      <c r="G11" s="13">
        <f>G8+G9+G10</f>
        <v>340</v>
      </c>
      <c r="H11" s="17">
        <f>G11/F11</f>
        <v>48.571428571428569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313</v>
      </c>
      <c r="N11" s="17">
        <f>M11/L11</f>
        <v>41.733333333333334</v>
      </c>
      <c r="O11" s="6"/>
      <c r="P11" s="3">
        <f>P9+P8+P10</f>
        <v>8</v>
      </c>
      <c r="Q11" s="4">
        <f>Q8+Q9+Q10</f>
        <v>0.5</v>
      </c>
      <c r="R11" s="4">
        <f>R8+R9+R10</f>
        <v>7.5</v>
      </c>
      <c r="S11" s="13">
        <f>S8+S9+S10</f>
        <v>414</v>
      </c>
      <c r="T11" s="17">
        <f>S11/R11</f>
        <v>55.2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344</v>
      </c>
      <c r="Z11" s="17">
        <f>Y11/X11</f>
        <v>45.866666666666667</v>
      </c>
      <c r="AA11" s="6"/>
      <c r="AB11" s="3">
        <f>AB9+AB8+AB10</f>
        <v>0</v>
      </c>
      <c r="AC11" s="4">
        <f>AC8+AC9+AC10</f>
        <v>0</v>
      </c>
      <c r="AD11" s="4">
        <f>AD8+AD9+AD10</f>
        <v>0</v>
      </c>
      <c r="AE11" s="13">
        <f>AE8+AE9+AE10</f>
        <v>0</v>
      </c>
      <c r="AF11" s="17" t="e">
        <f>AE11/AD11</f>
        <v>#DIV/0!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32</v>
      </c>
      <c r="AO11" s="4">
        <f>AO8+AO9+AO10</f>
        <v>2.5</v>
      </c>
      <c r="AP11" s="4">
        <f>AP8+AP9+AP10</f>
        <v>29.5</v>
      </c>
      <c r="AQ11" s="13">
        <f>AQ8+AQ9+AQ10</f>
        <v>1411</v>
      </c>
      <c r="AR11" s="17">
        <f>AQ11/AN11</f>
        <v>44.09375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307</v>
      </c>
      <c r="H13" s="10">
        <f>G13/F13</f>
        <v>39.612903225806448</v>
      </c>
      <c r="I13" s="1"/>
      <c r="J13" s="20">
        <v>8</v>
      </c>
      <c r="K13" s="21">
        <v>0.75</v>
      </c>
      <c r="L13" s="5">
        <f>J13-K13</f>
        <v>7.25</v>
      </c>
      <c r="M13" s="18">
        <v>304</v>
      </c>
      <c r="N13" s="10">
        <f>M13/L13</f>
        <v>41.931034482758619</v>
      </c>
      <c r="O13" s="1"/>
      <c r="P13" s="20">
        <v>8</v>
      </c>
      <c r="Q13" s="21">
        <v>0.25</v>
      </c>
      <c r="R13" s="5">
        <f>P13-Q13</f>
        <v>7.75</v>
      </c>
      <c r="S13" s="18">
        <v>335</v>
      </c>
      <c r="T13" s="10">
        <f>S13/R13</f>
        <v>43.225806451612904</v>
      </c>
      <c r="U13" s="1"/>
      <c r="V13" s="20">
        <v>8</v>
      </c>
      <c r="W13" s="21">
        <v>0.25</v>
      </c>
      <c r="X13" s="5">
        <f>V13-W13</f>
        <v>7.75</v>
      </c>
      <c r="Y13" s="18">
        <v>392</v>
      </c>
      <c r="Z13" s="10">
        <f>Y13/X13</f>
        <v>50.58064516129032</v>
      </c>
      <c r="AA13" s="1"/>
      <c r="AB13" s="20">
        <v>0</v>
      </c>
      <c r="AC13" s="21">
        <v>0</v>
      </c>
      <c r="AD13" s="5">
        <f>AB13-AC13</f>
        <v>0</v>
      </c>
      <c r="AE13" s="18">
        <v>0</v>
      </c>
      <c r="AF13" s="10" t="e">
        <f>AE13/AD13</f>
        <v>#DIV/0!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32</v>
      </c>
      <c r="AO13" s="20">
        <f t="shared" si="2"/>
        <v>1.5</v>
      </c>
      <c r="AP13" s="5">
        <f>AN13-AO13</f>
        <v>30.5</v>
      </c>
      <c r="AQ13" s="18">
        <f>G13+M13+S13+Y13+AE13+AK13</f>
        <v>1338</v>
      </c>
      <c r="AR13" s="10">
        <f>AQ13/AP13</f>
        <v>43.868852459016395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307</v>
      </c>
      <c r="H16" s="17">
        <f>G16/F16</f>
        <v>39.612903225806448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304</v>
      </c>
      <c r="N16" s="17">
        <f>M16/L16</f>
        <v>41.931034482758619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335</v>
      </c>
      <c r="T16" s="17">
        <f>S16/R16</f>
        <v>43.225806451612904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392</v>
      </c>
      <c r="Z16" s="17">
        <f>Y16/X16</f>
        <v>50.58064516129032</v>
      </c>
      <c r="AA16" s="6"/>
      <c r="AB16" s="3">
        <f>AB14+AB13+AB15</f>
        <v>0</v>
      </c>
      <c r="AC16" s="4">
        <f>AC13+AC14+AC15</f>
        <v>0</v>
      </c>
      <c r="AD16" s="4">
        <f>AD13+AD14+AD15</f>
        <v>0</v>
      </c>
      <c r="AE16" s="13">
        <f>AE13+AE14+AE15</f>
        <v>0</v>
      </c>
      <c r="AF16" s="17" t="e">
        <f>AE16/AD16</f>
        <v>#DIV/0!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32</v>
      </c>
      <c r="AO16" s="4">
        <f>AO13+AO14+AO15</f>
        <v>1.5</v>
      </c>
      <c r="AP16" s="4">
        <f>AP13+AP14+AP15</f>
        <v>30.5</v>
      </c>
      <c r="AQ16" s="13">
        <f>AQ13+AQ14+AQ15</f>
        <v>1338</v>
      </c>
      <c r="AR16" s="17">
        <f>AQ16/AN16</f>
        <v>41.8125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11</v>
      </c>
      <c r="E18" s="21">
        <v>1</v>
      </c>
      <c r="F18" s="5">
        <f>D18-E18</f>
        <v>10</v>
      </c>
      <c r="G18" s="18">
        <v>126</v>
      </c>
      <c r="H18" s="10">
        <f>G18/F18</f>
        <v>12.6</v>
      </c>
      <c r="I18" s="1"/>
      <c r="J18" s="20">
        <v>11</v>
      </c>
      <c r="K18" s="21">
        <v>0.75</v>
      </c>
      <c r="L18" s="5">
        <f>J18-K18</f>
        <v>10.25</v>
      </c>
      <c r="M18" s="18">
        <v>139</v>
      </c>
      <c r="N18" s="10">
        <f>M18/L18</f>
        <v>13.560975609756097</v>
      </c>
      <c r="O18" s="1"/>
      <c r="P18" s="20">
        <v>11</v>
      </c>
      <c r="Q18" s="21">
        <v>1</v>
      </c>
      <c r="R18" s="5">
        <f>P18-Q18</f>
        <v>10</v>
      </c>
      <c r="S18" s="18">
        <v>148</v>
      </c>
      <c r="T18" s="10">
        <f>S18/R18</f>
        <v>14.8</v>
      </c>
      <c r="U18" s="1"/>
      <c r="V18" s="20">
        <v>10.5</v>
      </c>
      <c r="W18" s="21">
        <v>1.5</v>
      </c>
      <c r="X18" s="5">
        <f>V18-W18</f>
        <v>9</v>
      </c>
      <c r="Y18" s="18">
        <v>98</v>
      </c>
      <c r="Z18" s="10">
        <f>Y18/X18</f>
        <v>10.888888888888889</v>
      </c>
      <c r="AA18" s="1"/>
      <c r="AB18" s="20">
        <v>0</v>
      </c>
      <c r="AC18" s="21">
        <v>0</v>
      </c>
      <c r="AD18" s="5">
        <f>AB18-AC18</f>
        <v>0</v>
      </c>
      <c r="AE18" s="18">
        <v>0</v>
      </c>
      <c r="AF18" s="10" t="e">
        <f>AE18/AD18</f>
        <v>#DIV/0!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43.5</v>
      </c>
      <c r="AO18" s="20">
        <f t="shared" si="3"/>
        <v>4.25</v>
      </c>
      <c r="AP18" s="5">
        <f>AN18-AO18</f>
        <v>39.25</v>
      </c>
      <c r="AQ18" s="18">
        <f>G18+M18+S18+Y18+AE18+AK18</f>
        <v>511</v>
      </c>
      <c r="AR18" s="10">
        <f>AQ18/AP18</f>
        <v>13.019108280254777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11</v>
      </c>
      <c r="E21" s="4">
        <f>E18+E19+E20</f>
        <v>1</v>
      </c>
      <c r="F21" s="4">
        <f>F18+F19+F20</f>
        <v>10</v>
      </c>
      <c r="G21" s="13">
        <f>G18+G19+G20</f>
        <v>126</v>
      </c>
      <c r="H21" s="17">
        <f>G21/F21</f>
        <v>12.6</v>
      </c>
      <c r="I21" s="6"/>
      <c r="J21" s="3">
        <f>J19+J18+J20</f>
        <v>11</v>
      </c>
      <c r="K21" s="4">
        <f>K18+K19+K20</f>
        <v>0.75</v>
      </c>
      <c r="L21" s="4">
        <f>L18+L19+L20</f>
        <v>10.25</v>
      </c>
      <c r="M21" s="13">
        <f>M18+M19+M20</f>
        <v>139</v>
      </c>
      <c r="N21" s="17">
        <f>M21/L21</f>
        <v>13.560975609756097</v>
      </c>
      <c r="O21" s="6"/>
      <c r="P21" s="3">
        <f>P19+P18+P20</f>
        <v>11</v>
      </c>
      <c r="Q21" s="4">
        <f>Q18+Q19+Q20</f>
        <v>1</v>
      </c>
      <c r="R21" s="4">
        <f>R18+R19+R20</f>
        <v>10</v>
      </c>
      <c r="S21" s="13">
        <f>S18+S19+S20</f>
        <v>148</v>
      </c>
      <c r="T21" s="17">
        <f>S21/R21</f>
        <v>14.8</v>
      </c>
      <c r="U21" s="6"/>
      <c r="V21" s="3">
        <f>V19+V18+V20</f>
        <v>10.5</v>
      </c>
      <c r="W21" s="4">
        <f>W18+W19+W20</f>
        <v>1.5</v>
      </c>
      <c r="X21" s="4">
        <f>X18+X19+X20</f>
        <v>9</v>
      </c>
      <c r="Y21" s="13">
        <f>Y18+Y19+Y20</f>
        <v>98</v>
      </c>
      <c r="Z21" s="17">
        <f>Y21/X21</f>
        <v>10.888888888888889</v>
      </c>
      <c r="AA21" s="6"/>
      <c r="AB21" s="3">
        <f>AB19+AB18+AB20</f>
        <v>0</v>
      </c>
      <c r="AC21" s="4">
        <f>AC18+AC19+AC20</f>
        <v>0</v>
      </c>
      <c r="AD21" s="4">
        <f>AD18+AD19+AD20</f>
        <v>0</v>
      </c>
      <c r="AE21" s="13">
        <f>AE18+AE19+AE20</f>
        <v>0</v>
      </c>
      <c r="AF21" s="17" t="e">
        <f>AE21/AD21</f>
        <v>#DIV/0!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43.5</v>
      </c>
      <c r="AO21" s="4">
        <f>AO18+AO19+AO20</f>
        <v>4.25</v>
      </c>
      <c r="AP21" s="4">
        <f>AP18+AP19+AP20</f>
        <v>39.25</v>
      </c>
      <c r="AQ21" s="13">
        <f>AQ18+AQ19+AQ20</f>
        <v>511</v>
      </c>
      <c r="AR21" s="17">
        <f>AQ21/AN21</f>
        <v>11.74712643678161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396</v>
      </c>
      <c r="H23" s="10">
        <f>G23/F23</f>
        <v>51.096774193548384</v>
      </c>
      <c r="I23" s="1"/>
      <c r="J23" s="20">
        <v>8</v>
      </c>
      <c r="K23" s="21">
        <v>0.25</v>
      </c>
      <c r="L23" s="5">
        <f>J23-K23</f>
        <v>7.75</v>
      </c>
      <c r="M23" s="18">
        <v>342</v>
      </c>
      <c r="N23" s="10">
        <f>M23/L23</f>
        <v>44.12903225806452</v>
      </c>
      <c r="O23" s="1"/>
      <c r="P23" s="20">
        <v>8</v>
      </c>
      <c r="Q23" s="21">
        <v>0.25</v>
      </c>
      <c r="R23" s="5">
        <f>P23-Q23</f>
        <v>7.75</v>
      </c>
      <c r="S23" s="18">
        <v>328</v>
      </c>
      <c r="T23" s="10">
        <f>S23/R23</f>
        <v>42.322580645161288</v>
      </c>
      <c r="U23" s="1"/>
      <c r="V23" s="20">
        <v>8</v>
      </c>
      <c r="W23" s="21">
        <v>0.5</v>
      </c>
      <c r="X23" s="5">
        <f>V23-W23</f>
        <v>7.5</v>
      </c>
      <c r="Y23" s="18">
        <v>345</v>
      </c>
      <c r="Z23" s="10">
        <f>Y23/X23</f>
        <v>46</v>
      </c>
      <c r="AA23" s="1"/>
      <c r="AB23" s="20">
        <v>0</v>
      </c>
      <c r="AC23" s="21">
        <v>0</v>
      </c>
      <c r="AD23" s="5">
        <f>AB23-AC23</f>
        <v>0</v>
      </c>
      <c r="AE23" s="18">
        <v>0</v>
      </c>
      <c r="AF23" s="10" t="e">
        <f>AE23/AD23</f>
        <v>#DIV/0!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32</v>
      </c>
      <c r="AO23" s="20">
        <f t="shared" si="4"/>
        <v>1.25</v>
      </c>
      <c r="AP23" s="5">
        <f>AN23-AO23</f>
        <v>30.75</v>
      </c>
      <c r="AQ23" s="18">
        <f>G23+M23+S23+Y23+AE23+AK23</f>
        <v>1411</v>
      </c>
      <c r="AR23" s="10">
        <f>AQ23/AP23</f>
        <v>45.886178861788615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357</v>
      </c>
      <c r="H24" s="10">
        <f>G24/F24</f>
        <v>46.064516129032256</v>
      </c>
      <c r="I24" s="1"/>
      <c r="J24" s="20">
        <v>8</v>
      </c>
      <c r="K24" s="21">
        <v>0.25</v>
      </c>
      <c r="L24" s="5">
        <f>J24-K24</f>
        <v>7.75</v>
      </c>
      <c r="M24" s="18">
        <v>425</v>
      </c>
      <c r="N24" s="10">
        <f>M24/L24</f>
        <v>54.838709677419352</v>
      </c>
      <c r="O24" s="1"/>
      <c r="P24" s="20">
        <v>8</v>
      </c>
      <c r="Q24" s="21">
        <v>0.25</v>
      </c>
      <c r="R24" s="5">
        <f>P24-Q24</f>
        <v>7.75</v>
      </c>
      <c r="S24" s="18">
        <v>396</v>
      </c>
      <c r="T24" s="10">
        <f>S24/R24</f>
        <v>51.096774193548384</v>
      </c>
      <c r="U24" s="1"/>
      <c r="V24" s="20">
        <v>8</v>
      </c>
      <c r="W24" s="21">
        <v>0.25</v>
      </c>
      <c r="X24" s="5">
        <f>V24-W24</f>
        <v>7.75</v>
      </c>
      <c r="Y24" s="18">
        <v>397</v>
      </c>
      <c r="Z24" s="10">
        <f>Y24/X24</f>
        <v>51.225806451612904</v>
      </c>
      <c r="AA24" s="1"/>
      <c r="AB24" s="20">
        <v>0</v>
      </c>
      <c r="AC24" s="21">
        <v>0</v>
      </c>
      <c r="AD24" s="5">
        <f>AB24-AC24</f>
        <v>0</v>
      </c>
      <c r="AE24" s="18">
        <v>0</v>
      </c>
      <c r="AF24" s="10" t="e">
        <f>AE24/AD24</f>
        <v>#DIV/0!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32</v>
      </c>
      <c r="AO24" s="20">
        <f t="shared" si="4"/>
        <v>1</v>
      </c>
      <c r="AP24" s="5">
        <f>AN24-AO24</f>
        <v>31</v>
      </c>
      <c r="AQ24" s="18">
        <f>G24+M24+S24+Y24+AE24+AK24</f>
        <v>1575</v>
      </c>
      <c r="AR24" s="10">
        <f>AQ24/AP24</f>
        <v>50.806451612903224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753</v>
      </c>
      <c r="H26" s="17">
        <f>G26/F26</f>
        <v>48.58064516129032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767</v>
      </c>
      <c r="N26" s="17">
        <f>M26/L26</f>
        <v>49.483870967741936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724</v>
      </c>
      <c r="T26" s="17">
        <f>S26/R26</f>
        <v>46.70967741935484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742</v>
      </c>
      <c r="Z26" s="17">
        <f>Y26/X26</f>
        <v>48.655737704918032</v>
      </c>
      <c r="AA26" s="6"/>
      <c r="AB26" s="3">
        <f>AB24+AB23+AB25</f>
        <v>0</v>
      </c>
      <c r="AC26" s="4">
        <f>AC23+AC24+AC25</f>
        <v>0</v>
      </c>
      <c r="AD26" s="4">
        <f>AD23+AD24+AD25</f>
        <v>0</v>
      </c>
      <c r="AE26" s="13">
        <f>AE23+AE24+AE25</f>
        <v>0</v>
      </c>
      <c r="AF26" s="17" t="e">
        <f>AE26/AD26</f>
        <v>#DIV/0!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64</v>
      </c>
      <c r="AO26" s="4">
        <f>AO23+AO24+AO25</f>
        <v>2.25</v>
      </c>
      <c r="AP26" s="4">
        <f>AP23+AP24+AP25</f>
        <v>61.75</v>
      </c>
      <c r="AQ26" s="13">
        <f>AQ23+AQ24+AQ25</f>
        <v>2986</v>
      </c>
      <c r="AR26" s="17">
        <f>AQ26/AN26</f>
        <v>46.65625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41</v>
      </c>
      <c r="H28" s="10">
        <f>G28/F28</f>
        <v>5.290322580645161</v>
      </c>
      <c r="I28" s="1"/>
      <c r="J28" s="20">
        <v>8</v>
      </c>
      <c r="K28" s="21">
        <v>0.25</v>
      </c>
      <c r="L28" s="5">
        <f>J28-K28</f>
        <v>7.75</v>
      </c>
      <c r="M28" s="18">
        <v>43</v>
      </c>
      <c r="N28" s="10">
        <f>M28/L28</f>
        <v>5.5483870967741939</v>
      </c>
      <c r="O28" s="1"/>
      <c r="P28" s="20">
        <v>8</v>
      </c>
      <c r="Q28" s="21">
        <v>0.25</v>
      </c>
      <c r="R28" s="5">
        <f>P28-Q28</f>
        <v>7.75</v>
      </c>
      <c r="S28" s="18">
        <v>40</v>
      </c>
      <c r="T28" s="10">
        <f>S28/R28</f>
        <v>5.161290322580645</v>
      </c>
      <c r="U28" s="1"/>
      <c r="V28" s="20">
        <v>8</v>
      </c>
      <c r="W28" s="21">
        <v>0.25</v>
      </c>
      <c r="X28" s="5">
        <f>V28-W28</f>
        <v>7.75</v>
      </c>
      <c r="Y28" s="18">
        <v>43</v>
      </c>
      <c r="Z28" s="10">
        <f>Y28/X28</f>
        <v>5.5483870967741939</v>
      </c>
      <c r="AA28" s="1"/>
      <c r="AB28" s="20">
        <v>0</v>
      </c>
      <c r="AC28" s="21">
        <v>0</v>
      </c>
      <c r="AD28" s="5">
        <f>AB28-AC28</f>
        <v>0</v>
      </c>
      <c r="AE28" s="18">
        <v>0</v>
      </c>
      <c r="AF28" s="10" t="e">
        <f>AE28/AD28</f>
        <v>#DIV/0!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32</v>
      </c>
      <c r="AO28" s="20">
        <f t="shared" si="5"/>
        <v>1</v>
      </c>
      <c r="AP28" s="5">
        <f>AN28-AO28</f>
        <v>31</v>
      </c>
      <c r="AQ28" s="18">
        <f>G28+M28+S28+Y28+AE28+AK28</f>
        <v>167</v>
      </c>
      <c r="AR28" s="10">
        <f>AQ28/AP28</f>
        <v>5.387096774193548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53</v>
      </c>
      <c r="H29" s="10">
        <f>G29/F29</f>
        <v>6.838709677419355</v>
      </c>
      <c r="I29" s="1"/>
      <c r="J29" s="20">
        <v>8</v>
      </c>
      <c r="K29" s="21">
        <v>0.25</v>
      </c>
      <c r="L29" s="5">
        <f>J29-K29</f>
        <v>7.75</v>
      </c>
      <c r="M29" s="18">
        <v>40</v>
      </c>
      <c r="N29" s="10">
        <f>M29/L29</f>
        <v>5.161290322580645</v>
      </c>
      <c r="O29" s="1"/>
      <c r="P29" s="20">
        <v>8</v>
      </c>
      <c r="Q29" s="21">
        <v>0.25</v>
      </c>
      <c r="R29" s="5">
        <f>P29-Q29</f>
        <v>7.75</v>
      </c>
      <c r="S29" s="18">
        <v>39</v>
      </c>
      <c r="T29" s="10">
        <f>S29/R29</f>
        <v>5.032258064516129</v>
      </c>
      <c r="U29" s="1"/>
      <c r="V29" s="20">
        <v>8</v>
      </c>
      <c r="W29" s="21">
        <v>0.25</v>
      </c>
      <c r="X29" s="5">
        <f>V29-W29</f>
        <v>7.75</v>
      </c>
      <c r="Y29" s="18">
        <v>23</v>
      </c>
      <c r="Z29" s="10">
        <f>Y29/X29</f>
        <v>2.967741935483871</v>
      </c>
      <c r="AA29" s="1"/>
      <c r="AB29" s="20">
        <v>0</v>
      </c>
      <c r="AC29" s="21">
        <v>0</v>
      </c>
      <c r="AD29" s="5">
        <f>AB29-AC29</f>
        <v>0</v>
      </c>
      <c r="AE29" s="18">
        <v>0</v>
      </c>
      <c r="AF29" s="10" t="e">
        <f>AE29/AD29</f>
        <v>#DIV/0!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32</v>
      </c>
      <c r="AO29" s="20">
        <f t="shared" si="5"/>
        <v>1</v>
      </c>
      <c r="AP29" s="5">
        <f>AN29-AO29</f>
        <v>31</v>
      </c>
      <c r="AQ29" s="18">
        <f>G29+M29+S29+Y29+AE29+AK29</f>
        <v>155</v>
      </c>
      <c r="AR29" s="10">
        <f>AQ29/AP29</f>
        <v>5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94</v>
      </c>
      <c r="H31" s="17">
        <f>G31/F31</f>
        <v>6.064516129032258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83</v>
      </c>
      <c r="N31" s="17">
        <f>M31/L31</f>
        <v>5.354838709677419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79</v>
      </c>
      <c r="T31" s="17">
        <f>S31/R31</f>
        <v>5.096774193548387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66</v>
      </c>
      <c r="Z31" s="17">
        <f>Y31/X31</f>
        <v>4.258064516129032</v>
      </c>
      <c r="AA31" s="6"/>
      <c r="AB31" s="3">
        <f>AB29+AB28+AB30</f>
        <v>0</v>
      </c>
      <c r="AC31" s="4">
        <f>AC28+AC29+AC30</f>
        <v>0</v>
      </c>
      <c r="AD31" s="4">
        <f>AD28+AD29+AD30</f>
        <v>0</v>
      </c>
      <c r="AE31" s="13">
        <f>AE28+AE29+AE30</f>
        <v>0</v>
      </c>
      <c r="AF31" s="17" t="e">
        <f>AE31/AD31</f>
        <v>#DIV/0!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64</v>
      </c>
      <c r="AO31" s="4">
        <f>AO28+AO29+AO30</f>
        <v>2</v>
      </c>
      <c r="AP31" s="4">
        <f>AP28+AP29+AP30</f>
        <v>62</v>
      </c>
      <c r="AQ31" s="13">
        <f>AQ28+AQ29+AQ30</f>
        <v>322</v>
      </c>
      <c r="AR31" s="17">
        <f>AQ31/AN31</f>
        <v>5.03125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366</v>
      </c>
      <c r="H38" s="10">
        <f>G38/F38</f>
        <v>47.225806451612904</v>
      </c>
      <c r="I38" s="1"/>
      <c r="J38" s="20">
        <v>8</v>
      </c>
      <c r="K38" s="21">
        <v>0.25</v>
      </c>
      <c r="L38" s="5">
        <f>J38-K38</f>
        <v>7.75</v>
      </c>
      <c r="M38" s="18">
        <v>470</v>
      </c>
      <c r="N38" s="10">
        <f>M38/L38</f>
        <v>60.645161290322584</v>
      </c>
      <c r="O38" s="1"/>
      <c r="P38" s="20">
        <v>8</v>
      </c>
      <c r="Q38" s="21">
        <v>0.25</v>
      </c>
      <c r="R38" s="5">
        <f>P38-Q38</f>
        <v>7.75</v>
      </c>
      <c r="S38" s="18">
        <v>407</v>
      </c>
      <c r="T38" s="10">
        <f>S38/R38</f>
        <v>52.516129032258064</v>
      </c>
      <c r="U38" s="1"/>
      <c r="V38" s="20">
        <v>8</v>
      </c>
      <c r="W38" s="21">
        <v>0.25</v>
      </c>
      <c r="X38" s="5">
        <f>V38-W38</f>
        <v>7.75</v>
      </c>
      <c r="Y38" s="18">
        <v>474</v>
      </c>
      <c r="Z38" s="10">
        <f>Y38/X38</f>
        <v>61.161290322580648</v>
      </c>
      <c r="AA38" s="1"/>
      <c r="AB38" s="20">
        <v>0</v>
      </c>
      <c r="AC38" s="21">
        <v>0</v>
      </c>
      <c r="AD38" s="5">
        <f>AB38-AC38</f>
        <v>0</v>
      </c>
      <c r="AE38" s="18">
        <v>0</v>
      </c>
      <c r="AF38" s="10" t="e">
        <f>AE38/AD38</f>
        <v>#DIV/0!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32</v>
      </c>
      <c r="AO38" s="20">
        <f t="shared" si="7"/>
        <v>1</v>
      </c>
      <c r="AP38" s="5">
        <f>AN38-AO38</f>
        <v>31</v>
      </c>
      <c r="AQ38" s="18">
        <f>G38+M38+S38+Y38+AE38+AK38</f>
        <v>1717</v>
      </c>
      <c r="AR38" s="10">
        <f>AQ38/AP38</f>
        <v>55.387096774193552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329</v>
      </c>
      <c r="H39" s="10">
        <f>G39/F39</f>
        <v>42.451612903225808</v>
      </c>
      <c r="I39" s="1"/>
      <c r="J39" s="20">
        <v>8</v>
      </c>
      <c r="K39" s="21">
        <v>0.25</v>
      </c>
      <c r="L39" s="5">
        <f>J39-K39</f>
        <v>7.75</v>
      </c>
      <c r="M39" s="18">
        <v>348</v>
      </c>
      <c r="N39" s="10">
        <f>M39/L39</f>
        <v>44.903225806451616</v>
      </c>
      <c r="O39" s="1"/>
      <c r="P39" s="20">
        <v>8</v>
      </c>
      <c r="Q39" s="21">
        <v>0.25</v>
      </c>
      <c r="R39" s="5">
        <f>P39-Q39</f>
        <v>7.75</v>
      </c>
      <c r="S39" s="18">
        <v>278</v>
      </c>
      <c r="T39" s="10">
        <f>S39/R39</f>
        <v>35.87096774193548</v>
      </c>
      <c r="U39" s="1"/>
      <c r="V39" s="20">
        <v>8</v>
      </c>
      <c r="W39" s="21">
        <v>0.25</v>
      </c>
      <c r="X39" s="5">
        <f>V39-W39</f>
        <v>7.75</v>
      </c>
      <c r="Y39" s="18">
        <v>495</v>
      </c>
      <c r="Z39" s="10">
        <f>Y39/X39</f>
        <v>63.87096774193548</v>
      </c>
      <c r="AA39" s="1"/>
      <c r="AB39" s="20">
        <v>0</v>
      </c>
      <c r="AC39" s="21">
        <v>0</v>
      </c>
      <c r="AD39" s="5">
        <f>AB39-AC39</f>
        <v>0</v>
      </c>
      <c r="AE39" s="18">
        <v>0</v>
      </c>
      <c r="AF39" s="10" t="e">
        <f>AE39/AD39</f>
        <v>#DIV/0!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32</v>
      </c>
      <c r="AO39" s="20">
        <f t="shared" si="7"/>
        <v>1</v>
      </c>
      <c r="AP39" s="5">
        <f>AN39-AO39</f>
        <v>31</v>
      </c>
      <c r="AQ39" s="18">
        <f>G39+M39+S39+Y39+AE39+AK39</f>
        <v>1450</v>
      </c>
      <c r="AR39" s="10">
        <f>AQ39/AP39</f>
        <v>46.774193548387096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695</v>
      </c>
      <c r="H41" s="17">
        <f>G41/F41</f>
        <v>44.838709677419352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818</v>
      </c>
      <c r="N41" s="17">
        <f>M41/L41</f>
        <v>52.774193548387096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685</v>
      </c>
      <c r="T41" s="17">
        <f>S41/R41</f>
        <v>44.193548387096776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969</v>
      </c>
      <c r="Z41" s="17">
        <f>Y41/X41</f>
        <v>62.516129032258064</v>
      </c>
      <c r="AA41" s="6"/>
      <c r="AB41" s="3">
        <f>AB39+AB38+AB40</f>
        <v>0</v>
      </c>
      <c r="AC41" s="4">
        <f>AC38+AC39+AC40</f>
        <v>0</v>
      </c>
      <c r="AD41" s="4">
        <f>AD38+AD39+AD40</f>
        <v>0</v>
      </c>
      <c r="AE41" s="13">
        <f>AE38+AE39+AE40</f>
        <v>0</v>
      </c>
      <c r="AF41" s="17" t="e">
        <f>AE41/AD41</f>
        <v>#DIV/0!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64</v>
      </c>
      <c r="AO41" s="4">
        <f>AO38+AO39+AO40</f>
        <v>2</v>
      </c>
      <c r="AP41" s="4">
        <f>AP38+AP39+AP40</f>
        <v>62</v>
      </c>
      <c r="AQ41" s="13">
        <f>AQ38+AQ39+AQ40</f>
        <v>3167</v>
      </c>
      <c r="AR41" s="17">
        <f>AQ41/AN41</f>
        <v>49.484375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4</v>
      </c>
      <c r="F48" s="5">
        <f>D48-E48</f>
        <v>4</v>
      </c>
      <c r="G48" s="18">
        <v>400</v>
      </c>
      <c r="H48" s="10">
        <f>G48/F48</f>
        <v>100</v>
      </c>
      <c r="I48" s="1"/>
      <c r="J48" s="20">
        <v>8</v>
      </c>
      <c r="K48" s="21">
        <v>1.5</v>
      </c>
      <c r="L48" s="5">
        <f>J48-K48</f>
        <v>6.5</v>
      </c>
      <c r="M48" s="18">
        <v>750</v>
      </c>
      <c r="N48" s="10">
        <f>M48/L48</f>
        <v>115.38461538461539</v>
      </c>
      <c r="O48" s="1"/>
      <c r="P48" s="20">
        <v>8</v>
      </c>
      <c r="Q48" s="21">
        <v>2</v>
      </c>
      <c r="R48" s="5">
        <f>P48-Q48</f>
        <v>6</v>
      </c>
      <c r="S48" s="18">
        <v>600</v>
      </c>
      <c r="T48" s="10">
        <f>S48/R48</f>
        <v>100</v>
      </c>
      <c r="U48" s="1"/>
      <c r="V48" s="20">
        <v>8</v>
      </c>
      <c r="W48" s="21">
        <v>1</v>
      </c>
      <c r="X48" s="5">
        <f>V48-W48</f>
        <v>7</v>
      </c>
      <c r="Y48" s="18">
        <v>750</v>
      </c>
      <c r="Z48" s="10">
        <f>Y48/X48</f>
        <v>107.14285714285714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8.5</v>
      </c>
      <c r="AP48" s="5">
        <f>AN48-AO48</f>
        <v>23.5</v>
      </c>
      <c r="AQ48" s="18">
        <f>G48+M48+S48+Y48+AE48+AK48</f>
        <v>2500</v>
      </c>
      <c r="AR48" s="10">
        <f>AQ48/AP48</f>
        <v>106.38297872340425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4</v>
      </c>
      <c r="F51" s="4">
        <f>F48+F49+F50</f>
        <v>4</v>
      </c>
      <c r="G51" s="13">
        <f>G48+G49+G50</f>
        <v>400</v>
      </c>
      <c r="H51" s="17">
        <f>G51/F51</f>
        <v>100</v>
      </c>
      <c r="I51" s="6"/>
      <c r="J51" s="3">
        <f>J49+J48+J50</f>
        <v>8</v>
      </c>
      <c r="K51" s="4">
        <f>K48+K49+K50</f>
        <v>1.5</v>
      </c>
      <c r="L51" s="4">
        <f>L48+L49+L50</f>
        <v>6.5</v>
      </c>
      <c r="M51" s="13">
        <f>M48+M49+M50</f>
        <v>750</v>
      </c>
      <c r="N51" s="17">
        <f>M51/L51</f>
        <v>115.38461538461539</v>
      </c>
      <c r="O51" s="6"/>
      <c r="P51" s="3">
        <f>P49+P48+P50</f>
        <v>8</v>
      </c>
      <c r="Q51" s="4">
        <f>Q48+Q49+Q50</f>
        <v>2</v>
      </c>
      <c r="R51" s="4">
        <f>R48+R49+R50</f>
        <v>6</v>
      </c>
      <c r="S51" s="13">
        <f>S48+S49+S50</f>
        <v>600</v>
      </c>
      <c r="T51" s="17">
        <f>S51/R51</f>
        <v>100</v>
      </c>
      <c r="U51" s="6"/>
      <c r="V51" s="3">
        <f>V49+V48+V50</f>
        <v>8</v>
      </c>
      <c r="W51" s="4">
        <f>W48+W49+W50</f>
        <v>1</v>
      </c>
      <c r="X51" s="4">
        <f>X48+X49+X50</f>
        <v>7</v>
      </c>
      <c r="Y51" s="13">
        <f>Y48+Y49+Y50</f>
        <v>750</v>
      </c>
      <c r="Z51" s="17">
        <f>Y51/X51</f>
        <v>107.14285714285714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8.5</v>
      </c>
      <c r="AP51" s="4">
        <f>AP48+AP49+AP50</f>
        <v>23.5</v>
      </c>
      <c r="AQ51" s="13">
        <f>AQ48+AQ49+AQ50</f>
        <v>2500</v>
      </c>
      <c r="AR51" s="17">
        <f>AQ51/AN51</f>
        <v>78.125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630</v>
      </c>
      <c r="H53" s="10">
        <f>G53/F53</f>
        <v>81.290322580645167</v>
      </c>
      <c r="I53" s="1"/>
      <c r="J53" s="20">
        <v>8</v>
      </c>
      <c r="K53" s="21">
        <v>2.25</v>
      </c>
      <c r="L53" s="5">
        <f>J53-K53</f>
        <v>5.75</v>
      </c>
      <c r="M53" s="18">
        <v>550</v>
      </c>
      <c r="N53" s="10">
        <f>M53/L53</f>
        <v>95.652173913043484</v>
      </c>
      <c r="O53" s="1"/>
      <c r="P53" s="20">
        <v>8</v>
      </c>
      <c r="Q53" s="21">
        <v>0.25</v>
      </c>
      <c r="R53" s="5">
        <f>P53-Q53</f>
        <v>7.75</v>
      </c>
      <c r="S53" s="18">
        <v>400</v>
      </c>
      <c r="T53" s="10">
        <f>S53/R53</f>
        <v>51.612903225806448</v>
      </c>
      <c r="U53" s="1"/>
      <c r="V53" s="20">
        <v>8</v>
      </c>
      <c r="W53" s="21">
        <v>0.25</v>
      </c>
      <c r="X53" s="5">
        <f>V53-W53</f>
        <v>7.75</v>
      </c>
      <c r="Y53" s="18">
        <v>1100</v>
      </c>
      <c r="Z53" s="10">
        <f>Y53/X53</f>
        <v>141.93548387096774</v>
      </c>
      <c r="AA53" s="1"/>
      <c r="AB53" s="20">
        <v>0</v>
      </c>
      <c r="AC53" s="21">
        <v>0</v>
      </c>
      <c r="AD53" s="5">
        <f>AB53-AC53</f>
        <v>0</v>
      </c>
      <c r="AE53" s="18">
        <v>0</v>
      </c>
      <c r="AF53" s="10" t="e">
        <f>AE53/AD53</f>
        <v>#DIV/0!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32</v>
      </c>
      <c r="AO53" s="20">
        <f t="shared" si="10"/>
        <v>3</v>
      </c>
      <c r="AP53" s="5">
        <f>AN53-AO53</f>
        <v>29</v>
      </c>
      <c r="AQ53" s="18">
        <f>G53+M53+S53+Y53+AE53+AK53</f>
        <v>2680</v>
      </c>
      <c r="AR53" s="10">
        <f>AQ53/AP53</f>
        <v>92.41379310344827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630</v>
      </c>
      <c r="H56" s="17">
        <f>G56/F56</f>
        <v>81.290322580645167</v>
      </c>
      <c r="I56" s="6"/>
      <c r="J56" s="3">
        <f>J54+J53+J55</f>
        <v>8</v>
      </c>
      <c r="K56" s="4">
        <f>K53+K54+K55</f>
        <v>2.25</v>
      </c>
      <c r="L56" s="4">
        <f>L53+L54+L55</f>
        <v>5.75</v>
      </c>
      <c r="M56" s="13">
        <f>M53+M54+M55</f>
        <v>550</v>
      </c>
      <c r="N56" s="17">
        <f>M56/L56</f>
        <v>95.652173913043484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400</v>
      </c>
      <c r="T56" s="17">
        <f>S56/R56</f>
        <v>51.612903225806448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1100</v>
      </c>
      <c r="Z56" s="17">
        <f>Y56/X56</f>
        <v>141.93548387096774</v>
      </c>
      <c r="AA56" s="6"/>
      <c r="AB56" s="3">
        <f>AB54+AB53+AB55</f>
        <v>0</v>
      </c>
      <c r="AC56" s="4">
        <f>AC53+AC54+AC55</f>
        <v>0</v>
      </c>
      <c r="AD56" s="4">
        <f>AD53+AD54+AD55</f>
        <v>0</v>
      </c>
      <c r="AE56" s="13">
        <f>AE53+AE54+AE55</f>
        <v>0</v>
      </c>
      <c r="AF56" s="17" t="e">
        <f>AE56/AD56</f>
        <v>#DIV/0!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32</v>
      </c>
      <c r="AO56" s="4">
        <f>AO53+AO54+AO55</f>
        <v>3</v>
      </c>
      <c r="AP56" s="4">
        <f>AP53+AP54+AP55</f>
        <v>29</v>
      </c>
      <c r="AQ56" s="13">
        <f>AQ53+AQ54+AQ55</f>
        <v>2680</v>
      </c>
      <c r="AR56" s="17">
        <f>AQ56/AN56</f>
        <v>83.75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0.5</v>
      </c>
      <c r="F58" s="5">
        <f>D58-E58</f>
        <v>7.5</v>
      </c>
      <c r="G58" s="18">
        <v>210</v>
      </c>
      <c r="H58" s="10">
        <f>G58/F58</f>
        <v>28</v>
      </c>
      <c r="I58" s="1"/>
      <c r="J58" s="20">
        <v>8</v>
      </c>
      <c r="K58" s="21">
        <v>1</v>
      </c>
      <c r="L58" s="5">
        <f>J58-K58</f>
        <v>7</v>
      </c>
      <c r="M58" s="18">
        <v>201</v>
      </c>
      <c r="N58" s="10">
        <f>M58/L58</f>
        <v>28.714285714285715</v>
      </c>
      <c r="O58" s="1"/>
      <c r="P58" s="20">
        <v>8</v>
      </c>
      <c r="Q58" s="21">
        <v>0.25</v>
      </c>
      <c r="R58" s="5">
        <f>P58-Q58</f>
        <v>7.75</v>
      </c>
      <c r="S58" s="18">
        <v>264</v>
      </c>
      <c r="T58" s="10">
        <f>S58/R58</f>
        <v>34.064516129032256</v>
      </c>
      <c r="U58" s="1"/>
      <c r="V58" s="20">
        <v>8</v>
      </c>
      <c r="W58" s="21">
        <v>0.25</v>
      </c>
      <c r="X58" s="5">
        <f>V58-W58</f>
        <v>7.75</v>
      </c>
      <c r="Y58" s="18">
        <v>149</v>
      </c>
      <c r="Z58" s="10">
        <f>Y58/X58</f>
        <v>19.225806451612904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32</v>
      </c>
      <c r="AO58" s="20">
        <f t="shared" si="11"/>
        <v>2</v>
      </c>
      <c r="AP58" s="5">
        <f>AN58-AO58</f>
        <v>30</v>
      </c>
      <c r="AQ58" s="18">
        <f>G58+M58+S58+Y58+AE58+AK58</f>
        <v>824</v>
      </c>
      <c r="AR58" s="10">
        <f>AQ58/AP58</f>
        <v>27.466666666666665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0.5</v>
      </c>
      <c r="F59" s="5">
        <f>D59-E59</f>
        <v>7.5</v>
      </c>
      <c r="G59" s="18">
        <v>192</v>
      </c>
      <c r="H59" s="10">
        <f>G59/F59</f>
        <v>25.6</v>
      </c>
      <c r="I59" s="1"/>
      <c r="J59" s="20">
        <v>8</v>
      </c>
      <c r="K59" s="21">
        <v>0.25</v>
      </c>
      <c r="L59" s="5">
        <f>J59-K59</f>
        <v>7.75</v>
      </c>
      <c r="M59" s="18">
        <v>220</v>
      </c>
      <c r="N59" s="10">
        <f>M59/L59</f>
        <v>28.387096774193548</v>
      </c>
      <c r="O59" s="1"/>
      <c r="P59" s="20">
        <v>8</v>
      </c>
      <c r="Q59" s="21">
        <v>1</v>
      </c>
      <c r="R59" s="5">
        <f>P59-Q59</f>
        <v>7</v>
      </c>
      <c r="S59" s="18">
        <v>186</v>
      </c>
      <c r="T59" s="10">
        <f>S59/R59</f>
        <v>26.571428571428573</v>
      </c>
      <c r="U59" s="1"/>
      <c r="V59" s="20">
        <v>8</v>
      </c>
      <c r="W59" s="21">
        <v>0.25</v>
      </c>
      <c r="X59" s="5">
        <f>V59-W59</f>
        <v>7.75</v>
      </c>
      <c r="Y59" s="18">
        <v>228</v>
      </c>
      <c r="Z59" s="10">
        <f>Y59/X59</f>
        <v>29.419354838709676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32</v>
      </c>
      <c r="AO59" s="20">
        <f t="shared" si="11"/>
        <v>2</v>
      </c>
      <c r="AP59" s="5">
        <f>AN59-AO59</f>
        <v>30</v>
      </c>
      <c r="AQ59" s="18">
        <f>G59+M59+S59+Y59+AE59+AK59</f>
        <v>826</v>
      </c>
      <c r="AR59" s="10">
        <f>AQ59/AP59</f>
        <v>27.533333333333335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8</v>
      </c>
      <c r="E60" s="23">
        <v>0.25</v>
      </c>
      <c r="F60" s="5">
        <f>D60-E60</f>
        <v>7.75</v>
      </c>
      <c r="G60" s="19">
        <v>160</v>
      </c>
      <c r="H60" s="10">
        <f>G60/F60</f>
        <v>20.64516129032258</v>
      </c>
      <c r="I60" s="2"/>
      <c r="J60" s="22">
        <v>8</v>
      </c>
      <c r="K60" s="23">
        <v>0.25</v>
      </c>
      <c r="L60" s="5">
        <f>J60-K60</f>
        <v>7.75</v>
      </c>
      <c r="M60" s="19">
        <v>154</v>
      </c>
      <c r="N60" s="10">
        <f>M60/L60</f>
        <v>19.870967741935484</v>
      </c>
      <c r="O60" s="2"/>
      <c r="P60" s="22">
        <v>8</v>
      </c>
      <c r="Q60" s="23">
        <v>4</v>
      </c>
      <c r="R60" s="5">
        <f>P60-Q60</f>
        <v>4</v>
      </c>
      <c r="S60" s="19">
        <v>103</v>
      </c>
      <c r="T60" s="10">
        <f>S60/R60</f>
        <v>25.75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24</v>
      </c>
      <c r="AO60" s="20">
        <f t="shared" si="11"/>
        <v>4.5</v>
      </c>
      <c r="AP60" s="5">
        <f>AN60-AO60</f>
        <v>19.5</v>
      </c>
      <c r="AQ60" s="18">
        <f>G60+M60+S60+Y60+AE60+AK60</f>
        <v>417</v>
      </c>
      <c r="AR60" s="10">
        <f>AQ60/AP60</f>
        <v>21.384615384615383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24</v>
      </c>
      <c r="E61" s="4">
        <f>E58+E59+E60</f>
        <v>1.25</v>
      </c>
      <c r="F61" s="4">
        <f>F58+F59+F60</f>
        <v>22.75</v>
      </c>
      <c r="G61" s="13">
        <f>G58+G59+G60</f>
        <v>562</v>
      </c>
      <c r="H61" s="17">
        <f>G61/F61</f>
        <v>24.703296703296704</v>
      </c>
      <c r="I61" s="6"/>
      <c r="J61" s="3">
        <f>J59+J58+J60</f>
        <v>24</v>
      </c>
      <c r="K61" s="4">
        <f>K58+K59+K60</f>
        <v>1.5</v>
      </c>
      <c r="L61" s="4">
        <f>L58+L59+L60</f>
        <v>22.5</v>
      </c>
      <c r="M61" s="13">
        <f>M58+M59+M60</f>
        <v>575</v>
      </c>
      <c r="N61" s="17">
        <f>M61/L61</f>
        <v>25.555555555555557</v>
      </c>
      <c r="O61" s="6"/>
      <c r="P61" s="3">
        <f>P59+P58+P60</f>
        <v>24</v>
      </c>
      <c r="Q61" s="4">
        <f>Q58+Q59+Q60</f>
        <v>5.25</v>
      </c>
      <c r="R61" s="4">
        <f>R58+R59+R60</f>
        <v>18.75</v>
      </c>
      <c r="S61" s="13">
        <f>S58+S59+S60</f>
        <v>553</v>
      </c>
      <c r="T61" s="17">
        <f>S61/R61</f>
        <v>29.493333333333332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377</v>
      </c>
      <c r="Z61" s="17">
        <f>Y61/X61</f>
        <v>24.322580645161292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88</v>
      </c>
      <c r="AO61" s="4">
        <f>AO58+AO59+AO60</f>
        <v>8.5</v>
      </c>
      <c r="AP61" s="4">
        <f>AP58+AP59+AP60</f>
        <v>79.5</v>
      </c>
      <c r="AQ61" s="13">
        <f>AQ58+AQ59+AQ60</f>
        <v>2067</v>
      </c>
      <c r="AR61" s="17">
        <f>AQ61/AN61</f>
        <v>23.488636363636363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0.5</v>
      </c>
      <c r="F63" s="5">
        <f>D63-E63</f>
        <v>7.5</v>
      </c>
      <c r="G63" s="18">
        <v>80</v>
      </c>
      <c r="H63" s="10">
        <f>G63/F63</f>
        <v>10.666666666666666</v>
      </c>
      <c r="I63" s="1"/>
      <c r="J63" s="20">
        <v>8</v>
      </c>
      <c r="K63" s="21">
        <v>1</v>
      </c>
      <c r="L63" s="5">
        <f>J63-K63</f>
        <v>7</v>
      </c>
      <c r="M63" s="18">
        <v>20</v>
      </c>
      <c r="N63" s="10">
        <f>M63/L63</f>
        <v>2.8571428571428572</v>
      </c>
      <c r="O63" s="1"/>
      <c r="P63" s="20">
        <v>8</v>
      </c>
      <c r="Q63" s="21">
        <v>0.25</v>
      </c>
      <c r="R63" s="5">
        <f>P63-Q63</f>
        <v>7.75</v>
      </c>
      <c r="S63" s="18">
        <v>55</v>
      </c>
      <c r="T63" s="10">
        <f>S63/R63</f>
        <v>7.096774193548387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24</v>
      </c>
      <c r="AO63" s="20">
        <f t="shared" si="12"/>
        <v>1.75</v>
      </c>
      <c r="AP63" s="5">
        <f>AN63-AO63</f>
        <v>22.25</v>
      </c>
      <c r="AQ63" s="18">
        <f>G63+M63+S63+Y63+AE63+AK63</f>
        <v>155</v>
      </c>
      <c r="AR63" s="10">
        <f>AQ63/AP63</f>
        <v>6.9662921348314608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0.25</v>
      </c>
      <c r="F64" s="5">
        <f>D64-E64</f>
        <v>7.75</v>
      </c>
      <c r="G64" s="18">
        <v>152</v>
      </c>
      <c r="H64" s="10">
        <f>G64/F64</f>
        <v>19.612903225806452</v>
      </c>
      <c r="I64" s="1"/>
      <c r="J64" s="20">
        <v>8</v>
      </c>
      <c r="K64" s="21">
        <v>0.25</v>
      </c>
      <c r="L64" s="5">
        <f>J64-K64</f>
        <v>7.75</v>
      </c>
      <c r="M64" s="18">
        <v>110</v>
      </c>
      <c r="N64" s="10">
        <f>M64/L64</f>
        <v>14.193548387096774</v>
      </c>
      <c r="O64" s="1"/>
      <c r="P64" s="20">
        <v>8</v>
      </c>
      <c r="Q64" s="21">
        <v>0.25</v>
      </c>
      <c r="R64" s="5">
        <f>P64-Q64</f>
        <v>7.75</v>
      </c>
      <c r="S64" s="18">
        <v>64</v>
      </c>
      <c r="T64" s="10">
        <f>S64/R64</f>
        <v>8.258064516129032</v>
      </c>
      <c r="U64" s="1"/>
      <c r="V64" s="20"/>
      <c r="W64" s="21">
        <v>0</v>
      </c>
      <c r="X64" s="5">
        <f>V64-W64</f>
        <v>0</v>
      </c>
      <c r="Y64" s="18"/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/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24</v>
      </c>
      <c r="AO64" s="20">
        <f t="shared" si="12"/>
        <v>0.75</v>
      </c>
      <c r="AP64" s="5">
        <f>AN64-AO64</f>
        <v>23.25</v>
      </c>
      <c r="AQ64" s="18">
        <f>G64+M64+S64+Y64+AE64+AK64</f>
        <v>326</v>
      </c>
      <c r="AR64" s="10">
        <f>AQ64/AP64</f>
        <v>14.021505376344086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/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16</v>
      </c>
      <c r="E66" s="4">
        <f>E63+E64+E65</f>
        <v>0.75</v>
      </c>
      <c r="F66" s="4">
        <f>F63+F64+F65</f>
        <v>15.25</v>
      </c>
      <c r="G66" s="13">
        <f>G63+G64+G65</f>
        <v>232</v>
      </c>
      <c r="H66" s="17">
        <f>G66/F66</f>
        <v>15.21311475409836</v>
      </c>
      <c r="I66" s="6"/>
      <c r="J66" s="3">
        <f>J64+J63+J65</f>
        <v>16</v>
      </c>
      <c r="K66" s="4">
        <f>K63+K64+K65</f>
        <v>1.25</v>
      </c>
      <c r="L66" s="4">
        <f>L63+L64+L65</f>
        <v>14.75</v>
      </c>
      <c r="M66" s="13">
        <f>M63+M64+M65</f>
        <v>130</v>
      </c>
      <c r="N66" s="17">
        <f>M66/L66</f>
        <v>8.8135593220338979</v>
      </c>
      <c r="O66" s="6"/>
      <c r="P66" s="3">
        <f>P64+P63+P65</f>
        <v>16</v>
      </c>
      <c r="Q66" s="4">
        <f>Q63+Q64+Q65</f>
        <v>0.5</v>
      </c>
      <c r="R66" s="4">
        <f>R63+R64+R65</f>
        <v>15.5</v>
      </c>
      <c r="S66" s="13">
        <f>S63+S64+S65</f>
        <v>119</v>
      </c>
      <c r="T66" s="17">
        <f>S66/R66</f>
        <v>7.67741935483871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48</v>
      </c>
      <c r="AO66" s="4">
        <f>AO63+AO64+AO65</f>
        <v>2.5</v>
      </c>
      <c r="AP66" s="4">
        <f>AP63+AP64+AP65</f>
        <v>45.5</v>
      </c>
      <c r="AQ66" s="13">
        <f>AQ63+AQ64+AQ65</f>
        <v>481</v>
      </c>
      <c r="AR66" s="17">
        <f>AQ66/AN66</f>
        <v>10.020833333333334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4</v>
      </c>
      <c r="H73" s="10">
        <f>G73/F73</f>
        <v>0.5161290322580645</v>
      </c>
      <c r="I73" s="1"/>
      <c r="J73" s="20">
        <v>8</v>
      </c>
      <c r="K73" s="21">
        <v>0.25</v>
      </c>
      <c r="L73" s="5">
        <f>J73-K73</f>
        <v>7.75</v>
      </c>
      <c r="M73" s="18">
        <v>4</v>
      </c>
      <c r="N73" s="10">
        <f>M73/L73</f>
        <v>0.5161290322580645</v>
      </c>
      <c r="O73" s="1"/>
      <c r="P73" s="20">
        <v>8</v>
      </c>
      <c r="Q73" s="21">
        <v>0.25</v>
      </c>
      <c r="R73" s="5">
        <f>P73-Q73</f>
        <v>7.75</v>
      </c>
      <c r="S73" s="18">
        <v>2</v>
      </c>
      <c r="T73" s="10">
        <f>S73/R73</f>
        <v>0.25806451612903225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0</v>
      </c>
      <c r="AC73" s="21">
        <v>0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32</v>
      </c>
      <c r="AO73" s="20">
        <f t="shared" si="14"/>
        <v>1</v>
      </c>
      <c r="AP73" s="5">
        <f>AN73-AO73</f>
        <v>31</v>
      </c>
      <c r="AQ73" s="18">
        <f>G73+M73+S73+Y73+AE73+AK73</f>
        <v>15</v>
      </c>
      <c r="AR73" s="10">
        <f>AQ73/AP73</f>
        <v>0.4838709677419355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4</v>
      </c>
      <c r="H76" s="17">
        <f>G76/F76</f>
        <v>0.5161290322580645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4</v>
      </c>
      <c r="N76" s="17">
        <f>M76/L76</f>
        <v>0.5161290322580645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2</v>
      </c>
      <c r="T76" s="17">
        <f>S76/R76</f>
        <v>0.25806451612903225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0</v>
      </c>
      <c r="AC76" s="4">
        <f>AC73+AC74+AC75</f>
        <v>0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32</v>
      </c>
      <c r="AO76" s="4">
        <f>AO73+AO74+AO75</f>
        <v>1</v>
      </c>
      <c r="AP76" s="4">
        <f>AP73+AP74+AP75</f>
        <v>31</v>
      </c>
      <c r="AQ76" s="13">
        <f>AQ73+AQ74+AQ75</f>
        <v>15</v>
      </c>
      <c r="AR76" s="17">
        <f>AQ76/AN76</f>
        <v>0.46875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95</v>
      </c>
      <c r="H78" s="10">
        <f>G78/F78</f>
        <v>12.258064516129032</v>
      </c>
      <c r="I78" s="1"/>
      <c r="J78" s="20">
        <v>9</v>
      </c>
      <c r="K78" s="21">
        <v>0.25</v>
      </c>
      <c r="L78" s="5">
        <f>J78-K78</f>
        <v>8.75</v>
      </c>
      <c r="M78" s="18">
        <v>100</v>
      </c>
      <c r="N78" s="10">
        <f>M78/L78</f>
        <v>11.428571428571429</v>
      </c>
      <c r="O78" s="1"/>
      <c r="P78" s="20">
        <v>8</v>
      </c>
      <c r="Q78" s="21">
        <v>0.25</v>
      </c>
      <c r="R78" s="5">
        <f>P78-Q78</f>
        <v>7.75</v>
      </c>
      <c r="S78" s="18">
        <v>83</v>
      </c>
      <c r="T78" s="10">
        <f>S78/R78</f>
        <v>10.709677419354838</v>
      </c>
      <c r="U78" s="1"/>
      <c r="V78" s="20">
        <v>0</v>
      </c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>
        <v>0</v>
      </c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25</v>
      </c>
      <c r="AO78" s="20">
        <f t="shared" si="15"/>
        <v>0.75</v>
      </c>
      <c r="AP78" s="5">
        <f>AN78-AO78</f>
        <v>24.25</v>
      </c>
      <c r="AQ78" s="18">
        <f>G78+M78+S78+Y78+AE78+AK78</f>
        <v>278</v>
      </c>
      <c r="AR78" s="10">
        <f>AQ78/AP78</f>
        <v>11.463917525773196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95</v>
      </c>
      <c r="H81" s="17">
        <f>G81/F81</f>
        <v>12.258064516129032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100</v>
      </c>
      <c r="N81" s="17">
        <f>M81/L81</f>
        <v>11.428571428571429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83</v>
      </c>
      <c r="T81" s="17">
        <f>S81/R81</f>
        <v>10.709677419354838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25</v>
      </c>
      <c r="AO81" s="4">
        <f>AO78+AO79+AO80</f>
        <v>0.75</v>
      </c>
      <c r="AP81" s="4">
        <f>AP78+AP79+AP80</f>
        <v>24.25</v>
      </c>
      <c r="AQ81" s="13">
        <f>AQ78+AQ79+AQ80</f>
        <v>278</v>
      </c>
      <c r="AR81" s="17">
        <f>AQ81/AN81</f>
        <v>11.12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6207" priority="476" operator="greaterThan">
      <formula>$B$6</formula>
    </cfRule>
    <cfRule type="cellIs" dxfId="6206" priority="475" operator="lessThan">
      <formula>$B$6</formula>
    </cfRule>
  </conditionalFormatting>
  <conditionalFormatting sqref="H8:H11">
    <cfRule type="cellIs" dxfId="6205" priority="73" operator="lessThan">
      <formula>$B$11</formula>
    </cfRule>
    <cfRule type="cellIs" dxfId="6204" priority="419" operator="lessThan">
      <formula>$B$6</formula>
    </cfRule>
    <cfRule type="cellIs" dxfId="6203" priority="420" operator="greaterThan">
      <formula>$B$6</formula>
    </cfRule>
  </conditionalFormatting>
  <conditionalFormatting sqref="H13:H16">
    <cfRule type="cellIs" dxfId="6202" priority="471" operator="lessThan">
      <formula>$B$6</formula>
    </cfRule>
    <cfRule type="cellIs" dxfId="6201" priority="472" operator="greaterThan">
      <formula>$B$6</formula>
    </cfRule>
    <cfRule type="cellIs" dxfId="6200" priority="415" operator="lessThan">
      <formula>$B$16</formula>
    </cfRule>
    <cfRule type="cellIs" dxfId="6199" priority="416" operator="greaterThan">
      <formula>$B$16</formula>
    </cfRule>
  </conditionalFormatting>
  <conditionalFormatting sqref="H18:H21">
    <cfRule type="cellIs" dxfId="6198" priority="467" operator="lessThan">
      <formula>$B$6</formula>
    </cfRule>
    <cfRule type="cellIs" dxfId="6197" priority="468" operator="greaterThan">
      <formula>$B$6</formula>
    </cfRule>
    <cfRule type="cellIs" dxfId="6196" priority="413" operator="lessThan">
      <formula>$B$21</formula>
    </cfRule>
    <cfRule type="cellIs" dxfId="6195" priority="414" operator="greaterThan">
      <formula>$B$21</formula>
    </cfRule>
  </conditionalFormatting>
  <conditionalFormatting sqref="H23:H26">
    <cfRule type="cellIs" dxfId="6194" priority="412" operator="greaterThan">
      <formula>$B$26</formula>
    </cfRule>
    <cfRule type="cellIs" dxfId="6193" priority="463" operator="lessThan">
      <formula>$B$6</formula>
    </cfRule>
    <cfRule type="cellIs" dxfId="6192" priority="464" operator="greaterThan">
      <formula>$B$6</formula>
    </cfRule>
    <cfRule type="cellIs" dxfId="6191" priority="411" operator="lessThan">
      <formula>$B$26</formula>
    </cfRule>
  </conditionalFormatting>
  <conditionalFormatting sqref="H28:H31">
    <cfRule type="cellIs" dxfId="6190" priority="410" operator="greaterThan">
      <formula>$B$31</formula>
    </cfRule>
    <cfRule type="cellIs" dxfId="6189" priority="409" operator="lessThan">
      <formula>$B$31</formula>
    </cfRule>
    <cfRule type="cellIs" dxfId="6188" priority="460" operator="greaterThan">
      <formula>$B$6</formula>
    </cfRule>
    <cfRule type="cellIs" dxfId="6187" priority="459" operator="lessThan">
      <formula>$B$6</formula>
    </cfRule>
  </conditionalFormatting>
  <conditionalFormatting sqref="H33:H36">
    <cfRule type="cellIs" dxfId="6186" priority="455" operator="lessThan">
      <formula>$B$6</formula>
    </cfRule>
    <cfRule type="cellIs" dxfId="6185" priority="456" operator="greaterThan">
      <formula>$B$6</formula>
    </cfRule>
  </conditionalFormatting>
  <conditionalFormatting sqref="H38:H41">
    <cfRule type="cellIs" dxfId="6184" priority="408" operator="greaterThan">
      <formula>$B$41</formula>
    </cfRule>
    <cfRule type="cellIs" dxfId="6183" priority="407" operator="lessThan">
      <formula>$B$41</formula>
    </cfRule>
    <cfRule type="cellIs" dxfId="6182" priority="451" operator="lessThan">
      <formula>$B$6</formula>
    </cfRule>
    <cfRule type="cellIs" dxfId="6181" priority="452" operator="greaterThan">
      <formula>$B$6</formula>
    </cfRule>
  </conditionalFormatting>
  <conditionalFormatting sqref="H43:H46">
    <cfRule type="cellIs" dxfId="6180" priority="406" operator="lessThan">
      <formula>$B$46</formula>
    </cfRule>
    <cfRule type="cellIs" dxfId="6179" priority="405" operator="greaterThan">
      <formula>$B$46</formula>
    </cfRule>
    <cfRule type="cellIs" dxfId="6178" priority="447" operator="lessThan">
      <formula>$B$6</formula>
    </cfRule>
    <cfRule type="cellIs" dxfId="6177" priority="448" operator="greaterThan">
      <formula>$B$6</formula>
    </cfRule>
  </conditionalFormatting>
  <conditionalFormatting sqref="H48:H51">
    <cfRule type="cellIs" dxfId="6176" priority="443" operator="lessThan">
      <formula>$B$6</formula>
    </cfRule>
    <cfRule type="cellIs" dxfId="6175" priority="404" operator="greaterThan">
      <formula>$B$51</formula>
    </cfRule>
    <cfRule type="cellIs" dxfId="6174" priority="403" operator="lessThan">
      <formula>$B$51</formula>
    </cfRule>
    <cfRule type="cellIs" dxfId="6173" priority="444" operator="greaterThan">
      <formula>$B$6</formula>
    </cfRule>
  </conditionalFormatting>
  <conditionalFormatting sqref="H53:H56">
    <cfRule type="cellIs" dxfId="6172" priority="402" operator="greaterThan">
      <formula>$B$56</formula>
    </cfRule>
    <cfRule type="cellIs" dxfId="6171" priority="440" operator="greaterThan">
      <formula>$B$6</formula>
    </cfRule>
    <cfRule type="cellIs" dxfId="6170" priority="439" operator="lessThan">
      <formula>$B$6</formula>
    </cfRule>
    <cfRule type="cellIs" dxfId="6169" priority="401" operator="lessThan">
      <formula>$B$56</formula>
    </cfRule>
  </conditionalFormatting>
  <conditionalFormatting sqref="H58:H61">
    <cfRule type="cellIs" dxfId="6168" priority="435" operator="lessThan">
      <formula>$B$6</formula>
    </cfRule>
    <cfRule type="cellIs" dxfId="6167" priority="400" operator="greaterThan">
      <formula>$B$61</formula>
    </cfRule>
    <cfRule type="cellIs" dxfId="6166" priority="399" operator="lessThan">
      <formula>$B$61</formula>
    </cfRule>
    <cfRule type="cellIs" dxfId="6165" priority="436" operator="greaterThan">
      <formula>$B$6</formula>
    </cfRule>
  </conditionalFormatting>
  <conditionalFormatting sqref="H63:H66">
    <cfRule type="cellIs" dxfId="6164" priority="432" operator="greaterThan">
      <formula>$B$6</formula>
    </cfRule>
    <cfRule type="cellIs" dxfId="6163" priority="398" operator="greaterThan">
      <formula>$B$66</formula>
    </cfRule>
    <cfRule type="cellIs" dxfId="6162" priority="397" operator="lessThan">
      <formula>$B$66</formula>
    </cfRule>
    <cfRule type="cellIs" dxfId="6161" priority="431" operator="lessThan">
      <formula>$B$6</formula>
    </cfRule>
  </conditionalFormatting>
  <conditionalFormatting sqref="H68:H71">
    <cfRule type="cellIs" dxfId="6160" priority="428" operator="greaterThan">
      <formula>$B$6</formula>
    </cfRule>
    <cfRule type="cellIs" dxfId="6159" priority="427" operator="lessThan">
      <formula>$B$6</formula>
    </cfRule>
  </conditionalFormatting>
  <conditionalFormatting sqref="H73:H76">
    <cfRule type="cellIs" dxfId="6158" priority="10" operator="greaterThan">
      <formula>$B$76</formula>
    </cfRule>
    <cfRule type="cellIs" dxfId="6157" priority="60" operator="lessThan">
      <formula>$B$76</formula>
    </cfRule>
    <cfRule type="cellIs" dxfId="6156" priority="61" operator="greaterThan">
      <formula>$B$76</formula>
    </cfRule>
    <cfRule type="cellIs" dxfId="6155" priority="64" operator="lessThan">
      <formula>$B$6</formula>
    </cfRule>
    <cfRule type="cellIs" dxfId="6154" priority="65" operator="greaterThan">
      <formula>$B$6</formula>
    </cfRule>
  </conditionalFormatting>
  <conditionalFormatting sqref="H78:H81">
    <cfRule type="cellIs" dxfId="6153" priority="7" operator="lessThan">
      <formula>$B$81</formula>
    </cfRule>
    <cfRule type="cellIs" dxfId="6152" priority="41" operator="lessThan">
      <formula>$B$6</formula>
    </cfRule>
    <cfRule type="cellIs" dxfId="6151" priority="42" operator="greaterThan">
      <formula>$B$6</formula>
    </cfRule>
    <cfRule type="cellIs" dxfId="6150" priority="38" operator="greaterThan">
      <formula>$B$76</formula>
    </cfRule>
    <cfRule type="cellIs" dxfId="6149" priority="37" operator="lessThan">
      <formula>$B$76</formula>
    </cfRule>
  </conditionalFormatting>
  <conditionalFormatting sqref="H83:H86">
    <cfRule type="cellIs" dxfId="6148" priority="396" operator="lessThan">
      <formula>$B$86</formula>
    </cfRule>
    <cfRule type="cellIs" dxfId="6147" priority="395" operator="greaterThan">
      <formula>$B$86</formula>
    </cfRule>
    <cfRule type="cellIs" dxfId="6146" priority="423" operator="lessThan">
      <formula>$B$6</formula>
    </cfRule>
    <cfRule type="cellIs" dxfId="6145" priority="424" operator="greaterThan">
      <formula>$B$6</formula>
    </cfRule>
  </conditionalFormatting>
  <conditionalFormatting sqref="H88:H91">
    <cfRule type="cellIs" dxfId="6144" priority="129" operator="greaterThan">
      <formula>$B$86</formula>
    </cfRule>
    <cfRule type="cellIs" dxfId="6143" priority="133" operator="lessThan">
      <formula>$B$6</formula>
    </cfRule>
    <cfRule type="cellIs" dxfId="6142" priority="134" operator="greaterThan">
      <formula>$B$6</formula>
    </cfRule>
    <cfRule type="cellIs" dxfId="6141" priority="130" operator="lessThan">
      <formula>$B$86</formula>
    </cfRule>
  </conditionalFormatting>
  <conditionalFormatting sqref="H93:H96">
    <cfRule type="cellIs" dxfId="6140" priority="108" operator="greaterThan">
      <formula>$B$6</formula>
    </cfRule>
    <cfRule type="cellIs" dxfId="6139" priority="107" operator="lessThan">
      <formula>$B$6</formula>
    </cfRule>
    <cfRule type="cellIs" dxfId="6138" priority="104" operator="lessThan">
      <formula>$B$86</formula>
    </cfRule>
    <cfRule type="cellIs" dxfId="6137" priority="103" operator="greaterThan">
      <formula>$B$86</formula>
    </cfRule>
  </conditionalFormatting>
  <conditionalFormatting sqref="N3:N6">
    <cfRule type="cellIs" dxfId="6136" priority="394" operator="greaterThan">
      <formula>$B$6</formula>
    </cfRule>
    <cfRule type="cellIs" dxfId="6135" priority="393" operator="lessThan">
      <formula>$B$6</formula>
    </cfRule>
  </conditionalFormatting>
  <conditionalFormatting sqref="N8:N11">
    <cfRule type="cellIs" dxfId="6134" priority="82" operator="lessThan">
      <formula>$B$11</formula>
    </cfRule>
    <cfRule type="cellIs" dxfId="6133" priority="81" operator="greaterThan">
      <formula>$B$11</formula>
    </cfRule>
    <cfRule type="cellIs" dxfId="6132" priority="365" operator="lessThan">
      <formula>$B$6</formula>
    </cfRule>
    <cfRule type="cellIs" dxfId="6131" priority="366" operator="greaterThan">
      <formula>$B$6</formula>
    </cfRule>
  </conditionalFormatting>
  <conditionalFormatting sqref="N13:N16">
    <cfRule type="cellIs" dxfId="6130" priority="363" operator="lessThan">
      <formula>$B$16</formula>
    </cfRule>
    <cfRule type="cellIs" dxfId="6129" priority="392" operator="greaterThan">
      <formula>$B$6</formula>
    </cfRule>
    <cfRule type="cellIs" dxfId="6128" priority="391" operator="lessThan">
      <formula>$B$6</formula>
    </cfRule>
    <cfRule type="cellIs" dxfId="6127" priority="364" operator="greaterThan">
      <formula>$B$16</formula>
    </cfRule>
  </conditionalFormatting>
  <conditionalFormatting sqref="N18:N21">
    <cfRule type="cellIs" dxfId="6126" priority="361" operator="lessThan">
      <formula>$B$21</formula>
    </cfRule>
    <cfRule type="cellIs" dxfId="6125" priority="362" operator="greaterThan">
      <formula>$B$21</formula>
    </cfRule>
    <cfRule type="cellIs" dxfId="6124" priority="389" operator="lessThan">
      <formula>$B$6</formula>
    </cfRule>
    <cfRule type="cellIs" dxfId="6123" priority="390" operator="greaterThan">
      <formula>$B$6</formula>
    </cfRule>
  </conditionalFormatting>
  <conditionalFormatting sqref="N23:N26">
    <cfRule type="cellIs" dxfId="6122" priority="387" operator="lessThan">
      <formula>$B$6</formula>
    </cfRule>
    <cfRule type="cellIs" dxfId="6121" priority="388" operator="greaterThan">
      <formula>$B$6</formula>
    </cfRule>
    <cfRule type="cellIs" dxfId="6120" priority="360" operator="greaterThan">
      <formula>$B$26</formula>
    </cfRule>
    <cfRule type="cellIs" dxfId="6119" priority="359" operator="lessThan">
      <formula>$B$26</formula>
    </cfRule>
  </conditionalFormatting>
  <conditionalFormatting sqref="N28:N31">
    <cfRule type="cellIs" dxfId="6118" priority="385" operator="lessThan">
      <formula>$B$6</formula>
    </cfRule>
    <cfRule type="cellIs" dxfId="6117" priority="386" operator="greaterThan">
      <formula>$B$6</formula>
    </cfRule>
    <cfRule type="cellIs" dxfId="6116" priority="358" operator="greaterThan">
      <formula>$B$31</formula>
    </cfRule>
    <cfRule type="cellIs" dxfId="6115" priority="357" operator="lessThan">
      <formula>$B$31</formula>
    </cfRule>
  </conditionalFormatting>
  <conditionalFormatting sqref="N33:N36">
    <cfRule type="cellIs" dxfId="6114" priority="383" operator="lessThan">
      <formula>$B$6</formula>
    </cfRule>
    <cfRule type="cellIs" dxfId="6113" priority="384" operator="greaterThan">
      <formula>$B$6</formula>
    </cfRule>
  </conditionalFormatting>
  <conditionalFormatting sqref="N38:N41">
    <cfRule type="cellIs" dxfId="6112" priority="356" operator="greaterThan">
      <formula>$B$41</formula>
    </cfRule>
    <cfRule type="cellIs" dxfId="6111" priority="381" operator="lessThan">
      <formula>$B$6</formula>
    </cfRule>
    <cfRule type="cellIs" dxfId="6110" priority="355" operator="lessThan">
      <formula>$B$41</formula>
    </cfRule>
    <cfRule type="cellIs" dxfId="6109" priority="382" operator="greaterThan">
      <formula>$B$6</formula>
    </cfRule>
  </conditionalFormatting>
  <conditionalFormatting sqref="N43:N46">
    <cfRule type="cellIs" dxfId="6108" priority="379" operator="lessThan">
      <formula>$B$6</formula>
    </cfRule>
    <cfRule type="cellIs" dxfId="6107" priority="380" operator="greaterThan">
      <formula>$B$6</formula>
    </cfRule>
    <cfRule type="cellIs" dxfId="6106" priority="354" operator="lessThan">
      <formula>$B$46</formula>
    </cfRule>
    <cfRule type="cellIs" dxfId="6105" priority="353" operator="greaterThan">
      <formula>$B$46</formula>
    </cfRule>
  </conditionalFormatting>
  <conditionalFormatting sqref="N44">
    <cfRule type="cellIs" dxfId="6104" priority="72" operator="lessThan">
      <formula>$B$46</formula>
    </cfRule>
  </conditionalFormatting>
  <conditionalFormatting sqref="N48:N51">
    <cfRule type="cellIs" dxfId="6103" priority="352" operator="greaterThan">
      <formula>$B$51</formula>
    </cfRule>
    <cfRule type="cellIs" dxfId="6102" priority="351" operator="lessThan">
      <formula>$B$51</formula>
    </cfRule>
    <cfRule type="cellIs" dxfId="6101" priority="378" operator="greaterThan">
      <formula>$B$6</formula>
    </cfRule>
    <cfRule type="cellIs" dxfId="6100" priority="377" operator="lessThan">
      <formula>$B$6</formula>
    </cfRule>
  </conditionalFormatting>
  <conditionalFormatting sqref="N53:N56">
    <cfRule type="cellIs" dxfId="6099" priority="350" operator="greaterThan">
      <formula>$B$56</formula>
    </cfRule>
    <cfRule type="cellIs" dxfId="6098" priority="376" operator="greaterThan">
      <formula>$B$6</formula>
    </cfRule>
    <cfRule type="cellIs" dxfId="6097" priority="375" operator="lessThan">
      <formula>$B$6</formula>
    </cfRule>
    <cfRule type="cellIs" dxfId="6096" priority="349" operator="lessThan">
      <formula>$B$56</formula>
    </cfRule>
  </conditionalFormatting>
  <conditionalFormatting sqref="N58:N61">
    <cfRule type="cellIs" dxfId="6095" priority="347" operator="lessThan">
      <formula>$B$61</formula>
    </cfRule>
    <cfRule type="cellIs" dxfId="6094" priority="348" operator="greaterThan">
      <formula>$B$61</formula>
    </cfRule>
    <cfRule type="cellIs" dxfId="6093" priority="374" operator="greaterThan">
      <formula>$B$6</formula>
    </cfRule>
    <cfRule type="cellIs" dxfId="6092" priority="373" operator="lessThan">
      <formula>$B$6</formula>
    </cfRule>
  </conditionalFormatting>
  <conditionalFormatting sqref="N63:N66">
    <cfRule type="cellIs" dxfId="6091" priority="372" operator="greaterThan">
      <formula>$B$6</formula>
    </cfRule>
    <cfRule type="cellIs" dxfId="6090" priority="371" operator="lessThan">
      <formula>$B$6</formula>
    </cfRule>
    <cfRule type="cellIs" dxfId="6089" priority="346" operator="greaterThan">
      <formula>$B$66</formula>
    </cfRule>
    <cfRule type="cellIs" dxfId="6088" priority="345" operator="lessThan">
      <formula>$B$66</formula>
    </cfRule>
  </conditionalFormatting>
  <conditionalFormatting sqref="N68:N71">
    <cfRule type="cellIs" dxfId="6087" priority="369" operator="lessThan">
      <formula>$B$6</formula>
    </cfRule>
    <cfRule type="cellIs" dxfId="6086" priority="370" operator="greaterThan">
      <formula>$B$6</formula>
    </cfRule>
  </conditionalFormatting>
  <conditionalFormatting sqref="N73:N76">
    <cfRule type="cellIs" dxfId="6085" priority="58" operator="lessThan">
      <formula>$B$6</formula>
    </cfRule>
    <cfRule type="cellIs" dxfId="6084" priority="56" operator="lessThan">
      <formula>$B$76</formula>
    </cfRule>
    <cfRule type="cellIs" dxfId="6083" priority="57" operator="greaterThan">
      <formula>$B$76</formula>
    </cfRule>
    <cfRule type="cellIs" dxfId="6082" priority="59" operator="greaterThan">
      <formula>$B$6</formula>
    </cfRule>
  </conditionalFormatting>
  <conditionalFormatting sqref="N78:N81">
    <cfRule type="cellIs" dxfId="6081" priority="33" operator="lessThan">
      <formula>$B$76</formula>
    </cfRule>
    <cfRule type="cellIs" dxfId="6080" priority="34" operator="greaterThan">
      <formula>$B$76</formula>
    </cfRule>
    <cfRule type="cellIs" dxfId="6079" priority="36" operator="greaterThan">
      <formula>$B$6</formula>
    </cfRule>
    <cfRule type="cellIs" dxfId="6078" priority="35" operator="lessThan">
      <formula>$B$6</formula>
    </cfRule>
  </conditionalFormatting>
  <conditionalFormatting sqref="N83:N86">
    <cfRule type="cellIs" dxfId="6077" priority="368" operator="greaterThan">
      <formula>$B$6</formula>
    </cfRule>
    <cfRule type="cellIs" dxfId="6076" priority="367" operator="lessThan">
      <formula>$B$6</formula>
    </cfRule>
    <cfRule type="cellIs" dxfId="6075" priority="344" operator="lessThan">
      <formula>$B$86</formula>
    </cfRule>
    <cfRule type="cellIs" dxfId="6074" priority="343" operator="greaterThan">
      <formula>$B$86</formula>
    </cfRule>
  </conditionalFormatting>
  <conditionalFormatting sqref="N88:N91">
    <cfRule type="cellIs" dxfId="6073" priority="126" operator="lessThan">
      <formula>$B$86</formula>
    </cfRule>
    <cfRule type="cellIs" dxfId="6072" priority="128" operator="greaterThan">
      <formula>$B$6</formula>
    </cfRule>
    <cfRule type="cellIs" dxfId="6071" priority="125" operator="greaterThan">
      <formula>$B$86</formula>
    </cfRule>
    <cfRule type="cellIs" dxfId="6070" priority="127" operator="lessThan">
      <formula>$B$6</formula>
    </cfRule>
    <cfRule type="cellIs" dxfId="6069" priority="79" operator="lessThan">
      <formula>$B$91</formula>
    </cfRule>
    <cfRule type="cellIs" dxfId="6068" priority="80" operator="greaterThan">
      <formula>$B$91</formula>
    </cfRule>
  </conditionalFormatting>
  <conditionalFormatting sqref="N93:N96">
    <cfRule type="cellIs" dxfId="6067" priority="99" operator="greaterThan">
      <formula>$B$86</formula>
    </cfRule>
    <cfRule type="cellIs" dxfId="6066" priority="101" operator="lessThan">
      <formula>$B$6</formula>
    </cfRule>
    <cfRule type="cellIs" dxfId="6065" priority="102" operator="greaterThan">
      <formula>$B$6</formula>
    </cfRule>
    <cfRule type="cellIs" dxfId="6064" priority="100" operator="lessThan">
      <formula>$B$86</formula>
    </cfRule>
    <cfRule type="cellIs" dxfId="6063" priority="77" operator="lessThan">
      <formula>$B$96</formula>
    </cfRule>
    <cfRule type="cellIs" dxfId="6062" priority="78" operator="greaterThan">
      <formula>$B$96</formula>
    </cfRule>
  </conditionalFormatting>
  <conditionalFormatting sqref="T3:T6">
    <cfRule type="cellIs" dxfId="6061" priority="341" operator="lessThan">
      <formula>$B$6</formula>
    </cfRule>
    <cfRule type="cellIs" dxfId="6060" priority="342" operator="greaterThan">
      <formula>$B$6</formula>
    </cfRule>
  </conditionalFormatting>
  <conditionalFormatting sqref="T8:T11">
    <cfRule type="cellIs" dxfId="6059" priority="313" operator="lessThan">
      <formula>$B$6</formula>
    </cfRule>
    <cfRule type="cellIs" dxfId="6058" priority="67" operator="lessThan">
      <formula>$B$11</formula>
    </cfRule>
    <cfRule type="cellIs" dxfId="6057" priority="314" operator="greaterThan">
      <formula>$B$6</formula>
    </cfRule>
  </conditionalFormatting>
  <conditionalFormatting sqref="T13:T16">
    <cfRule type="cellIs" dxfId="6056" priority="311" operator="lessThan">
      <formula>$B$16</formula>
    </cfRule>
    <cfRule type="cellIs" dxfId="6055" priority="312" operator="greaterThan">
      <formula>$B$16</formula>
    </cfRule>
    <cfRule type="cellIs" dxfId="6054" priority="339" operator="lessThan">
      <formula>$B$6</formula>
    </cfRule>
    <cfRule type="cellIs" dxfId="6053" priority="340" operator="greaterThan">
      <formula>$B$6</formula>
    </cfRule>
  </conditionalFormatting>
  <conditionalFormatting sqref="T18:T21">
    <cfRule type="cellIs" dxfId="6052" priority="338" operator="greaterThan">
      <formula>$B$6</formula>
    </cfRule>
    <cfRule type="cellIs" dxfId="6051" priority="337" operator="lessThan">
      <formula>$B$6</formula>
    </cfRule>
    <cfRule type="cellIs" dxfId="6050" priority="309" operator="lessThan">
      <formula>$B$21</formula>
    </cfRule>
    <cfRule type="cellIs" dxfId="6049" priority="310" operator="greaterThan">
      <formula>$B$21</formula>
    </cfRule>
  </conditionalFormatting>
  <conditionalFormatting sqref="T23:T26">
    <cfRule type="cellIs" dxfId="6048" priority="336" operator="greaterThan">
      <formula>$B$6</formula>
    </cfRule>
    <cfRule type="cellIs" dxfId="6047" priority="307" operator="lessThan">
      <formula>$B$26</formula>
    </cfRule>
    <cfRule type="cellIs" dxfId="6046" priority="308" operator="greaterThan">
      <formula>$B$26</formula>
    </cfRule>
    <cfRule type="cellIs" dxfId="6045" priority="335" operator="lessThan">
      <formula>$B$6</formula>
    </cfRule>
  </conditionalFormatting>
  <conditionalFormatting sqref="T28:T31">
    <cfRule type="cellIs" dxfId="6044" priority="333" operator="lessThan">
      <formula>$B$6</formula>
    </cfRule>
    <cfRule type="cellIs" dxfId="6043" priority="334" operator="greaterThan">
      <formula>$B$6</formula>
    </cfRule>
    <cfRule type="cellIs" dxfId="6042" priority="305" operator="lessThan">
      <formula>$B$31</formula>
    </cfRule>
    <cfRule type="cellIs" dxfId="6041" priority="306" operator="greaterThan">
      <formula>$B$31</formula>
    </cfRule>
  </conditionalFormatting>
  <conditionalFormatting sqref="T33:T36">
    <cfRule type="cellIs" dxfId="6040" priority="331" operator="lessThan">
      <formula>$B$6</formula>
    </cfRule>
    <cfRule type="cellIs" dxfId="6039" priority="332" operator="greaterThan">
      <formula>$B$6</formula>
    </cfRule>
  </conditionalFormatting>
  <conditionalFormatting sqref="T38:T41">
    <cfRule type="cellIs" dxfId="6038" priority="329" operator="lessThan">
      <formula>$B$6</formula>
    </cfRule>
    <cfRule type="cellIs" dxfId="6037" priority="330" operator="greaterThan">
      <formula>$B$6</formula>
    </cfRule>
    <cfRule type="cellIs" dxfId="6036" priority="303" operator="lessThan">
      <formula>$B$41</formula>
    </cfRule>
    <cfRule type="cellIs" dxfId="6035" priority="304" operator="greaterThan">
      <formula>$B$41</formula>
    </cfRule>
  </conditionalFormatting>
  <conditionalFormatting sqref="T43:T46">
    <cfRule type="cellIs" dxfId="6034" priority="301" operator="greaterThan">
      <formula>$B$46</formula>
    </cfRule>
    <cfRule type="cellIs" dxfId="6033" priority="327" operator="lessThan">
      <formula>$B$6</formula>
    </cfRule>
    <cfRule type="cellIs" dxfId="6032" priority="328" operator="greaterThan">
      <formula>$B$6</formula>
    </cfRule>
    <cfRule type="cellIs" dxfId="6031" priority="302" operator="lessThan">
      <formula>$B$46</formula>
    </cfRule>
  </conditionalFormatting>
  <conditionalFormatting sqref="T48:T51">
    <cfRule type="cellIs" dxfId="6030" priority="300" operator="greaterThan">
      <formula>$B$51</formula>
    </cfRule>
    <cfRule type="cellIs" dxfId="6029" priority="299" operator="lessThan">
      <formula>$B$51</formula>
    </cfRule>
    <cfRule type="cellIs" dxfId="6028" priority="326" operator="greaterThan">
      <formula>$B$6</formula>
    </cfRule>
    <cfRule type="cellIs" dxfId="6027" priority="325" operator="lessThan">
      <formula>$B$6</formula>
    </cfRule>
  </conditionalFormatting>
  <conditionalFormatting sqref="T53:T56">
    <cfRule type="cellIs" dxfId="6026" priority="324" operator="greaterThan">
      <formula>$B$6</formula>
    </cfRule>
    <cfRule type="cellIs" dxfId="6025" priority="323" operator="lessThan">
      <formula>$B$6</formula>
    </cfRule>
    <cfRule type="cellIs" dxfId="6024" priority="298" operator="greaterThan">
      <formula>$B$56</formula>
    </cfRule>
    <cfRule type="cellIs" dxfId="6023" priority="297" operator="lessThan">
      <formula>$B$56</formula>
    </cfRule>
  </conditionalFormatting>
  <conditionalFormatting sqref="T58:T61">
    <cfRule type="cellIs" dxfId="6022" priority="295" operator="lessThan">
      <formula>$B$61</formula>
    </cfRule>
    <cfRule type="cellIs" dxfId="6021" priority="322" operator="greaterThan">
      <formula>$B$6</formula>
    </cfRule>
    <cfRule type="cellIs" dxfId="6020" priority="321" operator="lessThan">
      <formula>$B$6</formula>
    </cfRule>
    <cfRule type="cellIs" dxfId="6019" priority="296" operator="greaterThan">
      <formula>$B$61</formula>
    </cfRule>
  </conditionalFormatting>
  <conditionalFormatting sqref="T63:T66">
    <cfRule type="cellIs" dxfId="6018" priority="294" operator="greaterThan">
      <formula>$B$66</formula>
    </cfRule>
    <cfRule type="cellIs" dxfId="6017" priority="320" operator="greaterThan">
      <formula>$B$6</formula>
    </cfRule>
    <cfRule type="cellIs" dxfId="6016" priority="319" operator="lessThan">
      <formula>$B$6</formula>
    </cfRule>
    <cfRule type="cellIs" dxfId="6015" priority="293" operator="lessThan">
      <formula>$B$66</formula>
    </cfRule>
  </conditionalFormatting>
  <conditionalFormatting sqref="T68:T71">
    <cfRule type="cellIs" dxfId="6014" priority="317" operator="lessThan">
      <formula>$B$6</formula>
    </cfRule>
    <cfRule type="cellIs" dxfId="6013" priority="318" operator="greaterThan">
      <formula>$B$6</formula>
    </cfRule>
  </conditionalFormatting>
  <conditionalFormatting sqref="T73:T76">
    <cfRule type="cellIs" dxfId="6012" priority="54" operator="lessThan">
      <formula>$B$6</formula>
    </cfRule>
    <cfRule type="cellIs" dxfId="6011" priority="53" operator="greaterThan">
      <formula>$B$76</formula>
    </cfRule>
    <cfRule type="cellIs" dxfId="6010" priority="52" operator="lessThan">
      <formula>$B$76</formula>
    </cfRule>
    <cfRule type="cellIs" dxfId="6009" priority="55" operator="greaterThan">
      <formula>$B$6</formula>
    </cfRule>
  </conditionalFormatting>
  <conditionalFormatting sqref="T78:T81 AL78:AL81 AR78:AR81 AK79">
    <cfRule type="cellIs" dxfId="6008" priority="6" operator="lessThan">
      <formula>$B$81</formula>
    </cfRule>
  </conditionalFormatting>
  <conditionalFormatting sqref="T78:T81">
    <cfRule type="cellIs" dxfId="6007" priority="32" operator="greaterThan">
      <formula>$B$6</formula>
    </cfRule>
    <cfRule type="cellIs" dxfId="6006" priority="31" operator="lessThan">
      <formula>$B$6</formula>
    </cfRule>
    <cfRule type="cellIs" dxfId="6005" priority="30" operator="greaterThan">
      <formula>$B$76</formula>
    </cfRule>
    <cfRule type="cellIs" dxfId="6004" priority="29" operator="lessThan">
      <formula>$B$76</formula>
    </cfRule>
  </conditionalFormatting>
  <conditionalFormatting sqref="T83:T86">
    <cfRule type="cellIs" dxfId="6003" priority="292" operator="lessThan">
      <formula>$B$86</formula>
    </cfRule>
    <cfRule type="cellIs" dxfId="6002" priority="291" operator="greaterThan">
      <formula>$B$86</formula>
    </cfRule>
    <cfRule type="cellIs" dxfId="6001" priority="316" operator="greaterThan">
      <formula>$B$6</formula>
    </cfRule>
    <cfRule type="cellIs" dxfId="6000" priority="315" operator="lessThan">
      <formula>$B$6</formula>
    </cfRule>
  </conditionalFormatting>
  <conditionalFormatting sqref="T88:T91">
    <cfRule type="cellIs" dxfId="5999" priority="123" operator="lessThan">
      <formula>$B$6</formula>
    </cfRule>
    <cfRule type="cellIs" dxfId="5998" priority="124" operator="greaterThan">
      <formula>$B$6</formula>
    </cfRule>
    <cfRule type="cellIs" dxfId="5997" priority="122" operator="lessThan">
      <formula>$B$86</formula>
    </cfRule>
    <cfRule type="cellIs" dxfId="5996" priority="121" operator="greaterThan">
      <formula>$B$86</formula>
    </cfRule>
  </conditionalFormatting>
  <conditionalFormatting sqref="T93:T96">
    <cfRule type="cellIs" dxfId="5995" priority="95" operator="greaterThan">
      <formula>$B$86</formula>
    </cfRule>
    <cfRule type="cellIs" dxfId="5994" priority="96" operator="lessThan">
      <formula>$B$86</formula>
    </cfRule>
    <cfRule type="cellIs" dxfId="5993" priority="97" operator="lessThan">
      <formula>$B$6</formula>
    </cfRule>
    <cfRule type="cellIs" dxfId="5992" priority="98" operator="greaterThan">
      <formula>$B$6</formula>
    </cfRule>
  </conditionalFormatting>
  <conditionalFormatting sqref="Z3:Z6">
    <cfRule type="cellIs" dxfId="5991" priority="290" operator="greaterThan">
      <formula>$B$6</formula>
    </cfRule>
    <cfRule type="cellIs" dxfId="5990" priority="289" operator="lessThan">
      <formula>$B$6</formula>
    </cfRule>
  </conditionalFormatting>
  <conditionalFormatting sqref="Z8:Z11">
    <cfRule type="cellIs" dxfId="5989" priority="262" operator="greaterThan">
      <formula>$B$6</formula>
    </cfRule>
    <cfRule type="cellIs" dxfId="5988" priority="74" operator="lessThan">
      <formula>$B$11</formula>
    </cfRule>
    <cfRule type="cellIs" dxfId="5987" priority="261" operator="lessThan">
      <formula>$B$6</formula>
    </cfRule>
  </conditionalFormatting>
  <conditionalFormatting sqref="Z13:Z16">
    <cfRule type="cellIs" dxfId="5986" priority="260" operator="greaterThan">
      <formula>$B$16</formula>
    </cfRule>
    <cfRule type="cellIs" dxfId="5985" priority="259" operator="lessThan">
      <formula>$B$16</formula>
    </cfRule>
    <cfRule type="cellIs" dxfId="5984" priority="287" operator="lessThan">
      <formula>$B$6</formula>
    </cfRule>
    <cfRule type="cellIs" dxfId="5983" priority="288" operator="greaterThan">
      <formula>$B$6</formula>
    </cfRule>
  </conditionalFormatting>
  <conditionalFormatting sqref="Z18:Z21">
    <cfRule type="cellIs" dxfId="5982" priority="258" operator="greaterThan">
      <formula>$B$21</formula>
    </cfRule>
    <cfRule type="cellIs" dxfId="5981" priority="257" operator="lessThan">
      <formula>$B$21</formula>
    </cfRule>
    <cfRule type="cellIs" dxfId="5980" priority="285" operator="lessThan">
      <formula>$B$6</formula>
    </cfRule>
    <cfRule type="cellIs" dxfId="5979" priority="286" operator="greaterThan">
      <formula>$B$6</formula>
    </cfRule>
  </conditionalFormatting>
  <conditionalFormatting sqref="Z23:Z26">
    <cfRule type="cellIs" dxfId="5978" priority="256" operator="greaterThan">
      <formula>$B$26</formula>
    </cfRule>
    <cfRule type="cellIs" dxfId="5977" priority="255" operator="lessThan">
      <formula>$B$26</formula>
    </cfRule>
    <cfRule type="cellIs" dxfId="5976" priority="283" operator="lessThan">
      <formula>$B$6</formula>
    </cfRule>
    <cfRule type="cellIs" dxfId="5975" priority="284" operator="greaterThan">
      <formula>$B$6</formula>
    </cfRule>
  </conditionalFormatting>
  <conditionalFormatting sqref="Z28:Z31">
    <cfRule type="cellIs" dxfId="5974" priority="281" operator="lessThan">
      <formula>$B$6</formula>
    </cfRule>
    <cfRule type="cellIs" dxfId="5973" priority="282" operator="greaterThan">
      <formula>$B$6</formula>
    </cfRule>
    <cfRule type="cellIs" dxfId="5972" priority="254" operator="greaterThan">
      <formula>$B$31</formula>
    </cfRule>
    <cfRule type="cellIs" dxfId="5971" priority="253" operator="lessThan">
      <formula>$B$31</formula>
    </cfRule>
  </conditionalFormatting>
  <conditionalFormatting sqref="Z33:Z36">
    <cfRule type="cellIs" dxfId="5970" priority="279" operator="lessThan">
      <formula>$B$6</formula>
    </cfRule>
    <cfRule type="cellIs" dxfId="5969" priority="280" operator="greaterThan">
      <formula>$B$6</formula>
    </cfRule>
  </conditionalFormatting>
  <conditionalFormatting sqref="Z38:Z41">
    <cfRule type="cellIs" dxfId="5968" priority="277" operator="lessThan">
      <formula>$B$6</formula>
    </cfRule>
    <cfRule type="cellIs" dxfId="5967" priority="278" operator="greaterThan">
      <formula>$B$6</formula>
    </cfRule>
    <cfRule type="cellIs" dxfId="5966" priority="252" operator="greaterThan">
      <formula>$B$41</formula>
    </cfRule>
    <cfRule type="cellIs" dxfId="5965" priority="251" operator="lessThan">
      <formula>$B$41</formula>
    </cfRule>
  </conditionalFormatting>
  <conditionalFormatting sqref="Z43:Z46">
    <cfRule type="cellIs" dxfId="5964" priority="249" operator="greaterThan">
      <formula>$B$46</formula>
    </cfRule>
    <cfRule type="cellIs" dxfId="5963" priority="250" operator="lessThan">
      <formula>$B$46</formula>
    </cfRule>
    <cfRule type="cellIs" dxfId="5962" priority="275" operator="lessThan">
      <formula>$B$6</formula>
    </cfRule>
    <cfRule type="cellIs" dxfId="5961" priority="276" operator="greaterThan">
      <formula>$B$6</formula>
    </cfRule>
  </conditionalFormatting>
  <conditionalFormatting sqref="Z48:Z51">
    <cfRule type="cellIs" dxfId="5960" priority="247" operator="lessThan">
      <formula>$B$51</formula>
    </cfRule>
    <cfRule type="cellIs" dxfId="5959" priority="248" operator="greaterThan">
      <formula>$B$51</formula>
    </cfRule>
    <cfRule type="cellIs" dxfId="5958" priority="274" operator="greaterThan">
      <formula>$B$6</formula>
    </cfRule>
    <cfRule type="cellIs" dxfId="5957" priority="273" operator="lessThan">
      <formula>$B$6</formula>
    </cfRule>
  </conditionalFormatting>
  <conditionalFormatting sqref="Z53:Z56">
    <cfRule type="cellIs" dxfId="5956" priority="272" operator="greaterThan">
      <formula>$B$6</formula>
    </cfRule>
    <cfRule type="cellIs" dxfId="5955" priority="246" operator="greaterThan">
      <formula>$B$56</formula>
    </cfRule>
    <cfRule type="cellIs" dxfId="5954" priority="245" operator="lessThan">
      <formula>$B$56</formula>
    </cfRule>
    <cfRule type="cellIs" dxfId="5953" priority="271" operator="lessThan">
      <formula>$B$6</formula>
    </cfRule>
  </conditionalFormatting>
  <conditionalFormatting sqref="Z58:Z61">
    <cfRule type="cellIs" dxfId="5952" priority="270" operator="greaterThan">
      <formula>$B$6</formula>
    </cfRule>
    <cfRule type="cellIs" dxfId="5951" priority="269" operator="lessThan">
      <formula>$B$6</formula>
    </cfRule>
    <cfRule type="cellIs" dxfId="5950" priority="244" operator="greaterThan">
      <formula>$B$61</formula>
    </cfRule>
    <cfRule type="cellIs" dxfId="5949" priority="243" operator="lessThan">
      <formula>$B$61</formula>
    </cfRule>
  </conditionalFormatting>
  <conditionalFormatting sqref="Z63:Z66">
    <cfRule type="cellIs" dxfId="5948" priority="241" operator="lessThan">
      <formula>$B$66</formula>
    </cfRule>
    <cfRule type="cellIs" dxfId="5947" priority="267" operator="lessThan">
      <formula>$B$6</formula>
    </cfRule>
    <cfRule type="cellIs" dxfId="5946" priority="242" operator="greaterThan">
      <formula>$B$66</formula>
    </cfRule>
    <cfRule type="cellIs" dxfId="5945" priority="268" operator="greaterThan">
      <formula>$B$6</formula>
    </cfRule>
  </conditionalFormatting>
  <conditionalFormatting sqref="Z68:Z71">
    <cfRule type="cellIs" dxfId="5944" priority="265" operator="lessThan">
      <formula>$B$6</formula>
    </cfRule>
    <cfRule type="cellIs" dxfId="5943" priority="266" operator="greaterThan">
      <formula>$B$6</formula>
    </cfRule>
  </conditionalFormatting>
  <conditionalFormatting sqref="Z73:Z76">
    <cfRule type="cellIs" dxfId="5942" priority="49" operator="greaterThan">
      <formula>$B$76</formula>
    </cfRule>
    <cfRule type="cellIs" dxfId="5941" priority="50" operator="lessThan">
      <formula>$B$6</formula>
    </cfRule>
    <cfRule type="cellIs" dxfId="5940" priority="48" operator="lessThan">
      <formula>$B$76</formula>
    </cfRule>
    <cfRule type="cellIs" dxfId="5939" priority="51" operator="greaterThan">
      <formula>$B$6</formula>
    </cfRule>
  </conditionalFormatting>
  <conditionalFormatting sqref="Z78:Z81">
    <cfRule type="cellIs" dxfId="5938" priority="27" operator="lessThan">
      <formula>$B$6</formula>
    </cfRule>
    <cfRule type="cellIs" dxfId="5937" priority="26" operator="greaterThan">
      <formula>$B$76</formula>
    </cfRule>
    <cfRule type="cellIs" dxfId="5936" priority="25" operator="lessThan">
      <formula>$B$76</formula>
    </cfRule>
    <cfRule type="cellIs" dxfId="5935" priority="28" operator="greaterThan">
      <formula>$B$6</formula>
    </cfRule>
  </conditionalFormatting>
  <conditionalFormatting sqref="Z83:Z86">
    <cfRule type="cellIs" dxfId="5934" priority="264" operator="greaterThan">
      <formula>$B$6</formula>
    </cfRule>
    <cfRule type="cellIs" dxfId="5933" priority="239" operator="greaterThan">
      <formula>$B$86</formula>
    </cfRule>
    <cfRule type="cellIs" dxfId="5932" priority="240" operator="lessThan">
      <formula>$B$86</formula>
    </cfRule>
    <cfRule type="cellIs" dxfId="5931" priority="263" operator="lessThan">
      <formula>$B$6</formula>
    </cfRule>
  </conditionalFormatting>
  <conditionalFormatting sqref="Z88:Z91">
    <cfRule type="cellIs" dxfId="5930" priority="117" operator="greaterThan">
      <formula>$B$86</formula>
    </cfRule>
    <cfRule type="cellIs" dxfId="5929" priority="118" operator="lessThan">
      <formula>$B$86</formula>
    </cfRule>
    <cfRule type="cellIs" dxfId="5928" priority="120" operator="greaterThan">
      <formula>$B$6</formula>
    </cfRule>
    <cfRule type="cellIs" dxfId="5927" priority="119" operator="lessThan">
      <formula>$B$6</formula>
    </cfRule>
  </conditionalFormatting>
  <conditionalFormatting sqref="Z93:Z96">
    <cfRule type="cellIs" dxfId="5926" priority="91" operator="greaterThan">
      <formula>$B$86</formula>
    </cfRule>
    <cfRule type="cellIs" dxfId="5925" priority="94" operator="greaterThan">
      <formula>$B$6</formula>
    </cfRule>
    <cfRule type="cellIs" dxfId="5924" priority="92" operator="lessThan">
      <formula>$B$86</formula>
    </cfRule>
    <cfRule type="cellIs" dxfId="5923" priority="93" operator="lessThan">
      <formula>$B$6</formula>
    </cfRule>
  </conditionalFormatting>
  <conditionalFormatting sqref="AF3:AF6">
    <cfRule type="cellIs" dxfId="5922" priority="237" operator="lessThan">
      <formula>$B$6</formula>
    </cfRule>
    <cfRule type="cellIs" dxfId="5921" priority="238" operator="greaterThan">
      <formula>$B$6</formula>
    </cfRule>
  </conditionalFormatting>
  <conditionalFormatting sqref="AF8:AF11">
    <cfRule type="cellIs" dxfId="5920" priority="76" operator="lessThan">
      <formula>$B$11</formula>
    </cfRule>
    <cfRule type="cellIs" dxfId="5919" priority="209" operator="lessThan">
      <formula>$B$6</formula>
    </cfRule>
    <cfRule type="cellIs" dxfId="5918" priority="210" operator="greaterThan">
      <formula>$B$6</formula>
    </cfRule>
  </conditionalFormatting>
  <conditionalFormatting sqref="AF13:AF16">
    <cfRule type="cellIs" dxfId="5917" priority="236" operator="greaterThan">
      <formula>$B$6</formula>
    </cfRule>
    <cfRule type="cellIs" dxfId="5916" priority="208" operator="greaterThan">
      <formula>$B$16</formula>
    </cfRule>
    <cfRule type="cellIs" dxfId="5915" priority="207" operator="lessThan">
      <formula>$B$16</formula>
    </cfRule>
    <cfRule type="cellIs" dxfId="5914" priority="235" operator="lessThan">
      <formula>$B$6</formula>
    </cfRule>
  </conditionalFormatting>
  <conditionalFormatting sqref="AF18:AF21">
    <cfRule type="cellIs" dxfId="5913" priority="234" operator="greaterThan">
      <formula>$B$6</formula>
    </cfRule>
    <cfRule type="cellIs" dxfId="5912" priority="205" operator="lessThan">
      <formula>$B$21</formula>
    </cfRule>
    <cfRule type="cellIs" dxfId="5911" priority="233" operator="lessThan">
      <formula>$B$6</formula>
    </cfRule>
    <cfRule type="cellIs" dxfId="5910" priority="206" operator="greaterThan">
      <formula>$B$21</formula>
    </cfRule>
  </conditionalFormatting>
  <conditionalFormatting sqref="AF23:AF26">
    <cfRule type="cellIs" dxfId="5909" priority="203" operator="lessThan">
      <formula>$B$26</formula>
    </cfRule>
    <cfRule type="cellIs" dxfId="5908" priority="231" operator="lessThan">
      <formula>$B$6</formula>
    </cfRule>
    <cfRule type="cellIs" dxfId="5907" priority="204" operator="greaterThan">
      <formula>$B$26</formula>
    </cfRule>
    <cfRule type="cellIs" dxfId="5906" priority="232" operator="greaterThan">
      <formula>$B$6</formula>
    </cfRule>
  </conditionalFormatting>
  <conditionalFormatting sqref="AF28:AF31">
    <cfRule type="cellIs" dxfId="5905" priority="202" operator="greaterThan">
      <formula>$B$31</formula>
    </cfRule>
    <cfRule type="cellIs" dxfId="5904" priority="201" operator="lessThan">
      <formula>$B$31</formula>
    </cfRule>
    <cfRule type="cellIs" dxfId="5903" priority="229" operator="lessThan">
      <formula>$B$6</formula>
    </cfRule>
    <cfRule type="cellIs" dxfId="5902" priority="230" operator="greaterThan">
      <formula>$B$6</formula>
    </cfRule>
  </conditionalFormatting>
  <conditionalFormatting sqref="AF33:AF36">
    <cfRule type="cellIs" dxfId="5901" priority="227" operator="lessThan">
      <formula>$B$6</formula>
    </cfRule>
    <cfRule type="cellIs" dxfId="5900" priority="228" operator="greaterThan">
      <formula>$B$6</formula>
    </cfRule>
  </conditionalFormatting>
  <conditionalFormatting sqref="AF38:AF41">
    <cfRule type="cellIs" dxfId="5899" priority="200" operator="greaterThan">
      <formula>$B$41</formula>
    </cfRule>
    <cfRule type="cellIs" dxfId="5898" priority="199" operator="lessThan">
      <formula>$B$41</formula>
    </cfRule>
    <cfRule type="cellIs" dxfId="5897" priority="226" operator="greaterThan">
      <formula>$B$6</formula>
    </cfRule>
    <cfRule type="cellIs" dxfId="5896" priority="225" operator="lessThan">
      <formula>$B$6</formula>
    </cfRule>
  </conditionalFormatting>
  <conditionalFormatting sqref="AF43:AF46">
    <cfRule type="cellIs" dxfId="5895" priority="197" operator="greaterThan">
      <formula>$B$46</formula>
    </cfRule>
    <cfRule type="cellIs" dxfId="5894" priority="224" operator="greaterThan">
      <formula>$B$6</formula>
    </cfRule>
    <cfRule type="cellIs" dxfId="5893" priority="198" operator="lessThan">
      <formula>$B$46</formula>
    </cfRule>
    <cfRule type="cellIs" dxfId="5892" priority="223" operator="lessThan">
      <formula>$B$6</formula>
    </cfRule>
  </conditionalFormatting>
  <conditionalFormatting sqref="AF48:AF51">
    <cfRule type="cellIs" dxfId="5891" priority="196" operator="greaterThan">
      <formula>$B$51</formula>
    </cfRule>
    <cfRule type="cellIs" dxfId="5890" priority="221" operator="lessThan">
      <formula>$B$6</formula>
    </cfRule>
    <cfRule type="cellIs" dxfId="5889" priority="222" operator="greaterThan">
      <formula>$B$6</formula>
    </cfRule>
    <cfRule type="cellIs" dxfId="5888" priority="195" operator="lessThan">
      <formula>$B$51</formula>
    </cfRule>
  </conditionalFormatting>
  <conditionalFormatting sqref="AF53:AF56">
    <cfRule type="cellIs" dxfId="5887" priority="194" operator="greaterThan">
      <formula>$B$56</formula>
    </cfRule>
    <cfRule type="cellIs" dxfId="5886" priority="219" operator="lessThan">
      <formula>$B$6</formula>
    </cfRule>
    <cfRule type="cellIs" dxfId="5885" priority="220" operator="greaterThan">
      <formula>$B$6</formula>
    </cfRule>
    <cfRule type="cellIs" dxfId="5884" priority="193" operator="lessThan">
      <formula>$B$56</formula>
    </cfRule>
  </conditionalFormatting>
  <conditionalFormatting sqref="AF58:AF61">
    <cfRule type="cellIs" dxfId="5883" priority="217" operator="lessThan">
      <formula>$B$6</formula>
    </cfRule>
    <cfRule type="cellIs" dxfId="5882" priority="218" operator="greaterThan">
      <formula>$B$6</formula>
    </cfRule>
    <cfRule type="cellIs" dxfId="5881" priority="191" operator="lessThan">
      <formula>$B$61</formula>
    </cfRule>
    <cfRule type="cellIs" dxfId="5880" priority="192" operator="greaterThan">
      <formula>$B$61</formula>
    </cfRule>
  </conditionalFormatting>
  <conditionalFormatting sqref="AF63:AF66">
    <cfRule type="cellIs" dxfId="5879" priority="216" operator="greaterThan">
      <formula>$B$6</formula>
    </cfRule>
    <cfRule type="cellIs" dxfId="5878" priority="215" operator="lessThan">
      <formula>$B$6</formula>
    </cfRule>
    <cfRule type="cellIs" dxfId="5877" priority="189" operator="lessThan">
      <formula>$B$66</formula>
    </cfRule>
    <cfRule type="cellIs" dxfId="5876" priority="190" operator="greaterThan">
      <formula>$B$66</formula>
    </cfRule>
  </conditionalFormatting>
  <conditionalFormatting sqref="AF68:AF71">
    <cfRule type="cellIs" dxfId="5875" priority="213" operator="lessThan">
      <formula>$B$6</formula>
    </cfRule>
    <cfRule type="cellIs" dxfId="5874" priority="214" operator="greaterThan">
      <formula>$B$6</formula>
    </cfRule>
  </conditionalFormatting>
  <conditionalFormatting sqref="AF73:AF76">
    <cfRule type="cellIs" dxfId="5873" priority="46" operator="lessThan">
      <formula>$B$6</formula>
    </cfRule>
    <cfRule type="cellIs" dxfId="5872" priority="45" operator="greaterThan">
      <formula>$B$76</formula>
    </cfRule>
    <cfRule type="cellIs" dxfId="5871" priority="44" operator="lessThan">
      <formula>$B$76</formula>
    </cfRule>
    <cfRule type="cellIs" dxfId="5870" priority="47" operator="greaterThan">
      <formula>$B$6</formula>
    </cfRule>
  </conditionalFormatting>
  <conditionalFormatting sqref="AF78:AF81">
    <cfRule type="cellIs" dxfId="5869" priority="23" operator="lessThan">
      <formula>$B$6</formula>
    </cfRule>
    <cfRule type="cellIs" dxfId="5868" priority="22" operator="greaterThan">
      <formula>$B$76</formula>
    </cfRule>
    <cfRule type="cellIs" dxfId="5867" priority="21" operator="lessThan">
      <formula>$B$76</formula>
    </cfRule>
    <cfRule type="cellIs" dxfId="5866" priority="24" operator="greaterThan">
      <formula>$B$6</formula>
    </cfRule>
  </conditionalFormatting>
  <conditionalFormatting sqref="AF83:AF86">
    <cfRule type="cellIs" dxfId="5865" priority="211" operator="lessThan">
      <formula>$B$6</formula>
    </cfRule>
    <cfRule type="cellIs" dxfId="5864" priority="187" operator="greaterThan">
      <formula>$B$86</formula>
    </cfRule>
    <cfRule type="cellIs" dxfId="5863" priority="188" operator="lessThan">
      <formula>$B$86</formula>
    </cfRule>
    <cfRule type="cellIs" dxfId="5862" priority="212" operator="greaterThan">
      <formula>$B$6</formula>
    </cfRule>
  </conditionalFormatting>
  <conditionalFormatting sqref="AF88:AF91">
    <cfRule type="cellIs" dxfId="5861" priority="116" operator="greaterThan">
      <formula>$B$6</formula>
    </cfRule>
    <cfRule type="cellIs" dxfId="5860" priority="115" operator="lessThan">
      <formula>$B$6</formula>
    </cfRule>
    <cfRule type="cellIs" dxfId="5859" priority="114" operator="lessThan">
      <formula>$B$86</formula>
    </cfRule>
    <cfRule type="cellIs" dxfId="5858" priority="113" operator="greaterThan">
      <formula>$B$86</formula>
    </cfRule>
  </conditionalFormatting>
  <conditionalFormatting sqref="AF93:AF96">
    <cfRule type="cellIs" dxfId="5857" priority="90" operator="greaterThan">
      <formula>$B$6</formula>
    </cfRule>
    <cfRule type="cellIs" dxfId="5856" priority="89" operator="lessThan">
      <formula>$B$6</formula>
    </cfRule>
    <cfRule type="cellIs" dxfId="5855" priority="87" operator="greaterThan">
      <formula>$B$86</formula>
    </cfRule>
    <cfRule type="cellIs" dxfId="5854" priority="88" operator="lessThan">
      <formula>$B$86</formula>
    </cfRule>
  </conditionalFormatting>
  <conditionalFormatting sqref="AL3:AL6">
    <cfRule type="cellIs" dxfId="5853" priority="185" operator="lessThan">
      <formula>$B$6</formula>
    </cfRule>
    <cfRule type="cellIs" dxfId="5852" priority="186" operator="greaterThan">
      <formula>$B$6</formula>
    </cfRule>
  </conditionalFormatting>
  <conditionalFormatting sqref="AL8:AL11">
    <cfRule type="cellIs" dxfId="5851" priority="158" operator="greaterThan">
      <formula>$B$6</formula>
    </cfRule>
    <cfRule type="cellIs" dxfId="5850" priority="157" operator="lessThan">
      <formula>$B$6</formula>
    </cfRule>
    <cfRule type="cellIs" dxfId="5849" priority="71" operator="lessThan">
      <formula>$B$11</formula>
    </cfRule>
  </conditionalFormatting>
  <conditionalFormatting sqref="AL13:AL16">
    <cfRule type="cellIs" dxfId="5848" priority="184" operator="greaterThan">
      <formula>$B$6</formula>
    </cfRule>
    <cfRule type="cellIs" dxfId="5847" priority="183" operator="lessThan">
      <formula>$B$6</formula>
    </cfRule>
    <cfRule type="cellIs" dxfId="5846" priority="156" operator="greaterThan">
      <formula>$B$16</formula>
    </cfRule>
    <cfRule type="cellIs" dxfId="5845" priority="155" operator="lessThan">
      <formula>$B$16</formula>
    </cfRule>
  </conditionalFormatting>
  <conditionalFormatting sqref="AL18:AL21">
    <cfRule type="cellIs" dxfId="5844" priority="182" operator="greaterThan">
      <formula>$B$6</formula>
    </cfRule>
    <cfRule type="cellIs" dxfId="5843" priority="181" operator="lessThan">
      <formula>$B$6</formula>
    </cfRule>
    <cfRule type="cellIs" dxfId="5842" priority="153" operator="lessThan">
      <formula>$B$21</formula>
    </cfRule>
    <cfRule type="cellIs" dxfId="5841" priority="154" operator="greaterThan">
      <formula>$B$21</formula>
    </cfRule>
  </conditionalFormatting>
  <conditionalFormatting sqref="AL23:AL26">
    <cfRule type="cellIs" dxfId="5840" priority="180" operator="greaterThan">
      <formula>$B$6</formula>
    </cfRule>
    <cfRule type="cellIs" dxfId="5839" priority="179" operator="lessThan">
      <formula>$B$6</formula>
    </cfRule>
    <cfRule type="cellIs" dxfId="5838" priority="151" operator="lessThan">
      <formula>$B$26</formula>
    </cfRule>
    <cfRule type="cellIs" dxfId="5837" priority="152" operator="greaterThan">
      <formula>$B$26</formula>
    </cfRule>
  </conditionalFormatting>
  <conditionalFormatting sqref="AL28:AL31">
    <cfRule type="cellIs" dxfId="5836" priority="178" operator="greaterThan">
      <formula>$B$6</formula>
    </cfRule>
    <cfRule type="cellIs" dxfId="5835" priority="177" operator="lessThan">
      <formula>$B$6</formula>
    </cfRule>
    <cfRule type="cellIs" dxfId="5834" priority="150" operator="greaterThan">
      <formula>$B$31</formula>
    </cfRule>
    <cfRule type="cellIs" dxfId="5833" priority="149" operator="lessThan">
      <formula>$B$31</formula>
    </cfRule>
  </conditionalFormatting>
  <conditionalFormatting sqref="AL33:AL36">
    <cfRule type="cellIs" dxfId="5832" priority="176" operator="greaterThan">
      <formula>$B$6</formula>
    </cfRule>
    <cfRule type="cellIs" dxfId="5831" priority="175" operator="lessThan">
      <formula>$B$6</formula>
    </cfRule>
  </conditionalFormatting>
  <conditionalFormatting sqref="AL38:AL41">
    <cfRule type="cellIs" dxfId="5830" priority="174" operator="greaterThan">
      <formula>$B$6</formula>
    </cfRule>
    <cfRule type="cellIs" dxfId="5829" priority="173" operator="lessThan">
      <formula>$B$6</formula>
    </cfRule>
    <cfRule type="cellIs" dxfId="5828" priority="147" operator="lessThan">
      <formula>$B$41</formula>
    </cfRule>
    <cfRule type="cellIs" dxfId="5827" priority="148" operator="greaterThan">
      <formula>$B$41</formula>
    </cfRule>
  </conditionalFormatting>
  <conditionalFormatting sqref="AL43:AL46">
    <cfRule type="cellIs" dxfId="5826" priority="172" operator="greaterThan">
      <formula>$B$6</formula>
    </cfRule>
    <cfRule type="cellIs" dxfId="5825" priority="171" operator="lessThan">
      <formula>$B$6</formula>
    </cfRule>
    <cfRule type="cellIs" dxfId="5824" priority="145" operator="greaterThan">
      <formula>$B$46</formula>
    </cfRule>
    <cfRule type="cellIs" dxfId="5823" priority="146" operator="lessThan">
      <formula>$B$46</formula>
    </cfRule>
  </conditionalFormatting>
  <conditionalFormatting sqref="AL48:AL51">
    <cfRule type="cellIs" dxfId="5822" priority="170" operator="greaterThan">
      <formula>$B$6</formula>
    </cfRule>
    <cfRule type="cellIs" dxfId="5821" priority="169" operator="lessThan">
      <formula>$B$6</formula>
    </cfRule>
    <cfRule type="cellIs" dxfId="5820" priority="144" operator="greaterThan">
      <formula>$B$51</formula>
    </cfRule>
    <cfRule type="cellIs" dxfId="5819" priority="143" operator="lessThan">
      <formula>$B$51</formula>
    </cfRule>
  </conditionalFormatting>
  <conditionalFormatting sqref="AL53:AL56">
    <cfRule type="cellIs" dxfId="5818" priority="168" operator="greaterThan">
      <formula>$B$6</formula>
    </cfRule>
    <cfRule type="cellIs" dxfId="5817" priority="167" operator="lessThan">
      <formula>$B$6</formula>
    </cfRule>
    <cfRule type="cellIs" dxfId="5816" priority="142" operator="greaterThan">
      <formula>$B$56</formula>
    </cfRule>
    <cfRule type="cellIs" dxfId="5815" priority="141" operator="lessThan">
      <formula>$B$56</formula>
    </cfRule>
  </conditionalFormatting>
  <conditionalFormatting sqref="AL58:AL61">
    <cfRule type="cellIs" dxfId="5814" priority="140" operator="greaterThan">
      <formula>$B$61</formula>
    </cfRule>
    <cfRule type="cellIs" dxfId="5813" priority="139" operator="lessThan">
      <formula>$B$61</formula>
    </cfRule>
    <cfRule type="cellIs" dxfId="5812" priority="165" operator="lessThan">
      <formula>$B$6</formula>
    </cfRule>
    <cfRule type="cellIs" dxfId="5811" priority="166" operator="greaterThan">
      <formula>$B$6</formula>
    </cfRule>
  </conditionalFormatting>
  <conditionalFormatting sqref="AL63:AL66">
    <cfRule type="cellIs" dxfId="5810" priority="138" operator="greaterThan">
      <formula>$B$66</formula>
    </cfRule>
    <cfRule type="cellIs" dxfId="5809" priority="164" operator="greaterThan">
      <formula>$B$6</formula>
    </cfRule>
    <cfRule type="cellIs" dxfId="5808" priority="163" operator="lessThan">
      <formula>$B$6</formula>
    </cfRule>
    <cfRule type="cellIs" dxfId="5807" priority="137" operator="lessThan">
      <formula>$B$66</formula>
    </cfRule>
  </conditionalFormatting>
  <conditionalFormatting sqref="AL68:AL71">
    <cfRule type="cellIs" dxfId="5806" priority="162" operator="greaterThan">
      <formula>$B$6</formula>
    </cfRule>
    <cfRule type="cellIs" dxfId="5805" priority="161" operator="lessThan">
      <formula>$B$6</formula>
    </cfRule>
  </conditionalFormatting>
  <conditionalFormatting sqref="AL73">
    <cfRule type="cellIs" dxfId="5804" priority="13" operator="greaterThan">
      <formula>$B$76</formula>
    </cfRule>
  </conditionalFormatting>
  <conditionalFormatting sqref="AL73:AL76">
    <cfRule type="cellIs" dxfId="5803" priority="15" operator="greaterThan">
      <formula>$B$6</formula>
    </cfRule>
    <cfRule type="cellIs" dxfId="5802" priority="14" operator="lessThan">
      <formula>$B$6</formula>
    </cfRule>
  </conditionalFormatting>
  <conditionalFormatting sqref="AL76">
    <cfRule type="cellIs" dxfId="5801" priority="12" operator="greaterThan">
      <formula>"1,1$B$76"</formula>
    </cfRule>
    <cfRule type="cellIs" dxfId="5800" priority="11" operator="greaterThan">
      <formula>$B$76</formula>
    </cfRule>
  </conditionalFormatting>
  <conditionalFormatting sqref="AL78:AL81">
    <cfRule type="cellIs" dxfId="5799" priority="20" operator="greaterThan">
      <formula>$B$6</formula>
    </cfRule>
    <cfRule type="cellIs" dxfId="5798" priority="19" operator="lessThan">
      <formula>$B$6</formula>
    </cfRule>
    <cfRule type="cellIs" dxfId="5797" priority="18" operator="greaterThan">
      <formula>$B$76</formula>
    </cfRule>
    <cfRule type="cellIs" dxfId="5796" priority="17" operator="lessThan">
      <formula>$B$76</formula>
    </cfRule>
  </conditionalFormatting>
  <conditionalFormatting sqref="AL83:AL86">
    <cfRule type="cellIs" dxfId="5795" priority="136" operator="lessThan">
      <formula>$B$86</formula>
    </cfRule>
    <cfRule type="cellIs" dxfId="5794" priority="135" operator="greaterThan">
      <formula>$B$86</formula>
    </cfRule>
    <cfRule type="cellIs" dxfId="5793" priority="160" operator="greaterThan">
      <formula>$B$6</formula>
    </cfRule>
    <cfRule type="cellIs" dxfId="5792" priority="159" operator="lessThan">
      <formula>$B$6</formula>
    </cfRule>
  </conditionalFormatting>
  <conditionalFormatting sqref="AL88:AL91">
    <cfRule type="cellIs" dxfId="5791" priority="109" operator="greaterThan">
      <formula>$B$86</formula>
    </cfRule>
    <cfRule type="cellIs" dxfId="5790" priority="110" operator="lessThan">
      <formula>$B$86</formula>
    </cfRule>
    <cfRule type="cellIs" dxfId="5789" priority="112" operator="greaterThan">
      <formula>$B$6</formula>
    </cfRule>
    <cfRule type="cellIs" dxfId="5788" priority="111" operator="lessThan">
      <formula>$B$6</formula>
    </cfRule>
  </conditionalFormatting>
  <conditionalFormatting sqref="AL93:AL96">
    <cfRule type="cellIs" dxfId="5787" priority="84" operator="lessThan">
      <formula>$B$86</formula>
    </cfRule>
    <cfRule type="cellIs" dxfId="5786" priority="86" operator="greaterThan">
      <formula>$B$6</formula>
    </cfRule>
    <cfRule type="cellIs" dxfId="5785" priority="83" operator="greaterThan">
      <formula>$B$86</formula>
    </cfRule>
    <cfRule type="cellIs" dxfId="5784" priority="85" operator="lessThan">
      <formula>$B$6</formula>
    </cfRule>
  </conditionalFormatting>
  <conditionalFormatting sqref="AR3:AR6">
    <cfRule type="cellIs" dxfId="5783" priority="474" operator="greaterThan">
      <formula>$B$6</formula>
    </cfRule>
    <cfRule type="cellIs" dxfId="5782" priority="473" operator="lessThan">
      <formula>$B$6</formula>
    </cfRule>
  </conditionalFormatting>
  <conditionalFormatting sqref="AR8">
    <cfRule type="cellIs" dxfId="5781" priority="8" operator="lessThan">
      <formula>$B$16</formula>
    </cfRule>
  </conditionalFormatting>
  <conditionalFormatting sqref="AR8:AR11">
    <cfRule type="cellIs" dxfId="5780" priority="418" operator="greaterThan">
      <formula>$B$6</formula>
    </cfRule>
    <cfRule type="cellIs" dxfId="5779" priority="417" operator="lessThan">
      <formula>$B$6</formula>
    </cfRule>
  </conditionalFormatting>
  <conditionalFormatting sqref="AR13:AR16">
    <cfRule type="cellIs" dxfId="5778" priority="75" operator="lessThan">
      <formula>$B$16</formula>
    </cfRule>
    <cfRule type="cellIs" dxfId="5777" priority="470" operator="greaterThan">
      <formula>$B$6</formula>
    </cfRule>
    <cfRule type="cellIs" dxfId="5776" priority="469" operator="lessThan">
      <formula>$B$6</formula>
    </cfRule>
  </conditionalFormatting>
  <conditionalFormatting sqref="AR18:AR21 AK19">
    <cfRule type="cellIs" dxfId="5775" priority="5" operator="greaterThan">
      <formula>$B$21</formula>
    </cfRule>
  </conditionalFormatting>
  <conditionalFormatting sqref="AR18:AR21">
    <cfRule type="cellIs" dxfId="5774" priority="466" operator="greaterThan">
      <formula>$B$6</formula>
    </cfRule>
    <cfRule type="cellIs" dxfId="5773" priority="465" operator="lessThan">
      <formula>$B$6</formula>
    </cfRule>
  </conditionalFormatting>
  <conditionalFormatting sqref="AR23:AR26">
    <cfRule type="cellIs" dxfId="5772" priority="461" operator="lessThan">
      <formula>$B$6</formula>
    </cfRule>
    <cfRule type="cellIs" dxfId="5771" priority="462" operator="greaterThan">
      <formula>$B$6</formula>
    </cfRule>
  </conditionalFormatting>
  <conditionalFormatting sqref="AR28:AR31">
    <cfRule type="cellIs" dxfId="5770" priority="457" operator="lessThan">
      <formula>$B$6</formula>
    </cfRule>
    <cfRule type="cellIs" dxfId="5769" priority="70" operator="greaterThan">
      <formula>$B$31</formula>
    </cfRule>
    <cfRule type="cellIs" dxfId="5768" priority="458" operator="greaterThan">
      <formula>$B$6</formula>
    </cfRule>
  </conditionalFormatting>
  <conditionalFormatting sqref="AR33:AR36">
    <cfRule type="cellIs" dxfId="5767" priority="453" operator="lessThan">
      <formula>$B$6</formula>
    </cfRule>
    <cfRule type="cellIs" dxfId="5766" priority="454" operator="greaterThan">
      <formula>$B$6</formula>
    </cfRule>
  </conditionalFormatting>
  <conditionalFormatting sqref="AR38:AR41">
    <cfRule type="cellIs" dxfId="5765" priority="69" operator="lessThan">
      <formula>$B$41</formula>
    </cfRule>
    <cfRule type="cellIs" dxfId="5764" priority="449" operator="lessThan">
      <formula>$B$6</formula>
    </cfRule>
    <cfRule type="cellIs" dxfId="5763" priority="450" operator="greaterThan">
      <formula>$B$6</formula>
    </cfRule>
  </conditionalFormatting>
  <conditionalFormatting sqref="AR43:AR46">
    <cfRule type="cellIs" dxfId="5762" priority="445" operator="lessThan">
      <formula>$B$6</formula>
    </cfRule>
    <cfRule type="cellIs" dxfId="5761" priority="446" operator="greaterThan">
      <formula>$B$6</formula>
    </cfRule>
  </conditionalFormatting>
  <conditionalFormatting sqref="AR48:AR51">
    <cfRule type="cellIs" dxfId="5760" priority="441" operator="lessThan">
      <formula>$B$6</formula>
    </cfRule>
    <cfRule type="cellIs" dxfId="5759" priority="442" operator="greaterThan">
      <formula>$B$6</formula>
    </cfRule>
  </conditionalFormatting>
  <conditionalFormatting sqref="AR53:AR56 AK58">
    <cfRule type="cellIs" dxfId="5758" priority="66" operator="lessThan">
      <formula>$B$56</formula>
    </cfRule>
  </conditionalFormatting>
  <conditionalFormatting sqref="AR53:AR56">
    <cfRule type="cellIs" dxfId="5757" priority="438" operator="greaterThan">
      <formula>$B$6</formula>
    </cfRule>
    <cfRule type="cellIs" dxfId="5756" priority="437" operator="lessThan">
      <formula>$B$6</formula>
    </cfRule>
  </conditionalFormatting>
  <conditionalFormatting sqref="AR58:AR61">
    <cfRule type="cellIs" dxfId="5755" priority="68" operator="greaterThan">
      <formula>$B$61</formula>
    </cfRule>
    <cfRule type="cellIs" dxfId="5754" priority="4" operator="greaterThan">
      <formula>$B$61</formula>
    </cfRule>
    <cfRule type="cellIs" dxfId="5753" priority="434" operator="greaterThan">
      <formula>$B$6</formula>
    </cfRule>
    <cfRule type="cellIs" dxfId="5752" priority="433" operator="lessThan">
      <formula>$B$6</formula>
    </cfRule>
  </conditionalFormatting>
  <conditionalFormatting sqref="AR63:AR66">
    <cfRule type="cellIs" dxfId="5751" priority="2" operator="greaterThan">
      <formula>$B$66</formula>
    </cfRule>
    <cfRule type="cellIs" dxfId="5750" priority="430" operator="greaterThan">
      <formula>$B$6</formula>
    </cfRule>
    <cfRule type="cellIs" dxfId="5749" priority="429" operator="lessThan">
      <formula>$B$6</formula>
    </cfRule>
    <cfRule type="cellIs" dxfId="5748" priority="3" operator="greaterThan">
      <formula>$B$66</formula>
    </cfRule>
  </conditionalFormatting>
  <conditionalFormatting sqref="AR68:AR71 H68:H71 N68:N71 T68:T71 Z68:Z71 AF68:AF71 AL68:AL71">
    <cfRule type="cellIs" dxfId="5747" priority="9" operator="greaterThan">
      <formula>$B$71</formula>
    </cfRule>
  </conditionalFormatting>
  <conditionalFormatting sqref="AR68:AR71">
    <cfRule type="cellIs" dxfId="5746" priority="1" operator="greaterThan">
      <formula>$B$71</formula>
    </cfRule>
    <cfRule type="cellIs" dxfId="5745" priority="426" operator="greaterThan">
      <formula>$B$6</formula>
    </cfRule>
    <cfRule type="cellIs" dxfId="5744" priority="425" operator="lessThan">
      <formula>$B$6</formula>
    </cfRule>
  </conditionalFormatting>
  <conditionalFormatting sqref="AR73:AR76">
    <cfRule type="cellIs" dxfId="5743" priority="63" operator="greaterThan">
      <formula>$B$6</formula>
    </cfRule>
    <cfRule type="cellIs" dxfId="5742" priority="62" operator="lessThan">
      <formula>$B$6</formula>
    </cfRule>
    <cfRule type="cellIs" dxfId="5741" priority="43" operator="greaterThan">
      <formula>$B$76</formula>
    </cfRule>
  </conditionalFormatting>
  <conditionalFormatting sqref="AR78:AR81">
    <cfRule type="cellIs" dxfId="5740" priority="16" operator="greaterThan">
      <formula>$B$76</formula>
    </cfRule>
    <cfRule type="cellIs" dxfId="5739" priority="39" operator="lessThan">
      <formula>$B$6</formula>
    </cfRule>
    <cfRule type="cellIs" dxfId="5738" priority="40" operator="greaterThan">
      <formula>$B$6</formula>
    </cfRule>
  </conditionalFormatting>
  <conditionalFormatting sqref="AR83:AR86">
    <cfRule type="cellIs" dxfId="5737" priority="421" operator="lessThan">
      <formula>$B$6</formula>
    </cfRule>
    <cfRule type="cellIs" dxfId="5736" priority="422" operator="greaterThan">
      <formula>$B$6</formula>
    </cfRule>
  </conditionalFormatting>
  <conditionalFormatting sqref="AR88:AR91">
    <cfRule type="cellIs" dxfId="5735" priority="131" operator="lessThan">
      <formula>$B$6</formula>
    </cfRule>
    <cfRule type="cellIs" dxfId="5734" priority="132" operator="greaterThan">
      <formula>$B$6</formula>
    </cfRule>
  </conditionalFormatting>
  <conditionalFormatting sqref="AR93:AR96">
    <cfRule type="cellIs" dxfId="5733" priority="105" operator="lessThan">
      <formula>$B$6</formula>
    </cfRule>
    <cfRule type="cellIs" dxfId="5732" priority="106" operator="greaterThan">
      <formula>$B$6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27E0-0B9C-4FD1-9CC9-5EF77FC471F1}">
  <dimension ref="A1:AS96"/>
  <sheetViews>
    <sheetView zoomScale="73" zoomScaleNormal="73" workbookViewId="0">
      <pane xSplit="3" ySplit="2" topLeftCell="D48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12.8554687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45600</v>
      </c>
      <c r="E1" s="45"/>
      <c r="F1" s="45"/>
      <c r="G1" s="46"/>
      <c r="H1" s="47"/>
      <c r="I1" s="48"/>
      <c r="J1" s="44">
        <v>45601</v>
      </c>
      <c r="K1" s="45"/>
      <c r="L1" s="45"/>
      <c r="M1" s="46"/>
      <c r="N1" s="47"/>
      <c r="O1" s="48"/>
      <c r="P1" s="44">
        <v>45602</v>
      </c>
      <c r="Q1" s="45"/>
      <c r="R1" s="45"/>
      <c r="S1" s="46"/>
      <c r="T1" s="47"/>
      <c r="U1" s="48"/>
      <c r="V1" s="44">
        <v>45603</v>
      </c>
      <c r="W1" s="45"/>
      <c r="X1" s="45"/>
      <c r="Y1" s="46"/>
      <c r="Z1" s="47"/>
      <c r="AA1" s="48"/>
      <c r="AB1" s="44">
        <v>45604</v>
      </c>
      <c r="AC1" s="45"/>
      <c r="AD1" s="45"/>
      <c r="AE1" s="46"/>
      <c r="AF1" s="47"/>
      <c r="AG1" s="48"/>
      <c r="AH1" s="44">
        <v>45605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260</v>
      </c>
      <c r="H3" s="10">
        <f>G3/F3</f>
        <v>38.518518518518519</v>
      </c>
      <c r="I3" s="1"/>
      <c r="J3" s="20">
        <v>8</v>
      </c>
      <c r="K3" s="21">
        <v>1</v>
      </c>
      <c r="L3" s="5">
        <f>J3-K3</f>
        <v>7</v>
      </c>
      <c r="M3" s="18">
        <v>195</v>
      </c>
      <c r="N3" s="10">
        <f>M3/L3</f>
        <v>27.857142857142858</v>
      </c>
      <c r="O3" s="1"/>
      <c r="P3" s="20">
        <v>8</v>
      </c>
      <c r="Q3" s="21">
        <v>1</v>
      </c>
      <c r="R3" s="5">
        <f>P3-Q3</f>
        <v>7</v>
      </c>
      <c r="S3" s="18">
        <v>237</v>
      </c>
      <c r="T3" s="10">
        <f>S3/R3</f>
        <v>33.857142857142854</v>
      </c>
      <c r="U3" s="1"/>
      <c r="V3" s="20">
        <v>8</v>
      </c>
      <c r="W3" s="21">
        <v>1.25</v>
      </c>
      <c r="X3" s="5">
        <f>V3-W3</f>
        <v>6.75</v>
      </c>
      <c r="Y3" s="18">
        <v>258</v>
      </c>
      <c r="Z3" s="10">
        <f>Y3/X3</f>
        <v>38.222222222222221</v>
      </c>
      <c r="AA3" s="1"/>
      <c r="AB3" s="20">
        <v>8</v>
      </c>
      <c r="AC3" s="21">
        <v>0.5</v>
      </c>
      <c r="AD3" s="5">
        <f>AB3-AC3</f>
        <v>7.5</v>
      </c>
      <c r="AE3" s="18">
        <v>293</v>
      </c>
      <c r="AF3" s="10">
        <f>AE3/AD3</f>
        <v>39.06666666666667</v>
      </c>
      <c r="AG3" s="1"/>
      <c r="AH3" s="20">
        <v>4</v>
      </c>
      <c r="AI3" s="21">
        <v>0.25</v>
      </c>
      <c r="AJ3" s="5">
        <f>AH3-AI3</f>
        <v>3.75</v>
      </c>
      <c r="AK3" s="18">
        <v>152</v>
      </c>
      <c r="AL3" s="10">
        <f>AK3/AJ3</f>
        <v>40.533333333333331</v>
      </c>
      <c r="AM3" s="1"/>
      <c r="AN3" s="20">
        <f t="shared" ref="AN3:AO5" si="0">D3+J3+P3+V3+AB3+AH3</f>
        <v>44</v>
      </c>
      <c r="AO3" s="20">
        <f t="shared" si="0"/>
        <v>5.25</v>
      </c>
      <c r="AP3" s="5">
        <f>AN3-AO3</f>
        <v>38.75</v>
      </c>
      <c r="AQ3" s="18">
        <f>G3+M3+S3+Y3+AE3+AK3</f>
        <v>1395</v>
      </c>
      <c r="AR3" s="10">
        <f>AQ3/AP3</f>
        <v>36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</v>
      </c>
      <c r="F4" s="5">
        <f>D4-E4</f>
        <v>6</v>
      </c>
      <c r="G4" s="18">
        <v>225</v>
      </c>
      <c r="H4" s="10">
        <f>G4/F4</f>
        <v>37.5</v>
      </c>
      <c r="I4" s="1"/>
      <c r="J4" s="20">
        <v>8</v>
      </c>
      <c r="K4" s="21">
        <v>1</v>
      </c>
      <c r="L4" s="5">
        <f>J4-K4</f>
        <v>7</v>
      </c>
      <c r="M4" s="18">
        <v>278</v>
      </c>
      <c r="N4" s="10">
        <f>M4/L4</f>
        <v>39.714285714285715</v>
      </c>
      <c r="O4" s="1"/>
      <c r="P4" s="20">
        <v>8</v>
      </c>
      <c r="Q4" s="21">
        <v>1</v>
      </c>
      <c r="R4" s="5">
        <f>P4-Q4</f>
        <v>7</v>
      </c>
      <c r="S4" s="18">
        <v>265</v>
      </c>
      <c r="T4" s="10">
        <f>S4/R4</f>
        <v>37.857142857142854</v>
      </c>
      <c r="U4" s="1"/>
      <c r="V4" s="20">
        <v>8</v>
      </c>
      <c r="W4" s="21">
        <v>1</v>
      </c>
      <c r="X4" s="5">
        <f>V4-W4</f>
        <v>7</v>
      </c>
      <c r="Y4" s="18">
        <v>267</v>
      </c>
      <c r="Z4" s="10">
        <f>Y4/X4</f>
        <v>38.142857142857146</v>
      </c>
      <c r="AA4" s="1"/>
      <c r="AB4" s="20">
        <v>8</v>
      </c>
      <c r="AC4" s="21">
        <v>0.25</v>
      </c>
      <c r="AD4" s="5">
        <f>AB4-AC4</f>
        <v>7.75</v>
      </c>
      <c r="AE4" s="18">
        <v>294</v>
      </c>
      <c r="AF4" s="10">
        <f>AE4/AD4</f>
        <v>37.935483870967744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5.25</v>
      </c>
      <c r="AP4" s="5">
        <f>AN4-AO4</f>
        <v>34.75</v>
      </c>
      <c r="AQ4" s="18">
        <f>G4+M4+S4+Y4+AE4+AK4</f>
        <v>1329</v>
      </c>
      <c r="AR4" s="10">
        <f>AQ4/AP4</f>
        <v>38.244604316546763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3.25</v>
      </c>
      <c r="F6" s="4">
        <f>F3+F4+F5</f>
        <v>12.75</v>
      </c>
      <c r="G6" s="13">
        <f>G3+G4+G5</f>
        <v>485</v>
      </c>
      <c r="H6" s="17">
        <f>G6/F6</f>
        <v>38.03921568627451</v>
      </c>
      <c r="I6" s="6"/>
      <c r="J6" s="3">
        <f>J4+J3+J5</f>
        <v>16</v>
      </c>
      <c r="K6" s="4">
        <f>K3+K4+K5</f>
        <v>2</v>
      </c>
      <c r="L6" s="4">
        <f>L3+L4+L5</f>
        <v>14</v>
      </c>
      <c r="M6" s="13">
        <f>M3+M4+M5</f>
        <v>473</v>
      </c>
      <c r="N6" s="17">
        <f>M6/L6</f>
        <v>33.785714285714285</v>
      </c>
      <c r="O6" s="6"/>
      <c r="P6" s="3">
        <f>P4+P3+P5</f>
        <v>16</v>
      </c>
      <c r="Q6" s="4">
        <f>Q3+Q4+Q5</f>
        <v>2</v>
      </c>
      <c r="R6" s="4">
        <f>R3+R4+R5</f>
        <v>14</v>
      </c>
      <c r="S6" s="13">
        <f>S3+S4+S5</f>
        <v>502</v>
      </c>
      <c r="T6" s="17">
        <f>S6/R6</f>
        <v>35.857142857142854</v>
      </c>
      <c r="U6" s="6"/>
      <c r="V6" s="3">
        <f>V4+V3+V5</f>
        <v>16</v>
      </c>
      <c r="W6" s="4">
        <f>W3+W4+W5</f>
        <v>2.25</v>
      </c>
      <c r="X6" s="4">
        <f>X3+X4+X5</f>
        <v>13.75</v>
      </c>
      <c r="Y6" s="13">
        <f>Y3+Y4+Y5</f>
        <v>525</v>
      </c>
      <c r="Z6" s="17">
        <f>Y6/X6</f>
        <v>38.18181818181818</v>
      </c>
      <c r="AA6" s="6"/>
      <c r="AB6" s="3">
        <f>AB4+AB3+AB5</f>
        <v>16</v>
      </c>
      <c r="AC6" s="4">
        <f>AC3+AC4+AC5</f>
        <v>0.75</v>
      </c>
      <c r="AD6" s="4">
        <f>AD3+AD4+AD5</f>
        <v>15.25</v>
      </c>
      <c r="AE6" s="13">
        <f>AE3+AE4+AE5</f>
        <v>587</v>
      </c>
      <c r="AF6" s="17">
        <f>AE6/AD6</f>
        <v>38.491803278688522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152</v>
      </c>
      <c r="AL6" s="17">
        <f>AK6/AJ6</f>
        <v>40.533333333333331</v>
      </c>
      <c r="AM6" s="6"/>
      <c r="AN6" s="3">
        <f>AN4+AN3+AN5</f>
        <v>84</v>
      </c>
      <c r="AO6" s="4">
        <f>AO3+AO4+AO5</f>
        <v>10.5</v>
      </c>
      <c r="AP6" s="4">
        <f>AP3+AP4+AP5</f>
        <v>73.5</v>
      </c>
      <c r="AQ6" s="13">
        <f>AQ3+AQ4+AQ5</f>
        <v>2724</v>
      </c>
      <c r="AR6" s="17">
        <f>AQ6/AN6</f>
        <v>32.428571428571431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391</v>
      </c>
      <c r="H8" s="10">
        <f>G8/F8</f>
        <v>52.133333333333333</v>
      </c>
      <c r="I8" s="1"/>
      <c r="J8" s="20">
        <v>8</v>
      </c>
      <c r="K8" s="21">
        <v>0.5</v>
      </c>
      <c r="L8" s="5">
        <f>J8-K8</f>
        <v>7.5</v>
      </c>
      <c r="M8" s="18">
        <v>375</v>
      </c>
      <c r="N8" s="10">
        <f>M8/L8</f>
        <v>50</v>
      </c>
      <c r="O8" s="1"/>
      <c r="P8" s="20">
        <v>8</v>
      </c>
      <c r="Q8" s="21">
        <v>2</v>
      </c>
      <c r="R8" s="5">
        <f>P8-Q8</f>
        <v>6</v>
      </c>
      <c r="S8" s="18">
        <v>293</v>
      </c>
      <c r="T8" s="10">
        <f>S8/R8</f>
        <v>48.833333333333336</v>
      </c>
      <c r="U8" s="1"/>
      <c r="V8" s="20">
        <v>8</v>
      </c>
      <c r="W8" s="21">
        <v>0.5</v>
      </c>
      <c r="X8" s="5">
        <f>V8-W8</f>
        <v>7.5</v>
      </c>
      <c r="Y8" s="18">
        <v>415</v>
      </c>
      <c r="Z8" s="10">
        <f>Y8/X8</f>
        <v>55.333333333333336</v>
      </c>
      <c r="AA8" s="1"/>
      <c r="AB8" s="20">
        <v>8</v>
      </c>
      <c r="AC8" s="21">
        <v>0.5</v>
      </c>
      <c r="AD8" s="5">
        <f>AB8-AC8</f>
        <v>7.5</v>
      </c>
      <c r="AE8" s="18">
        <v>304</v>
      </c>
      <c r="AF8" s="10">
        <f>AE8/AD8</f>
        <v>40.533333333333331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4</v>
      </c>
      <c r="AP8" s="5">
        <f>AN8-AO8</f>
        <v>36</v>
      </c>
      <c r="AQ8" s="18">
        <f>G8+M8+S8+Y8+AE8+AK8</f>
        <v>1778</v>
      </c>
      <c r="AR8" s="10">
        <f>AQ8/AP8</f>
        <v>49.388888888888886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391</v>
      </c>
      <c r="H11" s="17">
        <f>G11/F11</f>
        <v>52.133333333333333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375</v>
      </c>
      <c r="N11" s="17">
        <f>M11/L11</f>
        <v>50</v>
      </c>
      <c r="O11" s="6"/>
      <c r="P11" s="3">
        <f>P9+P8+P10</f>
        <v>8</v>
      </c>
      <c r="Q11" s="4">
        <f>Q8+Q9+Q10</f>
        <v>2</v>
      </c>
      <c r="R11" s="4">
        <f>R8+R9+R10</f>
        <v>6</v>
      </c>
      <c r="S11" s="13">
        <f>S8+S9+S10</f>
        <v>293</v>
      </c>
      <c r="T11" s="17">
        <f>S11/R11</f>
        <v>48.833333333333336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415</v>
      </c>
      <c r="Z11" s="17">
        <f>Y11/X11</f>
        <v>55.333333333333336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304</v>
      </c>
      <c r="AF11" s="17">
        <f>AE11/AD11</f>
        <v>40.533333333333331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4</v>
      </c>
      <c r="AP11" s="4">
        <f>AP8+AP9+AP10</f>
        <v>36</v>
      </c>
      <c r="AQ11" s="13">
        <f>AQ8+AQ9+AQ10</f>
        <v>1778</v>
      </c>
      <c r="AR11" s="17">
        <f>AQ11/AN11</f>
        <v>44.45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315</v>
      </c>
      <c r="H13" s="10">
        <f>G13/F13</f>
        <v>40.645161290322584</v>
      </c>
      <c r="I13" s="1"/>
      <c r="J13" s="20">
        <v>8</v>
      </c>
      <c r="K13" s="21">
        <v>0.75</v>
      </c>
      <c r="L13" s="5">
        <f>J13-K13</f>
        <v>7.25</v>
      </c>
      <c r="M13" s="18">
        <v>320</v>
      </c>
      <c r="N13" s="10">
        <f>M13/L13</f>
        <v>44.137931034482762</v>
      </c>
      <c r="O13" s="1"/>
      <c r="P13" s="20">
        <v>8</v>
      </c>
      <c r="Q13" s="21">
        <v>0.25</v>
      </c>
      <c r="R13" s="5">
        <f>P13-Q13</f>
        <v>7.75</v>
      </c>
      <c r="S13" s="18">
        <v>308</v>
      </c>
      <c r="T13" s="10">
        <f>S13/R13</f>
        <v>39.741935483870968</v>
      </c>
      <c r="U13" s="1"/>
      <c r="V13" s="20">
        <v>8</v>
      </c>
      <c r="W13" s="21">
        <v>0.25</v>
      </c>
      <c r="X13" s="5">
        <f>V13-W13</f>
        <v>7.75</v>
      </c>
      <c r="Y13" s="18">
        <v>355</v>
      </c>
      <c r="Z13" s="10">
        <f>Y13/X13</f>
        <v>45.806451612903224</v>
      </c>
      <c r="AA13" s="1"/>
      <c r="AB13" s="20">
        <v>8</v>
      </c>
      <c r="AC13" s="21">
        <v>0.25</v>
      </c>
      <c r="AD13" s="5">
        <f>AB13-AC13</f>
        <v>7.75</v>
      </c>
      <c r="AE13" s="18">
        <v>321</v>
      </c>
      <c r="AF13" s="10">
        <f>AE13/AD13</f>
        <v>41.41935483870968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1.75</v>
      </c>
      <c r="AP13" s="5">
        <f>AN13-AO13</f>
        <v>38.25</v>
      </c>
      <c r="AQ13" s="18">
        <f>G13+M13+S13+Y13+AE13+AK13</f>
        <v>1619</v>
      </c>
      <c r="AR13" s="10">
        <f>AQ13/AP13</f>
        <v>42.326797385620914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315</v>
      </c>
      <c r="H16" s="17">
        <f>G16/F16</f>
        <v>40.645161290322584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320</v>
      </c>
      <c r="N16" s="17">
        <f>M16/L16</f>
        <v>44.137931034482762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308</v>
      </c>
      <c r="T16" s="17">
        <f>S16/R16</f>
        <v>39.741935483870968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355</v>
      </c>
      <c r="Z16" s="17">
        <f>Y16/X16</f>
        <v>45.806451612903224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321</v>
      </c>
      <c r="AF16" s="17">
        <f>AE16/AD16</f>
        <v>41.41935483870968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1.75</v>
      </c>
      <c r="AP16" s="4">
        <f>AP13+AP14+AP15</f>
        <v>38.25</v>
      </c>
      <c r="AQ16" s="13">
        <f>AQ13+AQ14+AQ15</f>
        <v>1619</v>
      </c>
      <c r="AR16" s="17">
        <f>AQ16/AN16</f>
        <v>40.475000000000001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1.75</v>
      </c>
      <c r="F18" s="5">
        <f>D18-E18</f>
        <v>6.25</v>
      </c>
      <c r="G18" s="18">
        <v>72</v>
      </c>
      <c r="H18" s="10">
        <f>G18/F18</f>
        <v>11.52</v>
      </c>
      <c r="I18" s="1"/>
      <c r="J18" s="20">
        <v>8</v>
      </c>
      <c r="K18" s="21">
        <v>0.5</v>
      </c>
      <c r="L18" s="5">
        <f>J18-K18</f>
        <v>7.5</v>
      </c>
      <c r="M18" s="18">
        <v>92</v>
      </c>
      <c r="N18" s="10">
        <f>M18/L18</f>
        <v>12.266666666666667</v>
      </c>
      <c r="O18" s="1"/>
      <c r="P18" s="20">
        <v>8</v>
      </c>
      <c r="Q18" s="21">
        <v>1</v>
      </c>
      <c r="R18" s="5">
        <f>P18-Q18</f>
        <v>7</v>
      </c>
      <c r="S18" s="18">
        <v>86</v>
      </c>
      <c r="T18" s="10">
        <f>S18/R18</f>
        <v>12.285714285714286</v>
      </c>
      <c r="U18" s="1"/>
      <c r="V18" s="20">
        <v>8</v>
      </c>
      <c r="W18" s="21">
        <v>1.5</v>
      </c>
      <c r="X18" s="5">
        <f>V18-W18</f>
        <v>6.5</v>
      </c>
      <c r="Y18" s="18">
        <v>98</v>
      </c>
      <c r="Z18" s="10">
        <f>Y18/X18</f>
        <v>15.076923076923077</v>
      </c>
      <c r="AA18" s="1"/>
      <c r="AB18" s="20">
        <v>8</v>
      </c>
      <c r="AC18" s="21">
        <v>3.25</v>
      </c>
      <c r="AD18" s="5">
        <f>AB18-AC18</f>
        <v>4.75</v>
      </c>
      <c r="AE18" s="18">
        <v>55</v>
      </c>
      <c r="AF18" s="10">
        <f>AE18/AD18</f>
        <v>11.578947368421053</v>
      </c>
      <c r="AG18" s="1"/>
      <c r="AH18" s="20">
        <v>4</v>
      </c>
      <c r="AI18" s="21">
        <v>0.25</v>
      </c>
      <c r="AJ18" s="5">
        <f>AH18-AI18</f>
        <v>3.75</v>
      </c>
      <c r="AK18" s="18">
        <v>59</v>
      </c>
      <c r="AL18" s="10">
        <f>AK18/AJ18</f>
        <v>15.733333333333333</v>
      </c>
      <c r="AM18" s="1"/>
      <c r="AN18" s="20">
        <f t="shared" ref="AN18:AO20" si="3">D18+J18+P18+V18+AB18+AH18</f>
        <v>44</v>
      </c>
      <c r="AO18" s="20">
        <f t="shared" si="3"/>
        <v>8.25</v>
      </c>
      <c r="AP18" s="5">
        <f>AN18-AO18</f>
        <v>35.75</v>
      </c>
      <c r="AQ18" s="18">
        <f>G18+M18+S18+Y18+AE18+AK18</f>
        <v>462</v>
      </c>
      <c r="AR18" s="10">
        <f>AQ18/AP18</f>
        <v>12.923076923076923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100</v>
      </c>
      <c r="H19" s="10">
        <f>G19/F19</f>
        <v>13.333333333333334</v>
      </c>
      <c r="I19" s="1"/>
      <c r="J19" s="20">
        <v>8</v>
      </c>
      <c r="K19" s="21">
        <v>0.5</v>
      </c>
      <c r="L19" s="5">
        <f>J19-K19</f>
        <v>7.5</v>
      </c>
      <c r="M19" s="18">
        <v>96</v>
      </c>
      <c r="N19" s="10">
        <f>M19/L19</f>
        <v>12.8</v>
      </c>
      <c r="O19" s="1"/>
      <c r="P19" s="20">
        <v>8</v>
      </c>
      <c r="Q19" s="21">
        <v>0.75</v>
      </c>
      <c r="R19" s="5">
        <f>P19-Q19</f>
        <v>7.25</v>
      </c>
      <c r="S19" s="18">
        <v>59</v>
      </c>
      <c r="T19" s="10">
        <f>S19/R19</f>
        <v>8.137931034482758</v>
      </c>
      <c r="U19" s="1"/>
      <c r="V19" s="20">
        <v>8</v>
      </c>
      <c r="W19" s="21">
        <v>2</v>
      </c>
      <c r="X19" s="5">
        <f>V19-W19</f>
        <v>6</v>
      </c>
      <c r="Y19" s="18">
        <v>72</v>
      </c>
      <c r="Z19" s="10">
        <f>Y19/X19</f>
        <v>12</v>
      </c>
      <c r="AA19" s="1"/>
      <c r="AB19" s="20">
        <v>8</v>
      </c>
      <c r="AC19" s="21">
        <v>0.75</v>
      </c>
      <c r="AD19" s="5">
        <f>AB19-AC19</f>
        <v>7.25</v>
      </c>
      <c r="AE19" s="18">
        <v>75</v>
      </c>
      <c r="AF19" s="10">
        <f>AE19/AD19</f>
        <v>10.344827586206897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4.5</v>
      </c>
      <c r="AP19" s="5">
        <f>AN19-AO19</f>
        <v>35.5</v>
      </c>
      <c r="AQ19" s="18">
        <f>G19+M19+S19+Y19+AE19+AK19</f>
        <v>402</v>
      </c>
      <c r="AR19" s="10">
        <f>AQ19/AP19</f>
        <v>11.32394366197183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2.25</v>
      </c>
      <c r="F21" s="4">
        <f>F18+F19+F20</f>
        <v>13.75</v>
      </c>
      <c r="G21" s="13">
        <f>G18+G19+G20</f>
        <v>172</v>
      </c>
      <c r="H21" s="17">
        <f>G21/F21</f>
        <v>12.50909090909091</v>
      </c>
      <c r="I21" s="6"/>
      <c r="J21" s="3">
        <f>J19+J18+J20</f>
        <v>16</v>
      </c>
      <c r="K21" s="4">
        <f>K18+K19+K20</f>
        <v>1</v>
      </c>
      <c r="L21" s="4">
        <f>L18+L19+L20</f>
        <v>15</v>
      </c>
      <c r="M21" s="13">
        <f>M18+M19+M20</f>
        <v>188</v>
      </c>
      <c r="N21" s="17">
        <f>M21/L21</f>
        <v>12.533333333333333</v>
      </c>
      <c r="O21" s="6"/>
      <c r="P21" s="3">
        <f>P19+P18+P20</f>
        <v>16</v>
      </c>
      <c r="Q21" s="4">
        <f>Q18+Q19+Q20</f>
        <v>1.75</v>
      </c>
      <c r="R21" s="4">
        <f>R18+R19+R20</f>
        <v>14.25</v>
      </c>
      <c r="S21" s="13">
        <f>S18+S19+S20</f>
        <v>145</v>
      </c>
      <c r="T21" s="17">
        <f>S21/R21</f>
        <v>10.175438596491228</v>
      </c>
      <c r="U21" s="6"/>
      <c r="V21" s="3">
        <f>V19+V18+V20</f>
        <v>16</v>
      </c>
      <c r="W21" s="4">
        <f>W18+W19+W20</f>
        <v>3.5</v>
      </c>
      <c r="X21" s="4">
        <f>X18+X19+X20</f>
        <v>12.5</v>
      </c>
      <c r="Y21" s="13">
        <f>Y18+Y19+Y20</f>
        <v>170</v>
      </c>
      <c r="Z21" s="17">
        <f>Y21/X21</f>
        <v>13.6</v>
      </c>
      <c r="AA21" s="6"/>
      <c r="AB21" s="3">
        <f>AB19+AB18+AB20</f>
        <v>16</v>
      </c>
      <c r="AC21" s="4">
        <f>AC18+AC19+AC20</f>
        <v>4</v>
      </c>
      <c r="AD21" s="4">
        <f>AD18+AD19+AD20</f>
        <v>12</v>
      </c>
      <c r="AE21" s="13">
        <f>AE18+AE19+AE20</f>
        <v>130</v>
      </c>
      <c r="AF21" s="17">
        <f>AE21/AD21</f>
        <v>10.833333333333334</v>
      </c>
      <c r="AG21" s="6"/>
      <c r="AH21" s="3">
        <f>AH19+AH18+AH20</f>
        <v>4</v>
      </c>
      <c r="AI21" s="4">
        <f>AI18+AI19+AI20</f>
        <v>0.25</v>
      </c>
      <c r="AJ21" s="4">
        <f>AJ18+AJ19+AJ20</f>
        <v>3.75</v>
      </c>
      <c r="AK21" s="13">
        <f>AK18+AK19+AK20</f>
        <v>59</v>
      </c>
      <c r="AL21" s="17">
        <f>AK21/AJ21</f>
        <v>15.733333333333333</v>
      </c>
      <c r="AM21" s="6"/>
      <c r="AN21" s="3">
        <f>AN19+AN18+AN20</f>
        <v>84</v>
      </c>
      <c r="AO21" s="4">
        <f>AO18+AO19+AO20</f>
        <v>12.75</v>
      </c>
      <c r="AP21" s="4">
        <f>AP18+AP19+AP20</f>
        <v>71.25</v>
      </c>
      <c r="AQ21" s="13">
        <f>AQ18+AQ19+AQ20</f>
        <v>864</v>
      </c>
      <c r="AR21" s="17">
        <f>AQ21/AN21</f>
        <v>10.285714285714286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362</v>
      </c>
      <c r="H23" s="10">
        <f>G23/F23</f>
        <v>46.70967741935484</v>
      </c>
      <c r="I23" s="1"/>
      <c r="J23" s="20">
        <v>8</v>
      </c>
      <c r="K23" s="21">
        <v>0.25</v>
      </c>
      <c r="L23" s="5">
        <f>J23-K23</f>
        <v>7.75</v>
      </c>
      <c r="M23" s="18">
        <v>362</v>
      </c>
      <c r="N23" s="10">
        <f>M23/L23</f>
        <v>46.70967741935484</v>
      </c>
      <c r="O23" s="1"/>
      <c r="P23" s="20">
        <v>8</v>
      </c>
      <c r="Q23" s="21">
        <v>0.25</v>
      </c>
      <c r="R23" s="5">
        <f>P23-Q23</f>
        <v>7.75</v>
      </c>
      <c r="S23" s="18">
        <v>408</v>
      </c>
      <c r="T23" s="10">
        <f>S23/R23</f>
        <v>52.645161290322584</v>
      </c>
      <c r="U23" s="1"/>
      <c r="V23" s="20">
        <v>8</v>
      </c>
      <c r="W23" s="21">
        <v>0.25</v>
      </c>
      <c r="X23" s="5">
        <f>V23-W23</f>
        <v>7.75</v>
      </c>
      <c r="Y23" s="18">
        <v>317</v>
      </c>
      <c r="Z23" s="10">
        <f>Y23/X23</f>
        <v>40.903225806451616</v>
      </c>
      <c r="AA23" s="1"/>
      <c r="AB23" s="20">
        <v>8</v>
      </c>
      <c r="AC23" s="21">
        <v>0.25</v>
      </c>
      <c r="AD23" s="5">
        <f>AB23-AC23</f>
        <v>7.75</v>
      </c>
      <c r="AE23" s="18">
        <v>331</v>
      </c>
      <c r="AF23" s="10">
        <f>AE23/AD23</f>
        <v>42.70967741935484</v>
      </c>
      <c r="AG23" s="1"/>
      <c r="AH23" s="20">
        <v>4</v>
      </c>
      <c r="AI23" s="21">
        <v>0.25</v>
      </c>
      <c r="AJ23" s="5">
        <f>AH23-AI23</f>
        <v>3.75</v>
      </c>
      <c r="AK23" s="18">
        <v>252</v>
      </c>
      <c r="AL23" s="10">
        <f>AK23/AJ23</f>
        <v>67.2</v>
      </c>
      <c r="AM23" s="1"/>
      <c r="AN23" s="20">
        <f t="shared" ref="AN23:AO25" si="4">D23+J23+P23+V23+AB23+AH23</f>
        <v>44</v>
      </c>
      <c r="AO23" s="20">
        <f t="shared" si="4"/>
        <v>1.5</v>
      </c>
      <c r="AP23" s="5">
        <f>AN23-AO23</f>
        <v>42.5</v>
      </c>
      <c r="AQ23" s="18">
        <f>G23+M23+S23+Y23+AE23+AK23</f>
        <v>2032</v>
      </c>
      <c r="AR23" s="10">
        <f>AQ23/AP23</f>
        <v>47.811764705882354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389</v>
      </c>
      <c r="H24" s="10">
        <f>G24/F24</f>
        <v>50.193548387096776</v>
      </c>
      <c r="I24" s="1"/>
      <c r="J24" s="20">
        <v>8</v>
      </c>
      <c r="K24" s="21">
        <v>0.25</v>
      </c>
      <c r="L24" s="5">
        <f>J24-K24</f>
        <v>7.75</v>
      </c>
      <c r="M24" s="18">
        <v>389</v>
      </c>
      <c r="N24" s="10">
        <f>M24/L24</f>
        <v>50.193548387096776</v>
      </c>
      <c r="O24" s="1"/>
      <c r="P24" s="20">
        <v>8</v>
      </c>
      <c r="Q24" s="21">
        <v>0.25</v>
      </c>
      <c r="R24" s="5">
        <f>P24-Q24</f>
        <v>7.75</v>
      </c>
      <c r="S24" s="18">
        <v>368</v>
      </c>
      <c r="T24" s="10">
        <f>S24/R24</f>
        <v>47.483870967741936</v>
      </c>
      <c r="U24" s="1"/>
      <c r="V24" s="20">
        <v>8</v>
      </c>
      <c r="W24" s="21">
        <v>0.5</v>
      </c>
      <c r="X24" s="5">
        <f>V24-W24</f>
        <v>7.5</v>
      </c>
      <c r="Y24" s="18">
        <v>354</v>
      </c>
      <c r="Z24" s="10">
        <f>Y24/X24</f>
        <v>47.2</v>
      </c>
      <c r="AA24" s="1"/>
      <c r="AB24" s="20">
        <v>8</v>
      </c>
      <c r="AC24" s="21">
        <v>0.25</v>
      </c>
      <c r="AD24" s="5">
        <f>AB24-AC24</f>
        <v>7.75</v>
      </c>
      <c r="AE24" s="18">
        <v>346</v>
      </c>
      <c r="AF24" s="10">
        <f>AE24/AD24</f>
        <v>44.645161290322584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1.5</v>
      </c>
      <c r="AP24" s="5">
        <f>AN24-AO24</f>
        <v>38.5</v>
      </c>
      <c r="AQ24" s="18">
        <f>G24+M24+S24+Y24+AE24+AK24</f>
        <v>1846</v>
      </c>
      <c r="AR24" s="10">
        <f>AQ24/AP24</f>
        <v>47.948051948051948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751</v>
      </c>
      <c r="H26" s="17">
        <f>G26/F26</f>
        <v>48.451612903225808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751</v>
      </c>
      <c r="N26" s="17">
        <f>M26/L26</f>
        <v>48.451612903225808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776</v>
      </c>
      <c r="T26" s="17">
        <f>S26/R26</f>
        <v>50.064516129032256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671</v>
      </c>
      <c r="Z26" s="17">
        <f>Y26/X26</f>
        <v>44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677</v>
      </c>
      <c r="AF26" s="17">
        <f>AE26/AD26</f>
        <v>43.677419354838712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252</v>
      </c>
      <c r="AL26" s="17">
        <f>AK26/AJ26</f>
        <v>67.2</v>
      </c>
      <c r="AM26" s="6"/>
      <c r="AN26" s="3">
        <f>AN24+AN23+AN25</f>
        <v>84</v>
      </c>
      <c r="AO26" s="4">
        <f>AO23+AO24+AO25</f>
        <v>3</v>
      </c>
      <c r="AP26" s="4">
        <f>AP23+AP24+AP25</f>
        <v>81</v>
      </c>
      <c r="AQ26" s="13">
        <f>AQ23+AQ24+AQ25</f>
        <v>3878</v>
      </c>
      <c r="AR26" s="17">
        <f>AQ26/AN26</f>
        <v>46.166666666666664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52</v>
      </c>
      <c r="H28" s="10">
        <f>G28/F28</f>
        <v>6.709677419354839</v>
      </c>
      <c r="I28" s="1"/>
      <c r="J28" s="20">
        <v>8</v>
      </c>
      <c r="K28" s="21">
        <v>0.25</v>
      </c>
      <c r="L28" s="5">
        <f>J28-K28</f>
        <v>7.75</v>
      </c>
      <c r="M28" s="18">
        <v>57</v>
      </c>
      <c r="N28" s="10">
        <f>M28/L28</f>
        <v>7.354838709677419</v>
      </c>
      <c r="O28" s="1"/>
      <c r="P28" s="20">
        <v>8</v>
      </c>
      <c r="Q28" s="21">
        <v>0.25</v>
      </c>
      <c r="R28" s="5">
        <f>P28-Q28</f>
        <v>7.75</v>
      </c>
      <c r="S28" s="18">
        <v>49</v>
      </c>
      <c r="T28" s="10">
        <f>S28/R28</f>
        <v>6.32258064516129</v>
      </c>
      <c r="U28" s="1"/>
      <c r="V28" s="20">
        <v>8</v>
      </c>
      <c r="W28" s="21">
        <v>0.25</v>
      </c>
      <c r="X28" s="5">
        <f>V28-W28</f>
        <v>7.75</v>
      </c>
      <c r="Y28" s="18">
        <v>44</v>
      </c>
      <c r="Z28" s="10">
        <f>Y28/X28</f>
        <v>5.67741935483871</v>
      </c>
      <c r="AA28" s="1"/>
      <c r="AB28" s="20">
        <v>8</v>
      </c>
      <c r="AC28" s="21">
        <v>0.25</v>
      </c>
      <c r="AD28" s="5">
        <f>AB28-AC28</f>
        <v>7.75</v>
      </c>
      <c r="AE28" s="18">
        <v>42</v>
      </c>
      <c r="AF28" s="10">
        <f>AE28/AD28</f>
        <v>5.419354838709677</v>
      </c>
      <c r="AG28" s="1"/>
      <c r="AH28" s="20">
        <v>4</v>
      </c>
      <c r="AI28" s="21">
        <v>0.25</v>
      </c>
      <c r="AJ28" s="5">
        <f>AH28-AI28</f>
        <v>3.75</v>
      </c>
      <c r="AK28" s="18">
        <v>37</v>
      </c>
      <c r="AL28" s="10">
        <f>AK28/AJ28</f>
        <v>9.8666666666666671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281</v>
      </c>
      <c r="AR28" s="10">
        <f>AQ28/AP28</f>
        <v>6.6117647058823525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39</v>
      </c>
      <c r="H29" s="10">
        <f>G29/F29</f>
        <v>5.032258064516129</v>
      </c>
      <c r="I29" s="1"/>
      <c r="J29" s="20">
        <v>8</v>
      </c>
      <c r="K29" s="21">
        <v>0.25</v>
      </c>
      <c r="L29" s="5">
        <f>J29-K29</f>
        <v>7.75</v>
      </c>
      <c r="M29" s="18">
        <v>50</v>
      </c>
      <c r="N29" s="10">
        <f>M29/L29</f>
        <v>6.4516129032258061</v>
      </c>
      <c r="O29" s="1"/>
      <c r="P29" s="20">
        <v>8</v>
      </c>
      <c r="Q29" s="21">
        <v>0.25</v>
      </c>
      <c r="R29" s="5">
        <f>P29-Q29</f>
        <v>7.75</v>
      </c>
      <c r="S29" s="18">
        <v>33</v>
      </c>
      <c r="T29" s="10">
        <f>S29/R29</f>
        <v>4.258064516129032</v>
      </c>
      <c r="U29" s="1"/>
      <c r="V29" s="20">
        <v>8</v>
      </c>
      <c r="W29" s="21">
        <v>0.5</v>
      </c>
      <c r="X29" s="5">
        <f>V29-W29</f>
        <v>7.5</v>
      </c>
      <c r="Y29" s="18">
        <v>37</v>
      </c>
      <c r="Z29" s="10">
        <f>Y29/X29</f>
        <v>4.9333333333333336</v>
      </c>
      <c r="AA29" s="1"/>
      <c r="AB29" s="20">
        <v>8</v>
      </c>
      <c r="AC29" s="21">
        <v>0.25</v>
      </c>
      <c r="AD29" s="5">
        <f>AB29-AC29</f>
        <v>7.75</v>
      </c>
      <c r="AE29" s="18">
        <v>43</v>
      </c>
      <c r="AF29" s="10">
        <f>AE29/AD29</f>
        <v>5.5483870967741939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202</v>
      </c>
      <c r="AR29" s="10">
        <f>AQ29/AP29</f>
        <v>5.2467532467532472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91</v>
      </c>
      <c r="H31" s="17">
        <f>G31/F31</f>
        <v>5.870967741935484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107</v>
      </c>
      <c r="N31" s="17">
        <f>M31/L31</f>
        <v>6.903225806451613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82</v>
      </c>
      <c r="T31" s="17">
        <f>S31/R31</f>
        <v>5.290322580645161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81</v>
      </c>
      <c r="Z31" s="17">
        <f>Y31/X31</f>
        <v>5.3114754098360653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85</v>
      </c>
      <c r="AF31" s="17">
        <f>AE31/AD31</f>
        <v>5.4838709677419351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37</v>
      </c>
      <c r="AL31" s="17">
        <f>AK31/AJ31</f>
        <v>9.8666666666666671</v>
      </c>
      <c r="AM31" s="6"/>
      <c r="AN31" s="3">
        <f>AN29+AN28+AN30</f>
        <v>84</v>
      </c>
      <c r="AO31" s="4">
        <f>AO28+AO29+AO30</f>
        <v>3</v>
      </c>
      <c r="AP31" s="4">
        <f>AP28+AP29+AP30</f>
        <v>81</v>
      </c>
      <c r="AQ31" s="13">
        <f>AQ28+AQ29+AQ30</f>
        <v>483</v>
      </c>
      <c r="AR31" s="17">
        <f>AQ31/AN31</f>
        <v>5.75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422</v>
      </c>
      <c r="H38" s="10">
        <f>G38/F38</f>
        <v>54.451612903225808</v>
      </c>
      <c r="I38" s="1"/>
      <c r="J38" s="20">
        <v>8</v>
      </c>
      <c r="K38" s="21">
        <v>0.25</v>
      </c>
      <c r="L38" s="5">
        <f>J38-K38</f>
        <v>7.75</v>
      </c>
      <c r="M38" s="18">
        <v>439</v>
      </c>
      <c r="N38" s="10">
        <f>M38/L38</f>
        <v>56.645161290322584</v>
      </c>
      <c r="O38" s="1"/>
      <c r="P38" s="20">
        <v>8</v>
      </c>
      <c r="Q38" s="21">
        <v>0.25</v>
      </c>
      <c r="R38" s="5">
        <f>P38-Q38</f>
        <v>7.75</v>
      </c>
      <c r="S38" s="18">
        <v>464</v>
      </c>
      <c r="T38" s="10">
        <f>S38/R38</f>
        <v>59.87096774193548</v>
      </c>
      <c r="U38" s="1"/>
      <c r="V38" s="20">
        <v>8</v>
      </c>
      <c r="W38" s="21">
        <v>0.25</v>
      </c>
      <c r="X38" s="5">
        <f>V38-W38</f>
        <v>7.75</v>
      </c>
      <c r="Y38" s="18">
        <v>494</v>
      </c>
      <c r="Z38" s="10">
        <f>Y38/X38</f>
        <v>63.741935483870968</v>
      </c>
      <c r="AA38" s="1"/>
      <c r="AB38" s="20">
        <v>8</v>
      </c>
      <c r="AC38" s="21">
        <v>0.25</v>
      </c>
      <c r="AD38" s="5">
        <f>AB38-AC38</f>
        <v>7.75</v>
      </c>
      <c r="AE38" s="18">
        <v>277</v>
      </c>
      <c r="AF38" s="10">
        <f>AE38/AD38</f>
        <v>35.741935483870968</v>
      </c>
      <c r="AG38" s="1"/>
      <c r="AH38" s="20">
        <v>4</v>
      </c>
      <c r="AI38" s="21">
        <v>0.25</v>
      </c>
      <c r="AJ38" s="5">
        <f>AH38-AI38</f>
        <v>3.75</v>
      </c>
      <c r="AK38" s="18">
        <v>305</v>
      </c>
      <c r="AL38" s="10">
        <f>AK38/AJ38</f>
        <v>81.333333333333329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2401</v>
      </c>
      <c r="AR38" s="10">
        <f>AQ38/AP38</f>
        <v>56.494117647058822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535</v>
      </c>
      <c r="H39" s="10">
        <f>G39/F39</f>
        <v>69.032258064516128</v>
      </c>
      <c r="I39" s="1"/>
      <c r="J39" s="20">
        <v>8</v>
      </c>
      <c r="K39" s="21">
        <v>0.25</v>
      </c>
      <c r="L39" s="5">
        <f>J39-K39</f>
        <v>7.75</v>
      </c>
      <c r="M39" s="18">
        <v>380</v>
      </c>
      <c r="N39" s="10">
        <f>M39/L39</f>
        <v>49.032258064516128</v>
      </c>
      <c r="O39" s="1"/>
      <c r="P39" s="20">
        <v>8</v>
      </c>
      <c r="Q39" s="21">
        <v>0.25</v>
      </c>
      <c r="R39" s="5">
        <f>P39-Q39</f>
        <v>7.75</v>
      </c>
      <c r="S39" s="18">
        <v>300</v>
      </c>
      <c r="T39" s="10">
        <f>S39/R39</f>
        <v>38.70967741935484</v>
      </c>
      <c r="U39" s="1"/>
      <c r="V39" s="20">
        <v>8</v>
      </c>
      <c r="W39" s="21">
        <v>0.25</v>
      </c>
      <c r="X39" s="5">
        <f>V39-W39</f>
        <v>7.75</v>
      </c>
      <c r="Y39" s="18">
        <v>220</v>
      </c>
      <c r="Z39" s="10">
        <f>Y39/X39</f>
        <v>28.387096774193548</v>
      </c>
      <c r="AA39" s="1"/>
      <c r="AB39" s="20">
        <v>8</v>
      </c>
      <c r="AC39" s="21">
        <v>0.25</v>
      </c>
      <c r="AD39" s="5">
        <f>AB39-AC39</f>
        <v>7.75</v>
      </c>
      <c r="AE39" s="18">
        <v>227</v>
      </c>
      <c r="AF39" s="10">
        <f>AE39/AD39</f>
        <v>29.29032258064516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1662</v>
      </c>
      <c r="AR39" s="10">
        <f>AQ39/AP39</f>
        <v>42.890322580645162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957</v>
      </c>
      <c r="H41" s="17">
        <f>G41/F41</f>
        <v>61.741935483870968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819</v>
      </c>
      <c r="N41" s="17">
        <f>M41/L41</f>
        <v>52.838709677419352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764</v>
      </c>
      <c r="T41" s="17">
        <f>S41/R41</f>
        <v>49.29032258064516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714</v>
      </c>
      <c r="Z41" s="17">
        <f>Y41/X41</f>
        <v>46.064516129032256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504</v>
      </c>
      <c r="AF41" s="17">
        <f>AE41/AD41</f>
        <v>32.516129032258064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305</v>
      </c>
      <c r="AL41" s="17">
        <f>AK41/AJ41</f>
        <v>81.333333333333329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4063</v>
      </c>
      <c r="AR41" s="17">
        <f>AQ41/AN41</f>
        <v>48.36904761904762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4</v>
      </c>
      <c r="F48" s="5">
        <f>D48-E48</f>
        <v>4</v>
      </c>
      <c r="G48" s="18">
        <v>350</v>
      </c>
      <c r="H48" s="10">
        <f>G48/F48</f>
        <v>87.5</v>
      </c>
      <c r="I48" s="1"/>
      <c r="J48" s="20">
        <v>8</v>
      </c>
      <c r="K48" s="21">
        <v>8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8</v>
      </c>
      <c r="Q48" s="21">
        <v>7</v>
      </c>
      <c r="R48" s="5">
        <f>P48-Q48</f>
        <v>1</v>
      </c>
      <c r="S48" s="18">
        <v>150</v>
      </c>
      <c r="T48" s="10">
        <f>S48/R48</f>
        <v>150</v>
      </c>
      <c r="U48" s="1"/>
      <c r="V48" s="20">
        <v>8</v>
      </c>
      <c r="W48" s="21">
        <v>4</v>
      </c>
      <c r="X48" s="5">
        <f>V48-W48</f>
        <v>4</v>
      </c>
      <c r="Y48" s="18">
        <v>400</v>
      </c>
      <c r="Z48" s="10">
        <f>Y48/X48</f>
        <v>100</v>
      </c>
      <c r="AA48" s="1"/>
      <c r="AB48" s="20">
        <v>8</v>
      </c>
      <c r="AC48" s="21">
        <v>6</v>
      </c>
      <c r="AD48" s="5">
        <f>AB48-AC48</f>
        <v>2</v>
      </c>
      <c r="AE48" s="18">
        <v>400</v>
      </c>
      <c r="AF48" s="10">
        <f>AE48/AD48</f>
        <v>200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44</v>
      </c>
      <c r="AO48" s="20">
        <f t="shared" si="9"/>
        <v>29.25</v>
      </c>
      <c r="AP48" s="5">
        <f>AN48-AO48</f>
        <v>14.75</v>
      </c>
      <c r="AQ48" s="18">
        <f>G48+M48+S48+Y48+AE48+AK48</f>
        <v>1700</v>
      </c>
      <c r="AR48" s="10">
        <f>AQ48/AP48</f>
        <v>115.2542372881356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4</v>
      </c>
      <c r="F51" s="4">
        <f>F48+F49+F50</f>
        <v>4</v>
      </c>
      <c r="G51" s="13">
        <f>G48+G49+G50</f>
        <v>350</v>
      </c>
      <c r="H51" s="17">
        <f>G51/F51</f>
        <v>87.5</v>
      </c>
      <c r="I51" s="6"/>
      <c r="J51" s="3">
        <f>J49+J48+J50</f>
        <v>8</v>
      </c>
      <c r="K51" s="4">
        <f>K48+K49+K50</f>
        <v>8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8</v>
      </c>
      <c r="Q51" s="4">
        <f>Q48+Q49+Q50</f>
        <v>7</v>
      </c>
      <c r="R51" s="4">
        <f>R48+R49+R50</f>
        <v>1</v>
      </c>
      <c r="S51" s="13">
        <f>S48+S49+S50</f>
        <v>150</v>
      </c>
      <c r="T51" s="17">
        <f>S51/R51</f>
        <v>150</v>
      </c>
      <c r="U51" s="6"/>
      <c r="V51" s="3">
        <f>V49+V48+V50</f>
        <v>8</v>
      </c>
      <c r="W51" s="4">
        <f>W48+W49+W50</f>
        <v>4</v>
      </c>
      <c r="X51" s="4">
        <f>X48+X49+X50</f>
        <v>4</v>
      </c>
      <c r="Y51" s="13">
        <f>Y48+Y49+Y50</f>
        <v>400</v>
      </c>
      <c r="Z51" s="17">
        <f>Y51/X51</f>
        <v>100</v>
      </c>
      <c r="AA51" s="6"/>
      <c r="AB51" s="3">
        <f>AB49+AB48+AB50</f>
        <v>8</v>
      </c>
      <c r="AC51" s="4">
        <f>AC48+AC49+AC50</f>
        <v>6</v>
      </c>
      <c r="AD51" s="4">
        <f>AD48+AD49+AD50</f>
        <v>2</v>
      </c>
      <c r="AE51" s="13">
        <f>AE48+AE49+AE50</f>
        <v>400</v>
      </c>
      <c r="AF51" s="17">
        <f>AE51/AD51</f>
        <v>200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44</v>
      </c>
      <c r="AO51" s="4">
        <f>AO48+AO49+AO50</f>
        <v>29.25</v>
      </c>
      <c r="AP51" s="4">
        <f>AP48+AP49+AP50</f>
        <v>14.75</v>
      </c>
      <c r="AQ51" s="13">
        <f>AQ48+AQ49+AQ50</f>
        <v>1700</v>
      </c>
      <c r="AR51" s="17">
        <f>AQ51/AN51</f>
        <v>38.636363636363633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</v>
      </c>
      <c r="F53" s="5">
        <f>D53-E53</f>
        <v>7</v>
      </c>
      <c r="G53" s="18">
        <v>580</v>
      </c>
      <c r="H53" s="10">
        <f>G53/F53</f>
        <v>82.857142857142861</v>
      </c>
      <c r="I53" s="1"/>
      <c r="J53" s="20">
        <v>8</v>
      </c>
      <c r="K53" s="21">
        <v>1.75</v>
      </c>
      <c r="L53" s="5">
        <f>J53-K53</f>
        <v>6.25</v>
      </c>
      <c r="M53" s="18">
        <v>450</v>
      </c>
      <c r="N53" s="10">
        <f>M53/L53</f>
        <v>72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0.25</v>
      </c>
      <c r="X53" s="5">
        <f>V53-W53</f>
        <v>7.75</v>
      </c>
      <c r="Y53" s="18">
        <v>900</v>
      </c>
      <c r="Z53" s="10">
        <f>Y53/X53</f>
        <v>116.12903225806451</v>
      </c>
      <c r="AA53" s="1"/>
      <c r="AB53" s="20">
        <v>8</v>
      </c>
      <c r="AC53" s="21">
        <v>0.25</v>
      </c>
      <c r="AD53" s="5">
        <f>AB53-AC53</f>
        <v>7.75</v>
      </c>
      <c r="AE53" s="18">
        <v>900</v>
      </c>
      <c r="AF53" s="10">
        <f>AE53/AD53</f>
        <v>116.12903225806451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3.5</v>
      </c>
      <c r="AP53" s="5">
        <f>AN53-AO53</f>
        <v>36.5</v>
      </c>
      <c r="AQ53" s="18">
        <f>G53+M53+S53+Y53+AE53+AK53</f>
        <v>3630</v>
      </c>
      <c r="AR53" s="10">
        <f>AQ53/AP53</f>
        <v>99.452054794520549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</v>
      </c>
      <c r="F56" s="4">
        <f>F53+F54+F55</f>
        <v>7</v>
      </c>
      <c r="G56" s="13">
        <f>G53+G54+G55</f>
        <v>580</v>
      </c>
      <c r="H56" s="17">
        <f>G56/F56</f>
        <v>82.857142857142861</v>
      </c>
      <c r="I56" s="6"/>
      <c r="J56" s="3">
        <f>J54+J53+J55</f>
        <v>8</v>
      </c>
      <c r="K56" s="4">
        <f>K53+K54+K55</f>
        <v>1.75</v>
      </c>
      <c r="L56" s="4">
        <f>L53+L54+L55</f>
        <v>6.25</v>
      </c>
      <c r="M56" s="13">
        <f>M53+M54+M55</f>
        <v>450</v>
      </c>
      <c r="N56" s="17">
        <f>M56/L56</f>
        <v>72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900</v>
      </c>
      <c r="Z56" s="17">
        <f>Y56/X56</f>
        <v>116.12903225806451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900</v>
      </c>
      <c r="AF56" s="17">
        <f>AE56/AD56</f>
        <v>116.12903225806451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3.5</v>
      </c>
      <c r="AP56" s="4">
        <f>AP53+AP54+AP55</f>
        <v>36.5</v>
      </c>
      <c r="AQ56" s="13">
        <f>AQ53+AQ54+AQ55</f>
        <v>3630</v>
      </c>
      <c r="AR56" s="17">
        <f>AQ56/AN56</f>
        <v>90.75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0.5</v>
      </c>
      <c r="F58" s="5">
        <f>D58-E58</f>
        <v>7.5</v>
      </c>
      <c r="G58" s="18">
        <v>247</v>
      </c>
      <c r="H58" s="10">
        <f>G58/F58</f>
        <v>32.93333333333333</v>
      </c>
      <c r="I58" s="1"/>
      <c r="J58" s="20">
        <v>8</v>
      </c>
      <c r="K58" s="21">
        <v>0.75</v>
      </c>
      <c r="L58" s="5">
        <f>J58-K58</f>
        <v>7.25</v>
      </c>
      <c r="M58" s="18">
        <v>188</v>
      </c>
      <c r="N58" s="10">
        <f>M58/L58</f>
        <v>25.931034482758619</v>
      </c>
      <c r="O58" s="1"/>
      <c r="P58" s="20">
        <v>8</v>
      </c>
      <c r="Q58" s="21">
        <v>2</v>
      </c>
      <c r="R58" s="5">
        <f>P58-Q58</f>
        <v>6</v>
      </c>
      <c r="S58" s="18">
        <v>166</v>
      </c>
      <c r="T58" s="10">
        <f>S58/R58</f>
        <v>27.666666666666668</v>
      </c>
      <c r="U58" s="1"/>
      <c r="V58" s="20">
        <v>8</v>
      </c>
      <c r="W58" s="21">
        <v>1.5</v>
      </c>
      <c r="X58" s="5">
        <f>V58-W58</f>
        <v>6.5</v>
      </c>
      <c r="Y58" s="18">
        <v>179</v>
      </c>
      <c r="Z58" s="10">
        <f>Y58/X58</f>
        <v>27.53846153846154</v>
      </c>
      <c r="AA58" s="1"/>
      <c r="AB58" s="20">
        <v>8</v>
      </c>
      <c r="AC58" s="21">
        <v>1</v>
      </c>
      <c r="AD58" s="5">
        <f>AB58-AC58</f>
        <v>7</v>
      </c>
      <c r="AE58" s="18">
        <v>150</v>
      </c>
      <c r="AF58" s="10">
        <f>AE58/AD58</f>
        <v>21.428571428571427</v>
      </c>
      <c r="AG58" s="1"/>
      <c r="AH58" s="20">
        <v>4</v>
      </c>
      <c r="AI58" s="21">
        <v>0.5</v>
      </c>
      <c r="AJ58" s="5">
        <f>AH58-AI58</f>
        <v>3.5</v>
      </c>
      <c r="AK58" s="18">
        <v>128</v>
      </c>
      <c r="AL58" s="10">
        <f>AK58/AJ58</f>
        <v>36.571428571428569</v>
      </c>
      <c r="AM58" s="1"/>
      <c r="AN58" s="20">
        <f t="shared" ref="AN58:AO60" si="11">D58+J58+P58+V58+AB58+AH58</f>
        <v>44</v>
      </c>
      <c r="AO58" s="20">
        <f t="shared" si="11"/>
        <v>6.25</v>
      </c>
      <c r="AP58" s="5">
        <f>AN58-AO58</f>
        <v>37.75</v>
      </c>
      <c r="AQ58" s="18">
        <f>G58+M58+S58+Y58+AE58+AK58</f>
        <v>1058</v>
      </c>
      <c r="AR58" s="10">
        <f>AQ58/AP58</f>
        <v>28.026490066225165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0.75</v>
      </c>
      <c r="F59" s="5">
        <f>D59-E59</f>
        <v>7.25</v>
      </c>
      <c r="G59" s="18">
        <v>203</v>
      </c>
      <c r="H59" s="10">
        <f>G59/F59</f>
        <v>28</v>
      </c>
      <c r="I59" s="1"/>
      <c r="J59" s="20">
        <v>8</v>
      </c>
      <c r="K59" s="21">
        <v>0.25</v>
      </c>
      <c r="L59" s="5">
        <f>J59-K59</f>
        <v>7.75</v>
      </c>
      <c r="M59" s="18">
        <v>247</v>
      </c>
      <c r="N59" s="10">
        <f>M59/L59</f>
        <v>31.870967741935484</v>
      </c>
      <c r="O59" s="1"/>
      <c r="P59" s="20">
        <v>8</v>
      </c>
      <c r="Q59" s="21">
        <v>0.75</v>
      </c>
      <c r="R59" s="5">
        <f>P59-Q59</f>
        <v>7.25</v>
      </c>
      <c r="S59" s="18">
        <v>205</v>
      </c>
      <c r="T59" s="10">
        <f>S59/R59</f>
        <v>28.275862068965516</v>
      </c>
      <c r="U59" s="1"/>
      <c r="V59" s="20">
        <v>8</v>
      </c>
      <c r="W59" s="21">
        <v>1.5</v>
      </c>
      <c r="X59" s="5">
        <f>V59-W59</f>
        <v>6.5</v>
      </c>
      <c r="Y59" s="18">
        <v>158</v>
      </c>
      <c r="Z59" s="10">
        <f>Y59/X59</f>
        <v>24.307692307692307</v>
      </c>
      <c r="AA59" s="1"/>
      <c r="AB59" s="20">
        <v>8</v>
      </c>
      <c r="AC59" s="21">
        <v>0.5</v>
      </c>
      <c r="AD59" s="5">
        <f>AB59-AC59</f>
        <v>7.5</v>
      </c>
      <c r="AE59" s="18">
        <v>200</v>
      </c>
      <c r="AF59" s="10">
        <f>AE59/AD59</f>
        <v>26.666666666666668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3.75</v>
      </c>
      <c r="AP59" s="5">
        <f>AN59-AO59</f>
        <v>36.25</v>
      </c>
      <c r="AQ59" s="18">
        <f>G59+M59+S59+Y59+AE59+AK59</f>
        <v>1013</v>
      </c>
      <c r="AR59" s="10">
        <f>AQ59/AP59</f>
        <v>27.944827586206898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>
        <v>8</v>
      </c>
      <c r="K60" s="23">
        <v>1.25</v>
      </c>
      <c r="L60" s="5">
        <f>J60-K60</f>
        <v>6.75</v>
      </c>
      <c r="M60" s="19">
        <v>115</v>
      </c>
      <c r="N60" s="10">
        <f>M60/L60</f>
        <v>17.037037037037038</v>
      </c>
      <c r="O60" s="2"/>
      <c r="P60" s="22">
        <v>8</v>
      </c>
      <c r="Q60" s="23">
        <v>1</v>
      </c>
      <c r="R60" s="5">
        <f>P60-Q60</f>
        <v>7</v>
      </c>
      <c r="S60" s="19">
        <v>157</v>
      </c>
      <c r="T60" s="10">
        <f>S60/R60</f>
        <v>22.428571428571427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16</v>
      </c>
      <c r="AO60" s="20">
        <f t="shared" si="11"/>
        <v>2.25</v>
      </c>
      <c r="AP60" s="5">
        <f>AN60-AO60</f>
        <v>13.75</v>
      </c>
      <c r="AQ60" s="18">
        <f>G60+M60+S60+Y60+AE60+AK60</f>
        <v>272</v>
      </c>
      <c r="AR60" s="10">
        <f>AQ60/AP60</f>
        <v>19.781818181818181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1.25</v>
      </c>
      <c r="F61" s="4">
        <f>F58+F59+F60</f>
        <v>14.75</v>
      </c>
      <c r="G61" s="13">
        <f>G58+G59+G60</f>
        <v>450</v>
      </c>
      <c r="H61" s="17">
        <f>G61/F61</f>
        <v>30.508474576271187</v>
      </c>
      <c r="I61" s="6"/>
      <c r="J61" s="3">
        <f>J59+J58+J60</f>
        <v>24</v>
      </c>
      <c r="K61" s="4">
        <f>K58+K59+K60</f>
        <v>2.25</v>
      </c>
      <c r="L61" s="4">
        <f>L58+L59+L60</f>
        <v>21.75</v>
      </c>
      <c r="M61" s="13">
        <f>M58+M59+M60</f>
        <v>550</v>
      </c>
      <c r="N61" s="17">
        <f>M61/L61</f>
        <v>25.287356321839081</v>
      </c>
      <c r="O61" s="6"/>
      <c r="P61" s="3">
        <f>P59+P58+P60</f>
        <v>24</v>
      </c>
      <c r="Q61" s="4">
        <f>Q58+Q59+Q60</f>
        <v>3.75</v>
      </c>
      <c r="R61" s="4">
        <f>R58+R59+R60</f>
        <v>20.25</v>
      </c>
      <c r="S61" s="13">
        <f>S58+S59+S60</f>
        <v>528</v>
      </c>
      <c r="T61" s="17">
        <f>S61/R61</f>
        <v>26.074074074074073</v>
      </c>
      <c r="U61" s="6"/>
      <c r="V61" s="3">
        <f>V59+V58+V60</f>
        <v>16</v>
      </c>
      <c r="W61" s="4">
        <f>W58+W59+W60</f>
        <v>3</v>
      </c>
      <c r="X61" s="4">
        <f>X58+X59+X60</f>
        <v>13</v>
      </c>
      <c r="Y61" s="13">
        <f>Y58+Y59+Y60</f>
        <v>337</v>
      </c>
      <c r="Z61" s="17">
        <f>Y61/X61</f>
        <v>25.923076923076923</v>
      </c>
      <c r="AA61" s="6"/>
      <c r="AB61" s="3">
        <f>AB59+AB58+AB60</f>
        <v>16</v>
      </c>
      <c r="AC61" s="4">
        <f>AC58+AC59+AC60</f>
        <v>1.5</v>
      </c>
      <c r="AD61" s="4">
        <f>AD58+AD59+AD60</f>
        <v>14.5</v>
      </c>
      <c r="AE61" s="13">
        <f>AE58+AE59+AE60</f>
        <v>350</v>
      </c>
      <c r="AF61" s="17">
        <f>AE61/AD61</f>
        <v>24.137931034482758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128</v>
      </c>
      <c r="AL61" s="17">
        <f>AK61/AJ61</f>
        <v>36.571428571428569</v>
      </c>
      <c r="AM61" s="6"/>
      <c r="AN61" s="3">
        <f>AN59+AN58+AN60</f>
        <v>100</v>
      </c>
      <c r="AO61" s="4">
        <f>AO58+AO59+AO60</f>
        <v>12.25</v>
      </c>
      <c r="AP61" s="4">
        <f>AP58+AP59+AP60</f>
        <v>87.75</v>
      </c>
      <c r="AQ61" s="13">
        <f>AQ58+AQ59+AQ60</f>
        <v>2343</v>
      </c>
      <c r="AR61" s="17">
        <f>AQ61/AN61</f>
        <v>23.43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0.5</v>
      </c>
      <c r="F63" s="5">
        <f>D63-E63</f>
        <v>7.5</v>
      </c>
      <c r="G63" s="18">
        <v>104</v>
      </c>
      <c r="H63" s="10">
        <f>G63/F63</f>
        <v>13.866666666666667</v>
      </c>
      <c r="I63" s="1"/>
      <c r="J63" s="20">
        <v>8</v>
      </c>
      <c r="K63" s="21">
        <v>0.25</v>
      </c>
      <c r="L63" s="5">
        <f>J63-K63</f>
        <v>7.75</v>
      </c>
      <c r="M63" s="18">
        <v>118</v>
      </c>
      <c r="N63" s="10">
        <f>M63/L63</f>
        <v>15.225806451612904</v>
      </c>
      <c r="O63" s="1"/>
      <c r="P63" s="20">
        <v>8</v>
      </c>
      <c r="Q63" s="21">
        <v>3</v>
      </c>
      <c r="R63" s="5">
        <f>P63-Q63</f>
        <v>5</v>
      </c>
      <c r="S63" s="18">
        <v>70</v>
      </c>
      <c r="T63" s="10">
        <f>S63/R63</f>
        <v>14</v>
      </c>
      <c r="U63" s="1"/>
      <c r="V63" s="20">
        <v>8</v>
      </c>
      <c r="W63" s="21">
        <v>0.5</v>
      </c>
      <c r="X63" s="5">
        <f>V63-W63</f>
        <v>7.5</v>
      </c>
      <c r="Y63" s="18">
        <v>105</v>
      </c>
      <c r="Z63" s="10">
        <f>Y63/X63</f>
        <v>14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4.25</v>
      </c>
      <c r="AP63" s="5">
        <f>AN63-AO63</f>
        <v>27.75</v>
      </c>
      <c r="AQ63" s="18">
        <f>G63+M63+S63+Y63+AE63+AK63</f>
        <v>397</v>
      </c>
      <c r="AR63" s="10">
        <f>AQ63/AP63</f>
        <v>14.306306306306306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0.5</v>
      </c>
      <c r="F64" s="5">
        <f>D64-E64</f>
        <v>7.5</v>
      </c>
      <c r="G64" s="18">
        <v>128</v>
      </c>
      <c r="H64" s="10">
        <f>G64/F64</f>
        <v>17.066666666666666</v>
      </c>
      <c r="I64" s="1"/>
      <c r="J64" s="20">
        <v>8</v>
      </c>
      <c r="K64" s="21">
        <v>0.25</v>
      </c>
      <c r="L64" s="5">
        <f>J64-K64</f>
        <v>7.75</v>
      </c>
      <c r="M64" s="18">
        <v>120</v>
      </c>
      <c r="N64" s="10">
        <f>M64/L64</f>
        <v>15.483870967741936</v>
      </c>
      <c r="O64" s="1"/>
      <c r="P64" s="20">
        <v>8</v>
      </c>
      <c r="Q64" s="21">
        <v>5.5</v>
      </c>
      <c r="R64" s="5">
        <f>P64-Q64</f>
        <v>2.5</v>
      </c>
      <c r="S64" s="18">
        <v>35</v>
      </c>
      <c r="T64" s="10">
        <f>S64/R64</f>
        <v>14</v>
      </c>
      <c r="U64" s="1"/>
      <c r="V64" s="20">
        <v>8</v>
      </c>
      <c r="W64" s="21">
        <v>1</v>
      </c>
      <c r="X64" s="5">
        <f>V64-W64</f>
        <v>7</v>
      </c>
      <c r="Y64" s="18">
        <v>95</v>
      </c>
      <c r="Z64" s="10">
        <f>Y64/X64</f>
        <v>13.571428571428571</v>
      </c>
      <c r="AA64" s="1"/>
      <c r="AB64" s="20">
        <v>8</v>
      </c>
      <c r="AC64" s="21">
        <v>0.25</v>
      </c>
      <c r="AD64" s="5">
        <f>AB64-AC64</f>
        <v>7.75</v>
      </c>
      <c r="AE64" s="18">
        <v>108</v>
      </c>
      <c r="AF64" s="10">
        <f>AE64/AD64</f>
        <v>13.935483870967742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40</v>
      </c>
      <c r="AO64" s="20">
        <f t="shared" si="12"/>
        <v>7.5</v>
      </c>
      <c r="AP64" s="5">
        <f>AN64-AO64</f>
        <v>32.5</v>
      </c>
      <c r="AQ64" s="18">
        <f>G64+M64+S64+Y64+AE64+AK64</f>
        <v>486</v>
      </c>
      <c r="AR64" s="10">
        <f>AQ64/AP64</f>
        <v>14.953846153846154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8</v>
      </c>
      <c r="E65" s="23">
        <v>0.25</v>
      </c>
      <c r="F65" s="5">
        <f>D65-E65</f>
        <v>7.75</v>
      </c>
      <c r="G65" s="19">
        <v>128</v>
      </c>
      <c r="H65" s="10">
        <f>G65/F65</f>
        <v>16.516129032258064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8</v>
      </c>
      <c r="AO65" s="20">
        <f t="shared" si="12"/>
        <v>0.25</v>
      </c>
      <c r="AP65" s="5">
        <f>AN65-AO65</f>
        <v>7.75</v>
      </c>
      <c r="AQ65" s="18">
        <f>G65+M65+S65+Y65+AE65+AK65</f>
        <v>128</v>
      </c>
      <c r="AR65" s="10">
        <f>AQ65/AP65</f>
        <v>16.516129032258064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24</v>
      </c>
      <c r="E66" s="4">
        <f>E63+E64+E65</f>
        <v>1.25</v>
      </c>
      <c r="F66" s="4">
        <f>F63+F64+F65</f>
        <v>22.75</v>
      </c>
      <c r="G66" s="13">
        <f>G63+G64+G65</f>
        <v>360</v>
      </c>
      <c r="H66" s="17">
        <f>G66/F66</f>
        <v>15.824175824175825</v>
      </c>
      <c r="I66" s="6"/>
      <c r="J66" s="3">
        <f>J64+J63+J65</f>
        <v>16</v>
      </c>
      <c r="K66" s="4">
        <f>K63+K64+K65</f>
        <v>0.5</v>
      </c>
      <c r="L66" s="4">
        <f>L63+L64+L65</f>
        <v>15.5</v>
      </c>
      <c r="M66" s="13">
        <f>M63+M64+M65</f>
        <v>238</v>
      </c>
      <c r="N66" s="17">
        <f>M66/L66</f>
        <v>15.35483870967742</v>
      </c>
      <c r="O66" s="6"/>
      <c r="P66" s="3">
        <f>P64+P63+P65</f>
        <v>16</v>
      </c>
      <c r="Q66" s="4">
        <f>Q63+Q64+Q65</f>
        <v>8.5</v>
      </c>
      <c r="R66" s="4">
        <f>R63+R64+R65</f>
        <v>7.5</v>
      </c>
      <c r="S66" s="13">
        <f>S63+S64+S65</f>
        <v>105</v>
      </c>
      <c r="T66" s="17">
        <f>S66/R66</f>
        <v>14</v>
      </c>
      <c r="U66" s="6"/>
      <c r="V66" s="3">
        <f>V64+V63+V65</f>
        <v>16</v>
      </c>
      <c r="W66" s="4">
        <f>W63+W64+W65</f>
        <v>1.5</v>
      </c>
      <c r="X66" s="4">
        <f>X63+X64+X65</f>
        <v>14.5</v>
      </c>
      <c r="Y66" s="13">
        <f>Y63+Y64+Y65</f>
        <v>200</v>
      </c>
      <c r="Z66" s="17">
        <f>Y66/X66</f>
        <v>13.793103448275861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108</v>
      </c>
      <c r="AF66" s="17">
        <f>AE66/AD66</f>
        <v>13.935483870967742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80</v>
      </c>
      <c r="AO66" s="4">
        <f>AO63+AO64+AO65</f>
        <v>12</v>
      </c>
      <c r="AP66" s="4">
        <f>AP63+AP64+AP65</f>
        <v>68</v>
      </c>
      <c r="AQ66" s="13">
        <f>AQ63+AQ64+AQ65</f>
        <v>1011</v>
      </c>
      <c r="AR66" s="17">
        <f>AQ66/AN66</f>
        <v>12.637499999999999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4</v>
      </c>
      <c r="N73" s="10">
        <f>M73/L73</f>
        <v>0.5161290322580645</v>
      </c>
      <c r="O73" s="1"/>
      <c r="P73" s="20">
        <v>8</v>
      </c>
      <c r="Q73" s="21">
        <v>0.25</v>
      </c>
      <c r="R73" s="5">
        <f>P73-Q73</f>
        <v>7.75</v>
      </c>
      <c r="S73" s="18">
        <v>4</v>
      </c>
      <c r="T73" s="10">
        <f>S73/R73</f>
        <v>0.5161290322580645</v>
      </c>
      <c r="U73" s="1"/>
      <c r="V73" s="20">
        <v>8</v>
      </c>
      <c r="W73" s="21">
        <v>0.25</v>
      </c>
      <c r="X73" s="5">
        <f>V73-W73</f>
        <v>7.75</v>
      </c>
      <c r="Y73" s="18">
        <v>2</v>
      </c>
      <c r="Z73" s="10">
        <f>Y73/X73</f>
        <v>0.25806451612903225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1.5</v>
      </c>
      <c r="AP73" s="5">
        <f>AN73-AO73</f>
        <v>42.5</v>
      </c>
      <c r="AQ73" s="18">
        <f>G73+M73+S73+Y73+AE73+AK73</f>
        <v>26</v>
      </c>
      <c r="AR73" s="10">
        <f>AQ73/AP73</f>
        <v>0.61176470588235299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4</v>
      </c>
      <c r="N76" s="17">
        <f>M76/L76</f>
        <v>0.5161290322580645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4</v>
      </c>
      <c r="T76" s="17">
        <f>S76/R76</f>
        <v>0.5161290322580645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2</v>
      </c>
      <c r="Z76" s="17">
        <f>Y76/X76</f>
        <v>0.25806451612903225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1.5</v>
      </c>
      <c r="AP76" s="4">
        <f>AP73+AP74+AP75</f>
        <v>42.5</v>
      </c>
      <c r="AQ76" s="13">
        <f>AQ73+AQ74+AQ75</f>
        <v>26</v>
      </c>
      <c r="AR76" s="17">
        <f>AQ76/AN76</f>
        <v>0.59090909090909094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95</v>
      </c>
      <c r="H78" s="10">
        <f>G78/F78</f>
        <v>12.258064516129032</v>
      </c>
      <c r="I78" s="1"/>
      <c r="J78" s="20">
        <v>8</v>
      </c>
      <c r="K78" s="21">
        <v>0.25</v>
      </c>
      <c r="L78" s="5">
        <f>J78-K78</f>
        <v>7.75</v>
      </c>
      <c r="M78" s="18">
        <v>40</v>
      </c>
      <c r="N78" s="10">
        <f>M78/L78</f>
        <v>5.161290322580645</v>
      </c>
      <c r="O78" s="1"/>
      <c r="P78" s="20">
        <v>8</v>
      </c>
      <c r="Q78" s="21">
        <v>0.25</v>
      </c>
      <c r="R78" s="5">
        <f>P78-Q78</f>
        <v>7.75</v>
      </c>
      <c r="S78" s="18">
        <v>48</v>
      </c>
      <c r="T78" s="10">
        <f>S78/R78</f>
        <v>6.193548387096774</v>
      </c>
      <c r="U78" s="1"/>
      <c r="V78" s="20">
        <v>8</v>
      </c>
      <c r="W78" s="21">
        <v>0.25</v>
      </c>
      <c r="X78" s="5">
        <f>V78-W78</f>
        <v>7.75</v>
      </c>
      <c r="Y78" s="18">
        <v>147</v>
      </c>
      <c r="Z78" s="10">
        <f>Y78/X78</f>
        <v>18.967741935483872</v>
      </c>
      <c r="AA78" s="1"/>
      <c r="AB78" s="20">
        <v>8</v>
      </c>
      <c r="AC78" s="21">
        <v>0.25</v>
      </c>
      <c r="AD78" s="5">
        <f>AB78-AC78</f>
        <v>7.75</v>
      </c>
      <c r="AE78" s="18">
        <v>175</v>
      </c>
      <c r="AF78" s="10">
        <f>AE78/AD78</f>
        <v>22.580645161290324</v>
      </c>
      <c r="AG78" s="1"/>
      <c r="AH78" s="20">
        <v>5</v>
      </c>
      <c r="AI78" s="21">
        <v>0.25</v>
      </c>
      <c r="AJ78" s="5">
        <f>AH78-AI78</f>
        <v>4.75</v>
      </c>
      <c r="AK78" s="18">
        <v>77</v>
      </c>
      <c r="AL78" s="10">
        <f>AK78/AJ78</f>
        <v>16.210526315789473</v>
      </c>
      <c r="AM78" s="1"/>
      <c r="AN78" s="20">
        <f t="shared" ref="AN78:AO80" si="15">D78+J78+P78+V78+AB78+AH78</f>
        <v>45</v>
      </c>
      <c r="AO78" s="20">
        <f t="shared" si="15"/>
        <v>1.5</v>
      </c>
      <c r="AP78" s="5">
        <f>AN78-AO78</f>
        <v>43.5</v>
      </c>
      <c r="AQ78" s="18">
        <f>G78+M78+S78+Y78+AE78+AK78</f>
        <v>582</v>
      </c>
      <c r="AR78" s="10">
        <f>AQ78/AP78</f>
        <v>13.379310344827585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95</v>
      </c>
      <c r="H81" s="17">
        <f>G81/F81</f>
        <v>12.258064516129032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40</v>
      </c>
      <c r="N81" s="17">
        <f>M81/L81</f>
        <v>5.161290322580645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48</v>
      </c>
      <c r="T81" s="17">
        <f>S81/R81</f>
        <v>6.193548387096774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147</v>
      </c>
      <c r="Z81" s="17">
        <f>Y81/X81</f>
        <v>18.967741935483872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175</v>
      </c>
      <c r="AF81" s="17">
        <f>AE81/AD81</f>
        <v>22.580645161290324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77</v>
      </c>
      <c r="AL81" s="17">
        <f>AK81/AJ81</f>
        <v>16.210526315789473</v>
      </c>
      <c r="AM81" s="6"/>
      <c r="AN81" s="3">
        <f>AN79+AN78+AN80</f>
        <v>45</v>
      </c>
      <c r="AO81" s="4">
        <f>AO78+AO79+AO80</f>
        <v>1.5</v>
      </c>
      <c r="AP81" s="4">
        <f>AP78+AP79+AP80</f>
        <v>43.5</v>
      </c>
      <c r="AQ81" s="13">
        <f>AQ78+AQ79+AQ80</f>
        <v>582</v>
      </c>
      <c r="AR81" s="17">
        <f>AQ81/AN81</f>
        <v>12.933333333333334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5731" priority="477" operator="greaterThan">
      <formula>$B$6</formula>
    </cfRule>
    <cfRule type="cellIs" dxfId="5730" priority="476" operator="lessThan">
      <formula>$B$6</formula>
    </cfRule>
  </conditionalFormatting>
  <conditionalFormatting sqref="H8:H11">
    <cfRule type="cellIs" dxfId="5729" priority="74" operator="lessThan">
      <formula>$B$11</formula>
    </cfRule>
    <cfRule type="cellIs" dxfId="5728" priority="421" operator="greaterThan">
      <formula>$B$6</formula>
    </cfRule>
    <cfRule type="cellIs" dxfId="5727" priority="420" operator="lessThan">
      <formula>$B$6</formula>
    </cfRule>
  </conditionalFormatting>
  <conditionalFormatting sqref="H13:H16">
    <cfRule type="cellIs" dxfId="5726" priority="473" operator="greaterThan">
      <formula>$B$6</formula>
    </cfRule>
    <cfRule type="cellIs" dxfId="5725" priority="472" operator="lessThan">
      <formula>$B$6</formula>
    </cfRule>
    <cfRule type="cellIs" dxfId="5724" priority="416" operator="lessThan">
      <formula>$B$16</formula>
    </cfRule>
    <cfRule type="cellIs" dxfId="5723" priority="417" operator="greaterThan">
      <formula>$B$16</formula>
    </cfRule>
  </conditionalFormatting>
  <conditionalFormatting sqref="H18:H21">
    <cfRule type="cellIs" dxfId="5722" priority="469" operator="greaterThan">
      <formula>$B$6</formula>
    </cfRule>
    <cfRule type="cellIs" dxfId="5721" priority="468" operator="lessThan">
      <formula>$B$6</formula>
    </cfRule>
    <cfRule type="cellIs" dxfId="5720" priority="414" operator="lessThan">
      <formula>$B$21</formula>
    </cfRule>
    <cfRule type="cellIs" dxfId="5719" priority="415" operator="greaterThan">
      <formula>$B$21</formula>
    </cfRule>
  </conditionalFormatting>
  <conditionalFormatting sqref="H23:H26">
    <cfRule type="cellIs" dxfId="5718" priority="465" operator="greaterThan">
      <formula>$B$6</formula>
    </cfRule>
    <cfRule type="cellIs" dxfId="5717" priority="464" operator="lessThan">
      <formula>$B$6</formula>
    </cfRule>
    <cfRule type="cellIs" dxfId="5716" priority="413" operator="greaterThan">
      <formula>$B$26</formula>
    </cfRule>
    <cfRule type="cellIs" dxfId="5715" priority="412" operator="lessThan">
      <formula>$B$26</formula>
    </cfRule>
  </conditionalFormatting>
  <conditionalFormatting sqref="H28:H31">
    <cfRule type="cellIs" dxfId="5714" priority="410" operator="lessThan">
      <formula>$B$31</formula>
    </cfRule>
    <cfRule type="cellIs" dxfId="5713" priority="460" operator="lessThan">
      <formula>$B$6</formula>
    </cfRule>
    <cfRule type="cellIs" dxfId="5712" priority="411" operator="greaterThan">
      <formula>$B$31</formula>
    </cfRule>
    <cfRule type="cellIs" dxfId="5711" priority="461" operator="greaterThan">
      <formula>$B$6</formula>
    </cfRule>
  </conditionalFormatting>
  <conditionalFormatting sqref="H33:H36">
    <cfRule type="cellIs" dxfId="5710" priority="457" operator="greaterThan">
      <formula>$B$6</formula>
    </cfRule>
    <cfRule type="cellIs" dxfId="5709" priority="456" operator="lessThan">
      <formula>$B$6</formula>
    </cfRule>
  </conditionalFormatting>
  <conditionalFormatting sqref="H38:H41">
    <cfRule type="cellIs" dxfId="5708" priority="453" operator="greaterThan">
      <formula>$B$6</formula>
    </cfRule>
    <cfRule type="cellIs" dxfId="5707" priority="452" operator="lessThan">
      <formula>$B$6</formula>
    </cfRule>
    <cfRule type="cellIs" dxfId="5706" priority="409" operator="greaterThan">
      <formula>$B$41</formula>
    </cfRule>
    <cfRule type="cellIs" dxfId="5705" priority="408" operator="lessThan">
      <formula>$B$41</formula>
    </cfRule>
  </conditionalFormatting>
  <conditionalFormatting sqref="H43:H46">
    <cfRule type="cellIs" dxfId="5704" priority="449" operator="greaterThan">
      <formula>$B$6</formula>
    </cfRule>
    <cfRule type="cellIs" dxfId="5703" priority="406" operator="greaterThan">
      <formula>$B$46</formula>
    </cfRule>
    <cfRule type="cellIs" dxfId="5702" priority="448" operator="lessThan">
      <formula>$B$6</formula>
    </cfRule>
    <cfRule type="cellIs" dxfId="5701" priority="407" operator="lessThan">
      <formula>$B$46</formula>
    </cfRule>
  </conditionalFormatting>
  <conditionalFormatting sqref="H48:H51">
    <cfRule type="cellIs" dxfId="5700" priority="404" operator="lessThan">
      <formula>$B$51</formula>
    </cfRule>
    <cfRule type="cellIs" dxfId="5699" priority="445" operator="greaterThan">
      <formula>$B$6</formula>
    </cfRule>
    <cfRule type="cellIs" dxfId="5698" priority="444" operator="lessThan">
      <formula>$B$6</formula>
    </cfRule>
    <cfRule type="cellIs" dxfId="5697" priority="405" operator="greaterThan">
      <formula>$B$51</formula>
    </cfRule>
  </conditionalFormatting>
  <conditionalFormatting sqref="H53:H56">
    <cfRule type="cellIs" dxfId="5696" priority="402" operator="lessThan">
      <formula>$B$56</formula>
    </cfRule>
    <cfRule type="cellIs" dxfId="5695" priority="441" operator="greaterThan">
      <formula>$B$6</formula>
    </cfRule>
    <cfRule type="cellIs" dxfId="5694" priority="440" operator="lessThan">
      <formula>$B$6</formula>
    </cfRule>
    <cfRule type="cellIs" dxfId="5693" priority="403" operator="greaterThan">
      <formula>$B$56</formula>
    </cfRule>
  </conditionalFormatting>
  <conditionalFormatting sqref="H58:H61">
    <cfRule type="cellIs" dxfId="5692" priority="401" operator="greaterThan">
      <formula>$B$61</formula>
    </cfRule>
    <cfRule type="cellIs" dxfId="5691" priority="437" operator="greaterThan">
      <formula>$B$6</formula>
    </cfRule>
    <cfRule type="cellIs" dxfId="5690" priority="400" operator="lessThan">
      <formula>$B$61</formula>
    </cfRule>
    <cfRule type="cellIs" dxfId="5689" priority="436" operator="lessThan">
      <formula>$B$6</formula>
    </cfRule>
  </conditionalFormatting>
  <conditionalFormatting sqref="H63:H66">
    <cfRule type="cellIs" dxfId="5688" priority="398" operator="lessThan">
      <formula>$B$66</formula>
    </cfRule>
    <cfRule type="cellIs" dxfId="5687" priority="399" operator="greaterThan">
      <formula>$B$66</formula>
    </cfRule>
    <cfRule type="cellIs" dxfId="5686" priority="433" operator="greaterThan">
      <formula>$B$6</formula>
    </cfRule>
    <cfRule type="cellIs" dxfId="5685" priority="432" operator="lessThan">
      <formula>$B$6</formula>
    </cfRule>
  </conditionalFormatting>
  <conditionalFormatting sqref="H68:H71">
    <cfRule type="cellIs" dxfId="5684" priority="429" operator="greaterThan">
      <formula>$B$6</formula>
    </cfRule>
    <cfRule type="cellIs" dxfId="5683" priority="428" operator="lessThan">
      <formula>$B$6</formula>
    </cfRule>
  </conditionalFormatting>
  <conditionalFormatting sqref="H73:H76">
    <cfRule type="cellIs" dxfId="5682" priority="62" operator="greaterThan">
      <formula>$B$76</formula>
    </cfRule>
    <cfRule type="cellIs" dxfId="5681" priority="66" operator="greaterThan">
      <formula>$B$6</formula>
    </cfRule>
    <cfRule type="cellIs" dxfId="5680" priority="65" operator="lessThan">
      <formula>$B$6</formula>
    </cfRule>
    <cfRule type="cellIs" dxfId="5679" priority="61" operator="lessThan">
      <formula>$B$76</formula>
    </cfRule>
    <cfRule type="cellIs" dxfId="5678" priority="11" operator="greaterThan">
      <formula>$B$76</formula>
    </cfRule>
  </conditionalFormatting>
  <conditionalFormatting sqref="H78:H81">
    <cfRule type="cellIs" dxfId="5677" priority="39" operator="greaterThan">
      <formula>$B$76</formula>
    </cfRule>
    <cfRule type="cellIs" dxfId="5676" priority="43" operator="greaterThan">
      <formula>$B$6</formula>
    </cfRule>
    <cfRule type="cellIs" dxfId="5675" priority="38" operator="lessThan">
      <formula>$B$76</formula>
    </cfRule>
    <cfRule type="cellIs" dxfId="5674" priority="8" operator="lessThan">
      <formula>$B$81</formula>
    </cfRule>
    <cfRule type="cellIs" dxfId="5673" priority="42" operator="lessThan">
      <formula>$B$6</formula>
    </cfRule>
  </conditionalFormatting>
  <conditionalFormatting sqref="H83:H86">
    <cfRule type="cellIs" dxfId="5672" priority="424" operator="lessThan">
      <formula>$B$6</formula>
    </cfRule>
    <cfRule type="cellIs" dxfId="5671" priority="425" operator="greaterThan">
      <formula>$B$6</formula>
    </cfRule>
    <cfRule type="cellIs" dxfId="5670" priority="397" operator="lessThan">
      <formula>$B$86</formula>
    </cfRule>
    <cfRule type="cellIs" dxfId="5669" priority="396" operator="greaterThan">
      <formula>$B$86</formula>
    </cfRule>
  </conditionalFormatting>
  <conditionalFormatting sqref="H88:H91">
    <cfRule type="cellIs" dxfId="5668" priority="135" operator="greaterThan">
      <formula>$B$6</formula>
    </cfRule>
    <cfRule type="cellIs" dxfId="5667" priority="134" operator="lessThan">
      <formula>$B$6</formula>
    </cfRule>
    <cfRule type="cellIs" dxfId="5666" priority="130" operator="greaterThan">
      <formula>$B$86</formula>
    </cfRule>
    <cfRule type="cellIs" dxfId="5665" priority="131" operator="lessThan">
      <formula>$B$86</formula>
    </cfRule>
  </conditionalFormatting>
  <conditionalFormatting sqref="H93:H96">
    <cfRule type="cellIs" dxfId="5664" priority="104" operator="greaterThan">
      <formula>$B$86</formula>
    </cfRule>
    <cfRule type="cellIs" dxfId="5663" priority="109" operator="greaterThan">
      <formula>$B$6</formula>
    </cfRule>
    <cfRule type="cellIs" dxfId="5662" priority="105" operator="lessThan">
      <formula>$B$86</formula>
    </cfRule>
    <cfRule type="cellIs" dxfId="5661" priority="108" operator="lessThan">
      <formula>$B$6</formula>
    </cfRule>
  </conditionalFormatting>
  <conditionalFormatting sqref="N3:N6">
    <cfRule type="cellIs" dxfId="5660" priority="395" operator="greaterThan">
      <formula>$B$6</formula>
    </cfRule>
    <cfRule type="cellIs" dxfId="5659" priority="394" operator="lessThan">
      <formula>$B$6</formula>
    </cfRule>
  </conditionalFormatting>
  <conditionalFormatting sqref="N8:N11">
    <cfRule type="cellIs" dxfId="5658" priority="82" operator="greaterThan">
      <formula>$B$11</formula>
    </cfRule>
    <cfRule type="cellIs" dxfId="5657" priority="83" operator="lessThan">
      <formula>$B$11</formula>
    </cfRule>
    <cfRule type="cellIs" dxfId="5656" priority="367" operator="greaterThan">
      <formula>$B$6</formula>
    </cfRule>
    <cfRule type="cellIs" dxfId="5655" priority="366" operator="lessThan">
      <formula>$B$6</formula>
    </cfRule>
  </conditionalFormatting>
  <conditionalFormatting sqref="N13:N16">
    <cfRule type="cellIs" dxfId="5654" priority="393" operator="greaterThan">
      <formula>$B$6</formula>
    </cfRule>
    <cfRule type="cellIs" dxfId="5653" priority="392" operator="lessThan">
      <formula>$B$6</formula>
    </cfRule>
    <cfRule type="cellIs" dxfId="5652" priority="365" operator="greaterThan">
      <formula>$B$16</formula>
    </cfRule>
    <cfRule type="cellIs" dxfId="5651" priority="364" operator="lessThan">
      <formula>$B$16</formula>
    </cfRule>
  </conditionalFormatting>
  <conditionalFormatting sqref="N18:N21">
    <cfRule type="cellIs" dxfId="5650" priority="391" operator="greaterThan">
      <formula>$B$6</formula>
    </cfRule>
    <cfRule type="cellIs" dxfId="5649" priority="390" operator="lessThan">
      <formula>$B$6</formula>
    </cfRule>
    <cfRule type="cellIs" dxfId="5648" priority="363" operator="greaterThan">
      <formula>$B$21</formula>
    </cfRule>
    <cfRule type="cellIs" dxfId="5647" priority="362" operator="lessThan">
      <formula>$B$21</formula>
    </cfRule>
  </conditionalFormatting>
  <conditionalFormatting sqref="N23:N26">
    <cfRule type="cellIs" dxfId="5646" priority="389" operator="greaterThan">
      <formula>$B$6</formula>
    </cfRule>
    <cfRule type="cellIs" dxfId="5645" priority="361" operator="greaterThan">
      <formula>$B$26</formula>
    </cfRule>
    <cfRule type="cellIs" dxfId="5644" priority="360" operator="lessThan">
      <formula>$B$26</formula>
    </cfRule>
    <cfRule type="cellIs" dxfId="5643" priority="388" operator="lessThan">
      <formula>$B$6</formula>
    </cfRule>
  </conditionalFormatting>
  <conditionalFormatting sqref="N28:N31">
    <cfRule type="cellIs" dxfId="5642" priority="359" operator="greaterThan">
      <formula>$B$31</formula>
    </cfRule>
    <cfRule type="cellIs" dxfId="5641" priority="387" operator="greaterThan">
      <formula>$B$6</formula>
    </cfRule>
    <cfRule type="cellIs" dxfId="5640" priority="386" operator="lessThan">
      <formula>$B$6</formula>
    </cfRule>
    <cfRule type="cellIs" dxfId="5639" priority="358" operator="lessThan">
      <formula>$B$31</formula>
    </cfRule>
  </conditionalFormatting>
  <conditionalFormatting sqref="N33:N36">
    <cfRule type="cellIs" dxfId="5638" priority="385" operator="greaterThan">
      <formula>$B$6</formula>
    </cfRule>
    <cfRule type="cellIs" dxfId="5637" priority="384" operator="lessThan">
      <formula>$B$6</formula>
    </cfRule>
  </conditionalFormatting>
  <conditionalFormatting sqref="N38:N41">
    <cfRule type="cellIs" dxfId="5636" priority="382" operator="lessThan">
      <formula>$B$6</formula>
    </cfRule>
    <cfRule type="cellIs" dxfId="5635" priority="383" operator="greaterThan">
      <formula>$B$6</formula>
    </cfRule>
    <cfRule type="cellIs" dxfId="5634" priority="357" operator="greaterThan">
      <formula>$B$41</formula>
    </cfRule>
    <cfRule type="cellIs" dxfId="5633" priority="356" operator="lessThan">
      <formula>$B$41</formula>
    </cfRule>
  </conditionalFormatting>
  <conditionalFormatting sqref="N43:N46">
    <cfRule type="cellIs" dxfId="5632" priority="355" operator="lessThan">
      <formula>$B$46</formula>
    </cfRule>
    <cfRule type="cellIs" dxfId="5631" priority="354" operator="greaterThan">
      <formula>$B$46</formula>
    </cfRule>
    <cfRule type="cellIs" dxfId="5630" priority="381" operator="greaterThan">
      <formula>$B$6</formula>
    </cfRule>
    <cfRule type="cellIs" dxfId="5629" priority="380" operator="lessThan">
      <formula>$B$6</formula>
    </cfRule>
  </conditionalFormatting>
  <conditionalFormatting sqref="N44">
    <cfRule type="cellIs" dxfId="5628" priority="73" operator="lessThan">
      <formula>$B$46</formula>
    </cfRule>
  </conditionalFormatting>
  <conditionalFormatting sqref="N48:N51">
    <cfRule type="cellIs" dxfId="5627" priority="353" operator="greaterThan">
      <formula>$B$51</formula>
    </cfRule>
    <cfRule type="cellIs" dxfId="5626" priority="352" operator="lessThan">
      <formula>$B$51</formula>
    </cfRule>
    <cfRule type="cellIs" dxfId="5625" priority="379" operator="greaterThan">
      <formula>$B$6</formula>
    </cfRule>
    <cfRule type="cellIs" dxfId="5624" priority="378" operator="lessThan">
      <formula>$B$6</formula>
    </cfRule>
  </conditionalFormatting>
  <conditionalFormatting sqref="N53:N56">
    <cfRule type="cellIs" dxfId="5623" priority="350" operator="lessThan">
      <formula>$B$56</formula>
    </cfRule>
    <cfRule type="cellIs" dxfId="5622" priority="351" operator="greaterThan">
      <formula>$B$56</formula>
    </cfRule>
    <cfRule type="cellIs" dxfId="5621" priority="377" operator="greaterThan">
      <formula>$B$6</formula>
    </cfRule>
    <cfRule type="cellIs" dxfId="5620" priority="376" operator="lessThan">
      <formula>$B$6</formula>
    </cfRule>
  </conditionalFormatting>
  <conditionalFormatting sqref="N58:N61">
    <cfRule type="cellIs" dxfId="5619" priority="375" operator="greaterThan">
      <formula>$B$6</formula>
    </cfRule>
    <cfRule type="cellIs" dxfId="5618" priority="374" operator="lessThan">
      <formula>$B$6</formula>
    </cfRule>
    <cfRule type="cellIs" dxfId="5617" priority="348" operator="lessThan">
      <formula>$B$61</formula>
    </cfRule>
    <cfRule type="cellIs" dxfId="5616" priority="349" operator="greaterThan">
      <formula>$B$61</formula>
    </cfRule>
  </conditionalFormatting>
  <conditionalFormatting sqref="N63:N66">
    <cfRule type="cellIs" dxfId="5615" priority="373" operator="greaterThan">
      <formula>$B$6</formula>
    </cfRule>
    <cfRule type="cellIs" dxfId="5614" priority="346" operator="lessThan">
      <formula>$B$66</formula>
    </cfRule>
    <cfRule type="cellIs" dxfId="5613" priority="347" operator="greaterThan">
      <formula>$B$66</formula>
    </cfRule>
    <cfRule type="cellIs" dxfId="5612" priority="372" operator="lessThan">
      <formula>$B$6</formula>
    </cfRule>
  </conditionalFormatting>
  <conditionalFormatting sqref="N68:N71">
    <cfRule type="cellIs" dxfId="5611" priority="371" operator="greaterThan">
      <formula>$B$6</formula>
    </cfRule>
    <cfRule type="cellIs" dxfId="5610" priority="370" operator="lessThan">
      <formula>$B$6</formula>
    </cfRule>
  </conditionalFormatting>
  <conditionalFormatting sqref="N73:N76">
    <cfRule type="cellIs" dxfId="5609" priority="59" operator="lessThan">
      <formula>$B$6</formula>
    </cfRule>
    <cfRule type="cellIs" dxfId="5608" priority="58" operator="greaterThan">
      <formula>$B$76</formula>
    </cfRule>
    <cfRule type="cellIs" dxfId="5607" priority="57" operator="lessThan">
      <formula>$B$76</formula>
    </cfRule>
    <cfRule type="cellIs" dxfId="5606" priority="60" operator="greaterThan">
      <formula>$B$6</formula>
    </cfRule>
  </conditionalFormatting>
  <conditionalFormatting sqref="N78:N81">
    <cfRule type="cellIs" dxfId="5605" priority="34" operator="lessThan">
      <formula>$B$76</formula>
    </cfRule>
    <cfRule type="cellIs" dxfId="5604" priority="35" operator="greaterThan">
      <formula>$B$76</formula>
    </cfRule>
    <cfRule type="cellIs" dxfId="5603" priority="36" operator="lessThan">
      <formula>$B$6</formula>
    </cfRule>
    <cfRule type="cellIs" dxfId="5602" priority="37" operator="greaterThan">
      <formula>$B$6</formula>
    </cfRule>
    <cfRule type="cellIs" dxfId="5601" priority="1" operator="lessThan">
      <formula>$B$81</formula>
    </cfRule>
  </conditionalFormatting>
  <conditionalFormatting sqref="N83:N86">
    <cfRule type="cellIs" dxfId="5600" priority="344" operator="greaterThan">
      <formula>$B$86</formula>
    </cfRule>
    <cfRule type="cellIs" dxfId="5599" priority="369" operator="greaterThan">
      <formula>$B$6</formula>
    </cfRule>
    <cfRule type="cellIs" dxfId="5598" priority="345" operator="lessThan">
      <formula>$B$86</formula>
    </cfRule>
    <cfRule type="cellIs" dxfId="5597" priority="368" operator="lessThan">
      <formula>$B$6</formula>
    </cfRule>
  </conditionalFormatting>
  <conditionalFormatting sqref="N88:N91">
    <cfRule type="cellIs" dxfId="5596" priority="127" operator="lessThan">
      <formula>$B$86</formula>
    </cfRule>
    <cfRule type="cellIs" dxfId="5595" priority="80" operator="lessThan">
      <formula>$B$91</formula>
    </cfRule>
    <cfRule type="cellIs" dxfId="5594" priority="81" operator="greaterThan">
      <formula>$B$91</formula>
    </cfRule>
    <cfRule type="cellIs" dxfId="5593" priority="128" operator="lessThan">
      <formula>$B$6</formula>
    </cfRule>
    <cfRule type="cellIs" dxfId="5592" priority="129" operator="greaterThan">
      <formula>$B$6</formula>
    </cfRule>
    <cfRule type="cellIs" dxfId="5591" priority="126" operator="greaterThan">
      <formula>$B$86</formula>
    </cfRule>
  </conditionalFormatting>
  <conditionalFormatting sqref="N93:N96">
    <cfRule type="cellIs" dxfId="5590" priority="101" operator="lessThan">
      <formula>$B$86</formula>
    </cfRule>
    <cfRule type="cellIs" dxfId="5589" priority="100" operator="greaterThan">
      <formula>$B$86</formula>
    </cfRule>
    <cfRule type="cellIs" dxfId="5588" priority="103" operator="greaterThan">
      <formula>$B$6</formula>
    </cfRule>
    <cfRule type="cellIs" dxfId="5587" priority="102" operator="lessThan">
      <formula>$B$6</formula>
    </cfRule>
    <cfRule type="cellIs" dxfId="5586" priority="78" operator="lessThan">
      <formula>$B$96</formula>
    </cfRule>
    <cfRule type="cellIs" dxfId="5585" priority="79" operator="greaterThan">
      <formula>$B$96</formula>
    </cfRule>
  </conditionalFormatting>
  <conditionalFormatting sqref="T3:T6">
    <cfRule type="cellIs" dxfId="5584" priority="343" operator="greaterThan">
      <formula>$B$6</formula>
    </cfRule>
    <cfRule type="cellIs" dxfId="5583" priority="342" operator="lessThan">
      <formula>$B$6</formula>
    </cfRule>
  </conditionalFormatting>
  <conditionalFormatting sqref="T8:T11">
    <cfRule type="cellIs" dxfId="5582" priority="314" operator="lessThan">
      <formula>$B$6</formula>
    </cfRule>
    <cfRule type="cellIs" dxfId="5581" priority="68" operator="lessThan">
      <formula>$B$11</formula>
    </cfRule>
    <cfRule type="cellIs" dxfId="5580" priority="315" operator="greaterThan">
      <formula>$B$6</formula>
    </cfRule>
  </conditionalFormatting>
  <conditionalFormatting sqref="T13:T16">
    <cfRule type="cellIs" dxfId="5579" priority="340" operator="lessThan">
      <formula>$B$6</formula>
    </cfRule>
    <cfRule type="cellIs" dxfId="5578" priority="341" operator="greaterThan">
      <formula>$B$6</formula>
    </cfRule>
    <cfRule type="cellIs" dxfId="5577" priority="312" operator="lessThan">
      <formula>$B$16</formula>
    </cfRule>
    <cfRule type="cellIs" dxfId="5576" priority="313" operator="greaterThan">
      <formula>$B$16</formula>
    </cfRule>
  </conditionalFormatting>
  <conditionalFormatting sqref="T18:T21">
    <cfRule type="cellIs" dxfId="5575" priority="338" operator="lessThan">
      <formula>$B$6</formula>
    </cfRule>
    <cfRule type="cellIs" dxfId="5574" priority="310" operator="lessThan">
      <formula>$B$21</formula>
    </cfRule>
    <cfRule type="cellIs" dxfId="5573" priority="311" operator="greaterThan">
      <formula>$B$21</formula>
    </cfRule>
    <cfRule type="cellIs" dxfId="5572" priority="339" operator="greaterThan">
      <formula>$B$6</formula>
    </cfRule>
  </conditionalFormatting>
  <conditionalFormatting sqref="T23:T26">
    <cfRule type="cellIs" dxfId="5571" priority="336" operator="lessThan">
      <formula>$B$6</formula>
    </cfRule>
    <cfRule type="cellIs" dxfId="5570" priority="308" operator="lessThan">
      <formula>$B$26</formula>
    </cfRule>
    <cfRule type="cellIs" dxfId="5569" priority="309" operator="greaterThan">
      <formula>$B$26</formula>
    </cfRule>
    <cfRule type="cellIs" dxfId="5568" priority="337" operator="greaterThan">
      <formula>$B$6</formula>
    </cfRule>
  </conditionalFormatting>
  <conditionalFormatting sqref="T28:T31">
    <cfRule type="cellIs" dxfId="5567" priority="307" operator="greaterThan">
      <formula>$B$31</formula>
    </cfRule>
    <cfRule type="cellIs" dxfId="5566" priority="335" operator="greaterThan">
      <formula>$B$6</formula>
    </cfRule>
    <cfRule type="cellIs" dxfId="5565" priority="334" operator="lessThan">
      <formula>$B$6</formula>
    </cfRule>
    <cfRule type="cellIs" dxfId="5564" priority="306" operator="lessThan">
      <formula>$B$31</formula>
    </cfRule>
  </conditionalFormatting>
  <conditionalFormatting sqref="T33:T36">
    <cfRule type="cellIs" dxfId="5563" priority="333" operator="greaterThan">
      <formula>$B$6</formula>
    </cfRule>
    <cfRule type="cellIs" dxfId="5562" priority="332" operator="lessThan">
      <formula>$B$6</formula>
    </cfRule>
  </conditionalFormatting>
  <conditionalFormatting sqref="T38:T41">
    <cfRule type="cellIs" dxfId="5561" priority="330" operator="lessThan">
      <formula>$B$6</formula>
    </cfRule>
    <cfRule type="cellIs" dxfId="5560" priority="305" operator="greaterThan">
      <formula>$B$41</formula>
    </cfRule>
    <cfRule type="cellIs" dxfId="5559" priority="304" operator="lessThan">
      <formula>$B$41</formula>
    </cfRule>
    <cfRule type="cellIs" dxfId="5558" priority="331" operator="greaterThan">
      <formula>$B$6</formula>
    </cfRule>
  </conditionalFormatting>
  <conditionalFormatting sqref="T43:T46">
    <cfRule type="cellIs" dxfId="5557" priority="329" operator="greaterThan">
      <formula>$B$6</formula>
    </cfRule>
    <cfRule type="cellIs" dxfId="5556" priority="328" operator="lessThan">
      <formula>$B$6</formula>
    </cfRule>
    <cfRule type="cellIs" dxfId="5555" priority="303" operator="lessThan">
      <formula>$B$46</formula>
    </cfRule>
    <cfRule type="cellIs" dxfId="5554" priority="302" operator="greaterThan">
      <formula>$B$46</formula>
    </cfRule>
  </conditionalFormatting>
  <conditionalFormatting sqref="T48:T51">
    <cfRule type="cellIs" dxfId="5553" priority="327" operator="greaterThan">
      <formula>$B$6</formula>
    </cfRule>
    <cfRule type="cellIs" dxfId="5552" priority="300" operator="lessThan">
      <formula>$B$51</formula>
    </cfRule>
    <cfRule type="cellIs" dxfId="5551" priority="301" operator="greaterThan">
      <formula>$B$51</formula>
    </cfRule>
    <cfRule type="cellIs" dxfId="5550" priority="326" operator="lessThan">
      <formula>$B$6</formula>
    </cfRule>
  </conditionalFormatting>
  <conditionalFormatting sqref="T53:T56">
    <cfRule type="cellIs" dxfId="5549" priority="299" operator="greaterThan">
      <formula>$B$56</formula>
    </cfRule>
    <cfRule type="cellIs" dxfId="5548" priority="325" operator="greaterThan">
      <formula>$B$6</formula>
    </cfRule>
    <cfRule type="cellIs" dxfId="5547" priority="324" operator="lessThan">
      <formula>$B$6</formula>
    </cfRule>
    <cfRule type="cellIs" dxfId="5546" priority="298" operator="lessThan">
      <formula>$B$56</formula>
    </cfRule>
  </conditionalFormatting>
  <conditionalFormatting sqref="T58:T61">
    <cfRule type="cellIs" dxfId="5545" priority="323" operator="greaterThan">
      <formula>$B$6</formula>
    </cfRule>
    <cfRule type="cellIs" dxfId="5544" priority="322" operator="lessThan">
      <formula>$B$6</formula>
    </cfRule>
    <cfRule type="cellIs" dxfId="5543" priority="297" operator="greaterThan">
      <formula>$B$61</formula>
    </cfRule>
    <cfRule type="cellIs" dxfId="5542" priority="296" operator="lessThan">
      <formula>$B$61</formula>
    </cfRule>
  </conditionalFormatting>
  <conditionalFormatting sqref="T63:T66">
    <cfRule type="cellIs" dxfId="5541" priority="295" operator="greaterThan">
      <formula>$B$66</formula>
    </cfRule>
    <cfRule type="cellIs" dxfId="5540" priority="321" operator="greaterThan">
      <formula>$B$6</formula>
    </cfRule>
    <cfRule type="cellIs" dxfId="5539" priority="320" operator="lessThan">
      <formula>$B$6</formula>
    </cfRule>
    <cfRule type="cellIs" dxfId="5538" priority="294" operator="lessThan">
      <formula>$B$66</formula>
    </cfRule>
  </conditionalFormatting>
  <conditionalFormatting sqref="T68:T71">
    <cfRule type="cellIs" dxfId="5537" priority="318" operator="lessThan">
      <formula>$B$6</formula>
    </cfRule>
    <cfRule type="cellIs" dxfId="5536" priority="319" operator="greaterThan">
      <formula>$B$6</formula>
    </cfRule>
  </conditionalFormatting>
  <conditionalFormatting sqref="T73:T76">
    <cfRule type="cellIs" dxfId="5535" priority="53" operator="lessThan">
      <formula>$B$76</formula>
    </cfRule>
    <cfRule type="cellIs" dxfId="5534" priority="54" operator="greaterThan">
      <formula>$B$76</formula>
    </cfRule>
    <cfRule type="cellIs" dxfId="5533" priority="56" operator="greaterThan">
      <formula>$B$6</formula>
    </cfRule>
    <cfRule type="cellIs" dxfId="5532" priority="55" operator="lessThan">
      <formula>$B$6</formula>
    </cfRule>
  </conditionalFormatting>
  <conditionalFormatting sqref="T78:T81 AL78:AL81 AR78:AR81 AK79">
    <cfRule type="cellIs" dxfId="5531" priority="7" operator="lessThan">
      <formula>$B$81</formula>
    </cfRule>
  </conditionalFormatting>
  <conditionalFormatting sqref="T78:T81">
    <cfRule type="cellIs" dxfId="5530" priority="31" operator="greaterThan">
      <formula>$B$76</formula>
    </cfRule>
    <cfRule type="cellIs" dxfId="5529" priority="32" operator="lessThan">
      <formula>$B$6</formula>
    </cfRule>
    <cfRule type="cellIs" dxfId="5528" priority="30" operator="lessThan">
      <formula>$B$76</formula>
    </cfRule>
    <cfRule type="cellIs" dxfId="5527" priority="33" operator="greaterThan">
      <formula>$B$6</formula>
    </cfRule>
  </conditionalFormatting>
  <conditionalFormatting sqref="T83:T86">
    <cfRule type="cellIs" dxfId="5526" priority="292" operator="greaterThan">
      <formula>$B$86</formula>
    </cfRule>
    <cfRule type="cellIs" dxfId="5525" priority="293" operator="lessThan">
      <formula>$B$86</formula>
    </cfRule>
    <cfRule type="cellIs" dxfId="5524" priority="317" operator="greaterThan">
      <formula>$B$6</formula>
    </cfRule>
    <cfRule type="cellIs" dxfId="5523" priority="316" operator="lessThan">
      <formula>$B$6</formula>
    </cfRule>
  </conditionalFormatting>
  <conditionalFormatting sqref="T88:T91">
    <cfRule type="cellIs" dxfId="5522" priority="125" operator="greaterThan">
      <formula>$B$6</formula>
    </cfRule>
    <cfRule type="cellIs" dxfId="5521" priority="124" operator="lessThan">
      <formula>$B$6</formula>
    </cfRule>
    <cfRule type="cellIs" dxfId="5520" priority="122" operator="greaterThan">
      <formula>$B$86</formula>
    </cfRule>
    <cfRule type="cellIs" dxfId="5519" priority="123" operator="lessThan">
      <formula>$B$86</formula>
    </cfRule>
  </conditionalFormatting>
  <conditionalFormatting sqref="T93:T96">
    <cfRule type="cellIs" dxfId="5518" priority="96" operator="greaterThan">
      <formula>$B$86</formula>
    </cfRule>
    <cfRule type="cellIs" dxfId="5517" priority="98" operator="lessThan">
      <formula>$B$6</formula>
    </cfRule>
    <cfRule type="cellIs" dxfId="5516" priority="99" operator="greaterThan">
      <formula>$B$6</formula>
    </cfRule>
    <cfRule type="cellIs" dxfId="5515" priority="97" operator="lessThan">
      <formula>$B$86</formula>
    </cfRule>
  </conditionalFormatting>
  <conditionalFormatting sqref="Z3:Z6">
    <cfRule type="cellIs" dxfId="5514" priority="290" operator="lessThan">
      <formula>$B$6</formula>
    </cfRule>
    <cfRule type="cellIs" dxfId="5513" priority="291" operator="greaterThan">
      <formula>$B$6</formula>
    </cfRule>
  </conditionalFormatting>
  <conditionalFormatting sqref="Z8:Z11">
    <cfRule type="cellIs" dxfId="5512" priority="75" operator="lessThan">
      <formula>$B$11</formula>
    </cfRule>
    <cfRule type="cellIs" dxfId="5511" priority="262" operator="lessThan">
      <formula>$B$6</formula>
    </cfRule>
    <cfRule type="cellIs" dxfId="5510" priority="263" operator="greaterThan">
      <formula>$B$6</formula>
    </cfRule>
  </conditionalFormatting>
  <conditionalFormatting sqref="Z13:Z16">
    <cfRule type="cellIs" dxfId="5509" priority="289" operator="greaterThan">
      <formula>$B$6</formula>
    </cfRule>
    <cfRule type="cellIs" dxfId="5508" priority="260" operator="lessThan">
      <formula>$B$16</formula>
    </cfRule>
    <cfRule type="cellIs" dxfId="5507" priority="261" operator="greaterThan">
      <formula>$B$16</formula>
    </cfRule>
    <cfRule type="cellIs" dxfId="5506" priority="288" operator="lessThan">
      <formula>$B$6</formula>
    </cfRule>
  </conditionalFormatting>
  <conditionalFormatting sqref="Z18:Z21">
    <cfRule type="cellIs" dxfId="5505" priority="286" operator="lessThan">
      <formula>$B$6</formula>
    </cfRule>
    <cfRule type="cellIs" dxfId="5504" priority="258" operator="lessThan">
      <formula>$B$21</formula>
    </cfRule>
    <cfRule type="cellIs" dxfId="5503" priority="259" operator="greaterThan">
      <formula>$B$21</formula>
    </cfRule>
    <cfRule type="cellIs" dxfId="5502" priority="287" operator="greaterThan">
      <formula>$B$6</formula>
    </cfRule>
  </conditionalFormatting>
  <conditionalFormatting sqref="Z23:Z26">
    <cfRule type="cellIs" dxfId="5501" priority="284" operator="lessThan">
      <formula>$B$6</formula>
    </cfRule>
    <cfRule type="cellIs" dxfId="5500" priority="256" operator="lessThan">
      <formula>$B$26</formula>
    </cfRule>
    <cfRule type="cellIs" dxfId="5499" priority="257" operator="greaterThan">
      <formula>$B$26</formula>
    </cfRule>
    <cfRule type="cellIs" dxfId="5498" priority="285" operator="greaterThan">
      <formula>$B$6</formula>
    </cfRule>
  </conditionalFormatting>
  <conditionalFormatting sqref="Z28:Z31">
    <cfRule type="cellIs" dxfId="5497" priority="282" operator="lessThan">
      <formula>$B$6</formula>
    </cfRule>
    <cfRule type="cellIs" dxfId="5496" priority="283" operator="greaterThan">
      <formula>$B$6</formula>
    </cfRule>
    <cfRule type="cellIs" dxfId="5495" priority="254" operator="lessThan">
      <formula>$B$31</formula>
    </cfRule>
    <cfRule type="cellIs" dxfId="5494" priority="255" operator="greaterThan">
      <formula>$B$31</formula>
    </cfRule>
  </conditionalFormatting>
  <conditionalFormatting sqref="Z33:Z36">
    <cfRule type="cellIs" dxfId="5493" priority="281" operator="greaterThan">
      <formula>$B$6</formula>
    </cfRule>
    <cfRule type="cellIs" dxfId="5492" priority="280" operator="lessThan">
      <formula>$B$6</formula>
    </cfRule>
  </conditionalFormatting>
  <conditionalFormatting sqref="Z38:Z41">
    <cfRule type="cellIs" dxfId="5491" priority="279" operator="greaterThan">
      <formula>$B$6</formula>
    </cfRule>
    <cfRule type="cellIs" dxfId="5490" priority="278" operator="lessThan">
      <formula>$B$6</formula>
    </cfRule>
    <cfRule type="cellIs" dxfId="5489" priority="252" operator="lessThan">
      <formula>$B$41</formula>
    </cfRule>
    <cfRule type="cellIs" dxfId="5488" priority="253" operator="greaterThan">
      <formula>$B$41</formula>
    </cfRule>
  </conditionalFormatting>
  <conditionalFormatting sqref="Z43:Z46">
    <cfRule type="cellIs" dxfId="5487" priority="277" operator="greaterThan">
      <formula>$B$6</formula>
    </cfRule>
    <cfRule type="cellIs" dxfId="5486" priority="276" operator="lessThan">
      <formula>$B$6</formula>
    </cfRule>
    <cfRule type="cellIs" dxfId="5485" priority="250" operator="greaterThan">
      <formula>$B$46</formula>
    </cfRule>
    <cfRule type="cellIs" dxfId="5484" priority="251" operator="lessThan">
      <formula>$B$46</formula>
    </cfRule>
  </conditionalFormatting>
  <conditionalFormatting sqref="Z48:Z51">
    <cfRule type="cellIs" dxfId="5483" priority="248" operator="lessThan">
      <formula>$B$51</formula>
    </cfRule>
    <cfRule type="cellIs" dxfId="5482" priority="249" operator="greaterThan">
      <formula>$B$51</formula>
    </cfRule>
    <cfRule type="cellIs" dxfId="5481" priority="274" operator="lessThan">
      <formula>$B$6</formula>
    </cfRule>
    <cfRule type="cellIs" dxfId="5480" priority="275" operator="greaterThan">
      <formula>$B$6</formula>
    </cfRule>
  </conditionalFormatting>
  <conditionalFormatting sqref="Z53:Z56">
    <cfRule type="cellIs" dxfId="5479" priority="246" operator="lessThan">
      <formula>$B$56</formula>
    </cfRule>
    <cfRule type="cellIs" dxfId="5478" priority="247" operator="greaterThan">
      <formula>$B$56</formula>
    </cfRule>
    <cfRule type="cellIs" dxfId="5477" priority="272" operator="lessThan">
      <formula>$B$6</formula>
    </cfRule>
    <cfRule type="cellIs" dxfId="5476" priority="273" operator="greaterThan">
      <formula>$B$6</formula>
    </cfRule>
  </conditionalFormatting>
  <conditionalFormatting sqref="Z58:Z61">
    <cfRule type="cellIs" dxfId="5475" priority="245" operator="greaterThan">
      <formula>$B$61</formula>
    </cfRule>
    <cfRule type="cellIs" dxfId="5474" priority="270" operator="lessThan">
      <formula>$B$6</formula>
    </cfRule>
    <cfRule type="cellIs" dxfId="5473" priority="244" operator="lessThan">
      <formula>$B$61</formula>
    </cfRule>
    <cfRule type="cellIs" dxfId="5472" priority="271" operator="greaterThan">
      <formula>$B$6</formula>
    </cfRule>
  </conditionalFormatting>
  <conditionalFormatting sqref="Z63:Z66">
    <cfRule type="cellIs" dxfId="5471" priority="242" operator="lessThan">
      <formula>$B$66</formula>
    </cfRule>
    <cfRule type="cellIs" dxfId="5470" priority="268" operator="lessThan">
      <formula>$B$6</formula>
    </cfRule>
    <cfRule type="cellIs" dxfId="5469" priority="269" operator="greaterThan">
      <formula>$B$6</formula>
    </cfRule>
    <cfRule type="cellIs" dxfId="5468" priority="243" operator="greaterThan">
      <formula>$B$66</formula>
    </cfRule>
  </conditionalFormatting>
  <conditionalFormatting sqref="Z68:Z71">
    <cfRule type="cellIs" dxfId="5467" priority="266" operator="lessThan">
      <formula>$B$6</formula>
    </cfRule>
    <cfRule type="cellIs" dxfId="5466" priority="267" operator="greaterThan">
      <formula>$B$6</formula>
    </cfRule>
  </conditionalFormatting>
  <conditionalFormatting sqref="Z73:Z76">
    <cfRule type="cellIs" dxfId="5465" priority="50" operator="greaterThan">
      <formula>$B$76</formula>
    </cfRule>
    <cfRule type="cellIs" dxfId="5464" priority="51" operator="lessThan">
      <formula>$B$6</formula>
    </cfRule>
    <cfRule type="cellIs" dxfId="5463" priority="52" operator="greaterThan">
      <formula>$B$6</formula>
    </cfRule>
    <cfRule type="cellIs" dxfId="5462" priority="49" operator="lessThan">
      <formula>$B$76</formula>
    </cfRule>
  </conditionalFormatting>
  <conditionalFormatting sqref="Z78:Z81">
    <cfRule type="cellIs" dxfId="5461" priority="26" operator="lessThan">
      <formula>$B$76</formula>
    </cfRule>
    <cfRule type="cellIs" dxfId="5460" priority="27" operator="greaterThan">
      <formula>$B$76</formula>
    </cfRule>
    <cfRule type="cellIs" dxfId="5459" priority="28" operator="lessThan">
      <formula>$B$6</formula>
    </cfRule>
    <cfRule type="cellIs" dxfId="5458" priority="29" operator="greaterThan">
      <formula>$B$6</formula>
    </cfRule>
  </conditionalFormatting>
  <conditionalFormatting sqref="Z83:Z86">
    <cfRule type="cellIs" dxfId="5457" priority="240" operator="greaterThan">
      <formula>$B$86</formula>
    </cfRule>
    <cfRule type="cellIs" dxfId="5456" priority="241" operator="lessThan">
      <formula>$B$86</formula>
    </cfRule>
    <cfRule type="cellIs" dxfId="5455" priority="264" operator="lessThan">
      <formula>$B$6</formula>
    </cfRule>
    <cfRule type="cellIs" dxfId="5454" priority="265" operator="greaterThan">
      <formula>$B$6</formula>
    </cfRule>
  </conditionalFormatting>
  <conditionalFormatting sqref="Z88:Z91">
    <cfRule type="cellIs" dxfId="5453" priority="118" operator="greaterThan">
      <formula>$B$86</formula>
    </cfRule>
    <cfRule type="cellIs" dxfId="5452" priority="121" operator="greaterThan">
      <formula>$B$6</formula>
    </cfRule>
    <cfRule type="cellIs" dxfId="5451" priority="120" operator="lessThan">
      <formula>$B$6</formula>
    </cfRule>
    <cfRule type="cellIs" dxfId="5450" priority="119" operator="lessThan">
      <formula>$B$86</formula>
    </cfRule>
  </conditionalFormatting>
  <conditionalFormatting sqref="Z93:Z96">
    <cfRule type="cellIs" dxfId="5449" priority="92" operator="greaterThan">
      <formula>$B$86</formula>
    </cfRule>
    <cfRule type="cellIs" dxfId="5448" priority="95" operator="greaterThan">
      <formula>$B$6</formula>
    </cfRule>
    <cfRule type="cellIs" dxfId="5447" priority="93" operator="lessThan">
      <formula>$B$86</formula>
    </cfRule>
    <cfRule type="cellIs" dxfId="5446" priority="94" operator="lessThan">
      <formula>$B$6</formula>
    </cfRule>
  </conditionalFormatting>
  <conditionalFormatting sqref="AF3:AF6">
    <cfRule type="cellIs" dxfId="5445" priority="238" operator="lessThan">
      <formula>$B$6</formula>
    </cfRule>
    <cfRule type="cellIs" dxfId="5444" priority="239" operator="greaterThan">
      <formula>$B$6</formula>
    </cfRule>
  </conditionalFormatting>
  <conditionalFormatting sqref="AF8:AF11">
    <cfRule type="cellIs" dxfId="5443" priority="77" operator="lessThan">
      <formula>$B$11</formula>
    </cfRule>
    <cfRule type="cellIs" dxfId="5442" priority="210" operator="lessThan">
      <formula>$B$6</formula>
    </cfRule>
    <cfRule type="cellIs" dxfId="5441" priority="211" operator="greaterThan">
      <formula>$B$6</formula>
    </cfRule>
  </conditionalFormatting>
  <conditionalFormatting sqref="AF13:AF16">
    <cfRule type="cellIs" dxfId="5440" priority="208" operator="lessThan">
      <formula>$B$16</formula>
    </cfRule>
    <cfRule type="cellIs" dxfId="5439" priority="209" operator="greaterThan">
      <formula>$B$16</formula>
    </cfRule>
    <cfRule type="cellIs" dxfId="5438" priority="237" operator="greaterThan">
      <formula>$B$6</formula>
    </cfRule>
    <cfRule type="cellIs" dxfId="5437" priority="236" operator="lessThan">
      <formula>$B$6</formula>
    </cfRule>
  </conditionalFormatting>
  <conditionalFormatting sqref="AF18:AF21">
    <cfRule type="cellIs" dxfId="5436" priority="207" operator="greaterThan">
      <formula>$B$21</formula>
    </cfRule>
    <cfRule type="cellIs" dxfId="5435" priority="234" operator="lessThan">
      <formula>$B$6</formula>
    </cfRule>
    <cfRule type="cellIs" dxfId="5434" priority="235" operator="greaterThan">
      <formula>$B$6</formula>
    </cfRule>
    <cfRule type="cellIs" dxfId="5433" priority="206" operator="lessThan">
      <formula>$B$21</formula>
    </cfRule>
  </conditionalFormatting>
  <conditionalFormatting sqref="AF23:AF26">
    <cfRule type="cellIs" dxfId="5432" priority="232" operator="lessThan">
      <formula>$B$6</formula>
    </cfRule>
    <cfRule type="cellIs" dxfId="5431" priority="233" operator="greaterThan">
      <formula>$B$6</formula>
    </cfRule>
    <cfRule type="cellIs" dxfId="5430" priority="205" operator="greaterThan">
      <formula>$B$26</formula>
    </cfRule>
    <cfRule type="cellIs" dxfId="5429" priority="204" operator="lessThan">
      <formula>$B$26</formula>
    </cfRule>
  </conditionalFormatting>
  <conditionalFormatting sqref="AF28:AF31">
    <cfRule type="cellIs" dxfId="5428" priority="230" operator="lessThan">
      <formula>$B$6</formula>
    </cfRule>
    <cfRule type="cellIs" dxfId="5427" priority="231" operator="greaterThan">
      <formula>$B$6</formula>
    </cfRule>
    <cfRule type="cellIs" dxfId="5426" priority="203" operator="greaterThan">
      <formula>$B$31</formula>
    </cfRule>
    <cfRule type="cellIs" dxfId="5425" priority="202" operator="lessThan">
      <formula>$B$31</formula>
    </cfRule>
  </conditionalFormatting>
  <conditionalFormatting sqref="AF33:AF36">
    <cfRule type="cellIs" dxfId="5424" priority="229" operator="greaterThan">
      <formula>$B$6</formula>
    </cfRule>
    <cfRule type="cellIs" dxfId="5423" priority="228" operator="lessThan">
      <formula>$B$6</formula>
    </cfRule>
  </conditionalFormatting>
  <conditionalFormatting sqref="AF38:AF41">
    <cfRule type="cellIs" dxfId="5422" priority="227" operator="greaterThan">
      <formula>$B$6</formula>
    </cfRule>
    <cfRule type="cellIs" dxfId="5421" priority="226" operator="lessThan">
      <formula>$B$6</formula>
    </cfRule>
    <cfRule type="cellIs" dxfId="5420" priority="201" operator="greaterThan">
      <formula>$B$41</formula>
    </cfRule>
    <cfRule type="cellIs" dxfId="5419" priority="200" operator="lessThan">
      <formula>$B$41</formula>
    </cfRule>
  </conditionalFormatting>
  <conditionalFormatting sqref="AF43:AF46">
    <cfRule type="cellIs" dxfId="5418" priority="225" operator="greaterThan">
      <formula>$B$6</formula>
    </cfRule>
    <cfRule type="cellIs" dxfId="5417" priority="199" operator="lessThan">
      <formula>$B$46</formula>
    </cfRule>
    <cfRule type="cellIs" dxfId="5416" priority="198" operator="greaterThan">
      <formula>$B$46</formula>
    </cfRule>
    <cfRule type="cellIs" dxfId="5415" priority="224" operator="lessThan">
      <formula>$B$6</formula>
    </cfRule>
  </conditionalFormatting>
  <conditionalFormatting sqref="AF48:AF51">
    <cfRule type="cellIs" dxfId="5414" priority="223" operator="greaterThan">
      <formula>$B$6</formula>
    </cfRule>
    <cfRule type="cellIs" dxfId="5413" priority="222" operator="lessThan">
      <formula>$B$6</formula>
    </cfRule>
    <cfRule type="cellIs" dxfId="5412" priority="197" operator="greaterThan">
      <formula>$B$51</formula>
    </cfRule>
    <cfRule type="cellIs" dxfId="5411" priority="196" operator="lessThan">
      <formula>$B$51</formula>
    </cfRule>
  </conditionalFormatting>
  <conditionalFormatting sqref="AF53:AF56">
    <cfRule type="cellIs" dxfId="5410" priority="221" operator="greaterThan">
      <formula>$B$6</formula>
    </cfRule>
    <cfRule type="cellIs" dxfId="5409" priority="220" operator="lessThan">
      <formula>$B$6</formula>
    </cfRule>
    <cfRule type="cellIs" dxfId="5408" priority="195" operator="greaterThan">
      <formula>$B$56</formula>
    </cfRule>
    <cfRule type="cellIs" dxfId="5407" priority="194" operator="lessThan">
      <formula>$B$56</formula>
    </cfRule>
  </conditionalFormatting>
  <conditionalFormatting sqref="AF58:AF61">
    <cfRule type="cellIs" dxfId="5406" priority="219" operator="greaterThan">
      <formula>$B$6</formula>
    </cfRule>
    <cfRule type="cellIs" dxfId="5405" priority="218" operator="lessThan">
      <formula>$B$6</formula>
    </cfRule>
    <cfRule type="cellIs" dxfId="5404" priority="193" operator="greaterThan">
      <formula>$B$61</formula>
    </cfRule>
    <cfRule type="cellIs" dxfId="5403" priority="192" operator="lessThan">
      <formula>$B$61</formula>
    </cfRule>
  </conditionalFormatting>
  <conditionalFormatting sqref="AF63:AF66">
    <cfRule type="cellIs" dxfId="5402" priority="217" operator="greaterThan">
      <formula>$B$6</formula>
    </cfRule>
    <cfRule type="cellIs" dxfId="5401" priority="191" operator="greaterThan">
      <formula>$B$66</formula>
    </cfRule>
    <cfRule type="cellIs" dxfId="5400" priority="190" operator="lessThan">
      <formula>$B$66</formula>
    </cfRule>
    <cfRule type="cellIs" dxfId="5399" priority="216" operator="lessThan">
      <formula>$B$6</formula>
    </cfRule>
  </conditionalFormatting>
  <conditionalFormatting sqref="AF68:AF71">
    <cfRule type="cellIs" dxfId="5398" priority="215" operator="greaterThan">
      <formula>$B$6</formula>
    </cfRule>
    <cfRule type="cellIs" dxfId="5397" priority="214" operator="lessThan">
      <formula>$B$6</formula>
    </cfRule>
  </conditionalFormatting>
  <conditionalFormatting sqref="AF73:AF76">
    <cfRule type="cellIs" dxfId="5396" priority="46" operator="greaterThan">
      <formula>$B$76</formula>
    </cfRule>
    <cfRule type="cellIs" dxfId="5395" priority="47" operator="lessThan">
      <formula>$B$6</formula>
    </cfRule>
    <cfRule type="cellIs" dxfId="5394" priority="48" operator="greaterThan">
      <formula>$B$6</formula>
    </cfRule>
    <cfRule type="cellIs" dxfId="5393" priority="45" operator="lessThan">
      <formula>$B$76</formula>
    </cfRule>
  </conditionalFormatting>
  <conditionalFormatting sqref="AF78:AF81">
    <cfRule type="cellIs" dxfId="5392" priority="22" operator="lessThan">
      <formula>$B$76</formula>
    </cfRule>
    <cfRule type="cellIs" dxfId="5391" priority="23" operator="greaterThan">
      <formula>$B$76</formula>
    </cfRule>
    <cfRule type="cellIs" dxfId="5390" priority="24" operator="lessThan">
      <formula>$B$6</formula>
    </cfRule>
    <cfRule type="cellIs" dxfId="5389" priority="25" operator="greaterThan">
      <formula>$B$6</formula>
    </cfRule>
  </conditionalFormatting>
  <conditionalFormatting sqref="AF83:AF86">
    <cfRule type="cellIs" dxfId="5388" priority="212" operator="lessThan">
      <formula>$B$6</formula>
    </cfRule>
    <cfRule type="cellIs" dxfId="5387" priority="189" operator="lessThan">
      <formula>$B$86</formula>
    </cfRule>
    <cfRule type="cellIs" dxfId="5386" priority="188" operator="greaterThan">
      <formula>$B$86</formula>
    </cfRule>
    <cfRule type="cellIs" dxfId="5385" priority="213" operator="greaterThan">
      <formula>$B$6</formula>
    </cfRule>
  </conditionalFormatting>
  <conditionalFormatting sqref="AF88:AF91">
    <cfRule type="cellIs" dxfId="5384" priority="117" operator="greaterThan">
      <formula>$B$6</formula>
    </cfRule>
    <cfRule type="cellIs" dxfId="5383" priority="114" operator="greaterThan">
      <formula>$B$86</formula>
    </cfRule>
    <cfRule type="cellIs" dxfId="5382" priority="115" operator="lessThan">
      <formula>$B$86</formula>
    </cfRule>
    <cfRule type="cellIs" dxfId="5381" priority="116" operator="lessThan">
      <formula>$B$6</formula>
    </cfRule>
  </conditionalFormatting>
  <conditionalFormatting sqref="AF93:AF96">
    <cfRule type="cellIs" dxfId="5380" priority="91" operator="greaterThan">
      <formula>$B$6</formula>
    </cfRule>
    <cfRule type="cellIs" dxfId="5379" priority="89" operator="lessThan">
      <formula>$B$86</formula>
    </cfRule>
    <cfRule type="cellIs" dxfId="5378" priority="90" operator="lessThan">
      <formula>$B$6</formula>
    </cfRule>
    <cfRule type="cellIs" dxfId="5377" priority="88" operator="greaterThan">
      <formula>$B$86</formula>
    </cfRule>
  </conditionalFormatting>
  <conditionalFormatting sqref="AL3:AL6">
    <cfRule type="cellIs" dxfId="5376" priority="186" operator="lessThan">
      <formula>$B$6</formula>
    </cfRule>
    <cfRule type="cellIs" dxfId="5375" priority="187" operator="greaterThan">
      <formula>$B$6</formula>
    </cfRule>
  </conditionalFormatting>
  <conditionalFormatting sqref="AL8:AL11">
    <cfRule type="cellIs" dxfId="5374" priority="159" operator="greaterThan">
      <formula>$B$6</formula>
    </cfRule>
    <cfRule type="cellIs" dxfId="5373" priority="158" operator="lessThan">
      <formula>$B$6</formula>
    </cfRule>
    <cfRule type="cellIs" dxfId="5372" priority="72" operator="lessThan">
      <formula>$B$11</formula>
    </cfRule>
  </conditionalFormatting>
  <conditionalFormatting sqref="AL13:AL16">
    <cfRule type="cellIs" dxfId="5371" priority="184" operator="lessThan">
      <formula>$B$6</formula>
    </cfRule>
    <cfRule type="cellIs" dxfId="5370" priority="185" operator="greaterThan">
      <formula>$B$6</formula>
    </cfRule>
    <cfRule type="cellIs" dxfId="5369" priority="156" operator="lessThan">
      <formula>$B$16</formula>
    </cfRule>
    <cfRule type="cellIs" dxfId="5368" priority="157" operator="greaterThan">
      <formula>$B$16</formula>
    </cfRule>
  </conditionalFormatting>
  <conditionalFormatting sqref="AL18:AL21">
    <cfRule type="cellIs" dxfId="5367" priority="182" operator="lessThan">
      <formula>$B$6</formula>
    </cfRule>
    <cfRule type="cellIs" dxfId="5366" priority="183" operator="greaterThan">
      <formula>$B$6</formula>
    </cfRule>
    <cfRule type="cellIs" dxfId="5365" priority="154" operator="lessThan">
      <formula>$B$21</formula>
    </cfRule>
    <cfRule type="cellIs" dxfId="5364" priority="155" operator="greaterThan">
      <formula>$B$21</formula>
    </cfRule>
  </conditionalFormatting>
  <conditionalFormatting sqref="AL23:AL26">
    <cfRule type="cellIs" dxfId="5363" priority="180" operator="lessThan">
      <formula>$B$6</formula>
    </cfRule>
    <cfRule type="cellIs" dxfId="5362" priority="181" operator="greaterThan">
      <formula>$B$6</formula>
    </cfRule>
    <cfRule type="cellIs" dxfId="5361" priority="152" operator="lessThan">
      <formula>$B$26</formula>
    </cfRule>
    <cfRule type="cellIs" dxfId="5360" priority="153" operator="greaterThan">
      <formula>$B$26</formula>
    </cfRule>
  </conditionalFormatting>
  <conditionalFormatting sqref="AL28:AL31">
    <cfRule type="cellIs" dxfId="5359" priority="178" operator="lessThan">
      <formula>$B$6</formula>
    </cfRule>
    <cfRule type="cellIs" dxfId="5358" priority="179" operator="greaterThan">
      <formula>$B$6</formula>
    </cfRule>
    <cfRule type="cellIs" dxfId="5357" priority="150" operator="lessThan">
      <formula>$B$31</formula>
    </cfRule>
    <cfRule type="cellIs" dxfId="5356" priority="151" operator="greaterThan">
      <formula>$B$31</formula>
    </cfRule>
  </conditionalFormatting>
  <conditionalFormatting sqref="AL33:AL36">
    <cfRule type="cellIs" dxfId="5355" priority="177" operator="greaterThan">
      <formula>$B$6</formula>
    </cfRule>
    <cfRule type="cellIs" dxfId="5354" priority="176" operator="lessThan">
      <formula>$B$6</formula>
    </cfRule>
  </conditionalFormatting>
  <conditionalFormatting sqref="AL38:AL41">
    <cfRule type="cellIs" dxfId="5353" priority="175" operator="greaterThan">
      <formula>$B$6</formula>
    </cfRule>
    <cfRule type="cellIs" dxfId="5352" priority="148" operator="lessThan">
      <formula>$B$41</formula>
    </cfRule>
    <cfRule type="cellIs" dxfId="5351" priority="149" operator="greaterThan">
      <formula>$B$41</formula>
    </cfRule>
    <cfRule type="cellIs" dxfId="5350" priority="174" operator="lessThan">
      <formula>$B$6</formula>
    </cfRule>
  </conditionalFormatting>
  <conditionalFormatting sqref="AL43:AL46">
    <cfRule type="cellIs" dxfId="5349" priority="146" operator="greaterThan">
      <formula>$B$46</formula>
    </cfRule>
    <cfRule type="cellIs" dxfId="5348" priority="147" operator="lessThan">
      <formula>$B$46</formula>
    </cfRule>
    <cfRule type="cellIs" dxfId="5347" priority="172" operator="lessThan">
      <formula>$B$6</formula>
    </cfRule>
    <cfRule type="cellIs" dxfId="5346" priority="173" operator="greaterThan">
      <formula>$B$6</formula>
    </cfRule>
  </conditionalFormatting>
  <conditionalFormatting sqref="AL48:AL51">
    <cfRule type="cellIs" dxfId="5345" priority="145" operator="greaterThan">
      <formula>$B$51</formula>
    </cfRule>
    <cfRule type="cellIs" dxfId="5344" priority="144" operator="lessThan">
      <formula>$B$51</formula>
    </cfRule>
    <cfRule type="cellIs" dxfId="5343" priority="171" operator="greaterThan">
      <formula>$B$6</formula>
    </cfRule>
    <cfRule type="cellIs" dxfId="5342" priority="170" operator="lessThan">
      <formula>$B$6</formula>
    </cfRule>
  </conditionalFormatting>
  <conditionalFormatting sqref="AL53:AL56">
    <cfRule type="cellIs" dxfId="5341" priority="169" operator="greaterThan">
      <formula>$B$6</formula>
    </cfRule>
    <cfRule type="cellIs" dxfId="5340" priority="142" operator="lessThan">
      <formula>$B$56</formula>
    </cfRule>
    <cfRule type="cellIs" dxfId="5339" priority="168" operator="lessThan">
      <formula>$B$6</formula>
    </cfRule>
    <cfRule type="cellIs" dxfId="5338" priority="143" operator="greaterThan">
      <formula>$B$56</formula>
    </cfRule>
  </conditionalFormatting>
  <conditionalFormatting sqref="AL58:AL61">
    <cfRule type="cellIs" dxfId="5337" priority="141" operator="greaterThan">
      <formula>$B$61</formula>
    </cfRule>
    <cfRule type="cellIs" dxfId="5336" priority="167" operator="greaterThan">
      <formula>$B$6</formula>
    </cfRule>
    <cfRule type="cellIs" dxfId="5335" priority="140" operator="lessThan">
      <formula>$B$61</formula>
    </cfRule>
    <cfRule type="cellIs" dxfId="5334" priority="166" operator="lessThan">
      <formula>$B$6</formula>
    </cfRule>
  </conditionalFormatting>
  <conditionalFormatting sqref="AL63:AL66">
    <cfRule type="cellIs" dxfId="5333" priority="139" operator="greaterThan">
      <formula>$B$66</formula>
    </cfRule>
    <cfRule type="cellIs" dxfId="5332" priority="138" operator="lessThan">
      <formula>$B$66</formula>
    </cfRule>
    <cfRule type="cellIs" dxfId="5331" priority="165" operator="greaterThan">
      <formula>$B$6</formula>
    </cfRule>
    <cfRule type="cellIs" dxfId="5330" priority="164" operator="lessThan">
      <formula>$B$6</formula>
    </cfRule>
  </conditionalFormatting>
  <conditionalFormatting sqref="AL68:AL71">
    <cfRule type="cellIs" dxfId="5329" priority="162" operator="lessThan">
      <formula>$B$6</formula>
    </cfRule>
    <cfRule type="cellIs" dxfId="5328" priority="163" operator="greaterThan">
      <formula>$B$6</formula>
    </cfRule>
  </conditionalFormatting>
  <conditionalFormatting sqref="AL73">
    <cfRule type="cellIs" dxfId="5327" priority="14" operator="greaterThan">
      <formula>$B$76</formula>
    </cfRule>
  </conditionalFormatting>
  <conditionalFormatting sqref="AL73:AL76">
    <cfRule type="cellIs" dxfId="5326" priority="15" operator="lessThan">
      <formula>$B$6</formula>
    </cfRule>
    <cfRule type="cellIs" dxfId="5325" priority="16" operator="greaterThan">
      <formula>$B$6</formula>
    </cfRule>
  </conditionalFormatting>
  <conditionalFormatting sqref="AL76">
    <cfRule type="cellIs" dxfId="5324" priority="13" operator="greaterThan">
      <formula>"1,1$B$76"</formula>
    </cfRule>
    <cfRule type="cellIs" dxfId="5323" priority="12" operator="greaterThan">
      <formula>$B$76</formula>
    </cfRule>
  </conditionalFormatting>
  <conditionalFormatting sqref="AL78:AL81">
    <cfRule type="cellIs" dxfId="5322" priority="18" operator="lessThan">
      <formula>$B$76</formula>
    </cfRule>
    <cfRule type="cellIs" dxfId="5321" priority="19" operator="greaterThan">
      <formula>$B$76</formula>
    </cfRule>
    <cfRule type="cellIs" dxfId="5320" priority="20" operator="lessThan">
      <formula>$B$6</formula>
    </cfRule>
    <cfRule type="cellIs" dxfId="5319" priority="21" operator="greaterThan">
      <formula>$B$6</formula>
    </cfRule>
  </conditionalFormatting>
  <conditionalFormatting sqref="AL83:AL86">
    <cfRule type="cellIs" dxfId="5318" priority="137" operator="lessThan">
      <formula>$B$86</formula>
    </cfRule>
    <cfRule type="cellIs" dxfId="5317" priority="136" operator="greaterThan">
      <formula>$B$86</formula>
    </cfRule>
    <cfRule type="cellIs" dxfId="5316" priority="161" operator="greaterThan">
      <formula>$B$6</formula>
    </cfRule>
    <cfRule type="cellIs" dxfId="5315" priority="160" operator="lessThan">
      <formula>$B$6</formula>
    </cfRule>
  </conditionalFormatting>
  <conditionalFormatting sqref="AL88:AL91">
    <cfRule type="cellIs" dxfId="5314" priority="112" operator="lessThan">
      <formula>$B$6</formula>
    </cfRule>
    <cfRule type="cellIs" dxfId="5313" priority="111" operator="lessThan">
      <formula>$B$86</formula>
    </cfRule>
    <cfRule type="cellIs" dxfId="5312" priority="110" operator="greaterThan">
      <formula>$B$86</formula>
    </cfRule>
    <cfRule type="cellIs" dxfId="5311" priority="113" operator="greaterThan">
      <formula>$B$6</formula>
    </cfRule>
  </conditionalFormatting>
  <conditionalFormatting sqref="AL93:AL96">
    <cfRule type="cellIs" dxfId="5310" priority="87" operator="greaterThan">
      <formula>$B$6</formula>
    </cfRule>
    <cfRule type="cellIs" dxfId="5309" priority="86" operator="lessThan">
      <formula>$B$6</formula>
    </cfRule>
    <cfRule type="cellIs" dxfId="5308" priority="84" operator="greaterThan">
      <formula>$B$86</formula>
    </cfRule>
    <cfRule type="cellIs" dxfId="5307" priority="85" operator="lessThan">
      <formula>$B$86</formula>
    </cfRule>
  </conditionalFormatting>
  <conditionalFormatting sqref="AR3:AR6">
    <cfRule type="cellIs" dxfId="5306" priority="474" operator="lessThan">
      <formula>$B$6</formula>
    </cfRule>
    <cfRule type="cellIs" dxfId="5305" priority="475" operator="greaterThan">
      <formula>$B$6</formula>
    </cfRule>
  </conditionalFormatting>
  <conditionalFormatting sqref="AR8">
    <cfRule type="cellIs" dxfId="5304" priority="9" operator="lessThan">
      <formula>$B$16</formula>
    </cfRule>
  </conditionalFormatting>
  <conditionalFormatting sqref="AR8:AR11">
    <cfRule type="cellIs" dxfId="5303" priority="418" operator="lessThan">
      <formula>$B$6</formula>
    </cfRule>
    <cfRule type="cellIs" dxfId="5302" priority="419" operator="greaterThan">
      <formula>$B$6</formula>
    </cfRule>
  </conditionalFormatting>
  <conditionalFormatting sqref="AR13:AR16">
    <cfRule type="cellIs" dxfId="5301" priority="76" operator="lessThan">
      <formula>$B$16</formula>
    </cfRule>
    <cfRule type="cellIs" dxfId="5300" priority="471" operator="greaterThan">
      <formula>$B$6</formula>
    </cfRule>
    <cfRule type="cellIs" dxfId="5299" priority="470" operator="lessThan">
      <formula>$B$6</formula>
    </cfRule>
  </conditionalFormatting>
  <conditionalFormatting sqref="AR18:AR21 AK19">
    <cfRule type="cellIs" dxfId="5298" priority="6" operator="greaterThan">
      <formula>$B$21</formula>
    </cfRule>
  </conditionalFormatting>
  <conditionalFormatting sqref="AR18:AR21">
    <cfRule type="cellIs" dxfId="5297" priority="466" operator="lessThan">
      <formula>$B$6</formula>
    </cfRule>
    <cfRule type="cellIs" dxfId="5296" priority="467" operator="greaterThan">
      <formula>$B$6</formula>
    </cfRule>
  </conditionalFormatting>
  <conditionalFormatting sqref="AR23:AR26">
    <cfRule type="cellIs" dxfId="5295" priority="462" operator="lessThan">
      <formula>$B$6</formula>
    </cfRule>
    <cfRule type="cellIs" dxfId="5294" priority="463" operator="greaterThan">
      <formula>$B$6</formula>
    </cfRule>
  </conditionalFormatting>
  <conditionalFormatting sqref="AR28:AR31">
    <cfRule type="cellIs" dxfId="5293" priority="459" operator="greaterThan">
      <formula>$B$6</formula>
    </cfRule>
    <cfRule type="cellIs" dxfId="5292" priority="458" operator="lessThan">
      <formula>$B$6</formula>
    </cfRule>
    <cfRule type="cellIs" dxfId="5291" priority="71" operator="greaterThan">
      <formula>$B$31</formula>
    </cfRule>
  </conditionalFormatting>
  <conditionalFormatting sqref="AR33:AR36">
    <cfRule type="cellIs" dxfId="5290" priority="455" operator="greaterThan">
      <formula>$B$6</formula>
    </cfRule>
    <cfRule type="cellIs" dxfId="5289" priority="454" operator="lessThan">
      <formula>$B$6</formula>
    </cfRule>
  </conditionalFormatting>
  <conditionalFormatting sqref="AR38:AR41">
    <cfRule type="cellIs" dxfId="5288" priority="70" operator="lessThan">
      <formula>$B$41</formula>
    </cfRule>
    <cfRule type="cellIs" dxfId="5287" priority="450" operator="lessThan">
      <formula>$B$6</formula>
    </cfRule>
    <cfRule type="cellIs" dxfId="5286" priority="451" operator="greaterThan">
      <formula>$B$6</formula>
    </cfRule>
  </conditionalFormatting>
  <conditionalFormatting sqref="AR43:AR46">
    <cfRule type="cellIs" dxfId="5285" priority="446" operator="lessThan">
      <formula>$B$6</formula>
    </cfRule>
    <cfRule type="cellIs" dxfId="5284" priority="447" operator="greaterThan">
      <formula>$B$6</formula>
    </cfRule>
  </conditionalFormatting>
  <conditionalFormatting sqref="AR48:AR51">
    <cfRule type="cellIs" dxfId="5283" priority="442" operator="lessThan">
      <formula>$B$6</formula>
    </cfRule>
    <cfRule type="cellIs" dxfId="5282" priority="443" operator="greaterThan">
      <formula>$B$6</formula>
    </cfRule>
  </conditionalFormatting>
  <conditionalFormatting sqref="AR53:AR56 AK58">
    <cfRule type="cellIs" dxfId="5281" priority="67" operator="lessThan">
      <formula>$B$56</formula>
    </cfRule>
  </conditionalFormatting>
  <conditionalFormatting sqref="AR53:AR56">
    <cfRule type="cellIs" dxfId="5280" priority="438" operator="lessThan">
      <formula>$B$6</formula>
    </cfRule>
    <cfRule type="cellIs" dxfId="5279" priority="439" operator="greaterThan">
      <formula>$B$6</formula>
    </cfRule>
  </conditionalFormatting>
  <conditionalFormatting sqref="AR58:AR61">
    <cfRule type="cellIs" dxfId="5278" priority="69" operator="greaterThan">
      <formula>$B$61</formula>
    </cfRule>
    <cfRule type="cellIs" dxfId="5277" priority="5" operator="greaterThan">
      <formula>$B$61</formula>
    </cfRule>
    <cfRule type="cellIs" dxfId="5276" priority="435" operator="greaterThan">
      <formula>$B$6</formula>
    </cfRule>
    <cfRule type="cellIs" dxfId="5275" priority="434" operator="lessThan">
      <formula>$B$6</formula>
    </cfRule>
  </conditionalFormatting>
  <conditionalFormatting sqref="AR63:AR66">
    <cfRule type="cellIs" dxfId="5274" priority="430" operator="lessThan">
      <formula>$B$6</formula>
    </cfRule>
    <cfRule type="cellIs" dxfId="5273" priority="431" operator="greaterThan">
      <formula>$B$6</formula>
    </cfRule>
    <cfRule type="cellIs" dxfId="5272" priority="3" operator="greaterThan">
      <formula>$B$66</formula>
    </cfRule>
    <cfRule type="cellIs" dxfId="5271" priority="4" operator="greaterThan">
      <formula>$B$66</formula>
    </cfRule>
  </conditionalFormatting>
  <conditionalFormatting sqref="AR68:AR71 H68:H71 N68:N71 T68:T71 Z68:Z71 AF68:AF71 AL68:AL71">
    <cfRule type="cellIs" dxfId="5270" priority="10" operator="greaterThan">
      <formula>$B$71</formula>
    </cfRule>
  </conditionalFormatting>
  <conditionalFormatting sqref="AR68:AR71">
    <cfRule type="cellIs" dxfId="5269" priority="426" operator="lessThan">
      <formula>$B$6</formula>
    </cfRule>
    <cfRule type="cellIs" dxfId="5268" priority="427" operator="greaterThan">
      <formula>$B$6</formula>
    </cfRule>
    <cfRule type="cellIs" dxfId="5267" priority="2" operator="greaterThan">
      <formula>$B$71</formula>
    </cfRule>
  </conditionalFormatting>
  <conditionalFormatting sqref="AR73:AR76">
    <cfRule type="cellIs" dxfId="5266" priority="64" operator="greaterThan">
      <formula>$B$6</formula>
    </cfRule>
    <cfRule type="cellIs" dxfId="5265" priority="44" operator="greaterThan">
      <formula>$B$76</formula>
    </cfRule>
    <cfRule type="cellIs" dxfId="5264" priority="63" operator="lessThan">
      <formula>$B$6</formula>
    </cfRule>
  </conditionalFormatting>
  <conditionalFormatting sqref="AR78:AR81">
    <cfRule type="cellIs" dxfId="5263" priority="17" operator="greaterThan">
      <formula>$B$76</formula>
    </cfRule>
    <cfRule type="cellIs" dxfId="5262" priority="40" operator="lessThan">
      <formula>$B$6</formula>
    </cfRule>
    <cfRule type="cellIs" dxfId="5261" priority="41" operator="greaterThan">
      <formula>$B$6</formula>
    </cfRule>
  </conditionalFormatting>
  <conditionalFormatting sqref="AR83:AR86">
    <cfRule type="cellIs" dxfId="5260" priority="422" operator="lessThan">
      <formula>$B$6</formula>
    </cfRule>
    <cfRule type="cellIs" dxfId="5259" priority="423" operator="greaterThan">
      <formula>$B$6</formula>
    </cfRule>
  </conditionalFormatting>
  <conditionalFormatting sqref="AR88:AR91">
    <cfRule type="cellIs" dxfId="5258" priority="132" operator="lessThan">
      <formula>$B$6</formula>
    </cfRule>
    <cfRule type="cellIs" dxfId="5257" priority="133" operator="greaterThan">
      <formula>$B$6</formula>
    </cfRule>
  </conditionalFormatting>
  <conditionalFormatting sqref="AR93:AR96">
    <cfRule type="cellIs" dxfId="5256" priority="107" operator="greaterThan">
      <formula>$B$6</formula>
    </cfRule>
    <cfRule type="cellIs" dxfId="5255" priority="106" operator="lessThan">
      <formula>$B$6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0AA2-DB3A-4046-A66B-33C7FF079B99}">
  <dimension ref="A1:AS96"/>
  <sheetViews>
    <sheetView zoomScale="77" zoomScaleNormal="77" workbookViewId="0">
      <pane xSplit="3" ySplit="2" topLeftCell="D48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12.8554687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45607</v>
      </c>
      <c r="E1" s="45"/>
      <c r="F1" s="45"/>
      <c r="G1" s="46"/>
      <c r="H1" s="47"/>
      <c r="I1" s="48"/>
      <c r="J1" s="44">
        <v>45608</v>
      </c>
      <c r="K1" s="45"/>
      <c r="L1" s="45"/>
      <c r="M1" s="46"/>
      <c r="N1" s="47"/>
      <c r="O1" s="48"/>
      <c r="P1" s="44">
        <v>45609</v>
      </c>
      <c r="Q1" s="45"/>
      <c r="R1" s="45"/>
      <c r="S1" s="46"/>
      <c r="T1" s="47"/>
      <c r="U1" s="48"/>
      <c r="V1" s="44">
        <v>45610</v>
      </c>
      <c r="W1" s="45"/>
      <c r="X1" s="45"/>
      <c r="Y1" s="46"/>
      <c r="Z1" s="47"/>
      <c r="AA1" s="48"/>
      <c r="AB1" s="44">
        <v>45611</v>
      </c>
      <c r="AC1" s="45"/>
      <c r="AD1" s="45"/>
      <c r="AE1" s="46"/>
      <c r="AF1" s="47"/>
      <c r="AG1" s="48"/>
      <c r="AH1" s="44">
        <v>45612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</v>
      </c>
      <c r="F3" s="5">
        <f>D3-E3</f>
        <v>6</v>
      </c>
      <c r="G3" s="18">
        <v>227</v>
      </c>
      <c r="H3" s="10">
        <f>G3/F3</f>
        <v>37.833333333333336</v>
      </c>
      <c r="I3" s="1"/>
      <c r="J3" s="20">
        <v>8</v>
      </c>
      <c r="K3" s="21">
        <v>0.5</v>
      </c>
      <c r="L3" s="5">
        <f>J3-K3</f>
        <v>7.5</v>
      </c>
      <c r="M3" s="18">
        <v>289</v>
      </c>
      <c r="N3" s="10">
        <f>M3/L3</f>
        <v>38.533333333333331</v>
      </c>
      <c r="O3" s="1"/>
      <c r="P3" s="20">
        <v>8</v>
      </c>
      <c r="Q3" s="21">
        <v>0.5</v>
      </c>
      <c r="R3" s="5">
        <f>P3-Q3</f>
        <v>7.5</v>
      </c>
      <c r="S3" s="18">
        <v>285</v>
      </c>
      <c r="T3" s="10">
        <f>S3/R3</f>
        <v>38</v>
      </c>
      <c r="U3" s="1"/>
      <c r="V3" s="20">
        <v>8</v>
      </c>
      <c r="W3" s="21">
        <v>0.5</v>
      </c>
      <c r="X3" s="5">
        <f>V3-W3</f>
        <v>7.5</v>
      </c>
      <c r="Y3" s="18">
        <v>315</v>
      </c>
      <c r="Z3" s="10">
        <f>Y3/X3</f>
        <v>42</v>
      </c>
      <c r="AA3" s="1"/>
      <c r="AB3" s="20">
        <v>8</v>
      </c>
      <c r="AC3" s="21">
        <v>0.5</v>
      </c>
      <c r="AD3" s="5">
        <f>AB3-AC3</f>
        <v>7.5</v>
      </c>
      <c r="AE3" s="18">
        <v>193</v>
      </c>
      <c r="AF3" s="10">
        <f>AE3/AD3</f>
        <v>25.733333333333334</v>
      </c>
      <c r="AG3" s="1"/>
      <c r="AH3" s="20">
        <v>4</v>
      </c>
      <c r="AI3" s="21">
        <v>0.25</v>
      </c>
      <c r="AJ3" s="5">
        <f>AH3-AI3</f>
        <v>3.75</v>
      </c>
      <c r="AK3" s="18">
        <v>152</v>
      </c>
      <c r="AL3" s="10">
        <f>AK3/AJ3</f>
        <v>40.533333333333331</v>
      </c>
      <c r="AM3" s="1"/>
      <c r="AN3" s="20">
        <f t="shared" ref="AN3:AO5" si="0">D3+J3+P3+V3+AB3+AH3</f>
        <v>44</v>
      </c>
      <c r="AO3" s="20">
        <f t="shared" si="0"/>
        <v>4.25</v>
      </c>
      <c r="AP3" s="5">
        <f>AN3-AO3</f>
        <v>39.75</v>
      </c>
      <c r="AQ3" s="18">
        <f>G3+M3+S3+Y3+AE3+AK3</f>
        <v>1461</v>
      </c>
      <c r="AR3" s="10">
        <f>AQ3/AP3</f>
        <v>36.754716981132077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1.75</v>
      </c>
      <c r="F4" s="5">
        <f>D4-E4</f>
        <v>6.25</v>
      </c>
      <c r="G4" s="18">
        <v>240</v>
      </c>
      <c r="H4" s="10">
        <f>G4/F4</f>
        <v>38.4</v>
      </c>
      <c r="I4" s="1"/>
      <c r="J4" s="20">
        <v>8</v>
      </c>
      <c r="K4" s="21">
        <v>0.75</v>
      </c>
      <c r="L4" s="5">
        <f>J4-K4</f>
        <v>7.25</v>
      </c>
      <c r="M4" s="18">
        <v>298</v>
      </c>
      <c r="N4" s="10">
        <f>M4/L4</f>
        <v>41.103448275862071</v>
      </c>
      <c r="O4" s="1"/>
      <c r="P4" s="20">
        <v>8</v>
      </c>
      <c r="Q4" s="21">
        <v>1</v>
      </c>
      <c r="R4" s="5">
        <f>P4-Q4</f>
        <v>7</v>
      </c>
      <c r="S4" s="18">
        <v>303</v>
      </c>
      <c r="T4" s="10">
        <f>S4/R4</f>
        <v>43.285714285714285</v>
      </c>
      <c r="U4" s="1"/>
      <c r="V4" s="20">
        <v>8</v>
      </c>
      <c r="W4" s="21">
        <v>0.75</v>
      </c>
      <c r="X4" s="5">
        <f>V4-W4</f>
        <v>7.25</v>
      </c>
      <c r="Y4" s="18">
        <v>285</v>
      </c>
      <c r="Z4" s="10">
        <f>Y4/X4</f>
        <v>39.310344827586206</v>
      </c>
      <c r="AA4" s="1"/>
      <c r="AB4" s="20">
        <v>8</v>
      </c>
      <c r="AC4" s="21">
        <v>0.5</v>
      </c>
      <c r="AD4" s="5">
        <f>AB4-AC4</f>
        <v>7.5</v>
      </c>
      <c r="AE4" s="18">
        <v>338</v>
      </c>
      <c r="AF4" s="10">
        <f>AE4/AD4</f>
        <v>45.06666666666667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4.75</v>
      </c>
      <c r="AP4" s="5">
        <f>AN4-AO4</f>
        <v>35.25</v>
      </c>
      <c r="AQ4" s="18">
        <f>G4+M4+S4+Y4+AE4+AK4</f>
        <v>1464</v>
      </c>
      <c r="AR4" s="10">
        <f>AQ4/AP4</f>
        <v>41.531914893617021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3.75</v>
      </c>
      <c r="F6" s="4">
        <f>F3+F4+F5</f>
        <v>12.25</v>
      </c>
      <c r="G6" s="13">
        <f>G3+G4+G5</f>
        <v>467</v>
      </c>
      <c r="H6" s="17">
        <f>G6/F6</f>
        <v>38.122448979591837</v>
      </c>
      <c r="I6" s="6"/>
      <c r="J6" s="3">
        <f>J4+J3+J5</f>
        <v>16</v>
      </c>
      <c r="K6" s="4">
        <f>K3+K4+K5</f>
        <v>1.25</v>
      </c>
      <c r="L6" s="4">
        <f>L3+L4+L5</f>
        <v>14.75</v>
      </c>
      <c r="M6" s="13">
        <f>M3+M4+M5</f>
        <v>587</v>
      </c>
      <c r="N6" s="17">
        <f>M6/L6</f>
        <v>39.796610169491522</v>
      </c>
      <c r="O6" s="6"/>
      <c r="P6" s="3">
        <f>P4+P3+P5</f>
        <v>16</v>
      </c>
      <c r="Q6" s="4">
        <f>Q3+Q4+Q5</f>
        <v>1.5</v>
      </c>
      <c r="R6" s="4">
        <f>R3+R4+R5</f>
        <v>14.5</v>
      </c>
      <c r="S6" s="13">
        <f>S3+S4+S5</f>
        <v>588</v>
      </c>
      <c r="T6" s="17">
        <f>S6/R6</f>
        <v>40.551724137931032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600</v>
      </c>
      <c r="Z6" s="17">
        <f>Y6/X6</f>
        <v>40.677966101694913</v>
      </c>
      <c r="AA6" s="6"/>
      <c r="AB6" s="3">
        <f>AB4+AB3+AB5</f>
        <v>16</v>
      </c>
      <c r="AC6" s="4">
        <f>AC3+AC4+AC5</f>
        <v>1</v>
      </c>
      <c r="AD6" s="4">
        <f>AD3+AD4+AD5</f>
        <v>15</v>
      </c>
      <c r="AE6" s="13">
        <f>AE3+AE4+AE5</f>
        <v>531</v>
      </c>
      <c r="AF6" s="17">
        <f>AE6/AD6</f>
        <v>35.4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152</v>
      </c>
      <c r="AL6" s="17">
        <f>AK6/AJ6</f>
        <v>40.533333333333331</v>
      </c>
      <c r="AM6" s="6"/>
      <c r="AN6" s="3">
        <f>AN4+AN3+AN5</f>
        <v>84</v>
      </c>
      <c r="AO6" s="4">
        <f>AO3+AO4+AO5</f>
        <v>9</v>
      </c>
      <c r="AP6" s="4">
        <f>AP3+AP4+AP5</f>
        <v>75</v>
      </c>
      <c r="AQ6" s="13">
        <f>AQ3+AQ4+AQ5</f>
        <v>2925</v>
      </c>
      <c r="AR6" s="17">
        <f>AQ6/AN6</f>
        <v>34.821428571428569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371</v>
      </c>
      <c r="H8" s="10">
        <f>G8/F8</f>
        <v>51.172413793103445</v>
      </c>
      <c r="I8" s="1"/>
      <c r="J8" s="20">
        <v>8</v>
      </c>
      <c r="K8" s="21">
        <v>0.5</v>
      </c>
      <c r="L8" s="5">
        <f>J8-K8</f>
        <v>7.5</v>
      </c>
      <c r="M8" s="18">
        <v>317</v>
      </c>
      <c r="N8" s="10">
        <f>M8/L8</f>
        <v>42.266666666666666</v>
      </c>
      <c r="O8" s="1"/>
      <c r="P8" s="20">
        <v>8</v>
      </c>
      <c r="Q8" s="21">
        <v>0.75</v>
      </c>
      <c r="R8" s="5">
        <f>P8-Q8</f>
        <v>7.25</v>
      </c>
      <c r="S8" s="18">
        <v>320</v>
      </c>
      <c r="T8" s="10">
        <f>S8/R8</f>
        <v>44.137931034482762</v>
      </c>
      <c r="U8" s="1"/>
      <c r="V8" s="20">
        <v>8</v>
      </c>
      <c r="W8" s="21">
        <v>1.75</v>
      </c>
      <c r="X8" s="5">
        <f>V8-W8</f>
        <v>6.25</v>
      </c>
      <c r="Y8" s="18">
        <v>270</v>
      </c>
      <c r="Z8" s="10">
        <f>Y8/X8</f>
        <v>43.2</v>
      </c>
      <c r="AA8" s="1"/>
      <c r="AB8" s="20">
        <v>8</v>
      </c>
      <c r="AC8" s="21">
        <v>0.5</v>
      </c>
      <c r="AD8" s="5">
        <f>AB8-AC8</f>
        <v>7.5</v>
      </c>
      <c r="AE8" s="18">
        <v>395</v>
      </c>
      <c r="AF8" s="10">
        <f>AE8/AD8</f>
        <v>52.666666666666664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4.25</v>
      </c>
      <c r="AP8" s="5">
        <f>AN8-AO8</f>
        <v>35.75</v>
      </c>
      <c r="AQ8" s="18">
        <f>G8+M8+S8+Y8+AE8+AK8</f>
        <v>1673</v>
      </c>
      <c r="AR8" s="10">
        <f>AQ8/AP8</f>
        <v>46.7972027972028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371</v>
      </c>
      <c r="H11" s="17">
        <f>G11/F11</f>
        <v>51.172413793103445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317</v>
      </c>
      <c r="N11" s="17">
        <f>M11/L11</f>
        <v>42.266666666666666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320</v>
      </c>
      <c r="T11" s="17">
        <f>S11/R11</f>
        <v>44.137931034482762</v>
      </c>
      <c r="U11" s="6"/>
      <c r="V11" s="3">
        <f>V9+V8+V10</f>
        <v>8</v>
      </c>
      <c r="W11" s="4">
        <f>W8+W9+W10</f>
        <v>1.75</v>
      </c>
      <c r="X11" s="4">
        <f>X8+X9+X10</f>
        <v>6.25</v>
      </c>
      <c r="Y11" s="13">
        <f>Y8+Y9+Y10</f>
        <v>270</v>
      </c>
      <c r="Z11" s="17">
        <f>Y11/X11</f>
        <v>43.2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395</v>
      </c>
      <c r="AF11" s="17">
        <f>AE11/AD11</f>
        <v>52.666666666666664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4.25</v>
      </c>
      <c r="AP11" s="4">
        <f>AP8+AP9+AP10</f>
        <v>35.75</v>
      </c>
      <c r="AQ11" s="13">
        <f>AQ8+AQ9+AQ10</f>
        <v>1673</v>
      </c>
      <c r="AR11" s="17">
        <f>AQ11/AN11</f>
        <v>41.825000000000003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346</v>
      </c>
      <c r="H13" s="10">
        <f>G13/F13</f>
        <v>44.645161290322584</v>
      </c>
      <c r="I13" s="1"/>
      <c r="J13" s="20">
        <v>8</v>
      </c>
      <c r="K13" s="21">
        <v>0.75</v>
      </c>
      <c r="L13" s="5">
        <f>J13-K13</f>
        <v>7.25</v>
      </c>
      <c r="M13" s="18">
        <v>318</v>
      </c>
      <c r="N13" s="10">
        <f>M13/L13</f>
        <v>43.862068965517238</v>
      </c>
      <c r="O13" s="1"/>
      <c r="P13" s="20">
        <v>8</v>
      </c>
      <c r="Q13" s="21">
        <v>0.25</v>
      </c>
      <c r="R13" s="5">
        <f>P13-Q13</f>
        <v>7.75</v>
      </c>
      <c r="S13" s="18">
        <v>300</v>
      </c>
      <c r="T13" s="10">
        <f>S13/R13</f>
        <v>38.70967741935484</v>
      </c>
      <c r="U13" s="1"/>
      <c r="V13" s="20">
        <v>8</v>
      </c>
      <c r="W13" s="21">
        <v>0.25</v>
      </c>
      <c r="X13" s="5">
        <f>V13-W13</f>
        <v>7.75</v>
      </c>
      <c r="Y13" s="18">
        <v>301</v>
      </c>
      <c r="Z13" s="10">
        <f>Y13/X13</f>
        <v>38.838709677419352</v>
      </c>
      <c r="AA13" s="1"/>
      <c r="AB13" s="20">
        <v>8</v>
      </c>
      <c r="AC13" s="21">
        <v>0.25</v>
      </c>
      <c r="AD13" s="5">
        <f>AB13-AC13</f>
        <v>7.75</v>
      </c>
      <c r="AE13" s="18">
        <v>311</v>
      </c>
      <c r="AF13" s="10">
        <f>AE13/AD13</f>
        <v>40.12903225806452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1.75</v>
      </c>
      <c r="AP13" s="5">
        <f>AN13-AO13</f>
        <v>38.25</v>
      </c>
      <c r="AQ13" s="18">
        <f>G13+M13+S13+Y13+AE13+AK13</f>
        <v>1576</v>
      </c>
      <c r="AR13" s="10">
        <f>AQ13/AP13</f>
        <v>41.20261437908497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346</v>
      </c>
      <c r="H16" s="17">
        <f>G16/F16</f>
        <v>44.645161290322584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318</v>
      </c>
      <c r="N16" s="17">
        <f>M16/L16</f>
        <v>43.862068965517238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300</v>
      </c>
      <c r="T16" s="17">
        <f>S16/R16</f>
        <v>38.70967741935484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301</v>
      </c>
      <c r="Z16" s="17">
        <f>Y16/X16</f>
        <v>38.838709677419352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311</v>
      </c>
      <c r="AF16" s="17">
        <f>AE16/AD16</f>
        <v>40.12903225806452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1.75</v>
      </c>
      <c r="AP16" s="4">
        <f>AP13+AP14+AP15</f>
        <v>38.25</v>
      </c>
      <c r="AQ16" s="13">
        <f>AQ13+AQ14+AQ15</f>
        <v>1576</v>
      </c>
      <c r="AR16" s="17">
        <f>AQ16/AN16</f>
        <v>39.4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1.75</v>
      </c>
      <c r="F18" s="5">
        <f>D18-E18</f>
        <v>6.25</v>
      </c>
      <c r="G18" s="18">
        <v>68</v>
      </c>
      <c r="H18" s="10">
        <f>G18/F18</f>
        <v>10.88</v>
      </c>
      <c r="I18" s="1"/>
      <c r="J18" s="20">
        <v>8</v>
      </c>
      <c r="K18" s="21">
        <v>0.5</v>
      </c>
      <c r="L18" s="5">
        <f>J18-K18</f>
        <v>7.5</v>
      </c>
      <c r="M18" s="18">
        <v>95</v>
      </c>
      <c r="N18" s="10">
        <f>M18/L18</f>
        <v>12.666666666666666</v>
      </c>
      <c r="O18" s="1"/>
      <c r="P18" s="20">
        <v>8</v>
      </c>
      <c r="Q18" s="21">
        <v>1</v>
      </c>
      <c r="R18" s="5">
        <f>P18-Q18</f>
        <v>7</v>
      </c>
      <c r="S18" s="18">
        <v>80</v>
      </c>
      <c r="T18" s="10">
        <f>S18/R18</f>
        <v>11.428571428571429</v>
      </c>
      <c r="U18" s="1"/>
      <c r="V18" s="20">
        <v>8</v>
      </c>
      <c r="W18" s="21">
        <v>0.75</v>
      </c>
      <c r="X18" s="5">
        <f>V18-W18</f>
        <v>7.25</v>
      </c>
      <c r="Y18" s="18">
        <v>80</v>
      </c>
      <c r="Z18" s="10">
        <f>Y18/X18</f>
        <v>11.03448275862069</v>
      </c>
      <c r="AA18" s="1"/>
      <c r="AB18" s="20">
        <v>8</v>
      </c>
      <c r="AC18" s="21">
        <v>0.5</v>
      </c>
      <c r="AD18" s="5">
        <f>AB18-AC18</f>
        <v>7.5</v>
      </c>
      <c r="AE18" s="18">
        <v>97</v>
      </c>
      <c r="AF18" s="10">
        <f>AE18/AD18</f>
        <v>12.933333333333334</v>
      </c>
      <c r="AG18" s="1"/>
      <c r="AH18" s="20">
        <v>4</v>
      </c>
      <c r="AI18" s="21">
        <v>0.25</v>
      </c>
      <c r="AJ18" s="5">
        <f>AH18-AI18</f>
        <v>3.75</v>
      </c>
      <c r="AK18" s="18">
        <v>59</v>
      </c>
      <c r="AL18" s="10">
        <f>AK18/AJ18</f>
        <v>15.733333333333333</v>
      </c>
      <c r="AM18" s="1"/>
      <c r="AN18" s="20">
        <f t="shared" ref="AN18:AO20" si="3">D18+J18+P18+V18+AB18+AH18</f>
        <v>44</v>
      </c>
      <c r="AO18" s="20">
        <f t="shared" si="3"/>
        <v>4.75</v>
      </c>
      <c r="AP18" s="5">
        <f>AN18-AO18</f>
        <v>39.25</v>
      </c>
      <c r="AQ18" s="18">
        <f>G18+M18+S18+Y18+AE18+AK18</f>
        <v>479</v>
      </c>
      <c r="AR18" s="10">
        <f>AQ18/AP18</f>
        <v>12.203821656050955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1.5</v>
      </c>
      <c r="F19" s="5">
        <f>D19-E19</f>
        <v>6.5</v>
      </c>
      <c r="G19" s="18">
        <v>78</v>
      </c>
      <c r="H19" s="10">
        <f>G19/F19</f>
        <v>12</v>
      </c>
      <c r="I19" s="1"/>
      <c r="J19" s="20">
        <v>8</v>
      </c>
      <c r="K19" s="21">
        <v>0.75</v>
      </c>
      <c r="L19" s="5">
        <f>J19-K19</f>
        <v>7.25</v>
      </c>
      <c r="M19" s="18">
        <v>78</v>
      </c>
      <c r="N19" s="10">
        <f>M19/L19</f>
        <v>10.758620689655173</v>
      </c>
      <c r="O19" s="1"/>
      <c r="P19" s="20">
        <v>8</v>
      </c>
      <c r="Q19" s="21">
        <v>0.5</v>
      </c>
      <c r="R19" s="5">
        <f>P19-Q19</f>
        <v>7.5</v>
      </c>
      <c r="S19" s="18">
        <v>96</v>
      </c>
      <c r="T19" s="10">
        <f>S19/R19</f>
        <v>12.8</v>
      </c>
      <c r="U19" s="1"/>
      <c r="V19" s="20">
        <v>8</v>
      </c>
      <c r="W19" s="21">
        <v>1.75</v>
      </c>
      <c r="X19" s="5">
        <f>V19-W19</f>
        <v>6.25</v>
      </c>
      <c r="Y19" s="18">
        <v>51</v>
      </c>
      <c r="Z19" s="10">
        <f>Y19/X19</f>
        <v>8.16</v>
      </c>
      <c r="AA19" s="1"/>
      <c r="AB19" s="20">
        <v>8</v>
      </c>
      <c r="AC19" s="21">
        <v>0.5</v>
      </c>
      <c r="AD19" s="5">
        <f>AB19-AC19</f>
        <v>7.5</v>
      </c>
      <c r="AE19" s="18">
        <v>87</v>
      </c>
      <c r="AF19" s="10">
        <f>AE19/AD19</f>
        <v>11.6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5</v>
      </c>
      <c r="AP19" s="5">
        <f>AN19-AO19</f>
        <v>35</v>
      </c>
      <c r="AQ19" s="18">
        <f>G19+M19+S19+Y19+AE19+AK19</f>
        <v>390</v>
      </c>
      <c r="AR19" s="10">
        <f>AQ19/AP19</f>
        <v>11.142857142857142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/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9"/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/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/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3.25</v>
      </c>
      <c r="F21" s="4">
        <f>F18+F19+F20</f>
        <v>12.75</v>
      </c>
      <c r="G21" s="13">
        <f>G18+G19+G20</f>
        <v>146</v>
      </c>
      <c r="H21" s="17">
        <f>G21/F21</f>
        <v>11.450980392156863</v>
      </c>
      <c r="I21" s="6"/>
      <c r="J21" s="3">
        <f>J19+J18+J20</f>
        <v>16</v>
      </c>
      <c r="K21" s="4">
        <f>K18+K19+K20</f>
        <v>1.25</v>
      </c>
      <c r="L21" s="4">
        <f>L18+L19+L20</f>
        <v>14.75</v>
      </c>
      <c r="M21" s="13">
        <f>M18+M19+M20</f>
        <v>173</v>
      </c>
      <c r="N21" s="17">
        <f>M21/L21</f>
        <v>11.728813559322035</v>
      </c>
      <c r="O21" s="6"/>
      <c r="P21" s="3">
        <f>P19+P18+P20</f>
        <v>16</v>
      </c>
      <c r="Q21" s="4">
        <f>Q18+Q19+Q20</f>
        <v>1.5</v>
      </c>
      <c r="R21" s="4">
        <f>R18+R19+R20</f>
        <v>14.5</v>
      </c>
      <c r="S21" s="13">
        <f>S18+S19+S20</f>
        <v>176</v>
      </c>
      <c r="T21" s="17">
        <f>S21/R21</f>
        <v>12.137931034482758</v>
      </c>
      <c r="U21" s="6"/>
      <c r="V21" s="3">
        <f>V19+V18+V20</f>
        <v>16</v>
      </c>
      <c r="W21" s="4">
        <f>W18+W19+W20</f>
        <v>2.5</v>
      </c>
      <c r="X21" s="4">
        <f>X18+X19+X20</f>
        <v>13.5</v>
      </c>
      <c r="Y21" s="13">
        <f>Y18+Y19+Y20</f>
        <v>131</v>
      </c>
      <c r="Z21" s="17">
        <f>Y21/X21</f>
        <v>9.7037037037037042</v>
      </c>
      <c r="AA21" s="6"/>
      <c r="AB21" s="3">
        <f>AB19+AB18+AB20</f>
        <v>16</v>
      </c>
      <c r="AC21" s="4">
        <f>AC18+AC19+AC20</f>
        <v>1</v>
      </c>
      <c r="AD21" s="4">
        <f>AD18+AD19+AD20</f>
        <v>15</v>
      </c>
      <c r="AE21" s="13">
        <f>AE18+AE19+AE20</f>
        <v>184</v>
      </c>
      <c r="AF21" s="17">
        <f>AE21/AD21</f>
        <v>12.266666666666667</v>
      </c>
      <c r="AG21" s="6"/>
      <c r="AH21" s="3">
        <f>AH19+AH18+AH20</f>
        <v>4</v>
      </c>
      <c r="AI21" s="4">
        <f>AI18+AI19+AI20</f>
        <v>0.25</v>
      </c>
      <c r="AJ21" s="4">
        <f>AJ18+AJ19+AJ20</f>
        <v>3.75</v>
      </c>
      <c r="AK21" s="13">
        <f>AK18+AK19+AK20</f>
        <v>59</v>
      </c>
      <c r="AL21" s="17">
        <f>AK21/AJ21</f>
        <v>15.733333333333333</v>
      </c>
      <c r="AM21" s="6"/>
      <c r="AN21" s="3">
        <f>AN19+AN18+AN20</f>
        <v>84</v>
      </c>
      <c r="AO21" s="4">
        <f>AO18+AO19+AO20</f>
        <v>9.75</v>
      </c>
      <c r="AP21" s="4">
        <f>AP18+AP19+AP20</f>
        <v>74.25</v>
      </c>
      <c r="AQ21" s="13">
        <f>AQ18+AQ19+AQ20</f>
        <v>869</v>
      </c>
      <c r="AR21" s="17">
        <f>AQ21/AN21</f>
        <v>10.345238095238095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375</v>
      </c>
      <c r="H23" s="10">
        <f>G23/F23</f>
        <v>48.387096774193552</v>
      </c>
      <c r="I23" s="1"/>
      <c r="J23" s="20">
        <v>8</v>
      </c>
      <c r="K23" s="21">
        <v>0.25</v>
      </c>
      <c r="L23" s="5">
        <f>J23-K23</f>
        <v>7.75</v>
      </c>
      <c r="M23" s="18">
        <v>310</v>
      </c>
      <c r="N23" s="10">
        <f>M23/L23</f>
        <v>40</v>
      </c>
      <c r="O23" s="1"/>
      <c r="P23" s="20">
        <v>8</v>
      </c>
      <c r="Q23" s="21">
        <v>0.25</v>
      </c>
      <c r="R23" s="5">
        <f>P23-Q23</f>
        <v>7.75</v>
      </c>
      <c r="S23" s="18">
        <v>338</v>
      </c>
      <c r="T23" s="10">
        <f>S23/R23</f>
        <v>43.612903225806448</v>
      </c>
      <c r="U23" s="1"/>
      <c r="V23" s="20">
        <v>8</v>
      </c>
      <c r="W23" s="21">
        <v>0.25</v>
      </c>
      <c r="X23" s="5">
        <f>V23-W23</f>
        <v>7.75</v>
      </c>
      <c r="Y23" s="18">
        <v>311</v>
      </c>
      <c r="Z23" s="10">
        <f>Y23/X23</f>
        <v>40.12903225806452</v>
      </c>
      <c r="AA23" s="1"/>
      <c r="AB23" s="20">
        <v>8</v>
      </c>
      <c r="AC23" s="21">
        <v>0.25</v>
      </c>
      <c r="AD23" s="5">
        <f>AB23-AC23</f>
        <v>7.75</v>
      </c>
      <c r="AE23" s="18">
        <v>336</v>
      </c>
      <c r="AF23" s="10">
        <f>AE23/AD23</f>
        <v>43.354838709677416</v>
      </c>
      <c r="AG23" s="1"/>
      <c r="AH23" s="20">
        <v>4</v>
      </c>
      <c r="AI23" s="21">
        <v>0.25</v>
      </c>
      <c r="AJ23" s="5">
        <f>AH23-AI23</f>
        <v>3.75</v>
      </c>
      <c r="AK23" s="18">
        <v>252</v>
      </c>
      <c r="AL23" s="10">
        <f>AK23/AJ23</f>
        <v>67.2</v>
      </c>
      <c r="AM23" s="1"/>
      <c r="AN23" s="20">
        <f t="shared" ref="AN23:AO25" si="4">D23+J23+P23+V23+AB23+AH23</f>
        <v>44</v>
      </c>
      <c r="AO23" s="20">
        <f t="shared" si="4"/>
        <v>1.5</v>
      </c>
      <c r="AP23" s="5">
        <f>AN23-AO23</f>
        <v>42.5</v>
      </c>
      <c r="AQ23" s="18">
        <f>G23+M23+S23+Y23+AE23+AK23</f>
        <v>1922</v>
      </c>
      <c r="AR23" s="10">
        <f>AQ23/AP23</f>
        <v>45.223529411764709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400</v>
      </c>
      <c r="H24" s="10">
        <f>G24/F24</f>
        <v>51.612903225806448</v>
      </c>
      <c r="I24" s="1"/>
      <c r="J24" s="20">
        <v>8</v>
      </c>
      <c r="K24" s="21">
        <v>0.25</v>
      </c>
      <c r="L24" s="5">
        <f>J24-K24</f>
        <v>7.75</v>
      </c>
      <c r="M24" s="18">
        <v>338</v>
      </c>
      <c r="N24" s="10">
        <f>M24/L24</f>
        <v>43.612903225806448</v>
      </c>
      <c r="O24" s="1"/>
      <c r="P24" s="20">
        <v>8</v>
      </c>
      <c r="Q24" s="21">
        <v>0.25</v>
      </c>
      <c r="R24" s="5">
        <f>P24-Q24</f>
        <v>7.75</v>
      </c>
      <c r="S24" s="18">
        <v>308</v>
      </c>
      <c r="T24" s="10">
        <f>S24/R24</f>
        <v>39.741935483870968</v>
      </c>
      <c r="U24" s="1"/>
      <c r="V24" s="20">
        <v>8</v>
      </c>
      <c r="W24" s="21">
        <v>0.5</v>
      </c>
      <c r="X24" s="5">
        <f>V24-W24</f>
        <v>7.5</v>
      </c>
      <c r="Y24" s="18">
        <v>415</v>
      </c>
      <c r="Z24" s="10">
        <f>Y24/X24</f>
        <v>55.333333333333336</v>
      </c>
      <c r="AA24" s="1"/>
      <c r="AB24" s="20">
        <v>8</v>
      </c>
      <c r="AC24" s="21">
        <v>0.25</v>
      </c>
      <c r="AD24" s="5">
        <f>AB24-AC24</f>
        <v>7.75</v>
      </c>
      <c r="AE24" s="18">
        <v>317</v>
      </c>
      <c r="AF24" s="10">
        <f>AE24/AD24</f>
        <v>40.903225806451616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1.5</v>
      </c>
      <c r="AP24" s="5">
        <f>AN24-AO24</f>
        <v>38.5</v>
      </c>
      <c r="AQ24" s="18">
        <f>G24+M24+S24+Y24+AE24+AK24</f>
        <v>1778</v>
      </c>
      <c r="AR24" s="10">
        <f>AQ24/AP24</f>
        <v>46.18181818181818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/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775</v>
      </c>
      <c r="H26" s="17">
        <f>G26/F26</f>
        <v>50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648</v>
      </c>
      <c r="N26" s="17">
        <f>M26/L26</f>
        <v>41.806451612903224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646</v>
      </c>
      <c r="T26" s="17">
        <f>S26/R26</f>
        <v>41.677419354838712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726</v>
      </c>
      <c r="Z26" s="17">
        <f>Y26/X26</f>
        <v>47.606557377049178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653</v>
      </c>
      <c r="AF26" s="17">
        <f>AE26/AD26</f>
        <v>42.12903225806452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252</v>
      </c>
      <c r="AL26" s="17">
        <f>AK26/AJ26</f>
        <v>67.2</v>
      </c>
      <c r="AM26" s="6"/>
      <c r="AN26" s="3">
        <f>AN24+AN23+AN25</f>
        <v>84</v>
      </c>
      <c r="AO26" s="4">
        <f>AO23+AO24+AO25</f>
        <v>3</v>
      </c>
      <c r="AP26" s="4">
        <f>AP23+AP24+AP25</f>
        <v>81</v>
      </c>
      <c r="AQ26" s="13">
        <f>AQ23+AQ24+AQ25</f>
        <v>3700</v>
      </c>
      <c r="AR26" s="17">
        <f>AQ26/AN26</f>
        <v>44.047619047619051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44</v>
      </c>
      <c r="H28" s="10">
        <f>G28/F28</f>
        <v>5.67741935483871</v>
      </c>
      <c r="I28" s="1"/>
      <c r="J28" s="20">
        <v>8</v>
      </c>
      <c r="K28" s="21">
        <v>0.25</v>
      </c>
      <c r="L28" s="5">
        <f>J28-K28</f>
        <v>7.75</v>
      </c>
      <c r="M28" s="18">
        <v>78</v>
      </c>
      <c r="N28" s="10">
        <f>M28/L28</f>
        <v>10.064516129032258</v>
      </c>
      <c r="O28" s="1"/>
      <c r="P28" s="20">
        <v>8</v>
      </c>
      <c r="Q28" s="21">
        <v>0.25</v>
      </c>
      <c r="R28" s="5">
        <f>P28-Q28</f>
        <v>7.75</v>
      </c>
      <c r="S28" s="18">
        <v>45</v>
      </c>
      <c r="T28" s="10">
        <f>S28/R28</f>
        <v>5.806451612903226</v>
      </c>
      <c r="U28" s="1"/>
      <c r="V28" s="20">
        <v>8</v>
      </c>
      <c r="W28" s="21">
        <v>0.25</v>
      </c>
      <c r="X28" s="5">
        <f>V28-W28</f>
        <v>7.75</v>
      </c>
      <c r="Y28" s="18">
        <v>62</v>
      </c>
      <c r="Z28" s="10">
        <f>Y28/X28</f>
        <v>8</v>
      </c>
      <c r="AA28" s="1"/>
      <c r="AB28" s="20">
        <v>8</v>
      </c>
      <c r="AC28" s="21">
        <v>0.25</v>
      </c>
      <c r="AD28" s="5">
        <f>AB28-AC28</f>
        <v>7.75</v>
      </c>
      <c r="AE28" s="18">
        <v>63</v>
      </c>
      <c r="AF28" s="10">
        <f>AE28/AD28</f>
        <v>8.129032258064516</v>
      </c>
      <c r="AG28" s="1"/>
      <c r="AH28" s="20">
        <v>4</v>
      </c>
      <c r="AI28" s="21">
        <v>0.25</v>
      </c>
      <c r="AJ28" s="5">
        <f>AH28-AI28</f>
        <v>3.75</v>
      </c>
      <c r="AK28" s="18">
        <v>37</v>
      </c>
      <c r="AL28" s="10">
        <f>AK28/AJ28</f>
        <v>9.8666666666666671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329</v>
      </c>
      <c r="AR28" s="10">
        <f>AQ28/AP28</f>
        <v>7.7411764705882353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51</v>
      </c>
      <c r="H29" s="10">
        <f>G29/F29</f>
        <v>6.580645161290323</v>
      </c>
      <c r="I29" s="1"/>
      <c r="J29" s="20">
        <v>8</v>
      </c>
      <c r="K29" s="21">
        <v>0.25</v>
      </c>
      <c r="L29" s="5">
        <f>J29-K29</f>
        <v>7.75</v>
      </c>
      <c r="M29" s="18">
        <v>38</v>
      </c>
      <c r="N29" s="10">
        <f>M29/L29</f>
        <v>4.903225806451613</v>
      </c>
      <c r="O29" s="1"/>
      <c r="P29" s="20">
        <v>8</v>
      </c>
      <c r="Q29" s="21">
        <v>0.25</v>
      </c>
      <c r="R29" s="5">
        <f>P29-Q29</f>
        <v>7.75</v>
      </c>
      <c r="S29" s="18">
        <v>56</v>
      </c>
      <c r="T29" s="10">
        <f>S29/R29</f>
        <v>7.225806451612903</v>
      </c>
      <c r="U29" s="1"/>
      <c r="V29" s="20">
        <v>8</v>
      </c>
      <c r="W29" s="21">
        <v>0.5</v>
      </c>
      <c r="X29" s="5">
        <f>V29-W29</f>
        <v>7.5</v>
      </c>
      <c r="Y29" s="18">
        <v>47</v>
      </c>
      <c r="Z29" s="10">
        <f>Y29/X29</f>
        <v>6.2666666666666666</v>
      </c>
      <c r="AA29" s="1"/>
      <c r="AB29" s="20">
        <v>8</v>
      </c>
      <c r="AC29" s="21">
        <v>0.25</v>
      </c>
      <c r="AD29" s="5">
        <f>AB29-AC29</f>
        <v>7.75</v>
      </c>
      <c r="AE29" s="18">
        <v>39</v>
      </c>
      <c r="AF29" s="10">
        <f>AE29/AD29</f>
        <v>5.032258064516129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231</v>
      </c>
      <c r="AR29" s="10">
        <f>AQ29/AP29</f>
        <v>6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95</v>
      </c>
      <c r="H31" s="17">
        <f>G31/F31</f>
        <v>6.129032258064516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116</v>
      </c>
      <c r="N31" s="17">
        <f>M31/L31</f>
        <v>7.4838709677419351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101</v>
      </c>
      <c r="T31" s="17">
        <f>S31/R31</f>
        <v>6.5161290322580649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109</v>
      </c>
      <c r="Z31" s="17">
        <f>Y31/X31</f>
        <v>7.1475409836065573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102</v>
      </c>
      <c r="AF31" s="17">
        <f>AE31/AD31</f>
        <v>6.580645161290323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37</v>
      </c>
      <c r="AL31" s="17">
        <f>AK31/AJ31</f>
        <v>9.8666666666666671</v>
      </c>
      <c r="AM31" s="6"/>
      <c r="AN31" s="3">
        <f>AN29+AN28+AN30</f>
        <v>84</v>
      </c>
      <c r="AO31" s="4">
        <f>AO28+AO29+AO30</f>
        <v>3</v>
      </c>
      <c r="AP31" s="4">
        <f>AP28+AP29+AP30</f>
        <v>81</v>
      </c>
      <c r="AQ31" s="13">
        <f>AQ28+AQ29+AQ30</f>
        <v>560</v>
      </c>
      <c r="AR31" s="17">
        <f>AQ31/AN31</f>
        <v>6.666666666666667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293</v>
      </c>
      <c r="H38" s="10">
        <f>G38/F38</f>
        <v>37.806451612903224</v>
      </c>
      <c r="I38" s="1"/>
      <c r="J38" s="20">
        <v>8</v>
      </c>
      <c r="K38" s="21">
        <v>0.25</v>
      </c>
      <c r="L38" s="5">
        <f>J38-K38</f>
        <v>7.75</v>
      </c>
      <c r="M38" s="18">
        <v>476</v>
      </c>
      <c r="N38" s="10">
        <f>M38/L38</f>
        <v>61.41935483870968</v>
      </c>
      <c r="O38" s="1"/>
      <c r="P38" s="20">
        <v>8</v>
      </c>
      <c r="Q38" s="21">
        <v>0.25</v>
      </c>
      <c r="R38" s="5">
        <f>P38-Q38</f>
        <v>7.75</v>
      </c>
      <c r="S38" s="18">
        <v>262</v>
      </c>
      <c r="T38" s="10">
        <f>S38/R38</f>
        <v>33.806451612903224</v>
      </c>
      <c r="U38" s="1"/>
      <c r="V38" s="20">
        <v>8</v>
      </c>
      <c r="W38" s="21">
        <v>0.25</v>
      </c>
      <c r="X38" s="5">
        <f>V38-W38</f>
        <v>7.75</v>
      </c>
      <c r="Y38" s="18">
        <v>329</v>
      </c>
      <c r="Z38" s="10">
        <f>Y38/X38</f>
        <v>42.451612903225808</v>
      </c>
      <c r="AA38" s="1"/>
      <c r="AB38" s="20">
        <v>8</v>
      </c>
      <c r="AC38" s="21">
        <v>0.25</v>
      </c>
      <c r="AD38" s="5">
        <f>AB38-AC38</f>
        <v>7.75</v>
      </c>
      <c r="AE38" s="18">
        <v>470</v>
      </c>
      <c r="AF38" s="10">
        <f>AE38/AD38</f>
        <v>60.645161290322584</v>
      </c>
      <c r="AG38" s="1"/>
      <c r="AH38" s="20">
        <v>4</v>
      </c>
      <c r="AI38" s="21">
        <v>0.25</v>
      </c>
      <c r="AJ38" s="5">
        <f>AH38-AI38</f>
        <v>3.75</v>
      </c>
      <c r="AK38" s="18">
        <v>305</v>
      </c>
      <c r="AL38" s="10">
        <f>AK38/AJ38</f>
        <v>81.333333333333329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2135</v>
      </c>
      <c r="AR38" s="10">
        <f>AQ38/AP38</f>
        <v>50.235294117647058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281</v>
      </c>
      <c r="H39" s="10">
        <f>G39/F39</f>
        <v>36.258064516129032</v>
      </c>
      <c r="I39" s="1"/>
      <c r="J39" s="20">
        <v>8</v>
      </c>
      <c r="K39" s="21">
        <v>0.25</v>
      </c>
      <c r="L39" s="5">
        <f>J39-K39</f>
        <v>7.75</v>
      </c>
      <c r="M39" s="18">
        <v>289</v>
      </c>
      <c r="N39" s="10">
        <f>M39/L39</f>
        <v>37.29032258064516</v>
      </c>
      <c r="O39" s="1"/>
      <c r="P39" s="20">
        <v>8</v>
      </c>
      <c r="Q39" s="21">
        <v>0.25</v>
      </c>
      <c r="R39" s="5">
        <f>P39-Q39</f>
        <v>7.75</v>
      </c>
      <c r="S39" s="18">
        <v>436</v>
      </c>
      <c r="T39" s="10">
        <f>S39/R39</f>
        <v>56.258064516129032</v>
      </c>
      <c r="U39" s="1"/>
      <c r="V39" s="20">
        <v>8</v>
      </c>
      <c r="W39" s="21">
        <v>0.25</v>
      </c>
      <c r="X39" s="5">
        <f>V39-W39</f>
        <v>7.75</v>
      </c>
      <c r="Y39" s="18">
        <v>325</v>
      </c>
      <c r="Z39" s="10">
        <f>Y39/X39</f>
        <v>41.935483870967744</v>
      </c>
      <c r="AA39" s="1"/>
      <c r="AB39" s="20">
        <v>8</v>
      </c>
      <c r="AC39" s="21">
        <v>0.25</v>
      </c>
      <c r="AD39" s="5">
        <f>AB39-AC39</f>
        <v>7.75</v>
      </c>
      <c r="AE39" s="18">
        <v>300</v>
      </c>
      <c r="AF39" s="10">
        <f>AE39/AD39</f>
        <v>38.70967741935484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1631</v>
      </c>
      <c r="AR39" s="10">
        <f>AQ39/AP39</f>
        <v>42.090322580645164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574</v>
      </c>
      <c r="H41" s="17">
        <f>G41/F41</f>
        <v>37.032258064516128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765</v>
      </c>
      <c r="N41" s="17">
        <f>M41/L41</f>
        <v>49.354838709677416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698</v>
      </c>
      <c r="T41" s="17">
        <f>S41/R41</f>
        <v>45.032258064516128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654</v>
      </c>
      <c r="Z41" s="17">
        <f>Y41/X41</f>
        <v>42.193548387096776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770</v>
      </c>
      <c r="AF41" s="17">
        <f>AE41/AD41</f>
        <v>49.677419354838712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305</v>
      </c>
      <c r="AL41" s="17">
        <f>AK41/AJ41</f>
        <v>81.333333333333329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3766</v>
      </c>
      <c r="AR41" s="17">
        <f>AQ41/AN41</f>
        <v>44.833333333333336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1</v>
      </c>
      <c r="F48" s="5">
        <f>D48-E48</f>
        <v>7</v>
      </c>
      <c r="G48" s="18">
        <v>800</v>
      </c>
      <c r="H48" s="10">
        <f>G48/F48</f>
        <v>114.28571428571429</v>
      </c>
      <c r="I48" s="1"/>
      <c r="J48" s="20">
        <v>8</v>
      </c>
      <c r="K48" s="21">
        <v>0.25</v>
      </c>
      <c r="L48" s="5">
        <f>J48-K48</f>
        <v>7.75</v>
      </c>
      <c r="M48" s="18">
        <v>850</v>
      </c>
      <c r="N48" s="10">
        <f>M48/L48</f>
        <v>109.6774193548387</v>
      </c>
      <c r="O48" s="1"/>
      <c r="P48" s="20">
        <v>8</v>
      </c>
      <c r="Q48" s="21">
        <v>2</v>
      </c>
      <c r="R48" s="5">
        <f>P48-Q48</f>
        <v>6</v>
      </c>
      <c r="S48" s="18">
        <v>600</v>
      </c>
      <c r="T48" s="10">
        <f>S48/R48</f>
        <v>100</v>
      </c>
      <c r="U48" s="1"/>
      <c r="V48" s="20">
        <v>8</v>
      </c>
      <c r="W48" s="21">
        <v>0.25</v>
      </c>
      <c r="X48" s="5">
        <f>V48-W48</f>
        <v>7.75</v>
      </c>
      <c r="Y48" s="18">
        <v>800</v>
      </c>
      <c r="Z48" s="10">
        <f>Y48/X48</f>
        <v>103.2258064516129</v>
      </c>
      <c r="AA48" s="1"/>
      <c r="AB48" s="20">
        <v>8</v>
      </c>
      <c r="AC48" s="21">
        <v>6</v>
      </c>
      <c r="AD48" s="5">
        <f>AB48-AC48</f>
        <v>2</v>
      </c>
      <c r="AE48" s="18">
        <v>400</v>
      </c>
      <c r="AF48" s="10">
        <f>AE48/AD48</f>
        <v>200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44</v>
      </c>
      <c r="AO48" s="20">
        <f t="shared" si="9"/>
        <v>9.75</v>
      </c>
      <c r="AP48" s="5">
        <f>AN48-AO48</f>
        <v>34.25</v>
      </c>
      <c r="AQ48" s="18">
        <f>G48+M48+S48+Y48+AE48+AK48</f>
        <v>3850</v>
      </c>
      <c r="AR48" s="10">
        <f>AQ48/AP48</f>
        <v>112.4087591240876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1</v>
      </c>
      <c r="F51" s="4">
        <f>F48+F49+F50</f>
        <v>7</v>
      </c>
      <c r="G51" s="13">
        <f>G48+G49+G50</f>
        <v>800</v>
      </c>
      <c r="H51" s="17">
        <f>G51/F51</f>
        <v>114.28571428571429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850</v>
      </c>
      <c r="N51" s="17">
        <f>M51/L51</f>
        <v>109.6774193548387</v>
      </c>
      <c r="O51" s="6"/>
      <c r="P51" s="3">
        <f>P49+P48+P50</f>
        <v>8</v>
      </c>
      <c r="Q51" s="4">
        <f>Q48+Q49+Q50</f>
        <v>2</v>
      </c>
      <c r="R51" s="4">
        <f>R48+R49+R50</f>
        <v>6</v>
      </c>
      <c r="S51" s="13">
        <f>S48+S49+S50</f>
        <v>600</v>
      </c>
      <c r="T51" s="17">
        <f>S51/R51</f>
        <v>100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800</v>
      </c>
      <c r="Z51" s="17">
        <f>Y51/X51</f>
        <v>103.2258064516129</v>
      </c>
      <c r="AA51" s="6"/>
      <c r="AB51" s="3">
        <f>AB49+AB48+AB50</f>
        <v>8</v>
      </c>
      <c r="AC51" s="4">
        <f>AC48+AC49+AC50</f>
        <v>6</v>
      </c>
      <c r="AD51" s="4">
        <f>AD48+AD49+AD50</f>
        <v>2</v>
      </c>
      <c r="AE51" s="13">
        <f>AE48+AE49+AE50</f>
        <v>400</v>
      </c>
      <c r="AF51" s="17">
        <f>AE51/AD51</f>
        <v>200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44</v>
      </c>
      <c r="AO51" s="4">
        <f>AO48+AO49+AO50</f>
        <v>9.75</v>
      </c>
      <c r="AP51" s="4">
        <f>AP48+AP49+AP50</f>
        <v>34.25</v>
      </c>
      <c r="AQ51" s="13">
        <f>AQ48+AQ49+AQ50</f>
        <v>3850</v>
      </c>
      <c r="AR51" s="17">
        <f>AQ51/AN51</f>
        <v>87.5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780</v>
      </c>
      <c r="H53" s="10">
        <f>G53/F53</f>
        <v>100.64516129032258</v>
      </c>
      <c r="I53" s="1"/>
      <c r="J53" s="20">
        <v>8</v>
      </c>
      <c r="K53" s="21">
        <v>0.25</v>
      </c>
      <c r="L53" s="5">
        <f>J53-K53</f>
        <v>7.75</v>
      </c>
      <c r="M53" s="18">
        <v>700</v>
      </c>
      <c r="N53" s="10">
        <f>M53/L53</f>
        <v>90.322580645161295</v>
      </c>
      <c r="O53" s="1"/>
      <c r="P53" s="20">
        <v>8</v>
      </c>
      <c r="Q53" s="21">
        <v>0.25</v>
      </c>
      <c r="R53" s="5">
        <f>P53-Q53</f>
        <v>7.75</v>
      </c>
      <c r="S53" s="18">
        <v>600</v>
      </c>
      <c r="T53" s="10">
        <f>S53/R53</f>
        <v>77.41935483870968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1.25</v>
      </c>
      <c r="AP53" s="5">
        <f>AN53-AO53</f>
        <v>38.75</v>
      </c>
      <c r="AQ53" s="18">
        <f>G53+M53+S53+Y53+AE53+AK53</f>
        <v>3580</v>
      </c>
      <c r="AR53" s="10">
        <f>AQ53/AP53</f>
        <v>92.387096774193552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780</v>
      </c>
      <c r="H56" s="17">
        <f>G56/F56</f>
        <v>100.64516129032258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700</v>
      </c>
      <c r="N56" s="17">
        <f>M56/L56</f>
        <v>90.322580645161295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600</v>
      </c>
      <c r="T56" s="17">
        <f>S56/R56</f>
        <v>77.41935483870968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1.25</v>
      </c>
      <c r="AP56" s="4">
        <f>AP53+AP54+AP55</f>
        <v>38.75</v>
      </c>
      <c r="AQ56" s="13">
        <f>AQ53+AQ54+AQ55</f>
        <v>3580</v>
      </c>
      <c r="AR56" s="17">
        <f>AQ56/AN56</f>
        <v>89.5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0.5</v>
      </c>
      <c r="F58" s="5">
        <f>D58-E58</f>
        <v>7.5</v>
      </c>
      <c r="G58" s="18">
        <v>247</v>
      </c>
      <c r="H58" s="10">
        <f>G58/F58</f>
        <v>32.93333333333333</v>
      </c>
      <c r="I58" s="1"/>
      <c r="J58" s="20">
        <v>8</v>
      </c>
      <c r="K58" s="21">
        <v>0.75</v>
      </c>
      <c r="L58" s="5">
        <f>J58-K58</f>
        <v>7.25</v>
      </c>
      <c r="M58" s="18">
        <v>188</v>
      </c>
      <c r="N58" s="10">
        <f>M58/L58</f>
        <v>25.931034482758619</v>
      </c>
      <c r="O58" s="1"/>
      <c r="P58" s="20">
        <v>8</v>
      </c>
      <c r="Q58" s="21">
        <v>2</v>
      </c>
      <c r="R58" s="5">
        <f>P58-Q58</f>
        <v>6</v>
      </c>
      <c r="S58" s="18">
        <v>166</v>
      </c>
      <c r="T58" s="10">
        <f>S58/R58</f>
        <v>27.666666666666668</v>
      </c>
      <c r="U58" s="1"/>
      <c r="V58" s="20">
        <v>8</v>
      </c>
      <c r="W58" s="21">
        <v>1.5</v>
      </c>
      <c r="X58" s="5">
        <f>V58-W58</f>
        <v>6.5</v>
      </c>
      <c r="Y58" s="18">
        <v>179</v>
      </c>
      <c r="Z58" s="10">
        <f>Y58/X58</f>
        <v>27.53846153846154</v>
      </c>
      <c r="AA58" s="1"/>
      <c r="AB58" s="20">
        <v>8</v>
      </c>
      <c r="AC58" s="21">
        <v>1</v>
      </c>
      <c r="AD58" s="5">
        <f>AB58-AC58</f>
        <v>7</v>
      </c>
      <c r="AE58" s="18">
        <v>150</v>
      </c>
      <c r="AF58" s="10">
        <f>AE58/AD58</f>
        <v>21.428571428571427</v>
      </c>
      <c r="AG58" s="1"/>
      <c r="AH58" s="20">
        <v>4</v>
      </c>
      <c r="AI58" s="21">
        <v>0.5</v>
      </c>
      <c r="AJ58" s="5">
        <f>AH58-AI58</f>
        <v>3.5</v>
      </c>
      <c r="AK58" s="18">
        <v>128</v>
      </c>
      <c r="AL58" s="10">
        <f>AK58/AJ58</f>
        <v>36.571428571428569</v>
      </c>
      <c r="AM58" s="1"/>
      <c r="AN58" s="20">
        <f t="shared" ref="AN58:AO60" si="11">D58+J58+P58+V58+AB58+AH58</f>
        <v>44</v>
      </c>
      <c r="AO58" s="20">
        <f t="shared" si="11"/>
        <v>6.25</v>
      </c>
      <c r="AP58" s="5">
        <f>AN58-AO58</f>
        <v>37.75</v>
      </c>
      <c r="AQ58" s="18">
        <f>G58+M58+S58+Y58+AE58+AK58</f>
        <v>1058</v>
      </c>
      <c r="AR58" s="10">
        <f>AQ58/AP58</f>
        <v>28.026490066225165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0.75</v>
      </c>
      <c r="F59" s="5">
        <f>D59-E59</f>
        <v>7.25</v>
      </c>
      <c r="G59" s="18">
        <v>203</v>
      </c>
      <c r="H59" s="10">
        <f>G59/F59</f>
        <v>28</v>
      </c>
      <c r="I59" s="1"/>
      <c r="J59" s="20">
        <v>8</v>
      </c>
      <c r="K59" s="21">
        <v>0.25</v>
      </c>
      <c r="L59" s="5">
        <f>J59-K59</f>
        <v>7.75</v>
      </c>
      <c r="M59" s="18">
        <v>247</v>
      </c>
      <c r="N59" s="10">
        <f>M59/L59</f>
        <v>31.870967741935484</v>
      </c>
      <c r="O59" s="1"/>
      <c r="P59" s="20">
        <v>8</v>
      </c>
      <c r="Q59" s="21">
        <v>0.75</v>
      </c>
      <c r="R59" s="5">
        <f>P59-Q59</f>
        <v>7.25</v>
      </c>
      <c r="S59" s="18">
        <v>205</v>
      </c>
      <c r="T59" s="10">
        <f>S59/R59</f>
        <v>28.275862068965516</v>
      </c>
      <c r="U59" s="1"/>
      <c r="V59" s="20">
        <v>8</v>
      </c>
      <c r="W59" s="21">
        <v>1.5</v>
      </c>
      <c r="X59" s="5">
        <f>V59-W59</f>
        <v>6.5</v>
      </c>
      <c r="Y59" s="18">
        <v>158</v>
      </c>
      <c r="Z59" s="10">
        <f>Y59/X59</f>
        <v>24.307692307692307</v>
      </c>
      <c r="AA59" s="1"/>
      <c r="AB59" s="20">
        <v>8</v>
      </c>
      <c r="AC59" s="21">
        <v>0.5</v>
      </c>
      <c r="AD59" s="5">
        <f>AB59-AC59</f>
        <v>7.5</v>
      </c>
      <c r="AE59" s="18">
        <v>200</v>
      </c>
      <c r="AF59" s="10">
        <f>AE59/AD59</f>
        <v>26.666666666666668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3.75</v>
      </c>
      <c r="AP59" s="5">
        <f>AN59-AO59</f>
        <v>36.25</v>
      </c>
      <c r="AQ59" s="18">
        <f>G59+M59+S59+Y59+AE59+AK59</f>
        <v>1013</v>
      </c>
      <c r="AR59" s="10">
        <f>AQ59/AP59</f>
        <v>27.944827586206898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>
        <v>8</v>
      </c>
      <c r="K60" s="23">
        <v>1.25</v>
      </c>
      <c r="L60" s="5">
        <f>J60-K60</f>
        <v>6.75</v>
      </c>
      <c r="M60" s="19">
        <v>115</v>
      </c>
      <c r="N60" s="10">
        <f>M60/L60</f>
        <v>17.037037037037038</v>
      </c>
      <c r="O60" s="2"/>
      <c r="P60" s="22">
        <v>8</v>
      </c>
      <c r="Q60" s="23">
        <v>1</v>
      </c>
      <c r="R60" s="5">
        <f>P60-Q60</f>
        <v>7</v>
      </c>
      <c r="S60" s="19">
        <v>157</v>
      </c>
      <c r="T60" s="10">
        <f>S60/R60</f>
        <v>22.428571428571427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16</v>
      </c>
      <c r="AO60" s="20">
        <f t="shared" si="11"/>
        <v>2.25</v>
      </c>
      <c r="AP60" s="5">
        <f>AN60-AO60</f>
        <v>13.75</v>
      </c>
      <c r="AQ60" s="18">
        <f>G60+M60+S60+Y60+AE60+AK60</f>
        <v>272</v>
      </c>
      <c r="AR60" s="10">
        <f>AQ60/AP60</f>
        <v>19.781818181818181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1.25</v>
      </c>
      <c r="F61" s="4">
        <f>F58+F59+F60</f>
        <v>14.75</v>
      </c>
      <c r="G61" s="13">
        <f>G58+G59+G60</f>
        <v>450</v>
      </c>
      <c r="H61" s="17">
        <f>G61/F61</f>
        <v>30.508474576271187</v>
      </c>
      <c r="I61" s="6"/>
      <c r="J61" s="3">
        <f>J59+J58+J60</f>
        <v>24</v>
      </c>
      <c r="K61" s="4">
        <f>K58+K59+K60</f>
        <v>2.25</v>
      </c>
      <c r="L61" s="4">
        <f>L58+L59+L60</f>
        <v>21.75</v>
      </c>
      <c r="M61" s="13">
        <f>M58+M59+M60</f>
        <v>550</v>
      </c>
      <c r="N61" s="17">
        <f>M61/L61</f>
        <v>25.287356321839081</v>
      </c>
      <c r="O61" s="6"/>
      <c r="P61" s="3">
        <f>P59+P58+P60</f>
        <v>24</v>
      </c>
      <c r="Q61" s="4">
        <f>Q58+Q59+Q60</f>
        <v>3.75</v>
      </c>
      <c r="R61" s="4">
        <f>R58+R59+R60</f>
        <v>20.25</v>
      </c>
      <c r="S61" s="13">
        <f>S58+S59+S60</f>
        <v>528</v>
      </c>
      <c r="T61" s="17">
        <f>S61/R61</f>
        <v>26.074074074074073</v>
      </c>
      <c r="U61" s="6"/>
      <c r="V61" s="3">
        <f>V59+V58+V60</f>
        <v>16</v>
      </c>
      <c r="W61" s="4">
        <f>W58+W59+W60</f>
        <v>3</v>
      </c>
      <c r="X61" s="4">
        <f>X58+X59+X60</f>
        <v>13</v>
      </c>
      <c r="Y61" s="13">
        <f>Y58+Y59+Y60</f>
        <v>337</v>
      </c>
      <c r="Z61" s="17">
        <f>Y61/X61</f>
        <v>25.923076923076923</v>
      </c>
      <c r="AA61" s="6"/>
      <c r="AB61" s="3">
        <f>AB59+AB58+AB60</f>
        <v>16</v>
      </c>
      <c r="AC61" s="4">
        <f>AC58+AC59+AC60</f>
        <v>1.5</v>
      </c>
      <c r="AD61" s="4">
        <f>AD58+AD59+AD60</f>
        <v>14.5</v>
      </c>
      <c r="AE61" s="13">
        <f>AE58+AE59+AE60</f>
        <v>350</v>
      </c>
      <c r="AF61" s="17">
        <f>AE61/AD61</f>
        <v>24.137931034482758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128</v>
      </c>
      <c r="AL61" s="17">
        <f>AK61/AJ61</f>
        <v>36.571428571428569</v>
      </c>
      <c r="AM61" s="6"/>
      <c r="AN61" s="3">
        <f>AN59+AN58+AN60</f>
        <v>100</v>
      </c>
      <c r="AO61" s="4">
        <f>AO58+AO59+AO60</f>
        <v>12.25</v>
      </c>
      <c r="AP61" s="4">
        <f>AP58+AP59+AP60</f>
        <v>87.75</v>
      </c>
      <c r="AQ61" s="13">
        <f>AQ58+AQ59+AQ60</f>
        <v>2343</v>
      </c>
      <c r="AR61" s="17">
        <f>AQ61/AN61</f>
        <v>23.43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0.5</v>
      </c>
      <c r="F63" s="5">
        <f>D63-E63</f>
        <v>7.5</v>
      </c>
      <c r="G63" s="18">
        <v>104</v>
      </c>
      <c r="H63" s="10">
        <f>G63/F63</f>
        <v>13.866666666666667</v>
      </c>
      <c r="I63" s="1"/>
      <c r="J63" s="20">
        <v>8</v>
      </c>
      <c r="K63" s="21">
        <v>0.25</v>
      </c>
      <c r="L63" s="5">
        <f>J63-K63</f>
        <v>7.75</v>
      </c>
      <c r="M63" s="18">
        <v>118</v>
      </c>
      <c r="N63" s="10">
        <f>M63/L63</f>
        <v>15.225806451612904</v>
      </c>
      <c r="O63" s="1"/>
      <c r="P63" s="20">
        <v>8</v>
      </c>
      <c r="Q63" s="21">
        <v>3</v>
      </c>
      <c r="R63" s="5">
        <f>P63-Q63</f>
        <v>5</v>
      </c>
      <c r="S63" s="18">
        <v>70</v>
      </c>
      <c r="T63" s="10">
        <f>S63/R63</f>
        <v>14</v>
      </c>
      <c r="U63" s="1"/>
      <c r="V63" s="20">
        <v>8</v>
      </c>
      <c r="W63" s="21">
        <v>0.5</v>
      </c>
      <c r="X63" s="5">
        <f>V63-W63</f>
        <v>7.5</v>
      </c>
      <c r="Y63" s="18">
        <v>105</v>
      </c>
      <c r="Z63" s="10">
        <f>Y63/X63</f>
        <v>14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4.25</v>
      </c>
      <c r="AP63" s="5">
        <f>AN63-AO63</f>
        <v>27.75</v>
      </c>
      <c r="AQ63" s="18">
        <f>G63+M63+S63+Y63+AE63+AK63</f>
        <v>397</v>
      </c>
      <c r="AR63" s="10">
        <f>AQ63/AP63</f>
        <v>14.306306306306306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0.5</v>
      </c>
      <c r="F64" s="5">
        <f>D64-E64</f>
        <v>7.5</v>
      </c>
      <c r="G64" s="18">
        <v>128</v>
      </c>
      <c r="H64" s="10">
        <f>G64/F64</f>
        <v>17.066666666666666</v>
      </c>
      <c r="I64" s="1"/>
      <c r="J64" s="20">
        <v>8</v>
      </c>
      <c r="K64" s="21">
        <v>0.25</v>
      </c>
      <c r="L64" s="5">
        <f>J64-K64</f>
        <v>7.75</v>
      </c>
      <c r="M64" s="18">
        <v>120</v>
      </c>
      <c r="N64" s="10">
        <f>M64/L64</f>
        <v>15.483870967741936</v>
      </c>
      <c r="O64" s="1"/>
      <c r="P64" s="20">
        <v>8</v>
      </c>
      <c r="Q64" s="21">
        <v>5.5</v>
      </c>
      <c r="R64" s="5">
        <f>P64-Q64</f>
        <v>2.5</v>
      </c>
      <c r="S64" s="18">
        <v>35</v>
      </c>
      <c r="T64" s="10">
        <f>S64/R64</f>
        <v>14</v>
      </c>
      <c r="U64" s="1"/>
      <c r="V64" s="20">
        <v>8</v>
      </c>
      <c r="W64" s="21">
        <v>1</v>
      </c>
      <c r="X64" s="5">
        <f>V64-W64</f>
        <v>7</v>
      </c>
      <c r="Y64" s="18">
        <v>95</v>
      </c>
      <c r="Z64" s="10">
        <f>Y64/X64</f>
        <v>13.571428571428571</v>
      </c>
      <c r="AA64" s="1"/>
      <c r="AB64" s="20">
        <v>8</v>
      </c>
      <c r="AC64" s="21">
        <v>0.25</v>
      </c>
      <c r="AD64" s="5">
        <f>AB64-AC64</f>
        <v>7.75</v>
      </c>
      <c r="AE64" s="18">
        <v>108</v>
      </c>
      <c r="AF64" s="10">
        <f>AE64/AD64</f>
        <v>13.935483870967742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40</v>
      </c>
      <c r="AO64" s="20">
        <f t="shared" si="12"/>
        <v>7.5</v>
      </c>
      <c r="AP64" s="5">
        <f>AN64-AO64</f>
        <v>32.5</v>
      </c>
      <c r="AQ64" s="18">
        <f>G64+M64+S64+Y64+AE64+AK64</f>
        <v>486</v>
      </c>
      <c r="AR64" s="10">
        <f>AQ64/AP64</f>
        <v>14.953846153846154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8</v>
      </c>
      <c r="E65" s="23">
        <v>0.25</v>
      </c>
      <c r="F65" s="5">
        <f>D65-E65</f>
        <v>7.75</v>
      </c>
      <c r="G65" s="19">
        <v>128</v>
      </c>
      <c r="H65" s="10">
        <f>G65/F65</f>
        <v>16.516129032258064</v>
      </c>
      <c r="I65" s="2"/>
      <c r="J65" s="22">
        <v>0</v>
      </c>
      <c r="K65" s="23">
        <v>0</v>
      </c>
      <c r="L65" s="5">
        <f>J65-K65</f>
        <v>0</v>
      </c>
      <c r="M65" s="19"/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8</v>
      </c>
      <c r="AO65" s="20">
        <f t="shared" si="12"/>
        <v>0.25</v>
      </c>
      <c r="AP65" s="5">
        <f>AN65-AO65</f>
        <v>7.75</v>
      </c>
      <c r="AQ65" s="18">
        <f>G65+M65+S65+Y65+AE65+AK65</f>
        <v>128</v>
      </c>
      <c r="AR65" s="10">
        <f>AQ65/AP65</f>
        <v>16.516129032258064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24</v>
      </c>
      <c r="E66" s="4">
        <f>E63+E64+E65</f>
        <v>1.25</v>
      </c>
      <c r="F66" s="4">
        <f>F63+F64+F65</f>
        <v>22.75</v>
      </c>
      <c r="G66" s="13">
        <f>G63+G64+G65</f>
        <v>360</v>
      </c>
      <c r="H66" s="17">
        <f>G66/F66</f>
        <v>15.824175824175825</v>
      </c>
      <c r="I66" s="6"/>
      <c r="J66" s="3">
        <f>J64+J63+J65</f>
        <v>16</v>
      </c>
      <c r="K66" s="4">
        <f>K63+K64+K65</f>
        <v>0.5</v>
      </c>
      <c r="L66" s="4">
        <f>L63+L64+L65</f>
        <v>15.5</v>
      </c>
      <c r="M66" s="13">
        <f>M63+M64+M65</f>
        <v>238</v>
      </c>
      <c r="N66" s="17">
        <f>M66/L66</f>
        <v>15.35483870967742</v>
      </c>
      <c r="O66" s="6"/>
      <c r="P66" s="3">
        <f>P64+P63+P65</f>
        <v>16</v>
      </c>
      <c r="Q66" s="4">
        <f>Q63+Q64+Q65</f>
        <v>8.5</v>
      </c>
      <c r="R66" s="4">
        <f>R63+R64+R65</f>
        <v>7.5</v>
      </c>
      <c r="S66" s="13">
        <f>S63+S64+S65</f>
        <v>105</v>
      </c>
      <c r="T66" s="17">
        <f>S66/R66</f>
        <v>14</v>
      </c>
      <c r="U66" s="6"/>
      <c r="V66" s="3">
        <f>V64+V63+V65</f>
        <v>16</v>
      </c>
      <c r="W66" s="4">
        <f>W63+W64+W65</f>
        <v>1.5</v>
      </c>
      <c r="X66" s="4">
        <f>X63+X64+X65</f>
        <v>14.5</v>
      </c>
      <c r="Y66" s="13">
        <f>Y63+Y64+Y65</f>
        <v>200</v>
      </c>
      <c r="Z66" s="17">
        <f>Y66/X66</f>
        <v>13.793103448275861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108</v>
      </c>
      <c r="AF66" s="17">
        <f>AE66/AD66</f>
        <v>13.935483870967742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80</v>
      </c>
      <c r="AO66" s="4">
        <f>AO63+AO64+AO65</f>
        <v>12</v>
      </c>
      <c r="AP66" s="4">
        <f>AP63+AP64+AP65</f>
        <v>68</v>
      </c>
      <c r="AQ66" s="13">
        <f>AQ63+AQ64+AQ65</f>
        <v>1011</v>
      </c>
      <c r="AR66" s="17">
        <f>AQ66/AN66</f>
        <v>12.637499999999999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4</v>
      </c>
      <c r="N73" s="10">
        <f>M73/L73</f>
        <v>0.5161290322580645</v>
      </c>
      <c r="O73" s="1"/>
      <c r="P73" s="20">
        <v>8</v>
      </c>
      <c r="Q73" s="21">
        <v>0.25</v>
      </c>
      <c r="R73" s="5">
        <f>P73-Q73</f>
        <v>7.75</v>
      </c>
      <c r="S73" s="18">
        <v>4</v>
      </c>
      <c r="T73" s="10">
        <f>S73/R73</f>
        <v>0.5161290322580645</v>
      </c>
      <c r="U73" s="1"/>
      <c r="V73" s="20">
        <v>8</v>
      </c>
      <c r="W73" s="21">
        <v>0.25</v>
      </c>
      <c r="X73" s="5">
        <f>V73-W73</f>
        <v>7.75</v>
      </c>
      <c r="Y73" s="18">
        <v>2</v>
      </c>
      <c r="Z73" s="10">
        <f>Y73/X73</f>
        <v>0.25806451612903225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1.5</v>
      </c>
      <c r="AP73" s="5">
        <f>AN73-AO73</f>
        <v>42.5</v>
      </c>
      <c r="AQ73" s="18">
        <f>G73+M73+S73+Y73+AE73+AK73</f>
        <v>26</v>
      </c>
      <c r="AR73" s="10">
        <f>AQ73/AP73</f>
        <v>0.61176470588235299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4</v>
      </c>
      <c r="N76" s="17">
        <f>M76/L76</f>
        <v>0.5161290322580645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4</v>
      </c>
      <c r="T76" s="17">
        <f>S76/R76</f>
        <v>0.5161290322580645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2</v>
      </c>
      <c r="Z76" s="17">
        <f>Y76/X76</f>
        <v>0.25806451612903225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1.5</v>
      </c>
      <c r="AP76" s="4">
        <f>AP73+AP74+AP75</f>
        <v>42.5</v>
      </c>
      <c r="AQ76" s="13">
        <f>AQ73+AQ74+AQ75</f>
        <v>26</v>
      </c>
      <c r="AR76" s="17">
        <f>AQ76/AN76</f>
        <v>0.59090909090909094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95</v>
      </c>
      <c r="H78" s="10">
        <f>G78/F78</f>
        <v>12.258064516129032</v>
      </c>
      <c r="I78" s="1"/>
      <c r="J78" s="20">
        <v>8</v>
      </c>
      <c r="K78" s="21">
        <v>0.25</v>
      </c>
      <c r="L78" s="5">
        <f>J78-K78</f>
        <v>7.75</v>
      </c>
      <c r="M78" s="18">
        <v>40</v>
      </c>
      <c r="N78" s="10">
        <f>M78/L78</f>
        <v>5.161290322580645</v>
      </c>
      <c r="O78" s="1"/>
      <c r="P78" s="20">
        <v>8</v>
      </c>
      <c r="Q78" s="21">
        <v>0.25</v>
      </c>
      <c r="R78" s="5">
        <f>P78-Q78</f>
        <v>7.75</v>
      </c>
      <c r="S78" s="18">
        <v>48</v>
      </c>
      <c r="T78" s="10">
        <f>S78/R78</f>
        <v>6.193548387096774</v>
      </c>
      <c r="U78" s="1"/>
      <c r="V78" s="20">
        <v>8</v>
      </c>
      <c r="W78" s="21">
        <v>0.25</v>
      </c>
      <c r="X78" s="5">
        <f>V78-W78</f>
        <v>7.75</v>
      </c>
      <c r="Y78" s="18">
        <v>147</v>
      </c>
      <c r="Z78" s="10">
        <f>Y78/X78</f>
        <v>18.967741935483872</v>
      </c>
      <c r="AA78" s="1"/>
      <c r="AB78" s="20">
        <v>8</v>
      </c>
      <c r="AC78" s="21">
        <v>0.25</v>
      </c>
      <c r="AD78" s="5">
        <f>AB78-AC78</f>
        <v>7.75</v>
      </c>
      <c r="AE78" s="18">
        <v>175</v>
      </c>
      <c r="AF78" s="10">
        <f>AE78/AD78</f>
        <v>22.580645161290324</v>
      </c>
      <c r="AG78" s="1"/>
      <c r="AH78" s="20">
        <v>5</v>
      </c>
      <c r="AI78" s="21">
        <v>0.25</v>
      </c>
      <c r="AJ78" s="5">
        <f>AH78-AI78</f>
        <v>4.75</v>
      </c>
      <c r="AK78" s="18">
        <v>77</v>
      </c>
      <c r="AL78" s="10">
        <f>AK78/AJ78</f>
        <v>16.210526315789473</v>
      </c>
      <c r="AM78" s="1"/>
      <c r="AN78" s="20">
        <f t="shared" ref="AN78:AO80" si="15">D78+J78+P78+V78+AB78+AH78</f>
        <v>45</v>
      </c>
      <c r="AO78" s="20">
        <f t="shared" si="15"/>
        <v>1.5</v>
      </c>
      <c r="AP78" s="5">
        <f>AN78-AO78</f>
        <v>43.5</v>
      </c>
      <c r="AQ78" s="18">
        <f>G78+M78+S78+Y78+AE78+AK78</f>
        <v>582</v>
      </c>
      <c r="AR78" s="10">
        <f>AQ78/AP78</f>
        <v>13.379310344827585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95</v>
      </c>
      <c r="H81" s="17">
        <f>G81/F81</f>
        <v>12.258064516129032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40</v>
      </c>
      <c r="N81" s="17">
        <f>M81/L81</f>
        <v>5.161290322580645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48</v>
      </c>
      <c r="T81" s="17">
        <f>S81/R81</f>
        <v>6.193548387096774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147</v>
      </c>
      <c r="Z81" s="17">
        <f>Y81/X81</f>
        <v>18.967741935483872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175</v>
      </c>
      <c r="AF81" s="17">
        <f>AE81/AD81</f>
        <v>22.580645161290324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77</v>
      </c>
      <c r="AL81" s="17">
        <f>AK81/AJ81</f>
        <v>16.210526315789473</v>
      </c>
      <c r="AM81" s="6"/>
      <c r="AN81" s="3">
        <f>AN79+AN78+AN80</f>
        <v>45</v>
      </c>
      <c r="AO81" s="4">
        <f>AO78+AO79+AO80</f>
        <v>1.5</v>
      </c>
      <c r="AP81" s="4">
        <f>AP78+AP79+AP80</f>
        <v>43.5</v>
      </c>
      <c r="AQ81" s="13">
        <f>AQ78+AQ79+AQ80</f>
        <v>582</v>
      </c>
      <c r="AR81" s="17">
        <f>AQ81/AN81</f>
        <v>12.933333333333334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5254" priority="477" operator="greaterThan">
      <formula>$B$6</formula>
    </cfRule>
    <cfRule type="cellIs" dxfId="5253" priority="476" operator="lessThan">
      <formula>$B$6</formula>
    </cfRule>
  </conditionalFormatting>
  <conditionalFormatting sqref="H8:H11">
    <cfRule type="cellIs" dxfId="5252" priority="74" operator="lessThan">
      <formula>$B$11</formula>
    </cfRule>
    <cfRule type="cellIs" dxfId="5251" priority="421" operator="greaterThan">
      <formula>$B$6</formula>
    </cfRule>
    <cfRule type="cellIs" dxfId="5250" priority="420" operator="lessThan">
      <formula>$B$6</formula>
    </cfRule>
  </conditionalFormatting>
  <conditionalFormatting sqref="H13:H16">
    <cfRule type="cellIs" dxfId="5249" priority="473" operator="greaterThan">
      <formula>$B$6</formula>
    </cfRule>
    <cfRule type="cellIs" dxfId="5248" priority="472" operator="lessThan">
      <formula>$B$6</formula>
    </cfRule>
    <cfRule type="cellIs" dxfId="5247" priority="416" operator="lessThan">
      <formula>$B$16</formula>
    </cfRule>
    <cfRule type="cellIs" dxfId="5246" priority="417" operator="greaterThan">
      <formula>$B$16</formula>
    </cfRule>
  </conditionalFormatting>
  <conditionalFormatting sqref="H18:H21">
    <cfRule type="cellIs" dxfId="5245" priority="469" operator="greaterThan">
      <formula>$B$6</formula>
    </cfRule>
    <cfRule type="cellIs" dxfId="5244" priority="468" operator="lessThan">
      <formula>$B$6</formula>
    </cfRule>
    <cfRule type="cellIs" dxfId="5243" priority="414" operator="lessThan">
      <formula>$B$21</formula>
    </cfRule>
    <cfRule type="cellIs" dxfId="5242" priority="415" operator="greaterThan">
      <formula>$B$21</formula>
    </cfRule>
  </conditionalFormatting>
  <conditionalFormatting sqref="H23:H26">
    <cfRule type="cellIs" dxfId="5241" priority="465" operator="greaterThan">
      <formula>$B$6</formula>
    </cfRule>
    <cfRule type="cellIs" dxfId="5240" priority="464" operator="lessThan">
      <formula>$B$6</formula>
    </cfRule>
    <cfRule type="cellIs" dxfId="5239" priority="413" operator="greaterThan">
      <formula>$B$26</formula>
    </cfRule>
    <cfRule type="cellIs" dxfId="5238" priority="412" operator="lessThan">
      <formula>$B$26</formula>
    </cfRule>
  </conditionalFormatting>
  <conditionalFormatting sqref="H28:H31">
    <cfRule type="cellIs" dxfId="5237" priority="410" operator="lessThan">
      <formula>$B$31</formula>
    </cfRule>
    <cfRule type="cellIs" dxfId="5236" priority="460" operator="lessThan">
      <formula>$B$6</formula>
    </cfRule>
    <cfRule type="cellIs" dxfId="5235" priority="411" operator="greaterThan">
      <formula>$B$31</formula>
    </cfRule>
    <cfRule type="cellIs" dxfId="5234" priority="461" operator="greaterThan">
      <formula>$B$6</formula>
    </cfRule>
  </conditionalFormatting>
  <conditionalFormatting sqref="H33:H36">
    <cfRule type="cellIs" dxfId="5233" priority="457" operator="greaterThan">
      <formula>$B$6</formula>
    </cfRule>
    <cfRule type="cellIs" dxfId="5232" priority="456" operator="lessThan">
      <formula>$B$6</formula>
    </cfRule>
  </conditionalFormatting>
  <conditionalFormatting sqref="H38:H41">
    <cfRule type="cellIs" dxfId="5231" priority="453" operator="greaterThan">
      <formula>$B$6</formula>
    </cfRule>
    <cfRule type="cellIs" dxfId="5230" priority="452" operator="lessThan">
      <formula>$B$6</formula>
    </cfRule>
    <cfRule type="cellIs" dxfId="5229" priority="409" operator="greaterThan">
      <formula>$B$41</formula>
    </cfRule>
    <cfRule type="cellIs" dxfId="5228" priority="408" operator="lessThan">
      <formula>$B$41</formula>
    </cfRule>
  </conditionalFormatting>
  <conditionalFormatting sqref="H43:H46">
    <cfRule type="cellIs" dxfId="5227" priority="449" operator="greaterThan">
      <formula>$B$6</formula>
    </cfRule>
    <cfRule type="cellIs" dxfId="5226" priority="406" operator="greaterThan">
      <formula>$B$46</formula>
    </cfRule>
    <cfRule type="cellIs" dxfId="5225" priority="448" operator="lessThan">
      <formula>$B$6</formula>
    </cfRule>
    <cfRule type="cellIs" dxfId="5224" priority="407" operator="lessThan">
      <formula>$B$46</formula>
    </cfRule>
  </conditionalFormatting>
  <conditionalFormatting sqref="H48:H51">
    <cfRule type="cellIs" dxfId="5223" priority="404" operator="lessThan">
      <formula>$B$51</formula>
    </cfRule>
    <cfRule type="cellIs" dxfId="5222" priority="445" operator="greaterThan">
      <formula>$B$6</formula>
    </cfRule>
    <cfRule type="cellIs" dxfId="5221" priority="444" operator="lessThan">
      <formula>$B$6</formula>
    </cfRule>
    <cfRule type="cellIs" dxfId="5220" priority="405" operator="greaterThan">
      <formula>$B$51</formula>
    </cfRule>
  </conditionalFormatting>
  <conditionalFormatting sqref="H53:H56">
    <cfRule type="cellIs" dxfId="5219" priority="402" operator="lessThan">
      <formula>$B$56</formula>
    </cfRule>
    <cfRule type="cellIs" dxfId="5218" priority="441" operator="greaterThan">
      <formula>$B$6</formula>
    </cfRule>
    <cfRule type="cellIs" dxfId="5217" priority="440" operator="lessThan">
      <formula>$B$6</formula>
    </cfRule>
    <cfRule type="cellIs" dxfId="5216" priority="403" operator="greaterThan">
      <formula>$B$56</formula>
    </cfRule>
  </conditionalFormatting>
  <conditionalFormatting sqref="H58:H61">
    <cfRule type="cellIs" dxfId="5215" priority="401" operator="greaterThan">
      <formula>$B$61</formula>
    </cfRule>
    <cfRule type="cellIs" dxfId="5214" priority="437" operator="greaterThan">
      <formula>$B$6</formula>
    </cfRule>
    <cfRule type="cellIs" dxfId="5213" priority="400" operator="lessThan">
      <formula>$B$61</formula>
    </cfRule>
    <cfRule type="cellIs" dxfId="5212" priority="436" operator="lessThan">
      <formula>$B$6</formula>
    </cfRule>
  </conditionalFormatting>
  <conditionalFormatting sqref="H63:H66">
    <cfRule type="cellIs" dxfId="5211" priority="398" operator="lessThan">
      <formula>$B$66</formula>
    </cfRule>
    <cfRule type="cellIs" dxfId="5210" priority="399" operator="greaterThan">
      <formula>$B$66</formula>
    </cfRule>
    <cfRule type="cellIs" dxfId="5209" priority="433" operator="greaterThan">
      <formula>$B$6</formula>
    </cfRule>
    <cfRule type="cellIs" dxfId="5208" priority="432" operator="lessThan">
      <formula>$B$6</formula>
    </cfRule>
  </conditionalFormatting>
  <conditionalFormatting sqref="H68:H71">
    <cfRule type="cellIs" dxfId="5207" priority="429" operator="greaterThan">
      <formula>$B$6</formula>
    </cfRule>
    <cfRule type="cellIs" dxfId="5206" priority="428" operator="lessThan">
      <formula>$B$6</formula>
    </cfRule>
  </conditionalFormatting>
  <conditionalFormatting sqref="H73:H76">
    <cfRule type="cellIs" dxfId="5205" priority="62" operator="greaterThan">
      <formula>$B$76</formula>
    </cfRule>
    <cfRule type="cellIs" dxfId="5204" priority="66" operator="greaterThan">
      <formula>$B$6</formula>
    </cfRule>
    <cfRule type="cellIs" dxfId="5203" priority="65" operator="lessThan">
      <formula>$B$6</formula>
    </cfRule>
    <cfRule type="cellIs" dxfId="5202" priority="61" operator="lessThan">
      <formula>$B$76</formula>
    </cfRule>
    <cfRule type="cellIs" dxfId="5201" priority="11" operator="greaterThan">
      <formula>$B$76</formula>
    </cfRule>
  </conditionalFormatting>
  <conditionalFormatting sqref="H78:H81">
    <cfRule type="cellIs" dxfId="5200" priority="39" operator="greaterThan">
      <formula>$B$76</formula>
    </cfRule>
    <cfRule type="cellIs" dxfId="5199" priority="43" operator="greaterThan">
      <formula>$B$6</formula>
    </cfRule>
    <cfRule type="cellIs" dxfId="5198" priority="38" operator="lessThan">
      <formula>$B$76</formula>
    </cfRule>
    <cfRule type="cellIs" dxfId="5197" priority="8" operator="lessThan">
      <formula>$B$81</formula>
    </cfRule>
    <cfRule type="cellIs" dxfId="5196" priority="42" operator="lessThan">
      <formula>$B$6</formula>
    </cfRule>
  </conditionalFormatting>
  <conditionalFormatting sqref="H83:H86">
    <cfRule type="cellIs" dxfId="5195" priority="424" operator="lessThan">
      <formula>$B$6</formula>
    </cfRule>
    <cfRule type="cellIs" dxfId="5194" priority="425" operator="greaterThan">
      <formula>$B$6</formula>
    </cfRule>
    <cfRule type="cellIs" dxfId="5193" priority="397" operator="lessThan">
      <formula>$B$86</formula>
    </cfRule>
    <cfRule type="cellIs" dxfId="5192" priority="396" operator="greaterThan">
      <formula>$B$86</formula>
    </cfRule>
  </conditionalFormatting>
  <conditionalFormatting sqref="H88:H91">
    <cfRule type="cellIs" dxfId="5191" priority="135" operator="greaterThan">
      <formula>$B$6</formula>
    </cfRule>
    <cfRule type="cellIs" dxfId="5190" priority="134" operator="lessThan">
      <formula>$B$6</formula>
    </cfRule>
    <cfRule type="cellIs" dxfId="5189" priority="130" operator="greaterThan">
      <formula>$B$86</formula>
    </cfRule>
    <cfRule type="cellIs" dxfId="5188" priority="131" operator="lessThan">
      <formula>$B$86</formula>
    </cfRule>
  </conditionalFormatting>
  <conditionalFormatting sqref="H93:H96">
    <cfRule type="cellIs" dxfId="5187" priority="104" operator="greaterThan">
      <formula>$B$86</formula>
    </cfRule>
    <cfRule type="cellIs" dxfId="5186" priority="109" operator="greaterThan">
      <formula>$B$6</formula>
    </cfRule>
    <cfRule type="cellIs" dxfId="5185" priority="105" operator="lessThan">
      <formula>$B$86</formula>
    </cfRule>
    <cfRule type="cellIs" dxfId="5184" priority="108" operator="lessThan">
      <formula>$B$6</formula>
    </cfRule>
  </conditionalFormatting>
  <conditionalFormatting sqref="N3:N6">
    <cfRule type="cellIs" dxfId="5183" priority="395" operator="greaterThan">
      <formula>$B$6</formula>
    </cfRule>
    <cfRule type="cellIs" dxfId="5182" priority="394" operator="lessThan">
      <formula>$B$6</formula>
    </cfRule>
  </conditionalFormatting>
  <conditionalFormatting sqref="N8:N11">
    <cfRule type="cellIs" dxfId="5181" priority="82" operator="greaterThan">
      <formula>$B$11</formula>
    </cfRule>
    <cfRule type="cellIs" dxfId="5180" priority="83" operator="lessThan">
      <formula>$B$11</formula>
    </cfRule>
    <cfRule type="cellIs" dxfId="5179" priority="367" operator="greaterThan">
      <formula>$B$6</formula>
    </cfRule>
    <cfRule type="cellIs" dxfId="5178" priority="366" operator="lessThan">
      <formula>$B$6</formula>
    </cfRule>
  </conditionalFormatting>
  <conditionalFormatting sqref="N13:N16">
    <cfRule type="cellIs" dxfId="5177" priority="393" operator="greaterThan">
      <formula>$B$6</formula>
    </cfRule>
    <cfRule type="cellIs" dxfId="5176" priority="392" operator="lessThan">
      <formula>$B$6</formula>
    </cfRule>
    <cfRule type="cellIs" dxfId="5175" priority="365" operator="greaterThan">
      <formula>$B$16</formula>
    </cfRule>
    <cfRule type="cellIs" dxfId="5174" priority="364" operator="lessThan">
      <formula>$B$16</formula>
    </cfRule>
  </conditionalFormatting>
  <conditionalFormatting sqref="N18:N21">
    <cfRule type="cellIs" dxfId="5173" priority="391" operator="greaterThan">
      <formula>$B$6</formula>
    </cfRule>
    <cfRule type="cellIs" dxfId="5172" priority="390" operator="lessThan">
      <formula>$B$6</formula>
    </cfRule>
    <cfRule type="cellIs" dxfId="5171" priority="363" operator="greaterThan">
      <formula>$B$21</formula>
    </cfRule>
    <cfRule type="cellIs" dxfId="5170" priority="362" operator="lessThan">
      <formula>$B$21</formula>
    </cfRule>
  </conditionalFormatting>
  <conditionalFormatting sqref="N23:N26">
    <cfRule type="cellIs" dxfId="5169" priority="389" operator="greaterThan">
      <formula>$B$6</formula>
    </cfRule>
    <cfRule type="cellIs" dxfId="5168" priority="361" operator="greaterThan">
      <formula>$B$26</formula>
    </cfRule>
    <cfRule type="cellIs" dxfId="5167" priority="360" operator="lessThan">
      <formula>$B$26</formula>
    </cfRule>
    <cfRule type="cellIs" dxfId="5166" priority="388" operator="lessThan">
      <formula>$B$6</formula>
    </cfRule>
  </conditionalFormatting>
  <conditionalFormatting sqref="N28:N31">
    <cfRule type="cellIs" dxfId="5165" priority="359" operator="greaterThan">
      <formula>$B$31</formula>
    </cfRule>
    <cfRule type="cellIs" dxfId="5164" priority="387" operator="greaterThan">
      <formula>$B$6</formula>
    </cfRule>
    <cfRule type="cellIs" dxfId="5163" priority="386" operator="lessThan">
      <formula>$B$6</formula>
    </cfRule>
    <cfRule type="cellIs" dxfId="5162" priority="358" operator="lessThan">
      <formula>$B$31</formula>
    </cfRule>
  </conditionalFormatting>
  <conditionalFormatting sqref="N33:N36">
    <cfRule type="cellIs" dxfId="5161" priority="385" operator="greaterThan">
      <formula>$B$6</formula>
    </cfRule>
    <cfRule type="cellIs" dxfId="5160" priority="384" operator="lessThan">
      <formula>$B$6</formula>
    </cfRule>
  </conditionalFormatting>
  <conditionalFormatting sqref="N38:N41">
    <cfRule type="cellIs" dxfId="5159" priority="382" operator="lessThan">
      <formula>$B$6</formula>
    </cfRule>
    <cfRule type="cellIs" dxfId="5158" priority="383" operator="greaterThan">
      <formula>$B$6</formula>
    </cfRule>
    <cfRule type="cellIs" dxfId="5157" priority="357" operator="greaterThan">
      <formula>$B$41</formula>
    </cfRule>
    <cfRule type="cellIs" dxfId="5156" priority="356" operator="lessThan">
      <formula>$B$41</formula>
    </cfRule>
  </conditionalFormatting>
  <conditionalFormatting sqref="N43:N46">
    <cfRule type="cellIs" dxfId="5155" priority="355" operator="lessThan">
      <formula>$B$46</formula>
    </cfRule>
    <cfRule type="cellIs" dxfId="5154" priority="354" operator="greaterThan">
      <formula>$B$46</formula>
    </cfRule>
    <cfRule type="cellIs" dxfId="5153" priority="381" operator="greaterThan">
      <formula>$B$6</formula>
    </cfRule>
    <cfRule type="cellIs" dxfId="5152" priority="380" operator="lessThan">
      <formula>$B$6</formula>
    </cfRule>
  </conditionalFormatting>
  <conditionalFormatting sqref="N44">
    <cfRule type="cellIs" dxfId="5151" priority="73" operator="lessThan">
      <formula>$B$46</formula>
    </cfRule>
  </conditionalFormatting>
  <conditionalFormatting sqref="N48:N51">
    <cfRule type="cellIs" dxfId="5150" priority="353" operator="greaterThan">
      <formula>$B$51</formula>
    </cfRule>
    <cfRule type="cellIs" dxfId="5149" priority="352" operator="lessThan">
      <formula>$B$51</formula>
    </cfRule>
    <cfRule type="cellIs" dxfId="5148" priority="379" operator="greaterThan">
      <formula>$B$6</formula>
    </cfRule>
    <cfRule type="cellIs" dxfId="5147" priority="378" operator="lessThan">
      <formula>$B$6</formula>
    </cfRule>
  </conditionalFormatting>
  <conditionalFormatting sqref="N53:N56">
    <cfRule type="cellIs" dxfId="5146" priority="350" operator="lessThan">
      <formula>$B$56</formula>
    </cfRule>
    <cfRule type="cellIs" dxfId="5145" priority="351" operator="greaterThan">
      <formula>$B$56</formula>
    </cfRule>
    <cfRule type="cellIs" dxfId="5144" priority="377" operator="greaterThan">
      <formula>$B$6</formula>
    </cfRule>
    <cfRule type="cellIs" dxfId="5143" priority="376" operator="lessThan">
      <formula>$B$6</formula>
    </cfRule>
  </conditionalFormatting>
  <conditionalFormatting sqref="N58:N61">
    <cfRule type="cellIs" dxfId="5142" priority="375" operator="greaterThan">
      <formula>$B$6</formula>
    </cfRule>
    <cfRule type="cellIs" dxfId="5141" priority="374" operator="lessThan">
      <formula>$B$6</formula>
    </cfRule>
    <cfRule type="cellIs" dxfId="5140" priority="348" operator="lessThan">
      <formula>$B$61</formula>
    </cfRule>
    <cfRule type="cellIs" dxfId="5139" priority="349" operator="greaterThan">
      <formula>$B$61</formula>
    </cfRule>
  </conditionalFormatting>
  <conditionalFormatting sqref="N63:N66">
    <cfRule type="cellIs" dxfId="5138" priority="373" operator="greaterThan">
      <formula>$B$6</formula>
    </cfRule>
    <cfRule type="cellIs" dxfId="5137" priority="346" operator="lessThan">
      <formula>$B$66</formula>
    </cfRule>
    <cfRule type="cellIs" dxfId="5136" priority="347" operator="greaterThan">
      <formula>$B$66</formula>
    </cfRule>
    <cfRule type="cellIs" dxfId="5135" priority="372" operator="lessThan">
      <formula>$B$6</formula>
    </cfRule>
  </conditionalFormatting>
  <conditionalFormatting sqref="N68:N71">
    <cfRule type="cellIs" dxfId="5134" priority="371" operator="greaterThan">
      <formula>$B$6</formula>
    </cfRule>
    <cfRule type="cellIs" dxfId="5133" priority="370" operator="lessThan">
      <formula>$B$6</formula>
    </cfRule>
  </conditionalFormatting>
  <conditionalFormatting sqref="N73:N76">
    <cfRule type="cellIs" dxfId="5132" priority="59" operator="lessThan">
      <formula>$B$6</formula>
    </cfRule>
    <cfRule type="cellIs" dxfId="5131" priority="58" operator="greaterThan">
      <formula>$B$76</formula>
    </cfRule>
    <cfRule type="cellIs" dxfId="5130" priority="57" operator="lessThan">
      <formula>$B$76</formula>
    </cfRule>
    <cfRule type="cellIs" dxfId="5129" priority="60" operator="greaterThan">
      <formula>$B$6</formula>
    </cfRule>
  </conditionalFormatting>
  <conditionalFormatting sqref="N78:N81">
    <cfRule type="cellIs" dxfId="5128" priority="34" operator="lessThan">
      <formula>$B$76</formula>
    </cfRule>
    <cfRule type="cellIs" dxfId="5127" priority="35" operator="greaterThan">
      <formula>$B$76</formula>
    </cfRule>
    <cfRule type="cellIs" dxfId="5126" priority="36" operator="lessThan">
      <formula>$B$6</formula>
    </cfRule>
    <cfRule type="cellIs" dxfId="5125" priority="37" operator="greaterThan">
      <formula>$B$6</formula>
    </cfRule>
    <cfRule type="cellIs" dxfId="5124" priority="1" operator="lessThan">
      <formula>$B$81</formula>
    </cfRule>
  </conditionalFormatting>
  <conditionalFormatting sqref="N83:N86">
    <cfRule type="cellIs" dxfId="5123" priority="344" operator="greaterThan">
      <formula>$B$86</formula>
    </cfRule>
    <cfRule type="cellIs" dxfId="5122" priority="369" operator="greaterThan">
      <formula>$B$6</formula>
    </cfRule>
    <cfRule type="cellIs" dxfId="5121" priority="345" operator="lessThan">
      <formula>$B$86</formula>
    </cfRule>
    <cfRule type="cellIs" dxfId="5120" priority="368" operator="lessThan">
      <formula>$B$6</formula>
    </cfRule>
  </conditionalFormatting>
  <conditionalFormatting sqref="N88:N91">
    <cfRule type="cellIs" dxfId="5119" priority="127" operator="lessThan">
      <formula>$B$86</formula>
    </cfRule>
    <cfRule type="cellIs" dxfId="5118" priority="80" operator="lessThan">
      <formula>$B$91</formula>
    </cfRule>
    <cfRule type="cellIs" dxfId="5117" priority="81" operator="greaterThan">
      <formula>$B$91</formula>
    </cfRule>
    <cfRule type="cellIs" dxfId="5116" priority="128" operator="lessThan">
      <formula>$B$6</formula>
    </cfRule>
    <cfRule type="cellIs" dxfId="5115" priority="129" operator="greaterThan">
      <formula>$B$6</formula>
    </cfRule>
    <cfRule type="cellIs" dxfId="5114" priority="126" operator="greaterThan">
      <formula>$B$86</formula>
    </cfRule>
  </conditionalFormatting>
  <conditionalFormatting sqref="N93:N96">
    <cfRule type="cellIs" dxfId="5113" priority="101" operator="lessThan">
      <formula>$B$86</formula>
    </cfRule>
    <cfRule type="cellIs" dxfId="5112" priority="100" operator="greaterThan">
      <formula>$B$86</formula>
    </cfRule>
    <cfRule type="cellIs" dxfId="5111" priority="103" operator="greaterThan">
      <formula>$B$6</formula>
    </cfRule>
    <cfRule type="cellIs" dxfId="5110" priority="102" operator="lessThan">
      <formula>$B$6</formula>
    </cfRule>
    <cfRule type="cellIs" dxfId="5109" priority="78" operator="lessThan">
      <formula>$B$96</formula>
    </cfRule>
    <cfRule type="cellIs" dxfId="5108" priority="79" operator="greaterThan">
      <formula>$B$96</formula>
    </cfRule>
  </conditionalFormatting>
  <conditionalFormatting sqref="T3:T6">
    <cfRule type="cellIs" dxfId="5107" priority="343" operator="greaterThan">
      <formula>$B$6</formula>
    </cfRule>
    <cfRule type="cellIs" dxfId="5106" priority="342" operator="lessThan">
      <formula>$B$6</formula>
    </cfRule>
  </conditionalFormatting>
  <conditionalFormatting sqref="T8:T11">
    <cfRule type="cellIs" dxfId="5105" priority="314" operator="lessThan">
      <formula>$B$6</formula>
    </cfRule>
    <cfRule type="cellIs" dxfId="5104" priority="68" operator="lessThan">
      <formula>$B$11</formula>
    </cfRule>
    <cfRule type="cellIs" dxfId="5103" priority="315" operator="greaterThan">
      <formula>$B$6</formula>
    </cfRule>
  </conditionalFormatting>
  <conditionalFormatting sqref="T13:T16">
    <cfRule type="cellIs" dxfId="5102" priority="340" operator="lessThan">
      <formula>$B$6</formula>
    </cfRule>
    <cfRule type="cellIs" dxfId="5101" priority="341" operator="greaterThan">
      <formula>$B$6</formula>
    </cfRule>
    <cfRule type="cellIs" dxfId="5100" priority="312" operator="lessThan">
      <formula>$B$16</formula>
    </cfRule>
    <cfRule type="cellIs" dxfId="5099" priority="313" operator="greaterThan">
      <formula>$B$16</formula>
    </cfRule>
  </conditionalFormatting>
  <conditionalFormatting sqref="T18:T21">
    <cfRule type="cellIs" dxfId="5098" priority="338" operator="lessThan">
      <formula>$B$6</formula>
    </cfRule>
    <cfRule type="cellIs" dxfId="5097" priority="310" operator="lessThan">
      <formula>$B$21</formula>
    </cfRule>
    <cfRule type="cellIs" dxfId="5096" priority="311" operator="greaterThan">
      <formula>$B$21</formula>
    </cfRule>
    <cfRule type="cellIs" dxfId="5095" priority="339" operator="greaterThan">
      <formula>$B$6</formula>
    </cfRule>
  </conditionalFormatting>
  <conditionalFormatting sqref="T23:T26">
    <cfRule type="cellIs" dxfId="5094" priority="336" operator="lessThan">
      <formula>$B$6</formula>
    </cfRule>
    <cfRule type="cellIs" dxfId="5093" priority="308" operator="lessThan">
      <formula>$B$26</formula>
    </cfRule>
    <cfRule type="cellIs" dxfId="5092" priority="309" operator="greaterThan">
      <formula>$B$26</formula>
    </cfRule>
    <cfRule type="cellIs" dxfId="5091" priority="337" operator="greaterThan">
      <formula>$B$6</formula>
    </cfRule>
  </conditionalFormatting>
  <conditionalFormatting sqref="T28:T31">
    <cfRule type="cellIs" dxfId="5090" priority="307" operator="greaterThan">
      <formula>$B$31</formula>
    </cfRule>
    <cfRule type="cellIs" dxfId="5089" priority="335" operator="greaterThan">
      <formula>$B$6</formula>
    </cfRule>
    <cfRule type="cellIs" dxfId="5088" priority="334" operator="lessThan">
      <formula>$B$6</formula>
    </cfRule>
    <cfRule type="cellIs" dxfId="5087" priority="306" operator="lessThan">
      <formula>$B$31</formula>
    </cfRule>
  </conditionalFormatting>
  <conditionalFormatting sqref="T33:T36">
    <cfRule type="cellIs" dxfId="5086" priority="333" operator="greaterThan">
      <formula>$B$6</formula>
    </cfRule>
    <cfRule type="cellIs" dxfId="5085" priority="332" operator="lessThan">
      <formula>$B$6</formula>
    </cfRule>
  </conditionalFormatting>
  <conditionalFormatting sqref="T38:T41">
    <cfRule type="cellIs" dxfId="5084" priority="330" operator="lessThan">
      <formula>$B$6</formula>
    </cfRule>
    <cfRule type="cellIs" dxfId="5083" priority="305" operator="greaterThan">
      <formula>$B$41</formula>
    </cfRule>
    <cfRule type="cellIs" dxfId="5082" priority="304" operator="lessThan">
      <formula>$B$41</formula>
    </cfRule>
    <cfRule type="cellIs" dxfId="5081" priority="331" operator="greaterThan">
      <formula>$B$6</formula>
    </cfRule>
  </conditionalFormatting>
  <conditionalFormatting sqref="T43:T46">
    <cfRule type="cellIs" dxfId="5080" priority="329" operator="greaterThan">
      <formula>$B$6</formula>
    </cfRule>
    <cfRule type="cellIs" dxfId="5079" priority="328" operator="lessThan">
      <formula>$B$6</formula>
    </cfRule>
    <cfRule type="cellIs" dxfId="5078" priority="303" operator="lessThan">
      <formula>$B$46</formula>
    </cfRule>
    <cfRule type="cellIs" dxfId="5077" priority="302" operator="greaterThan">
      <formula>$B$46</formula>
    </cfRule>
  </conditionalFormatting>
  <conditionalFormatting sqref="T48:T51">
    <cfRule type="cellIs" dxfId="5076" priority="327" operator="greaterThan">
      <formula>$B$6</formula>
    </cfRule>
    <cfRule type="cellIs" dxfId="5075" priority="300" operator="lessThan">
      <formula>$B$51</formula>
    </cfRule>
    <cfRule type="cellIs" dxfId="5074" priority="301" operator="greaterThan">
      <formula>$B$51</formula>
    </cfRule>
    <cfRule type="cellIs" dxfId="5073" priority="326" operator="lessThan">
      <formula>$B$6</formula>
    </cfRule>
  </conditionalFormatting>
  <conditionalFormatting sqref="T53:T56">
    <cfRule type="cellIs" dxfId="5072" priority="299" operator="greaterThan">
      <formula>$B$56</formula>
    </cfRule>
    <cfRule type="cellIs" dxfId="5071" priority="325" operator="greaterThan">
      <formula>$B$6</formula>
    </cfRule>
    <cfRule type="cellIs" dxfId="5070" priority="324" operator="lessThan">
      <formula>$B$6</formula>
    </cfRule>
    <cfRule type="cellIs" dxfId="5069" priority="298" operator="lessThan">
      <formula>$B$56</formula>
    </cfRule>
  </conditionalFormatting>
  <conditionalFormatting sqref="T58:T61">
    <cfRule type="cellIs" dxfId="5068" priority="323" operator="greaterThan">
      <formula>$B$6</formula>
    </cfRule>
    <cfRule type="cellIs" dxfId="5067" priority="322" operator="lessThan">
      <formula>$B$6</formula>
    </cfRule>
    <cfRule type="cellIs" dxfId="5066" priority="297" operator="greaterThan">
      <formula>$B$61</formula>
    </cfRule>
    <cfRule type="cellIs" dxfId="5065" priority="296" operator="lessThan">
      <formula>$B$61</formula>
    </cfRule>
  </conditionalFormatting>
  <conditionalFormatting sqref="T63:T66">
    <cfRule type="cellIs" dxfId="5064" priority="295" operator="greaterThan">
      <formula>$B$66</formula>
    </cfRule>
    <cfRule type="cellIs" dxfId="5063" priority="321" operator="greaterThan">
      <formula>$B$6</formula>
    </cfRule>
    <cfRule type="cellIs" dxfId="5062" priority="320" operator="lessThan">
      <formula>$B$6</formula>
    </cfRule>
    <cfRule type="cellIs" dxfId="5061" priority="294" operator="lessThan">
      <formula>$B$66</formula>
    </cfRule>
  </conditionalFormatting>
  <conditionalFormatting sqref="T68:T71">
    <cfRule type="cellIs" dxfId="5060" priority="318" operator="lessThan">
      <formula>$B$6</formula>
    </cfRule>
    <cfRule type="cellIs" dxfId="5059" priority="319" operator="greaterThan">
      <formula>$B$6</formula>
    </cfRule>
  </conditionalFormatting>
  <conditionalFormatting sqref="T73:T76">
    <cfRule type="cellIs" dxfId="5058" priority="53" operator="lessThan">
      <formula>$B$76</formula>
    </cfRule>
    <cfRule type="cellIs" dxfId="5057" priority="54" operator="greaterThan">
      <formula>$B$76</formula>
    </cfRule>
    <cfRule type="cellIs" dxfId="5056" priority="56" operator="greaterThan">
      <formula>$B$6</formula>
    </cfRule>
    <cfRule type="cellIs" dxfId="5055" priority="55" operator="lessThan">
      <formula>$B$6</formula>
    </cfRule>
  </conditionalFormatting>
  <conditionalFormatting sqref="T78:T81 AL78:AL81 AR78:AR81 AK79">
    <cfRule type="cellIs" dxfId="5054" priority="7" operator="lessThan">
      <formula>$B$81</formula>
    </cfRule>
  </conditionalFormatting>
  <conditionalFormatting sqref="T78:T81">
    <cfRule type="cellIs" dxfId="5053" priority="31" operator="greaterThan">
      <formula>$B$76</formula>
    </cfRule>
    <cfRule type="cellIs" dxfId="5052" priority="32" operator="lessThan">
      <formula>$B$6</formula>
    </cfRule>
    <cfRule type="cellIs" dxfId="5051" priority="30" operator="lessThan">
      <formula>$B$76</formula>
    </cfRule>
    <cfRule type="cellIs" dxfId="5050" priority="33" operator="greaterThan">
      <formula>$B$6</formula>
    </cfRule>
  </conditionalFormatting>
  <conditionalFormatting sqref="T83:T86">
    <cfRule type="cellIs" dxfId="5049" priority="292" operator="greaterThan">
      <formula>$B$86</formula>
    </cfRule>
    <cfRule type="cellIs" dxfId="5048" priority="293" operator="lessThan">
      <formula>$B$86</formula>
    </cfRule>
    <cfRule type="cellIs" dxfId="5047" priority="317" operator="greaterThan">
      <formula>$B$6</formula>
    </cfRule>
    <cfRule type="cellIs" dxfId="5046" priority="316" operator="lessThan">
      <formula>$B$6</formula>
    </cfRule>
  </conditionalFormatting>
  <conditionalFormatting sqref="T88:T91">
    <cfRule type="cellIs" dxfId="5045" priority="125" operator="greaterThan">
      <formula>$B$6</formula>
    </cfRule>
    <cfRule type="cellIs" dxfId="5044" priority="124" operator="lessThan">
      <formula>$B$6</formula>
    </cfRule>
    <cfRule type="cellIs" dxfId="5043" priority="122" operator="greaterThan">
      <formula>$B$86</formula>
    </cfRule>
    <cfRule type="cellIs" dxfId="5042" priority="123" operator="lessThan">
      <formula>$B$86</formula>
    </cfRule>
  </conditionalFormatting>
  <conditionalFormatting sqref="T93:T96">
    <cfRule type="cellIs" dxfId="5041" priority="96" operator="greaterThan">
      <formula>$B$86</formula>
    </cfRule>
    <cfRule type="cellIs" dxfId="5040" priority="98" operator="lessThan">
      <formula>$B$6</formula>
    </cfRule>
    <cfRule type="cellIs" dxfId="5039" priority="99" operator="greaterThan">
      <formula>$B$6</formula>
    </cfRule>
    <cfRule type="cellIs" dxfId="5038" priority="97" operator="lessThan">
      <formula>$B$86</formula>
    </cfRule>
  </conditionalFormatting>
  <conditionalFormatting sqref="Z3:Z6">
    <cfRule type="cellIs" dxfId="5037" priority="290" operator="lessThan">
      <formula>$B$6</formula>
    </cfRule>
    <cfRule type="cellIs" dxfId="5036" priority="291" operator="greaterThan">
      <formula>$B$6</formula>
    </cfRule>
  </conditionalFormatting>
  <conditionalFormatting sqref="Z8:Z11">
    <cfRule type="cellIs" dxfId="5035" priority="75" operator="lessThan">
      <formula>$B$11</formula>
    </cfRule>
    <cfRule type="cellIs" dxfId="5034" priority="262" operator="lessThan">
      <formula>$B$6</formula>
    </cfRule>
    <cfRule type="cellIs" dxfId="5033" priority="263" operator="greaterThan">
      <formula>$B$6</formula>
    </cfRule>
  </conditionalFormatting>
  <conditionalFormatting sqref="Z13:Z16">
    <cfRule type="cellIs" dxfId="5032" priority="289" operator="greaterThan">
      <formula>$B$6</formula>
    </cfRule>
    <cfRule type="cellIs" dxfId="5031" priority="260" operator="lessThan">
      <formula>$B$16</formula>
    </cfRule>
    <cfRule type="cellIs" dxfId="5030" priority="261" operator="greaterThan">
      <formula>$B$16</formula>
    </cfRule>
    <cfRule type="cellIs" dxfId="5029" priority="288" operator="lessThan">
      <formula>$B$6</formula>
    </cfRule>
  </conditionalFormatting>
  <conditionalFormatting sqref="Z18:Z21">
    <cfRule type="cellIs" dxfId="5028" priority="286" operator="lessThan">
      <formula>$B$6</formula>
    </cfRule>
    <cfRule type="cellIs" dxfId="5027" priority="258" operator="lessThan">
      <formula>$B$21</formula>
    </cfRule>
    <cfRule type="cellIs" dxfId="5026" priority="259" operator="greaterThan">
      <formula>$B$21</formula>
    </cfRule>
    <cfRule type="cellIs" dxfId="5025" priority="287" operator="greaterThan">
      <formula>$B$6</formula>
    </cfRule>
  </conditionalFormatting>
  <conditionalFormatting sqref="Z23:Z26">
    <cfRule type="cellIs" dxfId="5024" priority="284" operator="lessThan">
      <formula>$B$6</formula>
    </cfRule>
    <cfRule type="cellIs" dxfId="5023" priority="256" operator="lessThan">
      <formula>$B$26</formula>
    </cfRule>
    <cfRule type="cellIs" dxfId="5022" priority="257" operator="greaterThan">
      <formula>$B$26</formula>
    </cfRule>
    <cfRule type="cellIs" dxfId="5021" priority="285" operator="greaterThan">
      <formula>$B$6</formula>
    </cfRule>
  </conditionalFormatting>
  <conditionalFormatting sqref="Z28:Z31">
    <cfRule type="cellIs" dxfId="5020" priority="282" operator="lessThan">
      <formula>$B$6</formula>
    </cfRule>
    <cfRule type="cellIs" dxfId="5019" priority="283" operator="greaterThan">
      <formula>$B$6</formula>
    </cfRule>
    <cfRule type="cellIs" dxfId="5018" priority="254" operator="lessThan">
      <formula>$B$31</formula>
    </cfRule>
    <cfRule type="cellIs" dxfId="5017" priority="255" operator="greaterThan">
      <formula>$B$31</formula>
    </cfRule>
  </conditionalFormatting>
  <conditionalFormatting sqref="Z33:Z36">
    <cfRule type="cellIs" dxfId="5016" priority="281" operator="greaterThan">
      <formula>$B$6</formula>
    </cfRule>
    <cfRule type="cellIs" dxfId="5015" priority="280" operator="lessThan">
      <formula>$B$6</formula>
    </cfRule>
  </conditionalFormatting>
  <conditionalFormatting sqref="Z38:Z41">
    <cfRule type="cellIs" dxfId="5014" priority="279" operator="greaterThan">
      <formula>$B$6</formula>
    </cfRule>
    <cfRule type="cellIs" dxfId="5013" priority="278" operator="lessThan">
      <formula>$B$6</formula>
    </cfRule>
    <cfRule type="cellIs" dxfId="5012" priority="252" operator="lessThan">
      <formula>$B$41</formula>
    </cfRule>
    <cfRule type="cellIs" dxfId="5011" priority="253" operator="greaterThan">
      <formula>$B$41</formula>
    </cfRule>
  </conditionalFormatting>
  <conditionalFormatting sqref="Z43:Z46">
    <cfRule type="cellIs" dxfId="5010" priority="277" operator="greaterThan">
      <formula>$B$6</formula>
    </cfRule>
    <cfRule type="cellIs" dxfId="5009" priority="276" operator="lessThan">
      <formula>$B$6</formula>
    </cfRule>
    <cfRule type="cellIs" dxfId="5008" priority="250" operator="greaterThan">
      <formula>$B$46</formula>
    </cfRule>
    <cfRule type="cellIs" dxfId="5007" priority="251" operator="lessThan">
      <formula>$B$46</formula>
    </cfRule>
  </conditionalFormatting>
  <conditionalFormatting sqref="Z48:Z51">
    <cfRule type="cellIs" dxfId="5006" priority="248" operator="lessThan">
      <formula>$B$51</formula>
    </cfRule>
    <cfRule type="cellIs" dxfId="5005" priority="249" operator="greaterThan">
      <formula>$B$51</formula>
    </cfRule>
    <cfRule type="cellIs" dxfId="5004" priority="274" operator="lessThan">
      <formula>$B$6</formula>
    </cfRule>
    <cfRule type="cellIs" dxfId="5003" priority="275" operator="greaterThan">
      <formula>$B$6</formula>
    </cfRule>
  </conditionalFormatting>
  <conditionalFormatting sqref="Z53:Z56">
    <cfRule type="cellIs" dxfId="5002" priority="246" operator="lessThan">
      <formula>$B$56</formula>
    </cfRule>
    <cfRule type="cellIs" dxfId="5001" priority="247" operator="greaterThan">
      <formula>$B$56</formula>
    </cfRule>
    <cfRule type="cellIs" dxfId="5000" priority="272" operator="lessThan">
      <formula>$B$6</formula>
    </cfRule>
    <cfRule type="cellIs" dxfId="4999" priority="273" operator="greaterThan">
      <formula>$B$6</formula>
    </cfRule>
  </conditionalFormatting>
  <conditionalFormatting sqref="Z58:Z61">
    <cfRule type="cellIs" dxfId="4998" priority="245" operator="greaterThan">
      <formula>$B$61</formula>
    </cfRule>
    <cfRule type="cellIs" dxfId="4997" priority="270" operator="lessThan">
      <formula>$B$6</formula>
    </cfRule>
    <cfRule type="cellIs" dxfId="4996" priority="244" operator="lessThan">
      <formula>$B$61</formula>
    </cfRule>
    <cfRule type="cellIs" dxfId="4995" priority="271" operator="greaterThan">
      <formula>$B$6</formula>
    </cfRule>
  </conditionalFormatting>
  <conditionalFormatting sqref="Z63:Z66">
    <cfRule type="cellIs" dxfId="4994" priority="242" operator="lessThan">
      <formula>$B$66</formula>
    </cfRule>
    <cfRule type="cellIs" dxfId="4993" priority="268" operator="lessThan">
      <formula>$B$6</formula>
    </cfRule>
    <cfRule type="cellIs" dxfId="4992" priority="269" operator="greaterThan">
      <formula>$B$6</formula>
    </cfRule>
    <cfRule type="cellIs" dxfId="4991" priority="243" operator="greaterThan">
      <formula>$B$66</formula>
    </cfRule>
  </conditionalFormatting>
  <conditionalFormatting sqref="Z68:Z71">
    <cfRule type="cellIs" dxfId="4990" priority="266" operator="lessThan">
      <formula>$B$6</formula>
    </cfRule>
    <cfRule type="cellIs" dxfId="4989" priority="267" operator="greaterThan">
      <formula>$B$6</formula>
    </cfRule>
  </conditionalFormatting>
  <conditionalFormatting sqref="Z73:Z76">
    <cfRule type="cellIs" dxfId="4988" priority="50" operator="greaterThan">
      <formula>$B$76</formula>
    </cfRule>
    <cfRule type="cellIs" dxfId="4987" priority="51" operator="lessThan">
      <formula>$B$6</formula>
    </cfRule>
    <cfRule type="cellIs" dxfId="4986" priority="52" operator="greaterThan">
      <formula>$B$6</formula>
    </cfRule>
    <cfRule type="cellIs" dxfId="4985" priority="49" operator="lessThan">
      <formula>$B$76</formula>
    </cfRule>
  </conditionalFormatting>
  <conditionalFormatting sqref="Z78:Z81">
    <cfRule type="cellIs" dxfId="4984" priority="26" operator="lessThan">
      <formula>$B$76</formula>
    </cfRule>
    <cfRule type="cellIs" dxfId="4983" priority="27" operator="greaterThan">
      <formula>$B$76</formula>
    </cfRule>
    <cfRule type="cellIs" dxfId="4982" priority="28" operator="lessThan">
      <formula>$B$6</formula>
    </cfRule>
    <cfRule type="cellIs" dxfId="4981" priority="29" operator="greaterThan">
      <formula>$B$6</formula>
    </cfRule>
  </conditionalFormatting>
  <conditionalFormatting sqref="Z83:Z86">
    <cfRule type="cellIs" dxfId="4980" priority="240" operator="greaterThan">
      <formula>$B$86</formula>
    </cfRule>
    <cfRule type="cellIs" dxfId="4979" priority="241" operator="lessThan">
      <formula>$B$86</formula>
    </cfRule>
    <cfRule type="cellIs" dxfId="4978" priority="264" operator="lessThan">
      <formula>$B$6</formula>
    </cfRule>
    <cfRule type="cellIs" dxfId="4977" priority="265" operator="greaterThan">
      <formula>$B$6</formula>
    </cfRule>
  </conditionalFormatting>
  <conditionalFormatting sqref="Z88:Z91">
    <cfRule type="cellIs" dxfId="4976" priority="118" operator="greaterThan">
      <formula>$B$86</formula>
    </cfRule>
    <cfRule type="cellIs" dxfId="4975" priority="121" operator="greaterThan">
      <formula>$B$6</formula>
    </cfRule>
    <cfRule type="cellIs" dxfId="4974" priority="120" operator="lessThan">
      <formula>$B$6</formula>
    </cfRule>
    <cfRule type="cellIs" dxfId="4973" priority="119" operator="lessThan">
      <formula>$B$86</formula>
    </cfRule>
  </conditionalFormatting>
  <conditionalFormatting sqref="Z93:Z96">
    <cfRule type="cellIs" dxfId="4972" priority="92" operator="greaterThan">
      <formula>$B$86</formula>
    </cfRule>
    <cfRule type="cellIs" dxfId="4971" priority="95" operator="greaterThan">
      <formula>$B$6</formula>
    </cfRule>
    <cfRule type="cellIs" dxfId="4970" priority="93" operator="lessThan">
      <formula>$B$86</formula>
    </cfRule>
    <cfRule type="cellIs" dxfId="4969" priority="94" operator="lessThan">
      <formula>$B$6</formula>
    </cfRule>
  </conditionalFormatting>
  <conditionalFormatting sqref="AF3:AF6">
    <cfRule type="cellIs" dxfId="4968" priority="238" operator="lessThan">
      <formula>$B$6</formula>
    </cfRule>
    <cfRule type="cellIs" dxfId="4967" priority="239" operator="greaterThan">
      <formula>$B$6</formula>
    </cfRule>
  </conditionalFormatting>
  <conditionalFormatting sqref="AF8:AF11">
    <cfRule type="cellIs" dxfId="4966" priority="77" operator="lessThan">
      <formula>$B$11</formula>
    </cfRule>
    <cfRule type="cellIs" dxfId="4965" priority="210" operator="lessThan">
      <formula>$B$6</formula>
    </cfRule>
    <cfRule type="cellIs" dxfId="4964" priority="211" operator="greaterThan">
      <formula>$B$6</formula>
    </cfRule>
  </conditionalFormatting>
  <conditionalFormatting sqref="AF13:AF16">
    <cfRule type="cellIs" dxfId="4963" priority="208" operator="lessThan">
      <formula>$B$16</formula>
    </cfRule>
    <cfRule type="cellIs" dxfId="4962" priority="209" operator="greaterThan">
      <formula>$B$16</formula>
    </cfRule>
    <cfRule type="cellIs" dxfId="4961" priority="237" operator="greaterThan">
      <formula>$B$6</formula>
    </cfRule>
    <cfRule type="cellIs" dxfId="4960" priority="236" operator="lessThan">
      <formula>$B$6</formula>
    </cfRule>
  </conditionalFormatting>
  <conditionalFormatting sqref="AF18:AF21">
    <cfRule type="cellIs" dxfId="4959" priority="207" operator="greaterThan">
      <formula>$B$21</formula>
    </cfRule>
    <cfRule type="cellIs" dxfId="4958" priority="234" operator="lessThan">
      <formula>$B$6</formula>
    </cfRule>
    <cfRule type="cellIs" dxfId="4957" priority="235" operator="greaterThan">
      <formula>$B$6</formula>
    </cfRule>
    <cfRule type="cellIs" dxfId="4956" priority="206" operator="lessThan">
      <formula>$B$21</formula>
    </cfRule>
  </conditionalFormatting>
  <conditionalFormatting sqref="AF23:AF26">
    <cfRule type="cellIs" dxfId="4955" priority="232" operator="lessThan">
      <formula>$B$6</formula>
    </cfRule>
    <cfRule type="cellIs" dxfId="4954" priority="233" operator="greaterThan">
      <formula>$B$6</formula>
    </cfRule>
    <cfRule type="cellIs" dxfId="4953" priority="205" operator="greaterThan">
      <formula>$B$26</formula>
    </cfRule>
    <cfRule type="cellIs" dxfId="4952" priority="204" operator="lessThan">
      <formula>$B$26</formula>
    </cfRule>
  </conditionalFormatting>
  <conditionalFormatting sqref="AF28:AF31">
    <cfRule type="cellIs" dxfId="4951" priority="230" operator="lessThan">
      <formula>$B$6</formula>
    </cfRule>
    <cfRule type="cellIs" dxfId="4950" priority="231" operator="greaterThan">
      <formula>$B$6</formula>
    </cfRule>
    <cfRule type="cellIs" dxfId="4949" priority="203" operator="greaterThan">
      <formula>$B$31</formula>
    </cfRule>
    <cfRule type="cellIs" dxfId="4948" priority="202" operator="lessThan">
      <formula>$B$31</formula>
    </cfRule>
  </conditionalFormatting>
  <conditionalFormatting sqref="AF33:AF36">
    <cfRule type="cellIs" dxfId="4947" priority="229" operator="greaterThan">
      <formula>$B$6</formula>
    </cfRule>
    <cfRule type="cellIs" dxfId="4946" priority="228" operator="lessThan">
      <formula>$B$6</formula>
    </cfRule>
  </conditionalFormatting>
  <conditionalFormatting sqref="AF38:AF41">
    <cfRule type="cellIs" dxfId="4945" priority="227" operator="greaterThan">
      <formula>$B$6</formula>
    </cfRule>
    <cfRule type="cellIs" dxfId="4944" priority="226" operator="lessThan">
      <formula>$B$6</formula>
    </cfRule>
    <cfRule type="cellIs" dxfId="4943" priority="201" operator="greaterThan">
      <formula>$B$41</formula>
    </cfRule>
    <cfRule type="cellIs" dxfId="4942" priority="200" operator="lessThan">
      <formula>$B$41</formula>
    </cfRule>
  </conditionalFormatting>
  <conditionalFormatting sqref="AF43:AF46">
    <cfRule type="cellIs" dxfId="4941" priority="225" operator="greaterThan">
      <formula>$B$6</formula>
    </cfRule>
    <cfRule type="cellIs" dxfId="4940" priority="199" operator="lessThan">
      <formula>$B$46</formula>
    </cfRule>
    <cfRule type="cellIs" dxfId="4939" priority="198" operator="greaterThan">
      <formula>$B$46</formula>
    </cfRule>
    <cfRule type="cellIs" dxfId="4938" priority="224" operator="lessThan">
      <formula>$B$6</formula>
    </cfRule>
  </conditionalFormatting>
  <conditionalFormatting sqref="AF48:AF51">
    <cfRule type="cellIs" dxfId="4937" priority="223" operator="greaterThan">
      <formula>$B$6</formula>
    </cfRule>
    <cfRule type="cellIs" dxfId="4936" priority="222" operator="lessThan">
      <formula>$B$6</formula>
    </cfRule>
    <cfRule type="cellIs" dxfId="4935" priority="197" operator="greaterThan">
      <formula>$B$51</formula>
    </cfRule>
    <cfRule type="cellIs" dxfId="4934" priority="196" operator="lessThan">
      <formula>$B$51</formula>
    </cfRule>
  </conditionalFormatting>
  <conditionalFormatting sqref="AF53:AF56">
    <cfRule type="cellIs" dxfId="4933" priority="221" operator="greaterThan">
      <formula>$B$6</formula>
    </cfRule>
    <cfRule type="cellIs" dxfId="4932" priority="220" operator="lessThan">
      <formula>$B$6</formula>
    </cfRule>
    <cfRule type="cellIs" dxfId="4931" priority="195" operator="greaterThan">
      <formula>$B$56</formula>
    </cfRule>
    <cfRule type="cellIs" dxfId="4930" priority="194" operator="lessThan">
      <formula>$B$56</formula>
    </cfRule>
  </conditionalFormatting>
  <conditionalFormatting sqref="AF58:AF61">
    <cfRule type="cellIs" dxfId="4929" priority="219" operator="greaterThan">
      <formula>$B$6</formula>
    </cfRule>
    <cfRule type="cellIs" dxfId="4928" priority="218" operator="lessThan">
      <formula>$B$6</formula>
    </cfRule>
    <cfRule type="cellIs" dxfId="4927" priority="193" operator="greaterThan">
      <formula>$B$61</formula>
    </cfRule>
    <cfRule type="cellIs" dxfId="4926" priority="192" operator="lessThan">
      <formula>$B$61</formula>
    </cfRule>
  </conditionalFormatting>
  <conditionalFormatting sqref="AF63:AF66">
    <cfRule type="cellIs" dxfId="4925" priority="217" operator="greaterThan">
      <formula>$B$6</formula>
    </cfRule>
    <cfRule type="cellIs" dxfId="4924" priority="191" operator="greaterThan">
      <formula>$B$66</formula>
    </cfRule>
    <cfRule type="cellIs" dxfId="4923" priority="190" operator="lessThan">
      <formula>$B$66</formula>
    </cfRule>
    <cfRule type="cellIs" dxfId="4922" priority="216" operator="lessThan">
      <formula>$B$6</formula>
    </cfRule>
  </conditionalFormatting>
  <conditionalFormatting sqref="AF68:AF71">
    <cfRule type="cellIs" dxfId="4921" priority="215" operator="greaterThan">
      <formula>$B$6</formula>
    </cfRule>
    <cfRule type="cellIs" dxfId="4920" priority="214" operator="lessThan">
      <formula>$B$6</formula>
    </cfRule>
  </conditionalFormatting>
  <conditionalFormatting sqref="AF73:AF76">
    <cfRule type="cellIs" dxfId="4919" priority="46" operator="greaterThan">
      <formula>$B$76</formula>
    </cfRule>
    <cfRule type="cellIs" dxfId="4918" priority="47" operator="lessThan">
      <formula>$B$6</formula>
    </cfRule>
    <cfRule type="cellIs" dxfId="4917" priority="48" operator="greaterThan">
      <formula>$B$6</formula>
    </cfRule>
    <cfRule type="cellIs" dxfId="4916" priority="45" operator="lessThan">
      <formula>$B$76</formula>
    </cfRule>
  </conditionalFormatting>
  <conditionalFormatting sqref="AF78:AF81">
    <cfRule type="cellIs" dxfId="4915" priority="22" operator="lessThan">
      <formula>$B$76</formula>
    </cfRule>
    <cfRule type="cellIs" dxfId="4914" priority="23" operator="greaterThan">
      <formula>$B$76</formula>
    </cfRule>
    <cfRule type="cellIs" dxfId="4913" priority="24" operator="lessThan">
      <formula>$B$6</formula>
    </cfRule>
    <cfRule type="cellIs" dxfId="4912" priority="25" operator="greaterThan">
      <formula>$B$6</formula>
    </cfRule>
  </conditionalFormatting>
  <conditionalFormatting sqref="AF83:AF86">
    <cfRule type="cellIs" dxfId="4911" priority="212" operator="lessThan">
      <formula>$B$6</formula>
    </cfRule>
    <cfRule type="cellIs" dxfId="4910" priority="189" operator="lessThan">
      <formula>$B$86</formula>
    </cfRule>
    <cfRule type="cellIs" dxfId="4909" priority="188" operator="greaterThan">
      <formula>$B$86</formula>
    </cfRule>
    <cfRule type="cellIs" dxfId="4908" priority="213" operator="greaterThan">
      <formula>$B$6</formula>
    </cfRule>
  </conditionalFormatting>
  <conditionalFormatting sqref="AF88:AF91">
    <cfRule type="cellIs" dxfId="4907" priority="117" operator="greaterThan">
      <formula>$B$6</formula>
    </cfRule>
    <cfRule type="cellIs" dxfId="4906" priority="114" operator="greaterThan">
      <formula>$B$86</formula>
    </cfRule>
    <cfRule type="cellIs" dxfId="4905" priority="115" operator="lessThan">
      <formula>$B$86</formula>
    </cfRule>
    <cfRule type="cellIs" dxfId="4904" priority="116" operator="lessThan">
      <formula>$B$6</formula>
    </cfRule>
  </conditionalFormatting>
  <conditionalFormatting sqref="AF93:AF96">
    <cfRule type="cellIs" dxfId="4903" priority="91" operator="greaterThan">
      <formula>$B$6</formula>
    </cfRule>
    <cfRule type="cellIs" dxfId="4902" priority="89" operator="lessThan">
      <formula>$B$86</formula>
    </cfRule>
    <cfRule type="cellIs" dxfId="4901" priority="90" operator="lessThan">
      <formula>$B$6</formula>
    </cfRule>
    <cfRule type="cellIs" dxfId="4900" priority="88" operator="greaterThan">
      <formula>$B$86</formula>
    </cfRule>
  </conditionalFormatting>
  <conditionalFormatting sqref="AL3:AL6">
    <cfRule type="cellIs" dxfId="4899" priority="186" operator="lessThan">
      <formula>$B$6</formula>
    </cfRule>
    <cfRule type="cellIs" dxfId="4898" priority="187" operator="greaterThan">
      <formula>$B$6</formula>
    </cfRule>
  </conditionalFormatting>
  <conditionalFormatting sqref="AL8:AL11">
    <cfRule type="cellIs" dxfId="4897" priority="159" operator="greaterThan">
      <formula>$B$6</formula>
    </cfRule>
    <cfRule type="cellIs" dxfId="4896" priority="158" operator="lessThan">
      <formula>$B$6</formula>
    </cfRule>
    <cfRule type="cellIs" dxfId="4895" priority="72" operator="lessThan">
      <formula>$B$11</formula>
    </cfRule>
  </conditionalFormatting>
  <conditionalFormatting sqref="AL13:AL16">
    <cfRule type="cellIs" dxfId="4894" priority="184" operator="lessThan">
      <formula>$B$6</formula>
    </cfRule>
    <cfRule type="cellIs" dxfId="4893" priority="185" operator="greaterThan">
      <formula>$B$6</formula>
    </cfRule>
    <cfRule type="cellIs" dxfId="4892" priority="156" operator="lessThan">
      <formula>$B$16</formula>
    </cfRule>
    <cfRule type="cellIs" dxfId="4891" priority="157" operator="greaterThan">
      <formula>$B$16</formula>
    </cfRule>
  </conditionalFormatting>
  <conditionalFormatting sqref="AL18:AL21">
    <cfRule type="cellIs" dxfId="4890" priority="182" operator="lessThan">
      <formula>$B$6</formula>
    </cfRule>
    <cfRule type="cellIs" dxfId="4889" priority="183" operator="greaterThan">
      <formula>$B$6</formula>
    </cfRule>
    <cfRule type="cellIs" dxfId="4888" priority="154" operator="lessThan">
      <formula>$B$21</formula>
    </cfRule>
    <cfRule type="cellIs" dxfId="4887" priority="155" operator="greaterThan">
      <formula>$B$21</formula>
    </cfRule>
  </conditionalFormatting>
  <conditionalFormatting sqref="AL23:AL26">
    <cfRule type="cellIs" dxfId="4886" priority="180" operator="lessThan">
      <formula>$B$6</formula>
    </cfRule>
    <cfRule type="cellIs" dxfId="4885" priority="181" operator="greaterThan">
      <formula>$B$6</formula>
    </cfRule>
    <cfRule type="cellIs" dxfId="4884" priority="152" operator="lessThan">
      <formula>$B$26</formula>
    </cfRule>
    <cfRule type="cellIs" dxfId="4883" priority="153" operator="greaterThan">
      <formula>$B$26</formula>
    </cfRule>
  </conditionalFormatting>
  <conditionalFormatting sqref="AL28:AL31">
    <cfRule type="cellIs" dxfId="4882" priority="178" operator="lessThan">
      <formula>$B$6</formula>
    </cfRule>
    <cfRule type="cellIs" dxfId="4881" priority="179" operator="greaterThan">
      <formula>$B$6</formula>
    </cfRule>
    <cfRule type="cellIs" dxfId="4880" priority="150" operator="lessThan">
      <formula>$B$31</formula>
    </cfRule>
    <cfRule type="cellIs" dxfId="4879" priority="151" operator="greaterThan">
      <formula>$B$31</formula>
    </cfRule>
  </conditionalFormatting>
  <conditionalFormatting sqref="AL33:AL36">
    <cfRule type="cellIs" dxfId="4878" priority="177" operator="greaterThan">
      <formula>$B$6</formula>
    </cfRule>
    <cfRule type="cellIs" dxfId="4877" priority="176" operator="lessThan">
      <formula>$B$6</formula>
    </cfRule>
  </conditionalFormatting>
  <conditionalFormatting sqref="AL38:AL41">
    <cfRule type="cellIs" dxfId="4876" priority="175" operator="greaterThan">
      <formula>$B$6</formula>
    </cfRule>
    <cfRule type="cellIs" dxfId="4875" priority="148" operator="lessThan">
      <formula>$B$41</formula>
    </cfRule>
    <cfRule type="cellIs" dxfId="4874" priority="149" operator="greaterThan">
      <formula>$B$41</formula>
    </cfRule>
    <cfRule type="cellIs" dxfId="4873" priority="174" operator="lessThan">
      <formula>$B$6</formula>
    </cfRule>
  </conditionalFormatting>
  <conditionalFormatting sqref="AL43:AL46">
    <cfRule type="cellIs" dxfId="4872" priority="146" operator="greaterThan">
      <formula>$B$46</formula>
    </cfRule>
    <cfRule type="cellIs" dxfId="4871" priority="147" operator="lessThan">
      <formula>$B$46</formula>
    </cfRule>
    <cfRule type="cellIs" dxfId="4870" priority="172" operator="lessThan">
      <formula>$B$6</formula>
    </cfRule>
    <cfRule type="cellIs" dxfId="4869" priority="173" operator="greaterThan">
      <formula>$B$6</formula>
    </cfRule>
  </conditionalFormatting>
  <conditionalFormatting sqref="AL48:AL51">
    <cfRule type="cellIs" dxfId="4868" priority="145" operator="greaterThan">
      <formula>$B$51</formula>
    </cfRule>
    <cfRule type="cellIs" dxfId="4867" priority="144" operator="lessThan">
      <formula>$B$51</formula>
    </cfRule>
    <cfRule type="cellIs" dxfId="4866" priority="171" operator="greaterThan">
      <formula>$B$6</formula>
    </cfRule>
    <cfRule type="cellIs" dxfId="4865" priority="170" operator="lessThan">
      <formula>$B$6</formula>
    </cfRule>
  </conditionalFormatting>
  <conditionalFormatting sqref="AL53:AL56">
    <cfRule type="cellIs" dxfId="4864" priority="169" operator="greaterThan">
      <formula>$B$6</formula>
    </cfRule>
    <cfRule type="cellIs" dxfId="4863" priority="142" operator="lessThan">
      <formula>$B$56</formula>
    </cfRule>
    <cfRule type="cellIs" dxfId="4862" priority="168" operator="lessThan">
      <formula>$B$6</formula>
    </cfRule>
    <cfRule type="cellIs" dxfId="4861" priority="143" operator="greaterThan">
      <formula>$B$56</formula>
    </cfRule>
  </conditionalFormatting>
  <conditionalFormatting sqref="AL58:AL61">
    <cfRule type="cellIs" dxfId="4860" priority="141" operator="greaterThan">
      <formula>$B$61</formula>
    </cfRule>
    <cfRule type="cellIs" dxfId="4859" priority="167" operator="greaterThan">
      <formula>$B$6</formula>
    </cfRule>
    <cfRule type="cellIs" dxfId="4858" priority="140" operator="lessThan">
      <formula>$B$61</formula>
    </cfRule>
    <cfRule type="cellIs" dxfId="4857" priority="166" operator="lessThan">
      <formula>$B$6</formula>
    </cfRule>
  </conditionalFormatting>
  <conditionalFormatting sqref="AL63:AL66">
    <cfRule type="cellIs" dxfId="4856" priority="139" operator="greaterThan">
      <formula>$B$66</formula>
    </cfRule>
    <cfRule type="cellIs" dxfId="4855" priority="138" operator="lessThan">
      <formula>$B$66</formula>
    </cfRule>
    <cfRule type="cellIs" dxfId="4854" priority="165" operator="greaterThan">
      <formula>$B$6</formula>
    </cfRule>
    <cfRule type="cellIs" dxfId="4853" priority="164" operator="lessThan">
      <formula>$B$6</formula>
    </cfRule>
  </conditionalFormatting>
  <conditionalFormatting sqref="AL68:AL71">
    <cfRule type="cellIs" dxfId="4852" priority="162" operator="lessThan">
      <formula>$B$6</formula>
    </cfRule>
    <cfRule type="cellIs" dxfId="4851" priority="163" operator="greaterThan">
      <formula>$B$6</formula>
    </cfRule>
  </conditionalFormatting>
  <conditionalFormatting sqref="AL73">
    <cfRule type="cellIs" dxfId="4850" priority="14" operator="greaterThan">
      <formula>$B$76</formula>
    </cfRule>
  </conditionalFormatting>
  <conditionalFormatting sqref="AL73:AL76">
    <cfRule type="cellIs" dxfId="4849" priority="15" operator="lessThan">
      <formula>$B$6</formula>
    </cfRule>
    <cfRule type="cellIs" dxfId="4848" priority="16" operator="greaterThan">
      <formula>$B$6</formula>
    </cfRule>
  </conditionalFormatting>
  <conditionalFormatting sqref="AL76">
    <cfRule type="cellIs" dxfId="4847" priority="13" operator="greaterThan">
      <formula>"1,1$B$76"</formula>
    </cfRule>
    <cfRule type="cellIs" dxfId="4846" priority="12" operator="greaterThan">
      <formula>$B$76</formula>
    </cfRule>
  </conditionalFormatting>
  <conditionalFormatting sqref="AL78:AL81">
    <cfRule type="cellIs" dxfId="4845" priority="18" operator="lessThan">
      <formula>$B$76</formula>
    </cfRule>
    <cfRule type="cellIs" dxfId="4844" priority="19" operator="greaterThan">
      <formula>$B$76</formula>
    </cfRule>
    <cfRule type="cellIs" dxfId="4843" priority="20" operator="lessThan">
      <formula>$B$6</formula>
    </cfRule>
    <cfRule type="cellIs" dxfId="4842" priority="21" operator="greaterThan">
      <formula>$B$6</formula>
    </cfRule>
  </conditionalFormatting>
  <conditionalFormatting sqref="AL83:AL86">
    <cfRule type="cellIs" dxfId="4841" priority="137" operator="lessThan">
      <formula>$B$86</formula>
    </cfRule>
    <cfRule type="cellIs" dxfId="4840" priority="136" operator="greaterThan">
      <formula>$B$86</formula>
    </cfRule>
    <cfRule type="cellIs" dxfId="4839" priority="161" operator="greaterThan">
      <formula>$B$6</formula>
    </cfRule>
    <cfRule type="cellIs" dxfId="4838" priority="160" operator="lessThan">
      <formula>$B$6</formula>
    </cfRule>
  </conditionalFormatting>
  <conditionalFormatting sqref="AL88:AL91">
    <cfRule type="cellIs" dxfId="4837" priority="112" operator="lessThan">
      <formula>$B$6</formula>
    </cfRule>
    <cfRule type="cellIs" dxfId="4836" priority="111" operator="lessThan">
      <formula>$B$86</formula>
    </cfRule>
    <cfRule type="cellIs" dxfId="4835" priority="110" operator="greaterThan">
      <formula>$B$86</formula>
    </cfRule>
    <cfRule type="cellIs" dxfId="4834" priority="113" operator="greaterThan">
      <formula>$B$6</formula>
    </cfRule>
  </conditionalFormatting>
  <conditionalFormatting sqref="AL93:AL96">
    <cfRule type="cellIs" dxfId="4833" priority="87" operator="greaterThan">
      <formula>$B$6</formula>
    </cfRule>
    <cfRule type="cellIs" dxfId="4832" priority="86" operator="lessThan">
      <formula>$B$6</formula>
    </cfRule>
    <cfRule type="cellIs" dxfId="4831" priority="84" operator="greaterThan">
      <formula>$B$86</formula>
    </cfRule>
    <cfRule type="cellIs" dxfId="4830" priority="85" operator="lessThan">
      <formula>$B$86</formula>
    </cfRule>
  </conditionalFormatting>
  <conditionalFormatting sqref="AR3:AR6">
    <cfRule type="cellIs" dxfId="4829" priority="474" operator="lessThan">
      <formula>$B$6</formula>
    </cfRule>
    <cfRule type="cellIs" dxfId="4828" priority="475" operator="greaterThan">
      <formula>$B$6</formula>
    </cfRule>
  </conditionalFormatting>
  <conditionalFormatting sqref="AR8">
    <cfRule type="cellIs" dxfId="4827" priority="9" operator="lessThan">
      <formula>$B$16</formula>
    </cfRule>
  </conditionalFormatting>
  <conditionalFormatting sqref="AR8:AR11">
    <cfRule type="cellIs" dxfId="4826" priority="418" operator="lessThan">
      <formula>$B$6</formula>
    </cfRule>
    <cfRule type="cellIs" dxfId="4825" priority="419" operator="greaterThan">
      <formula>$B$6</formula>
    </cfRule>
  </conditionalFormatting>
  <conditionalFormatting sqref="AR13:AR16">
    <cfRule type="cellIs" dxfId="4824" priority="76" operator="lessThan">
      <formula>$B$16</formula>
    </cfRule>
    <cfRule type="cellIs" dxfId="4823" priority="471" operator="greaterThan">
      <formula>$B$6</formula>
    </cfRule>
    <cfRule type="cellIs" dxfId="4822" priority="470" operator="lessThan">
      <formula>$B$6</formula>
    </cfRule>
  </conditionalFormatting>
  <conditionalFormatting sqref="AR18:AR21 AK19">
    <cfRule type="cellIs" dxfId="4821" priority="6" operator="greaterThan">
      <formula>$B$21</formula>
    </cfRule>
  </conditionalFormatting>
  <conditionalFormatting sqref="AR18:AR21">
    <cfRule type="cellIs" dxfId="4820" priority="466" operator="lessThan">
      <formula>$B$6</formula>
    </cfRule>
    <cfRule type="cellIs" dxfId="4819" priority="467" operator="greaterThan">
      <formula>$B$6</formula>
    </cfRule>
  </conditionalFormatting>
  <conditionalFormatting sqref="AR23:AR26">
    <cfRule type="cellIs" dxfId="4818" priority="462" operator="lessThan">
      <formula>$B$6</formula>
    </cfRule>
    <cfRule type="cellIs" dxfId="4817" priority="463" operator="greaterThan">
      <formula>$B$6</formula>
    </cfRule>
  </conditionalFormatting>
  <conditionalFormatting sqref="AR28:AR31">
    <cfRule type="cellIs" dxfId="4816" priority="459" operator="greaterThan">
      <formula>$B$6</formula>
    </cfRule>
    <cfRule type="cellIs" dxfId="4815" priority="458" operator="lessThan">
      <formula>$B$6</formula>
    </cfRule>
    <cfRule type="cellIs" dxfId="4814" priority="71" operator="greaterThan">
      <formula>$B$31</formula>
    </cfRule>
  </conditionalFormatting>
  <conditionalFormatting sqref="AR33:AR36">
    <cfRule type="cellIs" dxfId="4813" priority="455" operator="greaterThan">
      <formula>$B$6</formula>
    </cfRule>
    <cfRule type="cellIs" dxfId="4812" priority="454" operator="lessThan">
      <formula>$B$6</formula>
    </cfRule>
  </conditionalFormatting>
  <conditionalFormatting sqref="AR38:AR41">
    <cfRule type="cellIs" dxfId="4811" priority="70" operator="lessThan">
      <formula>$B$41</formula>
    </cfRule>
    <cfRule type="cellIs" dxfId="4810" priority="450" operator="lessThan">
      <formula>$B$6</formula>
    </cfRule>
    <cfRule type="cellIs" dxfId="4809" priority="451" operator="greaterThan">
      <formula>$B$6</formula>
    </cfRule>
  </conditionalFormatting>
  <conditionalFormatting sqref="AR43:AR46">
    <cfRule type="cellIs" dxfId="4808" priority="446" operator="lessThan">
      <formula>$B$6</formula>
    </cfRule>
    <cfRule type="cellIs" dxfId="4807" priority="447" operator="greaterThan">
      <formula>$B$6</formula>
    </cfRule>
  </conditionalFormatting>
  <conditionalFormatting sqref="AR48:AR51">
    <cfRule type="cellIs" dxfId="4806" priority="442" operator="lessThan">
      <formula>$B$6</formula>
    </cfRule>
    <cfRule type="cellIs" dxfId="4805" priority="443" operator="greaterThan">
      <formula>$B$6</formula>
    </cfRule>
  </conditionalFormatting>
  <conditionalFormatting sqref="AR53:AR56 AK58">
    <cfRule type="cellIs" dxfId="4804" priority="67" operator="lessThan">
      <formula>$B$56</formula>
    </cfRule>
  </conditionalFormatting>
  <conditionalFormatting sqref="AR53:AR56">
    <cfRule type="cellIs" dxfId="4803" priority="438" operator="lessThan">
      <formula>$B$6</formula>
    </cfRule>
    <cfRule type="cellIs" dxfId="4802" priority="439" operator="greaterThan">
      <formula>$B$6</formula>
    </cfRule>
  </conditionalFormatting>
  <conditionalFormatting sqref="AR58:AR61">
    <cfRule type="cellIs" dxfId="4801" priority="69" operator="greaterThan">
      <formula>$B$61</formula>
    </cfRule>
    <cfRule type="cellIs" dxfId="4800" priority="5" operator="greaterThan">
      <formula>$B$61</formula>
    </cfRule>
    <cfRule type="cellIs" dxfId="4799" priority="435" operator="greaterThan">
      <formula>$B$6</formula>
    </cfRule>
    <cfRule type="cellIs" dxfId="4798" priority="434" operator="lessThan">
      <formula>$B$6</formula>
    </cfRule>
  </conditionalFormatting>
  <conditionalFormatting sqref="AR63:AR66">
    <cfRule type="cellIs" dxfId="4797" priority="430" operator="lessThan">
      <formula>$B$6</formula>
    </cfRule>
    <cfRule type="cellIs" dxfId="4796" priority="431" operator="greaterThan">
      <formula>$B$6</formula>
    </cfRule>
    <cfRule type="cellIs" dxfId="4795" priority="3" operator="greaterThan">
      <formula>$B$66</formula>
    </cfRule>
    <cfRule type="cellIs" dxfId="4794" priority="4" operator="greaterThan">
      <formula>$B$66</formula>
    </cfRule>
  </conditionalFormatting>
  <conditionalFormatting sqref="AR68:AR71 H68:H71 N68:N71 T68:T71 Z68:Z71 AF68:AF71 AL68:AL71">
    <cfRule type="cellIs" dxfId="4793" priority="10" operator="greaterThan">
      <formula>$B$71</formula>
    </cfRule>
  </conditionalFormatting>
  <conditionalFormatting sqref="AR68:AR71">
    <cfRule type="cellIs" dxfId="4792" priority="426" operator="lessThan">
      <formula>$B$6</formula>
    </cfRule>
    <cfRule type="cellIs" dxfId="4791" priority="427" operator="greaterThan">
      <formula>$B$6</formula>
    </cfRule>
    <cfRule type="cellIs" dxfId="4790" priority="2" operator="greaterThan">
      <formula>$B$71</formula>
    </cfRule>
  </conditionalFormatting>
  <conditionalFormatting sqref="AR73:AR76">
    <cfRule type="cellIs" dxfId="4789" priority="64" operator="greaterThan">
      <formula>$B$6</formula>
    </cfRule>
    <cfRule type="cellIs" dxfId="4788" priority="44" operator="greaterThan">
      <formula>$B$76</formula>
    </cfRule>
    <cfRule type="cellIs" dxfId="4787" priority="63" operator="lessThan">
      <formula>$B$6</formula>
    </cfRule>
  </conditionalFormatting>
  <conditionalFormatting sqref="AR78:AR81">
    <cfRule type="cellIs" dxfId="4786" priority="17" operator="greaterThan">
      <formula>$B$76</formula>
    </cfRule>
    <cfRule type="cellIs" dxfId="4785" priority="40" operator="lessThan">
      <formula>$B$6</formula>
    </cfRule>
    <cfRule type="cellIs" dxfId="4784" priority="41" operator="greaterThan">
      <formula>$B$6</formula>
    </cfRule>
  </conditionalFormatting>
  <conditionalFormatting sqref="AR83:AR86">
    <cfRule type="cellIs" dxfId="4783" priority="422" operator="lessThan">
      <formula>$B$6</formula>
    </cfRule>
    <cfRule type="cellIs" dxfId="4782" priority="423" operator="greaterThan">
      <formula>$B$6</formula>
    </cfRule>
  </conditionalFormatting>
  <conditionalFormatting sqref="AR88:AR91">
    <cfRule type="cellIs" dxfId="4781" priority="132" operator="lessThan">
      <formula>$B$6</formula>
    </cfRule>
    <cfRule type="cellIs" dxfId="4780" priority="133" operator="greaterThan">
      <formula>$B$6</formula>
    </cfRule>
  </conditionalFormatting>
  <conditionalFormatting sqref="AR93:AR96">
    <cfRule type="cellIs" dxfId="4779" priority="107" operator="greaterThan">
      <formula>$B$6</formula>
    </cfRule>
    <cfRule type="cellIs" dxfId="4778" priority="106" operator="lessThan">
      <formula>$B$6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2EE6-9A2B-4DAB-9DDA-41557BE039F7}">
  <dimension ref="A1:AS96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12.85546875" defaultRowHeight="15" x14ac:dyDescent="0.25"/>
  <cols>
    <col min="1" max="1" width="24.140625" bestFit="1" customWidth="1"/>
    <col min="2" max="2" width="11.5703125" bestFit="1" customWidth="1"/>
    <col min="3" max="3" width="10.85546875" bestFit="1" customWidth="1"/>
    <col min="4" max="4" width="5" bestFit="1" customWidth="1"/>
    <col min="5" max="5" width="10.42578125" bestFit="1" customWidth="1"/>
    <col min="6" max="6" width="9" bestFit="1" customWidth="1"/>
    <col min="7" max="7" width="6" bestFit="1" customWidth="1"/>
    <col min="8" max="8" width="8.140625" bestFit="1" customWidth="1"/>
    <col min="9" max="9" width="7" bestFit="1" customWidth="1"/>
    <col min="10" max="10" width="5" bestFit="1" customWidth="1"/>
    <col min="11" max="11" width="10.42578125" bestFit="1" customWidth="1"/>
    <col min="12" max="12" width="9" bestFit="1" customWidth="1"/>
    <col min="13" max="13" width="7.42578125" bestFit="1" customWidth="1"/>
    <col min="14" max="14" width="8.140625" bestFit="1" customWidth="1"/>
    <col min="15" max="15" width="7" bestFit="1" customWidth="1"/>
    <col min="16" max="16" width="5" bestFit="1" customWidth="1"/>
    <col min="17" max="17" width="10.42578125" bestFit="1" customWidth="1"/>
    <col min="18" max="18" width="9" bestFit="1" customWidth="1"/>
    <col min="19" max="19" width="6" bestFit="1" customWidth="1"/>
    <col min="20" max="20" width="8.140625" bestFit="1" customWidth="1"/>
    <col min="21" max="21" width="7" bestFit="1" customWidth="1"/>
    <col min="22" max="22" width="5" bestFit="1" customWidth="1"/>
    <col min="23" max="23" width="10.42578125" bestFit="1" customWidth="1"/>
    <col min="24" max="24" width="9" bestFit="1" customWidth="1"/>
    <col min="25" max="25" width="6" bestFit="1" customWidth="1"/>
    <col min="26" max="26" width="8.140625" bestFit="1" customWidth="1"/>
    <col min="27" max="27" width="7" bestFit="1" customWidth="1"/>
    <col min="28" max="28" width="5" bestFit="1" customWidth="1"/>
    <col min="29" max="29" width="10.42578125" bestFit="1" customWidth="1"/>
    <col min="30" max="30" width="9" bestFit="1" customWidth="1"/>
    <col min="31" max="31" width="6" bestFit="1" customWidth="1"/>
    <col min="32" max="32" width="8.140625" bestFit="1" customWidth="1"/>
    <col min="33" max="33" width="7" bestFit="1" customWidth="1"/>
    <col min="34" max="34" width="5" bestFit="1" customWidth="1"/>
    <col min="35" max="35" width="10.42578125" bestFit="1" customWidth="1"/>
    <col min="36" max="36" width="9" bestFit="1" customWidth="1"/>
    <col min="37" max="37" width="6" bestFit="1" customWidth="1"/>
    <col min="38" max="38" width="8.140625" bestFit="1" customWidth="1"/>
    <col min="39" max="39" width="7" bestFit="1" customWidth="1"/>
    <col min="40" max="40" width="5" bestFit="1" customWidth="1"/>
    <col min="41" max="41" width="10.42578125" bestFit="1" customWidth="1"/>
    <col min="42" max="42" width="9" bestFit="1" customWidth="1"/>
    <col min="43" max="43" width="7.42578125" bestFit="1" customWidth="1"/>
    <col min="44" max="44" width="8.140625" bestFit="1" customWidth="1"/>
    <col min="45" max="45" width="7" bestFit="1" customWidth="1"/>
  </cols>
  <sheetData>
    <row r="1" spans="1:45" ht="15.75" thickBot="1" x14ac:dyDescent="0.3">
      <c r="D1" s="44">
        <v>45635</v>
      </c>
      <c r="E1" s="45"/>
      <c r="F1" s="45"/>
      <c r="G1" s="46"/>
      <c r="H1" s="47"/>
      <c r="I1" s="48"/>
      <c r="J1" s="44">
        <v>45636</v>
      </c>
      <c r="K1" s="45"/>
      <c r="L1" s="45"/>
      <c r="M1" s="46"/>
      <c r="N1" s="47"/>
      <c r="O1" s="48"/>
      <c r="P1" s="44">
        <v>45637</v>
      </c>
      <c r="Q1" s="45"/>
      <c r="R1" s="45"/>
      <c r="S1" s="46"/>
      <c r="T1" s="47"/>
      <c r="U1" s="48"/>
      <c r="V1" s="44">
        <v>45638</v>
      </c>
      <c r="W1" s="45"/>
      <c r="X1" s="45"/>
      <c r="Y1" s="46"/>
      <c r="Z1" s="47"/>
      <c r="AA1" s="48"/>
      <c r="AB1" s="44">
        <v>45639</v>
      </c>
      <c r="AC1" s="45"/>
      <c r="AD1" s="45"/>
      <c r="AE1" s="46"/>
      <c r="AF1" s="47"/>
      <c r="AG1" s="48"/>
      <c r="AH1" s="44">
        <v>45640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2.5</v>
      </c>
      <c r="F3" s="5">
        <f>D3-E3</f>
        <v>5.5</v>
      </c>
      <c r="G3" s="18">
        <v>99</v>
      </c>
      <c r="H3" s="10">
        <f>G3/F3</f>
        <v>18</v>
      </c>
      <c r="I3" s="1"/>
      <c r="J3" s="20">
        <v>8</v>
      </c>
      <c r="K3" s="21">
        <v>1.5</v>
      </c>
      <c r="L3" s="5">
        <f>J3-K3</f>
        <v>6.5</v>
      </c>
      <c r="M3" s="18">
        <v>134</v>
      </c>
      <c r="N3" s="10">
        <f>M3/L3</f>
        <v>20.615384615384617</v>
      </c>
      <c r="O3" s="1"/>
      <c r="P3" s="20">
        <v>8</v>
      </c>
      <c r="Q3" s="21">
        <v>2</v>
      </c>
      <c r="R3" s="5">
        <f>P3-Q3</f>
        <v>6</v>
      </c>
      <c r="S3" s="18">
        <v>210</v>
      </c>
      <c r="T3" s="10">
        <f>S3/R3</f>
        <v>35</v>
      </c>
      <c r="U3" s="1"/>
      <c r="V3" s="20">
        <v>8</v>
      </c>
      <c r="W3" s="21">
        <v>0.5</v>
      </c>
      <c r="X3" s="5">
        <f>V3-W3</f>
        <v>7.5</v>
      </c>
      <c r="Y3" s="18">
        <v>199</v>
      </c>
      <c r="Z3" s="10">
        <f>Y3/X3</f>
        <v>26.533333333333335</v>
      </c>
      <c r="AA3" s="1"/>
      <c r="AB3" s="20">
        <v>8</v>
      </c>
      <c r="AC3" s="21">
        <v>0.75</v>
      </c>
      <c r="AD3" s="5">
        <f>AB3-AC3</f>
        <v>7.25</v>
      </c>
      <c r="AE3" s="18">
        <v>260</v>
      </c>
      <c r="AF3" s="10">
        <f>AE3/AD3</f>
        <v>35.862068965517238</v>
      </c>
      <c r="AG3" s="1"/>
      <c r="AH3" s="20">
        <v>5.5</v>
      </c>
      <c r="AI3" s="21">
        <v>0.25</v>
      </c>
      <c r="AJ3" s="5">
        <f>AH3-AI3</f>
        <v>5.25</v>
      </c>
      <c r="AK3" s="18">
        <v>226</v>
      </c>
      <c r="AL3" s="10">
        <f>AK3/AJ3</f>
        <v>43.047619047619051</v>
      </c>
      <c r="AM3" s="1"/>
      <c r="AN3" s="20">
        <f t="shared" ref="AN3:AO5" si="0">D3+J3+P3+V3+AB3+AH3</f>
        <v>45.5</v>
      </c>
      <c r="AO3" s="20">
        <f t="shared" si="0"/>
        <v>7.5</v>
      </c>
      <c r="AP3" s="5">
        <f>AN3-AO3</f>
        <v>38</v>
      </c>
      <c r="AQ3" s="18">
        <f>G3+M3+S3+Y3+AE3+AK3</f>
        <v>1128</v>
      </c>
      <c r="AR3" s="10">
        <f>AQ3/AP3</f>
        <v>29.684210526315791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162</v>
      </c>
      <c r="H4" s="10">
        <f>G4/F4</f>
        <v>20.903225806451612</v>
      </c>
      <c r="I4" s="1"/>
      <c r="J4" s="20">
        <v>8</v>
      </c>
      <c r="K4" s="21">
        <v>2</v>
      </c>
      <c r="L4" s="5">
        <f>J4-K4</f>
        <v>6</v>
      </c>
      <c r="M4" s="18">
        <v>202</v>
      </c>
      <c r="N4" s="10">
        <f>M4/L4</f>
        <v>33.666666666666664</v>
      </c>
      <c r="O4" s="1"/>
      <c r="P4" s="20">
        <v>8</v>
      </c>
      <c r="Q4" s="21">
        <v>1</v>
      </c>
      <c r="R4" s="5">
        <f>P4-Q4</f>
        <v>7</v>
      </c>
      <c r="S4" s="18">
        <v>303</v>
      </c>
      <c r="T4" s="10">
        <f>S4/R4</f>
        <v>43.285714285714285</v>
      </c>
      <c r="U4" s="1"/>
      <c r="V4" s="20">
        <v>8</v>
      </c>
      <c r="W4" s="21">
        <v>0.75</v>
      </c>
      <c r="X4" s="5">
        <f>V4-W4</f>
        <v>7.25</v>
      </c>
      <c r="Y4" s="18">
        <v>221</v>
      </c>
      <c r="Z4" s="10">
        <f>Y4/X4</f>
        <v>30.482758620689655</v>
      </c>
      <c r="AA4" s="1"/>
      <c r="AB4" s="20">
        <v>8</v>
      </c>
      <c r="AC4" s="21">
        <v>1</v>
      </c>
      <c r="AD4" s="5">
        <f>AB4-AC4</f>
        <v>7</v>
      </c>
      <c r="AE4" s="18">
        <v>252</v>
      </c>
      <c r="AF4" s="10">
        <f>AE4/AD4</f>
        <v>36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</v>
      </c>
      <c r="AP4" s="5">
        <f>AN4-AO4</f>
        <v>35</v>
      </c>
      <c r="AQ4" s="18">
        <f>G4+M4+S4+Y4+AE4+AK4</f>
        <v>1140</v>
      </c>
      <c r="AR4" s="10">
        <f>AQ4/AP4</f>
        <v>32.571428571428569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2.75</v>
      </c>
      <c r="F6" s="4">
        <f>F3+F4+F5</f>
        <v>13.25</v>
      </c>
      <c r="G6" s="13">
        <f>G3+G4+G5</f>
        <v>261</v>
      </c>
      <c r="H6" s="17">
        <f>G6/F6</f>
        <v>19.69811320754717</v>
      </c>
      <c r="I6" s="6"/>
      <c r="J6" s="3">
        <f>J4+J3+J5</f>
        <v>16</v>
      </c>
      <c r="K6" s="4">
        <f>K3+K4+K5</f>
        <v>3.5</v>
      </c>
      <c r="L6" s="4">
        <f>L3+L4+L5</f>
        <v>12.5</v>
      </c>
      <c r="M6" s="13">
        <f>M3+M4+M5</f>
        <v>336</v>
      </c>
      <c r="N6" s="17">
        <f>M6/L6</f>
        <v>26.88</v>
      </c>
      <c r="O6" s="6"/>
      <c r="P6" s="3">
        <f>P4+P3+P5</f>
        <v>16</v>
      </c>
      <c r="Q6" s="4">
        <f>Q3+Q4+Q5</f>
        <v>3</v>
      </c>
      <c r="R6" s="4">
        <f>R3+R4+R5</f>
        <v>13</v>
      </c>
      <c r="S6" s="13">
        <f>S3+S4+S5</f>
        <v>513</v>
      </c>
      <c r="T6" s="17">
        <f>S6/R6</f>
        <v>39.46153846153846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420</v>
      </c>
      <c r="Z6" s="17">
        <f>Y6/X6</f>
        <v>28.474576271186439</v>
      </c>
      <c r="AA6" s="6"/>
      <c r="AB6" s="3">
        <f>AB4+AB3+AB5</f>
        <v>16</v>
      </c>
      <c r="AC6" s="4">
        <f>AC3+AC4+AC5</f>
        <v>1.75</v>
      </c>
      <c r="AD6" s="4">
        <f>AD3+AD4+AD5</f>
        <v>14.25</v>
      </c>
      <c r="AE6" s="13">
        <f>AE3+AE4+AE5</f>
        <v>512</v>
      </c>
      <c r="AF6" s="17">
        <f>AE6/AD6</f>
        <v>35.929824561403507</v>
      </c>
      <c r="AG6" s="6"/>
      <c r="AH6" s="3">
        <f>AH4+AH3+AH5</f>
        <v>5.5</v>
      </c>
      <c r="AI6" s="4">
        <f>AI3+AI4+AI5</f>
        <v>0.25</v>
      </c>
      <c r="AJ6" s="4">
        <f>AJ3+AJ4+AJ5</f>
        <v>5.25</v>
      </c>
      <c r="AK6" s="13">
        <f>AK3+AK4+AK5</f>
        <v>226</v>
      </c>
      <c r="AL6" s="17">
        <f>AK6/AJ6</f>
        <v>43.047619047619051</v>
      </c>
      <c r="AM6" s="6"/>
      <c r="AN6" s="3">
        <f>AN4+AN3+AN5</f>
        <v>85.5</v>
      </c>
      <c r="AO6" s="4">
        <f>AO3+AO4+AO5</f>
        <v>12.5</v>
      </c>
      <c r="AP6" s="4">
        <f>AP3+AP4+AP5</f>
        <v>73</v>
      </c>
      <c r="AQ6" s="13">
        <f>AQ3+AQ4+AQ5</f>
        <v>2268</v>
      </c>
      <c r="AR6" s="17">
        <f>AQ6/AN6</f>
        <v>26.526315789473685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2.5</v>
      </c>
      <c r="F8" s="5">
        <f>D8-E8</f>
        <v>5.5</v>
      </c>
      <c r="G8" s="18">
        <v>303</v>
      </c>
      <c r="H8" s="10">
        <f>G8/F8</f>
        <v>55.090909090909093</v>
      </c>
      <c r="I8" s="1"/>
      <c r="J8" s="20">
        <v>8</v>
      </c>
      <c r="K8" s="21">
        <v>0.5</v>
      </c>
      <c r="L8" s="5">
        <f>J8-K8</f>
        <v>7.5</v>
      </c>
      <c r="M8" s="18">
        <v>400</v>
      </c>
      <c r="N8" s="10">
        <f>M8/L8</f>
        <v>53.333333333333336</v>
      </c>
      <c r="O8" s="1"/>
      <c r="P8" s="20">
        <v>8</v>
      </c>
      <c r="Q8" s="21">
        <v>0.75</v>
      </c>
      <c r="R8" s="5">
        <f>P8-Q8</f>
        <v>7.25</v>
      </c>
      <c r="S8" s="18">
        <v>356</v>
      </c>
      <c r="T8" s="10">
        <f>S8/R8</f>
        <v>49.103448275862071</v>
      </c>
      <c r="U8" s="1"/>
      <c r="V8" s="20">
        <v>8</v>
      </c>
      <c r="W8" s="21">
        <v>0.25</v>
      </c>
      <c r="X8" s="5">
        <f>V8-W8</f>
        <v>7.75</v>
      </c>
      <c r="Y8" s="18">
        <v>327</v>
      </c>
      <c r="Z8" s="10">
        <f>Y8/X8</f>
        <v>42.193548387096776</v>
      </c>
      <c r="AA8" s="1"/>
      <c r="AB8" s="20">
        <v>8</v>
      </c>
      <c r="AC8" s="21">
        <v>2.25</v>
      </c>
      <c r="AD8" s="5">
        <f>AB8-AC8</f>
        <v>5.75</v>
      </c>
      <c r="AE8" s="18">
        <v>289</v>
      </c>
      <c r="AF8" s="10">
        <f>AE8/AD8</f>
        <v>50.260869565217391</v>
      </c>
      <c r="AG8" s="1"/>
      <c r="AH8" s="20">
        <v>4</v>
      </c>
      <c r="AI8" s="21">
        <v>0.5</v>
      </c>
      <c r="AJ8" s="5">
        <f>AH8-AI8</f>
        <v>3.5</v>
      </c>
      <c r="AK8" s="18">
        <v>130</v>
      </c>
      <c r="AL8" s="10">
        <f>AK8/AJ8</f>
        <v>37.142857142857146</v>
      </c>
      <c r="AM8" s="1"/>
      <c r="AN8" s="20">
        <f t="shared" ref="AN8:AO10" si="1">D8+J8+P8+V8+AB8+AH8</f>
        <v>44</v>
      </c>
      <c r="AO8" s="20">
        <f t="shared" si="1"/>
        <v>6.75</v>
      </c>
      <c r="AP8" s="5">
        <f>AN8-AO8</f>
        <v>37.25</v>
      </c>
      <c r="AQ8" s="18">
        <f>G8+M8+S8+Y8+AE8+AK8</f>
        <v>1805</v>
      </c>
      <c r="AR8" s="10">
        <f>AQ8/AP8</f>
        <v>48.456375838926178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2.5</v>
      </c>
      <c r="F11" s="4">
        <f>F8+F9+F10</f>
        <v>5.5</v>
      </c>
      <c r="G11" s="13">
        <f>G8+G9+G10</f>
        <v>303</v>
      </c>
      <c r="H11" s="17">
        <f>G11/F11</f>
        <v>55.090909090909093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400</v>
      </c>
      <c r="N11" s="17">
        <f>M11/L11</f>
        <v>53.333333333333336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356</v>
      </c>
      <c r="T11" s="17">
        <f>S11/R11</f>
        <v>49.103448275862071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327</v>
      </c>
      <c r="Z11" s="17">
        <f>Y11/X11</f>
        <v>42.193548387096776</v>
      </c>
      <c r="AA11" s="6"/>
      <c r="AB11" s="3">
        <f>AB9+AB8+AB10</f>
        <v>8</v>
      </c>
      <c r="AC11" s="4">
        <f>AC8+AC9+AC10</f>
        <v>2.25</v>
      </c>
      <c r="AD11" s="4">
        <f>AD8+AD9+AD10</f>
        <v>5.75</v>
      </c>
      <c r="AE11" s="13">
        <f>AE8+AE9+AE10</f>
        <v>289</v>
      </c>
      <c r="AF11" s="17">
        <f>AE11/AD11</f>
        <v>50.260869565217391</v>
      </c>
      <c r="AG11" s="6"/>
      <c r="AH11" s="3">
        <f>AH9+AH8+AH10</f>
        <v>4</v>
      </c>
      <c r="AI11" s="4">
        <f>AI8+AI9+AI10</f>
        <v>0.5</v>
      </c>
      <c r="AJ11" s="4">
        <f>AJ8+AJ9+AJ10</f>
        <v>3.5</v>
      </c>
      <c r="AK11" s="13">
        <f>AK8+AK9+AK10</f>
        <v>130</v>
      </c>
      <c r="AL11" s="17">
        <f>AK11/AJ11</f>
        <v>37.142857142857146</v>
      </c>
      <c r="AM11" s="6"/>
      <c r="AN11" s="3">
        <f>AN9+AN8+AN10</f>
        <v>44</v>
      </c>
      <c r="AO11" s="4">
        <f>AO8+AO9+AO10</f>
        <v>6.75</v>
      </c>
      <c r="AP11" s="4">
        <f>AP8+AP9+AP10</f>
        <v>37.25</v>
      </c>
      <c r="AQ11" s="13">
        <f>AQ8+AQ9+AQ10</f>
        <v>1805</v>
      </c>
      <c r="AR11" s="17">
        <f>AQ11/AN11</f>
        <v>41.022727272727273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323</v>
      </c>
      <c r="H13" s="10">
        <f>G13/F13</f>
        <v>41.677419354838712</v>
      </c>
      <c r="I13" s="1"/>
      <c r="J13" s="20">
        <v>8</v>
      </c>
      <c r="K13" s="21">
        <v>1</v>
      </c>
      <c r="L13" s="5">
        <f>J13-K13</f>
        <v>7</v>
      </c>
      <c r="M13" s="18">
        <v>324</v>
      </c>
      <c r="N13" s="10">
        <f>M13/L13</f>
        <v>46.285714285714285</v>
      </c>
      <c r="O13" s="1"/>
      <c r="P13" s="20">
        <v>8</v>
      </c>
      <c r="Q13" s="21">
        <v>0.5</v>
      </c>
      <c r="R13" s="5">
        <f>P13-Q13</f>
        <v>7.5</v>
      </c>
      <c r="S13" s="18">
        <v>343</v>
      </c>
      <c r="T13" s="10">
        <f>S13/R13</f>
        <v>45.733333333333334</v>
      </c>
      <c r="U13" s="1"/>
      <c r="V13" s="20">
        <v>8</v>
      </c>
      <c r="W13" s="21">
        <v>0.25</v>
      </c>
      <c r="X13" s="5">
        <f>V13-W13</f>
        <v>7.75</v>
      </c>
      <c r="Y13" s="18">
        <v>259</v>
      </c>
      <c r="Z13" s="10">
        <f>Y13/X13</f>
        <v>33.41935483870968</v>
      </c>
      <c r="AA13" s="1"/>
      <c r="AB13" s="20">
        <v>8</v>
      </c>
      <c r="AC13" s="21">
        <v>0.25</v>
      </c>
      <c r="AD13" s="5">
        <f>AB13-AC13</f>
        <v>7.75</v>
      </c>
      <c r="AE13" s="18">
        <v>261</v>
      </c>
      <c r="AF13" s="10">
        <f>AE13/AD13</f>
        <v>33.677419354838712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2.25</v>
      </c>
      <c r="AP13" s="5">
        <f>AN13-AO13</f>
        <v>37.75</v>
      </c>
      <c r="AQ13" s="18">
        <f>G13+M13+S13+Y13+AE13+AK13</f>
        <v>1510</v>
      </c>
      <c r="AR13" s="10">
        <f>AQ13/AP13</f>
        <v>40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323</v>
      </c>
      <c r="H16" s="17">
        <f>G16/F16</f>
        <v>41.677419354838712</v>
      </c>
      <c r="I16" s="6"/>
      <c r="J16" s="3">
        <f>J14+J13+J15</f>
        <v>8</v>
      </c>
      <c r="K16" s="4">
        <f>K13+K14+K15</f>
        <v>1</v>
      </c>
      <c r="L16" s="4">
        <f>L13+L14+L15</f>
        <v>7</v>
      </c>
      <c r="M16" s="13">
        <f>M13+M14+M15</f>
        <v>324</v>
      </c>
      <c r="N16" s="17">
        <f>M16/L16</f>
        <v>46.285714285714285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343</v>
      </c>
      <c r="T16" s="17">
        <f>S16/R16</f>
        <v>45.733333333333334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259</v>
      </c>
      <c r="Z16" s="17">
        <f>Y16/X16</f>
        <v>33.41935483870968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261</v>
      </c>
      <c r="AF16" s="17">
        <f>AE16/AD16</f>
        <v>33.677419354838712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2.25</v>
      </c>
      <c r="AP16" s="4">
        <f>AP13+AP14+AP15</f>
        <v>37.75</v>
      </c>
      <c r="AQ16" s="13">
        <f>AQ13+AQ14+AQ15</f>
        <v>1510</v>
      </c>
      <c r="AR16" s="17">
        <f>AQ16/AN16</f>
        <v>37.75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1.5</v>
      </c>
      <c r="F18" s="5">
        <f>D18-E18</f>
        <v>6.5</v>
      </c>
      <c r="G18" s="18">
        <v>77</v>
      </c>
      <c r="H18" s="10">
        <f>G18/F18</f>
        <v>11.846153846153847</v>
      </c>
      <c r="I18" s="1"/>
      <c r="J18" s="20">
        <v>8</v>
      </c>
      <c r="K18" s="21">
        <v>0.75</v>
      </c>
      <c r="L18" s="5">
        <f>J18-K18</f>
        <v>7.25</v>
      </c>
      <c r="M18" s="18">
        <v>90</v>
      </c>
      <c r="N18" s="10">
        <f>M18/L18</f>
        <v>12.413793103448276</v>
      </c>
      <c r="O18" s="1"/>
      <c r="P18" s="20">
        <v>8</v>
      </c>
      <c r="Q18" s="21">
        <v>0.75</v>
      </c>
      <c r="R18" s="5">
        <f>P18-Q18</f>
        <v>7.25</v>
      </c>
      <c r="S18" s="18">
        <v>75</v>
      </c>
      <c r="T18" s="10">
        <f>S18/R18</f>
        <v>10.344827586206897</v>
      </c>
      <c r="U18" s="1"/>
      <c r="V18" s="20">
        <v>8</v>
      </c>
      <c r="W18" s="21">
        <v>0.5</v>
      </c>
      <c r="X18" s="5">
        <f>V18-W18</f>
        <v>7.5</v>
      </c>
      <c r="Y18" s="18">
        <v>80</v>
      </c>
      <c r="Z18" s="10">
        <f>Y18/X18</f>
        <v>10.666666666666666</v>
      </c>
      <c r="AA18" s="1"/>
      <c r="AB18" s="20">
        <v>8</v>
      </c>
      <c r="AC18" s="21">
        <v>3.75</v>
      </c>
      <c r="AD18" s="5">
        <f>AB18-AC18</f>
        <v>4.25</v>
      </c>
      <c r="AE18" s="18">
        <v>35</v>
      </c>
      <c r="AF18" s="10">
        <f>AE18/AD18</f>
        <v>8.235294117647058</v>
      </c>
      <c r="AG18" s="1"/>
      <c r="AH18" s="20">
        <v>4</v>
      </c>
      <c r="AI18" s="21">
        <v>0.5</v>
      </c>
      <c r="AJ18" s="5">
        <f>AH18-AI18</f>
        <v>3.5</v>
      </c>
      <c r="AK18" s="18">
        <v>56</v>
      </c>
      <c r="AL18" s="10">
        <f>AK18/AJ18</f>
        <v>16</v>
      </c>
      <c r="AM18" s="1"/>
      <c r="AN18" s="20">
        <f t="shared" ref="AN18:AO20" si="3">D18+J18+P18+V18+AB18+AH18</f>
        <v>44</v>
      </c>
      <c r="AO18" s="20">
        <f t="shared" si="3"/>
        <v>7.75</v>
      </c>
      <c r="AP18" s="5">
        <f>AN18-AO18</f>
        <v>36.25</v>
      </c>
      <c r="AQ18" s="18">
        <f>G18+M18+S18+Y18+AE18+AK18</f>
        <v>413</v>
      </c>
      <c r="AR18" s="10">
        <f>AQ18/AP18</f>
        <v>11.393103448275863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0.75</v>
      </c>
      <c r="F19" s="5">
        <f>D19-E19</f>
        <v>7.25</v>
      </c>
      <c r="G19" s="18">
        <v>67</v>
      </c>
      <c r="H19" s="10">
        <f>G19/F19</f>
        <v>9.2413793103448274</v>
      </c>
      <c r="I19" s="1"/>
      <c r="J19" s="20">
        <v>8</v>
      </c>
      <c r="K19" s="21">
        <v>1.75</v>
      </c>
      <c r="L19" s="5">
        <f>J19-K19</f>
        <v>6.25</v>
      </c>
      <c r="M19" s="18">
        <v>66</v>
      </c>
      <c r="N19" s="10">
        <f>M19/L19</f>
        <v>10.56</v>
      </c>
      <c r="O19" s="1"/>
      <c r="P19" s="20">
        <v>8</v>
      </c>
      <c r="Q19" s="21">
        <v>0.5</v>
      </c>
      <c r="R19" s="5">
        <f>P19-Q19</f>
        <v>7.5</v>
      </c>
      <c r="S19" s="18">
        <v>96</v>
      </c>
      <c r="T19" s="10">
        <f>S19/R19</f>
        <v>12.8</v>
      </c>
      <c r="U19" s="1"/>
      <c r="V19" s="20">
        <v>8</v>
      </c>
      <c r="W19" s="21">
        <v>0.5</v>
      </c>
      <c r="X19" s="5">
        <f>V19-W19</f>
        <v>7.5</v>
      </c>
      <c r="Y19" s="18">
        <v>80</v>
      </c>
      <c r="Z19" s="10">
        <f>Y19/X19</f>
        <v>10.666666666666666</v>
      </c>
      <c r="AA19" s="1"/>
      <c r="AB19" s="20">
        <v>8</v>
      </c>
      <c r="AC19" s="21">
        <v>0.5</v>
      </c>
      <c r="AD19" s="5">
        <f>AB19-AC19</f>
        <v>7.5</v>
      </c>
      <c r="AE19" s="18">
        <v>73</v>
      </c>
      <c r="AF19" s="10">
        <f>AE19/AD19</f>
        <v>9.7333333333333325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</v>
      </c>
      <c r="AP19" s="5">
        <f>AN19-AO19</f>
        <v>36</v>
      </c>
      <c r="AQ19" s="18">
        <f>G19+M19+S19+Y19+AE19+AK19</f>
        <v>382</v>
      </c>
      <c r="AR19" s="10">
        <f>AQ19/AP19</f>
        <v>10.611111111111111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8</v>
      </c>
      <c r="E20" s="23">
        <v>0.25</v>
      </c>
      <c r="F20" s="5">
        <f>D20-E20</f>
        <v>7.75</v>
      </c>
      <c r="G20" s="19">
        <v>99</v>
      </c>
      <c r="H20" s="10">
        <f>G20/F20</f>
        <v>12.774193548387096</v>
      </c>
      <c r="I20" s="2"/>
      <c r="J20" s="22">
        <v>8</v>
      </c>
      <c r="K20" s="23">
        <v>3.5</v>
      </c>
      <c r="L20" s="5">
        <f>J20-K20</f>
        <v>4.5</v>
      </c>
      <c r="M20" s="19">
        <v>45</v>
      </c>
      <c r="N20" s="10">
        <f>M20/L20</f>
        <v>10</v>
      </c>
      <c r="O20" s="2"/>
      <c r="P20" s="22">
        <v>8</v>
      </c>
      <c r="Q20" s="23">
        <v>1.5</v>
      </c>
      <c r="R20" s="5">
        <f>P20-Q20</f>
        <v>6.5</v>
      </c>
      <c r="S20" s="19">
        <v>91</v>
      </c>
      <c r="T20" s="10">
        <f>S20/R20</f>
        <v>14</v>
      </c>
      <c r="U20" s="2"/>
      <c r="V20" s="22">
        <v>8</v>
      </c>
      <c r="W20" s="23">
        <v>0.25</v>
      </c>
      <c r="X20" s="5">
        <f>V20-W20</f>
        <v>7.75</v>
      </c>
      <c r="Y20" s="19">
        <v>104</v>
      </c>
      <c r="Z20" s="10">
        <f>Y20/X20</f>
        <v>13.419354838709678</v>
      </c>
      <c r="AA20" s="2"/>
      <c r="AB20" s="22">
        <v>8</v>
      </c>
      <c r="AC20" s="23">
        <v>0.25</v>
      </c>
      <c r="AD20" s="5">
        <f>AB20-AC20</f>
        <v>7.75</v>
      </c>
      <c r="AE20" s="19">
        <v>96</v>
      </c>
      <c r="AF20" s="10">
        <f>AE20/AD20</f>
        <v>12.387096774193548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40</v>
      </c>
      <c r="AO20" s="20">
        <f t="shared" si="3"/>
        <v>5.75</v>
      </c>
      <c r="AP20" s="5">
        <f>AN20-AO20</f>
        <v>34.25</v>
      </c>
      <c r="AQ20" s="18">
        <f>G20+M20+S20+Y20+AE20+AK20</f>
        <v>435</v>
      </c>
      <c r="AR20" s="10">
        <f>AQ20/AP20</f>
        <v>12.700729927007298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24</v>
      </c>
      <c r="E21" s="4">
        <f>E18+E19+E20</f>
        <v>2.5</v>
      </c>
      <c r="F21" s="4">
        <f>F18+F19+F20</f>
        <v>21.5</v>
      </c>
      <c r="G21" s="13">
        <f>G18+G19+G20</f>
        <v>243</v>
      </c>
      <c r="H21" s="17">
        <f>G21/F21</f>
        <v>11.302325581395349</v>
      </c>
      <c r="I21" s="6"/>
      <c r="J21" s="3">
        <f>J19+J18+J20</f>
        <v>24</v>
      </c>
      <c r="K21" s="4">
        <f>K18+K19+K20</f>
        <v>6</v>
      </c>
      <c r="L21" s="4">
        <f>L18+L19+L20</f>
        <v>18</v>
      </c>
      <c r="M21" s="13">
        <f>M18+M19+M20</f>
        <v>201</v>
      </c>
      <c r="N21" s="17">
        <f>M21/L21</f>
        <v>11.166666666666666</v>
      </c>
      <c r="O21" s="6"/>
      <c r="P21" s="3">
        <f>P19+P18+P20</f>
        <v>24</v>
      </c>
      <c r="Q21" s="4">
        <f>Q18+Q19+Q20</f>
        <v>2.75</v>
      </c>
      <c r="R21" s="4">
        <f>R18+R19+R20</f>
        <v>21.25</v>
      </c>
      <c r="S21" s="13">
        <f>S18+S19+S20</f>
        <v>262</v>
      </c>
      <c r="T21" s="17">
        <f>S21/R21</f>
        <v>12.329411764705883</v>
      </c>
      <c r="U21" s="6"/>
      <c r="V21" s="3">
        <f>V19+V18+V20</f>
        <v>24</v>
      </c>
      <c r="W21" s="4">
        <f>W18+W19+W20</f>
        <v>1.25</v>
      </c>
      <c r="X21" s="4">
        <f>X18+X19+X20</f>
        <v>22.75</v>
      </c>
      <c r="Y21" s="13">
        <f>Y18+Y19+Y20</f>
        <v>264</v>
      </c>
      <c r="Z21" s="17">
        <f>Y21/X21</f>
        <v>11.604395604395604</v>
      </c>
      <c r="AA21" s="6"/>
      <c r="AB21" s="3">
        <f>AB19+AB18+AB20</f>
        <v>24</v>
      </c>
      <c r="AC21" s="4">
        <f>AC18+AC19+AC20</f>
        <v>4.5</v>
      </c>
      <c r="AD21" s="4">
        <f>AD18+AD19+AD20</f>
        <v>19.5</v>
      </c>
      <c r="AE21" s="13">
        <f>AE18+AE19+AE20</f>
        <v>204</v>
      </c>
      <c r="AF21" s="17">
        <f>AE21/AD21</f>
        <v>10.461538461538462</v>
      </c>
      <c r="AG21" s="6"/>
      <c r="AH21" s="3">
        <f>AH19+AH18+AH20</f>
        <v>4</v>
      </c>
      <c r="AI21" s="4">
        <f>AI18+AI19+AI20</f>
        <v>0.5</v>
      </c>
      <c r="AJ21" s="4">
        <f>AJ18+AJ19+AJ20</f>
        <v>3.5</v>
      </c>
      <c r="AK21" s="13">
        <f>AK18+AK19+AK20</f>
        <v>56</v>
      </c>
      <c r="AL21" s="17">
        <f>AK21/AJ21</f>
        <v>16</v>
      </c>
      <c r="AM21" s="6"/>
      <c r="AN21" s="3">
        <f>AN19+AN18+AN20</f>
        <v>124</v>
      </c>
      <c r="AO21" s="4">
        <f>AO18+AO19+AO20</f>
        <v>17.5</v>
      </c>
      <c r="AP21" s="4">
        <f>AP18+AP19+AP20</f>
        <v>106.5</v>
      </c>
      <c r="AQ21" s="13">
        <f>AQ18+AQ19+AQ20</f>
        <v>1230</v>
      </c>
      <c r="AR21" s="17">
        <f>AQ21/AN21</f>
        <v>9.9193548387096779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341</v>
      </c>
      <c r="H23" s="10">
        <f>G23/F23</f>
        <v>44</v>
      </c>
      <c r="I23" s="1"/>
      <c r="J23" s="20">
        <v>8</v>
      </c>
      <c r="K23" s="21">
        <v>0.25</v>
      </c>
      <c r="L23" s="5">
        <f>J23-K23</f>
        <v>7.75</v>
      </c>
      <c r="M23" s="18">
        <v>377</v>
      </c>
      <c r="N23" s="10">
        <f>M23/L23</f>
        <v>48.645161290322584</v>
      </c>
      <c r="O23" s="1"/>
      <c r="P23" s="20">
        <v>8</v>
      </c>
      <c r="Q23" s="21">
        <v>0.25</v>
      </c>
      <c r="R23" s="5">
        <f>P23-Q23</f>
        <v>7.75</v>
      </c>
      <c r="S23" s="18">
        <v>318</v>
      </c>
      <c r="T23" s="10">
        <f>S23/R23</f>
        <v>41.032258064516128</v>
      </c>
      <c r="U23" s="1"/>
      <c r="V23" s="20">
        <v>8</v>
      </c>
      <c r="W23" s="21">
        <v>0.25</v>
      </c>
      <c r="X23" s="5">
        <f>V23-W23</f>
        <v>7.75</v>
      </c>
      <c r="Y23" s="18">
        <v>365</v>
      </c>
      <c r="Z23" s="10">
        <f>Y23/X23</f>
        <v>47.096774193548384</v>
      </c>
      <c r="AA23" s="1"/>
      <c r="AB23" s="20">
        <v>8</v>
      </c>
      <c r="AC23" s="21">
        <v>6</v>
      </c>
      <c r="AD23" s="5">
        <f>AB23-AC23</f>
        <v>2</v>
      </c>
      <c r="AE23" s="18">
        <v>84</v>
      </c>
      <c r="AF23" s="10">
        <f>AE23/AD23</f>
        <v>42</v>
      </c>
      <c r="AG23" s="1"/>
      <c r="AH23" s="20">
        <v>4</v>
      </c>
      <c r="AI23" s="21">
        <v>0.25</v>
      </c>
      <c r="AJ23" s="5">
        <f>AH23-AI23</f>
        <v>3.75</v>
      </c>
      <c r="AK23" s="18">
        <v>235</v>
      </c>
      <c r="AL23" s="10">
        <f>AK23/AJ23</f>
        <v>62.666666666666664</v>
      </c>
      <c r="AM23" s="1"/>
      <c r="AN23" s="20">
        <f t="shared" ref="AN23:AO25" si="4">D23+J23+P23+V23+AB23+AH23</f>
        <v>44</v>
      </c>
      <c r="AO23" s="20">
        <f t="shared" si="4"/>
        <v>7.25</v>
      </c>
      <c r="AP23" s="5">
        <f>AN23-AO23</f>
        <v>36.75</v>
      </c>
      <c r="AQ23" s="18">
        <f>G23+M23+S23+Y23+AE23+AK23</f>
        <v>1720</v>
      </c>
      <c r="AR23" s="10">
        <f>AQ23/AP23</f>
        <v>46.802721088435376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382</v>
      </c>
      <c r="H24" s="10">
        <f>G24/F24</f>
        <v>49.29032258064516</v>
      </c>
      <c r="I24" s="1"/>
      <c r="J24" s="20">
        <v>8</v>
      </c>
      <c r="K24" s="21">
        <v>0.25</v>
      </c>
      <c r="L24" s="5">
        <f>J24-K24</f>
        <v>7.75</v>
      </c>
      <c r="M24" s="18">
        <v>411</v>
      </c>
      <c r="N24" s="10">
        <f>M24/L24</f>
        <v>53.032258064516128</v>
      </c>
      <c r="O24" s="1"/>
      <c r="P24" s="20">
        <v>8</v>
      </c>
      <c r="Q24" s="21">
        <v>0.25</v>
      </c>
      <c r="R24" s="5">
        <f>P24-Q24</f>
        <v>7.75</v>
      </c>
      <c r="S24" s="18">
        <v>360</v>
      </c>
      <c r="T24" s="10">
        <f>S24/R24</f>
        <v>46.451612903225808</v>
      </c>
      <c r="U24" s="1"/>
      <c r="V24" s="20">
        <v>8</v>
      </c>
      <c r="W24" s="21">
        <v>0.5</v>
      </c>
      <c r="X24" s="5">
        <f>V24-W24</f>
        <v>7.5</v>
      </c>
      <c r="Y24" s="18">
        <v>377</v>
      </c>
      <c r="Z24" s="10">
        <f>Y24/X24</f>
        <v>50.266666666666666</v>
      </c>
      <c r="AA24" s="1"/>
      <c r="AB24" s="20">
        <v>8</v>
      </c>
      <c r="AC24" s="21">
        <v>1.5</v>
      </c>
      <c r="AD24" s="5">
        <f>AB24-AC24</f>
        <v>6.5</v>
      </c>
      <c r="AE24" s="18">
        <v>294</v>
      </c>
      <c r="AF24" s="10">
        <f>AE24/AD24</f>
        <v>45.230769230769234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2.75</v>
      </c>
      <c r="AP24" s="5">
        <f>AN24-AO24</f>
        <v>37.25</v>
      </c>
      <c r="AQ24" s="18">
        <f>G24+M24+S24+Y24+AE24+AK24</f>
        <v>1824</v>
      </c>
      <c r="AR24" s="10">
        <f>AQ24/AP24</f>
        <v>48.966442953020135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723</v>
      </c>
      <c r="H26" s="17">
        <f>G26/F26</f>
        <v>46.645161290322584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788</v>
      </c>
      <c r="N26" s="17">
        <f>M26/L26</f>
        <v>50.838709677419352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678</v>
      </c>
      <c r="T26" s="17">
        <f>S26/R26</f>
        <v>43.741935483870968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742</v>
      </c>
      <c r="Z26" s="17">
        <f>Y26/X26</f>
        <v>48.655737704918032</v>
      </c>
      <c r="AA26" s="6"/>
      <c r="AB26" s="3">
        <f>AB24+AB23+AB25</f>
        <v>16</v>
      </c>
      <c r="AC26" s="4">
        <f>AC23+AC24+AC25</f>
        <v>7.5</v>
      </c>
      <c r="AD26" s="4">
        <f>AD23+AD24+AD25</f>
        <v>8.5</v>
      </c>
      <c r="AE26" s="13">
        <f>AE23+AE24+AE25</f>
        <v>378</v>
      </c>
      <c r="AF26" s="17">
        <f>AE26/AD26</f>
        <v>44.470588235294116</v>
      </c>
      <c r="AG26" s="6"/>
      <c r="AH26" s="3">
        <f>AH24+AH23+AH25</f>
        <v>4</v>
      </c>
      <c r="AI26" s="4">
        <f>AI23+AI24+AI25</f>
        <v>0.25</v>
      </c>
      <c r="AJ26" s="4">
        <f>AJ23+AJ24+AJ25</f>
        <v>3.75</v>
      </c>
      <c r="AK26" s="13">
        <f>AK23+AK24+AK25</f>
        <v>235</v>
      </c>
      <c r="AL26" s="17">
        <f>AK26/AJ26</f>
        <v>62.666666666666664</v>
      </c>
      <c r="AM26" s="6"/>
      <c r="AN26" s="3">
        <f>AN24+AN23+AN25</f>
        <v>84</v>
      </c>
      <c r="AO26" s="4">
        <f>AO23+AO24+AO25</f>
        <v>10</v>
      </c>
      <c r="AP26" s="4">
        <f>AP23+AP24+AP25</f>
        <v>74</v>
      </c>
      <c r="AQ26" s="13">
        <f>AQ23+AQ24+AQ25</f>
        <v>3544</v>
      </c>
      <c r="AR26" s="17">
        <f>AQ26/AN26</f>
        <v>42.19047619047619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32</v>
      </c>
      <c r="H28" s="10">
        <f>G28/F28</f>
        <v>4.129032258064516</v>
      </c>
      <c r="I28" s="1"/>
      <c r="J28" s="20">
        <v>8</v>
      </c>
      <c r="K28" s="21">
        <v>0.25</v>
      </c>
      <c r="L28" s="5">
        <f>J28-K28</f>
        <v>7.75</v>
      </c>
      <c r="M28" s="18">
        <v>68</v>
      </c>
      <c r="N28" s="10">
        <f>M28/L28</f>
        <v>8.7741935483870961</v>
      </c>
      <c r="O28" s="1"/>
      <c r="P28" s="20">
        <v>8</v>
      </c>
      <c r="Q28" s="21">
        <v>0.25</v>
      </c>
      <c r="R28" s="5">
        <f>P28-Q28</f>
        <v>7.75</v>
      </c>
      <c r="S28" s="18">
        <v>53</v>
      </c>
      <c r="T28" s="10">
        <f>S28/R28</f>
        <v>6.838709677419355</v>
      </c>
      <c r="U28" s="1"/>
      <c r="V28" s="20">
        <v>8</v>
      </c>
      <c r="W28" s="21">
        <v>0.25</v>
      </c>
      <c r="X28" s="5">
        <f>V28-W28</f>
        <v>7.75</v>
      </c>
      <c r="Y28" s="18">
        <v>75</v>
      </c>
      <c r="Z28" s="10">
        <f>Y28/X28</f>
        <v>9.67741935483871</v>
      </c>
      <c r="AA28" s="1"/>
      <c r="AB28" s="20">
        <v>8</v>
      </c>
      <c r="AC28" s="21">
        <v>0.5</v>
      </c>
      <c r="AD28" s="5">
        <f>AB28-AC28</f>
        <v>7.5</v>
      </c>
      <c r="AE28" s="18">
        <v>14</v>
      </c>
      <c r="AF28" s="10">
        <f>AE28/AD28</f>
        <v>1.8666666666666667</v>
      </c>
      <c r="AG28" s="1"/>
      <c r="AH28" s="20">
        <v>4</v>
      </c>
      <c r="AI28" s="21">
        <v>0.25</v>
      </c>
      <c r="AJ28" s="5">
        <f>AH28-AI28</f>
        <v>3.75</v>
      </c>
      <c r="AK28" s="18">
        <v>37</v>
      </c>
      <c r="AL28" s="10">
        <f>AK28/AJ28</f>
        <v>9.8666666666666671</v>
      </c>
      <c r="AM28" s="1"/>
      <c r="AN28" s="20">
        <f t="shared" ref="AN28:AO30" si="5">D28+J28+P28+V28+AB28+AH28</f>
        <v>44</v>
      </c>
      <c r="AO28" s="20">
        <f t="shared" si="5"/>
        <v>1.75</v>
      </c>
      <c r="AP28" s="5">
        <f>AN28-AO28</f>
        <v>42.25</v>
      </c>
      <c r="AQ28" s="18">
        <f>G28+M28+S28+Y28+AE28+AK28</f>
        <v>279</v>
      </c>
      <c r="AR28" s="10">
        <f>AQ28/AP28</f>
        <v>6.6035502958579881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45</v>
      </c>
      <c r="H29" s="10">
        <f>G29/F29</f>
        <v>5.806451612903226</v>
      </c>
      <c r="I29" s="1"/>
      <c r="J29" s="20">
        <v>8</v>
      </c>
      <c r="K29" s="21">
        <v>0.25</v>
      </c>
      <c r="L29" s="5">
        <f>J29-K29</f>
        <v>7.75</v>
      </c>
      <c r="M29" s="18">
        <v>45</v>
      </c>
      <c r="N29" s="10">
        <f>M29/L29</f>
        <v>5.806451612903226</v>
      </c>
      <c r="O29" s="1"/>
      <c r="P29" s="20">
        <v>8</v>
      </c>
      <c r="Q29" s="21">
        <v>0.25</v>
      </c>
      <c r="R29" s="5">
        <f>P29-Q29</f>
        <v>7.75</v>
      </c>
      <c r="S29" s="18">
        <v>41</v>
      </c>
      <c r="T29" s="10">
        <f>S29/R29</f>
        <v>5.290322580645161</v>
      </c>
      <c r="U29" s="1"/>
      <c r="V29" s="20">
        <v>8</v>
      </c>
      <c r="W29" s="21">
        <v>0.5</v>
      </c>
      <c r="X29" s="5">
        <f>V29-W29</f>
        <v>7.5</v>
      </c>
      <c r="Y29" s="18">
        <v>45</v>
      </c>
      <c r="Z29" s="10">
        <f>Y29/X29</f>
        <v>6</v>
      </c>
      <c r="AA29" s="1"/>
      <c r="AB29" s="20">
        <v>8</v>
      </c>
      <c r="AC29" s="21">
        <v>0.25</v>
      </c>
      <c r="AD29" s="5">
        <f>AB29-AC29</f>
        <v>7.75</v>
      </c>
      <c r="AE29" s="18">
        <v>33</v>
      </c>
      <c r="AF29" s="10">
        <f>AE29/AD29</f>
        <v>4.258064516129032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209</v>
      </c>
      <c r="AR29" s="10">
        <f>AQ29/AP29</f>
        <v>5.4285714285714288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77</v>
      </c>
      <c r="H31" s="17">
        <f>G31/F31</f>
        <v>4.967741935483871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113</v>
      </c>
      <c r="N31" s="17">
        <f>M31/L31</f>
        <v>7.290322580645161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94</v>
      </c>
      <c r="T31" s="17">
        <f>S31/R31</f>
        <v>6.064516129032258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120</v>
      </c>
      <c r="Z31" s="17">
        <f>Y31/X31</f>
        <v>7.8688524590163933</v>
      </c>
      <c r="AA31" s="6"/>
      <c r="AB31" s="3">
        <f>AB29+AB28+AB30</f>
        <v>16</v>
      </c>
      <c r="AC31" s="4">
        <f>AC28+AC29+AC30</f>
        <v>0.75</v>
      </c>
      <c r="AD31" s="4">
        <f>AD28+AD29+AD30</f>
        <v>15.25</v>
      </c>
      <c r="AE31" s="13">
        <f>AE28+AE29+AE30</f>
        <v>47</v>
      </c>
      <c r="AF31" s="17">
        <f>AE31/AD31</f>
        <v>3.081967213114754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37</v>
      </c>
      <c r="AL31" s="17">
        <f>AK31/AJ31</f>
        <v>9.8666666666666671</v>
      </c>
      <c r="AM31" s="6"/>
      <c r="AN31" s="3">
        <f>AN29+AN28+AN30</f>
        <v>84</v>
      </c>
      <c r="AO31" s="4">
        <f>AO28+AO29+AO30</f>
        <v>3.25</v>
      </c>
      <c r="AP31" s="4">
        <f>AP28+AP29+AP30</f>
        <v>80.75</v>
      </c>
      <c r="AQ31" s="13">
        <f>AQ28+AQ29+AQ30</f>
        <v>488</v>
      </c>
      <c r="AR31" s="17">
        <f>AQ31/AN31</f>
        <v>5.8095238095238093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5</v>
      </c>
      <c r="F38" s="5">
        <f>D38-E38</f>
        <v>3</v>
      </c>
      <c r="G38" s="18">
        <v>187</v>
      </c>
      <c r="H38" s="10">
        <f>G38/F38</f>
        <v>62.333333333333336</v>
      </c>
      <c r="I38" s="1"/>
      <c r="J38" s="20">
        <v>8</v>
      </c>
      <c r="K38" s="21">
        <v>0.25</v>
      </c>
      <c r="L38" s="5">
        <f>J38-K38</f>
        <v>7.75</v>
      </c>
      <c r="M38" s="18">
        <v>403</v>
      </c>
      <c r="N38" s="10">
        <f>M38/L38</f>
        <v>52</v>
      </c>
      <c r="O38" s="1"/>
      <c r="P38" s="20">
        <v>8</v>
      </c>
      <c r="Q38" s="21">
        <v>2</v>
      </c>
      <c r="R38" s="5">
        <f>P38-Q38</f>
        <v>6</v>
      </c>
      <c r="S38" s="18">
        <v>293</v>
      </c>
      <c r="T38" s="10">
        <f>S38/R38</f>
        <v>48.833333333333336</v>
      </c>
      <c r="U38" s="1"/>
      <c r="V38" s="20">
        <v>8</v>
      </c>
      <c r="W38" s="21">
        <v>0.25</v>
      </c>
      <c r="X38" s="5">
        <f>V38-W38</f>
        <v>7.75</v>
      </c>
      <c r="Y38" s="18">
        <v>603</v>
      </c>
      <c r="Z38" s="10">
        <f>Y38/X38</f>
        <v>77.806451612903231</v>
      </c>
      <c r="AA38" s="1"/>
      <c r="AB38" s="20">
        <v>8</v>
      </c>
      <c r="AC38" s="21">
        <v>0.25</v>
      </c>
      <c r="AD38" s="5">
        <f>AB38-AC38</f>
        <v>7.75</v>
      </c>
      <c r="AE38" s="18">
        <v>444</v>
      </c>
      <c r="AF38" s="10">
        <f>AE38/AD38</f>
        <v>57.29032258064516</v>
      </c>
      <c r="AG38" s="1"/>
      <c r="AH38" s="20">
        <v>4</v>
      </c>
      <c r="AI38" s="21">
        <v>0.25</v>
      </c>
      <c r="AJ38" s="5">
        <f>AH38-AI38</f>
        <v>3.75</v>
      </c>
      <c r="AK38" s="18">
        <v>259</v>
      </c>
      <c r="AL38" s="10">
        <f>AK38/AJ38</f>
        <v>69.066666666666663</v>
      </c>
      <c r="AM38" s="1"/>
      <c r="AN38" s="20">
        <f t="shared" ref="AN38:AO40" si="7">D38+J38+P38+V38+AB38+AH38</f>
        <v>44</v>
      </c>
      <c r="AO38" s="20">
        <f t="shared" si="7"/>
        <v>8</v>
      </c>
      <c r="AP38" s="5">
        <f>AN38-AO38</f>
        <v>36</v>
      </c>
      <c r="AQ38" s="18">
        <f>G38+M38+S38+Y38+AE38+AK38</f>
        <v>2189</v>
      </c>
      <c r="AR38" s="10">
        <f>AQ38/AP38</f>
        <v>60.805555555555557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363</v>
      </c>
      <c r="H39" s="10">
        <f>G39/F39</f>
        <v>46.838709677419352</v>
      </c>
      <c r="I39" s="1"/>
      <c r="J39" s="20">
        <v>8</v>
      </c>
      <c r="K39" s="21">
        <v>0.25</v>
      </c>
      <c r="L39" s="5">
        <f>J39-K39</f>
        <v>7.75</v>
      </c>
      <c r="M39" s="18">
        <v>351</v>
      </c>
      <c r="N39" s="10">
        <f>M39/L39</f>
        <v>45.29032258064516</v>
      </c>
      <c r="O39" s="1"/>
      <c r="P39" s="20">
        <v>8</v>
      </c>
      <c r="Q39" s="21">
        <v>0.25</v>
      </c>
      <c r="R39" s="5">
        <f>P39-Q39</f>
        <v>7.75</v>
      </c>
      <c r="S39" s="18">
        <v>405</v>
      </c>
      <c r="T39" s="10">
        <f>S39/R39</f>
        <v>52.258064516129032</v>
      </c>
      <c r="U39" s="1"/>
      <c r="V39" s="20">
        <v>8</v>
      </c>
      <c r="W39" s="21">
        <v>0.25</v>
      </c>
      <c r="X39" s="5">
        <f>V39-W39</f>
        <v>7.75</v>
      </c>
      <c r="Y39" s="18">
        <v>253</v>
      </c>
      <c r="Z39" s="10">
        <f>Y39/X39</f>
        <v>32.645161290322584</v>
      </c>
      <c r="AA39" s="1"/>
      <c r="AB39" s="20">
        <v>8</v>
      </c>
      <c r="AC39" s="21">
        <v>0.25</v>
      </c>
      <c r="AD39" s="5">
        <f>AB39-AC39</f>
        <v>7.75</v>
      </c>
      <c r="AE39" s="18">
        <v>400</v>
      </c>
      <c r="AF39" s="10">
        <f>AE39/AD39</f>
        <v>51.612903225806448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1772</v>
      </c>
      <c r="AR39" s="10">
        <f>AQ39/AP39</f>
        <v>45.729032258064514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5.25</v>
      </c>
      <c r="F41" s="4">
        <f>F38+F39+F40</f>
        <v>10.75</v>
      </c>
      <c r="G41" s="13">
        <f>G38+G39+G40</f>
        <v>550</v>
      </c>
      <c r="H41" s="17">
        <f>G41/F41</f>
        <v>51.162790697674417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754</v>
      </c>
      <c r="N41" s="17">
        <f>M41/L41</f>
        <v>48.645161290322584</v>
      </c>
      <c r="O41" s="6"/>
      <c r="P41" s="3">
        <f>P39+P38+P40</f>
        <v>16</v>
      </c>
      <c r="Q41" s="4">
        <f>Q38+Q39+Q40</f>
        <v>2.25</v>
      </c>
      <c r="R41" s="4">
        <f>R38+R39+R40</f>
        <v>13.75</v>
      </c>
      <c r="S41" s="13">
        <f>S38+S39+S40</f>
        <v>698</v>
      </c>
      <c r="T41" s="17">
        <f>S41/R41</f>
        <v>50.763636363636365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856</v>
      </c>
      <c r="Z41" s="17">
        <f>Y41/X41</f>
        <v>55.225806451612904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844</v>
      </c>
      <c r="AF41" s="17">
        <f>AE41/AD41</f>
        <v>54.451612903225808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259</v>
      </c>
      <c r="AL41" s="17">
        <f>AK41/AJ41</f>
        <v>69.066666666666663</v>
      </c>
      <c r="AM41" s="6"/>
      <c r="AN41" s="3">
        <f>AN39+AN38+AN40</f>
        <v>84</v>
      </c>
      <c r="AO41" s="4">
        <f>AO38+AO39+AO40</f>
        <v>9.25</v>
      </c>
      <c r="AP41" s="4">
        <f>AP38+AP39+AP40</f>
        <v>74.75</v>
      </c>
      <c r="AQ41" s="13">
        <f>AQ38+AQ39+AQ40</f>
        <v>3961</v>
      </c>
      <c r="AR41" s="17">
        <f>AQ41/AN41</f>
        <v>47.154761904761905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2</v>
      </c>
      <c r="F48" s="5">
        <f>D48-E48</f>
        <v>6</v>
      </c>
      <c r="G48" s="18">
        <v>600</v>
      </c>
      <c r="H48" s="10">
        <f>G48/F48</f>
        <v>100</v>
      </c>
      <c r="I48" s="1"/>
      <c r="J48" s="20">
        <v>8</v>
      </c>
      <c r="K48" s="21">
        <v>3</v>
      </c>
      <c r="L48" s="5">
        <f>J48-K48</f>
        <v>5</v>
      </c>
      <c r="M48" s="18">
        <v>600</v>
      </c>
      <c r="N48" s="10">
        <f>M48/L48</f>
        <v>120</v>
      </c>
      <c r="O48" s="1"/>
      <c r="P48" s="20">
        <v>8</v>
      </c>
      <c r="Q48" s="21">
        <v>0.25</v>
      </c>
      <c r="R48" s="5">
        <f>P48-Q48</f>
        <v>7.75</v>
      </c>
      <c r="S48" s="18">
        <v>465</v>
      </c>
      <c r="T48" s="10">
        <f>S48/R48</f>
        <v>60</v>
      </c>
      <c r="U48" s="1"/>
      <c r="V48" s="20">
        <v>8</v>
      </c>
      <c r="W48" s="21">
        <v>3</v>
      </c>
      <c r="X48" s="5">
        <f>V48-W48</f>
        <v>5</v>
      </c>
      <c r="Y48" s="18">
        <v>500</v>
      </c>
      <c r="Z48" s="10">
        <f>Y48/X48</f>
        <v>100</v>
      </c>
      <c r="AA48" s="1"/>
      <c r="AB48" s="20">
        <v>8</v>
      </c>
      <c r="AC48" s="21">
        <v>2</v>
      </c>
      <c r="AD48" s="5">
        <f>AB48-AC48</f>
        <v>6</v>
      </c>
      <c r="AE48" s="18">
        <v>600</v>
      </c>
      <c r="AF48" s="10">
        <f>AE48/AD48</f>
        <v>100</v>
      </c>
      <c r="AG48" s="1"/>
      <c r="AH48" s="20">
        <v>4</v>
      </c>
      <c r="AI48" s="21">
        <v>0.25</v>
      </c>
      <c r="AJ48" s="5">
        <f>AH48-AI48</f>
        <v>3.75</v>
      </c>
      <c r="AK48" s="18">
        <v>500</v>
      </c>
      <c r="AL48" s="10">
        <f>AK48/AJ48</f>
        <v>133.33333333333334</v>
      </c>
      <c r="AM48" s="1"/>
      <c r="AN48" s="20">
        <f t="shared" ref="AN48:AO50" si="9">D48+J48+P48+V48+AB48+AH48</f>
        <v>44</v>
      </c>
      <c r="AO48" s="20">
        <f t="shared" si="9"/>
        <v>10.5</v>
      </c>
      <c r="AP48" s="5">
        <f>AN48-AO48</f>
        <v>33.5</v>
      </c>
      <c r="AQ48" s="18">
        <f>G48+M48+S48+Y48+AE48+AK48</f>
        <v>3265</v>
      </c>
      <c r="AR48" s="10">
        <f>AQ48/AP48</f>
        <v>97.462686567164184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2</v>
      </c>
      <c r="F51" s="4">
        <f>F48+F49+F50</f>
        <v>6</v>
      </c>
      <c r="G51" s="13">
        <f>G48+G49+G50</f>
        <v>600</v>
      </c>
      <c r="H51" s="17">
        <f>G51/F51</f>
        <v>100</v>
      </c>
      <c r="I51" s="6"/>
      <c r="J51" s="3">
        <f>J49+J48+J50</f>
        <v>8</v>
      </c>
      <c r="K51" s="4">
        <f>K48+K49+K50</f>
        <v>3</v>
      </c>
      <c r="L51" s="4">
        <f>L48+L49+L50</f>
        <v>5</v>
      </c>
      <c r="M51" s="13">
        <f>M48+M49+M50</f>
        <v>600</v>
      </c>
      <c r="N51" s="17">
        <f>M51/L51</f>
        <v>120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465</v>
      </c>
      <c r="T51" s="17">
        <f>S51/R51</f>
        <v>60</v>
      </c>
      <c r="U51" s="6"/>
      <c r="V51" s="3">
        <f>V49+V48+V50</f>
        <v>8</v>
      </c>
      <c r="W51" s="4">
        <f>W48+W49+W50</f>
        <v>3</v>
      </c>
      <c r="X51" s="4">
        <f>X48+X49+X50</f>
        <v>5</v>
      </c>
      <c r="Y51" s="13">
        <f>Y48+Y49+Y50</f>
        <v>500</v>
      </c>
      <c r="Z51" s="17">
        <f>Y51/X51</f>
        <v>100</v>
      </c>
      <c r="AA51" s="6"/>
      <c r="AB51" s="3">
        <f>AB49+AB48+AB50</f>
        <v>8</v>
      </c>
      <c r="AC51" s="4">
        <f>AC48+AC49+AC50</f>
        <v>2</v>
      </c>
      <c r="AD51" s="4">
        <f>AD48+AD49+AD50</f>
        <v>6</v>
      </c>
      <c r="AE51" s="13">
        <f>AE48+AE49+AE50</f>
        <v>600</v>
      </c>
      <c r="AF51" s="17">
        <f>AE51/AD51</f>
        <v>100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500</v>
      </c>
      <c r="AL51" s="17">
        <f>AK51/AJ51</f>
        <v>133.33333333333334</v>
      </c>
      <c r="AM51" s="6"/>
      <c r="AN51" s="3">
        <f>AN49+AN48+AN50</f>
        <v>44</v>
      </c>
      <c r="AO51" s="4">
        <f>AO48+AO49+AO50</f>
        <v>10.5</v>
      </c>
      <c r="AP51" s="4">
        <f>AP48+AP49+AP50</f>
        <v>33.5</v>
      </c>
      <c r="AQ51" s="13">
        <f>AQ48+AQ49+AQ50</f>
        <v>3265</v>
      </c>
      <c r="AR51" s="17">
        <f>AQ51/AN51</f>
        <v>74.204545454545453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320</v>
      </c>
      <c r="H53" s="10">
        <f>G53/F53</f>
        <v>41.29032258064516</v>
      </c>
      <c r="I53" s="1"/>
      <c r="J53" s="20">
        <v>8</v>
      </c>
      <c r="K53" s="21">
        <v>0.25</v>
      </c>
      <c r="L53" s="5">
        <f>J53-K53</f>
        <v>7.75</v>
      </c>
      <c r="M53" s="18">
        <v>1050</v>
      </c>
      <c r="N53" s="10">
        <f>M53/L53</f>
        <v>135.48387096774192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0.25</v>
      </c>
      <c r="X53" s="5">
        <f>V53-W53</f>
        <v>7.75</v>
      </c>
      <c r="Y53" s="18">
        <v>650</v>
      </c>
      <c r="Z53" s="10">
        <f>Y53/X53</f>
        <v>83.870967741935488</v>
      </c>
      <c r="AA53" s="1"/>
      <c r="AB53" s="20">
        <v>8</v>
      </c>
      <c r="AC53" s="21">
        <v>0.25</v>
      </c>
      <c r="AD53" s="5">
        <f>AB53-AC53</f>
        <v>7.75</v>
      </c>
      <c r="AE53" s="18">
        <v>1100</v>
      </c>
      <c r="AF53" s="10">
        <f>AE53/AD53</f>
        <v>141.93548387096774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1.25</v>
      </c>
      <c r="AP53" s="5">
        <f>AN53-AO53</f>
        <v>38.75</v>
      </c>
      <c r="AQ53" s="18">
        <f>G53+M53+S53+Y53+AE53+AK53</f>
        <v>3920</v>
      </c>
      <c r="AR53" s="10">
        <f>AQ53/AP53</f>
        <v>101.16129032258064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320</v>
      </c>
      <c r="H56" s="17">
        <f>G56/F56</f>
        <v>41.29032258064516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1050</v>
      </c>
      <c r="N56" s="17">
        <f>M56/L56</f>
        <v>135.48387096774192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650</v>
      </c>
      <c r="Z56" s="17">
        <f>Y56/X56</f>
        <v>83.870967741935488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1100</v>
      </c>
      <c r="AF56" s="17">
        <f>AE56/AD56</f>
        <v>141.93548387096774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1.25</v>
      </c>
      <c r="AP56" s="4">
        <f>AP53+AP54+AP55</f>
        <v>38.75</v>
      </c>
      <c r="AQ56" s="13">
        <f>AQ53+AQ54+AQ55</f>
        <v>3920</v>
      </c>
      <c r="AR56" s="17">
        <f>AQ56/AN56</f>
        <v>98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0.5</v>
      </c>
      <c r="F58" s="5">
        <f>D58-E58</f>
        <v>7.5</v>
      </c>
      <c r="G58" s="18">
        <v>180</v>
      </c>
      <c r="H58" s="10">
        <f>G58/F58</f>
        <v>24</v>
      </c>
      <c r="I58" s="1"/>
      <c r="J58" s="20">
        <v>8</v>
      </c>
      <c r="K58" s="21">
        <v>0.75</v>
      </c>
      <c r="L58" s="5">
        <f>J58-K58</f>
        <v>7.25</v>
      </c>
      <c r="M58" s="18">
        <v>262</v>
      </c>
      <c r="N58" s="10">
        <f>M58/L58</f>
        <v>36.137931034482762</v>
      </c>
      <c r="O58" s="1"/>
      <c r="P58" s="20">
        <v>8</v>
      </c>
      <c r="Q58" s="21">
        <v>2</v>
      </c>
      <c r="R58" s="5">
        <f>P58-Q58</f>
        <v>6</v>
      </c>
      <c r="S58" s="18">
        <v>206</v>
      </c>
      <c r="T58" s="10">
        <f>S58/R58</f>
        <v>34.333333333333336</v>
      </c>
      <c r="U58" s="1"/>
      <c r="V58" s="20">
        <v>8</v>
      </c>
      <c r="W58" s="21">
        <v>1.5</v>
      </c>
      <c r="X58" s="5">
        <f>V58-W58</f>
        <v>6.5</v>
      </c>
      <c r="Y58" s="18">
        <v>179</v>
      </c>
      <c r="Z58" s="10">
        <f>Y58/X58</f>
        <v>27.53846153846154</v>
      </c>
      <c r="AA58" s="1"/>
      <c r="AB58" s="20">
        <v>8</v>
      </c>
      <c r="AC58" s="21">
        <v>1</v>
      </c>
      <c r="AD58" s="5">
        <f>AB58-AC58</f>
        <v>7</v>
      </c>
      <c r="AE58" s="18">
        <v>150</v>
      </c>
      <c r="AF58" s="10">
        <f>AE58/AD58</f>
        <v>21.428571428571427</v>
      </c>
      <c r="AG58" s="1"/>
      <c r="AH58" s="20">
        <v>4</v>
      </c>
      <c r="AI58" s="21">
        <v>0.5</v>
      </c>
      <c r="AJ58" s="5">
        <f>AH58-AI58</f>
        <v>3.5</v>
      </c>
      <c r="AK58" s="18">
        <v>128</v>
      </c>
      <c r="AL58" s="10">
        <f>AK58/AJ58</f>
        <v>36.571428571428569</v>
      </c>
      <c r="AM58" s="1"/>
      <c r="AN58" s="20">
        <f t="shared" ref="AN58:AO60" si="11">D58+J58+P58+V58+AB58+AH58</f>
        <v>44</v>
      </c>
      <c r="AO58" s="20">
        <f t="shared" si="11"/>
        <v>6.25</v>
      </c>
      <c r="AP58" s="5">
        <f>AN58-AO58</f>
        <v>37.75</v>
      </c>
      <c r="AQ58" s="18">
        <f>G58+M58+S58+Y58+AE58+AK58</f>
        <v>1105</v>
      </c>
      <c r="AR58" s="10">
        <f>AQ58/AP58</f>
        <v>29.271523178807946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0.75</v>
      </c>
      <c r="F59" s="5">
        <f>D59-E59</f>
        <v>7.25</v>
      </c>
      <c r="G59" s="18">
        <v>211</v>
      </c>
      <c r="H59" s="10">
        <f>G59/F59</f>
        <v>29.103448275862068</v>
      </c>
      <c r="I59" s="1"/>
      <c r="J59" s="20">
        <v>8</v>
      </c>
      <c r="K59" s="21">
        <v>0.25</v>
      </c>
      <c r="L59" s="5">
        <f>J59-K59</f>
        <v>7.75</v>
      </c>
      <c r="M59" s="18">
        <v>191</v>
      </c>
      <c r="N59" s="10">
        <f>M59/L59</f>
        <v>24.64516129032258</v>
      </c>
      <c r="O59" s="1"/>
      <c r="P59" s="20">
        <v>8</v>
      </c>
      <c r="Q59" s="21">
        <v>0.75</v>
      </c>
      <c r="R59" s="5">
        <f>P59-Q59</f>
        <v>7.25</v>
      </c>
      <c r="S59" s="18">
        <v>205</v>
      </c>
      <c r="T59" s="10">
        <f>S59/R59</f>
        <v>28.275862068965516</v>
      </c>
      <c r="U59" s="1"/>
      <c r="V59" s="20">
        <v>8</v>
      </c>
      <c r="W59" s="21">
        <v>1.5</v>
      </c>
      <c r="X59" s="5">
        <f>V59-W59</f>
        <v>6.5</v>
      </c>
      <c r="Y59" s="18">
        <v>158</v>
      </c>
      <c r="Z59" s="10">
        <f>Y59/X59</f>
        <v>24.307692307692307</v>
      </c>
      <c r="AA59" s="1"/>
      <c r="AB59" s="20">
        <v>8</v>
      </c>
      <c r="AC59" s="21">
        <v>0.5</v>
      </c>
      <c r="AD59" s="5">
        <f>AB59-AC59</f>
        <v>7.5</v>
      </c>
      <c r="AE59" s="18">
        <v>200</v>
      </c>
      <c r="AF59" s="10">
        <f>AE59/AD59</f>
        <v>26.666666666666668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3.75</v>
      </c>
      <c r="AP59" s="5">
        <f>AN59-AO59</f>
        <v>36.25</v>
      </c>
      <c r="AQ59" s="18">
        <f>G59+M59+S59+Y59+AE59+AK59</f>
        <v>965</v>
      </c>
      <c r="AR59" s="10">
        <f>AQ59/AP59</f>
        <v>26.620689655172413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>
        <v>8</v>
      </c>
      <c r="Q60" s="23">
        <v>1</v>
      </c>
      <c r="R60" s="5">
        <f>P60-Q60</f>
        <v>7</v>
      </c>
      <c r="S60" s="19">
        <v>157</v>
      </c>
      <c r="T60" s="10">
        <f>S60/R60</f>
        <v>22.428571428571427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8</v>
      </c>
      <c r="AO60" s="20">
        <f t="shared" si="11"/>
        <v>1</v>
      </c>
      <c r="AP60" s="5">
        <f>AN60-AO60</f>
        <v>7</v>
      </c>
      <c r="AQ60" s="18">
        <f>G60+M60+S60+Y60+AE60+AK60</f>
        <v>157</v>
      </c>
      <c r="AR60" s="10">
        <f>AQ60/AP60</f>
        <v>22.428571428571427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1.25</v>
      </c>
      <c r="F61" s="4">
        <f>F58+F59+F60</f>
        <v>14.75</v>
      </c>
      <c r="G61" s="13">
        <f>G58+G59+G60</f>
        <v>391</v>
      </c>
      <c r="H61" s="17">
        <f>G61/F61</f>
        <v>26.508474576271187</v>
      </c>
      <c r="I61" s="6"/>
      <c r="J61" s="3">
        <f>J59+J58+J60</f>
        <v>16</v>
      </c>
      <c r="K61" s="4">
        <f>K58+K59+K60</f>
        <v>1</v>
      </c>
      <c r="L61" s="4">
        <f>L58+L59+L60</f>
        <v>15</v>
      </c>
      <c r="M61" s="13">
        <f>M58+M59+M60</f>
        <v>453</v>
      </c>
      <c r="N61" s="17">
        <f>M61/L61</f>
        <v>30.2</v>
      </c>
      <c r="O61" s="6"/>
      <c r="P61" s="3">
        <f>P59+P58+P60</f>
        <v>24</v>
      </c>
      <c r="Q61" s="4">
        <f>Q58+Q59+Q60</f>
        <v>3.75</v>
      </c>
      <c r="R61" s="4">
        <f>R58+R59+R60</f>
        <v>20.25</v>
      </c>
      <c r="S61" s="13">
        <f>S58+S59+S60</f>
        <v>568</v>
      </c>
      <c r="T61" s="17">
        <f>S61/R61</f>
        <v>28.049382716049383</v>
      </c>
      <c r="U61" s="6"/>
      <c r="V61" s="3">
        <f>V59+V58+V60</f>
        <v>16</v>
      </c>
      <c r="W61" s="4">
        <f>W58+W59+W60</f>
        <v>3</v>
      </c>
      <c r="X61" s="4">
        <f>X58+X59+X60</f>
        <v>13</v>
      </c>
      <c r="Y61" s="13">
        <f>Y58+Y59+Y60</f>
        <v>337</v>
      </c>
      <c r="Z61" s="17">
        <f>Y61/X61</f>
        <v>25.923076923076923</v>
      </c>
      <c r="AA61" s="6"/>
      <c r="AB61" s="3">
        <f>AB59+AB58+AB60</f>
        <v>16</v>
      </c>
      <c r="AC61" s="4">
        <f>AC58+AC59+AC60</f>
        <v>1.5</v>
      </c>
      <c r="AD61" s="4">
        <f>AD58+AD59+AD60</f>
        <v>14.5</v>
      </c>
      <c r="AE61" s="13">
        <f>AE58+AE59+AE60</f>
        <v>350</v>
      </c>
      <c r="AF61" s="17">
        <f>AE61/AD61</f>
        <v>24.137931034482758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128</v>
      </c>
      <c r="AL61" s="17">
        <f>AK61/AJ61</f>
        <v>36.571428571428569</v>
      </c>
      <c r="AM61" s="6"/>
      <c r="AN61" s="3">
        <f>AN59+AN58+AN60</f>
        <v>92</v>
      </c>
      <c r="AO61" s="4">
        <f>AO58+AO59+AO60</f>
        <v>11</v>
      </c>
      <c r="AP61" s="4">
        <f>AP58+AP59+AP60</f>
        <v>81</v>
      </c>
      <c r="AQ61" s="13">
        <f>AQ58+AQ59+AQ60</f>
        <v>2227</v>
      </c>
      <c r="AR61" s="17">
        <f>AQ61/AN61</f>
        <v>24.206521739130434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0.5</v>
      </c>
      <c r="F63" s="5">
        <f>D63-E63</f>
        <v>7.5</v>
      </c>
      <c r="G63" s="18">
        <v>35</v>
      </c>
      <c r="H63" s="10">
        <f>G63/F63</f>
        <v>4.666666666666667</v>
      </c>
      <c r="I63" s="1"/>
      <c r="J63" s="20">
        <v>8</v>
      </c>
      <c r="K63" s="21">
        <v>0.25</v>
      </c>
      <c r="L63" s="5">
        <f>J63-K63</f>
        <v>7.75</v>
      </c>
      <c r="M63" s="18">
        <v>300</v>
      </c>
      <c r="N63" s="10">
        <f>M63/L63</f>
        <v>38.70967741935484</v>
      </c>
      <c r="O63" s="1"/>
      <c r="P63" s="20">
        <v>8</v>
      </c>
      <c r="Q63" s="21">
        <v>0.25</v>
      </c>
      <c r="R63" s="5">
        <f>P63-Q63</f>
        <v>7.75</v>
      </c>
      <c r="S63" s="18">
        <v>45</v>
      </c>
      <c r="T63" s="10">
        <f>S63/R63</f>
        <v>5.806451612903226</v>
      </c>
      <c r="U63" s="1"/>
      <c r="V63" s="20">
        <v>8</v>
      </c>
      <c r="W63" s="21">
        <v>0.5</v>
      </c>
      <c r="X63" s="5">
        <f>V63-W63</f>
        <v>7.5</v>
      </c>
      <c r="Y63" s="18">
        <v>105</v>
      </c>
      <c r="Z63" s="10">
        <f>Y63/X63</f>
        <v>14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32</v>
      </c>
      <c r="AO63" s="20">
        <f t="shared" si="12"/>
        <v>1.5</v>
      </c>
      <c r="AP63" s="5">
        <f>AN63-AO63</f>
        <v>30.5</v>
      </c>
      <c r="AQ63" s="18">
        <f>G63+M63+S63+Y63+AE63+AK63</f>
        <v>485</v>
      </c>
      <c r="AR63" s="10">
        <f>AQ63/AP63</f>
        <v>15.901639344262295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8</v>
      </c>
      <c r="Q64" s="21">
        <v>5.5</v>
      </c>
      <c r="R64" s="5">
        <f>P64-Q64</f>
        <v>2.5</v>
      </c>
      <c r="S64" s="18">
        <v>35</v>
      </c>
      <c r="T64" s="10">
        <f>S64/R64</f>
        <v>14</v>
      </c>
      <c r="U64" s="1"/>
      <c r="V64" s="20">
        <v>8</v>
      </c>
      <c r="W64" s="21">
        <v>1</v>
      </c>
      <c r="X64" s="5">
        <f>V64-W64</f>
        <v>7</v>
      </c>
      <c r="Y64" s="18">
        <v>95</v>
      </c>
      <c r="Z64" s="10">
        <f>Y64/X64</f>
        <v>13.571428571428571</v>
      </c>
      <c r="AA64" s="1"/>
      <c r="AB64" s="20">
        <v>8</v>
      </c>
      <c r="AC64" s="21">
        <v>0.25</v>
      </c>
      <c r="AD64" s="5">
        <f>AB64-AC64</f>
        <v>7.75</v>
      </c>
      <c r="AE64" s="18">
        <v>108</v>
      </c>
      <c r="AF64" s="10">
        <f>AE64/AD64</f>
        <v>13.935483870967742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24</v>
      </c>
      <c r="AO64" s="20">
        <f t="shared" si="12"/>
        <v>6.75</v>
      </c>
      <c r="AP64" s="5">
        <f>AN64-AO64</f>
        <v>17.25</v>
      </c>
      <c r="AQ64" s="18">
        <f>G64+M64+S64+Y64+AE64+AK64</f>
        <v>238</v>
      </c>
      <c r="AR64" s="10">
        <f>AQ64/AP64</f>
        <v>13.797101449275363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8</v>
      </c>
      <c r="E65" s="23">
        <v>0.25</v>
      </c>
      <c r="F65" s="5">
        <f>D65-E65</f>
        <v>7.75</v>
      </c>
      <c r="G65" s="19">
        <v>139</v>
      </c>
      <c r="H65" s="10">
        <f>G65/F65</f>
        <v>17.93548387096774</v>
      </c>
      <c r="I65" s="2"/>
      <c r="J65" s="22">
        <v>8</v>
      </c>
      <c r="K65" s="23">
        <v>0.25</v>
      </c>
      <c r="L65" s="5">
        <f>J65-K65</f>
        <v>7.75</v>
      </c>
      <c r="M65" s="19">
        <v>140</v>
      </c>
      <c r="N65" s="10">
        <f>M65/L65</f>
        <v>18.06451612903226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16</v>
      </c>
      <c r="AO65" s="20">
        <f t="shared" si="12"/>
        <v>0.5</v>
      </c>
      <c r="AP65" s="5">
        <f>AN65-AO65</f>
        <v>15.5</v>
      </c>
      <c r="AQ65" s="18">
        <f>G65+M65+S65+Y65+AE65+AK65</f>
        <v>279</v>
      </c>
      <c r="AR65" s="10">
        <f>AQ65/AP65</f>
        <v>18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16</v>
      </c>
      <c r="E66" s="4">
        <f>E63+E64+E65</f>
        <v>0.75</v>
      </c>
      <c r="F66" s="4">
        <f>F63+F64+F65</f>
        <v>15.25</v>
      </c>
      <c r="G66" s="13">
        <f>G63+G64+G65</f>
        <v>174</v>
      </c>
      <c r="H66" s="17">
        <f>G66/F66</f>
        <v>11.409836065573771</v>
      </c>
      <c r="I66" s="6"/>
      <c r="J66" s="3">
        <f>J64+J63+J65</f>
        <v>16</v>
      </c>
      <c r="K66" s="4">
        <f>K63+K64+K65</f>
        <v>0.5</v>
      </c>
      <c r="L66" s="4">
        <f>L63+L64+L65</f>
        <v>15.5</v>
      </c>
      <c r="M66" s="13">
        <f>M63+M64+M65</f>
        <v>440</v>
      </c>
      <c r="N66" s="17">
        <f>M66/L66</f>
        <v>28.387096774193548</v>
      </c>
      <c r="O66" s="6"/>
      <c r="P66" s="3">
        <f>P64+P63+P65</f>
        <v>16</v>
      </c>
      <c r="Q66" s="4">
        <f>Q63+Q64+Q65</f>
        <v>5.75</v>
      </c>
      <c r="R66" s="4">
        <f>R63+R64+R65</f>
        <v>10.25</v>
      </c>
      <c r="S66" s="13">
        <f>S63+S64+S65</f>
        <v>80</v>
      </c>
      <c r="T66" s="17">
        <f>S66/R66</f>
        <v>7.8048780487804876</v>
      </c>
      <c r="U66" s="6"/>
      <c r="V66" s="3">
        <f>V64+V63+V65</f>
        <v>16</v>
      </c>
      <c r="W66" s="4">
        <f>W63+W64+W65</f>
        <v>1.5</v>
      </c>
      <c r="X66" s="4">
        <f>X63+X64+X65</f>
        <v>14.5</v>
      </c>
      <c r="Y66" s="13">
        <f>Y63+Y64+Y65</f>
        <v>200</v>
      </c>
      <c r="Z66" s="17">
        <f>Y66/X66</f>
        <v>13.793103448275861</v>
      </c>
      <c r="AA66" s="6"/>
      <c r="AB66" s="3">
        <f>AB64+AB63+AB65</f>
        <v>8</v>
      </c>
      <c r="AC66" s="4">
        <f>AC63+AC64+AC65</f>
        <v>0.25</v>
      </c>
      <c r="AD66" s="4">
        <f>AD63+AD64+AD65</f>
        <v>7.75</v>
      </c>
      <c r="AE66" s="13">
        <f>AE63+AE64+AE65</f>
        <v>108</v>
      </c>
      <c r="AF66" s="17">
        <f>AE66/AD66</f>
        <v>13.935483870967742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72</v>
      </c>
      <c r="AO66" s="4">
        <f>AO63+AO64+AO65</f>
        <v>8.75</v>
      </c>
      <c r="AP66" s="4">
        <f>AP63+AP64+AP65</f>
        <v>63.25</v>
      </c>
      <c r="AQ66" s="13">
        <f>AQ63+AQ64+AQ65</f>
        <v>1002</v>
      </c>
      <c r="AR66" s="17">
        <f>AQ66/AN66</f>
        <v>13.916666666666666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/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/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/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/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4</v>
      </c>
      <c r="N73" s="10">
        <f>M73/L73</f>
        <v>0.5161290322580645</v>
      </c>
      <c r="O73" s="1"/>
      <c r="P73" s="20">
        <v>8</v>
      </c>
      <c r="Q73" s="21">
        <v>0.25</v>
      </c>
      <c r="R73" s="5">
        <f>P73-Q73</f>
        <v>7.75</v>
      </c>
      <c r="S73" s="18">
        <v>4</v>
      </c>
      <c r="T73" s="10">
        <f>S73/R73</f>
        <v>0.5161290322580645</v>
      </c>
      <c r="U73" s="1"/>
      <c r="V73" s="20">
        <v>8</v>
      </c>
      <c r="W73" s="21">
        <v>0.25</v>
      </c>
      <c r="X73" s="5">
        <f>V73-W73</f>
        <v>7.75</v>
      </c>
      <c r="Y73" s="18">
        <v>2</v>
      </c>
      <c r="Z73" s="10">
        <f>Y73/X73</f>
        <v>0.25806451612903225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1.5</v>
      </c>
      <c r="AP73" s="5">
        <f>AN73-AO73</f>
        <v>42.5</v>
      </c>
      <c r="AQ73" s="18">
        <f>G73+M73+S73+Y73+AE73+AK73</f>
        <v>26</v>
      </c>
      <c r="AR73" s="10">
        <f>AQ73/AP73</f>
        <v>0.61176470588235299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4</v>
      </c>
      <c r="N76" s="17">
        <f>M76/L76</f>
        <v>0.5161290322580645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4</v>
      </c>
      <c r="T76" s="17">
        <f>S76/R76</f>
        <v>0.5161290322580645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2</v>
      </c>
      <c r="Z76" s="17">
        <f>Y76/X76</f>
        <v>0.25806451612903225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1.5</v>
      </c>
      <c r="AP76" s="4">
        <f>AP73+AP74+AP75</f>
        <v>42.5</v>
      </c>
      <c r="AQ76" s="13">
        <f>AQ73+AQ74+AQ75</f>
        <v>26</v>
      </c>
      <c r="AR76" s="17">
        <f>AQ76/AN76</f>
        <v>0.59090909090909094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70</v>
      </c>
      <c r="H78" s="10">
        <f>G78/F78</f>
        <v>9.0322580645161299</v>
      </c>
      <c r="I78" s="1"/>
      <c r="J78" s="20">
        <v>8</v>
      </c>
      <c r="K78" s="21">
        <v>0.25</v>
      </c>
      <c r="L78" s="5">
        <f>J78-K78</f>
        <v>7.75</v>
      </c>
      <c r="M78" s="18">
        <v>80</v>
      </c>
      <c r="N78" s="10">
        <f>M78/L78</f>
        <v>10.32258064516129</v>
      </c>
      <c r="O78" s="1"/>
      <c r="P78" s="20">
        <v>8</v>
      </c>
      <c r="Q78" s="21">
        <v>0.25</v>
      </c>
      <c r="R78" s="5">
        <f>P78-Q78</f>
        <v>7.75</v>
      </c>
      <c r="S78" s="18">
        <v>48</v>
      </c>
      <c r="T78" s="10">
        <f>S78/R78</f>
        <v>6.193548387096774</v>
      </c>
      <c r="U78" s="1"/>
      <c r="V78" s="20">
        <v>8</v>
      </c>
      <c r="W78" s="21">
        <v>0.25</v>
      </c>
      <c r="X78" s="5">
        <f>V78-W78</f>
        <v>7.75</v>
      </c>
      <c r="Y78" s="18">
        <v>147</v>
      </c>
      <c r="Z78" s="10">
        <f>Y78/X78</f>
        <v>18.967741935483872</v>
      </c>
      <c r="AA78" s="1"/>
      <c r="AB78" s="20">
        <v>8</v>
      </c>
      <c r="AC78" s="21">
        <v>0.25</v>
      </c>
      <c r="AD78" s="5">
        <f>AB78-AC78</f>
        <v>7.75</v>
      </c>
      <c r="AE78" s="18">
        <v>175</v>
      </c>
      <c r="AF78" s="10">
        <f>AE78/AD78</f>
        <v>22.580645161290324</v>
      </c>
      <c r="AG78" s="1"/>
      <c r="AH78" s="20">
        <v>5</v>
      </c>
      <c r="AI78" s="21">
        <v>0.25</v>
      </c>
      <c r="AJ78" s="5">
        <f>AH78-AI78</f>
        <v>4.75</v>
      </c>
      <c r="AK78" s="18">
        <v>77</v>
      </c>
      <c r="AL78" s="10">
        <f>AK78/AJ78</f>
        <v>16.210526315789473</v>
      </c>
      <c r="AM78" s="1"/>
      <c r="AN78" s="20">
        <f t="shared" ref="AN78:AO80" si="15">D78+J78+P78+V78+AB78+AH78</f>
        <v>45</v>
      </c>
      <c r="AO78" s="20">
        <f t="shared" si="15"/>
        <v>1.5</v>
      </c>
      <c r="AP78" s="5">
        <f>AN78-AO78</f>
        <v>43.5</v>
      </c>
      <c r="AQ78" s="18">
        <f>G78+M78+S78+Y78+AE78+AK78</f>
        <v>597</v>
      </c>
      <c r="AR78" s="10">
        <f>AQ78/AP78</f>
        <v>13.724137931034482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70</v>
      </c>
      <c r="H81" s="17">
        <f>G81/F81</f>
        <v>9.0322580645161299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80</v>
      </c>
      <c r="N81" s="17">
        <f>M81/L81</f>
        <v>10.32258064516129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48</v>
      </c>
      <c r="T81" s="17">
        <f>S81/R81</f>
        <v>6.193548387096774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147</v>
      </c>
      <c r="Z81" s="17">
        <f>Y81/X81</f>
        <v>18.967741935483872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175</v>
      </c>
      <c r="AF81" s="17">
        <f>AE81/AD81</f>
        <v>22.580645161290324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77</v>
      </c>
      <c r="AL81" s="17">
        <f>AK81/AJ81</f>
        <v>16.210526315789473</v>
      </c>
      <c r="AM81" s="6"/>
      <c r="AN81" s="3">
        <f>AN79+AN78+AN80</f>
        <v>45</v>
      </c>
      <c r="AO81" s="4">
        <f>AO78+AO79+AO80</f>
        <v>1.5</v>
      </c>
      <c r="AP81" s="4">
        <f>AP78+AP79+AP80</f>
        <v>43.5</v>
      </c>
      <c r="AQ81" s="13">
        <f>AQ78+AQ79+AQ80</f>
        <v>597</v>
      </c>
      <c r="AR81" s="17">
        <f>AQ81/AN81</f>
        <v>13.266666666666667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4777" priority="477" operator="greaterThan">
      <formula>$B$6</formula>
    </cfRule>
    <cfRule type="cellIs" dxfId="4776" priority="476" operator="lessThan">
      <formula>$B$6</formula>
    </cfRule>
  </conditionalFormatting>
  <conditionalFormatting sqref="H8:H11">
    <cfRule type="cellIs" dxfId="4775" priority="74" operator="lessThan">
      <formula>$B$11</formula>
    </cfRule>
    <cfRule type="cellIs" dxfId="4774" priority="421" operator="greaterThan">
      <formula>$B$6</formula>
    </cfRule>
    <cfRule type="cellIs" dxfId="4773" priority="420" operator="lessThan">
      <formula>$B$6</formula>
    </cfRule>
  </conditionalFormatting>
  <conditionalFormatting sqref="H13:H16">
    <cfRule type="cellIs" dxfId="4772" priority="473" operator="greaterThan">
      <formula>$B$6</formula>
    </cfRule>
    <cfRule type="cellIs" dxfId="4771" priority="472" operator="lessThan">
      <formula>$B$6</formula>
    </cfRule>
    <cfRule type="cellIs" dxfId="4770" priority="416" operator="lessThan">
      <formula>$B$16</formula>
    </cfRule>
    <cfRule type="cellIs" dxfId="4769" priority="417" operator="greaterThan">
      <formula>$B$16</formula>
    </cfRule>
  </conditionalFormatting>
  <conditionalFormatting sqref="H18:H21">
    <cfRule type="cellIs" dxfId="4768" priority="469" operator="greaterThan">
      <formula>$B$6</formula>
    </cfRule>
    <cfRule type="cellIs" dxfId="4767" priority="468" operator="lessThan">
      <formula>$B$6</formula>
    </cfRule>
    <cfRule type="cellIs" dxfId="4766" priority="414" operator="lessThan">
      <formula>$B$21</formula>
    </cfRule>
    <cfRule type="cellIs" dxfId="4765" priority="415" operator="greaterThan">
      <formula>$B$21</formula>
    </cfRule>
  </conditionalFormatting>
  <conditionalFormatting sqref="H23:H26">
    <cfRule type="cellIs" dxfId="4764" priority="465" operator="greaterThan">
      <formula>$B$6</formula>
    </cfRule>
    <cfRule type="cellIs" dxfId="4763" priority="464" operator="lessThan">
      <formula>$B$6</formula>
    </cfRule>
    <cfRule type="cellIs" dxfId="4762" priority="413" operator="greaterThan">
      <formula>$B$26</formula>
    </cfRule>
    <cfRule type="cellIs" dxfId="4761" priority="412" operator="lessThan">
      <formula>$B$26</formula>
    </cfRule>
  </conditionalFormatting>
  <conditionalFormatting sqref="H28:H31">
    <cfRule type="cellIs" dxfId="4760" priority="410" operator="lessThan">
      <formula>$B$31</formula>
    </cfRule>
    <cfRule type="cellIs" dxfId="4759" priority="460" operator="lessThan">
      <formula>$B$6</formula>
    </cfRule>
    <cfRule type="cellIs" dxfId="4758" priority="411" operator="greaterThan">
      <formula>$B$31</formula>
    </cfRule>
    <cfRule type="cellIs" dxfId="4757" priority="461" operator="greaterThan">
      <formula>$B$6</formula>
    </cfRule>
  </conditionalFormatting>
  <conditionalFormatting sqref="H33:H36">
    <cfRule type="cellIs" dxfId="4756" priority="457" operator="greaterThan">
      <formula>$B$6</formula>
    </cfRule>
    <cfRule type="cellIs" dxfId="4755" priority="456" operator="lessThan">
      <formula>$B$6</formula>
    </cfRule>
  </conditionalFormatting>
  <conditionalFormatting sqref="H38:H41">
    <cfRule type="cellIs" dxfId="4754" priority="453" operator="greaterThan">
      <formula>$B$6</formula>
    </cfRule>
    <cfRule type="cellIs" dxfId="4753" priority="452" operator="lessThan">
      <formula>$B$6</formula>
    </cfRule>
    <cfRule type="cellIs" dxfId="4752" priority="409" operator="greaterThan">
      <formula>$B$41</formula>
    </cfRule>
    <cfRule type="cellIs" dxfId="4751" priority="408" operator="lessThan">
      <formula>$B$41</formula>
    </cfRule>
  </conditionalFormatting>
  <conditionalFormatting sqref="H43:H46">
    <cfRule type="cellIs" dxfId="4750" priority="449" operator="greaterThan">
      <formula>$B$6</formula>
    </cfRule>
    <cfRule type="cellIs" dxfId="4749" priority="406" operator="greaterThan">
      <formula>$B$46</formula>
    </cfRule>
    <cfRule type="cellIs" dxfId="4748" priority="448" operator="lessThan">
      <formula>$B$6</formula>
    </cfRule>
    <cfRule type="cellIs" dxfId="4747" priority="407" operator="lessThan">
      <formula>$B$46</formula>
    </cfRule>
  </conditionalFormatting>
  <conditionalFormatting sqref="H48:H51">
    <cfRule type="cellIs" dxfId="4746" priority="404" operator="lessThan">
      <formula>$B$51</formula>
    </cfRule>
    <cfRule type="cellIs" dxfId="4745" priority="445" operator="greaterThan">
      <formula>$B$6</formula>
    </cfRule>
    <cfRule type="cellIs" dxfId="4744" priority="444" operator="lessThan">
      <formula>$B$6</formula>
    </cfRule>
    <cfRule type="cellIs" dxfId="4743" priority="405" operator="greaterThan">
      <formula>$B$51</formula>
    </cfRule>
  </conditionalFormatting>
  <conditionalFormatting sqref="H53:H56">
    <cfRule type="cellIs" dxfId="4742" priority="402" operator="lessThan">
      <formula>$B$56</formula>
    </cfRule>
    <cfRule type="cellIs" dxfId="4741" priority="441" operator="greaterThan">
      <formula>$B$6</formula>
    </cfRule>
    <cfRule type="cellIs" dxfId="4740" priority="440" operator="lessThan">
      <formula>$B$6</formula>
    </cfRule>
    <cfRule type="cellIs" dxfId="4739" priority="403" operator="greaterThan">
      <formula>$B$56</formula>
    </cfRule>
  </conditionalFormatting>
  <conditionalFormatting sqref="H58:H61">
    <cfRule type="cellIs" dxfId="4738" priority="401" operator="greaterThan">
      <formula>$B$61</formula>
    </cfRule>
    <cfRule type="cellIs" dxfId="4737" priority="437" operator="greaterThan">
      <formula>$B$6</formula>
    </cfRule>
    <cfRule type="cellIs" dxfId="4736" priority="400" operator="lessThan">
      <formula>$B$61</formula>
    </cfRule>
    <cfRule type="cellIs" dxfId="4735" priority="436" operator="lessThan">
      <formula>$B$6</formula>
    </cfRule>
  </conditionalFormatting>
  <conditionalFormatting sqref="H63:H66">
    <cfRule type="cellIs" dxfId="4734" priority="398" operator="lessThan">
      <formula>$B$66</formula>
    </cfRule>
    <cfRule type="cellIs" dxfId="4733" priority="399" operator="greaterThan">
      <formula>$B$66</formula>
    </cfRule>
    <cfRule type="cellIs" dxfId="4732" priority="433" operator="greaterThan">
      <formula>$B$6</formula>
    </cfRule>
    <cfRule type="cellIs" dxfId="4731" priority="432" operator="lessThan">
      <formula>$B$6</formula>
    </cfRule>
  </conditionalFormatting>
  <conditionalFormatting sqref="H68:H71">
    <cfRule type="cellIs" dxfId="4730" priority="429" operator="greaterThan">
      <formula>$B$6</formula>
    </cfRule>
    <cfRule type="cellIs" dxfId="4729" priority="428" operator="lessThan">
      <formula>$B$6</formula>
    </cfRule>
  </conditionalFormatting>
  <conditionalFormatting sqref="H73:H76">
    <cfRule type="cellIs" dxfId="4728" priority="62" operator="greaterThan">
      <formula>$B$76</formula>
    </cfRule>
    <cfRule type="cellIs" dxfId="4727" priority="66" operator="greaterThan">
      <formula>$B$6</formula>
    </cfRule>
    <cfRule type="cellIs" dxfId="4726" priority="65" operator="lessThan">
      <formula>$B$6</formula>
    </cfRule>
    <cfRule type="cellIs" dxfId="4725" priority="61" operator="lessThan">
      <formula>$B$76</formula>
    </cfRule>
    <cfRule type="cellIs" dxfId="4724" priority="11" operator="greaterThan">
      <formula>$B$76</formula>
    </cfRule>
  </conditionalFormatting>
  <conditionalFormatting sqref="H78:H81">
    <cfRule type="cellIs" dxfId="4723" priority="39" operator="greaterThan">
      <formula>$B$76</formula>
    </cfRule>
    <cfRule type="cellIs" dxfId="4722" priority="43" operator="greaterThan">
      <formula>$B$6</formula>
    </cfRule>
    <cfRule type="cellIs" dxfId="4721" priority="38" operator="lessThan">
      <formula>$B$76</formula>
    </cfRule>
    <cfRule type="cellIs" dxfId="4720" priority="8" operator="lessThan">
      <formula>$B$81</formula>
    </cfRule>
    <cfRule type="cellIs" dxfId="4719" priority="42" operator="lessThan">
      <formula>$B$6</formula>
    </cfRule>
  </conditionalFormatting>
  <conditionalFormatting sqref="H83:H86">
    <cfRule type="cellIs" dxfId="4718" priority="424" operator="lessThan">
      <formula>$B$6</formula>
    </cfRule>
    <cfRule type="cellIs" dxfId="4717" priority="425" operator="greaterThan">
      <formula>$B$6</formula>
    </cfRule>
    <cfRule type="cellIs" dxfId="4716" priority="397" operator="lessThan">
      <formula>$B$86</formula>
    </cfRule>
    <cfRule type="cellIs" dxfId="4715" priority="396" operator="greaterThan">
      <formula>$B$86</formula>
    </cfRule>
  </conditionalFormatting>
  <conditionalFormatting sqref="H88:H91">
    <cfRule type="cellIs" dxfId="4714" priority="135" operator="greaterThan">
      <formula>$B$6</formula>
    </cfRule>
    <cfRule type="cellIs" dxfId="4713" priority="134" operator="lessThan">
      <formula>$B$6</formula>
    </cfRule>
    <cfRule type="cellIs" dxfId="4712" priority="130" operator="greaterThan">
      <formula>$B$86</formula>
    </cfRule>
    <cfRule type="cellIs" dxfId="4711" priority="131" operator="lessThan">
      <formula>$B$86</formula>
    </cfRule>
  </conditionalFormatting>
  <conditionalFormatting sqref="H93:H96">
    <cfRule type="cellIs" dxfId="4710" priority="104" operator="greaterThan">
      <formula>$B$86</formula>
    </cfRule>
    <cfRule type="cellIs" dxfId="4709" priority="109" operator="greaterThan">
      <formula>$B$6</formula>
    </cfRule>
    <cfRule type="cellIs" dxfId="4708" priority="105" operator="lessThan">
      <formula>$B$86</formula>
    </cfRule>
    <cfRule type="cellIs" dxfId="4707" priority="108" operator="lessThan">
      <formula>$B$6</formula>
    </cfRule>
  </conditionalFormatting>
  <conditionalFormatting sqref="N3:N6">
    <cfRule type="cellIs" dxfId="4706" priority="395" operator="greaterThan">
      <formula>$B$6</formula>
    </cfRule>
    <cfRule type="cellIs" dxfId="4705" priority="394" operator="lessThan">
      <formula>$B$6</formula>
    </cfRule>
  </conditionalFormatting>
  <conditionalFormatting sqref="N8:N11">
    <cfRule type="cellIs" dxfId="4704" priority="82" operator="greaterThan">
      <formula>$B$11</formula>
    </cfRule>
    <cfRule type="cellIs" dxfId="4703" priority="83" operator="lessThan">
      <formula>$B$11</formula>
    </cfRule>
    <cfRule type="cellIs" dxfId="4702" priority="367" operator="greaterThan">
      <formula>$B$6</formula>
    </cfRule>
    <cfRule type="cellIs" dxfId="4701" priority="366" operator="lessThan">
      <formula>$B$6</formula>
    </cfRule>
  </conditionalFormatting>
  <conditionalFormatting sqref="N13:N16">
    <cfRule type="cellIs" dxfId="4700" priority="393" operator="greaterThan">
      <formula>$B$6</formula>
    </cfRule>
    <cfRule type="cellIs" dxfId="4699" priority="392" operator="lessThan">
      <formula>$B$6</formula>
    </cfRule>
    <cfRule type="cellIs" dxfId="4698" priority="365" operator="greaterThan">
      <formula>$B$16</formula>
    </cfRule>
    <cfRule type="cellIs" dxfId="4697" priority="364" operator="lessThan">
      <formula>$B$16</formula>
    </cfRule>
  </conditionalFormatting>
  <conditionalFormatting sqref="N18:N21">
    <cfRule type="cellIs" dxfId="4696" priority="391" operator="greaterThan">
      <formula>$B$6</formula>
    </cfRule>
    <cfRule type="cellIs" dxfId="4695" priority="390" operator="lessThan">
      <formula>$B$6</formula>
    </cfRule>
    <cfRule type="cellIs" dxfId="4694" priority="363" operator="greaterThan">
      <formula>$B$21</formula>
    </cfRule>
    <cfRule type="cellIs" dxfId="4693" priority="362" operator="lessThan">
      <formula>$B$21</formula>
    </cfRule>
  </conditionalFormatting>
  <conditionalFormatting sqref="N23:N26">
    <cfRule type="cellIs" dxfId="4692" priority="389" operator="greaterThan">
      <formula>$B$6</formula>
    </cfRule>
    <cfRule type="cellIs" dxfId="4691" priority="361" operator="greaterThan">
      <formula>$B$26</formula>
    </cfRule>
    <cfRule type="cellIs" dxfId="4690" priority="360" operator="lessThan">
      <formula>$B$26</formula>
    </cfRule>
    <cfRule type="cellIs" dxfId="4689" priority="388" operator="lessThan">
      <formula>$B$6</formula>
    </cfRule>
  </conditionalFormatting>
  <conditionalFormatting sqref="N28:N31">
    <cfRule type="cellIs" dxfId="4688" priority="359" operator="greaterThan">
      <formula>$B$31</formula>
    </cfRule>
    <cfRule type="cellIs" dxfId="4687" priority="387" operator="greaterThan">
      <formula>$B$6</formula>
    </cfRule>
    <cfRule type="cellIs" dxfId="4686" priority="386" operator="lessThan">
      <formula>$B$6</formula>
    </cfRule>
    <cfRule type="cellIs" dxfId="4685" priority="358" operator="lessThan">
      <formula>$B$31</formula>
    </cfRule>
  </conditionalFormatting>
  <conditionalFormatting sqref="N33:N36">
    <cfRule type="cellIs" dxfId="4684" priority="385" operator="greaterThan">
      <formula>$B$6</formula>
    </cfRule>
    <cfRule type="cellIs" dxfId="4683" priority="384" operator="lessThan">
      <formula>$B$6</formula>
    </cfRule>
  </conditionalFormatting>
  <conditionalFormatting sqref="N38:N41">
    <cfRule type="cellIs" dxfId="4682" priority="382" operator="lessThan">
      <formula>$B$6</formula>
    </cfRule>
    <cfRule type="cellIs" dxfId="4681" priority="383" operator="greaterThan">
      <formula>$B$6</formula>
    </cfRule>
    <cfRule type="cellIs" dxfId="4680" priority="357" operator="greaterThan">
      <formula>$B$41</formula>
    </cfRule>
    <cfRule type="cellIs" dxfId="4679" priority="356" operator="lessThan">
      <formula>$B$41</formula>
    </cfRule>
  </conditionalFormatting>
  <conditionalFormatting sqref="N43:N46">
    <cfRule type="cellIs" dxfId="4678" priority="355" operator="lessThan">
      <formula>$B$46</formula>
    </cfRule>
    <cfRule type="cellIs" dxfId="4677" priority="354" operator="greaterThan">
      <formula>$B$46</formula>
    </cfRule>
    <cfRule type="cellIs" dxfId="4676" priority="381" operator="greaterThan">
      <formula>$B$6</formula>
    </cfRule>
    <cfRule type="cellIs" dxfId="4675" priority="380" operator="lessThan">
      <formula>$B$6</formula>
    </cfRule>
  </conditionalFormatting>
  <conditionalFormatting sqref="N44">
    <cfRule type="cellIs" dxfId="4674" priority="73" operator="lessThan">
      <formula>$B$46</formula>
    </cfRule>
  </conditionalFormatting>
  <conditionalFormatting sqref="N48:N51">
    <cfRule type="cellIs" dxfId="4673" priority="353" operator="greaterThan">
      <formula>$B$51</formula>
    </cfRule>
    <cfRule type="cellIs" dxfId="4672" priority="352" operator="lessThan">
      <formula>$B$51</formula>
    </cfRule>
    <cfRule type="cellIs" dxfId="4671" priority="379" operator="greaterThan">
      <formula>$B$6</formula>
    </cfRule>
    <cfRule type="cellIs" dxfId="4670" priority="378" operator="lessThan">
      <formula>$B$6</formula>
    </cfRule>
  </conditionalFormatting>
  <conditionalFormatting sqref="N53:N56">
    <cfRule type="cellIs" dxfId="4669" priority="350" operator="lessThan">
      <formula>$B$56</formula>
    </cfRule>
    <cfRule type="cellIs" dxfId="4668" priority="351" operator="greaterThan">
      <formula>$B$56</formula>
    </cfRule>
    <cfRule type="cellIs" dxfId="4667" priority="377" operator="greaterThan">
      <formula>$B$6</formula>
    </cfRule>
    <cfRule type="cellIs" dxfId="4666" priority="376" operator="lessThan">
      <formula>$B$6</formula>
    </cfRule>
  </conditionalFormatting>
  <conditionalFormatting sqref="N58:N61">
    <cfRule type="cellIs" dxfId="4665" priority="375" operator="greaterThan">
      <formula>$B$6</formula>
    </cfRule>
    <cfRule type="cellIs" dxfId="4664" priority="374" operator="lessThan">
      <formula>$B$6</formula>
    </cfRule>
    <cfRule type="cellIs" dxfId="4663" priority="348" operator="lessThan">
      <formula>$B$61</formula>
    </cfRule>
    <cfRule type="cellIs" dxfId="4662" priority="349" operator="greaterThan">
      <formula>$B$61</formula>
    </cfRule>
  </conditionalFormatting>
  <conditionalFormatting sqref="N63:N66">
    <cfRule type="cellIs" dxfId="4661" priority="373" operator="greaterThan">
      <formula>$B$6</formula>
    </cfRule>
    <cfRule type="cellIs" dxfId="4660" priority="346" operator="lessThan">
      <formula>$B$66</formula>
    </cfRule>
    <cfRule type="cellIs" dxfId="4659" priority="347" operator="greaterThan">
      <formula>$B$66</formula>
    </cfRule>
    <cfRule type="cellIs" dxfId="4658" priority="372" operator="lessThan">
      <formula>$B$6</formula>
    </cfRule>
  </conditionalFormatting>
  <conditionalFormatting sqref="N68:N71">
    <cfRule type="cellIs" dxfId="4657" priority="371" operator="greaterThan">
      <formula>$B$6</formula>
    </cfRule>
    <cfRule type="cellIs" dxfId="4656" priority="370" operator="lessThan">
      <formula>$B$6</formula>
    </cfRule>
  </conditionalFormatting>
  <conditionalFormatting sqref="N73:N76">
    <cfRule type="cellIs" dxfId="4655" priority="59" operator="lessThan">
      <formula>$B$6</formula>
    </cfRule>
    <cfRule type="cellIs" dxfId="4654" priority="58" operator="greaterThan">
      <formula>$B$76</formula>
    </cfRule>
    <cfRule type="cellIs" dxfId="4653" priority="57" operator="lessThan">
      <formula>$B$76</formula>
    </cfRule>
    <cfRule type="cellIs" dxfId="4652" priority="60" operator="greaterThan">
      <formula>$B$6</formula>
    </cfRule>
  </conditionalFormatting>
  <conditionalFormatting sqref="N78:N81">
    <cfRule type="cellIs" dxfId="4651" priority="34" operator="lessThan">
      <formula>$B$76</formula>
    </cfRule>
    <cfRule type="cellIs" dxfId="4650" priority="35" operator="greaterThan">
      <formula>$B$76</formula>
    </cfRule>
    <cfRule type="cellIs" dxfId="4649" priority="36" operator="lessThan">
      <formula>$B$6</formula>
    </cfRule>
    <cfRule type="cellIs" dxfId="4648" priority="37" operator="greaterThan">
      <formula>$B$6</formula>
    </cfRule>
    <cfRule type="cellIs" dxfId="4647" priority="1" operator="lessThan">
      <formula>$B$81</formula>
    </cfRule>
  </conditionalFormatting>
  <conditionalFormatting sqref="N83:N86">
    <cfRule type="cellIs" dxfId="4646" priority="344" operator="greaterThan">
      <formula>$B$86</formula>
    </cfRule>
    <cfRule type="cellIs" dxfId="4645" priority="369" operator="greaterThan">
      <formula>$B$6</formula>
    </cfRule>
    <cfRule type="cellIs" dxfId="4644" priority="345" operator="lessThan">
      <formula>$B$86</formula>
    </cfRule>
    <cfRule type="cellIs" dxfId="4643" priority="368" operator="lessThan">
      <formula>$B$6</formula>
    </cfRule>
  </conditionalFormatting>
  <conditionalFormatting sqref="N88:N91">
    <cfRule type="cellIs" dxfId="4642" priority="127" operator="lessThan">
      <formula>$B$86</formula>
    </cfRule>
    <cfRule type="cellIs" dxfId="4641" priority="80" operator="lessThan">
      <formula>$B$91</formula>
    </cfRule>
    <cfRule type="cellIs" dxfId="4640" priority="81" operator="greaterThan">
      <formula>$B$91</formula>
    </cfRule>
    <cfRule type="cellIs" dxfId="4639" priority="128" operator="lessThan">
      <formula>$B$6</formula>
    </cfRule>
    <cfRule type="cellIs" dxfId="4638" priority="129" operator="greaterThan">
      <formula>$B$6</formula>
    </cfRule>
    <cfRule type="cellIs" dxfId="4637" priority="126" operator="greaterThan">
      <formula>$B$86</formula>
    </cfRule>
  </conditionalFormatting>
  <conditionalFormatting sqref="N93:N96">
    <cfRule type="cellIs" dxfId="4636" priority="101" operator="lessThan">
      <formula>$B$86</formula>
    </cfRule>
    <cfRule type="cellIs" dxfId="4635" priority="100" operator="greaterThan">
      <formula>$B$86</formula>
    </cfRule>
    <cfRule type="cellIs" dxfId="4634" priority="103" operator="greaterThan">
      <formula>$B$6</formula>
    </cfRule>
    <cfRule type="cellIs" dxfId="4633" priority="102" operator="lessThan">
      <formula>$B$6</formula>
    </cfRule>
    <cfRule type="cellIs" dxfId="4632" priority="78" operator="lessThan">
      <formula>$B$96</formula>
    </cfRule>
    <cfRule type="cellIs" dxfId="4631" priority="79" operator="greaterThan">
      <formula>$B$96</formula>
    </cfRule>
  </conditionalFormatting>
  <conditionalFormatting sqref="T3:T6">
    <cfRule type="cellIs" dxfId="4630" priority="343" operator="greaterThan">
      <formula>$B$6</formula>
    </cfRule>
    <cfRule type="cellIs" dxfId="4629" priority="342" operator="lessThan">
      <formula>$B$6</formula>
    </cfRule>
  </conditionalFormatting>
  <conditionalFormatting sqref="T8:T11">
    <cfRule type="cellIs" dxfId="4628" priority="314" operator="lessThan">
      <formula>$B$6</formula>
    </cfRule>
    <cfRule type="cellIs" dxfId="4627" priority="68" operator="lessThan">
      <formula>$B$11</formula>
    </cfRule>
    <cfRule type="cellIs" dxfId="4626" priority="315" operator="greaterThan">
      <formula>$B$6</formula>
    </cfRule>
  </conditionalFormatting>
  <conditionalFormatting sqref="T13:T16">
    <cfRule type="cellIs" dxfId="4625" priority="340" operator="lessThan">
      <formula>$B$6</formula>
    </cfRule>
    <cfRule type="cellIs" dxfId="4624" priority="341" operator="greaterThan">
      <formula>$B$6</formula>
    </cfRule>
    <cfRule type="cellIs" dxfId="4623" priority="312" operator="lessThan">
      <formula>$B$16</formula>
    </cfRule>
    <cfRule type="cellIs" dxfId="4622" priority="313" operator="greaterThan">
      <formula>$B$16</formula>
    </cfRule>
  </conditionalFormatting>
  <conditionalFormatting sqref="T18:T21">
    <cfRule type="cellIs" dxfId="4621" priority="338" operator="lessThan">
      <formula>$B$6</formula>
    </cfRule>
    <cfRule type="cellIs" dxfId="4620" priority="310" operator="lessThan">
      <formula>$B$21</formula>
    </cfRule>
    <cfRule type="cellIs" dxfId="4619" priority="311" operator="greaterThan">
      <formula>$B$21</formula>
    </cfRule>
    <cfRule type="cellIs" dxfId="4618" priority="339" operator="greaterThan">
      <formula>$B$6</formula>
    </cfRule>
  </conditionalFormatting>
  <conditionalFormatting sqref="T23:T26">
    <cfRule type="cellIs" dxfId="4617" priority="336" operator="lessThan">
      <formula>$B$6</formula>
    </cfRule>
    <cfRule type="cellIs" dxfId="4616" priority="308" operator="lessThan">
      <formula>$B$26</formula>
    </cfRule>
    <cfRule type="cellIs" dxfId="4615" priority="309" operator="greaterThan">
      <formula>$B$26</formula>
    </cfRule>
    <cfRule type="cellIs" dxfId="4614" priority="337" operator="greaterThan">
      <formula>$B$6</formula>
    </cfRule>
  </conditionalFormatting>
  <conditionalFormatting sqref="T28:T31">
    <cfRule type="cellIs" dxfId="4613" priority="307" operator="greaterThan">
      <formula>$B$31</formula>
    </cfRule>
    <cfRule type="cellIs" dxfId="4612" priority="335" operator="greaterThan">
      <formula>$B$6</formula>
    </cfRule>
    <cfRule type="cellIs" dxfId="4611" priority="334" operator="lessThan">
      <formula>$B$6</formula>
    </cfRule>
    <cfRule type="cellIs" dxfId="4610" priority="306" operator="lessThan">
      <formula>$B$31</formula>
    </cfRule>
  </conditionalFormatting>
  <conditionalFormatting sqref="T33:T36">
    <cfRule type="cellIs" dxfId="4609" priority="333" operator="greaterThan">
      <formula>$B$6</formula>
    </cfRule>
    <cfRule type="cellIs" dxfId="4608" priority="332" operator="lessThan">
      <formula>$B$6</formula>
    </cfRule>
  </conditionalFormatting>
  <conditionalFormatting sqref="T38:T41">
    <cfRule type="cellIs" dxfId="4607" priority="330" operator="lessThan">
      <formula>$B$6</formula>
    </cfRule>
    <cfRule type="cellIs" dxfId="4606" priority="305" operator="greaterThan">
      <formula>$B$41</formula>
    </cfRule>
    <cfRule type="cellIs" dxfId="4605" priority="304" operator="lessThan">
      <formula>$B$41</formula>
    </cfRule>
    <cfRule type="cellIs" dxfId="4604" priority="331" operator="greaterThan">
      <formula>$B$6</formula>
    </cfRule>
  </conditionalFormatting>
  <conditionalFormatting sqref="T43:T46">
    <cfRule type="cellIs" dxfId="4603" priority="329" operator="greaterThan">
      <formula>$B$6</formula>
    </cfRule>
    <cfRule type="cellIs" dxfId="4602" priority="328" operator="lessThan">
      <formula>$B$6</formula>
    </cfRule>
    <cfRule type="cellIs" dxfId="4601" priority="303" operator="lessThan">
      <formula>$B$46</formula>
    </cfRule>
    <cfRule type="cellIs" dxfId="4600" priority="302" operator="greaterThan">
      <formula>$B$46</formula>
    </cfRule>
  </conditionalFormatting>
  <conditionalFormatting sqref="T48:T51">
    <cfRule type="cellIs" dxfId="4599" priority="327" operator="greaterThan">
      <formula>$B$6</formula>
    </cfRule>
    <cfRule type="cellIs" dxfId="4598" priority="300" operator="lessThan">
      <formula>$B$51</formula>
    </cfRule>
    <cfRule type="cellIs" dxfId="4597" priority="301" operator="greaterThan">
      <formula>$B$51</formula>
    </cfRule>
    <cfRule type="cellIs" dxfId="4596" priority="326" operator="lessThan">
      <formula>$B$6</formula>
    </cfRule>
  </conditionalFormatting>
  <conditionalFormatting sqref="T53:T56">
    <cfRule type="cellIs" dxfId="4595" priority="299" operator="greaterThan">
      <formula>$B$56</formula>
    </cfRule>
    <cfRule type="cellIs" dxfId="4594" priority="325" operator="greaterThan">
      <formula>$B$6</formula>
    </cfRule>
    <cfRule type="cellIs" dxfId="4593" priority="324" operator="lessThan">
      <formula>$B$6</formula>
    </cfRule>
    <cfRule type="cellIs" dxfId="4592" priority="298" operator="lessThan">
      <formula>$B$56</formula>
    </cfRule>
  </conditionalFormatting>
  <conditionalFormatting sqref="T58:T61">
    <cfRule type="cellIs" dxfId="4591" priority="323" operator="greaterThan">
      <formula>$B$6</formula>
    </cfRule>
    <cfRule type="cellIs" dxfId="4590" priority="322" operator="lessThan">
      <formula>$B$6</formula>
    </cfRule>
    <cfRule type="cellIs" dxfId="4589" priority="297" operator="greaterThan">
      <formula>$B$61</formula>
    </cfRule>
    <cfRule type="cellIs" dxfId="4588" priority="296" operator="lessThan">
      <formula>$B$61</formula>
    </cfRule>
  </conditionalFormatting>
  <conditionalFormatting sqref="T63:T66">
    <cfRule type="cellIs" dxfId="4587" priority="295" operator="greaterThan">
      <formula>$B$66</formula>
    </cfRule>
    <cfRule type="cellIs" dxfId="4586" priority="321" operator="greaterThan">
      <formula>$B$6</formula>
    </cfRule>
    <cfRule type="cellIs" dxfId="4585" priority="320" operator="lessThan">
      <formula>$B$6</formula>
    </cfRule>
    <cfRule type="cellIs" dxfId="4584" priority="294" operator="lessThan">
      <formula>$B$66</formula>
    </cfRule>
  </conditionalFormatting>
  <conditionalFormatting sqref="T68:T71">
    <cfRule type="cellIs" dxfId="4583" priority="318" operator="lessThan">
      <formula>$B$6</formula>
    </cfRule>
    <cfRule type="cellIs" dxfId="4582" priority="319" operator="greaterThan">
      <formula>$B$6</formula>
    </cfRule>
  </conditionalFormatting>
  <conditionalFormatting sqref="T73:T76">
    <cfRule type="cellIs" dxfId="4581" priority="53" operator="lessThan">
      <formula>$B$76</formula>
    </cfRule>
    <cfRule type="cellIs" dxfId="4580" priority="54" operator="greaterThan">
      <formula>$B$76</formula>
    </cfRule>
    <cfRule type="cellIs" dxfId="4579" priority="56" operator="greaterThan">
      <formula>$B$6</formula>
    </cfRule>
    <cfRule type="cellIs" dxfId="4578" priority="55" operator="lessThan">
      <formula>$B$6</formula>
    </cfRule>
  </conditionalFormatting>
  <conditionalFormatting sqref="T78:T81 AL78:AL81 AR78:AR81 AK79">
    <cfRule type="cellIs" dxfId="4577" priority="7" operator="lessThan">
      <formula>$B$81</formula>
    </cfRule>
  </conditionalFormatting>
  <conditionalFormatting sqref="T78:T81">
    <cfRule type="cellIs" dxfId="4576" priority="31" operator="greaterThan">
      <formula>$B$76</formula>
    </cfRule>
    <cfRule type="cellIs" dxfId="4575" priority="32" operator="lessThan">
      <formula>$B$6</formula>
    </cfRule>
    <cfRule type="cellIs" dxfId="4574" priority="30" operator="lessThan">
      <formula>$B$76</formula>
    </cfRule>
    <cfRule type="cellIs" dxfId="4573" priority="33" operator="greaterThan">
      <formula>$B$6</formula>
    </cfRule>
  </conditionalFormatting>
  <conditionalFormatting sqref="T83:T86">
    <cfRule type="cellIs" dxfId="4572" priority="292" operator="greaterThan">
      <formula>$B$86</formula>
    </cfRule>
    <cfRule type="cellIs" dxfId="4571" priority="293" operator="lessThan">
      <formula>$B$86</formula>
    </cfRule>
    <cfRule type="cellIs" dxfId="4570" priority="317" operator="greaterThan">
      <formula>$B$6</formula>
    </cfRule>
    <cfRule type="cellIs" dxfId="4569" priority="316" operator="lessThan">
      <formula>$B$6</formula>
    </cfRule>
  </conditionalFormatting>
  <conditionalFormatting sqref="T88:T91">
    <cfRule type="cellIs" dxfId="4568" priority="125" operator="greaterThan">
      <formula>$B$6</formula>
    </cfRule>
    <cfRule type="cellIs" dxfId="4567" priority="124" operator="lessThan">
      <formula>$B$6</formula>
    </cfRule>
    <cfRule type="cellIs" dxfId="4566" priority="122" operator="greaterThan">
      <formula>$B$86</formula>
    </cfRule>
    <cfRule type="cellIs" dxfId="4565" priority="123" operator="lessThan">
      <formula>$B$86</formula>
    </cfRule>
  </conditionalFormatting>
  <conditionalFormatting sqref="T93:T96">
    <cfRule type="cellIs" dxfId="4564" priority="96" operator="greaterThan">
      <formula>$B$86</formula>
    </cfRule>
    <cfRule type="cellIs" dxfId="4563" priority="98" operator="lessThan">
      <formula>$B$6</formula>
    </cfRule>
    <cfRule type="cellIs" dxfId="4562" priority="99" operator="greaterThan">
      <formula>$B$6</formula>
    </cfRule>
    <cfRule type="cellIs" dxfId="4561" priority="97" operator="lessThan">
      <formula>$B$86</formula>
    </cfRule>
  </conditionalFormatting>
  <conditionalFormatting sqref="Z3:Z6">
    <cfRule type="cellIs" dxfId="4560" priority="290" operator="lessThan">
      <formula>$B$6</formula>
    </cfRule>
    <cfRule type="cellIs" dxfId="4559" priority="291" operator="greaterThan">
      <formula>$B$6</formula>
    </cfRule>
  </conditionalFormatting>
  <conditionalFormatting sqref="Z8:Z11">
    <cfRule type="cellIs" dxfId="4558" priority="75" operator="lessThan">
      <formula>$B$11</formula>
    </cfRule>
    <cfRule type="cellIs" dxfId="4557" priority="262" operator="lessThan">
      <formula>$B$6</formula>
    </cfRule>
    <cfRule type="cellIs" dxfId="4556" priority="263" operator="greaterThan">
      <formula>$B$6</formula>
    </cfRule>
  </conditionalFormatting>
  <conditionalFormatting sqref="Z13:Z16">
    <cfRule type="cellIs" dxfId="4555" priority="289" operator="greaterThan">
      <formula>$B$6</formula>
    </cfRule>
    <cfRule type="cellIs" dxfId="4554" priority="260" operator="lessThan">
      <formula>$B$16</formula>
    </cfRule>
    <cfRule type="cellIs" dxfId="4553" priority="261" operator="greaterThan">
      <formula>$B$16</formula>
    </cfRule>
    <cfRule type="cellIs" dxfId="4552" priority="288" operator="lessThan">
      <formula>$B$6</formula>
    </cfRule>
  </conditionalFormatting>
  <conditionalFormatting sqref="Z18:Z21">
    <cfRule type="cellIs" dxfId="4551" priority="286" operator="lessThan">
      <formula>$B$6</formula>
    </cfRule>
    <cfRule type="cellIs" dxfId="4550" priority="258" operator="lessThan">
      <formula>$B$21</formula>
    </cfRule>
    <cfRule type="cellIs" dxfId="4549" priority="259" operator="greaterThan">
      <formula>$B$21</formula>
    </cfRule>
    <cfRule type="cellIs" dxfId="4548" priority="287" operator="greaterThan">
      <formula>$B$6</formula>
    </cfRule>
  </conditionalFormatting>
  <conditionalFormatting sqref="Z23:Z26">
    <cfRule type="cellIs" dxfId="4547" priority="284" operator="lessThan">
      <formula>$B$6</formula>
    </cfRule>
    <cfRule type="cellIs" dxfId="4546" priority="256" operator="lessThan">
      <formula>$B$26</formula>
    </cfRule>
    <cfRule type="cellIs" dxfId="4545" priority="257" operator="greaterThan">
      <formula>$B$26</formula>
    </cfRule>
    <cfRule type="cellIs" dxfId="4544" priority="285" operator="greaterThan">
      <formula>$B$6</formula>
    </cfRule>
  </conditionalFormatting>
  <conditionalFormatting sqref="Z28:Z31">
    <cfRule type="cellIs" dxfId="4543" priority="282" operator="lessThan">
      <formula>$B$6</formula>
    </cfRule>
    <cfRule type="cellIs" dxfId="4542" priority="283" operator="greaterThan">
      <formula>$B$6</formula>
    </cfRule>
    <cfRule type="cellIs" dxfId="4541" priority="254" operator="lessThan">
      <formula>$B$31</formula>
    </cfRule>
    <cfRule type="cellIs" dxfId="4540" priority="255" operator="greaterThan">
      <formula>$B$31</formula>
    </cfRule>
  </conditionalFormatting>
  <conditionalFormatting sqref="Z33:Z36">
    <cfRule type="cellIs" dxfId="4539" priority="281" operator="greaterThan">
      <formula>$B$6</formula>
    </cfRule>
    <cfRule type="cellIs" dxfId="4538" priority="280" operator="lessThan">
      <formula>$B$6</formula>
    </cfRule>
  </conditionalFormatting>
  <conditionalFormatting sqref="Z38:Z41">
    <cfRule type="cellIs" dxfId="4537" priority="279" operator="greaterThan">
      <formula>$B$6</formula>
    </cfRule>
    <cfRule type="cellIs" dxfId="4536" priority="278" operator="lessThan">
      <formula>$B$6</formula>
    </cfRule>
    <cfRule type="cellIs" dxfId="4535" priority="252" operator="lessThan">
      <formula>$B$41</formula>
    </cfRule>
    <cfRule type="cellIs" dxfId="4534" priority="253" operator="greaterThan">
      <formula>$B$41</formula>
    </cfRule>
  </conditionalFormatting>
  <conditionalFormatting sqref="Z43:Z46">
    <cfRule type="cellIs" dxfId="4533" priority="277" operator="greaterThan">
      <formula>$B$6</formula>
    </cfRule>
    <cfRule type="cellIs" dxfId="4532" priority="276" operator="lessThan">
      <formula>$B$6</formula>
    </cfRule>
    <cfRule type="cellIs" dxfId="4531" priority="250" operator="greaterThan">
      <formula>$B$46</formula>
    </cfRule>
    <cfRule type="cellIs" dxfId="4530" priority="251" operator="lessThan">
      <formula>$B$46</formula>
    </cfRule>
  </conditionalFormatting>
  <conditionalFormatting sqref="Z48:Z51">
    <cfRule type="cellIs" dxfId="4529" priority="248" operator="lessThan">
      <formula>$B$51</formula>
    </cfRule>
    <cfRule type="cellIs" dxfId="4528" priority="249" operator="greaterThan">
      <formula>$B$51</formula>
    </cfRule>
    <cfRule type="cellIs" dxfId="4527" priority="274" operator="lessThan">
      <formula>$B$6</formula>
    </cfRule>
    <cfRule type="cellIs" dxfId="4526" priority="275" operator="greaterThan">
      <formula>$B$6</formula>
    </cfRule>
  </conditionalFormatting>
  <conditionalFormatting sqref="Z53:Z56">
    <cfRule type="cellIs" dxfId="4525" priority="246" operator="lessThan">
      <formula>$B$56</formula>
    </cfRule>
    <cfRule type="cellIs" dxfId="4524" priority="247" operator="greaterThan">
      <formula>$B$56</formula>
    </cfRule>
    <cfRule type="cellIs" dxfId="4523" priority="272" operator="lessThan">
      <formula>$B$6</formula>
    </cfRule>
    <cfRule type="cellIs" dxfId="4522" priority="273" operator="greaterThan">
      <formula>$B$6</formula>
    </cfRule>
  </conditionalFormatting>
  <conditionalFormatting sqref="Z58:Z61">
    <cfRule type="cellIs" dxfId="4521" priority="245" operator="greaterThan">
      <formula>$B$61</formula>
    </cfRule>
    <cfRule type="cellIs" dxfId="4520" priority="270" operator="lessThan">
      <formula>$B$6</formula>
    </cfRule>
    <cfRule type="cellIs" dxfId="4519" priority="244" operator="lessThan">
      <formula>$B$61</formula>
    </cfRule>
    <cfRule type="cellIs" dxfId="4518" priority="271" operator="greaterThan">
      <formula>$B$6</formula>
    </cfRule>
  </conditionalFormatting>
  <conditionalFormatting sqref="Z63:Z66">
    <cfRule type="cellIs" dxfId="4517" priority="242" operator="lessThan">
      <formula>$B$66</formula>
    </cfRule>
    <cfRule type="cellIs" dxfId="4516" priority="268" operator="lessThan">
      <formula>$B$6</formula>
    </cfRule>
    <cfRule type="cellIs" dxfId="4515" priority="269" operator="greaterThan">
      <formula>$B$6</formula>
    </cfRule>
    <cfRule type="cellIs" dxfId="4514" priority="243" operator="greaterThan">
      <formula>$B$66</formula>
    </cfRule>
  </conditionalFormatting>
  <conditionalFormatting sqref="Z68:Z71">
    <cfRule type="cellIs" dxfId="4513" priority="266" operator="lessThan">
      <formula>$B$6</formula>
    </cfRule>
    <cfRule type="cellIs" dxfId="4512" priority="267" operator="greaterThan">
      <formula>$B$6</formula>
    </cfRule>
  </conditionalFormatting>
  <conditionalFormatting sqref="Z73:Z76">
    <cfRule type="cellIs" dxfId="4511" priority="50" operator="greaterThan">
      <formula>$B$76</formula>
    </cfRule>
    <cfRule type="cellIs" dxfId="4510" priority="51" operator="lessThan">
      <formula>$B$6</formula>
    </cfRule>
    <cfRule type="cellIs" dxfId="4509" priority="52" operator="greaterThan">
      <formula>$B$6</formula>
    </cfRule>
    <cfRule type="cellIs" dxfId="4508" priority="49" operator="lessThan">
      <formula>$B$76</formula>
    </cfRule>
  </conditionalFormatting>
  <conditionalFormatting sqref="Z78:Z81">
    <cfRule type="cellIs" dxfId="4507" priority="26" operator="lessThan">
      <formula>$B$76</formula>
    </cfRule>
    <cfRule type="cellIs" dxfId="4506" priority="27" operator="greaterThan">
      <formula>$B$76</formula>
    </cfRule>
    <cfRule type="cellIs" dxfId="4505" priority="28" operator="lessThan">
      <formula>$B$6</formula>
    </cfRule>
    <cfRule type="cellIs" dxfId="4504" priority="29" operator="greaterThan">
      <formula>$B$6</formula>
    </cfRule>
  </conditionalFormatting>
  <conditionalFormatting sqref="Z83:Z86">
    <cfRule type="cellIs" dxfId="4503" priority="240" operator="greaterThan">
      <formula>$B$86</formula>
    </cfRule>
    <cfRule type="cellIs" dxfId="4502" priority="241" operator="lessThan">
      <formula>$B$86</formula>
    </cfRule>
    <cfRule type="cellIs" dxfId="4501" priority="264" operator="lessThan">
      <formula>$B$6</formula>
    </cfRule>
    <cfRule type="cellIs" dxfId="4500" priority="265" operator="greaterThan">
      <formula>$B$6</formula>
    </cfRule>
  </conditionalFormatting>
  <conditionalFormatting sqref="Z88:Z91">
    <cfRule type="cellIs" dxfId="4499" priority="118" operator="greaterThan">
      <formula>$B$86</formula>
    </cfRule>
    <cfRule type="cellIs" dxfId="4498" priority="121" operator="greaterThan">
      <formula>$B$6</formula>
    </cfRule>
    <cfRule type="cellIs" dxfId="4497" priority="120" operator="lessThan">
      <formula>$B$6</formula>
    </cfRule>
    <cfRule type="cellIs" dxfId="4496" priority="119" operator="lessThan">
      <formula>$B$86</formula>
    </cfRule>
  </conditionalFormatting>
  <conditionalFormatting sqref="Z93:Z96">
    <cfRule type="cellIs" dxfId="4495" priority="92" operator="greaterThan">
      <formula>$B$86</formula>
    </cfRule>
    <cfRule type="cellIs" dxfId="4494" priority="95" operator="greaterThan">
      <formula>$B$6</formula>
    </cfRule>
    <cfRule type="cellIs" dxfId="4493" priority="93" operator="lessThan">
      <formula>$B$86</formula>
    </cfRule>
    <cfRule type="cellIs" dxfId="4492" priority="94" operator="lessThan">
      <formula>$B$6</formula>
    </cfRule>
  </conditionalFormatting>
  <conditionalFormatting sqref="AF3:AF6">
    <cfRule type="cellIs" dxfId="4491" priority="238" operator="lessThan">
      <formula>$B$6</formula>
    </cfRule>
    <cfRule type="cellIs" dxfId="4490" priority="239" operator="greaterThan">
      <formula>$B$6</formula>
    </cfRule>
  </conditionalFormatting>
  <conditionalFormatting sqref="AF8:AF11">
    <cfRule type="cellIs" dxfId="4489" priority="77" operator="lessThan">
      <formula>$B$11</formula>
    </cfRule>
    <cfRule type="cellIs" dxfId="4488" priority="210" operator="lessThan">
      <formula>$B$6</formula>
    </cfRule>
    <cfRule type="cellIs" dxfId="4487" priority="211" operator="greaterThan">
      <formula>$B$6</formula>
    </cfRule>
  </conditionalFormatting>
  <conditionalFormatting sqref="AF13:AF16">
    <cfRule type="cellIs" dxfId="4486" priority="208" operator="lessThan">
      <formula>$B$16</formula>
    </cfRule>
    <cfRule type="cellIs" dxfId="4485" priority="209" operator="greaterThan">
      <formula>$B$16</formula>
    </cfRule>
    <cfRule type="cellIs" dxfId="4484" priority="237" operator="greaterThan">
      <formula>$B$6</formula>
    </cfRule>
    <cfRule type="cellIs" dxfId="4483" priority="236" operator="lessThan">
      <formula>$B$6</formula>
    </cfRule>
  </conditionalFormatting>
  <conditionalFormatting sqref="AF18:AF21">
    <cfRule type="cellIs" dxfId="4482" priority="207" operator="greaterThan">
      <formula>$B$21</formula>
    </cfRule>
    <cfRule type="cellIs" dxfId="4481" priority="234" operator="lessThan">
      <formula>$B$6</formula>
    </cfRule>
    <cfRule type="cellIs" dxfId="4480" priority="235" operator="greaterThan">
      <formula>$B$6</formula>
    </cfRule>
    <cfRule type="cellIs" dxfId="4479" priority="206" operator="lessThan">
      <formula>$B$21</formula>
    </cfRule>
  </conditionalFormatting>
  <conditionalFormatting sqref="AF23:AF26">
    <cfRule type="cellIs" dxfId="4478" priority="232" operator="lessThan">
      <formula>$B$6</formula>
    </cfRule>
    <cfRule type="cellIs" dxfId="4477" priority="233" operator="greaterThan">
      <formula>$B$6</formula>
    </cfRule>
    <cfRule type="cellIs" dxfId="4476" priority="205" operator="greaterThan">
      <formula>$B$26</formula>
    </cfRule>
    <cfRule type="cellIs" dxfId="4475" priority="204" operator="lessThan">
      <formula>$B$26</formula>
    </cfRule>
  </conditionalFormatting>
  <conditionalFormatting sqref="AF28:AF31">
    <cfRule type="cellIs" dxfId="4474" priority="230" operator="lessThan">
      <formula>$B$6</formula>
    </cfRule>
    <cfRule type="cellIs" dxfId="4473" priority="231" operator="greaterThan">
      <formula>$B$6</formula>
    </cfRule>
    <cfRule type="cellIs" dxfId="4472" priority="203" operator="greaterThan">
      <formula>$B$31</formula>
    </cfRule>
    <cfRule type="cellIs" dxfId="4471" priority="202" operator="lessThan">
      <formula>$B$31</formula>
    </cfRule>
  </conditionalFormatting>
  <conditionalFormatting sqref="AF33:AF36">
    <cfRule type="cellIs" dxfId="4470" priority="229" operator="greaterThan">
      <formula>$B$6</formula>
    </cfRule>
    <cfRule type="cellIs" dxfId="4469" priority="228" operator="lessThan">
      <formula>$B$6</formula>
    </cfRule>
  </conditionalFormatting>
  <conditionalFormatting sqref="AF38:AF41">
    <cfRule type="cellIs" dxfId="4468" priority="227" operator="greaterThan">
      <formula>$B$6</formula>
    </cfRule>
    <cfRule type="cellIs" dxfId="4467" priority="226" operator="lessThan">
      <formula>$B$6</formula>
    </cfRule>
    <cfRule type="cellIs" dxfId="4466" priority="201" operator="greaterThan">
      <formula>$B$41</formula>
    </cfRule>
    <cfRule type="cellIs" dxfId="4465" priority="200" operator="lessThan">
      <formula>$B$41</formula>
    </cfRule>
  </conditionalFormatting>
  <conditionalFormatting sqref="AF43:AF46">
    <cfRule type="cellIs" dxfId="4464" priority="225" operator="greaterThan">
      <formula>$B$6</formula>
    </cfRule>
    <cfRule type="cellIs" dxfId="4463" priority="199" operator="lessThan">
      <formula>$B$46</formula>
    </cfRule>
    <cfRule type="cellIs" dxfId="4462" priority="198" operator="greaterThan">
      <formula>$B$46</formula>
    </cfRule>
    <cfRule type="cellIs" dxfId="4461" priority="224" operator="lessThan">
      <formula>$B$6</formula>
    </cfRule>
  </conditionalFormatting>
  <conditionalFormatting sqref="AF48:AF51">
    <cfRule type="cellIs" dxfId="4460" priority="223" operator="greaterThan">
      <formula>$B$6</formula>
    </cfRule>
    <cfRule type="cellIs" dxfId="4459" priority="222" operator="lessThan">
      <formula>$B$6</formula>
    </cfRule>
    <cfRule type="cellIs" dxfId="4458" priority="197" operator="greaterThan">
      <formula>$B$51</formula>
    </cfRule>
    <cfRule type="cellIs" dxfId="4457" priority="196" operator="lessThan">
      <formula>$B$51</formula>
    </cfRule>
  </conditionalFormatting>
  <conditionalFormatting sqref="AF53:AF56">
    <cfRule type="cellIs" dxfId="4456" priority="221" operator="greaterThan">
      <formula>$B$6</formula>
    </cfRule>
    <cfRule type="cellIs" dxfId="4455" priority="220" operator="lessThan">
      <formula>$B$6</formula>
    </cfRule>
    <cfRule type="cellIs" dxfId="4454" priority="195" operator="greaterThan">
      <formula>$B$56</formula>
    </cfRule>
    <cfRule type="cellIs" dxfId="4453" priority="194" operator="lessThan">
      <formula>$B$56</formula>
    </cfRule>
  </conditionalFormatting>
  <conditionalFormatting sqref="AF58:AF61">
    <cfRule type="cellIs" dxfId="4452" priority="219" operator="greaterThan">
      <formula>$B$6</formula>
    </cfRule>
    <cfRule type="cellIs" dxfId="4451" priority="218" operator="lessThan">
      <formula>$B$6</formula>
    </cfRule>
    <cfRule type="cellIs" dxfId="4450" priority="193" operator="greaterThan">
      <formula>$B$61</formula>
    </cfRule>
    <cfRule type="cellIs" dxfId="4449" priority="192" operator="lessThan">
      <formula>$B$61</formula>
    </cfRule>
  </conditionalFormatting>
  <conditionalFormatting sqref="AF63:AF66">
    <cfRule type="cellIs" dxfId="4448" priority="217" operator="greaterThan">
      <formula>$B$6</formula>
    </cfRule>
    <cfRule type="cellIs" dxfId="4447" priority="191" operator="greaterThan">
      <formula>$B$66</formula>
    </cfRule>
    <cfRule type="cellIs" dxfId="4446" priority="190" operator="lessThan">
      <formula>$B$66</formula>
    </cfRule>
    <cfRule type="cellIs" dxfId="4445" priority="216" operator="lessThan">
      <formula>$B$6</formula>
    </cfRule>
  </conditionalFormatting>
  <conditionalFormatting sqref="AF68:AF71">
    <cfRule type="cellIs" dxfId="4444" priority="215" operator="greaterThan">
      <formula>$B$6</formula>
    </cfRule>
    <cfRule type="cellIs" dxfId="4443" priority="214" operator="lessThan">
      <formula>$B$6</formula>
    </cfRule>
  </conditionalFormatting>
  <conditionalFormatting sqref="AF73:AF76">
    <cfRule type="cellIs" dxfId="4442" priority="46" operator="greaterThan">
      <formula>$B$76</formula>
    </cfRule>
    <cfRule type="cellIs" dxfId="4441" priority="47" operator="lessThan">
      <formula>$B$6</formula>
    </cfRule>
    <cfRule type="cellIs" dxfId="4440" priority="48" operator="greaterThan">
      <formula>$B$6</formula>
    </cfRule>
    <cfRule type="cellIs" dxfId="4439" priority="45" operator="lessThan">
      <formula>$B$76</formula>
    </cfRule>
  </conditionalFormatting>
  <conditionalFormatting sqref="AF78:AF81">
    <cfRule type="cellIs" dxfId="4438" priority="22" operator="lessThan">
      <formula>$B$76</formula>
    </cfRule>
    <cfRule type="cellIs" dxfId="4437" priority="23" operator="greaterThan">
      <formula>$B$76</formula>
    </cfRule>
    <cfRule type="cellIs" dxfId="4436" priority="24" operator="lessThan">
      <formula>$B$6</formula>
    </cfRule>
    <cfRule type="cellIs" dxfId="4435" priority="25" operator="greaterThan">
      <formula>$B$6</formula>
    </cfRule>
  </conditionalFormatting>
  <conditionalFormatting sqref="AF83:AF86">
    <cfRule type="cellIs" dxfId="4434" priority="212" operator="lessThan">
      <formula>$B$6</formula>
    </cfRule>
    <cfRule type="cellIs" dxfId="4433" priority="189" operator="lessThan">
      <formula>$B$86</formula>
    </cfRule>
    <cfRule type="cellIs" dxfId="4432" priority="188" operator="greaterThan">
      <formula>$B$86</formula>
    </cfRule>
    <cfRule type="cellIs" dxfId="4431" priority="213" operator="greaterThan">
      <formula>$B$6</formula>
    </cfRule>
  </conditionalFormatting>
  <conditionalFormatting sqref="AF88:AF91">
    <cfRule type="cellIs" dxfId="4430" priority="117" operator="greaterThan">
      <formula>$B$6</formula>
    </cfRule>
    <cfRule type="cellIs" dxfId="4429" priority="114" operator="greaterThan">
      <formula>$B$86</formula>
    </cfRule>
    <cfRule type="cellIs" dxfId="4428" priority="115" operator="lessThan">
      <formula>$B$86</formula>
    </cfRule>
    <cfRule type="cellIs" dxfId="4427" priority="116" operator="lessThan">
      <formula>$B$6</formula>
    </cfRule>
  </conditionalFormatting>
  <conditionalFormatting sqref="AF93:AF96">
    <cfRule type="cellIs" dxfId="4426" priority="91" operator="greaterThan">
      <formula>$B$6</formula>
    </cfRule>
    <cfRule type="cellIs" dxfId="4425" priority="89" operator="lessThan">
      <formula>$B$86</formula>
    </cfRule>
    <cfRule type="cellIs" dxfId="4424" priority="90" operator="lessThan">
      <formula>$B$6</formula>
    </cfRule>
    <cfRule type="cellIs" dxfId="4423" priority="88" operator="greaterThan">
      <formula>$B$86</formula>
    </cfRule>
  </conditionalFormatting>
  <conditionalFormatting sqref="AL3:AL6">
    <cfRule type="cellIs" dxfId="4422" priority="186" operator="lessThan">
      <formula>$B$6</formula>
    </cfRule>
    <cfRule type="cellIs" dxfId="4421" priority="187" operator="greaterThan">
      <formula>$B$6</formula>
    </cfRule>
  </conditionalFormatting>
  <conditionalFormatting sqref="AL8:AL11">
    <cfRule type="cellIs" dxfId="4420" priority="159" operator="greaterThan">
      <formula>$B$6</formula>
    </cfRule>
    <cfRule type="cellIs" dxfId="4419" priority="158" operator="lessThan">
      <formula>$B$6</formula>
    </cfRule>
    <cfRule type="cellIs" dxfId="4418" priority="72" operator="lessThan">
      <formula>$B$11</formula>
    </cfRule>
  </conditionalFormatting>
  <conditionalFormatting sqref="AL13:AL16">
    <cfRule type="cellIs" dxfId="4417" priority="184" operator="lessThan">
      <formula>$B$6</formula>
    </cfRule>
    <cfRule type="cellIs" dxfId="4416" priority="185" operator="greaterThan">
      <formula>$B$6</formula>
    </cfRule>
    <cfRule type="cellIs" dxfId="4415" priority="156" operator="lessThan">
      <formula>$B$16</formula>
    </cfRule>
    <cfRule type="cellIs" dxfId="4414" priority="157" operator="greaterThan">
      <formula>$B$16</formula>
    </cfRule>
  </conditionalFormatting>
  <conditionalFormatting sqref="AL18:AL21">
    <cfRule type="cellIs" dxfId="4413" priority="182" operator="lessThan">
      <formula>$B$6</formula>
    </cfRule>
    <cfRule type="cellIs" dxfId="4412" priority="183" operator="greaterThan">
      <formula>$B$6</formula>
    </cfRule>
    <cfRule type="cellIs" dxfId="4411" priority="154" operator="lessThan">
      <formula>$B$21</formula>
    </cfRule>
    <cfRule type="cellIs" dxfId="4410" priority="155" operator="greaterThan">
      <formula>$B$21</formula>
    </cfRule>
  </conditionalFormatting>
  <conditionalFormatting sqref="AL23:AL26">
    <cfRule type="cellIs" dxfId="4409" priority="180" operator="lessThan">
      <formula>$B$6</formula>
    </cfRule>
    <cfRule type="cellIs" dxfId="4408" priority="181" operator="greaterThan">
      <formula>$B$6</formula>
    </cfRule>
    <cfRule type="cellIs" dxfId="4407" priority="152" operator="lessThan">
      <formula>$B$26</formula>
    </cfRule>
    <cfRule type="cellIs" dxfId="4406" priority="153" operator="greaterThan">
      <formula>$B$26</formula>
    </cfRule>
  </conditionalFormatting>
  <conditionalFormatting sqref="AL28:AL31">
    <cfRule type="cellIs" dxfId="4405" priority="178" operator="lessThan">
      <formula>$B$6</formula>
    </cfRule>
    <cfRule type="cellIs" dxfId="4404" priority="179" operator="greaterThan">
      <formula>$B$6</formula>
    </cfRule>
    <cfRule type="cellIs" dxfId="4403" priority="150" operator="lessThan">
      <formula>$B$31</formula>
    </cfRule>
    <cfRule type="cellIs" dxfId="4402" priority="151" operator="greaterThan">
      <formula>$B$31</formula>
    </cfRule>
  </conditionalFormatting>
  <conditionalFormatting sqref="AL33:AL36">
    <cfRule type="cellIs" dxfId="4401" priority="177" operator="greaterThan">
      <formula>$B$6</formula>
    </cfRule>
    <cfRule type="cellIs" dxfId="4400" priority="176" operator="lessThan">
      <formula>$B$6</formula>
    </cfRule>
  </conditionalFormatting>
  <conditionalFormatting sqref="AL38:AL41">
    <cfRule type="cellIs" dxfId="4399" priority="175" operator="greaterThan">
      <formula>$B$6</formula>
    </cfRule>
    <cfRule type="cellIs" dxfId="4398" priority="148" operator="lessThan">
      <formula>$B$41</formula>
    </cfRule>
    <cfRule type="cellIs" dxfId="4397" priority="149" operator="greaterThan">
      <formula>$B$41</formula>
    </cfRule>
    <cfRule type="cellIs" dxfId="4396" priority="174" operator="lessThan">
      <formula>$B$6</formula>
    </cfRule>
  </conditionalFormatting>
  <conditionalFormatting sqref="AL43:AL46">
    <cfRule type="cellIs" dxfId="4395" priority="146" operator="greaterThan">
      <formula>$B$46</formula>
    </cfRule>
    <cfRule type="cellIs" dxfId="4394" priority="147" operator="lessThan">
      <formula>$B$46</formula>
    </cfRule>
    <cfRule type="cellIs" dxfId="4393" priority="172" operator="lessThan">
      <formula>$B$6</formula>
    </cfRule>
    <cfRule type="cellIs" dxfId="4392" priority="173" operator="greaterThan">
      <formula>$B$6</formula>
    </cfRule>
  </conditionalFormatting>
  <conditionalFormatting sqref="AL48:AL51">
    <cfRule type="cellIs" dxfId="4391" priority="145" operator="greaterThan">
      <formula>$B$51</formula>
    </cfRule>
    <cfRule type="cellIs" dxfId="4390" priority="144" operator="lessThan">
      <formula>$B$51</formula>
    </cfRule>
    <cfRule type="cellIs" dxfId="4389" priority="171" operator="greaterThan">
      <formula>$B$6</formula>
    </cfRule>
    <cfRule type="cellIs" dxfId="4388" priority="170" operator="lessThan">
      <formula>$B$6</formula>
    </cfRule>
  </conditionalFormatting>
  <conditionalFormatting sqref="AL53:AL56">
    <cfRule type="cellIs" dxfId="4387" priority="169" operator="greaterThan">
      <formula>$B$6</formula>
    </cfRule>
    <cfRule type="cellIs" dxfId="4386" priority="142" operator="lessThan">
      <formula>$B$56</formula>
    </cfRule>
    <cfRule type="cellIs" dxfId="4385" priority="168" operator="lessThan">
      <formula>$B$6</formula>
    </cfRule>
    <cfRule type="cellIs" dxfId="4384" priority="143" operator="greaterThan">
      <formula>$B$56</formula>
    </cfRule>
  </conditionalFormatting>
  <conditionalFormatting sqref="AL58:AL61">
    <cfRule type="cellIs" dxfId="4383" priority="141" operator="greaterThan">
      <formula>$B$61</formula>
    </cfRule>
    <cfRule type="cellIs" dxfId="4382" priority="167" operator="greaterThan">
      <formula>$B$6</formula>
    </cfRule>
    <cfRule type="cellIs" dxfId="4381" priority="140" operator="lessThan">
      <formula>$B$61</formula>
    </cfRule>
    <cfRule type="cellIs" dxfId="4380" priority="166" operator="lessThan">
      <formula>$B$6</formula>
    </cfRule>
  </conditionalFormatting>
  <conditionalFormatting sqref="AL63:AL66">
    <cfRule type="cellIs" dxfId="4379" priority="139" operator="greaterThan">
      <formula>$B$66</formula>
    </cfRule>
    <cfRule type="cellIs" dxfId="4378" priority="138" operator="lessThan">
      <formula>$B$66</formula>
    </cfRule>
    <cfRule type="cellIs" dxfId="4377" priority="165" operator="greaterThan">
      <formula>$B$6</formula>
    </cfRule>
    <cfRule type="cellIs" dxfId="4376" priority="164" operator="lessThan">
      <formula>$B$6</formula>
    </cfRule>
  </conditionalFormatting>
  <conditionalFormatting sqref="AL68:AL71">
    <cfRule type="cellIs" dxfId="4375" priority="162" operator="lessThan">
      <formula>$B$6</formula>
    </cfRule>
    <cfRule type="cellIs" dxfId="4374" priority="163" operator="greaterThan">
      <formula>$B$6</formula>
    </cfRule>
  </conditionalFormatting>
  <conditionalFormatting sqref="AL73">
    <cfRule type="cellIs" dxfId="4373" priority="14" operator="greaterThan">
      <formula>$B$76</formula>
    </cfRule>
  </conditionalFormatting>
  <conditionalFormatting sqref="AL73:AL76">
    <cfRule type="cellIs" dxfId="4372" priority="15" operator="lessThan">
      <formula>$B$6</formula>
    </cfRule>
    <cfRule type="cellIs" dxfId="4371" priority="16" operator="greaterThan">
      <formula>$B$6</formula>
    </cfRule>
  </conditionalFormatting>
  <conditionalFormatting sqref="AL76">
    <cfRule type="cellIs" dxfId="4370" priority="13" operator="greaterThan">
      <formula>"1,1$B$76"</formula>
    </cfRule>
    <cfRule type="cellIs" dxfId="4369" priority="12" operator="greaterThan">
      <formula>$B$76</formula>
    </cfRule>
  </conditionalFormatting>
  <conditionalFormatting sqref="AL78:AL81">
    <cfRule type="cellIs" dxfId="4368" priority="18" operator="lessThan">
      <formula>$B$76</formula>
    </cfRule>
    <cfRule type="cellIs" dxfId="4367" priority="19" operator="greaterThan">
      <formula>$B$76</formula>
    </cfRule>
    <cfRule type="cellIs" dxfId="4366" priority="20" operator="lessThan">
      <formula>$B$6</formula>
    </cfRule>
    <cfRule type="cellIs" dxfId="4365" priority="21" operator="greaterThan">
      <formula>$B$6</formula>
    </cfRule>
  </conditionalFormatting>
  <conditionalFormatting sqref="AL83:AL86">
    <cfRule type="cellIs" dxfId="4364" priority="137" operator="lessThan">
      <formula>$B$86</formula>
    </cfRule>
    <cfRule type="cellIs" dxfId="4363" priority="136" operator="greaterThan">
      <formula>$B$86</formula>
    </cfRule>
    <cfRule type="cellIs" dxfId="4362" priority="161" operator="greaterThan">
      <formula>$B$6</formula>
    </cfRule>
    <cfRule type="cellIs" dxfId="4361" priority="160" operator="lessThan">
      <formula>$B$6</formula>
    </cfRule>
  </conditionalFormatting>
  <conditionalFormatting sqref="AL88:AL91">
    <cfRule type="cellIs" dxfId="4360" priority="112" operator="lessThan">
      <formula>$B$6</formula>
    </cfRule>
    <cfRule type="cellIs" dxfId="4359" priority="111" operator="lessThan">
      <formula>$B$86</formula>
    </cfRule>
    <cfRule type="cellIs" dxfId="4358" priority="110" operator="greaterThan">
      <formula>$B$86</formula>
    </cfRule>
    <cfRule type="cellIs" dxfId="4357" priority="113" operator="greaterThan">
      <formula>$B$6</formula>
    </cfRule>
  </conditionalFormatting>
  <conditionalFormatting sqref="AL93:AL96">
    <cfRule type="cellIs" dxfId="4356" priority="87" operator="greaterThan">
      <formula>$B$6</formula>
    </cfRule>
    <cfRule type="cellIs" dxfId="4355" priority="86" operator="lessThan">
      <formula>$B$6</formula>
    </cfRule>
    <cfRule type="cellIs" dxfId="4354" priority="84" operator="greaterThan">
      <formula>$B$86</formula>
    </cfRule>
    <cfRule type="cellIs" dxfId="4353" priority="85" operator="lessThan">
      <formula>$B$86</formula>
    </cfRule>
  </conditionalFormatting>
  <conditionalFormatting sqref="AR3:AR6">
    <cfRule type="cellIs" dxfId="4352" priority="474" operator="lessThan">
      <formula>$B$6</formula>
    </cfRule>
    <cfRule type="cellIs" dxfId="4351" priority="475" operator="greaterThan">
      <formula>$B$6</formula>
    </cfRule>
  </conditionalFormatting>
  <conditionalFormatting sqref="AR8">
    <cfRule type="cellIs" dxfId="4350" priority="9" operator="lessThan">
      <formula>$B$16</formula>
    </cfRule>
  </conditionalFormatting>
  <conditionalFormatting sqref="AR8:AR11">
    <cfRule type="cellIs" dxfId="4349" priority="418" operator="lessThan">
      <formula>$B$6</formula>
    </cfRule>
    <cfRule type="cellIs" dxfId="4348" priority="419" operator="greaterThan">
      <formula>$B$6</formula>
    </cfRule>
  </conditionalFormatting>
  <conditionalFormatting sqref="AR13:AR16">
    <cfRule type="cellIs" dxfId="4347" priority="76" operator="lessThan">
      <formula>$B$16</formula>
    </cfRule>
    <cfRule type="cellIs" dxfId="4346" priority="471" operator="greaterThan">
      <formula>$B$6</formula>
    </cfRule>
    <cfRule type="cellIs" dxfId="4345" priority="470" operator="lessThan">
      <formula>$B$6</formula>
    </cfRule>
  </conditionalFormatting>
  <conditionalFormatting sqref="AR18:AR21 AK19">
    <cfRule type="cellIs" dxfId="4344" priority="6" operator="greaterThan">
      <formula>$B$21</formula>
    </cfRule>
  </conditionalFormatting>
  <conditionalFormatting sqref="AR18:AR21">
    <cfRule type="cellIs" dxfId="4343" priority="466" operator="lessThan">
      <formula>$B$6</formula>
    </cfRule>
    <cfRule type="cellIs" dxfId="4342" priority="467" operator="greaterThan">
      <formula>$B$6</formula>
    </cfRule>
  </conditionalFormatting>
  <conditionalFormatting sqref="AR23:AR26">
    <cfRule type="cellIs" dxfId="4341" priority="462" operator="lessThan">
      <formula>$B$6</formula>
    </cfRule>
    <cfRule type="cellIs" dxfId="4340" priority="463" operator="greaterThan">
      <formula>$B$6</formula>
    </cfRule>
  </conditionalFormatting>
  <conditionalFormatting sqref="AR28:AR31">
    <cfRule type="cellIs" dxfId="4339" priority="459" operator="greaterThan">
      <formula>$B$6</formula>
    </cfRule>
    <cfRule type="cellIs" dxfId="4338" priority="458" operator="lessThan">
      <formula>$B$6</formula>
    </cfRule>
    <cfRule type="cellIs" dxfId="4337" priority="71" operator="greaterThan">
      <formula>$B$31</formula>
    </cfRule>
  </conditionalFormatting>
  <conditionalFormatting sqref="AR33:AR36">
    <cfRule type="cellIs" dxfId="4336" priority="455" operator="greaterThan">
      <formula>$B$6</formula>
    </cfRule>
    <cfRule type="cellIs" dxfId="4335" priority="454" operator="lessThan">
      <formula>$B$6</formula>
    </cfRule>
  </conditionalFormatting>
  <conditionalFormatting sqref="AR38:AR41">
    <cfRule type="cellIs" dxfId="4334" priority="70" operator="lessThan">
      <formula>$B$41</formula>
    </cfRule>
    <cfRule type="cellIs" dxfId="4333" priority="450" operator="lessThan">
      <formula>$B$6</formula>
    </cfRule>
    <cfRule type="cellIs" dxfId="4332" priority="451" operator="greaterThan">
      <formula>$B$6</formula>
    </cfRule>
  </conditionalFormatting>
  <conditionalFormatting sqref="AR43:AR46">
    <cfRule type="cellIs" dxfId="4331" priority="446" operator="lessThan">
      <formula>$B$6</formula>
    </cfRule>
    <cfRule type="cellIs" dxfId="4330" priority="447" operator="greaterThan">
      <formula>$B$6</formula>
    </cfRule>
  </conditionalFormatting>
  <conditionalFormatting sqref="AR48:AR51">
    <cfRule type="cellIs" dxfId="4329" priority="442" operator="lessThan">
      <formula>$B$6</formula>
    </cfRule>
    <cfRule type="cellIs" dxfId="4328" priority="443" operator="greaterThan">
      <formula>$B$6</formula>
    </cfRule>
  </conditionalFormatting>
  <conditionalFormatting sqref="AR53:AR56 AK58">
    <cfRule type="cellIs" dxfId="4327" priority="67" operator="lessThan">
      <formula>$B$56</formula>
    </cfRule>
  </conditionalFormatting>
  <conditionalFormatting sqref="AR53:AR56">
    <cfRule type="cellIs" dxfId="4326" priority="438" operator="lessThan">
      <formula>$B$6</formula>
    </cfRule>
    <cfRule type="cellIs" dxfId="4325" priority="439" operator="greaterThan">
      <formula>$B$6</formula>
    </cfRule>
  </conditionalFormatting>
  <conditionalFormatting sqref="AR58:AR61">
    <cfRule type="cellIs" dxfId="4324" priority="69" operator="greaterThan">
      <formula>$B$61</formula>
    </cfRule>
    <cfRule type="cellIs" dxfId="4323" priority="5" operator="greaterThan">
      <formula>$B$61</formula>
    </cfRule>
    <cfRule type="cellIs" dxfId="4322" priority="435" operator="greaterThan">
      <formula>$B$6</formula>
    </cfRule>
    <cfRule type="cellIs" dxfId="4321" priority="434" operator="lessThan">
      <formula>$B$6</formula>
    </cfRule>
  </conditionalFormatting>
  <conditionalFormatting sqref="AR63:AR66">
    <cfRule type="cellIs" dxfId="4320" priority="430" operator="lessThan">
      <formula>$B$6</formula>
    </cfRule>
    <cfRule type="cellIs" dxfId="4319" priority="431" operator="greaterThan">
      <formula>$B$6</formula>
    </cfRule>
    <cfRule type="cellIs" dxfId="4318" priority="3" operator="greaterThan">
      <formula>$B$66</formula>
    </cfRule>
    <cfRule type="cellIs" dxfId="4317" priority="4" operator="greaterThan">
      <formula>$B$66</formula>
    </cfRule>
  </conditionalFormatting>
  <conditionalFormatting sqref="AR68:AR71 H68:H71 N68:N71 T68:T71 Z68:Z71 AF68:AF71 AL68:AL71">
    <cfRule type="cellIs" dxfId="4316" priority="10" operator="greaterThan">
      <formula>$B$71</formula>
    </cfRule>
  </conditionalFormatting>
  <conditionalFormatting sqref="AR68:AR71">
    <cfRule type="cellIs" dxfId="4315" priority="426" operator="lessThan">
      <formula>$B$6</formula>
    </cfRule>
    <cfRule type="cellIs" dxfId="4314" priority="427" operator="greaterThan">
      <formula>$B$6</formula>
    </cfRule>
    <cfRule type="cellIs" dxfId="4313" priority="2" operator="greaterThan">
      <formula>$B$71</formula>
    </cfRule>
  </conditionalFormatting>
  <conditionalFormatting sqref="AR73:AR76">
    <cfRule type="cellIs" dxfId="4312" priority="64" operator="greaterThan">
      <formula>$B$6</formula>
    </cfRule>
    <cfRule type="cellIs" dxfId="4311" priority="44" operator="greaterThan">
      <formula>$B$76</formula>
    </cfRule>
    <cfRule type="cellIs" dxfId="4310" priority="63" operator="lessThan">
      <formula>$B$6</formula>
    </cfRule>
  </conditionalFormatting>
  <conditionalFormatting sqref="AR78:AR81">
    <cfRule type="cellIs" dxfId="4309" priority="17" operator="greaterThan">
      <formula>$B$76</formula>
    </cfRule>
    <cfRule type="cellIs" dxfId="4308" priority="40" operator="lessThan">
      <formula>$B$6</formula>
    </cfRule>
    <cfRule type="cellIs" dxfId="4307" priority="41" operator="greaterThan">
      <formula>$B$6</formula>
    </cfRule>
  </conditionalFormatting>
  <conditionalFormatting sqref="AR83:AR86">
    <cfRule type="cellIs" dxfId="4306" priority="422" operator="lessThan">
      <formula>$B$6</formula>
    </cfRule>
    <cfRule type="cellIs" dxfId="4305" priority="423" operator="greaterThan">
      <formula>$B$6</formula>
    </cfRule>
  </conditionalFormatting>
  <conditionalFormatting sqref="AR88:AR91">
    <cfRule type="cellIs" dxfId="4304" priority="132" operator="lessThan">
      <formula>$B$6</formula>
    </cfRule>
    <cfRule type="cellIs" dxfId="4303" priority="133" operator="greaterThan">
      <formula>$B$6</formula>
    </cfRule>
  </conditionalFormatting>
  <conditionalFormatting sqref="AR93:AR96">
    <cfRule type="cellIs" dxfId="4302" priority="107" operator="greaterThan">
      <formula>$B$6</formula>
    </cfRule>
    <cfRule type="cellIs" dxfId="4301" priority="106" operator="lessThan">
      <formula>$B$6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030F-2007-43F0-94EC-CE99BB09E60E}">
  <dimension ref="A1:AS96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6" bestFit="1" customWidth="1"/>
    <col min="2" max="2" width="11.7109375" bestFit="1" customWidth="1"/>
    <col min="3" max="3" width="8" bestFit="1" customWidth="1"/>
    <col min="4" max="4" width="5.140625" bestFit="1" customWidth="1"/>
    <col min="5" max="5" width="10.5703125" bestFit="1" customWidth="1"/>
    <col min="6" max="6" width="9.28515625" bestFit="1" customWidth="1"/>
    <col min="7" max="7" width="5.7109375" bestFit="1" customWidth="1"/>
    <col min="8" max="8" width="8.140625" customWidth="1"/>
    <col min="9" max="9" width="2" hidden="1" customWidth="1"/>
    <col min="10" max="10" width="5.140625" bestFit="1" customWidth="1"/>
    <col min="11" max="11" width="10.5703125" bestFit="1" customWidth="1"/>
    <col min="12" max="12" width="9.28515625" bestFit="1" customWidth="1"/>
    <col min="13" max="13" width="5.7109375" bestFit="1" customWidth="1"/>
    <col min="14" max="14" width="8.42578125" bestFit="1" customWidth="1"/>
    <col min="15" max="15" width="0.7109375" customWidth="1"/>
    <col min="16" max="16" width="5.140625" bestFit="1" customWidth="1"/>
    <col min="17" max="17" width="10.5703125" bestFit="1" customWidth="1"/>
    <col min="18" max="18" width="9.28515625" bestFit="1" customWidth="1"/>
    <col min="19" max="19" width="5.7109375" bestFit="1" customWidth="1"/>
    <col min="20" max="20" width="8.42578125" bestFit="1" customWidth="1"/>
    <col min="21" max="21" width="1.140625" customWidth="1"/>
    <col min="22" max="22" width="5.140625" bestFit="1" customWidth="1"/>
    <col min="23" max="23" width="10.5703125" bestFit="1" customWidth="1"/>
    <col min="24" max="24" width="9.28515625" bestFit="1" customWidth="1"/>
    <col min="25" max="25" width="5.7109375" bestFit="1" customWidth="1"/>
    <col min="26" max="26" width="8.42578125" bestFit="1" customWidth="1"/>
    <col min="27" max="27" width="5.5703125" bestFit="1" customWidth="1"/>
    <col min="28" max="28" width="5.140625" bestFit="1" customWidth="1"/>
    <col min="29" max="29" width="10.5703125" bestFit="1" customWidth="1"/>
    <col min="30" max="30" width="9.28515625" bestFit="1" customWidth="1"/>
    <col min="31" max="31" width="5.7109375" bestFit="1" customWidth="1"/>
    <col min="32" max="32" width="8.42578125" bestFit="1" customWidth="1"/>
    <col min="33" max="33" width="5.5703125" bestFit="1" customWidth="1"/>
    <col min="34" max="34" width="5.140625" bestFit="1" customWidth="1"/>
    <col min="35" max="35" width="10.5703125" bestFit="1" customWidth="1"/>
    <col min="36" max="36" width="9.28515625" bestFit="1" customWidth="1"/>
    <col min="37" max="37" width="5.7109375" bestFit="1" customWidth="1"/>
    <col min="38" max="38" width="8.42578125" bestFit="1" customWidth="1"/>
    <col min="39" max="40" width="5.5703125" bestFit="1" customWidth="1"/>
    <col min="41" max="41" width="10.5703125" bestFit="1" customWidth="1"/>
    <col min="42" max="42" width="9.28515625" bestFit="1" customWidth="1"/>
    <col min="43" max="43" width="5.7109375" bestFit="1" customWidth="1"/>
    <col min="44" max="44" width="8.42578125" bestFit="1" customWidth="1"/>
    <col min="45" max="45" width="5.5703125" bestFit="1" customWidth="1"/>
  </cols>
  <sheetData>
    <row r="1" spans="1:45" ht="15.75" thickBot="1" x14ac:dyDescent="0.3">
      <c r="D1" s="44">
        <v>45664</v>
      </c>
      <c r="E1" s="45"/>
      <c r="F1" s="45"/>
      <c r="G1" s="46"/>
      <c r="H1" s="47"/>
      <c r="I1" s="48"/>
      <c r="J1" s="44">
        <v>45665</v>
      </c>
      <c r="K1" s="45"/>
      <c r="L1" s="45"/>
      <c r="M1" s="46"/>
      <c r="N1" s="47"/>
      <c r="O1" s="48"/>
      <c r="P1" s="44">
        <v>45666</v>
      </c>
      <c r="Q1" s="45"/>
      <c r="R1" s="45"/>
      <c r="S1" s="46"/>
      <c r="T1" s="47"/>
      <c r="U1" s="48"/>
      <c r="V1" s="44">
        <v>45667</v>
      </c>
      <c r="W1" s="45"/>
      <c r="X1" s="45"/>
      <c r="Y1" s="46"/>
      <c r="Z1" s="47"/>
      <c r="AA1" s="48"/>
      <c r="AB1" s="44">
        <v>45668</v>
      </c>
      <c r="AC1" s="45"/>
      <c r="AD1" s="45"/>
      <c r="AE1" s="46"/>
      <c r="AF1" s="47"/>
      <c r="AG1" s="48"/>
      <c r="AH1" s="44">
        <v>45669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</v>
      </c>
      <c r="F3" s="5">
        <f>D3-E3</f>
        <v>6</v>
      </c>
      <c r="G3" s="18">
        <v>207</v>
      </c>
      <c r="H3" s="10">
        <f>G3/F3</f>
        <v>34.5</v>
      </c>
      <c r="I3" s="1"/>
      <c r="J3" s="20">
        <v>8</v>
      </c>
      <c r="K3" s="21">
        <v>2.75</v>
      </c>
      <c r="L3" s="5">
        <f>J3-K3</f>
        <v>5.25</v>
      </c>
      <c r="M3" s="18">
        <v>215</v>
      </c>
      <c r="N3" s="10">
        <f>M3/L3</f>
        <v>40.952380952380949</v>
      </c>
      <c r="O3" s="1"/>
      <c r="P3" s="20">
        <v>8</v>
      </c>
      <c r="Q3" s="21">
        <v>1.5</v>
      </c>
      <c r="R3" s="5">
        <f>P3-Q3</f>
        <v>6.5</v>
      </c>
      <c r="S3" s="18">
        <v>255</v>
      </c>
      <c r="T3" s="10">
        <f>S3/R3</f>
        <v>39.230769230769234</v>
      </c>
      <c r="U3" s="1"/>
      <c r="V3" s="20">
        <v>8</v>
      </c>
      <c r="W3" s="21">
        <v>0.5</v>
      </c>
      <c r="X3" s="5">
        <f>V3-W3</f>
        <v>7.5</v>
      </c>
      <c r="Y3" s="18">
        <v>304</v>
      </c>
      <c r="Z3" s="10">
        <f>Y3/X3</f>
        <v>40.533333333333331</v>
      </c>
      <c r="AA3" s="1"/>
      <c r="AB3" s="20">
        <v>1.5</v>
      </c>
      <c r="AC3" s="21">
        <v>0</v>
      </c>
      <c r="AD3" s="5">
        <f>AB3-AC3</f>
        <v>1.5</v>
      </c>
      <c r="AE3" s="18">
        <v>34</v>
      </c>
      <c r="AF3" s="10">
        <f>AE3/AD3</f>
        <v>22.666666666666668</v>
      </c>
      <c r="AG3" s="1"/>
      <c r="AH3" s="20">
        <v>0</v>
      </c>
      <c r="AI3" s="21">
        <v>0</v>
      </c>
      <c r="AJ3" s="5">
        <f>AH3-AI3</f>
        <v>0</v>
      </c>
      <c r="AK3" s="18">
        <v>0</v>
      </c>
      <c r="AL3" s="10" t="e">
        <f>AK3/AJ3</f>
        <v>#DIV/0!</v>
      </c>
      <c r="AM3" s="1"/>
      <c r="AN3" s="20">
        <f t="shared" ref="AN3:AO5" si="0">D3+J3+P3+V3+AB3+AH3</f>
        <v>33.5</v>
      </c>
      <c r="AO3" s="20">
        <f t="shared" si="0"/>
        <v>6.75</v>
      </c>
      <c r="AP3" s="5">
        <f>AN3-AO3</f>
        <v>26.75</v>
      </c>
      <c r="AQ3" s="18">
        <f>G3+M3+S3+Y3+AE3+AK3</f>
        <v>1015</v>
      </c>
      <c r="AR3" s="10">
        <f>AQ3/AP3</f>
        <v>37.943925233644862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1.25</v>
      </c>
      <c r="F4" s="5">
        <f>D4-E4</f>
        <v>6.75</v>
      </c>
      <c r="G4" s="18">
        <v>246</v>
      </c>
      <c r="H4" s="10">
        <f>G4/F4</f>
        <v>36.444444444444443</v>
      </c>
      <c r="I4" s="1"/>
      <c r="J4" s="20">
        <v>8</v>
      </c>
      <c r="K4" s="21">
        <v>1.5</v>
      </c>
      <c r="L4" s="5">
        <f>J4-K4</f>
        <v>6.5</v>
      </c>
      <c r="M4" s="18">
        <v>246</v>
      </c>
      <c r="N4" s="10">
        <f>M4/L4</f>
        <v>37.846153846153847</v>
      </c>
      <c r="O4" s="1"/>
      <c r="P4" s="20">
        <v>8</v>
      </c>
      <c r="Q4" s="21">
        <v>1.25</v>
      </c>
      <c r="R4" s="5">
        <f>P4-Q4</f>
        <v>6.75</v>
      </c>
      <c r="S4" s="18">
        <v>303</v>
      </c>
      <c r="T4" s="10">
        <f>S4/R4</f>
        <v>44.888888888888886</v>
      </c>
      <c r="U4" s="1"/>
      <c r="V4" s="20">
        <v>8</v>
      </c>
      <c r="W4" s="21">
        <v>0.75</v>
      </c>
      <c r="X4" s="5">
        <f>V4-W4</f>
        <v>7.25</v>
      </c>
      <c r="Y4" s="18">
        <v>264</v>
      </c>
      <c r="Z4" s="10">
        <f>Y4/X4</f>
        <v>36.413793103448278</v>
      </c>
      <c r="AA4" s="1"/>
      <c r="AB4" s="20">
        <v>0</v>
      </c>
      <c r="AC4" s="21">
        <v>0</v>
      </c>
      <c r="AD4" s="5">
        <f>AB4-AC4</f>
        <v>0</v>
      </c>
      <c r="AE4" s="18">
        <v>0</v>
      </c>
      <c r="AF4" s="10" t="e">
        <f>AE4/AD4</f>
        <v>#DIV/0!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32</v>
      </c>
      <c r="AO4" s="20">
        <f t="shared" si="0"/>
        <v>4.75</v>
      </c>
      <c r="AP4" s="5">
        <f>AN4-AO4</f>
        <v>27.25</v>
      </c>
      <c r="AQ4" s="18">
        <f>G4+M4+S4+Y4+AE4+AK4</f>
        <v>1059</v>
      </c>
      <c r="AR4" s="10">
        <f>AQ4/AP4</f>
        <v>38.862385321100916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3.25</v>
      </c>
      <c r="F6" s="4">
        <f>F3+F4+F5</f>
        <v>12.75</v>
      </c>
      <c r="G6" s="13">
        <f>G3+G4+G5</f>
        <v>453</v>
      </c>
      <c r="H6" s="17">
        <f>G6/F6</f>
        <v>35.529411764705884</v>
      </c>
      <c r="I6" s="6"/>
      <c r="J6" s="3">
        <f>J4+J3+J5</f>
        <v>16</v>
      </c>
      <c r="K6" s="4">
        <f>K3+K4+K5</f>
        <v>4.25</v>
      </c>
      <c r="L6" s="4">
        <f>L3+L4+L5</f>
        <v>11.75</v>
      </c>
      <c r="M6" s="13">
        <f>M3+M4+M5</f>
        <v>461</v>
      </c>
      <c r="N6" s="17">
        <f>M6/L6</f>
        <v>39.234042553191486</v>
      </c>
      <c r="O6" s="6"/>
      <c r="P6" s="3">
        <f>P4+P3+P5</f>
        <v>16</v>
      </c>
      <c r="Q6" s="4">
        <f>Q3+Q4+Q5</f>
        <v>2.75</v>
      </c>
      <c r="R6" s="4">
        <f>R3+R4+R5</f>
        <v>13.25</v>
      </c>
      <c r="S6" s="13">
        <f>S3+S4+S5</f>
        <v>558</v>
      </c>
      <c r="T6" s="17">
        <f>S6/R6</f>
        <v>42.113207547169814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568</v>
      </c>
      <c r="Z6" s="17">
        <f>Y6/X6</f>
        <v>38.508474576271183</v>
      </c>
      <c r="AA6" s="6"/>
      <c r="AB6" s="3">
        <f>AB4+AB3+AB5</f>
        <v>1.5</v>
      </c>
      <c r="AC6" s="4">
        <f>AC3+AC4+AC5</f>
        <v>0</v>
      </c>
      <c r="AD6" s="4">
        <f>AD3+AD4+AD5</f>
        <v>1.5</v>
      </c>
      <c r="AE6" s="13">
        <f>AE3+AE4+AE5</f>
        <v>34</v>
      </c>
      <c r="AF6" s="17">
        <f>AE6/AD6</f>
        <v>22.666666666666668</v>
      </c>
      <c r="AG6" s="6"/>
      <c r="AH6" s="3">
        <f>AH4+AH3+AH5</f>
        <v>0</v>
      </c>
      <c r="AI6" s="4">
        <f>AI3+AI4+AI5</f>
        <v>0</v>
      </c>
      <c r="AJ6" s="4">
        <f>AJ3+AJ4+AJ5</f>
        <v>0</v>
      </c>
      <c r="AK6" s="13">
        <f>AK3+AK4+AK5</f>
        <v>0</v>
      </c>
      <c r="AL6" s="17" t="e">
        <f>AK6/AJ6</f>
        <v>#DIV/0!</v>
      </c>
      <c r="AM6" s="6"/>
      <c r="AN6" s="3">
        <f>AN4+AN3+AN5</f>
        <v>65.5</v>
      </c>
      <c r="AO6" s="4">
        <f>AO3+AO4+AO5</f>
        <v>11.5</v>
      </c>
      <c r="AP6" s="4">
        <f>AP3+AP4+AP5</f>
        <v>54</v>
      </c>
      <c r="AQ6" s="13">
        <f>AQ3+AQ4+AQ5</f>
        <v>2074</v>
      </c>
      <c r="AR6" s="17">
        <f>AQ6/AN6</f>
        <v>31.664122137404579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298</v>
      </c>
      <c r="H8" s="10">
        <f>G8/F8</f>
        <v>39.733333333333334</v>
      </c>
      <c r="I8" s="1"/>
      <c r="J8" s="20">
        <v>8</v>
      </c>
      <c r="K8" s="21">
        <v>0.75</v>
      </c>
      <c r="L8" s="5">
        <f>J8-K8</f>
        <v>7.25</v>
      </c>
      <c r="M8" s="18">
        <v>284</v>
      </c>
      <c r="N8" s="10">
        <f>M8/L8</f>
        <v>39.172413793103445</v>
      </c>
      <c r="O8" s="1"/>
      <c r="P8" s="20">
        <v>8</v>
      </c>
      <c r="Q8" s="21">
        <v>0.75</v>
      </c>
      <c r="R8" s="5">
        <f>P8-Q8</f>
        <v>7.25</v>
      </c>
      <c r="S8" s="18">
        <v>372</v>
      </c>
      <c r="T8" s="10">
        <f>S8/R8</f>
        <v>51.310344827586206</v>
      </c>
      <c r="U8" s="1"/>
      <c r="V8" s="20">
        <v>8</v>
      </c>
      <c r="W8" s="21">
        <v>0.5</v>
      </c>
      <c r="X8" s="5">
        <f>V8-W8</f>
        <v>7.5</v>
      </c>
      <c r="Y8" s="18">
        <v>365</v>
      </c>
      <c r="Z8" s="10">
        <f>Y8/X8</f>
        <v>48.666666666666664</v>
      </c>
      <c r="AA8" s="1"/>
      <c r="AB8" s="20">
        <v>1.5</v>
      </c>
      <c r="AC8" s="21">
        <v>0</v>
      </c>
      <c r="AD8" s="5">
        <f>AB8-AC8</f>
        <v>1.5</v>
      </c>
      <c r="AE8" s="18">
        <v>50</v>
      </c>
      <c r="AF8" s="10">
        <f>AE8/AD8</f>
        <v>33.333333333333336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33.5</v>
      </c>
      <c r="AO8" s="20">
        <f t="shared" si="1"/>
        <v>2.5</v>
      </c>
      <c r="AP8" s="5">
        <f>AN8-AO8</f>
        <v>31</v>
      </c>
      <c r="AQ8" s="18">
        <f>G8+M8+S8+Y8+AE8+AK8</f>
        <v>1369</v>
      </c>
      <c r="AR8" s="10">
        <f>AQ8/AP8</f>
        <v>44.161290322580648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298</v>
      </c>
      <c r="H11" s="17">
        <f>G11/F11</f>
        <v>39.733333333333334</v>
      </c>
      <c r="I11" s="6"/>
      <c r="J11" s="3">
        <f>J9+J8+J10</f>
        <v>8</v>
      </c>
      <c r="K11" s="4">
        <f>K8+K9+K10</f>
        <v>0.75</v>
      </c>
      <c r="L11" s="4">
        <f>L8+L9+L10</f>
        <v>7.25</v>
      </c>
      <c r="M11" s="13">
        <f>M8+M9+M10</f>
        <v>284</v>
      </c>
      <c r="N11" s="17">
        <f>M11/L11</f>
        <v>39.172413793103445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372</v>
      </c>
      <c r="T11" s="17">
        <f>S11/R11</f>
        <v>51.310344827586206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365</v>
      </c>
      <c r="Z11" s="17">
        <f>Y11/X11</f>
        <v>48.666666666666664</v>
      </c>
      <c r="AA11" s="6"/>
      <c r="AB11" s="3">
        <f>AB9+AB8+AB10</f>
        <v>1.5</v>
      </c>
      <c r="AC11" s="4">
        <f>AC8+AC9+AC10</f>
        <v>0</v>
      </c>
      <c r="AD11" s="4">
        <f>AD8+AD9+AD10</f>
        <v>1.5</v>
      </c>
      <c r="AE11" s="13">
        <f>AE8+AE9+AE10</f>
        <v>50</v>
      </c>
      <c r="AF11" s="17">
        <f>AE11/AD11</f>
        <v>33.333333333333336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33.5</v>
      </c>
      <c r="AO11" s="4">
        <f>AO8+AO9+AO10</f>
        <v>2.5</v>
      </c>
      <c r="AP11" s="4">
        <f>AP8+AP9+AP10</f>
        <v>31</v>
      </c>
      <c r="AQ11" s="13">
        <f>AQ8+AQ9+AQ10</f>
        <v>1369</v>
      </c>
      <c r="AR11" s="17">
        <f>AQ11/AN11</f>
        <v>40.865671641791046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/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289</v>
      </c>
      <c r="H13" s="10">
        <f>G13/F13</f>
        <v>37.29032258064516</v>
      </c>
      <c r="I13" s="1"/>
      <c r="J13" s="20">
        <v>8</v>
      </c>
      <c r="K13" s="21">
        <v>0.25</v>
      </c>
      <c r="L13" s="5">
        <f>J13-K13</f>
        <v>7.75</v>
      </c>
      <c r="M13" s="18">
        <v>272</v>
      </c>
      <c r="N13" s="10">
        <f>M13/L13</f>
        <v>35.096774193548384</v>
      </c>
      <c r="O13" s="1"/>
      <c r="P13" s="20">
        <v>8</v>
      </c>
      <c r="Q13" s="21">
        <v>0.5</v>
      </c>
      <c r="R13" s="5">
        <f>P13-Q13</f>
        <v>7.5</v>
      </c>
      <c r="S13" s="18">
        <v>350</v>
      </c>
      <c r="T13" s="10">
        <f>S13/R13</f>
        <v>46.666666666666664</v>
      </c>
      <c r="U13" s="1"/>
      <c r="V13" s="20">
        <v>8</v>
      </c>
      <c r="W13" s="21">
        <v>0.25</v>
      </c>
      <c r="X13" s="5">
        <f>V13-W13</f>
        <v>7.75</v>
      </c>
      <c r="Y13" s="18">
        <v>354</v>
      </c>
      <c r="Z13" s="10">
        <f>Y13/X13</f>
        <v>45.677419354838712</v>
      </c>
      <c r="AA13" s="1"/>
      <c r="AB13" s="20">
        <v>1.5</v>
      </c>
      <c r="AC13" s="21">
        <v>0</v>
      </c>
      <c r="AD13" s="5">
        <f>AB13-AC13</f>
        <v>1.5</v>
      </c>
      <c r="AE13" s="18">
        <v>50</v>
      </c>
      <c r="AF13" s="10">
        <f>AE13/AD13</f>
        <v>33.333333333333336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33.5</v>
      </c>
      <c r="AO13" s="20">
        <f t="shared" si="2"/>
        <v>1.25</v>
      </c>
      <c r="AP13" s="5">
        <f>AN13-AO13</f>
        <v>32.25</v>
      </c>
      <c r="AQ13" s="18">
        <f>G13+M13+S13+Y13+AE13+AK13</f>
        <v>1315</v>
      </c>
      <c r="AR13" s="10">
        <f>AQ13/AP13</f>
        <v>40.775193798449614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289</v>
      </c>
      <c r="H16" s="17">
        <f>G16/F16</f>
        <v>37.29032258064516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272</v>
      </c>
      <c r="N16" s="17">
        <f>M16/L16</f>
        <v>35.096774193548384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350</v>
      </c>
      <c r="T16" s="17">
        <f>S16/R16</f>
        <v>46.666666666666664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354</v>
      </c>
      <c r="Z16" s="17">
        <f>Y16/X16</f>
        <v>45.677419354838712</v>
      </c>
      <c r="AA16" s="6"/>
      <c r="AB16" s="3">
        <f>AB14+AB13+AB15</f>
        <v>1.5</v>
      </c>
      <c r="AC16" s="4">
        <f>AC13+AC14+AC15</f>
        <v>0</v>
      </c>
      <c r="AD16" s="4">
        <f>AD13+AD14+AD15</f>
        <v>1.5</v>
      </c>
      <c r="AE16" s="13">
        <f>AE13+AE14+AE15</f>
        <v>50</v>
      </c>
      <c r="AF16" s="17">
        <f>AE16/AD16</f>
        <v>33.333333333333336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33.5</v>
      </c>
      <c r="AO16" s="4">
        <f>AO13+AO14+AO15</f>
        <v>1.25</v>
      </c>
      <c r="AP16" s="4">
        <f>AP13+AP14+AP15</f>
        <v>32.25</v>
      </c>
      <c r="AQ16" s="13">
        <f>AQ13+AQ14+AQ15</f>
        <v>1315</v>
      </c>
      <c r="AR16" s="17">
        <f>AQ16/AN16</f>
        <v>39.253731343283583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11</v>
      </c>
      <c r="E18" s="21">
        <v>1.25</v>
      </c>
      <c r="F18" s="5">
        <f>D18-E18</f>
        <v>9.75</v>
      </c>
      <c r="G18" s="18">
        <v>89</v>
      </c>
      <c r="H18" s="10">
        <f>G18/F18</f>
        <v>9.1282051282051277</v>
      </c>
      <c r="I18" s="1"/>
      <c r="J18" s="20">
        <v>8</v>
      </c>
      <c r="K18" s="21">
        <v>0.75</v>
      </c>
      <c r="L18" s="5">
        <f>J18-K18</f>
        <v>7.25</v>
      </c>
      <c r="M18" s="18">
        <v>78</v>
      </c>
      <c r="N18" s="10">
        <f>M18/L18</f>
        <v>10.758620689655173</v>
      </c>
      <c r="O18" s="1"/>
      <c r="P18" s="20">
        <v>8</v>
      </c>
      <c r="Q18" s="21">
        <v>0.75</v>
      </c>
      <c r="R18" s="5">
        <f>P18-Q18</f>
        <v>7.25</v>
      </c>
      <c r="S18" s="18">
        <v>87</v>
      </c>
      <c r="T18" s="10">
        <f>S18/R18</f>
        <v>12</v>
      </c>
      <c r="U18" s="1"/>
      <c r="V18" s="20">
        <v>8</v>
      </c>
      <c r="W18" s="21">
        <v>0.5</v>
      </c>
      <c r="X18" s="5">
        <f>V18-W18</f>
        <v>7.5</v>
      </c>
      <c r="Y18" s="18">
        <v>87</v>
      </c>
      <c r="Z18" s="10">
        <f>Y18/X18</f>
        <v>11.6</v>
      </c>
      <c r="AA18" s="1"/>
      <c r="AB18" s="20">
        <v>3</v>
      </c>
      <c r="AC18" s="21">
        <v>0.25</v>
      </c>
      <c r="AD18" s="5">
        <f>AB18-AC18</f>
        <v>2.75</v>
      </c>
      <c r="AE18" s="18">
        <v>39</v>
      </c>
      <c r="AF18" s="10">
        <f>AE18/AD18</f>
        <v>14.181818181818182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38</v>
      </c>
      <c r="AO18" s="20">
        <f t="shared" si="3"/>
        <v>3.5</v>
      </c>
      <c r="AP18" s="5">
        <f>AN18-AO18</f>
        <v>34.5</v>
      </c>
      <c r="AQ18" s="18">
        <f>G18+M18+S18+Y18+AE18+AK18</f>
        <v>380</v>
      </c>
      <c r="AR18" s="10">
        <f>AQ18/AP18</f>
        <v>11.014492753623188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8</v>
      </c>
      <c r="K19" s="21">
        <v>0.5</v>
      </c>
      <c r="L19" s="5">
        <f>J19-K19</f>
        <v>7.5</v>
      </c>
      <c r="M19" s="18">
        <v>78</v>
      </c>
      <c r="N19" s="10">
        <f>M19/L19</f>
        <v>10.4</v>
      </c>
      <c r="O19" s="1"/>
      <c r="P19" s="20">
        <v>8</v>
      </c>
      <c r="Q19" s="21">
        <v>0.5</v>
      </c>
      <c r="R19" s="5">
        <f>P19-Q19</f>
        <v>7.5</v>
      </c>
      <c r="S19" s="18">
        <v>89</v>
      </c>
      <c r="T19" s="10">
        <f>S19/R19</f>
        <v>11.866666666666667</v>
      </c>
      <c r="U19" s="1"/>
      <c r="V19" s="20">
        <v>8</v>
      </c>
      <c r="W19" s="21">
        <v>0.5</v>
      </c>
      <c r="X19" s="5">
        <f>V19-W19</f>
        <v>7.5</v>
      </c>
      <c r="Y19" s="18">
        <v>96</v>
      </c>
      <c r="Z19" s="10">
        <f>Y19/X19</f>
        <v>12.8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24</v>
      </c>
      <c r="AO19" s="20">
        <f t="shared" si="3"/>
        <v>1.5</v>
      </c>
      <c r="AP19" s="5">
        <f>AN19-AO19</f>
        <v>22.5</v>
      </c>
      <c r="AQ19" s="18">
        <f>G19+M19+S19+Y19+AE19+AK19</f>
        <v>263</v>
      </c>
      <c r="AR19" s="10">
        <f>AQ19/AP19</f>
        <v>11.688888888888888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/>
      <c r="K20" s="23"/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v>0</v>
      </c>
      <c r="S20" s="19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11</v>
      </c>
      <c r="E21" s="4">
        <f>E18+E19+E20</f>
        <v>1.25</v>
      </c>
      <c r="F21" s="4">
        <f>F18+F19+F20</f>
        <v>9.75</v>
      </c>
      <c r="G21" s="13">
        <f>G18+G19+G20</f>
        <v>89</v>
      </c>
      <c r="H21" s="17">
        <f>G21/F21</f>
        <v>9.1282051282051277</v>
      </c>
      <c r="I21" s="6"/>
      <c r="J21" s="3">
        <f>J19+J18+J20</f>
        <v>16</v>
      </c>
      <c r="K21" s="4">
        <f>K18+K19+K20</f>
        <v>1.25</v>
      </c>
      <c r="L21" s="4">
        <f>L18+L19+L20</f>
        <v>14.75</v>
      </c>
      <c r="M21" s="13">
        <f>M18+M19+M20</f>
        <v>156</v>
      </c>
      <c r="N21" s="17">
        <f>M21/L21</f>
        <v>10.576271186440678</v>
      </c>
      <c r="O21" s="6"/>
      <c r="P21" s="3">
        <f>P19+P18+P20</f>
        <v>16</v>
      </c>
      <c r="Q21" s="4">
        <f>Q18+Q19+Q20</f>
        <v>1.25</v>
      </c>
      <c r="R21" s="4">
        <f>R18+R19+R20</f>
        <v>14.75</v>
      </c>
      <c r="S21" s="13">
        <f>S18+S19+S20</f>
        <v>176</v>
      </c>
      <c r="T21" s="17">
        <f>S21/R21</f>
        <v>11.932203389830509</v>
      </c>
      <c r="U21" s="6"/>
      <c r="V21" s="3">
        <f>V19+V18+V20</f>
        <v>16</v>
      </c>
      <c r="W21" s="4">
        <f>W18+W19+W20</f>
        <v>1</v>
      </c>
      <c r="X21" s="4">
        <f>X18+X19+X20</f>
        <v>15</v>
      </c>
      <c r="Y21" s="13">
        <f>Y18+Y19+Y20</f>
        <v>183</v>
      </c>
      <c r="Z21" s="17">
        <f>Y21/X21</f>
        <v>12.2</v>
      </c>
      <c r="AA21" s="6"/>
      <c r="AB21" s="3">
        <f>AB19+AB18+AB20</f>
        <v>3</v>
      </c>
      <c r="AC21" s="4">
        <f>AC18+AC19+AC20</f>
        <v>0.25</v>
      </c>
      <c r="AD21" s="4">
        <f>AD18+AD19+AD20</f>
        <v>2.75</v>
      </c>
      <c r="AE21" s="13">
        <f>AE18+AE19+AE20</f>
        <v>39</v>
      </c>
      <c r="AF21" s="17">
        <f>AE21/AD21</f>
        <v>14.181818181818182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62</v>
      </c>
      <c r="AO21" s="4">
        <f>AO18+AO19+AO20</f>
        <v>5</v>
      </c>
      <c r="AP21" s="4">
        <f>AP18+AP19+AP20</f>
        <v>57</v>
      </c>
      <c r="AQ21" s="13">
        <f>AQ18+AQ19+AQ20</f>
        <v>643</v>
      </c>
      <c r="AR21" s="17">
        <f>AQ21/AN21</f>
        <v>10.370967741935484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384</v>
      </c>
      <c r="H23" s="10">
        <f>G23/F23</f>
        <v>49.548387096774192</v>
      </c>
      <c r="I23" s="1"/>
      <c r="J23" s="20">
        <v>8</v>
      </c>
      <c r="K23" s="21">
        <v>0.25</v>
      </c>
      <c r="L23" s="5">
        <f>J23-K23</f>
        <v>7.75</v>
      </c>
      <c r="M23" s="18">
        <v>370</v>
      </c>
      <c r="N23" s="10">
        <f>M23/L23</f>
        <v>47.741935483870968</v>
      </c>
      <c r="O23" s="1"/>
      <c r="P23" s="20">
        <v>8</v>
      </c>
      <c r="Q23" s="21">
        <v>0.25</v>
      </c>
      <c r="R23" s="5">
        <f>P23-Q23</f>
        <v>7.75</v>
      </c>
      <c r="S23" s="18">
        <v>416</v>
      </c>
      <c r="T23" s="10">
        <f>S23/R23</f>
        <v>53.677419354838712</v>
      </c>
      <c r="U23" s="1"/>
      <c r="V23" s="20">
        <v>8</v>
      </c>
      <c r="W23" s="21">
        <v>0.25</v>
      </c>
      <c r="X23" s="5">
        <f>V23-W23</f>
        <v>7.75</v>
      </c>
      <c r="Y23" s="18">
        <v>242</v>
      </c>
      <c r="Z23" s="10">
        <f>Y23/X23</f>
        <v>31.225806451612904</v>
      </c>
      <c r="AA23" s="1"/>
      <c r="AB23" s="20">
        <v>3</v>
      </c>
      <c r="AC23" s="21">
        <v>0</v>
      </c>
      <c r="AD23" s="5">
        <f>AB23-AC23</f>
        <v>3</v>
      </c>
      <c r="AE23" s="18">
        <v>158</v>
      </c>
      <c r="AF23" s="10">
        <f>AE23/AD23</f>
        <v>52.666666666666664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35</v>
      </c>
      <c r="AO23" s="20">
        <f t="shared" si="4"/>
        <v>1</v>
      </c>
      <c r="AP23" s="5">
        <f>AN23-AO23</f>
        <v>34</v>
      </c>
      <c r="AQ23" s="18">
        <f>G23+M23+S23+Y23+AE23+AK23</f>
        <v>1570</v>
      </c>
      <c r="AR23" s="10">
        <f>AQ23/AP23</f>
        <v>46.176470588235297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386</v>
      </c>
      <c r="H24" s="10">
        <f>G24/F24</f>
        <v>49.806451612903224</v>
      </c>
      <c r="I24" s="1"/>
      <c r="J24" s="20">
        <v>8</v>
      </c>
      <c r="K24" s="21">
        <v>0.25</v>
      </c>
      <c r="L24" s="5">
        <f>J24-K24</f>
        <v>7.75</v>
      </c>
      <c r="M24" s="18">
        <v>416</v>
      </c>
      <c r="N24" s="10">
        <f>M24/L24</f>
        <v>53.677419354838712</v>
      </c>
      <c r="O24" s="1"/>
      <c r="P24" s="20">
        <v>8</v>
      </c>
      <c r="Q24" s="21">
        <v>0.25</v>
      </c>
      <c r="R24" s="5">
        <f>P24-Q24</f>
        <v>7.75</v>
      </c>
      <c r="S24" s="18">
        <v>353</v>
      </c>
      <c r="T24" s="10">
        <f>S24/R24</f>
        <v>45.548387096774192</v>
      </c>
      <c r="U24" s="1"/>
      <c r="V24" s="20">
        <v>8</v>
      </c>
      <c r="W24" s="21">
        <v>0.5</v>
      </c>
      <c r="X24" s="5">
        <f>V24-W24</f>
        <v>7.5</v>
      </c>
      <c r="Y24" s="18">
        <v>341</v>
      </c>
      <c r="Z24" s="10">
        <f>Y24/X24</f>
        <v>45.466666666666669</v>
      </c>
      <c r="AA24" s="1"/>
      <c r="AB24" s="20">
        <v>0</v>
      </c>
      <c r="AC24" s="21">
        <v>0</v>
      </c>
      <c r="AD24" s="5">
        <f>AB24-AC24</f>
        <v>0</v>
      </c>
      <c r="AE24" s="18">
        <v>0</v>
      </c>
      <c r="AF24" s="10" t="e">
        <f>AE24/AD24</f>
        <v>#DIV/0!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32</v>
      </c>
      <c r="AO24" s="20">
        <f t="shared" si="4"/>
        <v>1.25</v>
      </c>
      <c r="AP24" s="5">
        <f>AN24-AO24</f>
        <v>30.75</v>
      </c>
      <c r="AQ24" s="18">
        <f>G24+M24+S24+Y24+AE24+AK24</f>
        <v>1496</v>
      </c>
      <c r="AR24" s="10">
        <f>AQ24/AP24</f>
        <v>48.650406504065039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770</v>
      </c>
      <c r="H26" s="17">
        <f>G26/F26</f>
        <v>49.677419354838712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786</v>
      </c>
      <c r="N26" s="17">
        <f>M26/L26</f>
        <v>50.70967741935484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769</v>
      </c>
      <c r="T26" s="17">
        <f>S26/R26</f>
        <v>49.612903225806448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583</v>
      </c>
      <c r="Z26" s="17">
        <f>Y26/X26</f>
        <v>38.229508196721312</v>
      </c>
      <c r="AA26" s="6"/>
      <c r="AB26" s="3">
        <f>AB24+AB23+AB25</f>
        <v>3</v>
      </c>
      <c r="AC26" s="4">
        <f>AC23+AC24+AC25</f>
        <v>0</v>
      </c>
      <c r="AD26" s="4">
        <f>AD23+AD24+AD25</f>
        <v>3</v>
      </c>
      <c r="AE26" s="13">
        <f>AE23+AE24+AE25</f>
        <v>158</v>
      </c>
      <c r="AF26" s="17">
        <f>AE26/AD26</f>
        <v>52.666666666666664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67</v>
      </c>
      <c r="AO26" s="4">
        <f>AO23+AO24+AO25</f>
        <v>2.25</v>
      </c>
      <c r="AP26" s="4">
        <f>AP23+AP24+AP25</f>
        <v>64.75</v>
      </c>
      <c r="AQ26" s="13">
        <f>AQ23+AQ24+AQ25</f>
        <v>3066</v>
      </c>
      <c r="AR26" s="17">
        <f>AQ26/AN26</f>
        <v>45.761194029850749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70</v>
      </c>
      <c r="H28" s="10">
        <f>G28/F28</f>
        <v>9.0322580645161299</v>
      </c>
      <c r="I28" s="1"/>
      <c r="J28" s="20">
        <v>8</v>
      </c>
      <c r="K28" s="21">
        <v>0.25</v>
      </c>
      <c r="L28" s="5">
        <f>J28-K28</f>
        <v>7.75</v>
      </c>
      <c r="M28" s="18">
        <v>53</v>
      </c>
      <c r="N28" s="10">
        <f>M28/L28</f>
        <v>6.838709677419355</v>
      </c>
      <c r="O28" s="1"/>
      <c r="P28" s="20">
        <v>8</v>
      </c>
      <c r="Q28" s="21">
        <v>0.25</v>
      </c>
      <c r="R28" s="5">
        <f>P28-Q28</f>
        <v>7.75</v>
      </c>
      <c r="S28" s="18">
        <v>47</v>
      </c>
      <c r="T28" s="10">
        <f>S28/R28</f>
        <v>6.064516129032258</v>
      </c>
      <c r="U28" s="1"/>
      <c r="V28" s="20">
        <v>8</v>
      </c>
      <c r="W28" s="21">
        <v>0.25</v>
      </c>
      <c r="X28" s="5">
        <f>V28-W28</f>
        <v>7.75</v>
      </c>
      <c r="Y28" s="18">
        <v>48</v>
      </c>
      <c r="Z28" s="10">
        <f>Y28/X28</f>
        <v>6.193548387096774</v>
      </c>
      <c r="AA28" s="1"/>
      <c r="AB28" s="20">
        <v>1.5</v>
      </c>
      <c r="AC28" s="21">
        <v>0</v>
      </c>
      <c r="AD28" s="5">
        <f>AB28-AC28</f>
        <v>1.5</v>
      </c>
      <c r="AE28" s="18">
        <v>4</v>
      </c>
      <c r="AF28" s="10">
        <f>AE28/AD28</f>
        <v>2.6666666666666665</v>
      </c>
      <c r="AG28" s="1"/>
      <c r="AH28" s="20">
        <v>0</v>
      </c>
      <c r="AI28" s="21">
        <v>0</v>
      </c>
      <c r="AJ28" s="5">
        <f>AH28-AI28</f>
        <v>0</v>
      </c>
      <c r="AK28" s="18">
        <v>0</v>
      </c>
      <c r="AL28" s="10" t="e">
        <f>AK28/AJ28</f>
        <v>#DIV/0!</v>
      </c>
      <c r="AM28" s="1"/>
      <c r="AN28" s="20">
        <f t="shared" ref="AN28:AO30" si="5">D28+J28+P28+V28+AB28+AH28</f>
        <v>33.5</v>
      </c>
      <c r="AO28" s="20">
        <f t="shared" si="5"/>
        <v>1</v>
      </c>
      <c r="AP28" s="5">
        <f>AN28-AO28</f>
        <v>32.5</v>
      </c>
      <c r="AQ28" s="18">
        <f>G28+M28+S28+Y28+AE28+AK28</f>
        <v>222</v>
      </c>
      <c r="AR28" s="10">
        <f>AQ28/AP28</f>
        <v>6.8307692307692305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56</v>
      </c>
      <c r="H29" s="10">
        <f>G29/F29</f>
        <v>7.225806451612903</v>
      </c>
      <c r="I29" s="1"/>
      <c r="J29" s="20">
        <v>8</v>
      </c>
      <c r="K29" s="21">
        <v>0.25</v>
      </c>
      <c r="L29" s="5">
        <f>J29-K29</f>
        <v>7.75</v>
      </c>
      <c r="M29" s="18">
        <v>36</v>
      </c>
      <c r="N29" s="10">
        <f>M29/L29</f>
        <v>4.645161290322581</v>
      </c>
      <c r="O29" s="1"/>
      <c r="P29" s="20">
        <v>8</v>
      </c>
      <c r="Q29" s="21">
        <v>0.25</v>
      </c>
      <c r="R29" s="5">
        <f>P29-Q29</f>
        <v>7.75</v>
      </c>
      <c r="S29" s="18">
        <v>33</v>
      </c>
      <c r="T29" s="10">
        <f>S29/R29</f>
        <v>4.258064516129032</v>
      </c>
      <c r="U29" s="1"/>
      <c r="V29" s="20">
        <v>8</v>
      </c>
      <c r="W29" s="21">
        <v>0.5</v>
      </c>
      <c r="X29" s="5">
        <f>V29-W29</f>
        <v>7.5</v>
      </c>
      <c r="Y29" s="18">
        <v>38</v>
      </c>
      <c r="Z29" s="10">
        <f>Y29/X29</f>
        <v>5.0666666666666664</v>
      </c>
      <c r="AA29" s="1"/>
      <c r="AB29" s="20">
        <v>0</v>
      </c>
      <c r="AC29" s="21">
        <v>0</v>
      </c>
      <c r="AD29" s="5">
        <f>AB29-AC29</f>
        <v>0</v>
      </c>
      <c r="AE29" s="18">
        <v>0</v>
      </c>
      <c r="AF29" s="10" t="e">
        <f>AE29/AD29</f>
        <v>#DIV/0!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32</v>
      </c>
      <c r="AO29" s="20">
        <f t="shared" si="5"/>
        <v>1.25</v>
      </c>
      <c r="AP29" s="5">
        <f>AN29-AO29</f>
        <v>30.75</v>
      </c>
      <c r="AQ29" s="18">
        <f>G29+M29+S29+Y29+AE29+AK29</f>
        <v>163</v>
      </c>
      <c r="AR29" s="10">
        <f>AQ29/AP29</f>
        <v>5.3008130081300813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126</v>
      </c>
      <c r="H31" s="17">
        <f>G31/F31</f>
        <v>8.129032258064516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89</v>
      </c>
      <c r="N31" s="17">
        <f>M31/L31</f>
        <v>5.741935483870968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80</v>
      </c>
      <c r="T31" s="17">
        <f>S31/R31</f>
        <v>5.161290322580645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86</v>
      </c>
      <c r="Z31" s="17">
        <f>Y31/X31</f>
        <v>5.639344262295082</v>
      </c>
      <c r="AA31" s="6"/>
      <c r="AB31" s="3">
        <f>AB29+AB28+AB30</f>
        <v>1.5</v>
      </c>
      <c r="AC31" s="4">
        <f>AC28+AC29+AC30</f>
        <v>0</v>
      </c>
      <c r="AD31" s="4">
        <f>AD28+AD29+AD30</f>
        <v>1.5</v>
      </c>
      <c r="AE31" s="13">
        <f>AE28+AE29+AE30</f>
        <v>4</v>
      </c>
      <c r="AF31" s="17">
        <f>AE31/AD31</f>
        <v>2.6666666666666665</v>
      </c>
      <c r="AG31" s="6"/>
      <c r="AH31" s="3">
        <f>AH29+AH28+AH30</f>
        <v>0</v>
      </c>
      <c r="AI31" s="4">
        <f>AI28+AI29+AI30</f>
        <v>0</v>
      </c>
      <c r="AJ31" s="4">
        <f>AJ28+AJ29+AJ30</f>
        <v>0</v>
      </c>
      <c r="AK31" s="13">
        <f>AK28+AK29+AK30</f>
        <v>0</v>
      </c>
      <c r="AL31" s="17" t="e">
        <f>AK31/AJ31</f>
        <v>#DIV/0!</v>
      </c>
      <c r="AM31" s="6"/>
      <c r="AN31" s="3">
        <f>AN29+AN28+AN30</f>
        <v>65.5</v>
      </c>
      <c r="AO31" s="4">
        <f>AO28+AO29+AO30</f>
        <v>2.25</v>
      </c>
      <c r="AP31" s="4">
        <f>AP28+AP29+AP30</f>
        <v>63.25</v>
      </c>
      <c r="AQ31" s="13">
        <f>AQ28+AQ29+AQ30</f>
        <v>385</v>
      </c>
      <c r="AR31" s="17">
        <f>AQ31/AN31</f>
        <v>5.8778625954198471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>
        <v>0</v>
      </c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442</v>
      </c>
      <c r="H38" s="10">
        <f>G38/F38</f>
        <v>57.032258064516128</v>
      </c>
      <c r="I38" s="1"/>
      <c r="J38" s="20">
        <v>8</v>
      </c>
      <c r="K38" s="21">
        <v>0.25</v>
      </c>
      <c r="L38" s="5">
        <f>J38-K38</f>
        <v>7.75</v>
      </c>
      <c r="M38" s="18">
        <v>399</v>
      </c>
      <c r="N38" s="10">
        <f>M38/L38</f>
        <v>51.483870967741936</v>
      </c>
      <c r="O38" s="1"/>
      <c r="P38" s="20">
        <v>8</v>
      </c>
      <c r="Q38" s="21">
        <v>0.25</v>
      </c>
      <c r="R38" s="5">
        <f>P38-Q38</f>
        <v>7.75</v>
      </c>
      <c r="S38" s="18">
        <v>252</v>
      </c>
      <c r="T38" s="10">
        <f>S38/R38</f>
        <v>32.516129032258064</v>
      </c>
      <c r="U38" s="1"/>
      <c r="V38" s="20">
        <v>8</v>
      </c>
      <c r="W38" s="21">
        <v>0.25</v>
      </c>
      <c r="X38" s="5">
        <f>V38-W38</f>
        <v>7.75</v>
      </c>
      <c r="Y38" s="18">
        <v>501</v>
      </c>
      <c r="Z38" s="10">
        <f>Y38/X38</f>
        <v>64.645161290322577</v>
      </c>
      <c r="AA38" s="1"/>
      <c r="AB38" s="20">
        <v>1.5</v>
      </c>
      <c r="AC38" s="21">
        <v>0</v>
      </c>
      <c r="AD38" s="5">
        <f>AB38-AC38</f>
        <v>1.5</v>
      </c>
      <c r="AE38" s="18">
        <v>90</v>
      </c>
      <c r="AF38" s="10">
        <f>AE38/AD38</f>
        <v>60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33.5</v>
      </c>
      <c r="AO38" s="20">
        <f t="shared" si="7"/>
        <v>1</v>
      </c>
      <c r="AP38" s="5">
        <f>AN38-AO38</f>
        <v>32.5</v>
      </c>
      <c r="AQ38" s="18">
        <f>G38+M38+S38+Y38+AE38+AK38</f>
        <v>1684</v>
      </c>
      <c r="AR38" s="10">
        <f>AQ38/AP38</f>
        <v>51.815384615384616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348</v>
      </c>
      <c r="H39" s="10">
        <f>G39/F39</f>
        <v>44.903225806451616</v>
      </c>
      <c r="I39" s="1"/>
      <c r="J39" s="20">
        <v>8</v>
      </c>
      <c r="K39" s="21">
        <v>0.25</v>
      </c>
      <c r="L39" s="5">
        <f>J39-K39</f>
        <v>7.75</v>
      </c>
      <c r="M39" s="18">
        <v>282</v>
      </c>
      <c r="N39" s="10">
        <f>M39/L39</f>
        <v>36.387096774193552</v>
      </c>
      <c r="O39" s="1"/>
      <c r="P39" s="20">
        <v>8</v>
      </c>
      <c r="Q39" s="21">
        <v>0.25</v>
      </c>
      <c r="R39" s="5">
        <f>P39-Q39</f>
        <v>7.75</v>
      </c>
      <c r="S39" s="18">
        <v>400</v>
      </c>
      <c r="T39" s="10">
        <f>S39/R39</f>
        <v>51.612903225806448</v>
      </c>
      <c r="U39" s="1"/>
      <c r="V39" s="20">
        <v>8</v>
      </c>
      <c r="W39" s="21">
        <v>0.25</v>
      </c>
      <c r="X39" s="5">
        <f>V39-W39</f>
        <v>7.75</v>
      </c>
      <c r="Y39" s="18">
        <v>310</v>
      </c>
      <c r="Z39" s="10">
        <f>Y39/X39</f>
        <v>40</v>
      </c>
      <c r="AA39" s="1"/>
      <c r="AB39" s="20">
        <v>0</v>
      </c>
      <c r="AC39" s="21">
        <v>0</v>
      </c>
      <c r="AD39" s="5">
        <f>AB39-AC39</f>
        <v>0</v>
      </c>
      <c r="AE39" s="18">
        <v>0</v>
      </c>
      <c r="AF39" s="10" t="e">
        <f>AE39/AD39</f>
        <v>#DIV/0!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32</v>
      </c>
      <c r="AO39" s="20">
        <f t="shared" si="7"/>
        <v>1</v>
      </c>
      <c r="AP39" s="5">
        <f>AN39-AO39</f>
        <v>31</v>
      </c>
      <c r="AQ39" s="18">
        <f>G39+M39+S39+Y39+AE39+AK39</f>
        <v>1340</v>
      </c>
      <c r="AR39" s="10">
        <f>AQ39/AP39</f>
        <v>43.225806451612904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790</v>
      </c>
      <c r="H41" s="17">
        <f>G41/F41</f>
        <v>50.967741935483872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681</v>
      </c>
      <c r="N41" s="17">
        <f>M41/L41</f>
        <v>43.935483870967744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652</v>
      </c>
      <c r="T41" s="17">
        <f>S41/R41</f>
        <v>42.064516129032256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811</v>
      </c>
      <c r="Z41" s="17">
        <f>Y41/X41</f>
        <v>52.322580645161288</v>
      </c>
      <c r="AA41" s="6"/>
      <c r="AB41" s="3">
        <f>AB39+AB38+AB40</f>
        <v>1.5</v>
      </c>
      <c r="AC41" s="4">
        <f>AC38+AC39+AC40</f>
        <v>0</v>
      </c>
      <c r="AD41" s="4">
        <f>AD38+AD39+AD40</f>
        <v>1.5</v>
      </c>
      <c r="AE41" s="13">
        <f>AE38+AE39+AE40</f>
        <v>90</v>
      </c>
      <c r="AF41" s="17">
        <f>AE41/AD41</f>
        <v>60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65.5</v>
      </c>
      <c r="AO41" s="4">
        <f>AO38+AO39+AO40</f>
        <v>2</v>
      </c>
      <c r="AP41" s="4">
        <f>AP38+AP39+AP40</f>
        <v>63.5</v>
      </c>
      <c r="AQ41" s="13">
        <f>AQ38+AQ39+AQ40</f>
        <v>3024</v>
      </c>
      <c r="AR41" s="17">
        <f>AQ41/AN41</f>
        <v>46.167938931297712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6.5</v>
      </c>
      <c r="F48" s="5">
        <f>D48-E48</f>
        <v>1.5</v>
      </c>
      <c r="G48" s="18">
        <v>150</v>
      </c>
      <c r="H48" s="10">
        <f>G48/F48</f>
        <v>100</v>
      </c>
      <c r="I48" s="1"/>
      <c r="J48" s="20">
        <v>8</v>
      </c>
      <c r="K48" s="21">
        <v>0.25</v>
      </c>
      <c r="L48" s="5">
        <f>J48-K48</f>
        <v>7.75</v>
      </c>
      <c r="M48" s="18">
        <v>800</v>
      </c>
      <c r="N48" s="10">
        <f>M48/L48</f>
        <v>103.2258064516129</v>
      </c>
      <c r="O48" s="1"/>
      <c r="P48" s="20">
        <v>8</v>
      </c>
      <c r="Q48" s="21">
        <v>0.25</v>
      </c>
      <c r="R48" s="5">
        <f>P48-Q48</f>
        <v>7.75</v>
      </c>
      <c r="S48" s="18">
        <v>465</v>
      </c>
      <c r="T48" s="10">
        <f>S48/R48</f>
        <v>60</v>
      </c>
      <c r="U48" s="1"/>
      <c r="V48" s="20">
        <v>8</v>
      </c>
      <c r="W48" s="21">
        <v>2</v>
      </c>
      <c r="X48" s="5">
        <f>V48-W48</f>
        <v>6</v>
      </c>
      <c r="Y48" s="18">
        <v>600</v>
      </c>
      <c r="Z48" s="10">
        <f>Y48/X48</f>
        <v>100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9</v>
      </c>
      <c r="AP48" s="5">
        <f>AN48-AO48</f>
        <v>23</v>
      </c>
      <c r="AQ48" s="18">
        <f>G48+M48+S48+Y48+AE48+AK48</f>
        <v>2015</v>
      </c>
      <c r="AR48" s="10">
        <f>AQ48/AP48</f>
        <v>87.608695652173907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6.5</v>
      </c>
      <c r="F51" s="4">
        <f>F48+F49+F50</f>
        <v>1.5</v>
      </c>
      <c r="G51" s="13">
        <f>G48+G49+G50</f>
        <v>150</v>
      </c>
      <c r="H51" s="17">
        <f>G51/F51</f>
        <v>100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800</v>
      </c>
      <c r="N51" s="17">
        <f>M51/L51</f>
        <v>103.2258064516129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465</v>
      </c>
      <c r="T51" s="17">
        <f>S51/R51</f>
        <v>60</v>
      </c>
      <c r="U51" s="6"/>
      <c r="V51" s="3">
        <f>V49+V48+V50</f>
        <v>8</v>
      </c>
      <c r="W51" s="4">
        <f>W48+W49+W50</f>
        <v>2</v>
      </c>
      <c r="X51" s="4">
        <f>X48+X49+X50</f>
        <v>6</v>
      </c>
      <c r="Y51" s="13">
        <f>Y48+Y49+Y50</f>
        <v>600</v>
      </c>
      <c r="Z51" s="17">
        <f>Y51/X51</f>
        <v>100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9</v>
      </c>
      <c r="AP51" s="4">
        <f>AP48+AP49+AP50</f>
        <v>23</v>
      </c>
      <c r="AQ51" s="13">
        <f>AQ48+AQ49+AQ50</f>
        <v>2015</v>
      </c>
      <c r="AR51" s="17">
        <f>AQ51/AN51</f>
        <v>62.96875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800</v>
      </c>
      <c r="H53" s="10">
        <f>G53/F53</f>
        <v>103.2258064516129</v>
      </c>
      <c r="I53" s="1"/>
      <c r="J53" s="20">
        <v>8</v>
      </c>
      <c r="K53" s="21">
        <v>0.25</v>
      </c>
      <c r="L53" s="5">
        <f>J53-K53</f>
        <v>7.75</v>
      </c>
      <c r="M53" s="18">
        <v>700</v>
      </c>
      <c r="N53" s="10">
        <f>M53/L53</f>
        <v>90.322580645161295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0</v>
      </c>
      <c r="AC53" s="21">
        <v>0</v>
      </c>
      <c r="AD53" s="5">
        <f>AB53-AC53</f>
        <v>0</v>
      </c>
      <c r="AE53" s="18">
        <v>0</v>
      </c>
      <c r="AF53" s="10" t="e">
        <f>AE53/AD53</f>
        <v>#DIV/0!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32</v>
      </c>
      <c r="AO53" s="20">
        <f t="shared" si="10"/>
        <v>1</v>
      </c>
      <c r="AP53" s="5">
        <f>AN53-AO53</f>
        <v>31</v>
      </c>
      <c r="AQ53" s="18">
        <f>G53+M53+S53+Y53+AE53+AK53</f>
        <v>3000</v>
      </c>
      <c r="AR53" s="10">
        <f>AQ53/AP53</f>
        <v>96.774193548387103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800</v>
      </c>
      <c r="H56" s="17">
        <f>G56/F56</f>
        <v>103.2258064516129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700</v>
      </c>
      <c r="N56" s="17">
        <f>M56/L56</f>
        <v>90.322580645161295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0</v>
      </c>
      <c r="AC56" s="4">
        <f>AC53+AC54+AC55</f>
        <v>0</v>
      </c>
      <c r="AD56" s="4">
        <f>AD53+AD54+AD55</f>
        <v>0</v>
      </c>
      <c r="AE56" s="13">
        <f>AE53+AE54+AE55</f>
        <v>0</v>
      </c>
      <c r="AF56" s="17" t="e">
        <f>AE56/AD56</f>
        <v>#DIV/0!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32</v>
      </c>
      <c r="AO56" s="4">
        <f>AO53+AO54+AO55</f>
        <v>1</v>
      </c>
      <c r="AP56" s="4">
        <f>AP53+AP54+AP55</f>
        <v>31</v>
      </c>
      <c r="AQ56" s="13">
        <f>AQ53+AQ54+AQ55</f>
        <v>3000</v>
      </c>
      <c r="AR56" s="17">
        <f>AQ56/AN56</f>
        <v>93.75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0.75</v>
      </c>
      <c r="F58" s="5">
        <f>D58-E58</f>
        <v>7.25</v>
      </c>
      <c r="G58" s="18">
        <v>196</v>
      </c>
      <c r="H58" s="10">
        <f>G58/F58</f>
        <v>27.03448275862069</v>
      </c>
      <c r="I58" s="1"/>
      <c r="J58" s="20">
        <v>8</v>
      </c>
      <c r="K58" s="21">
        <v>0.75</v>
      </c>
      <c r="L58" s="5">
        <f>J58-K58</f>
        <v>7.25</v>
      </c>
      <c r="M58" s="18">
        <v>211</v>
      </c>
      <c r="N58" s="10">
        <f>M58/L58</f>
        <v>29.103448275862068</v>
      </c>
      <c r="O58" s="1"/>
      <c r="P58" s="20">
        <v>8</v>
      </c>
      <c r="Q58" s="21">
        <v>0.75</v>
      </c>
      <c r="R58" s="5">
        <f>P58-Q58</f>
        <v>7.25</v>
      </c>
      <c r="S58" s="18">
        <v>205</v>
      </c>
      <c r="T58" s="10">
        <f>S58/R58</f>
        <v>28.275862068965516</v>
      </c>
      <c r="U58" s="1"/>
      <c r="V58" s="20">
        <v>8</v>
      </c>
      <c r="W58" s="21">
        <v>0.25</v>
      </c>
      <c r="X58" s="5">
        <f>V58-W58</f>
        <v>7.75</v>
      </c>
      <c r="Y58" s="18">
        <v>136</v>
      </c>
      <c r="Z58" s="10">
        <f>Y58/X58</f>
        <v>17.548387096774192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32</v>
      </c>
      <c r="AO58" s="20">
        <f t="shared" si="11"/>
        <v>2.5</v>
      </c>
      <c r="AP58" s="5">
        <f>AN58-AO58</f>
        <v>29.5</v>
      </c>
      <c r="AQ58" s="18">
        <f>G58+M58+S58+Y58+AE58+AK58</f>
        <v>748</v>
      </c>
      <c r="AR58" s="10">
        <f>AQ58/AP58</f>
        <v>25.35593220338983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0.75</v>
      </c>
      <c r="F59" s="5">
        <f>D59-E59</f>
        <v>7.25</v>
      </c>
      <c r="G59" s="18">
        <v>153</v>
      </c>
      <c r="H59" s="10">
        <f>G59/F59</f>
        <v>21.103448275862068</v>
      </c>
      <c r="I59" s="1"/>
      <c r="J59" s="20">
        <v>8</v>
      </c>
      <c r="K59" s="21">
        <v>0.25</v>
      </c>
      <c r="L59" s="5">
        <f>J59-K59</f>
        <v>7.75</v>
      </c>
      <c r="M59" s="18">
        <v>158</v>
      </c>
      <c r="N59" s="10">
        <f>M59/L59</f>
        <v>20.387096774193548</v>
      </c>
      <c r="O59" s="1"/>
      <c r="P59" s="20">
        <v>8</v>
      </c>
      <c r="Q59" s="21">
        <v>0.75</v>
      </c>
      <c r="R59" s="5">
        <f>P59-Q59</f>
        <v>7.25</v>
      </c>
      <c r="S59" s="18">
        <v>40</v>
      </c>
      <c r="T59" s="10">
        <f>S59/R59</f>
        <v>5.5172413793103452</v>
      </c>
      <c r="U59" s="1"/>
      <c r="V59" s="20">
        <v>8</v>
      </c>
      <c r="W59" s="21">
        <v>0.25</v>
      </c>
      <c r="X59" s="5">
        <f>V59-W59</f>
        <v>7.75</v>
      </c>
      <c r="Y59" s="18">
        <v>110</v>
      </c>
      <c r="Z59" s="10">
        <f>Y59/X59</f>
        <v>14.193548387096774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32</v>
      </c>
      <c r="AO59" s="20">
        <f t="shared" si="11"/>
        <v>2</v>
      </c>
      <c r="AP59" s="5">
        <f>AN59-AO59</f>
        <v>30</v>
      </c>
      <c r="AQ59" s="18">
        <f>G59+M59+S59+Y59+AE59+AK59</f>
        <v>461</v>
      </c>
      <c r="AR59" s="10">
        <f>AQ59/AP59</f>
        <v>15.366666666666667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16</v>
      </c>
      <c r="E61" s="4">
        <f>E58+E59+E60</f>
        <v>1.5</v>
      </c>
      <c r="F61" s="4">
        <f>F58+F59+F60</f>
        <v>14.5</v>
      </c>
      <c r="G61" s="13">
        <f>G58+G59+G60</f>
        <v>349</v>
      </c>
      <c r="H61" s="17">
        <f>G61/F61</f>
        <v>24.068965517241381</v>
      </c>
      <c r="I61" s="6"/>
      <c r="J61" s="3">
        <f>J59+J58+J60</f>
        <v>16</v>
      </c>
      <c r="K61" s="4">
        <f>K58+K59+K60</f>
        <v>1</v>
      </c>
      <c r="L61" s="4">
        <f>L58+L59+L60</f>
        <v>15</v>
      </c>
      <c r="M61" s="13">
        <f>M58+M59+M60</f>
        <v>369</v>
      </c>
      <c r="N61" s="17">
        <f>M61/L61</f>
        <v>24.6</v>
      </c>
      <c r="O61" s="6"/>
      <c r="P61" s="3">
        <f>P59+P58+P60</f>
        <v>16</v>
      </c>
      <c r="Q61" s="4">
        <f>Q58+Q59+Q60</f>
        <v>1.5</v>
      </c>
      <c r="R61" s="4">
        <f>R58+R59+R60</f>
        <v>14.5</v>
      </c>
      <c r="S61" s="13">
        <f>S58+S59+S60</f>
        <v>245</v>
      </c>
      <c r="T61" s="17">
        <f>S61/R61</f>
        <v>16.896551724137932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246</v>
      </c>
      <c r="Z61" s="17">
        <f>Y61/X61</f>
        <v>15.870967741935484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64</v>
      </c>
      <c r="AO61" s="4">
        <f>AO58+AO59+AO60</f>
        <v>4.5</v>
      </c>
      <c r="AP61" s="4">
        <f>AP58+AP59+AP60</f>
        <v>59.5</v>
      </c>
      <c r="AQ61" s="13">
        <f>AQ58+AQ59+AQ60</f>
        <v>1209</v>
      </c>
      <c r="AR61" s="17">
        <f>AQ61/AN61</f>
        <v>18.890625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0.5</v>
      </c>
      <c r="F63" s="5">
        <f>D63-E63</f>
        <v>7.5</v>
      </c>
      <c r="G63" s="18">
        <v>81</v>
      </c>
      <c r="H63" s="10">
        <f>G63/F63</f>
        <v>10.8</v>
      </c>
      <c r="I63" s="1"/>
      <c r="J63" s="20">
        <v>8</v>
      </c>
      <c r="K63" s="21">
        <v>0.25</v>
      </c>
      <c r="L63" s="5">
        <f>J63-K63</f>
        <v>7.75</v>
      </c>
      <c r="M63" s="18">
        <v>119</v>
      </c>
      <c r="N63" s="10">
        <f>M63/L63</f>
        <v>15.35483870967742</v>
      </c>
      <c r="O63" s="1"/>
      <c r="P63" s="20">
        <v>8</v>
      </c>
      <c r="Q63" s="21">
        <v>0.25</v>
      </c>
      <c r="R63" s="5">
        <f>P63-Q63</f>
        <v>7.75</v>
      </c>
      <c r="S63" s="18">
        <v>147</v>
      </c>
      <c r="T63" s="10">
        <f>S63/R63</f>
        <v>18.967741935483872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24</v>
      </c>
      <c r="AO63" s="20">
        <f t="shared" si="12"/>
        <v>1</v>
      </c>
      <c r="AP63" s="5">
        <f>AN63-AO63</f>
        <v>23</v>
      </c>
      <c r="AQ63" s="18">
        <f>G63+M63+S63+Y63+AE63+AK63</f>
        <v>347</v>
      </c>
      <c r="AR63" s="10">
        <f>AQ63/AP63</f>
        <v>15.086956521739131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0.25</v>
      </c>
      <c r="F64" s="5">
        <f>D64-E64</f>
        <v>7.75</v>
      </c>
      <c r="G64" s="18">
        <v>93</v>
      </c>
      <c r="H64" s="10">
        <f>G64/F64</f>
        <v>12</v>
      </c>
      <c r="I64" s="1"/>
      <c r="J64" s="20">
        <v>8</v>
      </c>
      <c r="K64" s="21">
        <v>0.25</v>
      </c>
      <c r="L64" s="5">
        <f>J64-K64</f>
        <v>7.75</v>
      </c>
      <c r="M64" s="18">
        <v>110</v>
      </c>
      <c r="N64" s="10">
        <f>M64/L64</f>
        <v>14.193548387096774</v>
      </c>
      <c r="O64" s="1"/>
      <c r="P64" s="20">
        <v>8</v>
      </c>
      <c r="Q64" s="21">
        <v>3</v>
      </c>
      <c r="R64" s="5">
        <f>P64-Q64</f>
        <v>5</v>
      </c>
      <c r="S64" s="18">
        <v>53</v>
      </c>
      <c r="T64" s="10">
        <f>S64/R64</f>
        <v>10.6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24</v>
      </c>
      <c r="AO64" s="20">
        <f t="shared" si="12"/>
        <v>3.5</v>
      </c>
      <c r="AP64" s="5">
        <f>AN64-AO64</f>
        <v>20.5</v>
      </c>
      <c r="AQ64" s="18">
        <f>G64+M64+S64+Y64+AE64+AK64</f>
        <v>256</v>
      </c>
      <c r="AR64" s="10">
        <f>AQ64/AP64</f>
        <v>12.487804878048781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16</v>
      </c>
      <c r="E66" s="4">
        <f>E63+E64+E65</f>
        <v>0.75</v>
      </c>
      <c r="F66" s="4">
        <f>F63+F64+F65</f>
        <v>15.25</v>
      </c>
      <c r="G66" s="13">
        <f>G63+G64+G65</f>
        <v>174</v>
      </c>
      <c r="H66" s="17">
        <f>G66/F66</f>
        <v>11.409836065573771</v>
      </c>
      <c r="I66" s="6"/>
      <c r="J66" s="3">
        <f>J64+J63+J65</f>
        <v>16</v>
      </c>
      <c r="K66" s="4">
        <f>K63+K64+K65</f>
        <v>0.5</v>
      </c>
      <c r="L66" s="4">
        <f>L63+L64+L65</f>
        <v>15.5</v>
      </c>
      <c r="M66" s="13">
        <f>M63+M64+M65</f>
        <v>229</v>
      </c>
      <c r="N66" s="17">
        <f>M66/L66</f>
        <v>14.774193548387096</v>
      </c>
      <c r="O66" s="6"/>
      <c r="P66" s="3">
        <f>P64+P63+P65</f>
        <v>16</v>
      </c>
      <c r="Q66" s="4">
        <f>Q63+Q64+Q65</f>
        <v>3.25</v>
      </c>
      <c r="R66" s="4">
        <f>R63+R64+R65</f>
        <v>12.75</v>
      </c>
      <c r="S66" s="13">
        <f>S63+S64+S65</f>
        <v>200</v>
      </c>
      <c r="T66" s="17">
        <f>S66/R66</f>
        <v>15.686274509803921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48</v>
      </c>
      <c r="AO66" s="4">
        <f>AO63+AO64+AO65</f>
        <v>4.5</v>
      </c>
      <c r="AP66" s="4">
        <f>AP63+AP64+AP65</f>
        <v>43.5</v>
      </c>
      <c r="AQ66" s="13">
        <f>AQ63+AQ64+AQ65</f>
        <v>603</v>
      </c>
      <c r="AR66" s="17">
        <f>AQ66/AN66</f>
        <v>12.5625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8</v>
      </c>
      <c r="E68" s="21">
        <v>1.5</v>
      </c>
      <c r="F68" s="5">
        <f>D68-E68</f>
        <v>6.5</v>
      </c>
      <c r="G68" s="18">
        <v>150</v>
      </c>
      <c r="H68" s="10">
        <f>G68/F68</f>
        <v>23.076923076923077</v>
      </c>
      <c r="I68" s="1"/>
      <c r="J68" s="20">
        <v>8</v>
      </c>
      <c r="K68" s="21">
        <v>2</v>
      </c>
      <c r="L68" s="5">
        <f>J68-K68</f>
        <v>6</v>
      </c>
      <c r="M68" s="18">
        <v>139</v>
      </c>
      <c r="N68" s="10">
        <f>M68/L68</f>
        <v>23.166666666666668</v>
      </c>
      <c r="O68" s="1"/>
      <c r="P68" s="20">
        <v>8</v>
      </c>
      <c r="Q68" s="21">
        <v>2</v>
      </c>
      <c r="R68" s="5">
        <f>P68-Q68</f>
        <v>6</v>
      </c>
      <c r="S68" s="18">
        <v>120</v>
      </c>
      <c r="T68" s="10">
        <f>S68/R68</f>
        <v>20</v>
      </c>
      <c r="U68" s="1"/>
      <c r="V68" s="20">
        <v>8</v>
      </c>
      <c r="W68" s="21">
        <v>2.25</v>
      </c>
      <c r="X68" s="5">
        <f>V68-W68</f>
        <v>5.75</v>
      </c>
      <c r="Y68" s="18">
        <v>150</v>
      </c>
      <c r="Z68" s="10">
        <f>Y68/X68</f>
        <v>26.086956521739129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32</v>
      </c>
      <c r="AO68" s="20">
        <f t="shared" si="13"/>
        <v>7.75</v>
      </c>
      <c r="AP68" s="5">
        <f>AN68-AO68</f>
        <v>24.25</v>
      </c>
      <c r="AQ68" s="18">
        <f>G68+M68+S68+Y68+AE68+AK68</f>
        <v>559</v>
      </c>
      <c r="AR68" s="10">
        <f>AQ68/AP68</f>
        <v>23.051546391752577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0.5</v>
      </c>
      <c r="F69" s="5">
        <f>D69-E69</f>
        <v>7.5</v>
      </c>
      <c r="G69" s="18">
        <v>143</v>
      </c>
      <c r="H69" s="10">
        <f>G69/F69</f>
        <v>19.066666666666666</v>
      </c>
      <c r="I69" s="1"/>
      <c r="J69" s="20">
        <v>8</v>
      </c>
      <c r="K69" s="21">
        <v>3.5</v>
      </c>
      <c r="L69" s="5">
        <f>J69-K69</f>
        <v>4.5</v>
      </c>
      <c r="M69" s="18">
        <v>118</v>
      </c>
      <c r="N69" s="10">
        <f>M69/L69</f>
        <v>26.222222222222221</v>
      </c>
      <c r="O69" s="1"/>
      <c r="P69" s="20">
        <v>8</v>
      </c>
      <c r="Q69" s="21">
        <v>2.5</v>
      </c>
      <c r="R69" s="5">
        <f>P69-Q69</f>
        <v>5.5</v>
      </c>
      <c r="S69" s="18">
        <v>135</v>
      </c>
      <c r="T69" s="10">
        <f>S69/R69</f>
        <v>24.545454545454547</v>
      </c>
      <c r="U69" s="1"/>
      <c r="V69" s="20">
        <v>8</v>
      </c>
      <c r="W69" s="21">
        <v>0.25</v>
      </c>
      <c r="X69" s="5">
        <f>V69-W69</f>
        <v>7.75</v>
      </c>
      <c r="Y69" s="18">
        <v>170</v>
      </c>
      <c r="Z69" s="10">
        <f>Y69/X69</f>
        <v>21.93548387096774</v>
      </c>
      <c r="AA69" s="1"/>
      <c r="AB69" s="20">
        <v>0</v>
      </c>
      <c r="AC69" s="21">
        <v>0</v>
      </c>
      <c r="AD69" s="5">
        <f>AB69-AC69</f>
        <v>0</v>
      </c>
      <c r="AE69" s="18"/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32</v>
      </c>
      <c r="AO69" s="20">
        <f t="shared" si="13"/>
        <v>6.75</v>
      </c>
      <c r="AP69" s="5">
        <f>AN69-AO69</f>
        <v>25.25</v>
      </c>
      <c r="AQ69" s="18">
        <f>G69+M69+S69+Y69+AE69+AK69</f>
        <v>566</v>
      </c>
      <c r="AR69" s="10">
        <f>AQ69/AP69</f>
        <v>22.415841584158414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16</v>
      </c>
      <c r="E71" s="4">
        <f>E68+E69+E70</f>
        <v>2</v>
      </c>
      <c r="F71" s="4">
        <f>F68+F69+F70</f>
        <v>14</v>
      </c>
      <c r="G71" s="13">
        <f>G68+G69+G70</f>
        <v>293</v>
      </c>
      <c r="H71" s="17">
        <f>G71/F71</f>
        <v>20.928571428571427</v>
      </c>
      <c r="I71" s="6"/>
      <c r="J71" s="3">
        <f>J69+J68+J70</f>
        <v>16</v>
      </c>
      <c r="K71" s="4">
        <f>K68+K69+K70</f>
        <v>5.5</v>
      </c>
      <c r="L71" s="4">
        <f>L68+L69+L70</f>
        <v>10.5</v>
      </c>
      <c r="M71" s="13">
        <f>M68+M69+M70</f>
        <v>257</v>
      </c>
      <c r="N71" s="17">
        <f>M71/L71</f>
        <v>24.476190476190474</v>
      </c>
      <c r="O71" s="6"/>
      <c r="P71" s="3">
        <f>P69+P68+P70</f>
        <v>16</v>
      </c>
      <c r="Q71" s="4">
        <f>Q68+Q69+Q70</f>
        <v>4.5</v>
      </c>
      <c r="R71" s="4">
        <f>R68+R69+R70</f>
        <v>11.5</v>
      </c>
      <c r="S71" s="13">
        <f>S68+S69+S70</f>
        <v>255</v>
      </c>
      <c r="T71" s="17">
        <f>S71/R71</f>
        <v>22.173913043478262</v>
      </c>
      <c r="U71" s="6"/>
      <c r="V71" s="3">
        <f>V69+V68+V70</f>
        <v>16</v>
      </c>
      <c r="W71" s="4">
        <f>W68+W69+W70</f>
        <v>2.5</v>
      </c>
      <c r="X71" s="4">
        <f>X68+X69+X70</f>
        <v>13.5</v>
      </c>
      <c r="Y71" s="13">
        <f>Y68+Y69+Y70</f>
        <v>320</v>
      </c>
      <c r="Z71" s="17">
        <f>Y71/X71</f>
        <v>23.703703703703702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64</v>
      </c>
      <c r="AO71" s="4">
        <f>AO68+AO69+AO70</f>
        <v>14.5</v>
      </c>
      <c r="AP71" s="4">
        <f>AP68+AP69+AP70</f>
        <v>49.5</v>
      </c>
      <c r="AQ71" s="13">
        <f>AQ68+AQ69+AQ70</f>
        <v>1125</v>
      </c>
      <c r="AR71" s="17">
        <f>AQ71/AN71</f>
        <v>17.578125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8</v>
      </c>
      <c r="H73" s="10">
        <f>G73/F73</f>
        <v>1.032258064516129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7</v>
      </c>
      <c r="T73" s="10">
        <f>S73/R73</f>
        <v>0.90322580645161288</v>
      </c>
      <c r="U73" s="1"/>
      <c r="V73" s="20">
        <v>8</v>
      </c>
      <c r="W73" s="21">
        <v>0.25</v>
      </c>
      <c r="X73" s="5">
        <f>V73-W73</f>
        <v>7.75</v>
      </c>
      <c r="Y73" s="18">
        <v>7</v>
      </c>
      <c r="Z73" s="10">
        <f>Y73/X73</f>
        <v>0.90322580645161288</v>
      </c>
      <c r="AA73" s="1"/>
      <c r="AB73" s="20">
        <v>0</v>
      </c>
      <c r="AC73" s="21">
        <v>0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32</v>
      </c>
      <c r="AO73" s="20">
        <f t="shared" si="14"/>
        <v>1</v>
      </c>
      <c r="AP73" s="5">
        <f>AN73-AO73</f>
        <v>31</v>
      </c>
      <c r="AQ73" s="18">
        <f>G73+M73+S73+Y73+AE73+AK73</f>
        <v>29</v>
      </c>
      <c r="AR73" s="10">
        <f>AQ73/AP73</f>
        <v>0.93548387096774188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8</v>
      </c>
      <c r="H76" s="17">
        <f>G76/F76</f>
        <v>1.032258064516129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7</v>
      </c>
      <c r="T76" s="17">
        <f>S76/R76</f>
        <v>0.90322580645161288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7</v>
      </c>
      <c r="Z76" s="17">
        <f>Y76/X76</f>
        <v>0.90322580645161288</v>
      </c>
      <c r="AA76" s="6"/>
      <c r="AB76" s="3">
        <f>AB74+AB73+AB75</f>
        <v>0</v>
      </c>
      <c r="AC76" s="4">
        <f>AC73+AC74+AC75</f>
        <v>0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32</v>
      </c>
      <c r="AO76" s="4">
        <f>AO73+AO74+AO75</f>
        <v>1</v>
      </c>
      <c r="AP76" s="4">
        <f>AP73+AP74+AP75</f>
        <v>31</v>
      </c>
      <c r="AQ76" s="13">
        <f>AQ73+AQ74+AQ75</f>
        <v>29</v>
      </c>
      <c r="AR76" s="17">
        <f>AQ76/AN76</f>
        <v>0.90625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40</v>
      </c>
      <c r="H78" s="10">
        <f>G78/F78</f>
        <v>5.161290322580645</v>
      </c>
      <c r="I78" s="1"/>
      <c r="J78" s="20">
        <v>8</v>
      </c>
      <c r="K78" s="21">
        <v>0.25</v>
      </c>
      <c r="L78" s="5">
        <f>J78-K78</f>
        <v>7.75</v>
      </c>
      <c r="M78" s="18">
        <v>80</v>
      </c>
      <c r="N78" s="10">
        <f>M78/L78</f>
        <v>10.32258064516129</v>
      </c>
      <c r="O78" s="1"/>
      <c r="P78" s="20">
        <v>8</v>
      </c>
      <c r="Q78" s="21">
        <v>0.25</v>
      </c>
      <c r="R78" s="5">
        <f>P78-Q78</f>
        <v>7.75</v>
      </c>
      <c r="S78" s="18">
        <v>77</v>
      </c>
      <c r="T78" s="10">
        <f>S78/R78</f>
        <v>9.935483870967742</v>
      </c>
      <c r="U78" s="1"/>
      <c r="V78" s="20">
        <v>8</v>
      </c>
      <c r="W78" s="21">
        <v>0.25</v>
      </c>
      <c r="X78" s="5">
        <f>V78-W78</f>
        <v>7.75</v>
      </c>
      <c r="Y78" s="18">
        <v>91</v>
      </c>
      <c r="Z78" s="10">
        <f>Y78/X78</f>
        <v>11.741935483870968</v>
      </c>
      <c r="AA78" s="1"/>
      <c r="AB78" s="20">
        <v>0</v>
      </c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32</v>
      </c>
      <c r="AO78" s="20">
        <f t="shared" si="15"/>
        <v>1</v>
      </c>
      <c r="AP78" s="5">
        <f>AN78-AO78</f>
        <v>31</v>
      </c>
      <c r="AQ78" s="18">
        <f>G78+M78+S78+Y78+AE78+AK78</f>
        <v>288</v>
      </c>
      <c r="AR78" s="10">
        <f>AQ78/AP78</f>
        <v>9.2903225806451619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40</v>
      </c>
      <c r="H81" s="17">
        <f>G81/F81</f>
        <v>5.161290322580645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80</v>
      </c>
      <c r="N81" s="17">
        <f>M81/L81</f>
        <v>10.32258064516129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77</v>
      </c>
      <c r="T81" s="17">
        <f>S81/R81</f>
        <v>9.935483870967742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91</v>
      </c>
      <c r="Z81" s="17">
        <f>Y81/X81</f>
        <v>11.741935483870968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32</v>
      </c>
      <c r="AO81" s="4">
        <f>AO78+AO79+AO80</f>
        <v>1</v>
      </c>
      <c r="AP81" s="4">
        <f>AP78+AP79+AP80</f>
        <v>31</v>
      </c>
      <c r="AQ81" s="13">
        <f>AQ78+AQ79+AQ80</f>
        <v>288</v>
      </c>
      <c r="AR81" s="17">
        <f>AQ81/AN81</f>
        <v>9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4300" priority="477" operator="greaterThan">
      <formula>$B$6</formula>
    </cfRule>
    <cfRule type="cellIs" dxfId="4299" priority="476" operator="lessThan">
      <formula>$B$6</formula>
    </cfRule>
  </conditionalFormatting>
  <conditionalFormatting sqref="H8:H11">
    <cfRule type="cellIs" dxfId="4298" priority="74" operator="lessThan">
      <formula>$B$11</formula>
    </cfRule>
    <cfRule type="cellIs" dxfId="4297" priority="421" operator="greaterThan">
      <formula>$B$6</formula>
    </cfRule>
    <cfRule type="cellIs" dxfId="4296" priority="420" operator="lessThan">
      <formula>$B$6</formula>
    </cfRule>
  </conditionalFormatting>
  <conditionalFormatting sqref="H13:H16">
    <cfRule type="cellIs" dxfId="4295" priority="473" operator="greaterThan">
      <formula>$B$6</formula>
    </cfRule>
    <cfRule type="cellIs" dxfId="4294" priority="472" operator="lessThan">
      <formula>$B$6</formula>
    </cfRule>
    <cfRule type="cellIs" dxfId="4293" priority="416" operator="lessThan">
      <formula>$B$16</formula>
    </cfRule>
    <cfRule type="cellIs" dxfId="4292" priority="417" operator="greaterThan">
      <formula>$B$16</formula>
    </cfRule>
  </conditionalFormatting>
  <conditionalFormatting sqref="H18:H21">
    <cfRule type="cellIs" dxfId="4291" priority="469" operator="greaterThan">
      <formula>$B$6</formula>
    </cfRule>
    <cfRule type="cellIs" dxfId="4290" priority="468" operator="lessThan">
      <formula>$B$6</formula>
    </cfRule>
    <cfRule type="cellIs" dxfId="4289" priority="414" operator="lessThan">
      <formula>$B$21</formula>
    </cfRule>
    <cfRule type="cellIs" dxfId="4288" priority="415" operator="greaterThan">
      <formula>$B$21</formula>
    </cfRule>
  </conditionalFormatting>
  <conditionalFormatting sqref="H23:H26">
    <cfRule type="cellIs" dxfId="4287" priority="465" operator="greaterThan">
      <formula>$B$6</formula>
    </cfRule>
    <cfRule type="cellIs" dxfId="4286" priority="464" operator="lessThan">
      <formula>$B$6</formula>
    </cfRule>
    <cfRule type="cellIs" dxfId="4285" priority="413" operator="greaterThan">
      <formula>$B$26</formula>
    </cfRule>
    <cfRule type="cellIs" dxfId="4284" priority="412" operator="lessThan">
      <formula>$B$26</formula>
    </cfRule>
  </conditionalFormatting>
  <conditionalFormatting sqref="H28:H31">
    <cfRule type="cellIs" dxfId="4283" priority="410" operator="lessThan">
      <formula>$B$31</formula>
    </cfRule>
    <cfRule type="cellIs" dxfId="4282" priority="460" operator="lessThan">
      <formula>$B$6</formula>
    </cfRule>
    <cfRule type="cellIs" dxfId="4281" priority="411" operator="greaterThan">
      <formula>$B$31</formula>
    </cfRule>
    <cfRule type="cellIs" dxfId="4280" priority="461" operator="greaterThan">
      <formula>$B$6</formula>
    </cfRule>
  </conditionalFormatting>
  <conditionalFormatting sqref="H33:H36">
    <cfRule type="cellIs" dxfId="4279" priority="457" operator="greaterThan">
      <formula>$B$6</formula>
    </cfRule>
    <cfRule type="cellIs" dxfId="4278" priority="456" operator="lessThan">
      <formula>$B$6</formula>
    </cfRule>
  </conditionalFormatting>
  <conditionalFormatting sqref="H38:H41">
    <cfRule type="cellIs" dxfId="4277" priority="453" operator="greaterThan">
      <formula>$B$6</formula>
    </cfRule>
    <cfRule type="cellIs" dxfId="4276" priority="452" operator="lessThan">
      <formula>$B$6</formula>
    </cfRule>
    <cfRule type="cellIs" dxfId="4275" priority="409" operator="greaterThan">
      <formula>$B$41</formula>
    </cfRule>
    <cfRule type="cellIs" dxfId="4274" priority="408" operator="lessThan">
      <formula>$B$41</formula>
    </cfRule>
  </conditionalFormatting>
  <conditionalFormatting sqref="H43:H46">
    <cfRule type="cellIs" dxfId="4273" priority="449" operator="greaterThan">
      <formula>$B$6</formula>
    </cfRule>
    <cfRule type="cellIs" dxfId="4272" priority="406" operator="greaterThan">
      <formula>$B$46</formula>
    </cfRule>
    <cfRule type="cellIs" dxfId="4271" priority="448" operator="lessThan">
      <formula>$B$6</formula>
    </cfRule>
    <cfRule type="cellIs" dxfId="4270" priority="407" operator="lessThan">
      <formula>$B$46</formula>
    </cfRule>
  </conditionalFormatting>
  <conditionalFormatting sqref="H48:H51">
    <cfRule type="cellIs" dxfId="4269" priority="404" operator="lessThan">
      <formula>$B$51</formula>
    </cfRule>
    <cfRule type="cellIs" dxfId="4268" priority="445" operator="greaterThan">
      <formula>$B$6</formula>
    </cfRule>
    <cfRule type="cellIs" dxfId="4267" priority="444" operator="lessThan">
      <formula>$B$6</formula>
    </cfRule>
    <cfRule type="cellIs" dxfId="4266" priority="405" operator="greaterThan">
      <formula>$B$51</formula>
    </cfRule>
  </conditionalFormatting>
  <conditionalFormatting sqref="H53:H56">
    <cfRule type="cellIs" dxfId="4265" priority="402" operator="lessThan">
      <formula>$B$56</formula>
    </cfRule>
    <cfRule type="cellIs" dxfId="4264" priority="441" operator="greaterThan">
      <formula>$B$6</formula>
    </cfRule>
    <cfRule type="cellIs" dxfId="4263" priority="440" operator="lessThan">
      <formula>$B$6</formula>
    </cfRule>
    <cfRule type="cellIs" dxfId="4262" priority="403" operator="greaterThan">
      <formula>$B$56</formula>
    </cfRule>
  </conditionalFormatting>
  <conditionalFormatting sqref="H58:H61">
    <cfRule type="cellIs" dxfId="4261" priority="401" operator="greaterThan">
      <formula>$B$61</formula>
    </cfRule>
    <cfRule type="cellIs" dxfId="4260" priority="437" operator="greaterThan">
      <formula>$B$6</formula>
    </cfRule>
    <cfRule type="cellIs" dxfId="4259" priority="400" operator="lessThan">
      <formula>$B$61</formula>
    </cfRule>
    <cfRule type="cellIs" dxfId="4258" priority="436" operator="lessThan">
      <formula>$B$6</formula>
    </cfRule>
  </conditionalFormatting>
  <conditionalFormatting sqref="H63:H66">
    <cfRule type="cellIs" dxfId="4257" priority="398" operator="lessThan">
      <formula>$B$66</formula>
    </cfRule>
    <cfRule type="cellIs" dxfId="4256" priority="399" operator="greaterThan">
      <formula>$B$66</formula>
    </cfRule>
    <cfRule type="cellIs" dxfId="4255" priority="433" operator="greaterThan">
      <formula>$B$6</formula>
    </cfRule>
    <cfRule type="cellIs" dxfId="4254" priority="432" operator="lessThan">
      <formula>$B$6</formula>
    </cfRule>
  </conditionalFormatting>
  <conditionalFormatting sqref="H68:H71">
    <cfRule type="cellIs" dxfId="4253" priority="429" operator="greaterThan">
      <formula>$B$6</formula>
    </cfRule>
    <cfRule type="cellIs" dxfId="4252" priority="428" operator="lessThan">
      <formula>$B$6</formula>
    </cfRule>
  </conditionalFormatting>
  <conditionalFormatting sqref="H73:H76">
    <cfRule type="cellIs" dxfId="4251" priority="62" operator="greaterThan">
      <formula>$B$76</formula>
    </cfRule>
    <cfRule type="cellIs" dxfId="4250" priority="66" operator="greaterThan">
      <formula>$B$6</formula>
    </cfRule>
    <cfRule type="cellIs" dxfId="4249" priority="65" operator="lessThan">
      <formula>$B$6</formula>
    </cfRule>
    <cfRule type="cellIs" dxfId="4248" priority="61" operator="lessThan">
      <formula>$B$76</formula>
    </cfRule>
    <cfRule type="cellIs" dxfId="4247" priority="11" operator="greaterThan">
      <formula>$B$76</formula>
    </cfRule>
  </conditionalFormatting>
  <conditionalFormatting sqref="H78:H81">
    <cfRule type="cellIs" dxfId="4246" priority="39" operator="greaterThan">
      <formula>$B$76</formula>
    </cfRule>
    <cfRule type="cellIs" dxfId="4245" priority="43" operator="greaterThan">
      <formula>$B$6</formula>
    </cfRule>
    <cfRule type="cellIs" dxfId="4244" priority="38" operator="lessThan">
      <formula>$B$76</formula>
    </cfRule>
    <cfRule type="cellIs" dxfId="4243" priority="8" operator="lessThan">
      <formula>$B$81</formula>
    </cfRule>
    <cfRule type="cellIs" dxfId="4242" priority="42" operator="lessThan">
      <formula>$B$6</formula>
    </cfRule>
  </conditionalFormatting>
  <conditionalFormatting sqref="H83:H86">
    <cfRule type="cellIs" dxfId="4241" priority="424" operator="lessThan">
      <formula>$B$6</formula>
    </cfRule>
    <cfRule type="cellIs" dxfId="4240" priority="425" operator="greaterThan">
      <formula>$B$6</formula>
    </cfRule>
    <cfRule type="cellIs" dxfId="4239" priority="397" operator="lessThan">
      <formula>$B$86</formula>
    </cfRule>
    <cfRule type="cellIs" dxfId="4238" priority="396" operator="greaterThan">
      <formula>$B$86</formula>
    </cfRule>
  </conditionalFormatting>
  <conditionalFormatting sqref="H88:H91">
    <cfRule type="cellIs" dxfId="4237" priority="135" operator="greaterThan">
      <formula>$B$6</formula>
    </cfRule>
    <cfRule type="cellIs" dxfId="4236" priority="134" operator="lessThan">
      <formula>$B$6</formula>
    </cfRule>
    <cfRule type="cellIs" dxfId="4235" priority="130" operator="greaterThan">
      <formula>$B$86</formula>
    </cfRule>
    <cfRule type="cellIs" dxfId="4234" priority="131" operator="lessThan">
      <formula>$B$86</formula>
    </cfRule>
  </conditionalFormatting>
  <conditionalFormatting sqref="H93:H96">
    <cfRule type="cellIs" dxfId="4233" priority="104" operator="greaterThan">
      <formula>$B$86</formula>
    </cfRule>
    <cfRule type="cellIs" dxfId="4232" priority="109" operator="greaterThan">
      <formula>$B$6</formula>
    </cfRule>
    <cfRule type="cellIs" dxfId="4231" priority="105" operator="lessThan">
      <formula>$B$86</formula>
    </cfRule>
    <cfRule type="cellIs" dxfId="4230" priority="108" operator="lessThan">
      <formula>$B$6</formula>
    </cfRule>
  </conditionalFormatting>
  <conditionalFormatting sqref="N3:N6">
    <cfRule type="cellIs" dxfId="4229" priority="395" operator="greaterThan">
      <formula>$B$6</formula>
    </cfRule>
    <cfRule type="cellIs" dxfId="4228" priority="394" operator="lessThan">
      <formula>$B$6</formula>
    </cfRule>
  </conditionalFormatting>
  <conditionalFormatting sqref="N8:N11">
    <cfRule type="cellIs" dxfId="4227" priority="82" operator="greaterThan">
      <formula>$B$11</formula>
    </cfRule>
    <cfRule type="cellIs" dxfId="4226" priority="83" operator="lessThan">
      <formula>$B$11</formula>
    </cfRule>
    <cfRule type="cellIs" dxfId="4225" priority="367" operator="greaterThan">
      <formula>$B$6</formula>
    </cfRule>
    <cfRule type="cellIs" dxfId="4224" priority="366" operator="lessThan">
      <formula>$B$6</formula>
    </cfRule>
  </conditionalFormatting>
  <conditionalFormatting sqref="N13:N16">
    <cfRule type="cellIs" dxfId="4223" priority="393" operator="greaterThan">
      <formula>$B$6</formula>
    </cfRule>
    <cfRule type="cellIs" dxfId="4222" priority="392" operator="lessThan">
      <formula>$B$6</formula>
    </cfRule>
    <cfRule type="cellIs" dxfId="4221" priority="365" operator="greaterThan">
      <formula>$B$16</formula>
    </cfRule>
    <cfRule type="cellIs" dxfId="4220" priority="364" operator="lessThan">
      <formula>$B$16</formula>
    </cfRule>
  </conditionalFormatting>
  <conditionalFormatting sqref="N18:N21">
    <cfRule type="cellIs" dxfId="4219" priority="391" operator="greaterThan">
      <formula>$B$6</formula>
    </cfRule>
    <cfRule type="cellIs" dxfId="4218" priority="390" operator="lessThan">
      <formula>$B$6</formula>
    </cfRule>
    <cfRule type="cellIs" dxfId="4217" priority="363" operator="greaterThan">
      <formula>$B$21</formula>
    </cfRule>
    <cfRule type="cellIs" dxfId="4216" priority="362" operator="lessThan">
      <formula>$B$21</formula>
    </cfRule>
  </conditionalFormatting>
  <conditionalFormatting sqref="N23:N26">
    <cfRule type="cellIs" dxfId="4215" priority="389" operator="greaterThan">
      <formula>$B$6</formula>
    </cfRule>
    <cfRule type="cellIs" dxfId="4214" priority="361" operator="greaterThan">
      <formula>$B$26</formula>
    </cfRule>
    <cfRule type="cellIs" dxfId="4213" priority="360" operator="lessThan">
      <formula>$B$26</formula>
    </cfRule>
    <cfRule type="cellIs" dxfId="4212" priority="388" operator="lessThan">
      <formula>$B$6</formula>
    </cfRule>
  </conditionalFormatting>
  <conditionalFormatting sqref="N28:N31">
    <cfRule type="cellIs" dxfId="4211" priority="359" operator="greaterThan">
      <formula>$B$31</formula>
    </cfRule>
    <cfRule type="cellIs" dxfId="4210" priority="387" operator="greaterThan">
      <formula>$B$6</formula>
    </cfRule>
    <cfRule type="cellIs" dxfId="4209" priority="386" operator="lessThan">
      <formula>$B$6</formula>
    </cfRule>
    <cfRule type="cellIs" dxfId="4208" priority="358" operator="lessThan">
      <formula>$B$31</formula>
    </cfRule>
  </conditionalFormatting>
  <conditionalFormatting sqref="N33:N36">
    <cfRule type="cellIs" dxfId="4207" priority="385" operator="greaterThan">
      <formula>$B$6</formula>
    </cfRule>
    <cfRule type="cellIs" dxfId="4206" priority="384" operator="lessThan">
      <formula>$B$6</formula>
    </cfRule>
  </conditionalFormatting>
  <conditionalFormatting sqref="N38:N41">
    <cfRule type="cellIs" dxfId="4205" priority="382" operator="lessThan">
      <formula>$B$6</formula>
    </cfRule>
    <cfRule type="cellIs" dxfId="4204" priority="383" operator="greaterThan">
      <formula>$B$6</formula>
    </cfRule>
    <cfRule type="cellIs" dxfId="4203" priority="357" operator="greaterThan">
      <formula>$B$41</formula>
    </cfRule>
    <cfRule type="cellIs" dxfId="4202" priority="356" operator="lessThan">
      <formula>$B$41</formula>
    </cfRule>
  </conditionalFormatting>
  <conditionalFormatting sqref="N43:N46">
    <cfRule type="cellIs" dxfId="4201" priority="355" operator="lessThan">
      <formula>$B$46</formula>
    </cfRule>
    <cfRule type="cellIs" dxfId="4200" priority="354" operator="greaterThan">
      <formula>$B$46</formula>
    </cfRule>
    <cfRule type="cellIs" dxfId="4199" priority="381" operator="greaterThan">
      <formula>$B$6</formula>
    </cfRule>
    <cfRule type="cellIs" dxfId="4198" priority="380" operator="lessThan">
      <formula>$B$6</formula>
    </cfRule>
  </conditionalFormatting>
  <conditionalFormatting sqref="N44">
    <cfRule type="cellIs" dxfId="4197" priority="73" operator="lessThan">
      <formula>$B$46</formula>
    </cfRule>
  </conditionalFormatting>
  <conditionalFormatting sqref="N48:N51">
    <cfRule type="cellIs" dxfId="4196" priority="353" operator="greaterThan">
      <formula>$B$51</formula>
    </cfRule>
    <cfRule type="cellIs" dxfId="4195" priority="352" operator="lessThan">
      <formula>$B$51</formula>
    </cfRule>
    <cfRule type="cellIs" dxfId="4194" priority="379" operator="greaterThan">
      <formula>$B$6</formula>
    </cfRule>
    <cfRule type="cellIs" dxfId="4193" priority="378" operator="lessThan">
      <formula>$B$6</formula>
    </cfRule>
  </conditionalFormatting>
  <conditionalFormatting sqref="N53:N56">
    <cfRule type="cellIs" dxfId="4192" priority="350" operator="lessThan">
      <formula>$B$56</formula>
    </cfRule>
    <cfRule type="cellIs" dxfId="4191" priority="351" operator="greaterThan">
      <formula>$B$56</formula>
    </cfRule>
    <cfRule type="cellIs" dxfId="4190" priority="377" operator="greaterThan">
      <formula>$B$6</formula>
    </cfRule>
    <cfRule type="cellIs" dxfId="4189" priority="376" operator="lessThan">
      <formula>$B$6</formula>
    </cfRule>
  </conditionalFormatting>
  <conditionalFormatting sqref="N58:N61">
    <cfRule type="cellIs" dxfId="4188" priority="375" operator="greaterThan">
      <formula>$B$6</formula>
    </cfRule>
    <cfRule type="cellIs" dxfId="4187" priority="374" operator="lessThan">
      <formula>$B$6</formula>
    </cfRule>
    <cfRule type="cellIs" dxfId="4186" priority="348" operator="lessThan">
      <formula>$B$61</formula>
    </cfRule>
    <cfRule type="cellIs" dxfId="4185" priority="349" operator="greaterThan">
      <formula>$B$61</formula>
    </cfRule>
  </conditionalFormatting>
  <conditionalFormatting sqref="N63:N66">
    <cfRule type="cellIs" dxfId="4184" priority="373" operator="greaterThan">
      <formula>$B$6</formula>
    </cfRule>
    <cfRule type="cellIs" dxfId="4183" priority="346" operator="lessThan">
      <formula>$B$66</formula>
    </cfRule>
    <cfRule type="cellIs" dxfId="4182" priority="347" operator="greaterThan">
      <formula>$B$66</formula>
    </cfRule>
    <cfRule type="cellIs" dxfId="4181" priority="372" operator="lessThan">
      <formula>$B$6</formula>
    </cfRule>
  </conditionalFormatting>
  <conditionalFormatting sqref="N68:N71">
    <cfRule type="cellIs" dxfId="4180" priority="371" operator="greaterThan">
      <formula>$B$6</formula>
    </cfRule>
    <cfRule type="cellIs" dxfId="4179" priority="370" operator="lessThan">
      <formula>$B$6</formula>
    </cfRule>
  </conditionalFormatting>
  <conditionalFormatting sqref="N73:N76">
    <cfRule type="cellIs" dxfId="4178" priority="59" operator="lessThan">
      <formula>$B$6</formula>
    </cfRule>
    <cfRule type="cellIs" dxfId="4177" priority="58" operator="greaterThan">
      <formula>$B$76</formula>
    </cfRule>
    <cfRule type="cellIs" dxfId="4176" priority="57" operator="lessThan">
      <formula>$B$76</formula>
    </cfRule>
    <cfRule type="cellIs" dxfId="4175" priority="60" operator="greaterThan">
      <formula>$B$6</formula>
    </cfRule>
  </conditionalFormatting>
  <conditionalFormatting sqref="N78:N81">
    <cfRule type="cellIs" dxfId="4174" priority="34" operator="lessThan">
      <formula>$B$76</formula>
    </cfRule>
    <cfRule type="cellIs" dxfId="4173" priority="35" operator="greaterThan">
      <formula>$B$76</formula>
    </cfRule>
    <cfRule type="cellIs" dxfId="4172" priority="36" operator="lessThan">
      <formula>$B$6</formula>
    </cfRule>
    <cfRule type="cellIs" dxfId="4171" priority="37" operator="greaterThan">
      <formula>$B$6</formula>
    </cfRule>
    <cfRule type="cellIs" dxfId="4170" priority="1" operator="lessThan">
      <formula>$B$81</formula>
    </cfRule>
  </conditionalFormatting>
  <conditionalFormatting sqref="N83:N86">
    <cfRule type="cellIs" dxfId="4169" priority="344" operator="greaterThan">
      <formula>$B$86</formula>
    </cfRule>
    <cfRule type="cellIs" dxfId="4168" priority="369" operator="greaterThan">
      <formula>$B$6</formula>
    </cfRule>
    <cfRule type="cellIs" dxfId="4167" priority="345" operator="lessThan">
      <formula>$B$86</formula>
    </cfRule>
    <cfRule type="cellIs" dxfId="4166" priority="368" operator="lessThan">
      <formula>$B$6</formula>
    </cfRule>
  </conditionalFormatting>
  <conditionalFormatting sqref="N88:N91">
    <cfRule type="cellIs" dxfId="4165" priority="127" operator="lessThan">
      <formula>$B$86</formula>
    </cfRule>
    <cfRule type="cellIs" dxfId="4164" priority="80" operator="lessThan">
      <formula>$B$91</formula>
    </cfRule>
    <cfRule type="cellIs" dxfId="4163" priority="81" operator="greaterThan">
      <formula>$B$91</formula>
    </cfRule>
    <cfRule type="cellIs" dxfId="4162" priority="128" operator="lessThan">
      <formula>$B$6</formula>
    </cfRule>
    <cfRule type="cellIs" dxfId="4161" priority="129" operator="greaterThan">
      <formula>$B$6</formula>
    </cfRule>
    <cfRule type="cellIs" dxfId="4160" priority="126" operator="greaterThan">
      <formula>$B$86</formula>
    </cfRule>
  </conditionalFormatting>
  <conditionalFormatting sqref="N93:N96">
    <cfRule type="cellIs" dxfId="4159" priority="101" operator="lessThan">
      <formula>$B$86</formula>
    </cfRule>
    <cfRule type="cellIs" dxfId="4158" priority="100" operator="greaterThan">
      <formula>$B$86</formula>
    </cfRule>
    <cfRule type="cellIs" dxfId="4157" priority="103" operator="greaterThan">
      <formula>$B$6</formula>
    </cfRule>
    <cfRule type="cellIs" dxfId="4156" priority="102" operator="lessThan">
      <formula>$B$6</formula>
    </cfRule>
    <cfRule type="cellIs" dxfId="4155" priority="78" operator="lessThan">
      <formula>$B$96</formula>
    </cfRule>
    <cfRule type="cellIs" dxfId="4154" priority="79" operator="greaterThan">
      <formula>$B$96</formula>
    </cfRule>
  </conditionalFormatting>
  <conditionalFormatting sqref="T3:T6">
    <cfRule type="cellIs" dxfId="4153" priority="343" operator="greaterThan">
      <formula>$B$6</formula>
    </cfRule>
    <cfRule type="cellIs" dxfId="4152" priority="342" operator="lessThan">
      <formula>$B$6</formula>
    </cfRule>
  </conditionalFormatting>
  <conditionalFormatting sqref="T8:T11">
    <cfRule type="cellIs" dxfId="4151" priority="314" operator="lessThan">
      <formula>$B$6</formula>
    </cfRule>
    <cfRule type="cellIs" dxfId="4150" priority="68" operator="lessThan">
      <formula>$B$11</formula>
    </cfRule>
    <cfRule type="cellIs" dxfId="4149" priority="315" operator="greaterThan">
      <formula>$B$6</formula>
    </cfRule>
  </conditionalFormatting>
  <conditionalFormatting sqref="T13:T16">
    <cfRule type="cellIs" dxfId="4148" priority="340" operator="lessThan">
      <formula>$B$6</formula>
    </cfRule>
    <cfRule type="cellIs" dxfId="4147" priority="341" operator="greaterThan">
      <formula>$B$6</formula>
    </cfRule>
    <cfRule type="cellIs" dxfId="4146" priority="312" operator="lessThan">
      <formula>$B$16</formula>
    </cfRule>
    <cfRule type="cellIs" dxfId="4145" priority="313" operator="greaterThan">
      <formula>$B$16</formula>
    </cfRule>
  </conditionalFormatting>
  <conditionalFormatting sqref="T18:T21">
    <cfRule type="cellIs" dxfId="4144" priority="338" operator="lessThan">
      <formula>$B$6</formula>
    </cfRule>
    <cfRule type="cellIs" dxfId="4143" priority="310" operator="lessThan">
      <formula>$B$21</formula>
    </cfRule>
    <cfRule type="cellIs" dxfId="4142" priority="311" operator="greaterThan">
      <formula>$B$21</formula>
    </cfRule>
    <cfRule type="cellIs" dxfId="4141" priority="339" operator="greaterThan">
      <formula>$B$6</formula>
    </cfRule>
  </conditionalFormatting>
  <conditionalFormatting sqref="T23:T26">
    <cfRule type="cellIs" dxfId="4140" priority="336" operator="lessThan">
      <formula>$B$6</formula>
    </cfRule>
    <cfRule type="cellIs" dxfId="4139" priority="308" operator="lessThan">
      <formula>$B$26</formula>
    </cfRule>
    <cfRule type="cellIs" dxfId="4138" priority="309" operator="greaterThan">
      <formula>$B$26</formula>
    </cfRule>
    <cfRule type="cellIs" dxfId="4137" priority="337" operator="greaterThan">
      <formula>$B$6</formula>
    </cfRule>
  </conditionalFormatting>
  <conditionalFormatting sqref="T28:T31">
    <cfRule type="cellIs" dxfId="4136" priority="307" operator="greaterThan">
      <formula>$B$31</formula>
    </cfRule>
    <cfRule type="cellIs" dxfId="4135" priority="335" operator="greaterThan">
      <formula>$B$6</formula>
    </cfRule>
    <cfRule type="cellIs" dxfId="4134" priority="334" operator="lessThan">
      <formula>$B$6</formula>
    </cfRule>
    <cfRule type="cellIs" dxfId="4133" priority="306" operator="lessThan">
      <formula>$B$31</formula>
    </cfRule>
  </conditionalFormatting>
  <conditionalFormatting sqref="T33:T36">
    <cfRule type="cellIs" dxfId="4132" priority="333" operator="greaterThan">
      <formula>$B$6</formula>
    </cfRule>
    <cfRule type="cellIs" dxfId="4131" priority="332" operator="lessThan">
      <formula>$B$6</formula>
    </cfRule>
  </conditionalFormatting>
  <conditionalFormatting sqref="T38:T41">
    <cfRule type="cellIs" dxfId="4130" priority="330" operator="lessThan">
      <formula>$B$6</formula>
    </cfRule>
    <cfRule type="cellIs" dxfId="4129" priority="305" operator="greaterThan">
      <formula>$B$41</formula>
    </cfRule>
    <cfRule type="cellIs" dxfId="4128" priority="304" operator="lessThan">
      <formula>$B$41</formula>
    </cfRule>
    <cfRule type="cellIs" dxfId="4127" priority="331" operator="greaterThan">
      <formula>$B$6</formula>
    </cfRule>
  </conditionalFormatting>
  <conditionalFormatting sqref="T43:T46">
    <cfRule type="cellIs" dxfId="4126" priority="329" operator="greaterThan">
      <formula>$B$6</formula>
    </cfRule>
    <cfRule type="cellIs" dxfId="4125" priority="328" operator="lessThan">
      <formula>$B$6</formula>
    </cfRule>
    <cfRule type="cellIs" dxfId="4124" priority="303" operator="lessThan">
      <formula>$B$46</formula>
    </cfRule>
    <cfRule type="cellIs" dxfId="4123" priority="302" operator="greaterThan">
      <formula>$B$46</formula>
    </cfRule>
  </conditionalFormatting>
  <conditionalFormatting sqref="T48:T51">
    <cfRule type="cellIs" dxfId="4122" priority="327" operator="greaterThan">
      <formula>$B$6</formula>
    </cfRule>
    <cfRule type="cellIs" dxfId="4121" priority="300" operator="lessThan">
      <formula>$B$51</formula>
    </cfRule>
    <cfRule type="cellIs" dxfId="4120" priority="301" operator="greaterThan">
      <formula>$B$51</formula>
    </cfRule>
    <cfRule type="cellIs" dxfId="4119" priority="326" operator="lessThan">
      <formula>$B$6</formula>
    </cfRule>
  </conditionalFormatting>
  <conditionalFormatting sqref="T53:T56">
    <cfRule type="cellIs" dxfId="4118" priority="299" operator="greaterThan">
      <formula>$B$56</formula>
    </cfRule>
    <cfRule type="cellIs" dxfId="4117" priority="325" operator="greaterThan">
      <formula>$B$6</formula>
    </cfRule>
    <cfRule type="cellIs" dxfId="4116" priority="324" operator="lessThan">
      <formula>$B$6</formula>
    </cfRule>
    <cfRule type="cellIs" dxfId="4115" priority="298" operator="lessThan">
      <formula>$B$56</formula>
    </cfRule>
  </conditionalFormatting>
  <conditionalFormatting sqref="T58:T61">
    <cfRule type="cellIs" dxfId="4114" priority="323" operator="greaterThan">
      <formula>$B$6</formula>
    </cfRule>
    <cfRule type="cellIs" dxfId="4113" priority="322" operator="lessThan">
      <formula>$B$6</formula>
    </cfRule>
    <cfRule type="cellIs" dxfId="4112" priority="297" operator="greaterThan">
      <formula>$B$61</formula>
    </cfRule>
    <cfRule type="cellIs" dxfId="4111" priority="296" operator="lessThan">
      <formula>$B$61</formula>
    </cfRule>
  </conditionalFormatting>
  <conditionalFormatting sqref="T63:T66">
    <cfRule type="cellIs" dxfId="4110" priority="295" operator="greaterThan">
      <formula>$B$66</formula>
    </cfRule>
    <cfRule type="cellIs" dxfId="4109" priority="321" operator="greaterThan">
      <formula>$B$6</formula>
    </cfRule>
    <cfRule type="cellIs" dxfId="4108" priority="320" operator="lessThan">
      <formula>$B$6</formula>
    </cfRule>
    <cfRule type="cellIs" dxfId="4107" priority="294" operator="lessThan">
      <formula>$B$66</formula>
    </cfRule>
  </conditionalFormatting>
  <conditionalFormatting sqref="T68:T71">
    <cfRule type="cellIs" dxfId="4106" priority="318" operator="lessThan">
      <formula>$B$6</formula>
    </cfRule>
    <cfRule type="cellIs" dxfId="4105" priority="319" operator="greaterThan">
      <formula>$B$6</formula>
    </cfRule>
  </conditionalFormatting>
  <conditionalFormatting sqref="T73:T76">
    <cfRule type="cellIs" dxfId="4104" priority="53" operator="lessThan">
      <formula>$B$76</formula>
    </cfRule>
    <cfRule type="cellIs" dxfId="4103" priority="54" operator="greaterThan">
      <formula>$B$76</formula>
    </cfRule>
    <cfRule type="cellIs" dxfId="4102" priority="56" operator="greaterThan">
      <formula>$B$6</formula>
    </cfRule>
    <cfRule type="cellIs" dxfId="4101" priority="55" operator="lessThan">
      <formula>$B$6</formula>
    </cfRule>
  </conditionalFormatting>
  <conditionalFormatting sqref="T78:T81 AL78:AL81 AR78:AR81 AK79">
    <cfRule type="cellIs" dxfId="4100" priority="7" operator="lessThan">
      <formula>$B$81</formula>
    </cfRule>
  </conditionalFormatting>
  <conditionalFormatting sqref="T78:T81">
    <cfRule type="cellIs" dxfId="4099" priority="31" operator="greaterThan">
      <formula>$B$76</formula>
    </cfRule>
    <cfRule type="cellIs" dxfId="4098" priority="32" operator="lessThan">
      <formula>$B$6</formula>
    </cfRule>
    <cfRule type="cellIs" dxfId="4097" priority="30" operator="lessThan">
      <formula>$B$76</formula>
    </cfRule>
    <cfRule type="cellIs" dxfId="4096" priority="33" operator="greaterThan">
      <formula>$B$6</formula>
    </cfRule>
  </conditionalFormatting>
  <conditionalFormatting sqref="T83:T86">
    <cfRule type="cellIs" dxfId="4095" priority="292" operator="greaterThan">
      <formula>$B$86</formula>
    </cfRule>
    <cfRule type="cellIs" dxfId="4094" priority="293" operator="lessThan">
      <formula>$B$86</formula>
    </cfRule>
    <cfRule type="cellIs" dxfId="4093" priority="317" operator="greaterThan">
      <formula>$B$6</formula>
    </cfRule>
    <cfRule type="cellIs" dxfId="4092" priority="316" operator="lessThan">
      <formula>$B$6</formula>
    </cfRule>
  </conditionalFormatting>
  <conditionalFormatting sqref="T88:T91">
    <cfRule type="cellIs" dxfId="4091" priority="125" operator="greaterThan">
      <formula>$B$6</formula>
    </cfRule>
    <cfRule type="cellIs" dxfId="4090" priority="124" operator="lessThan">
      <formula>$B$6</formula>
    </cfRule>
    <cfRule type="cellIs" dxfId="4089" priority="122" operator="greaterThan">
      <formula>$B$86</formula>
    </cfRule>
    <cfRule type="cellIs" dxfId="4088" priority="123" operator="lessThan">
      <formula>$B$86</formula>
    </cfRule>
  </conditionalFormatting>
  <conditionalFormatting sqref="T93:T96">
    <cfRule type="cellIs" dxfId="4087" priority="96" operator="greaterThan">
      <formula>$B$86</formula>
    </cfRule>
    <cfRule type="cellIs" dxfId="4086" priority="98" operator="lessThan">
      <formula>$B$6</formula>
    </cfRule>
    <cfRule type="cellIs" dxfId="4085" priority="99" operator="greaterThan">
      <formula>$B$6</formula>
    </cfRule>
    <cfRule type="cellIs" dxfId="4084" priority="97" operator="lessThan">
      <formula>$B$86</formula>
    </cfRule>
  </conditionalFormatting>
  <conditionalFormatting sqref="Z3:Z6">
    <cfRule type="cellIs" dxfId="4083" priority="290" operator="lessThan">
      <formula>$B$6</formula>
    </cfRule>
    <cfRule type="cellIs" dxfId="4082" priority="291" operator="greaterThan">
      <formula>$B$6</formula>
    </cfRule>
  </conditionalFormatting>
  <conditionalFormatting sqref="Z8:Z11">
    <cfRule type="cellIs" dxfId="4081" priority="75" operator="lessThan">
      <formula>$B$11</formula>
    </cfRule>
    <cfRule type="cellIs" dxfId="4080" priority="262" operator="lessThan">
      <formula>$B$6</formula>
    </cfRule>
    <cfRule type="cellIs" dxfId="4079" priority="263" operator="greaterThan">
      <formula>$B$6</formula>
    </cfRule>
  </conditionalFormatting>
  <conditionalFormatting sqref="Z13:Z16">
    <cfRule type="cellIs" dxfId="4078" priority="289" operator="greaterThan">
      <formula>$B$6</formula>
    </cfRule>
    <cfRule type="cellIs" dxfId="4077" priority="260" operator="lessThan">
      <formula>$B$16</formula>
    </cfRule>
    <cfRule type="cellIs" dxfId="4076" priority="261" operator="greaterThan">
      <formula>$B$16</formula>
    </cfRule>
    <cfRule type="cellIs" dxfId="4075" priority="288" operator="lessThan">
      <formula>$B$6</formula>
    </cfRule>
  </conditionalFormatting>
  <conditionalFormatting sqref="Z18:Z21">
    <cfRule type="cellIs" dxfId="4074" priority="286" operator="lessThan">
      <formula>$B$6</formula>
    </cfRule>
    <cfRule type="cellIs" dxfId="4073" priority="258" operator="lessThan">
      <formula>$B$21</formula>
    </cfRule>
    <cfRule type="cellIs" dxfId="4072" priority="259" operator="greaterThan">
      <formula>$B$21</formula>
    </cfRule>
    <cfRule type="cellIs" dxfId="4071" priority="287" operator="greaterThan">
      <formula>$B$6</formula>
    </cfRule>
  </conditionalFormatting>
  <conditionalFormatting sqref="Z23:Z26">
    <cfRule type="cellIs" dxfId="4070" priority="284" operator="lessThan">
      <formula>$B$6</formula>
    </cfRule>
    <cfRule type="cellIs" dxfId="4069" priority="256" operator="lessThan">
      <formula>$B$26</formula>
    </cfRule>
    <cfRule type="cellIs" dxfId="4068" priority="257" operator="greaterThan">
      <formula>$B$26</formula>
    </cfRule>
    <cfRule type="cellIs" dxfId="4067" priority="285" operator="greaterThan">
      <formula>$B$6</formula>
    </cfRule>
  </conditionalFormatting>
  <conditionalFormatting sqref="Z28:Z31">
    <cfRule type="cellIs" dxfId="4066" priority="282" operator="lessThan">
      <formula>$B$6</formula>
    </cfRule>
    <cfRule type="cellIs" dxfId="4065" priority="283" operator="greaterThan">
      <formula>$B$6</formula>
    </cfRule>
    <cfRule type="cellIs" dxfId="4064" priority="254" operator="lessThan">
      <formula>$B$31</formula>
    </cfRule>
    <cfRule type="cellIs" dxfId="4063" priority="255" operator="greaterThan">
      <formula>$B$31</formula>
    </cfRule>
  </conditionalFormatting>
  <conditionalFormatting sqref="Z33:Z36">
    <cfRule type="cellIs" dxfId="4062" priority="281" operator="greaterThan">
      <formula>$B$6</formula>
    </cfRule>
    <cfRule type="cellIs" dxfId="4061" priority="280" operator="lessThan">
      <formula>$B$6</formula>
    </cfRule>
  </conditionalFormatting>
  <conditionalFormatting sqref="Z38:Z41">
    <cfRule type="cellIs" dxfId="4060" priority="279" operator="greaterThan">
      <formula>$B$6</formula>
    </cfRule>
    <cfRule type="cellIs" dxfId="4059" priority="278" operator="lessThan">
      <formula>$B$6</formula>
    </cfRule>
    <cfRule type="cellIs" dxfId="4058" priority="252" operator="lessThan">
      <formula>$B$41</formula>
    </cfRule>
    <cfRule type="cellIs" dxfId="4057" priority="253" operator="greaterThan">
      <formula>$B$41</formula>
    </cfRule>
  </conditionalFormatting>
  <conditionalFormatting sqref="Z43:Z46">
    <cfRule type="cellIs" dxfId="4056" priority="277" operator="greaterThan">
      <formula>$B$6</formula>
    </cfRule>
    <cfRule type="cellIs" dxfId="4055" priority="276" operator="lessThan">
      <formula>$B$6</formula>
    </cfRule>
    <cfRule type="cellIs" dxfId="4054" priority="250" operator="greaterThan">
      <formula>$B$46</formula>
    </cfRule>
    <cfRule type="cellIs" dxfId="4053" priority="251" operator="lessThan">
      <formula>$B$46</formula>
    </cfRule>
  </conditionalFormatting>
  <conditionalFormatting sqref="Z48:Z51">
    <cfRule type="cellIs" dxfId="4052" priority="248" operator="lessThan">
      <formula>$B$51</formula>
    </cfRule>
    <cfRule type="cellIs" dxfId="4051" priority="249" operator="greaterThan">
      <formula>$B$51</formula>
    </cfRule>
    <cfRule type="cellIs" dxfId="4050" priority="274" operator="lessThan">
      <formula>$B$6</formula>
    </cfRule>
    <cfRule type="cellIs" dxfId="4049" priority="275" operator="greaterThan">
      <formula>$B$6</formula>
    </cfRule>
  </conditionalFormatting>
  <conditionalFormatting sqref="Z53:Z56">
    <cfRule type="cellIs" dxfId="4048" priority="246" operator="lessThan">
      <formula>$B$56</formula>
    </cfRule>
    <cfRule type="cellIs" dxfId="4047" priority="247" operator="greaterThan">
      <formula>$B$56</formula>
    </cfRule>
    <cfRule type="cellIs" dxfId="4046" priority="272" operator="lessThan">
      <formula>$B$6</formula>
    </cfRule>
    <cfRule type="cellIs" dxfId="4045" priority="273" operator="greaterThan">
      <formula>$B$6</formula>
    </cfRule>
  </conditionalFormatting>
  <conditionalFormatting sqref="Z58:Z61">
    <cfRule type="cellIs" dxfId="4044" priority="245" operator="greaterThan">
      <formula>$B$61</formula>
    </cfRule>
    <cfRule type="cellIs" dxfId="4043" priority="270" operator="lessThan">
      <formula>$B$6</formula>
    </cfRule>
    <cfRule type="cellIs" dxfId="4042" priority="244" operator="lessThan">
      <formula>$B$61</formula>
    </cfRule>
    <cfRule type="cellIs" dxfId="4041" priority="271" operator="greaterThan">
      <formula>$B$6</formula>
    </cfRule>
  </conditionalFormatting>
  <conditionalFormatting sqref="Z63:Z66">
    <cfRule type="cellIs" dxfId="4040" priority="242" operator="lessThan">
      <formula>$B$66</formula>
    </cfRule>
    <cfRule type="cellIs" dxfId="4039" priority="268" operator="lessThan">
      <formula>$B$6</formula>
    </cfRule>
    <cfRule type="cellIs" dxfId="4038" priority="269" operator="greaterThan">
      <formula>$B$6</formula>
    </cfRule>
    <cfRule type="cellIs" dxfId="4037" priority="243" operator="greaterThan">
      <formula>$B$66</formula>
    </cfRule>
  </conditionalFormatting>
  <conditionalFormatting sqref="Z68:Z71">
    <cfRule type="cellIs" dxfId="4036" priority="266" operator="lessThan">
      <formula>$B$6</formula>
    </cfRule>
    <cfRule type="cellIs" dxfId="4035" priority="267" operator="greaterThan">
      <formula>$B$6</formula>
    </cfRule>
  </conditionalFormatting>
  <conditionalFormatting sqref="Z73:Z76">
    <cfRule type="cellIs" dxfId="4034" priority="50" operator="greaterThan">
      <formula>$B$76</formula>
    </cfRule>
    <cfRule type="cellIs" dxfId="4033" priority="51" operator="lessThan">
      <formula>$B$6</formula>
    </cfRule>
    <cfRule type="cellIs" dxfId="4032" priority="52" operator="greaterThan">
      <formula>$B$6</formula>
    </cfRule>
    <cfRule type="cellIs" dxfId="4031" priority="49" operator="lessThan">
      <formula>$B$76</formula>
    </cfRule>
  </conditionalFormatting>
  <conditionalFormatting sqref="Z78:Z81">
    <cfRule type="cellIs" dxfId="4030" priority="26" operator="lessThan">
      <formula>$B$76</formula>
    </cfRule>
    <cfRule type="cellIs" dxfId="4029" priority="27" operator="greaterThan">
      <formula>$B$76</formula>
    </cfRule>
    <cfRule type="cellIs" dxfId="4028" priority="28" operator="lessThan">
      <formula>$B$6</formula>
    </cfRule>
    <cfRule type="cellIs" dxfId="4027" priority="29" operator="greaterThan">
      <formula>$B$6</formula>
    </cfRule>
  </conditionalFormatting>
  <conditionalFormatting sqref="Z83:Z86">
    <cfRule type="cellIs" dxfId="4026" priority="240" operator="greaterThan">
      <formula>$B$86</formula>
    </cfRule>
    <cfRule type="cellIs" dxfId="4025" priority="241" operator="lessThan">
      <formula>$B$86</formula>
    </cfRule>
    <cfRule type="cellIs" dxfId="4024" priority="264" operator="lessThan">
      <formula>$B$6</formula>
    </cfRule>
    <cfRule type="cellIs" dxfId="4023" priority="265" operator="greaterThan">
      <formula>$B$6</formula>
    </cfRule>
  </conditionalFormatting>
  <conditionalFormatting sqref="Z88:Z91">
    <cfRule type="cellIs" dxfId="4022" priority="118" operator="greaterThan">
      <formula>$B$86</formula>
    </cfRule>
    <cfRule type="cellIs" dxfId="4021" priority="121" operator="greaterThan">
      <formula>$B$6</formula>
    </cfRule>
    <cfRule type="cellIs" dxfId="4020" priority="120" operator="lessThan">
      <formula>$B$6</formula>
    </cfRule>
    <cfRule type="cellIs" dxfId="4019" priority="119" operator="lessThan">
      <formula>$B$86</formula>
    </cfRule>
  </conditionalFormatting>
  <conditionalFormatting sqref="Z93:Z96">
    <cfRule type="cellIs" dxfId="4018" priority="92" operator="greaterThan">
      <formula>$B$86</formula>
    </cfRule>
    <cfRule type="cellIs" dxfId="4017" priority="95" operator="greaterThan">
      <formula>$B$6</formula>
    </cfRule>
    <cfRule type="cellIs" dxfId="4016" priority="93" operator="lessThan">
      <formula>$B$86</formula>
    </cfRule>
    <cfRule type="cellIs" dxfId="4015" priority="94" operator="lessThan">
      <formula>$B$6</formula>
    </cfRule>
  </conditionalFormatting>
  <conditionalFormatting sqref="AF3:AF6">
    <cfRule type="cellIs" dxfId="4014" priority="238" operator="lessThan">
      <formula>$B$6</formula>
    </cfRule>
    <cfRule type="cellIs" dxfId="4013" priority="239" operator="greaterThan">
      <formula>$B$6</formula>
    </cfRule>
  </conditionalFormatting>
  <conditionalFormatting sqref="AF8:AF11">
    <cfRule type="cellIs" dxfId="4012" priority="77" operator="lessThan">
      <formula>$B$11</formula>
    </cfRule>
    <cfRule type="cellIs" dxfId="4011" priority="210" operator="lessThan">
      <formula>$B$6</formula>
    </cfRule>
    <cfRule type="cellIs" dxfId="4010" priority="211" operator="greaterThan">
      <formula>$B$6</formula>
    </cfRule>
  </conditionalFormatting>
  <conditionalFormatting sqref="AF13:AF16">
    <cfRule type="cellIs" dxfId="4009" priority="208" operator="lessThan">
      <formula>$B$16</formula>
    </cfRule>
    <cfRule type="cellIs" dxfId="4008" priority="209" operator="greaterThan">
      <formula>$B$16</formula>
    </cfRule>
    <cfRule type="cellIs" dxfId="4007" priority="237" operator="greaterThan">
      <formula>$B$6</formula>
    </cfRule>
    <cfRule type="cellIs" dxfId="4006" priority="236" operator="lessThan">
      <formula>$B$6</formula>
    </cfRule>
  </conditionalFormatting>
  <conditionalFormatting sqref="AF18:AF21">
    <cfRule type="cellIs" dxfId="4005" priority="207" operator="greaterThan">
      <formula>$B$21</formula>
    </cfRule>
    <cfRule type="cellIs" dxfId="4004" priority="234" operator="lessThan">
      <formula>$B$6</formula>
    </cfRule>
    <cfRule type="cellIs" dxfId="4003" priority="235" operator="greaterThan">
      <formula>$B$6</formula>
    </cfRule>
    <cfRule type="cellIs" dxfId="4002" priority="206" operator="lessThan">
      <formula>$B$21</formula>
    </cfRule>
  </conditionalFormatting>
  <conditionalFormatting sqref="AF23:AF26">
    <cfRule type="cellIs" dxfId="4001" priority="232" operator="lessThan">
      <formula>$B$6</formula>
    </cfRule>
    <cfRule type="cellIs" dxfId="4000" priority="233" operator="greaterThan">
      <formula>$B$6</formula>
    </cfRule>
    <cfRule type="cellIs" dxfId="3999" priority="205" operator="greaterThan">
      <formula>$B$26</formula>
    </cfRule>
    <cfRule type="cellIs" dxfId="3998" priority="204" operator="lessThan">
      <formula>$B$26</formula>
    </cfRule>
  </conditionalFormatting>
  <conditionalFormatting sqref="AF28:AF31">
    <cfRule type="cellIs" dxfId="3997" priority="230" operator="lessThan">
      <formula>$B$6</formula>
    </cfRule>
    <cfRule type="cellIs" dxfId="3996" priority="231" operator="greaterThan">
      <formula>$B$6</formula>
    </cfRule>
    <cfRule type="cellIs" dxfId="3995" priority="203" operator="greaterThan">
      <formula>$B$31</formula>
    </cfRule>
    <cfRule type="cellIs" dxfId="3994" priority="202" operator="lessThan">
      <formula>$B$31</formula>
    </cfRule>
  </conditionalFormatting>
  <conditionalFormatting sqref="AF33:AF36">
    <cfRule type="cellIs" dxfId="3993" priority="229" operator="greaterThan">
      <formula>$B$6</formula>
    </cfRule>
    <cfRule type="cellIs" dxfId="3992" priority="228" operator="lessThan">
      <formula>$B$6</formula>
    </cfRule>
  </conditionalFormatting>
  <conditionalFormatting sqref="AF38:AF41">
    <cfRule type="cellIs" dxfId="3991" priority="227" operator="greaterThan">
      <formula>$B$6</formula>
    </cfRule>
    <cfRule type="cellIs" dxfId="3990" priority="226" operator="lessThan">
      <formula>$B$6</formula>
    </cfRule>
    <cfRule type="cellIs" dxfId="3989" priority="201" operator="greaterThan">
      <formula>$B$41</formula>
    </cfRule>
    <cfRule type="cellIs" dxfId="3988" priority="200" operator="lessThan">
      <formula>$B$41</formula>
    </cfRule>
  </conditionalFormatting>
  <conditionalFormatting sqref="AF43:AF46">
    <cfRule type="cellIs" dxfId="3987" priority="225" operator="greaterThan">
      <formula>$B$6</formula>
    </cfRule>
    <cfRule type="cellIs" dxfId="3986" priority="199" operator="lessThan">
      <formula>$B$46</formula>
    </cfRule>
    <cfRule type="cellIs" dxfId="3985" priority="198" operator="greaterThan">
      <formula>$B$46</formula>
    </cfRule>
    <cfRule type="cellIs" dxfId="3984" priority="224" operator="lessThan">
      <formula>$B$6</formula>
    </cfRule>
  </conditionalFormatting>
  <conditionalFormatting sqref="AF48:AF51">
    <cfRule type="cellIs" dxfId="3983" priority="223" operator="greaterThan">
      <formula>$B$6</formula>
    </cfRule>
    <cfRule type="cellIs" dxfId="3982" priority="222" operator="lessThan">
      <formula>$B$6</formula>
    </cfRule>
    <cfRule type="cellIs" dxfId="3981" priority="197" operator="greaterThan">
      <formula>$B$51</formula>
    </cfRule>
    <cfRule type="cellIs" dxfId="3980" priority="196" operator="lessThan">
      <formula>$B$51</formula>
    </cfRule>
  </conditionalFormatting>
  <conditionalFormatting sqref="AF53:AF56">
    <cfRule type="cellIs" dxfId="3979" priority="221" operator="greaterThan">
      <formula>$B$6</formula>
    </cfRule>
    <cfRule type="cellIs" dxfId="3978" priority="220" operator="lessThan">
      <formula>$B$6</formula>
    </cfRule>
    <cfRule type="cellIs" dxfId="3977" priority="195" operator="greaterThan">
      <formula>$B$56</formula>
    </cfRule>
    <cfRule type="cellIs" dxfId="3976" priority="194" operator="lessThan">
      <formula>$B$56</formula>
    </cfRule>
  </conditionalFormatting>
  <conditionalFormatting sqref="AF58:AF61">
    <cfRule type="cellIs" dxfId="3975" priority="219" operator="greaterThan">
      <formula>$B$6</formula>
    </cfRule>
    <cfRule type="cellIs" dxfId="3974" priority="218" operator="lessThan">
      <formula>$B$6</formula>
    </cfRule>
    <cfRule type="cellIs" dxfId="3973" priority="193" operator="greaterThan">
      <formula>$B$61</formula>
    </cfRule>
    <cfRule type="cellIs" dxfId="3972" priority="192" operator="lessThan">
      <formula>$B$61</formula>
    </cfRule>
  </conditionalFormatting>
  <conditionalFormatting sqref="AF63:AF66">
    <cfRule type="cellIs" dxfId="3971" priority="217" operator="greaterThan">
      <formula>$B$6</formula>
    </cfRule>
    <cfRule type="cellIs" dxfId="3970" priority="191" operator="greaterThan">
      <formula>$B$66</formula>
    </cfRule>
    <cfRule type="cellIs" dxfId="3969" priority="190" operator="lessThan">
      <formula>$B$66</formula>
    </cfRule>
    <cfRule type="cellIs" dxfId="3968" priority="216" operator="lessThan">
      <formula>$B$6</formula>
    </cfRule>
  </conditionalFormatting>
  <conditionalFormatting sqref="AF68:AF71">
    <cfRule type="cellIs" dxfId="3967" priority="215" operator="greaterThan">
      <formula>$B$6</formula>
    </cfRule>
    <cfRule type="cellIs" dxfId="3966" priority="214" operator="lessThan">
      <formula>$B$6</formula>
    </cfRule>
  </conditionalFormatting>
  <conditionalFormatting sqref="AF73:AF76">
    <cfRule type="cellIs" dxfId="3965" priority="46" operator="greaterThan">
      <formula>$B$76</formula>
    </cfRule>
    <cfRule type="cellIs" dxfId="3964" priority="47" operator="lessThan">
      <formula>$B$6</formula>
    </cfRule>
    <cfRule type="cellIs" dxfId="3963" priority="48" operator="greaterThan">
      <formula>$B$6</formula>
    </cfRule>
    <cfRule type="cellIs" dxfId="3962" priority="45" operator="lessThan">
      <formula>$B$76</formula>
    </cfRule>
  </conditionalFormatting>
  <conditionalFormatting sqref="AF78:AF81">
    <cfRule type="cellIs" dxfId="3961" priority="22" operator="lessThan">
      <formula>$B$76</formula>
    </cfRule>
    <cfRule type="cellIs" dxfId="3960" priority="23" operator="greaterThan">
      <formula>$B$76</formula>
    </cfRule>
    <cfRule type="cellIs" dxfId="3959" priority="24" operator="lessThan">
      <formula>$B$6</formula>
    </cfRule>
    <cfRule type="cellIs" dxfId="3958" priority="25" operator="greaterThan">
      <formula>$B$6</formula>
    </cfRule>
  </conditionalFormatting>
  <conditionalFormatting sqref="AF83:AF86">
    <cfRule type="cellIs" dxfId="3957" priority="212" operator="lessThan">
      <formula>$B$6</formula>
    </cfRule>
    <cfRule type="cellIs" dxfId="3956" priority="189" operator="lessThan">
      <formula>$B$86</formula>
    </cfRule>
    <cfRule type="cellIs" dxfId="3955" priority="188" operator="greaterThan">
      <formula>$B$86</formula>
    </cfRule>
    <cfRule type="cellIs" dxfId="3954" priority="213" operator="greaterThan">
      <formula>$B$6</formula>
    </cfRule>
  </conditionalFormatting>
  <conditionalFormatting sqref="AF88:AF91">
    <cfRule type="cellIs" dxfId="3953" priority="117" operator="greaterThan">
      <formula>$B$6</formula>
    </cfRule>
    <cfRule type="cellIs" dxfId="3952" priority="114" operator="greaterThan">
      <formula>$B$86</formula>
    </cfRule>
    <cfRule type="cellIs" dxfId="3951" priority="115" operator="lessThan">
      <formula>$B$86</formula>
    </cfRule>
    <cfRule type="cellIs" dxfId="3950" priority="116" operator="lessThan">
      <formula>$B$6</formula>
    </cfRule>
  </conditionalFormatting>
  <conditionalFormatting sqref="AF93:AF96">
    <cfRule type="cellIs" dxfId="3949" priority="91" operator="greaterThan">
      <formula>$B$6</formula>
    </cfRule>
    <cfRule type="cellIs" dxfId="3948" priority="89" operator="lessThan">
      <formula>$B$86</formula>
    </cfRule>
    <cfRule type="cellIs" dxfId="3947" priority="90" operator="lessThan">
      <formula>$B$6</formula>
    </cfRule>
    <cfRule type="cellIs" dxfId="3946" priority="88" operator="greaterThan">
      <formula>$B$86</formula>
    </cfRule>
  </conditionalFormatting>
  <conditionalFormatting sqref="AL3:AL6">
    <cfRule type="cellIs" dxfId="3945" priority="186" operator="lessThan">
      <formula>$B$6</formula>
    </cfRule>
    <cfRule type="cellIs" dxfId="3944" priority="187" operator="greaterThan">
      <formula>$B$6</formula>
    </cfRule>
  </conditionalFormatting>
  <conditionalFormatting sqref="AL8:AL11">
    <cfRule type="cellIs" dxfId="3943" priority="159" operator="greaterThan">
      <formula>$B$6</formula>
    </cfRule>
    <cfRule type="cellIs" dxfId="3942" priority="158" operator="lessThan">
      <formula>$B$6</formula>
    </cfRule>
    <cfRule type="cellIs" dxfId="3941" priority="72" operator="lessThan">
      <formula>$B$11</formula>
    </cfRule>
  </conditionalFormatting>
  <conditionalFormatting sqref="AL13:AL16">
    <cfRule type="cellIs" dxfId="3940" priority="184" operator="lessThan">
      <formula>$B$6</formula>
    </cfRule>
    <cfRule type="cellIs" dxfId="3939" priority="185" operator="greaterThan">
      <formula>$B$6</formula>
    </cfRule>
    <cfRule type="cellIs" dxfId="3938" priority="156" operator="lessThan">
      <formula>$B$16</formula>
    </cfRule>
    <cfRule type="cellIs" dxfId="3937" priority="157" operator="greaterThan">
      <formula>$B$16</formula>
    </cfRule>
  </conditionalFormatting>
  <conditionalFormatting sqref="AL18:AL21">
    <cfRule type="cellIs" dxfId="3936" priority="182" operator="lessThan">
      <formula>$B$6</formula>
    </cfRule>
    <cfRule type="cellIs" dxfId="3935" priority="183" operator="greaterThan">
      <formula>$B$6</formula>
    </cfRule>
    <cfRule type="cellIs" dxfId="3934" priority="154" operator="lessThan">
      <formula>$B$21</formula>
    </cfRule>
    <cfRule type="cellIs" dxfId="3933" priority="155" operator="greaterThan">
      <formula>$B$21</formula>
    </cfRule>
  </conditionalFormatting>
  <conditionalFormatting sqref="AL23:AL26">
    <cfRule type="cellIs" dxfId="3932" priority="180" operator="lessThan">
      <formula>$B$6</formula>
    </cfRule>
    <cfRule type="cellIs" dxfId="3931" priority="181" operator="greaterThan">
      <formula>$B$6</formula>
    </cfRule>
    <cfRule type="cellIs" dxfId="3930" priority="152" operator="lessThan">
      <formula>$B$26</formula>
    </cfRule>
    <cfRule type="cellIs" dxfId="3929" priority="153" operator="greaterThan">
      <formula>$B$26</formula>
    </cfRule>
  </conditionalFormatting>
  <conditionalFormatting sqref="AL28:AL31">
    <cfRule type="cellIs" dxfId="3928" priority="178" operator="lessThan">
      <formula>$B$6</formula>
    </cfRule>
    <cfRule type="cellIs" dxfId="3927" priority="179" operator="greaterThan">
      <formula>$B$6</formula>
    </cfRule>
    <cfRule type="cellIs" dxfId="3926" priority="150" operator="lessThan">
      <formula>$B$31</formula>
    </cfRule>
    <cfRule type="cellIs" dxfId="3925" priority="151" operator="greaterThan">
      <formula>$B$31</formula>
    </cfRule>
  </conditionalFormatting>
  <conditionalFormatting sqref="AL33:AL36">
    <cfRule type="cellIs" dxfId="3924" priority="177" operator="greaterThan">
      <formula>$B$6</formula>
    </cfRule>
    <cfRule type="cellIs" dxfId="3923" priority="176" operator="lessThan">
      <formula>$B$6</formula>
    </cfRule>
  </conditionalFormatting>
  <conditionalFormatting sqref="AL38:AL41">
    <cfRule type="cellIs" dxfId="3922" priority="175" operator="greaterThan">
      <formula>$B$6</formula>
    </cfRule>
    <cfRule type="cellIs" dxfId="3921" priority="148" operator="lessThan">
      <formula>$B$41</formula>
    </cfRule>
    <cfRule type="cellIs" dxfId="3920" priority="149" operator="greaterThan">
      <formula>$B$41</formula>
    </cfRule>
    <cfRule type="cellIs" dxfId="3919" priority="174" operator="lessThan">
      <formula>$B$6</formula>
    </cfRule>
  </conditionalFormatting>
  <conditionalFormatting sqref="AL43:AL46">
    <cfRule type="cellIs" dxfId="3918" priority="146" operator="greaterThan">
      <formula>$B$46</formula>
    </cfRule>
    <cfRule type="cellIs" dxfId="3917" priority="147" operator="lessThan">
      <formula>$B$46</formula>
    </cfRule>
    <cfRule type="cellIs" dxfId="3916" priority="172" operator="lessThan">
      <formula>$B$6</formula>
    </cfRule>
    <cfRule type="cellIs" dxfId="3915" priority="173" operator="greaterThan">
      <formula>$B$6</formula>
    </cfRule>
  </conditionalFormatting>
  <conditionalFormatting sqref="AL48:AL51">
    <cfRule type="cellIs" dxfId="3914" priority="145" operator="greaterThan">
      <formula>$B$51</formula>
    </cfRule>
    <cfRule type="cellIs" dxfId="3913" priority="144" operator="lessThan">
      <formula>$B$51</formula>
    </cfRule>
    <cfRule type="cellIs" dxfId="3912" priority="171" operator="greaterThan">
      <formula>$B$6</formula>
    </cfRule>
    <cfRule type="cellIs" dxfId="3911" priority="170" operator="lessThan">
      <formula>$B$6</formula>
    </cfRule>
  </conditionalFormatting>
  <conditionalFormatting sqref="AL53:AL56">
    <cfRule type="cellIs" dxfId="3910" priority="169" operator="greaterThan">
      <formula>$B$6</formula>
    </cfRule>
    <cfRule type="cellIs" dxfId="3909" priority="142" operator="lessThan">
      <formula>$B$56</formula>
    </cfRule>
    <cfRule type="cellIs" dxfId="3908" priority="168" operator="lessThan">
      <formula>$B$6</formula>
    </cfRule>
    <cfRule type="cellIs" dxfId="3907" priority="143" operator="greaterThan">
      <formula>$B$56</formula>
    </cfRule>
  </conditionalFormatting>
  <conditionalFormatting sqref="AL58:AL61">
    <cfRule type="cellIs" dxfId="3906" priority="141" operator="greaterThan">
      <formula>$B$61</formula>
    </cfRule>
    <cfRule type="cellIs" dxfId="3905" priority="167" operator="greaterThan">
      <formula>$B$6</formula>
    </cfRule>
    <cfRule type="cellIs" dxfId="3904" priority="140" operator="lessThan">
      <formula>$B$61</formula>
    </cfRule>
    <cfRule type="cellIs" dxfId="3903" priority="166" operator="lessThan">
      <formula>$B$6</formula>
    </cfRule>
  </conditionalFormatting>
  <conditionalFormatting sqref="AL63:AL66">
    <cfRule type="cellIs" dxfId="3902" priority="139" operator="greaterThan">
      <formula>$B$66</formula>
    </cfRule>
    <cfRule type="cellIs" dxfId="3901" priority="138" operator="lessThan">
      <formula>$B$66</formula>
    </cfRule>
    <cfRule type="cellIs" dxfId="3900" priority="165" operator="greaterThan">
      <formula>$B$6</formula>
    </cfRule>
    <cfRule type="cellIs" dxfId="3899" priority="164" operator="lessThan">
      <formula>$B$6</formula>
    </cfRule>
  </conditionalFormatting>
  <conditionalFormatting sqref="AL68:AL71">
    <cfRule type="cellIs" dxfId="3898" priority="162" operator="lessThan">
      <formula>$B$6</formula>
    </cfRule>
    <cfRule type="cellIs" dxfId="3897" priority="163" operator="greaterThan">
      <formula>$B$6</formula>
    </cfRule>
  </conditionalFormatting>
  <conditionalFormatting sqref="AL73">
    <cfRule type="cellIs" dxfId="3896" priority="14" operator="greaterThan">
      <formula>$B$76</formula>
    </cfRule>
  </conditionalFormatting>
  <conditionalFormatting sqref="AL73:AL76">
    <cfRule type="cellIs" dxfId="3895" priority="15" operator="lessThan">
      <formula>$B$6</formula>
    </cfRule>
    <cfRule type="cellIs" dxfId="3894" priority="16" operator="greaterThan">
      <formula>$B$6</formula>
    </cfRule>
  </conditionalFormatting>
  <conditionalFormatting sqref="AL76">
    <cfRule type="cellIs" dxfId="3893" priority="13" operator="greaterThan">
      <formula>"1,1$B$76"</formula>
    </cfRule>
    <cfRule type="cellIs" dxfId="3892" priority="12" operator="greaterThan">
      <formula>$B$76</formula>
    </cfRule>
  </conditionalFormatting>
  <conditionalFormatting sqref="AL78:AL81">
    <cfRule type="cellIs" dxfId="3891" priority="18" operator="lessThan">
      <formula>$B$76</formula>
    </cfRule>
    <cfRule type="cellIs" dxfId="3890" priority="19" operator="greaterThan">
      <formula>$B$76</formula>
    </cfRule>
    <cfRule type="cellIs" dxfId="3889" priority="20" operator="lessThan">
      <formula>$B$6</formula>
    </cfRule>
    <cfRule type="cellIs" dxfId="3888" priority="21" operator="greaterThan">
      <formula>$B$6</formula>
    </cfRule>
  </conditionalFormatting>
  <conditionalFormatting sqref="AL83:AL86">
    <cfRule type="cellIs" dxfId="3887" priority="137" operator="lessThan">
      <formula>$B$86</formula>
    </cfRule>
    <cfRule type="cellIs" dxfId="3886" priority="136" operator="greaterThan">
      <formula>$B$86</formula>
    </cfRule>
    <cfRule type="cellIs" dxfId="3885" priority="161" operator="greaterThan">
      <formula>$B$6</formula>
    </cfRule>
    <cfRule type="cellIs" dxfId="3884" priority="160" operator="lessThan">
      <formula>$B$6</formula>
    </cfRule>
  </conditionalFormatting>
  <conditionalFormatting sqref="AL88:AL91">
    <cfRule type="cellIs" dxfId="3883" priority="112" operator="lessThan">
      <formula>$B$6</formula>
    </cfRule>
    <cfRule type="cellIs" dxfId="3882" priority="111" operator="lessThan">
      <formula>$B$86</formula>
    </cfRule>
    <cfRule type="cellIs" dxfId="3881" priority="110" operator="greaterThan">
      <formula>$B$86</formula>
    </cfRule>
    <cfRule type="cellIs" dxfId="3880" priority="113" operator="greaterThan">
      <formula>$B$6</formula>
    </cfRule>
  </conditionalFormatting>
  <conditionalFormatting sqref="AL93:AL96">
    <cfRule type="cellIs" dxfId="3879" priority="87" operator="greaterThan">
      <formula>$B$6</formula>
    </cfRule>
    <cfRule type="cellIs" dxfId="3878" priority="86" operator="lessThan">
      <formula>$B$6</formula>
    </cfRule>
    <cfRule type="cellIs" dxfId="3877" priority="84" operator="greaterThan">
      <formula>$B$86</formula>
    </cfRule>
    <cfRule type="cellIs" dxfId="3876" priority="85" operator="lessThan">
      <formula>$B$86</formula>
    </cfRule>
  </conditionalFormatting>
  <conditionalFormatting sqref="AR3:AR6">
    <cfRule type="cellIs" dxfId="3875" priority="474" operator="lessThan">
      <formula>$B$6</formula>
    </cfRule>
    <cfRule type="cellIs" dxfId="3874" priority="475" operator="greaterThan">
      <formula>$B$6</formula>
    </cfRule>
  </conditionalFormatting>
  <conditionalFormatting sqref="AR8">
    <cfRule type="cellIs" dxfId="3873" priority="9" operator="lessThan">
      <formula>$B$16</formula>
    </cfRule>
  </conditionalFormatting>
  <conditionalFormatting sqref="AR8:AR11">
    <cfRule type="cellIs" dxfId="3872" priority="418" operator="lessThan">
      <formula>$B$6</formula>
    </cfRule>
    <cfRule type="cellIs" dxfId="3871" priority="419" operator="greaterThan">
      <formula>$B$6</formula>
    </cfRule>
  </conditionalFormatting>
  <conditionalFormatting sqref="AR13:AR16">
    <cfRule type="cellIs" dxfId="3870" priority="76" operator="lessThan">
      <formula>$B$16</formula>
    </cfRule>
    <cfRule type="cellIs" dxfId="3869" priority="471" operator="greaterThan">
      <formula>$B$6</formula>
    </cfRule>
    <cfRule type="cellIs" dxfId="3868" priority="470" operator="lessThan">
      <formula>$B$6</formula>
    </cfRule>
  </conditionalFormatting>
  <conditionalFormatting sqref="AR18:AR21 AK19">
    <cfRule type="cellIs" dxfId="3867" priority="6" operator="greaterThan">
      <formula>$B$21</formula>
    </cfRule>
  </conditionalFormatting>
  <conditionalFormatting sqref="AR18:AR21">
    <cfRule type="cellIs" dxfId="3866" priority="466" operator="lessThan">
      <formula>$B$6</formula>
    </cfRule>
    <cfRule type="cellIs" dxfId="3865" priority="467" operator="greaterThan">
      <formula>$B$6</formula>
    </cfRule>
  </conditionalFormatting>
  <conditionalFormatting sqref="AR23:AR26">
    <cfRule type="cellIs" dxfId="3864" priority="462" operator="lessThan">
      <formula>$B$6</formula>
    </cfRule>
    <cfRule type="cellIs" dxfId="3863" priority="463" operator="greaterThan">
      <formula>$B$6</formula>
    </cfRule>
  </conditionalFormatting>
  <conditionalFormatting sqref="AR28:AR31">
    <cfRule type="cellIs" dxfId="3862" priority="459" operator="greaterThan">
      <formula>$B$6</formula>
    </cfRule>
    <cfRule type="cellIs" dxfId="3861" priority="458" operator="lessThan">
      <formula>$B$6</formula>
    </cfRule>
    <cfRule type="cellIs" dxfId="3860" priority="71" operator="greaterThan">
      <formula>$B$31</formula>
    </cfRule>
  </conditionalFormatting>
  <conditionalFormatting sqref="AR33:AR36">
    <cfRule type="cellIs" dxfId="3859" priority="455" operator="greaterThan">
      <formula>$B$6</formula>
    </cfRule>
    <cfRule type="cellIs" dxfId="3858" priority="454" operator="lessThan">
      <formula>$B$6</formula>
    </cfRule>
  </conditionalFormatting>
  <conditionalFormatting sqref="AR38:AR41">
    <cfRule type="cellIs" dxfId="3857" priority="70" operator="lessThan">
      <formula>$B$41</formula>
    </cfRule>
    <cfRule type="cellIs" dxfId="3856" priority="450" operator="lessThan">
      <formula>$B$6</formula>
    </cfRule>
    <cfRule type="cellIs" dxfId="3855" priority="451" operator="greaterThan">
      <formula>$B$6</formula>
    </cfRule>
  </conditionalFormatting>
  <conditionalFormatting sqref="AR43:AR46">
    <cfRule type="cellIs" dxfId="3854" priority="446" operator="lessThan">
      <formula>$B$6</formula>
    </cfRule>
    <cfRule type="cellIs" dxfId="3853" priority="447" operator="greaterThan">
      <formula>$B$6</formula>
    </cfRule>
  </conditionalFormatting>
  <conditionalFormatting sqref="AR48:AR51">
    <cfRule type="cellIs" dxfId="3852" priority="442" operator="lessThan">
      <formula>$B$6</formula>
    </cfRule>
    <cfRule type="cellIs" dxfId="3851" priority="443" operator="greaterThan">
      <formula>$B$6</formula>
    </cfRule>
  </conditionalFormatting>
  <conditionalFormatting sqref="AR53:AR56 AK58">
    <cfRule type="cellIs" dxfId="3850" priority="67" operator="lessThan">
      <formula>$B$56</formula>
    </cfRule>
  </conditionalFormatting>
  <conditionalFormatting sqref="AR53:AR56">
    <cfRule type="cellIs" dxfId="3849" priority="438" operator="lessThan">
      <formula>$B$6</formula>
    </cfRule>
    <cfRule type="cellIs" dxfId="3848" priority="439" operator="greaterThan">
      <formula>$B$6</formula>
    </cfRule>
  </conditionalFormatting>
  <conditionalFormatting sqref="AR58:AR61">
    <cfRule type="cellIs" dxfId="3847" priority="69" operator="greaterThan">
      <formula>$B$61</formula>
    </cfRule>
    <cfRule type="cellIs" dxfId="3846" priority="5" operator="greaterThan">
      <formula>$B$61</formula>
    </cfRule>
    <cfRule type="cellIs" dxfId="3845" priority="435" operator="greaterThan">
      <formula>$B$6</formula>
    </cfRule>
    <cfRule type="cellIs" dxfId="3844" priority="434" operator="lessThan">
      <formula>$B$6</formula>
    </cfRule>
  </conditionalFormatting>
  <conditionalFormatting sqref="AR63:AR66">
    <cfRule type="cellIs" dxfId="3843" priority="430" operator="lessThan">
      <formula>$B$6</formula>
    </cfRule>
    <cfRule type="cellIs" dxfId="3842" priority="431" operator="greaterThan">
      <formula>$B$6</formula>
    </cfRule>
    <cfRule type="cellIs" dxfId="3841" priority="3" operator="greaterThan">
      <formula>$B$66</formula>
    </cfRule>
    <cfRule type="cellIs" dxfId="3840" priority="4" operator="greaterThan">
      <formula>$B$66</formula>
    </cfRule>
  </conditionalFormatting>
  <conditionalFormatting sqref="AR68:AR71 H68:H71 N68:N71 T68:T71 Z68:Z71 AF68:AF71 AL68:AL71">
    <cfRule type="cellIs" dxfId="3839" priority="10" operator="greaterThan">
      <formula>$B$71</formula>
    </cfRule>
  </conditionalFormatting>
  <conditionalFormatting sqref="AR68:AR71">
    <cfRule type="cellIs" dxfId="3838" priority="426" operator="lessThan">
      <formula>$B$6</formula>
    </cfRule>
    <cfRule type="cellIs" dxfId="3837" priority="427" operator="greaterThan">
      <formula>$B$6</formula>
    </cfRule>
    <cfRule type="cellIs" dxfId="3836" priority="2" operator="greaterThan">
      <formula>$B$71</formula>
    </cfRule>
  </conditionalFormatting>
  <conditionalFormatting sqref="AR73:AR76">
    <cfRule type="cellIs" dxfId="3835" priority="64" operator="greaterThan">
      <formula>$B$6</formula>
    </cfRule>
    <cfRule type="cellIs" dxfId="3834" priority="44" operator="greaterThan">
      <formula>$B$76</formula>
    </cfRule>
    <cfRule type="cellIs" dxfId="3833" priority="63" operator="lessThan">
      <formula>$B$6</formula>
    </cfRule>
  </conditionalFormatting>
  <conditionalFormatting sqref="AR78:AR81">
    <cfRule type="cellIs" dxfId="3832" priority="17" operator="greaterThan">
      <formula>$B$76</formula>
    </cfRule>
    <cfRule type="cellIs" dxfId="3831" priority="40" operator="lessThan">
      <formula>$B$6</formula>
    </cfRule>
    <cfRule type="cellIs" dxfId="3830" priority="41" operator="greaterThan">
      <formula>$B$6</formula>
    </cfRule>
  </conditionalFormatting>
  <conditionalFormatting sqref="AR83:AR86">
    <cfRule type="cellIs" dxfId="3829" priority="422" operator="lessThan">
      <formula>$B$6</formula>
    </cfRule>
    <cfRule type="cellIs" dxfId="3828" priority="423" operator="greaterThan">
      <formula>$B$6</formula>
    </cfRule>
  </conditionalFormatting>
  <conditionalFormatting sqref="AR88:AR91">
    <cfRule type="cellIs" dxfId="3827" priority="132" operator="lessThan">
      <formula>$B$6</formula>
    </cfRule>
    <cfRule type="cellIs" dxfId="3826" priority="133" operator="greaterThan">
      <formula>$B$6</formula>
    </cfRule>
  </conditionalFormatting>
  <conditionalFormatting sqref="AR93:AR96">
    <cfRule type="cellIs" dxfId="3825" priority="107" operator="greaterThan">
      <formula>$B$6</formula>
    </cfRule>
    <cfRule type="cellIs" dxfId="3824" priority="106" operator="lessThan">
      <formula>$B$6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CACA-7E53-4FA1-AD88-E30C46D3BFE1}">
  <dimension ref="A1:AS96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T41" sqref="T41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45670</v>
      </c>
      <c r="E1" s="45"/>
      <c r="F1" s="45"/>
      <c r="G1" s="46"/>
      <c r="H1" s="47"/>
      <c r="I1" s="48"/>
      <c r="J1" s="44">
        <v>45671</v>
      </c>
      <c r="K1" s="45"/>
      <c r="L1" s="45"/>
      <c r="M1" s="46"/>
      <c r="N1" s="47"/>
      <c r="O1" s="48"/>
      <c r="P1" s="44">
        <v>45672</v>
      </c>
      <c r="Q1" s="45"/>
      <c r="R1" s="45"/>
      <c r="S1" s="46"/>
      <c r="T1" s="47"/>
      <c r="U1" s="48"/>
      <c r="V1" s="44">
        <v>45673</v>
      </c>
      <c r="W1" s="45"/>
      <c r="X1" s="45"/>
      <c r="Y1" s="46"/>
      <c r="Z1" s="47"/>
      <c r="AA1" s="48"/>
      <c r="AB1" s="44">
        <v>45674</v>
      </c>
      <c r="AC1" s="45"/>
      <c r="AD1" s="45"/>
      <c r="AE1" s="46"/>
      <c r="AF1" s="47"/>
      <c r="AG1" s="48"/>
      <c r="AH1" s="44">
        <v>45675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191</v>
      </c>
      <c r="H3" s="10">
        <f>G3/F3</f>
        <v>26.344827586206897</v>
      </c>
      <c r="I3" s="1"/>
      <c r="J3" s="20">
        <v>8</v>
      </c>
      <c r="K3" s="21">
        <v>0.75</v>
      </c>
      <c r="L3" s="5">
        <f>J3-K3</f>
        <v>7.25</v>
      </c>
      <c r="M3" s="18">
        <v>312</v>
      </c>
      <c r="N3" s="10">
        <f>M3/L3</f>
        <v>43.03448275862069</v>
      </c>
      <c r="O3" s="1"/>
      <c r="P3" s="20">
        <v>8</v>
      </c>
      <c r="Q3" s="21">
        <v>1.5</v>
      </c>
      <c r="R3" s="5">
        <f>P3-Q3</f>
        <v>6.5</v>
      </c>
      <c r="S3" s="18">
        <v>240</v>
      </c>
      <c r="T3" s="10">
        <f>S3/R3</f>
        <v>36.92307692307692</v>
      </c>
      <c r="U3" s="1"/>
      <c r="V3" s="20">
        <v>8</v>
      </c>
      <c r="W3" s="21">
        <v>0.75</v>
      </c>
      <c r="X3" s="5">
        <f>V3-W3</f>
        <v>7.25</v>
      </c>
      <c r="Y3" s="18">
        <v>274</v>
      </c>
      <c r="Z3" s="10">
        <f>Y3/X3</f>
        <v>37.793103448275865</v>
      </c>
      <c r="AA3" s="1"/>
      <c r="AB3" s="20">
        <v>8</v>
      </c>
      <c r="AC3" s="21">
        <v>1.75</v>
      </c>
      <c r="AD3" s="5">
        <f>AB3-AC3</f>
        <v>6.25</v>
      </c>
      <c r="AE3" s="18">
        <v>263</v>
      </c>
      <c r="AF3" s="10">
        <f>AE3/AD3</f>
        <v>42.08</v>
      </c>
      <c r="AG3" s="1"/>
      <c r="AH3" s="20">
        <v>4.5</v>
      </c>
      <c r="AI3" s="21">
        <v>0.25</v>
      </c>
      <c r="AJ3" s="5">
        <f>AH3-AI3</f>
        <v>4.25</v>
      </c>
      <c r="AK3" s="18">
        <v>155</v>
      </c>
      <c r="AL3" s="10">
        <f>AK3/AJ3</f>
        <v>36.470588235294116</v>
      </c>
      <c r="AM3" s="1"/>
      <c r="AN3" s="20">
        <f t="shared" ref="AN3:AO5" si="0">D3+J3+P3+V3+AB3+AH3</f>
        <v>44.5</v>
      </c>
      <c r="AO3" s="20">
        <f t="shared" si="0"/>
        <v>5.75</v>
      </c>
      <c r="AP3" s="5">
        <f>AN3-AO3</f>
        <v>38.75</v>
      </c>
      <c r="AQ3" s="18">
        <f>G3+M3+S3+Y3+AE3+AK3</f>
        <v>1435</v>
      </c>
      <c r="AR3" s="10">
        <f>AQ3/AP3</f>
        <v>37.032258064516128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</v>
      </c>
      <c r="F4" s="5">
        <f>D4-E4</f>
        <v>7</v>
      </c>
      <c r="G4" s="18">
        <v>217</v>
      </c>
      <c r="H4" s="10">
        <f>G4/F4</f>
        <v>31</v>
      </c>
      <c r="I4" s="1"/>
      <c r="J4" s="20">
        <v>8</v>
      </c>
      <c r="K4" s="21">
        <v>2</v>
      </c>
      <c r="L4" s="5">
        <f>J4-K4</f>
        <v>6</v>
      </c>
      <c r="M4" s="18">
        <v>238</v>
      </c>
      <c r="N4" s="10">
        <f>M4/L4</f>
        <v>39.666666666666664</v>
      </c>
      <c r="O4" s="1"/>
      <c r="P4" s="20">
        <v>8</v>
      </c>
      <c r="Q4" s="21">
        <v>0.5</v>
      </c>
      <c r="R4" s="5">
        <f>P4-Q4</f>
        <v>7.5</v>
      </c>
      <c r="S4" s="18">
        <v>300</v>
      </c>
      <c r="T4" s="10">
        <f>S4/R4</f>
        <v>40</v>
      </c>
      <c r="U4" s="1"/>
      <c r="V4" s="20">
        <v>8</v>
      </c>
      <c r="W4" s="21">
        <v>0.75</v>
      </c>
      <c r="X4" s="5">
        <f>V4-W4</f>
        <v>7.25</v>
      </c>
      <c r="Y4" s="18">
        <v>282</v>
      </c>
      <c r="Z4" s="10">
        <f>Y4/X4</f>
        <v>38.896551724137929</v>
      </c>
      <c r="AA4" s="1"/>
      <c r="AB4" s="20">
        <v>8</v>
      </c>
      <c r="AC4" s="21">
        <v>0.5</v>
      </c>
      <c r="AD4" s="5">
        <f>AB4-AC4</f>
        <v>7.5</v>
      </c>
      <c r="AE4" s="18">
        <v>201</v>
      </c>
      <c r="AF4" s="10">
        <f>AE4/AD4</f>
        <v>26.8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4.75</v>
      </c>
      <c r="AP4" s="5">
        <f>AN4-AO4</f>
        <v>35.25</v>
      </c>
      <c r="AQ4" s="18">
        <f>G4+M4+S4+Y4+AE4+AK4</f>
        <v>1238</v>
      </c>
      <c r="AR4" s="10">
        <f>AQ4/AP4</f>
        <v>35.120567375886523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1.75</v>
      </c>
      <c r="F6" s="4">
        <f>F3+F4+F5</f>
        <v>14.25</v>
      </c>
      <c r="G6" s="13">
        <f>G3+G4+G5</f>
        <v>408</v>
      </c>
      <c r="H6" s="17">
        <f>G6/F6</f>
        <v>28.631578947368421</v>
      </c>
      <c r="I6" s="6"/>
      <c r="J6" s="3">
        <f>J4+J3+J5</f>
        <v>16</v>
      </c>
      <c r="K6" s="4">
        <f>K3+K4+K5</f>
        <v>2.75</v>
      </c>
      <c r="L6" s="4">
        <f>L3+L4+L5</f>
        <v>13.25</v>
      </c>
      <c r="M6" s="13">
        <f>M3+M4+M5</f>
        <v>550</v>
      </c>
      <c r="N6" s="17">
        <f>M6/L6</f>
        <v>41.509433962264154</v>
      </c>
      <c r="O6" s="6"/>
      <c r="P6" s="3">
        <f>P4+P3+P5</f>
        <v>16</v>
      </c>
      <c r="Q6" s="4">
        <f>Q3+Q4+Q5</f>
        <v>2</v>
      </c>
      <c r="R6" s="4">
        <f>R3+R4+R5</f>
        <v>14</v>
      </c>
      <c r="S6" s="13">
        <f>S3+S4+S5</f>
        <v>540</v>
      </c>
      <c r="T6" s="17">
        <f>S6/R6</f>
        <v>38.571428571428569</v>
      </c>
      <c r="U6" s="6"/>
      <c r="V6" s="3">
        <f>V4+V3+V5</f>
        <v>16</v>
      </c>
      <c r="W6" s="4">
        <f>W3+W4+W5</f>
        <v>1.5</v>
      </c>
      <c r="X6" s="4">
        <f>X3+X4+X5</f>
        <v>14.5</v>
      </c>
      <c r="Y6" s="13">
        <f>Y3+Y4+Y5</f>
        <v>556</v>
      </c>
      <c r="Z6" s="17">
        <f>Y6/X6</f>
        <v>38.344827586206897</v>
      </c>
      <c r="AA6" s="6"/>
      <c r="AB6" s="3">
        <f>AB4+AB3+AB5</f>
        <v>16</v>
      </c>
      <c r="AC6" s="4">
        <f>AC3+AC4+AC5</f>
        <v>2.25</v>
      </c>
      <c r="AD6" s="4">
        <f>AD3+AD4+AD5</f>
        <v>13.75</v>
      </c>
      <c r="AE6" s="13">
        <f>AE3+AE4+AE5</f>
        <v>464</v>
      </c>
      <c r="AF6" s="17">
        <f>AE6/AD6</f>
        <v>33.745454545454542</v>
      </c>
      <c r="AG6" s="6"/>
      <c r="AH6" s="3">
        <f>AH4+AH3+AH5</f>
        <v>4.5</v>
      </c>
      <c r="AI6" s="4">
        <f>AI3+AI4+AI5</f>
        <v>0.25</v>
      </c>
      <c r="AJ6" s="4">
        <f>AJ3+AJ4+AJ5</f>
        <v>4.25</v>
      </c>
      <c r="AK6" s="13">
        <f>AK3+AK4+AK5</f>
        <v>155</v>
      </c>
      <c r="AL6" s="17">
        <f>AK6/AJ6</f>
        <v>36.470588235294116</v>
      </c>
      <c r="AM6" s="6"/>
      <c r="AN6" s="3">
        <f>AN4+AN3+AN5</f>
        <v>84.5</v>
      </c>
      <c r="AO6" s="4">
        <f>AO3+AO4+AO5</f>
        <v>10.5</v>
      </c>
      <c r="AP6" s="4">
        <f>AP3+AP4+AP5</f>
        <v>74</v>
      </c>
      <c r="AQ6" s="13">
        <f>AQ3+AQ4+AQ5</f>
        <v>2673</v>
      </c>
      <c r="AR6" s="17">
        <f>AQ6/AN6</f>
        <v>31.633136094674555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342</v>
      </c>
      <c r="H8" s="10">
        <f>G8/F8</f>
        <v>47.172413793103445</v>
      </c>
      <c r="I8" s="1"/>
      <c r="J8" s="20">
        <v>8</v>
      </c>
      <c r="K8" s="21">
        <v>0.75</v>
      </c>
      <c r="L8" s="5">
        <f>J8-K8</f>
        <v>7.25</v>
      </c>
      <c r="M8" s="18">
        <v>272</v>
      </c>
      <c r="N8" s="10">
        <f>M8/L8</f>
        <v>37.517241379310342</v>
      </c>
      <c r="O8" s="1"/>
      <c r="P8" s="20">
        <v>8</v>
      </c>
      <c r="Q8" s="21">
        <v>0.75</v>
      </c>
      <c r="R8" s="5">
        <f>P8-Q8</f>
        <v>7.25</v>
      </c>
      <c r="S8" s="18">
        <v>394</v>
      </c>
      <c r="T8" s="10">
        <f>S8/R8</f>
        <v>54.344827586206897</v>
      </c>
      <c r="U8" s="1"/>
      <c r="V8" s="20">
        <v>8</v>
      </c>
      <c r="W8" s="21">
        <v>0.5</v>
      </c>
      <c r="X8" s="5">
        <f>V8-W8</f>
        <v>7.5</v>
      </c>
      <c r="Y8" s="18">
        <v>348</v>
      </c>
      <c r="Z8" s="10">
        <f>Y8/X8</f>
        <v>46.4</v>
      </c>
      <c r="AA8" s="1"/>
      <c r="AB8" s="20">
        <v>8</v>
      </c>
      <c r="AC8" s="21">
        <v>0.25</v>
      </c>
      <c r="AD8" s="5">
        <f>AB8-AC8</f>
        <v>7.75</v>
      </c>
      <c r="AE8" s="18">
        <v>329</v>
      </c>
      <c r="AF8" s="10">
        <f>AE8/AD8</f>
        <v>42.451612903225808</v>
      </c>
      <c r="AG8" s="1"/>
      <c r="AH8" s="20">
        <v>4.5</v>
      </c>
      <c r="AI8" s="21">
        <v>0.75</v>
      </c>
      <c r="AJ8" s="5">
        <f>AH8-AI8</f>
        <v>3.75</v>
      </c>
      <c r="AK8" s="18">
        <v>135</v>
      </c>
      <c r="AL8" s="10">
        <f>AK8/AJ8</f>
        <v>36</v>
      </c>
      <c r="AM8" s="1"/>
      <c r="AN8" s="20">
        <f t="shared" ref="AN8:AO10" si="1">D8+J8+P8+V8+AB8+AH8</f>
        <v>44.5</v>
      </c>
      <c r="AO8" s="20">
        <f t="shared" si="1"/>
        <v>3.75</v>
      </c>
      <c r="AP8" s="5">
        <f>AN8-AO8</f>
        <v>40.75</v>
      </c>
      <c r="AQ8" s="18">
        <f>G8+M8+S8+Y8+AE8+AK8</f>
        <v>1820</v>
      </c>
      <c r="AR8" s="10">
        <f>AQ8/AP8</f>
        <v>44.662576687116562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342</v>
      </c>
      <c r="H11" s="17">
        <f>G11/F11</f>
        <v>47.172413793103445</v>
      </c>
      <c r="I11" s="6"/>
      <c r="J11" s="3">
        <f>J9+J8+J10</f>
        <v>8</v>
      </c>
      <c r="K11" s="4">
        <f>K8+K9+K10</f>
        <v>0.75</v>
      </c>
      <c r="L11" s="4">
        <f>L8+L9+L10</f>
        <v>7.25</v>
      </c>
      <c r="M11" s="13">
        <f>M8+M9+M10</f>
        <v>272</v>
      </c>
      <c r="N11" s="17">
        <f>M11/L11</f>
        <v>37.517241379310342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394</v>
      </c>
      <c r="T11" s="17">
        <f>S11/R11</f>
        <v>54.344827586206897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348</v>
      </c>
      <c r="Z11" s="17">
        <f>Y11/X11</f>
        <v>46.4</v>
      </c>
      <c r="AA11" s="6"/>
      <c r="AB11" s="3">
        <f>AB9+AB8+AB10</f>
        <v>8</v>
      </c>
      <c r="AC11" s="4">
        <f>AC8+AC9+AC10</f>
        <v>0.25</v>
      </c>
      <c r="AD11" s="4">
        <f>AD8+AD9+AD10</f>
        <v>7.75</v>
      </c>
      <c r="AE11" s="13">
        <f>AE8+AE9+AE10</f>
        <v>329</v>
      </c>
      <c r="AF11" s="17">
        <f>AE11/AD11</f>
        <v>42.451612903225808</v>
      </c>
      <c r="AG11" s="6"/>
      <c r="AH11" s="3">
        <f>AH9+AH8+AH10</f>
        <v>4.5</v>
      </c>
      <c r="AI11" s="4">
        <f>AI8+AI9+AI10</f>
        <v>0.75</v>
      </c>
      <c r="AJ11" s="4">
        <f>AJ8+AJ9+AJ10</f>
        <v>3.75</v>
      </c>
      <c r="AK11" s="13">
        <f>AK8+AK9+AK10</f>
        <v>135</v>
      </c>
      <c r="AL11" s="17">
        <f>AK11/AJ11</f>
        <v>36</v>
      </c>
      <c r="AM11" s="6"/>
      <c r="AN11" s="3">
        <f>AN9+AN8+AN10</f>
        <v>44.5</v>
      </c>
      <c r="AO11" s="4">
        <f>AO8+AO9+AO10</f>
        <v>3.75</v>
      </c>
      <c r="AP11" s="4">
        <f>AP8+AP9+AP10</f>
        <v>40.75</v>
      </c>
      <c r="AQ11" s="13">
        <f>AQ8+AQ9+AQ10</f>
        <v>1820</v>
      </c>
      <c r="AR11" s="17">
        <f>AQ11/AN11</f>
        <v>40.898876404494381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342</v>
      </c>
      <c r="H13" s="10">
        <f>G13/F13</f>
        <v>44.12903225806452</v>
      </c>
      <c r="I13" s="1"/>
      <c r="J13" s="20">
        <v>8</v>
      </c>
      <c r="K13" s="21">
        <v>0.25</v>
      </c>
      <c r="L13" s="5">
        <f>J13-K13</f>
        <v>7.75</v>
      </c>
      <c r="M13" s="18">
        <v>300</v>
      </c>
      <c r="N13" s="10">
        <f>M13/L13</f>
        <v>38.70967741935484</v>
      </c>
      <c r="O13" s="1"/>
      <c r="P13" s="20">
        <v>8</v>
      </c>
      <c r="Q13" s="21">
        <v>0.5</v>
      </c>
      <c r="R13" s="5">
        <f>P13-Q13</f>
        <v>7.5</v>
      </c>
      <c r="S13" s="18">
        <v>377</v>
      </c>
      <c r="T13" s="10">
        <f>S13/R13</f>
        <v>50.266666666666666</v>
      </c>
      <c r="U13" s="1"/>
      <c r="V13" s="20">
        <v>8</v>
      </c>
      <c r="W13" s="21">
        <v>0.25</v>
      </c>
      <c r="X13" s="5">
        <f>V13-W13</f>
        <v>7.75</v>
      </c>
      <c r="Y13" s="18">
        <v>333</v>
      </c>
      <c r="Z13" s="10">
        <f>Y13/X13</f>
        <v>42.967741935483872</v>
      </c>
      <c r="AA13" s="1"/>
      <c r="AB13" s="20">
        <v>8</v>
      </c>
      <c r="AC13" s="21">
        <v>0.25</v>
      </c>
      <c r="AD13" s="5">
        <f>AB13-AC13</f>
        <v>7.75</v>
      </c>
      <c r="AE13" s="18">
        <v>267</v>
      </c>
      <c r="AF13" s="10">
        <f>AE13/AD13</f>
        <v>34.451612903225808</v>
      </c>
      <c r="AG13" s="1"/>
      <c r="AH13" s="20">
        <v>4.5</v>
      </c>
      <c r="AI13" s="21">
        <v>0.25</v>
      </c>
      <c r="AJ13" s="5">
        <f>AH13-AI13</f>
        <v>4.25</v>
      </c>
      <c r="AK13" s="18">
        <v>127</v>
      </c>
      <c r="AL13" s="10">
        <f>AK13/AJ13</f>
        <v>29.882352941176471</v>
      </c>
      <c r="AM13" s="1"/>
      <c r="AN13" s="20">
        <f t="shared" ref="AN13:AO15" si="2">D13+J13+P13+V13+AB13+AH13</f>
        <v>44.5</v>
      </c>
      <c r="AO13" s="20">
        <f t="shared" si="2"/>
        <v>1.75</v>
      </c>
      <c r="AP13" s="5">
        <f>AN13-AO13</f>
        <v>42.75</v>
      </c>
      <c r="AQ13" s="18">
        <f>G13+M13+S13+Y13+AE13+AK13</f>
        <v>1746</v>
      </c>
      <c r="AR13" s="10">
        <f>AQ13/AP13</f>
        <v>40.842105263157897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342</v>
      </c>
      <c r="H16" s="17">
        <f>G16/F16</f>
        <v>44.12903225806452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300</v>
      </c>
      <c r="N16" s="17">
        <f>M16/L16</f>
        <v>38.70967741935484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377</v>
      </c>
      <c r="T16" s="17">
        <f>S16/R16</f>
        <v>50.266666666666666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333</v>
      </c>
      <c r="Z16" s="17">
        <f>Y16/X16</f>
        <v>42.967741935483872</v>
      </c>
      <c r="AA16" s="6"/>
      <c r="AB16" s="3">
        <f>AB14+AB13+AB15</f>
        <v>8</v>
      </c>
      <c r="AC16" s="4">
        <f>AC13+AC14+AC15</f>
        <v>0.25</v>
      </c>
      <c r="AD16" s="4">
        <f>AD13+AD14+AD15</f>
        <v>7.75</v>
      </c>
      <c r="AE16" s="13">
        <f>AE13+AE14+AE15</f>
        <v>267</v>
      </c>
      <c r="AF16" s="17">
        <f>AE16/AD16</f>
        <v>34.451612903225808</v>
      </c>
      <c r="AG16" s="6"/>
      <c r="AH16" s="3">
        <f>AH14+AH13+AH15</f>
        <v>4.5</v>
      </c>
      <c r="AI16" s="4">
        <f>AI13+AI14+AI15</f>
        <v>0.25</v>
      </c>
      <c r="AJ16" s="4">
        <f>AJ13+AJ14+AJ15</f>
        <v>4.25</v>
      </c>
      <c r="AK16" s="13">
        <f>AK13+AK14+AK15</f>
        <v>127</v>
      </c>
      <c r="AL16" s="17">
        <f>AK16/AJ16</f>
        <v>29.882352941176471</v>
      </c>
      <c r="AM16" s="6"/>
      <c r="AN16" s="3">
        <f>AN14+AN13+AN15</f>
        <v>44.5</v>
      </c>
      <c r="AO16" s="4">
        <f>AO13+AO14+AO15</f>
        <v>1.75</v>
      </c>
      <c r="AP16" s="4">
        <f>AP13+AP14+AP15</f>
        <v>42.75</v>
      </c>
      <c r="AQ16" s="13">
        <f>AQ13+AQ14+AQ15</f>
        <v>1746</v>
      </c>
      <c r="AR16" s="17">
        <f>AQ16/AN16</f>
        <v>39.235955056179776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0.5</v>
      </c>
      <c r="F18" s="5">
        <f>D18-E18</f>
        <v>7.5</v>
      </c>
      <c r="G18" s="18">
        <v>79</v>
      </c>
      <c r="H18" s="10">
        <f>G18/F18</f>
        <v>10.533333333333333</v>
      </c>
      <c r="I18" s="1"/>
      <c r="J18" s="20">
        <v>8</v>
      </c>
      <c r="K18" s="21">
        <v>1.25</v>
      </c>
      <c r="L18" s="5">
        <f>J18-K18</f>
        <v>6.75</v>
      </c>
      <c r="M18" s="18">
        <v>69</v>
      </c>
      <c r="N18" s="10">
        <f>M18/L18</f>
        <v>10.222222222222221</v>
      </c>
      <c r="O18" s="1"/>
      <c r="P18" s="20">
        <v>8</v>
      </c>
      <c r="Q18" s="21">
        <v>1.5</v>
      </c>
      <c r="R18" s="5">
        <f>P18-Q18</f>
        <v>6.5</v>
      </c>
      <c r="S18" s="18">
        <v>80</v>
      </c>
      <c r="T18" s="10">
        <f>S18/R18</f>
        <v>12.307692307692308</v>
      </c>
      <c r="U18" s="1"/>
      <c r="V18" s="20">
        <v>8</v>
      </c>
      <c r="W18" s="21">
        <v>0.5</v>
      </c>
      <c r="X18" s="5">
        <f>V18-W18</f>
        <v>7.5</v>
      </c>
      <c r="Y18" s="18">
        <v>91</v>
      </c>
      <c r="Z18" s="10">
        <f>Y18/X18</f>
        <v>12.133333333333333</v>
      </c>
      <c r="AA18" s="1"/>
      <c r="AB18" s="20">
        <v>8</v>
      </c>
      <c r="AC18" s="21">
        <v>0.5</v>
      </c>
      <c r="AD18" s="5">
        <f>AB18-AC18</f>
        <v>7.5</v>
      </c>
      <c r="AE18" s="18">
        <v>74</v>
      </c>
      <c r="AF18" s="10">
        <f>AE18/AD18</f>
        <v>9.8666666666666671</v>
      </c>
      <c r="AG18" s="1"/>
      <c r="AH18" s="20">
        <v>6</v>
      </c>
      <c r="AI18" s="21">
        <v>0.25</v>
      </c>
      <c r="AJ18" s="5">
        <f>AH18-AI18</f>
        <v>5.75</v>
      </c>
      <c r="AK18" s="18">
        <v>69</v>
      </c>
      <c r="AL18" s="10">
        <f>AK18/AJ18</f>
        <v>12</v>
      </c>
      <c r="AM18" s="1"/>
      <c r="AN18" s="20">
        <f t="shared" ref="AN18:AO20" si="3">D18+J18+P18+V18+AB18+AH18</f>
        <v>46</v>
      </c>
      <c r="AO18" s="20">
        <f t="shared" si="3"/>
        <v>4.5</v>
      </c>
      <c r="AP18" s="5">
        <f>AN18-AO18</f>
        <v>41.5</v>
      </c>
      <c r="AQ18" s="18">
        <f>G18+M18+S18+Y18+AE18+AK18</f>
        <v>462</v>
      </c>
      <c r="AR18" s="10">
        <f>AQ18/AP18</f>
        <v>11.132530120481928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1.25</v>
      </c>
      <c r="F19" s="5">
        <f>D19-E19</f>
        <v>6.75</v>
      </c>
      <c r="G19" s="18">
        <v>81</v>
      </c>
      <c r="H19" s="10">
        <f>G19/F19</f>
        <v>12</v>
      </c>
      <c r="I19" s="1"/>
      <c r="J19" s="20">
        <v>8</v>
      </c>
      <c r="K19" s="21">
        <v>0.75</v>
      </c>
      <c r="L19" s="5">
        <f>J19-K19</f>
        <v>7.25</v>
      </c>
      <c r="M19" s="18">
        <v>86</v>
      </c>
      <c r="N19" s="10">
        <f>M19/L19</f>
        <v>11.862068965517242</v>
      </c>
      <c r="O19" s="1"/>
      <c r="P19" s="20">
        <v>8</v>
      </c>
      <c r="Q19" s="21">
        <v>1.5</v>
      </c>
      <c r="R19" s="5">
        <f>P19-Q19</f>
        <v>6.5</v>
      </c>
      <c r="S19" s="18">
        <v>73</v>
      </c>
      <c r="T19" s="10">
        <f>S19/R19</f>
        <v>11.23076923076923</v>
      </c>
      <c r="U19" s="1"/>
      <c r="V19" s="20">
        <v>8</v>
      </c>
      <c r="W19" s="21">
        <v>0.5</v>
      </c>
      <c r="X19" s="5">
        <f>V19-W19</f>
        <v>7.5</v>
      </c>
      <c r="Y19" s="18">
        <v>85</v>
      </c>
      <c r="Z19" s="10">
        <f>Y19/X19</f>
        <v>11.333333333333334</v>
      </c>
      <c r="AA19" s="1"/>
      <c r="AB19" s="20">
        <v>8</v>
      </c>
      <c r="AC19" s="21">
        <v>0.5</v>
      </c>
      <c r="AD19" s="5">
        <f>AB19-AC19</f>
        <v>7.5</v>
      </c>
      <c r="AE19" s="18">
        <v>80</v>
      </c>
      <c r="AF19" s="10">
        <f>AE19/AD19</f>
        <v>10.666666666666666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4.5</v>
      </c>
      <c r="AP19" s="5">
        <f>AN19-AO19</f>
        <v>35.5</v>
      </c>
      <c r="AQ19" s="18">
        <f>G19+M19+S19+Y19+AE19+AK19</f>
        <v>405</v>
      </c>
      <c r="AR19" s="10">
        <f>AQ19/AP19</f>
        <v>11.408450704225352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/>
      <c r="K20" s="23"/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v>0</v>
      </c>
      <c r="S20" s="19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1.75</v>
      </c>
      <c r="F21" s="4">
        <f>F18+F19+F20</f>
        <v>14.25</v>
      </c>
      <c r="G21" s="13">
        <f>G18+G19+G20</f>
        <v>160</v>
      </c>
      <c r="H21" s="17">
        <f>G21/F21</f>
        <v>11.228070175438596</v>
      </c>
      <c r="I21" s="6"/>
      <c r="J21" s="3">
        <f>J19+J18+J20</f>
        <v>16</v>
      </c>
      <c r="K21" s="4">
        <f>K18+K19+K20</f>
        <v>2</v>
      </c>
      <c r="L21" s="4">
        <f>L18+L19+L20</f>
        <v>14</v>
      </c>
      <c r="M21" s="13">
        <f>M18+M19+M20</f>
        <v>155</v>
      </c>
      <c r="N21" s="17">
        <f>M21/L21</f>
        <v>11.071428571428571</v>
      </c>
      <c r="O21" s="6"/>
      <c r="P21" s="3">
        <f>P19+P18+P20</f>
        <v>16</v>
      </c>
      <c r="Q21" s="4">
        <f>Q18+Q19+Q20</f>
        <v>3</v>
      </c>
      <c r="R21" s="4">
        <f>R18+R19+R20</f>
        <v>13</v>
      </c>
      <c r="S21" s="13">
        <f>S18+S19+S20</f>
        <v>153</v>
      </c>
      <c r="T21" s="17">
        <f>S21/R21</f>
        <v>11.76923076923077</v>
      </c>
      <c r="U21" s="6"/>
      <c r="V21" s="3">
        <f>V19+V18+V20</f>
        <v>16</v>
      </c>
      <c r="W21" s="4">
        <f>W18+W19+W20</f>
        <v>1</v>
      </c>
      <c r="X21" s="4">
        <f>X18+X19+X20</f>
        <v>15</v>
      </c>
      <c r="Y21" s="13">
        <f>Y18+Y19+Y20</f>
        <v>176</v>
      </c>
      <c r="Z21" s="17">
        <f>Y21/X21</f>
        <v>11.733333333333333</v>
      </c>
      <c r="AA21" s="6"/>
      <c r="AB21" s="3">
        <f>AB19+AB18+AB20</f>
        <v>16</v>
      </c>
      <c r="AC21" s="4">
        <f>AC18+AC19+AC20</f>
        <v>1</v>
      </c>
      <c r="AD21" s="4">
        <f>AD18+AD19+AD20</f>
        <v>15</v>
      </c>
      <c r="AE21" s="13">
        <f>AE18+AE19+AE20</f>
        <v>154</v>
      </c>
      <c r="AF21" s="17">
        <f>AE21/AD21</f>
        <v>10.266666666666667</v>
      </c>
      <c r="AG21" s="6"/>
      <c r="AH21" s="3">
        <f>AH19+AH18+AH20</f>
        <v>6</v>
      </c>
      <c r="AI21" s="4">
        <f>AI18+AI19+AI20</f>
        <v>0.25</v>
      </c>
      <c r="AJ21" s="4">
        <f>AJ18+AJ19+AJ20</f>
        <v>5.75</v>
      </c>
      <c r="AK21" s="13">
        <f>AK18+AK19+AK20</f>
        <v>69</v>
      </c>
      <c r="AL21" s="17">
        <f>AK21/AJ21</f>
        <v>12</v>
      </c>
      <c r="AM21" s="6"/>
      <c r="AN21" s="3">
        <f>AN19+AN18+AN20</f>
        <v>86</v>
      </c>
      <c r="AO21" s="4">
        <f>AO18+AO19+AO20</f>
        <v>9</v>
      </c>
      <c r="AP21" s="4">
        <f>AP18+AP19+AP20</f>
        <v>77</v>
      </c>
      <c r="AQ21" s="13">
        <f>AQ18+AQ19+AQ20</f>
        <v>867</v>
      </c>
      <c r="AR21" s="17">
        <f>AQ21/AN21</f>
        <v>10.081395348837209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330</v>
      </c>
      <c r="H23" s="10">
        <f>G23/F23</f>
        <v>42.58064516129032</v>
      </c>
      <c r="I23" s="1"/>
      <c r="J23" s="20">
        <v>8</v>
      </c>
      <c r="K23" s="21">
        <v>0.25</v>
      </c>
      <c r="L23" s="5">
        <f>J23-K23</f>
        <v>7.75</v>
      </c>
      <c r="M23" s="18">
        <v>303</v>
      </c>
      <c r="N23" s="10">
        <f>M23/L23</f>
        <v>39.096774193548384</v>
      </c>
      <c r="O23" s="1"/>
      <c r="P23" s="20">
        <v>8</v>
      </c>
      <c r="Q23" s="21">
        <v>0.25</v>
      </c>
      <c r="R23" s="5">
        <f>P23-Q23</f>
        <v>7.75</v>
      </c>
      <c r="S23" s="18">
        <v>294</v>
      </c>
      <c r="T23" s="10">
        <f>S23/R23</f>
        <v>37.935483870967744</v>
      </c>
      <c r="U23" s="1"/>
      <c r="V23" s="20">
        <v>8</v>
      </c>
      <c r="W23" s="21">
        <v>0.25</v>
      </c>
      <c r="X23" s="5">
        <f>V23-W23</f>
        <v>7.75</v>
      </c>
      <c r="Y23" s="18">
        <v>300</v>
      </c>
      <c r="Z23" s="10">
        <f>Y23/X23</f>
        <v>38.70967741935484</v>
      </c>
      <c r="AA23" s="1"/>
      <c r="AB23" s="20">
        <v>8</v>
      </c>
      <c r="AC23" s="21">
        <v>0.25</v>
      </c>
      <c r="AD23" s="5">
        <f>AB23-AC23</f>
        <v>7.75</v>
      </c>
      <c r="AE23" s="18">
        <v>364</v>
      </c>
      <c r="AF23" s="10">
        <f>AE23/AD23</f>
        <v>46.967741935483872</v>
      </c>
      <c r="AG23" s="1"/>
      <c r="AH23" s="20">
        <v>6</v>
      </c>
      <c r="AI23" s="21">
        <v>0.25</v>
      </c>
      <c r="AJ23" s="5">
        <f>AH23-AI23</f>
        <v>5.75</v>
      </c>
      <c r="AK23" s="18">
        <v>261</v>
      </c>
      <c r="AL23" s="10">
        <f>AK23/AJ23</f>
        <v>45.391304347826086</v>
      </c>
      <c r="AM23" s="1"/>
      <c r="AN23" s="20">
        <f t="shared" ref="AN23:AO25" si="4">D23+J23+P23+V23+AB23+AH23</f>
        <v>46</v>
      </c>
      <c r="AO23" s="20">
        <f t="shared" si="4"/>
        <v>1.5</v>
      </c>
      <c r="AP23" s="5">
        <f>AN23-AO23</f>
        <v>44.5</v>
      </c>
      <c r="AQ23" s="18">
        <f>G23+M23+S23+Y23+AE23+AK23</f>
        <v>1852</v>
      </c>
      <c r="AR23" s="10">
        <f>AQ23/AP23</f>
        <v>41.617977528089888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352</v>
      </c>
      <c r="H24" s="10">
        <f>G24/F24</f>
        <v>45.41935483870968</v>
      </c>
      <c r="I24" s="1"/>
      <c r="J24" s="20">
        <v>8</v>
      </c>
      <c r="K24" s="21">
        <v>0.25</v>
      </c>
      <c r="L24" s="5">
        <f>J24-K24</f>
        <v>7.75</v>
      </c>
      <c r="M24" s="18">
        <v>485</v>
      </c>
      <c r="N24" s="10">
        <f>M24/L24</f>
        <v>62.58064516129032</v>
      </c>
      <c r="O24" s="1"/>
      <c r="P24" s="20">
        <v>8</v>
      </c>
      <c r="Q24" s="21">
        <v>0.25</v>
      </c>
      <c r="R24" s="5">
        <f>P24-Q24</f>
        <v>7.75</v>
      </c>
      <c r="S24" s="18">
        <v>361</v>
      </c>
      <c r="T24" s="10">
        <f>S24/R24</f>
        <v>46.58064516129032</v>
      </c>
      <c r="U24" s="1"/>
      <c r="V24" s="20">
        <v>8</v>
      </c>
      <c r="W24" s="21">
        <v>0.5</v>
      </c>
      <c r="X24" s="5">
        <f>V24-W24</f>
        <v>7.5</v>
      </c>
      <c r="Y24" s="18">
        <v>386</v>
      </c>
      <c r="Z24" s="10">
        <f>Y24/X24</f>
        <v>51.466666666666669</v>
      </c>
      <c r="AA24" s="1"/>
      <c r="AB24" s="20">
        <v>8</v>
      </c>
      <c r="AC24" s="21">
        <v>2.5</v>
      </c>
      <c r="AD24" s="5">
        <f>AB24-AC24</f>
        <v>5.5</v>
      </c>
      <c r="AE24" s="18">
        <v>231</v>
      </c>
      <c r="AF24" s="10">
        <f>AE24/AD24</f>
        <v>42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3.75</v>
      </c>
      <c r="AP24" s="5">
        <f>AN24-AO24</f>
        <v>36.25</v>
      </c>
      <c r="AQ24" s="18">
        <f>G24+M24+S24+Y24+AE24+AK24</f>
        <v>1815</v>
      </c>
      <c r="AR24" s="10">
        <f>AQ24/AP24</f>
        <v>50.068965517241381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682</v>
      </c>
      <c r="H26" s="17">
        <f>G26/F26</f>
        <v>44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788</v>
      </c>
      <c r="N26" s="17">
        <f>M26/L26</f>
        <v>50.838709677419352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655</v>
      </c>
      <c r="T26" s="17">
        <f>S26/R26</f>
        <v>42.258064516129032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686</v>
      </c>
      <c r="Z26" s="17">
        <f>Y26/X26</f>
        <v>44.983606557377051</v>
      </c>
      <c r="AA26" s="6"/>
      <c r="AB26" s="3">
        <f>AB24+AB23+AB25</f>
        <v>16</v>
      </c>
      <c r="AC26" s="4">
        <f>AC23+AC24+AC25</f>
        <v>2.75</v>
      </c>
      <c r="AD26" s="4">
        <f>AD23+AD24+AD25</f>
        <v>13.25</v>
      </c>
      <c r="AE26" s="13">
        <f>AE23+AE24+AE25</f>
        <v>595</v>
      </c>
      <c r="AF26" s="17">
        <f>AE26/AD26</f>
        <v>44.905660377358494</v>
      </c>
      <c r="AG26" s="6"/>
      <c r="AH26" s="3">
        <f>AH24+AH23+AH25</f>
        <v>6</v>
      </c>
      <c r="AI26" s="4">
        <f>AI23+AI24+AI25</f>
        <v>0.25</v>
      </c>
      <c r="AJ26" s="4">
        <f>AJ23+AJ24+AJ25</f>
        <v>5.75</v>
      </c>
      <c r="AK26" s="13">
        <f>AK23+AK24+AK25</f>
        <v>261</v>
      </c>
      <c r="AL26" s="17">
        <f>AK26/AJ26</f>
        <v>45.391304347826086</v>
      </c>
      <c r="AM26" s="6"/>
      <c r="AN26" s="3">
        <f>AN24+AN23+AN25</f>
        <v>86</v>
      </c>
      <c r="AO26" s="4">
        <f>AO23+AO24+AO25</f>
        <v>5.25</v>
      </c>
      <c r="AP26" s="4">
        <f>AP23+AP24+AP25</f>
        <v>80.75</v>
      </c>
      <c r="AQ26" s="13">
        <f>AQ23+AQ24+AQ25</f>
        <v>3667</v>
      </c>
      <c r="AR26" s="17">
        <f>AQ26/AN26</f>
        <v>42.639534883720927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54</v>
      </c>
      <c r="H28" s="10">
        <f>G28/F28</f>
        <v>6.967741935483871</v>
      </c>
      <c r="I28" s="1"/>
      <c r="J28" s="20">
        <v>8</v>
      </c>
      <c r="K28" s="21">
        <v>0.25</v>
      </c>
      <c r="L28" s="5">
        <f>J28-K28</f>
        <v>7.75</v>
      </c>
      <c r="M28" s="18">
        <v>58</v>
      </c>
      <c r="N28" s="10">
        <f>M28/L28</f>
        <v>7.4838709677419351</v>
      </c>
      <c r="O28" s="1"/>
      <c r="P28" s="20">
        <v>8</v>
      </c>
      <c r="Q28" s="21">
        <v>0.25</v>
      </c>
      <c r="R28" s="5">
        <f>P28-Q28</f>
        <v>7.75</v>
      </c>
      <c r="S28" s="18">
        <v>56</v>
      </c>
      <c r="T28" s="10">
        <f>S28/R28</f>
        <v>7.225806451612903</v>
      </c>
      <c r="U28" s="1"/>
      <c r="V28" s="20">
        <v>8</v>
      </c>
      <c r="W28" s="21">
        <v>0.25</v>
      </c>
      <c r="X28" s="5">
        <f>V28-W28</f>
        <v>7.75</v>
      </c>
      <c r="Y28" s="18">
        <v>41</v>
      </c>
      <c r="Z28" s="10">
        <f>Y28/X28</f>
        <v>5.290322580645161</v>
      </c>
      <c r="AA28" s="1"/>
      <c r="AB28" s="20">
        <v>8</v>
      </c>
      <c r="AC28" s="21">
        <v>0.25</v>
      </c>
      <c r="AD28" s="5">
        <f>AB28-AC28</f>
        <v>7.75</v>
      </c>
      <c r="AE28" s="18">
        <v>84</v>
      </c>
      <c r="AF28" s="10">
        <f>AE28/AD28</f>
        <v>10.838709677419354</v>
      </c>
      <c r="AG28" s="1"/>
      <c r="AH28" s="20">
        <v>4.5</v>
      </c>
      <c r="AI28" s="21">
        <v>0.25</v>
      </c>
      <c r="AJ28" s="5">
        <f>AH28-AI28</f>
        <v>4.25</v>
      </c>
      <c r="AK28" s="18">
        <v>31</v>
      </c>
      <c r="AL28" s="10">
        <f>AK28/AJ28</f>
        <v>7.2941176470588234</v>
      </c>
      <c r="AM28" s="1"/>
      <c r="AN28" s="20">
        <f t="shared" ref="AN28:AO30" si="5">D28+J28+P28+V28+AB28+AH28</f>
        <v>44.5</v>
      </c>
      <c r="AO28" s="20">
        <f t="shared" si="5"/>
        <v>1.5</v>
      </c>
      <c r="AP28" s="5">
        <f>AN28-AO28</f>
        <v>43</v>
      </c>
      <c r="AQ28" s="18">
        <f>G28+M28+S28+Y28+AE28+AK28</f>
        <v>324</v>
      </c>
      <c r="AR28" s="10">
        <f>AQ28/AP28</f>
        <v>7.5348837209302326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48</v>
      </c>
      <c r="H29" s="10">
        <f>G29/F29</f>
        <v>6.193548387096774</v>
      </c>
      <c r="I29" s="1"/>
      <c r="J29" s="20">
        <v>8</v>
      </c>
      <c r="K29" s="21">
        <v>0.25</v>
      </c>
      <c r="L29" s="5">
        <f>J29-K29</f>
        <v>7.75</v>
      </c>
      <c r="M29" s="18">
        <v>42</v>
      </c>
      <c r="N29" s="10">
        <f>M29/L29</f>
        <v>5.419354838709677</v>
      </c>
      <c r="O29" s="1"/>
      <c r="P29" s="20">
        <v>8</v>
      </c>
      <c r="Q29" s="21">
        <v>0.25</v>
      </c>
      <c r="R29" s="5">
        <f>P29-Q29</f>
        <v>7.75</v>
      </c>
      <c r="S29" s="18">
        <v>45</v>
      </c>
      <c r="T29" s="10">
        <f>S29/R29</f>
        <v>5.806451612903226</v>
      </c>
      <c r="U29" s="1"/>
      <c r="V29" s="20">
        <v>8</v>
      </c>
      <c r="W29" s="21">
        <v>0.5</v>
      </c>
      <c r="X29" s="5">
        <f>V29-W29</f>
        <v>7.5</v>
      </c>
      <c r="Y29" s="18">
        <v>29</v>
      </c>
      <c r="Z29" s="10">
        <f>Y29/X29</f>
        <v>3.8666666666666667</v>
      </c>
      <c r="AA29" s="1"/>
      <c r="AB29" s="20">
        <v>8</v>
      </c>
      <c r="AC29" s="21">
        <v>0.25</v>
      </c>
      <c r="AD29" s="5">
        <f>AB29-AC29</f>
        <v>7.75</v>
      </c>
      <c r="AE29" s="18">
        <v>52</v>
      </c>
      <c r="AF29" s="10">
        <f>AE29/AD29</f>
        <v>6.709677419354839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216</v>
      </c>
      <c r="AR29" s="10">
        <f>AQ29/AP29</f>
        <v>5.6103896103896105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102</v>
      </c>
      <c r="H31" s="17">
        <f>G31/F31</f>
        <v>6.580645161290323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100</v>
      </c>
      <c r="N31" s="17">
        <f>M31/L31</f>
        <v>6.4516129032258061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101</v>
      </c>
      <c r="T31" s="17">
        <f>S31/R31</f>
        <v>6.5161290322580649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70</v>
      </c>
      <c r="Z31" s="17">
        <f>Y31/X31</f>
        <v>4.5901639344262293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136</v>
      </c>
      <c r="AF31" s="17">
        <f>AE31/AD31</f>
        <v>8.7741935483870961</v>
      </c>
      <c r="AG31" s="6"/>
      <c r="AH31" s="3">
        <f>AH29+AH28+AH30</f>
        <v>4.5</v>
      </c>
      <c r="AI31" s="4">
        <f>AI28+AI29+AI30</f>
        <v>0.25</v>
      </c>
      <c r="AJ31" s="4">
        <f>AJ28+AJ29+AJ30</f>
        <v>4.25</v>
      </c>
      <c r="AK31" s="13">
        <f>AK28+AK29+AK30</f>
        <v>31</v>
      </c>
      <c r="AL31" s="17">
        <f>AK31/AJ31</f>
        <v>7.2941176470588234</v>
      </c>
      <c r="AM31" s="6"/>
      <c r="AN31" s="3">
        <f>AN29+AN28+AN30</f>
        <v>84.5</v>
      </c>
      <c r="AO31" s="4">
        <f>AO28+AO29+AO30</f>
        <v>3</v>
      </c>
      <c r="AP31" s="4">
        <f>AP28+AP29+AP30</f>
        <v>81.5</v>
      </c>
      <c r="AQ31" s="13">
        <f>AQ28+AQ29+AQ30</f>
        <v>540</v>
      </c>
      <c r="AR31" s="17">
        <f>AQ31/AN31</f>
        <v>6.390532544378698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453</v>
      </c>
      <c r="H38" s="10">
        <f>G38/F38</f>
        <v>58.451612903225808</v>
      </c>
      <c r="I38" s="1"/>
      <c r="J38" s="20">
        <v>8</v>
      </c>
      <c r="K38" s="21">
        <v>0.25</v>
      </c>
      <c r="L38" s="5">
        <f>J38-K38</f>
        <v>7.75</v>
      </c>
      <c r="M38" s="18">
        <v>364</v>
      </c>
      <c r="N38" s="10">
        <f>M38/L38</f>
        <v>46.967741935483872</v>
      </c>
      <c r="O38" s="1"/>
      <c r="P38" s="20">
        <v>8</v>
      </c>
      <c r="Q38" s="21">
        <v>0.25</v>
      </c>
      <c r="R38" s="5">
        <f>P38-Q38</f>
        <v>7.75</v>
      </c>
      <c r="S38" s="18">
        <v>390</v>
      </c>
      <c r="T38" s="10">
        <f>S38/R38</f>
        <v>50.322580645161288</v>
      </c>
      <c r="U38" s="1"/>
      <c r="V38" s="20">
        <v>8</v>
      </c>
      <c r="W38" s="21">
        <v>0.25</v>
      </c>
      <c r="X38" s="5">
        <f>V38-W38</f>
        <v>7.75</v>
      </c>
      <c r="Y38" s="18">
        <v>251</v>
      </c>
      <c r="Z38" s="10">
        <f>Y38/X38</f>
        <v>32.387096774193552</v>
      </c>
      <c r="AA38" s="1"/>
      <c r="AB38" s="20">
        <v>8</v>
      </c>
      <c r="AC38" s="21">
        <v>0.25</v>
      </c>
      <c r="AD38" s="5">
        <f>AB38-AC38</f>
        <v>7.75</v>
      </c>
      <c r="AE38" s="18">
        <v>228</v>
      </c>
      <c r="AF38" s="10">
        <f>AE38/AD38</f>
        <v>29.419354838709676</v>
      </c>
      <c r="AG38" s="1"/>
      <c r="AH38" s="20">
        <v>4.5</v>
      </c>
      <c r="AI38" s="21">
        <v>0.25</v>
      </c>
      <c r="AJ38" s="5">
        <f>AH38-AI38</f>
        <v>4.25</v>
      </c>
      <c r="AK38" s="18">
        <v>306</v>
      </c>
      <c r="AL38" s="10">
        <f>AK38/AJ38</f>
        <v>72</v>
      </c>
      <c r="AM38" s="1"/>
      <c r="AN38" s="20">
        <f t="shared" ref="AN38:AO40" si="7">D38+J38+P38+V38+AB38+AH38</f>
        <v>44.5</v>
      </c>
      <c r="AO38" s="20">
        <f t="shared" si="7"/>
        <v>1.5</v>
      </c>
      <c r="AP38" s="5">
        <f>AN38-AO38</f>
        <v>43</v>
      </c>
      <c r="AQ38" s="18">
        <f>G38+M38+S38+Y38+AE38+AK38</f>
        <v>1992</v>
      </c>
      <c r="AR38" s="10">
        <f>AQ38/AP38</f>
        <v>46.325581395348834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444</v>
      </c>
      <c r="H39" s="10">
        <f>G39/F39</f>
        <v>57.29032258064516</v>
      </c>
      <c r="I39" s="1"/>
      <c r="J39" s="20">
        <v>8</v>
      </c>
      <c r="K39" s="21">
        <v>0.25</v>
      </c>
      <c r="L39" s="5">
        <f>J39-K39</f>
        <v>7.75</v>
      </c>
      <c r="M39" s="18">
        <v>428</v>
      </c>
      <c r="N39" s="10">
        <f>M39/L39</f>
        <v>55.225806451612904</v>
      </c>
      <c r="O39" s="1"/>
      <c r="P39" s="20">
        <v>8</v>
      </c>
      <c r="Q39" s="21">
        <v>0.25</v>
      </c>
      <c r="R39" s="5">
        <f>P39-Q39</f>
        <v>7.75</v>
      </c>
      <c r="S39" s="18">
        <v>341</v>
      </c>
      <c r="T39" s="10">
        <f>S39/R39</f>
        <v>44</v>
      </c>
      <c r="U39" s="1"/>
      <c r="V39" s="20">
        <v>8</v>
      </c>
      <c r="W39" s="21">
        <v>0.25</v>
      </c>
      <c r="X39" s="5">
        <f>V39-W39</f>
        <v>7.75</v>
      </c>
      <c r="Y39" s="18">
        <v>310</v>
      </c>
      <c r="Z39" s="10">
        <f>Y39/X39</f>
        <v>40</v>
      </c>
      <c r="AA39" s="1"/>
      <c r="AB39" s="20">
        <v>8</v>
      </c>
      <c r="AC39" s="21">
        <v>0.25</v>
      </c>
      <c r="AD39" s="5">
        <f>AB39-AC39</f>
        <v>7.75</v>
      </c>
      <c r="AE39" s="18">
        <v>246</v>
      </c>
      <c r="AF39" s="10">
        <f>AE39/AD39</f>
        <v>31.741935483870968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1769</v>
      </c>
      <c r="AR39" s="10">
        <f>AQ39/AP39</f>
        <v>45.651612903225804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897</v>
      </c>
      <c r="H41" s="17">
        <f>G41/F41</f>
        <v>57.87096774193548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792</v>
      </c>
      <c r="N41" s="17">
        <f>M41/L41</f>
        <v>51.096774193548384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731</v>
      </c>
      <c r="T41" s="17">
        <f>S41/R41</f>
        <v>47.161290322580648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561</v>
      </c>
      <c r="Z41" s="17">
        <f>Y41/X41</f>
        <v>36.193548387096776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474</v>
      </c>
      <c r="AF41" s="17">
        <f>AE41/AD41</f>
        <v>30.580645161290324</v>
      </c>
      <c r="AG41" s="6"/>
      <c r="AH41" s="3">
        <f>AH39+AH38+AH40</f>
        <v>4.5</v>
      </c>
      <c r="AI41" s="4">
        <f>AI38+AI39+AI40</f>
        <v>0.25</v>
      </c>
      <c r="AJ41" s="4">
        <f>AJ38+AJ39+AJ40</f>
        <v>4.25</v>
      </c>
      <c r="AK41" s="13">
        <f>AK38+AK39+AK40</f>
        <v>306</v>
      </c>
      <c r="AL41" s="17">
        <f>AK41/AJ41</f>
        <v>72</v>
      </c>
      <c r="AM41" s="6"/>
      <c r="AN41" s="3">
        <f>AN39+AN38+AN40</f>
        <v>84.5</v>
      </c>
      <c r="AO41" s="4">
        <f>AO38+AO39+AO40</f>
        <v>2.75</v>
      </c>
      <c r="AP41" s="4">
        <f>AP38+AP39+AP40</f>
        <v>81.75</v>
      </c>
      <c r="AQ41" s="13">
        <f>AQ38+AQ39+AQ40</f>
        <v>3761</v>
      </c>
      <c r="AR41" s="17">
        <f>AQ41/AN41</f>
        <v>44.508875739644971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2</v>
      </c>
      <c r="F48" s="5">
        <f>D48-E48</f>
        <v>6</v>
      </c>
      <c r="G48" s="18">
        <v>650</v>
      </c>
      <c r="H48" s="10">
        <f>G48/F48</f>
        <v>108.33333333333333</v>
      </c>
      <c r="I48" s="1"/>
      <c r="J48" s="20">
        <v>8</v>
      </c>
      <c r="K48" s="21">
        <v>0.25</v>
      </c>
      <c r="L48" s="5">
        <f>J48-K48</f>
        <v>7.75</v>
      </c>
      <c r="M48" s="18">
        <v>800</v>
      </c>
      <c r="N48" s="10">
        <f>M48/L48</f>
        <v>103.2258064516129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8</v>
      </c>
      <c r="W48" s="21">
        <v>2</v>
      </c>
      <c r="X48" s="5">
        <f>V48-W48</f>
        <v>6</v>
      </c>
      <c r="Y48" s="18">
        <v>600</v>
      </c>
      <c r="Z48" s="10">
        <f>Y48/X48</f>
        <v>100</v>
      </c>
      <c r="AA48" s="1"/>
      <c r="AB48" s="20">
        <v>8</v>
      </c>
      <c r="AC48" s="21">
        <v>8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40</v>
      </c>
      <c r="AO48" s="20">
        <f t="shared" si="9"/>
        <v>12.5</v>
      </c>
      <c r="AP48" s="5">
        <f>AN48-AO48</f>
        <v>27.5</v>
      </c>
      <c r="AQ48" s="18">
        <f>G48+M48+S48+Y48+AE48+AK48</f>
        <v>2850</v>
      </c>
      <c r="AR48" s="10">
        <f>AQ48/AP48</f>
        <v>103.63636363636364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2</v>
      </c>
      <c r="F51" s="4">
        <f>F48+F49+F50</f>
        <v>6</v>
      </c>
      <c r="G51" s="13">
        <f>G48+G49+G50</f>
        <v>650</v>
      </c>
      <c r="H51" s="17">
        <f>G51/F51</f>
        <v>108.33333333333333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800</v>
      </c>
      <c r="N51" s="17">
        <f>M51/L51</f>
        <v>103.2258064516129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8</v>
      </c>
      <c r="W51" s="4">
        <f>W48+W49+W50</f>
        <v>2</v>
      </c>
      <c r="X51" s="4">
        <f>X48+X49+X50</f>
        <v>6</v>
      </c>
      <c r="Y51" s="13">
        <f>Y48+Y49+Y50</f>
        <v>600</v>
      </c>
      <c r="Z51" s="17">
        <f>Y51/X51</f>
        <v>100</v>
      </c>
      <c r="AA51" s="6"/>
      <c r="AB51" s="3">
        <f>AB49+AB48+AB50</f>
        <v>8</v>
      </c>
      <c r="AC51" s="4">
        <f>AC48+AC49+AC50</f>
        <v>8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40</v>
      </c>
      <c r="AO51" s="4">
        <f>AO48+AO49+AO50</f>
        <v>12.5</v>
      </c>
      <c r="AP51" s="4">
        <f>AP48+AP49+AP50</f>
        <v>27.5</v>
      </c>
      <c r="AQ51" s="13">
        <f>AQ48+AQ49+AQ50</f>
        <v>2850</v>
      </c>
      <c r="AR51" s="17">
        <f>AQ51/AN51</f>
        <v>71.25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200</v>
      </c>
      <c r="H53" s="10">
        <f>G53/F53</f>
        <v>25.806451612903224</v>
      </c>
      <c r="I53" s="1"/>
      <c r="J53" s="20">
        <v>0</v>
      </c>
      <c r="K53" s="21">
        <v>0</v>
      </c>
      <c r="L53" s="5">
        <f>J53-K53</f>
        <v>0</v>
      </c>
      <c r="M53" s="18">
        <v>0</v>
      </c>
      <c r="N53" s="10" t="e">
        <f>M53/L53</f>
        <v>#DIV/0!</v>
      </c>
      <c r="O53" s="1"/>
      <c r="P53" s="20">
        <v>0</v>
      </c>
      <c r="Q53" s="21">
        <v>0</v>
      </c>
      <c r="R53" s="5">
        <f>P53-Q53</f>
        <v>0</v>
      </c>
      <c r="S53" s="18">
        <v>0</v>
      </c>
      <c r="T53" s="10" t="e">
        <f>S53/R53</f>
        <v>#DIV/0!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700</v>
      </c>
      <c r="AF53" s="10">
        <f>AE53/AD53</f>
        <v>90.322580645161295</v>
      </c>
      <c r="AG53" s="1"/>
      <c r="AH53" s="20">
        <v>4.5</v>
      </c>
      <c r="AI53" s="21">
        <v>0.25</v>
      </c>
      <c r="AJ53" s="5">
        <f>AH53-AI53</f>
        <v>4.25</v>
      </c>
      <c r="AK53" s="18">
        <v>400</v>
      </c>
      <c r="AL53" s="10">
        <f>AK53/AJ53</f>
        <v>94.117647058823536</v>
      </c>
      <c r="AM53" s="1"/>
      <c r="AN53" s="20">
        <f t="shared" ref="AN53:AO55" si="10">D53+J53+P53+V53+AB53+AH53</f>
        <v>28.5</v>
      </c>
      <c r="AO53" s="20">
        <f t="shared" si="10"/>
        <v>1</v>
      </c>
      <c r="AP53" s="5">
        <f>AN53-AO53</f>
        <v>27.5</v>
      </c>
      <c r="AQ53" s="18">
        <f>G53+M53+S53+Y53+AE53+AK53</f>
        <v>2000</v>
      </c>
      <c r="AR53" s="10">
        <f>AQ53/AP53</f>
        <v>72.727272727272734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200</v>
      </c>
      <c r="H56" s="17">
        <f>G56/F56</f>
        <v>25.806451612903224</v>
      </c>
      <c r="I56" s="6"/>
      <c r="J56" s="3">
        <f>J54+J53+J55</f>
        <v>0</v>
      </c>
      <c r="K56" s="4">
        <f>K53+K54+K55</f>
        <v>0</v>
      </c>
      <c r="L56" s="4">
        <f>L53+L54+L55</f>
        <v>0</v>
      </c>
      <c r="M56" s="13">
        <f>M53+M54+M55</f>
        <v>0</v>
      </c>
      <c r="N56" s="17" t="e">
        <f>M56/L56</f>
        <v>#DIV/0!</v>
      </c>
      <c r="O56" s="6"/>
      <c r="P56" s="3">
        <f>P54+P53+P55</f>
        <v>0</v>
      </c>
      <c r="Q56" s="4">
        <f>Q53+Q54+Q55</f>
        <v>0</v>
      </c>
      <c r="R56" s="4">
        <f>R53+R54+R55</f>
        <v>0</v>
      </c>
      <c r="S56" s="13">
        <f>S53+S54+S55</f>
        <v>0</v>
      </c>
      <c r="T56" s="17" t="e">
        <f>S56/R56</f>
        <v>#DIV/0!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700</v>
      </c>
      <c r="AF56" s="17">
        <f>AE56/AD56</f>
        <v>90.322580645161295</v>
      </c>
      <c r="AG56" s="6"/>
      <c r="AH56" s="3">
        <f>AH54+AH53+AH55</f>
        <v>4.5</v>
      </c>
      <c r="AI56" s="4">
        <f>AI53+AI54+AI55</f>
        <v>0.25</v>
      </c>
      <c r="AJ56" s="4">
        <f>AJ53+AJ54+AJ55</f>
        <v>4.25</v>
      </c>
      <c r="AK56" s="13">
        <f>AK53+AK54+AK55</f>
        <v>400</v>
      </c>
      <c r="AL56" s="17">
        <f>AK56/AJ56</f>
        <v>94.117647058823536</v>
      </c>
      <c r="AM56" s="6"/>
      <c r="AN56" s="3">
        <f>AN54+AN53+AN55</f>
        <v>28.5</v>
      </c>
      <c r="AO56" s="4">
        <f>AO53+AO54+AO55</f>
        <v>1</v>
      </c>
      <c r="AP56" s="4">
        <f>AP53+AP54+AP55</f>
        <v>27.5</v>
      </c>
      <c r="AQ56" s="13">
        <f>AQ53+AQ54+AQ55</f>
        <v>2000</v>
      </c>
      <c r="AR56" s="17">
        <f>AQ56/AN56</f>
        <v>70.175438596491233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8</v>
      </c>
      <c r="E58" s="21">
        <v>0.5</v>
      </c>
      <c r="F58" s="5">
        <f>D58-E58</f>
        <v>7.5</v>
      </c>
      <c r="G58" s="18">
        <v>198</v>
      </c>
      <c r="H58" s="10">
        <f>G58/F58</f>
        <v>26.4</v>
      </c>
      <c r="I58" s="1"/>
      <c r="J58" s="20">
        <v>8</v>
      </c>
      <c r="K58" s="21">
        <v>0.75</v>
      </c>
      <c r="L58" s="5">
        <f>J58-K58</f>
        <v>7.25</v>
      </c>
      <c r="M58" s="18">
        <v>202</v>
      </c>
      <c r="N58" s="10">
        <f>M58/L58</f>
        <v>27.862068965517242</v>
      </c>
      <c r="O58" s="1"/>
      <c r="P58" s="20">
        <v>8</v>
      </c>
      <c r="Q58" s="21">
        <v>0.75</v>
      </c>
      <c r="R58" s="5">
        <f>P58-Q58</f>
        <v>7.25</v>
      </c>
      <c r="S58" s="18">
        <v>209</v>
      </c>
      <c r="T58" s="10">
        <f>S58/R58</f>
        <v>28.827586206896552</v>
      </c>
      <c r="U58" s="1"/>
      <c r="V58" s="20">
        <v>8</v>
      </c>
      <c r="W58" s="21">
        <v>0.5</v>
      </c>
      <c r="X58" s="5">
        <f>V58-W58</f>
        <v>7.5</v>
      </c>
      <c r="Y58" s="18">
        <v>190</v>
      </c>
      <c r="Z58" s="10">
        <f>Y58/X58</f>
        <v>25.333333333333332</v>
      </c>
      <c r="AA58" s="1"/>
      <c r="AB58" s="20">
        <v>8</v>
      </c>
      <c r="AC58" s="21">
        <v>0.25</v>
      </c>
      <c r="AD58" s="5">
        <f>AB58-AC58</f>
        <v>7.75</v>
      </c>
      <c r="AE58" s="18">
        <v>169</v>
      </c>
      <c r="AF58" s="10">
        <f>AE58/AD58</f>
        <v>21.806451612903224</v>
      </c>
      <c r="AG58" s="1"/>
      <c r="AH58" s="20">
        <v>4.5</v>
      </c>
      <c r="AI58" s="21">
        <v>0.25</v>
      </c>
      <c r="AJ58" s="5">
        <f>AH58-AI58</f>
        <v>4.25</v>
      </c>
      <c r="AK58" s="18">
        <v>118</v>
      </c>
      <c r="AL58" s="10">
        <f>AK58/AJ58</f>
        <v>27.764705882352942</v>
      </c>
      <c r="AM58" s="1"/>
      <c r="AN58" s="20">
        <f t="shared" ref="AN58:AO60" si="11">D58+J58+P58+V58+AB58+AH58</f>
        <v>44.5</v>
      </c>
      <c r="AO58" s="20">
        <f t="shared" si="11"/>
        <v>3</v>
      </c>
      <c r="AP58" s="5">
        <f>AN58-AO58</f>
        <v>41.5</v>
      </c>
      <c r="AQ58" s="18">
        <f>G58+M58+S58+Y58+AE58+AK58</f>
        <v>1086</v>
      </c>
      <c r="AR58" s="10">
        <f>AQ58/AP58</f>
        <v>26.168674698795179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8</v>
      </c>
      <c r="K59" s="21">
        <v>0.25</v>
      </c>
      <c r="L59" s="5">
        <f>J59-K59</f>
        <v>7.75</v>
      </c>
      <c r="M59" s="18">
        <v>158</v>
      </c>
      <c r="N59" s="10">
        <f>M59/L59</f>
        <v>20.387096774193548</v>
      </c>
      <c r="O59" s="1"/>
      <c r="P59" s="20">
        <v>8</v>
      </c>
      <c r="Q59" s="21">
        <v>0.75</v>
      </c>
      <c r="R59" s="5">
        <f>P59-Q59</f>
        <v>7.25</v>
      </c>
      <c r="S59" s="18">
        <v>40</v>
      </c>
      <c r="T59" s="10">
        <f>S59/R59</f>
        <v>5.5172413793103452</v>
      </c>
      <c r="U59" s="1"/>
      <c r="V59" s="20">
        <v>8</v>
      </c>
      <c r="W59" s="21">
        <v>0.25</v>
      </c>
      <c r="X59" s="5">
        <f>V59-W59</f>
        <v>7.75</v>
      </c>
      <c r="Y59" s="18">
        <v>110</v>
      </c>
      <c r="Z59" s="10">
        <f>Y59/X59</f>
        <v>14.193548387096774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24</v>
      </c>
      <c r="AO59" s="20">
        <f t="shared" si="11"/>
        <v>1.25</v>
      </c>
      <c r="AP59" s="5">
        <f>AN59-AO59</f>
        <v>22.75</v>
      </c>
      <c r="AQ59" s="18">
        <f>G59+M59+S59+Y59+AE59+AK59</f>
        <v>308</v>
      </c>
      <c r="AR59" s="10">
        <f>AQ59/AP59</f>
        <v>13.538461538461538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8</v>
      </c>
      <c r="E61" s="4">
        <f>E58+E59+E60</f>
        <v>0.5</v>
      </c>
      <c r="F61" s="4">
        <f>F58+F59+F60</f>
        <v>7.5</v>
      </c>
      <c r="G61" s="13">
        <f>G58+G59+G60</f>
        <v>198</v>
      </c>
      <c r="H61" s="17">
        <f>G61/F61</f>
        <v>26.4</v>
      </c>
      <c r="I61" s="6"/>
      <c r="J61" s="3">
        <f>J59+J58+J60</f>
        <v>16</v>
      </c>
      <c r="K61" s="4">
        <f>K58+K59+K60</f>
        <v>1</v>
      </c>
      <c r="L61" s="4">
        <f>L58+L59+L60</f>
        <v>15</v>
      </c>
      <c r="M61" s="13">
        <f>M58+M59+M60</f>
        <v>360</v>
      </c>
      <c r="N61" s="17">
        <f>M61/L61</f>
        <v>24</v>
      </c>
      <c r="O61" s="6"/>
      <c r="P61" s="3">
        <f>P59+P58+P60</f>
        <v>16</v>
      </c>
      <c r="Q61" s="4">
        <f>Q58+Q59+Q60</f>
        <v>1.5</v>
      </c>
      <c r="R61" s="4">
        <f>R58+R59+R60</f>
        <v>14.5</v>
      </c>
      <c r="S61" s="13">
        <f>S58+S59+S60</f>
        <v>249</v>
      </c>
      <c r="T61" s="17">
        <f>S61/R61</f>
        <v>17.172413793103448</v>
      </c>
      <c r="U61" s="6"/>
      <c r="V61" s="3">
        <f>V59+V58+V60</f>
        <v>16</v>
      </c>
      <c r="W61" s="4">
        <f>W58+W59+W60</f>
        <v>0.75</v>
      </c>
      <c r="X61" s="4">
        <f>X58+X59+X60</f>
        <v>15.25</v>
      </c>
      <c r="Y61" s="13">
        <f>Y58+Y59+Y60</f>
        <v>300</v>
      </c>
      <c r="Z61" s="17">
        <f>Y61/X61</f>
        <v>19.672131147540984</v>
      </c>
      <c r="AA61" s="6"/>
      <c r="AB61" s="3">
        <f>AB59+AB58+AB60</f>
        <v>8</v>
      </c>
      <c r="AC61" s="4">
        <f>AC58+AC59+AC60</f>
        <v>0.25</v>
      </c>
      <c r="AD61" s="4">
        <f>AD58+AD59+AD60</f>
        <v>7.75</v>
      </c>
      <c r="AE61" s="13">
        <f>AE58+AE59+AE60</f>
        <v>169</v>
      </c>
      <c r="AF61" s="17">
        <f>AE61/AD61</f>
        <v>21.806451612903224</v>
      </c>
      <c r="AG61" s="6"/>
      <c r="AH61" s="3">
        <f>AH59+AH58+AH60</f>
        <v>4.5</v>
      </c>
      <c r="AI61" s="4">
        <f>AI58+AI59+AI60</f>
        <v>0.25</v>
      </c>
      <c r="AJ61" s="4">
        <f>AJ58+AJ59+AJ60</f>
        <v>4.25</v>
      </c>
      <c r="AK61" s="13">
        <f>AK58+AK59+AK60</f>
        <v>118</v>
      </c>
      <c r="AL61" s="17">
        <f>AK61/AJ61</f>
        <v>27.764705882352942</v>
      </c>
      <c r="AM61" s="6"/>
      <c r="AN61" s="3">
        <f>AN59+AN58+AN60</f>
        <v>68.5</v>
      </c>
      <c r="AO61" s="4">
        <f>AO58+AO59+AO60</f>
        <v>4.25</v>
      </c>
      <c r="AP61" s="4">
        <f>AP58+AP59+AP60</f>
        <v>64.25</v>
      </c>
      <c r="AQ61" s="13">
        <f>AQ58+AQ59+AQ60</f>
        <v>1394</v>
      </c>
      <c r="AR61" s="17">
        <f>AQ61/AN61</f>
        <v>20.350364963503651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0.25</v>
      </c>
      <c r="F63" s="5">
        <f>D63-E63</f>
        <v>7.75</v>
      </c>
      <c r="G63" s="18">
        <v>48</v>
      </c>
      <c r="H63" s="10">
        <f>G63/F63</f>
        <v>6.193548387096774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8</v>
      </c>
      <c r="Q63" s="21">
        <v>0.25</v>
      </c>
      <c r="R63" s="5">
        <f>P63-Q63</f>
        <v>7.75</v>
      </c>
      <c r="S63" s="18">
        <v>147</v>
      </c>
      <c r="T63" s="10">
        <f>S63/R63</f>
        <v>18.967741935483872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4.5</v>
      </c>
      <c r="AI63" s="21">
        <v>0.25</v>
      </c>
      <c r="AJ63" s="5">
        <f>AH63-AI63</f>
        <v>4.25</v>
      </c>
      <c r="AK63" s="18">
        <v>60</v>
      </c>
      <c r="AL63" s="10">
        <f>AK63/AJ63</f>
        <v>14.117647058823529</v>
      </c>
      <c r="AM63" s="1"/>
      <c r="AN63" s="20">
        <f t="shared" ref="AN63:AO65" si="12">D63+J63+P63+V63+AB63+AH63</f>
        <v>20.5</v>
      </c>
      <c r="AO63" s="20">
        <f t="shared" si="12"/>
        <v>0.75</v>
      </c>
      <c r="AP63" s="5">
        <f>AN63-AO63</f>
        <v>19.75</v>
      </c>
      <c r="AQ63" s="18">
        <f>G63+M63+S63+Y63+AE63+AK63</f>
        <v>255</v>
      </c>
      <c r="AR63" s="10">
        <f>AQ63/AP63</f>
        <v>12.911392405063291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0.5</v>
      </c>
      <c r="F64" s="5">
        <f>D64-E64</f>
        <v>7.5</v>
      </c>
      <c r="G64" s="18">
        <v>98</v>
      </c>
      <c r="H64" s="10">
        <f>G64/F64</f>
        <v>13.066666666666666</v>
      </c>
      <c r="I64" s="1"/>
      <c r="J64" s="20">
        <v>8</v>
      </c>
      <c r="K64" s="21">
        <v>0.25</v>
      </c>
      <c r="L64" s="5">
        <f>J64-K64</f>
        <v>7.75</v>
      </c>
      <c r="M64" s="18">
        <v>100</v>
      </c>
      <c r="N64" s="10">
        <f>M64/L64</f>
        <v>12.903225806451612</v>
      </c>
      <c r="O64" s="1"/>
      <c r="P64" s="20"/>
      <c r="Q64" s="21"/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16</v>
      </c>
      <c r="AO64" s="20">
        <f t="shared" si="12"/>
        <v>0.75</v>
      </c>
      <c r="AP64" s="5">
        <f>AN64-AO64</f>
        <v>15.25</v>
      </c>
      <c r="AQ64" s="18">
        <f>G64+M64+S64+Y64+AE64+AK64</f>
        <v>198</v>
      </c>
      <c r="AR64" s="10">
        <f>AQ64/AP64</f>
        <v>12.983606557377049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/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16</v>
      </c>
      <c r="E66" s="4">
        <f>E63+E64+E65</f>
        <v>0.75</v>
      </c>
      <c r="F66" s="4">
        <f>F63+F64+F65</f>
        <v>15.25</v>
      </c>
      <c r="G66" s="13">
        <f>G63+G64+G65</f>
        <v>146</v>
      </c>
      <c r="H66" s="17">
        <f>G66/F66</f>
        <v>9.5737704918032787</v>
      </c>
      <c r="I66" s="6"/>
      <c r="J66" s="3">
        <f>J64+J63+J65</f>
        <v>8</v>
      </c>
      <c r="K66" s="4">
        <f>K63+K64+K65</f>
        <v>0.25</v>
      </c>
      <c r="L66" s="4">
        <f>L63+L64+L65</f>
        <v>7.75</v>
      </c>
      <c r="M66" s="13">
        <f>M63+M64+M65</f>
        <v>100</v>
      </c>
      <c r="N66" s="17">
        <f>M66/L66</f>
        <v>12.903225806451612</v>
      </c>
      <c r="O66" s="6"/>
      <c r="P66" s="3">
        <f>P64+P63+P65</f>
        <v>8</v>
      </c>
      <c r="Q66" s="4">
        <f>Q63+Q64+Q65</f>
        <v>0.25</v>
      </c>
      <c r="R66" s="4">
        <f>R63+R64+R65</f>
        <v>7.75</v>
      </c>
      <c r="S66" s="13">
        <f>S63+S64+S65</f>
        <v>147</v>
      </c>
      <c r="T66" s="17">
        <f>S66/R66</f>
        <v>18.967741935483872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4.5</v>
      </c>
      <c r="AI66" s="4" t="s">
        <v>38</v>
      </c>
      <c r="AJ66" s="4">
        <f>AJ63+AJ64+AJ65</f>
        <v>4.25</v>
      </c>
      <c r="AK66" s="13">
        <f>AK63+AK64+AK65</f>
        <v>60</v>
      </c>
      <c r="AL66" s="17">
        <f>AK66/AJ66</f>
        <v>14.117647058823529</v>
      </c>
      <c r="AM66" s="6"/>
      <c r="AN66" s="3">
        <f>AN64+AN63+AN65</f>
        <v>36.5</v>
      </c>
      <c r="AO66" s="4">
        <f>AO63+AO64+AO65</f>
        <v>1.5</v>
      </c>
      <c r="AP66" s="4">
        <f>AP63+AP64+AP65</f>
        <v>35</v>
      </c>
      <c r="AQ66" s="13">
        <f>AQ63+AQ64+AQ65</f>
        <v>453</v>
      </c>
      <c r="AR66" s="17">
        <f>AQ66/AN66</f>
        <v>12.41095890410959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8</v>
      </c>
      <c r="E68" s="21">
        <v>6.5</v>
      </c>
      <c r="F68" s="5">
        <f>D68-E68</f>
        <v>1.5</v>
      </c>
      <c r="G68" s="18">
        <v>47</v>
      </c>
      <c r="H68" s="10">
        <f>G68/F68</f>
        <v>31.333333333333332</v>
      </c>
      <c r="I68" s="1"/>
      <c r="J68" s="20">
        <v>8</v>
      </c>
      <c r="K68" s="21">
        <v>1.5</v>
      </c>
      <c r="L68" s="5">
        <f>J68-K68</f>
        <v>6.5</v>
      </c>
      <c r="M68" s="18">
        <v>150</v>
      </c>
      <c r="N68" s="10">
        <f>M68/L68</f>
        <v>23.076923076923077</v>
      </c>
      <c r="O68" s="1"/>
      <c r="P68" s="20">
        <v>8</v>
      </c>
      <c r="Q68" s="21">
        <v>2</v>
      </c>
      <c r="R68" s="5">
        <f>P68-Q68</f>
        <v>6</v>
      </c>
      <c r="S68" s="18">
        <v>144</v>
      </c>
      <c r="T68" s="10">
        <f>S68/R68</f>
        <v>24</v>
      </c>
      <c r="U68" s="1"/>
      <c r="V68" s="20">
        <v>8</v>
      </c>
      <c r="W68" s="21">
        <v>1</v>
      </c>
      <c r="X68" s="5">
        <f>V68-W68</f>
        <v>7</v>
      </c>
      <c r="Y68" s="18">
        <v>145</v>
      </c>
      <c r="Z68" s="10">
        <f>Y68/X68</f>
        <v>20.714285714285715</v>
      </c>
      <c r="AA68" s="1"/>
      <c r="AB68" s="20">
        <v>8</v>
      </c>
      <c r="AC68" s="21">
        <v>2</v>
      </c>
      <c r="AD68" s="5">
        <f>AB68-AC68</f>
        <v>6</v>
      </c>
      <c r="AE68" s="18">
        <v>220</v>
      </c>
      <c r="AF68" s="10">
        <f>AE68/AD68</f>
        <v>36.666666666666664</v>
      </c>
      <c r="AG68" s="1"/>
      <c r="AH68" s="20">
        <v>4.5</v>
      </c>
      <c r="AI68" s="21">
        <v>0.25</v>
      </c>
      <c r="AJ68" s="5">
        <f>AH68-AI68</f>
        <v>4.25</v>
      </c>
      <c r="AK68" s="18">
        <v>87</v>
      </c>
      <c r="AL68" s="10">
        <f>AK68/AJ68</f>
        <v>20.470588235294116</v>
      </c>
      <c r="AM68" s="1"/>
      <c r="AN68" s="20">
        <f t="shared" ref="AN68:AO70" si="13">D68+J68+P68+V68+AB68+AH68</f>
        <v>44.5</v>
      </c>
      <c r="AO68" s="20">
        <f t="shared" si="13"/>
        <v>13.25</v>
      </c>
      <c r="AP68" s="5">
        <f>AN68-AO68</f>
        <v>31.25</v>
      </c>
      <c r="AQ68" s="18">
        <f>G68+M68+S68+Y68+AE68+AK68</f>
        <v>793</v>
      </c>
      <c r="AR68" s="10">
        <f>AQ68/AP68</f>
        <v>25.376000000000001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0.5</v>
      </c>
      <c r="F69" s="5">
        <f>D69-E69</f>
        <v>7.5</v>
      </c>
      <c r="G69" s="18">
        <v>180</v>
      </c>
      <c r="H69" s="10">
        <f>G69/F69</f>
        <v>24</v>
      </c>
      <c r="I69" s="1"/>
      <c r="J69" s="20">
        <v>8</v>
      </c>
      <c r="K69" s="21">
        <v>1</v>
      </c>
      <c r="L69" s="5">
        <f>J69-K69</f>
        <v>7</v>
      </c>
      <c r="M69" s="18">
        <v>165</v>
      </c>
      <c r="N69" s="10">
        <f>M69/L69</f>
        <v>23.571428571428573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8</v>
      </c>
      <c r="W69" s="21">
        <v>0.25</v>
      </c>
      <c r="X69" s="5">
        <f>V69-W69</f>
        <v>7.75</v>
      </c>
      <c r="Y69" s="18">
        <v>170</v>
      </c>
      <c r="Z69" s="10">
        <f>Y69/X69</f>
        <v>21.93548387096774</v>
      </c>
      <c r="AA69" s="1"/>
      <c r="AB69" s="20">
        <v>8</v>
      </c>
      <c r="AC69" s="21">
        <v>1.75</v>
      </c>
      <c r="AD69" s="5">
        <f>AB69-AC69</f>
        <v>6.25</v>
      </c>
      <c r="AE69" s="18">
        <v>156</v>
      </c>
      <c r="AF69" s="10">
        <f>AE69/AD69</f>
        <v>24.96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32</v>
      </c>
      <c r="AO69" s="20">
        <f t="shared" si="13"/>
        <v>3.5</v>
      </c>
      <c r="AP69" s="5">
        <f>AN69-AO69</f>
        <v>28.5</v>
      </c>
      <c r="AQ69" s="18">
        <f>G69+M69+S69+Y69+AE69+AK69</f>
        <v>671</v>
      </c>
      <c r="AR69" s="10">
        <f>AQ69/AP69</f>
        <v>23.543859649122808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16</v>
      </c>
      <c r="E71" s="4">
        <f>E68+E69+E70</f>
        <v>7</v>
      </c>
      <c r="F71" s="4">
        <f>F68+F69+F70</f>
        <v>9</v>
      </c>
      <c r="G71" s="13">
        <f>G68+G69+G70</f>
        <v>227</v>
      </c>
      <c r="H71" s="17">
        <f>G71/F71</f>
        <v>25.222222222222221</v>
      </c>
      <c r="I71" s="6"/>
      <c r="J71" s="3">
        <f>J69+J68+J70</f>
        <v>16</v>
      </c>
      <c r="K71" s="4">
        <f>K68+K69+K70</f>
        <v>2.5</v>
      </c>
      <c r="L71" s="4">
        <f>L68+L69+L70</f>
        <v>13.5</v>
      </c>
      <c r="M71" s="13">
        <f>M68+M69+M70</f>
        <v>315</v>
      </c>
      <c r="N71" s="17">
        <f>M71/L71</f>
        <v>23.333333333333332</v>
      </c>
      <c r="O71" s="6"/>
      <c r="P71" s="3">
        <f>P69+P68+P70</f>
        <v>8</v>
      </c>
      <c r="Q71" s="4">
        <f>Q68+Q69+Q70</f>
        <v>2</v>
      </c>
      <c r="R71" s="4">
        <f>R68+R69+R70</f>
        <v>6</v>
      </c>
      <c r="S71" s="13">
        <f>S68+S69+S70</f>
        <v>144</v>
      </c>
      <c r="T71" s="17">
        <f>S71/R71</f>
        <v>24</v>
      </c>
      <c r="U71" s="6"/>
      <c r="V71" s="3">
        <f>V69+V68+V70</f>
        <v>16</v>
      </c>
      <c r="W71" s="4">
        <f>W68+W69+W70</f>
        <v>1.25</v>
      </c>
      <c r="X71" s="4">
        <f>X68+X69+X70</f>
        <v>14.75</v>
      </c>
      <c r="Y71" s="13">
        <f>Y68+Y69+Y70</f>
        <v>315</v>
      </c>
      <c r="Z71" s="17">
        <f>Y71/X71</f>
        <v>21.35593220338983</v>
      </c>
      <c r="AA71" s="6"/>
      <c r="AB71" s="3">
        <f>AB69+AB68+AB70</f>
        <v>16</v>
      </c>
      <c r="AC71" s="4">
        <f>AC68+AC69+AC70</f>
        <v>3.75</v>
      </c>
      <c r="AD71" s="4">
        <f>AD68+AD69+AD70</f>
        <v>12.25</v>
      </c>
      <c r="AE71" s="13">
        <f>AE68+AE69+AE70</f>
        <v>376</v>
      </c>
      <c r="AF71" s="17">
        <f>AE71/AD71</f>
        <v>30.693877551020407</v>
      </c>
      <c r="AG71" s="6"/>
      <c r="AH71" s="3">
        <f>AH69+AH68+AH70</f>
        <v>4.5</v>
      </c>
      <c r="AI71" s="4">
        <f>AI68+AI69+AI70</f>
        <v>0.25</v>
      </c>
      <c r="AJ71" s="4">
        <f>AJ68+AJ69+AJ70</f>
        <v>4.25</v>
      </c>
      <c r="AK71" s="13">
        <f>AK68+AK69+AK70</f>
        <v>87</v>
      </c>
      <c r="AL71" s="17">
        <f>AK71/AJ71</f>
        <v>20.470588235294116</v>
      </c>
      <c r="AM71" s="6"/>
      <c r="AN71" s="3">
        <f>AN69+AN68+AN70</f>
        <v>76.5</v>
      </c>
      <c r="AO71" s="4">
        <f>AO68+AO69+AO70</f>
        <v>16.75</v>
      </c>
      <c r="AP71" s="4">
        <f>AP68+AP69+AP70</f>
        <v>59.75</v>
      </c>
      <c r="AQ71" s="13">
        <f>AQ68+AQ69+AQ70</f>
        <v>1464</v>
      </c>
      <c r="AR71" s="17">
        <f>AQ71/AN71</f>
        <v>19.137254901960784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7</v>
      </c>
      <c r="H73" s="10">
        <f>G73/F73</f>
        <v>0.90322580645161288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6</v>
      </c>
      <c r="T73" s="10">
        <f>S73/R73</f>
        <v>0.77419354838709675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5</v>
      </c>
      <c r="AF73" s="10">
        <f>AE73/AD73</f>
        <v>0.64516129032258063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30</v>
      </c>
      <c r="AR73" s="10">
        <f>AQ73/AP73</f>
        <v>0.77419354838709675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7</v>
      </c>
      <c r="H76" s="17">
        <f>G76/F76</f>
        <v>0.90322580645161288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6</v>
      </c>
      <c r="T76" s="17">
        <f>S76/R76</f>
        <v>0.77419354838709675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5</v>
      </c>
      <c r="AF76" s="17">
        <f>AE76/AD76</f>
        <v>0.64516129032258063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30</v>
      </c>
      <c r="AR76" s="17">
        <f>AQ76/AN76</f>
        <v>0.75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64</v>
      </c>
      <c r="H78" s="10">
        <f>G78/F78</f>
        <v>8.258064516129032</v>
      </c>
      <c r="I78" s="1"/>
      <c r="J78" s="20">
        <v>4</v>
      </c>
      <c r="K78" s="21">
        <v>0.25</v>
      </c>
      <c r="L78" s="5">
        <f>J78-K78</f>
        <v>3.75</v>
      </c>
      <c r="M78" s="18">
        <v>46</v>
      </c>
      <c r="N78" s="10">
        <f>M78/L78</f>
        <v>12.266666666666667</v>
      </c>
      <c r="O78" s="1"/>
      <c r="P78" s="20">
        <v>8</v>
      </c>
      <c r="Q78" s="21">
        <v>0.25</v>
      </c>
      <c r="R78" s="5">
        <f>P78-Q78</f>
        <v>7.75</v>
      </c>
      <c r="S78" s="18">
        <v>77</v>
      </c>
      <c r="T78" s="10">
        <f>S78/R78</f>
        <v>9.935483870967742</v>
      </c>
      <c r="U78" s="1"/>
      <c r="V78" s="20">
        <v>8</v>
      </c>
      <c r="W78" s="21">
        <v>0.25</v>
      </c>
      <c r="X78" s="5">
        <f>V78-W78</f>
        <v>7.75</v>
      </c>
      <c r="Y78" s="18">
        <v>91</v>
      </c>
      <c r="Z78" s="10">
        <f>Y78/X78</f>
        <v>11.741935483870968</v>
      </c>
      <c r="AA78" s="1"/>
      <c r="AB78" s="20">
        <v>0</v>
      </c>
      <c r="AC78" s="21">
        <v>0</v>
      </c>
      <c r="AD78" s="5">
        <f>AB78-AC78</f>
        <v>0</v>
      </c>
      <c r="AE78" s="18">
        <v>0</v>
      </c>
      <c r="AF78" s="10" t="e">
        <f>AE78/AD78</f>
        <v>#DIV/0!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28</v>
      </c>
      <c r="AO78" s="20">
        <f t="shared" si="15"/>
        <v>1</v>
      </c>
      <c r="AP78" s="5">
        <f>AN78-AO78</f>
        <v>27</v>
      </c>
      <c r="AQ78" s="18">
        <f>G78+M78+S78+Y78+AE78+AK78</f>
        <v>278</v>
      </c>
      <c r="AR78" s="10">
        <f>AQ78/AP78</f>
        <v>10.296296296296296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64</v>
      </c>
      <c r="H81" s="17">
        <f>G81/F81</f>
        <v>8.258064516129032</v>
      </c>
      <c r="I81" s="6"/>
      <c r="J81" s="3">
        <f>J79+J78+J80</f>
        <v>4</v>
      </c>
      <c r="K81" s="4">
        <f>K78+K79+K80</f>
        <v>0.25</v>
      </c>
      <c r="L81" s="4">
        <f>L78+L79+L80</f>
        <v>3.75</v>
      </c>
      <c r="M81" s="13">
        <f>M78+M79+M80</f>
        <v>46</v>
      </c>
      <c r="N81" s="17">
        <f>M81/L81</f>
        <v>12.266666666666667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77</v>
      </c>
      <c r="T81" s="17">
        <f>S81/R81</f>
        <v>9.935483870967742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91</v>
      </c>
      <c r="Z81" s="17">
        <f>Y81/X81</f>
        <v>11.741935483870968</v>
      </c>
      <c r="AA81" s="6"/>
      <c r="AB81" s="3">
        <f>AB79+AB78+AB80</f>
        <v>0</v>
      </c>
      <c r="AC81" s="4">
        <f>AC78+AC79+AC80</f>
        <v>0</v>
      </c>
      <c r="AD81" s="4">
        <f>AD78+AD79+AD80</f>
        <v>0</v>
      </c>
      <c r="AE81" s="13">
        <f>AE78+AE79+AE80</f>
        <v>0</v>
      </c>
      <c r="AF81" s="17" t="e">
        <f>AE81/AD81</f>
        <v>#DIV/0!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28</v>
      </c>
      <c r="AO81" s="4">
        <f>AO78+AO79+AO80</f>
        <v>1</v>
      </c>
      <c r="AP81" s="4">
        <f>AP78+AP79+AP80</f>
        <v>27</v>
      </c>
      <c r="AQ81" s="13">
        <f>AQ78+AQ79+AQ80</f>
        <v>278</v>
      </c>
      <c r="AR81" s="17">
        <f>AQ81/AN81</f>
        <v>9.9285714285714288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3823" priority="477" operator="greaterThan">
      <formula>$B$6</formula>
    </cfRule>
    <cfRule type="cellIs" dxfId="3822" priority="476" operator="lessThan">
      <formula>$B$6</formula>
    </cfRule>
  </conditionalFormatting>
  <conditionalFormatting sqref="H8:H11">
    <cfRule type="cellIs" dxfId="3821" priority="74" operator="lessThan">
      <formula>$B$11</formula>
    </cfRule>
    <cfRule type="cellIs" dxfId="3820" priority="421" operator="greaterThan">
      <formula>$B$6</formula>
    </cfRule>
    <cfRule type="cellIs" dxfId="3819" priority="420" operator="lessThan">
      <formula>$B$6</formula>
    </cfRule>
  </conditionalFormatting>
  <conditionalFormatting sqref="H13:H16">
    <cfRule type="cellIs" dxfId="3818" priority="473" operator="greaterThan">
      <formula>$B$6</formula>
    </cfRule>
    <cfRule type="cellIs" dxfId="3817" priority="472" operator="lessThan">
      <formula>$B$6</formula>
    </cfRule>
    <cfRule type="cellIs" dxfId="3816" priority="416" operator="lessThan">
      <formula>$B$16</formula>
    </cfRule>
    <cfRule type="cellIs" dxfId="3815" priority="417" operator="greaterThan">
      <formula>$B$16</formula>
    </cfRule>
  </conditionalFormatting>
  <conditionalFormatting sqref="H18:H21">
    <cfRule type="cellIs" dxfId="3814" priority="469" operator="greaterThan">
      <formula>$B$6</formula>
    </cfRule>
    <cfRule type="cellIs" dxfId="3813" priority="468" operator="lessThan">
      <formula>$B$6</formula>
    </cfRule>
    <cfRule type="cellIs" dxfId="3812" priority="414" operator="lessThan">
      <formula>$B$21</formula>
    </cfRule>
    <cfRule type="cellIs" dxfId="3811" priority="415" operator="greaterThan">
      <formula>$B$21</formula>
    </cfRule>
  </conditionalFormatting>
  <conditionalFormatting sqref="H23:H26">
    <cfRule type="cellIs" dxfId="3810" priority="465" operator="greaterThan">
      <formula>$B$6</formula>
    </cfRule>
    <cfRule type="cellIs" dxfId="3809" priority="464" operator="lessThan">
      <formula>$B$6</formula>
    </cfRule>
    <cfRule type="cellIs" dxfId="3808" priority="413" operator="greaterThan">
      <formula>$B$26</formula>
    </cfRule>
    <cfRule type="cellIs" dxfId="3807" priority="412" operator="lessThan">
      <formula>$B$26</formula>
    </cfRule>
  </conditionalFormatting>
  <conditionalFormatting sqref="H28:H31">
    <cfRule type="cellIs" dxfId="3806" priority="410" operator="lessThan">
      <formula>$B$31</formula>
    </cfRule>
    <cfRule type="cellIs" dxfId="3805" priority="460" operator="lessThan">
      <formula>$B$6</formula>
    </cfRule>
    <cfRule type="cellIs" dxfId="3804" priority="411" operator="greaterThan">
      <formula>$B$31</formula>
    </cfRule>
    <cfRule type="cellIs" dxfId="3803" priority="461" operator="greaterThan">
      <formula>$B$6</formula>
    </cfRule>
  </conditionalFormatting>
  <conditionalFormatting sqref="H33:H36">
    <cfRule type="cellIs" dxfId="3802" priority="457" operator="greaterThan">
      <formula>$B$6</formula>
    </cfRule>
    <cfRule type="cellIs" dxfId="3801" priority="456" operator="lessThan">
      <formula>$B$6</formula>
    </cfRule>
  </conditionalFormatting>
  <conditionalFormatting sqref="H38:H41">
    <cfRule type="cellIs" dxfId="3800" priority="453" operator="greaterThan">
      <formula>$B$6</formula>
    </cfRule>
    <cfRule type="cellIs" dxfId="3799" priority="452" operator="lessThan">
      <formula>$B$6</formula>
    </cfRule>
    <cfRule type="cellIs" dxfId="3798" priority="409" operator="greaterThan">
      <formula>$B$41</formula>
    </cfRule>
    <cfRule type="cellIs" dxfId="3797" priority="408" operator="lessThan">
      <formula>$B$41</formula>
    </cfRule>
  </conditionalFormatting>
  <conditionalFormatting sqref="H43:H46">
    <cfRule type="cellIs" dxfId="3796" priority="449" operator="greaterThan">
      <formula>$B$6</formula>
    </cfRule>
    <cfRule type="cellIs" dxfId="3795" priority="406" operator="greaterThan">
      <formula>$B$46</formula>
    </cfRule>
    <cfRule type="cellIs" dxfId="3794" priority="448" operator="lessThan">
      <formula>$B$6</formula>
    </cfRule>
    <cfRule type="cellIs" dxfId="3793" priority="407" operator="lessThan">
      <formula>$B$46</formula>
    </cfRule>
  </conditionalFormatting>
  <conditionalFormatting sqref="H48:H51">
    <cfRule type="cellIs" dxfId="3792" priority="404" operator="lessThan">
      <formula>$B$51</formula>
    </cfRule>
    <cfRule type="cellIs" dxfId="3791" priority="445" operator="greaterThan">
      <formula>$B$6</formula>
    </cfRule>
    <cfRule type="cellIs" dxfId="3790" priority="444" operator="lessThan">
      <formula>$B$6</formula>
    </cfRule>
    <cfRule type="cellIs" dxfId="3789" priority="405" operator="greaterThan">
      <formula>$B$51</formula>
    </cfRule>
  </conditionalFormatting>
  <conditionalFormatting sqref="H53:H56">
    <cfRule type="cellIs" dxfId="3788" priority="402" operator="lessThan">
      <formula>$B$56</formula>
    </cfRule>
    <cfRule type="cellIs" dxfId="3787" priority="441" operator="greaterThan">
      <formula>$B$6</formula>
    </cfRule>
    <cfRule type="cellIs" dxfId="3786" priority="440" operator="lessThan">
      <formula>$B$6</formula>
    </cfRule>
    <cfRule type="cellIs" dxfId="3785" priority="403" operator="greaterThan">
      <formula>$B$56</formula>
    </cfRule>
  </conditionalFormatting>
  <conditionalFormatting sqref="H58:H61">
    <cfRule type="cellIs" dxfId="3784" priority="401" operator="greaterThan">
      <formula>$B$61</formula>
    </cfRule>
    <cfRule type="cellIs" dxfId="3783" priority="437" operator="greaterThan">
      <formula>$B$6</formula>
    </cfRule>
    <cfRule type="cellIs" dxfId="3782" priority="400" operator="lessThan">
      <formula>$B$61</formula>
    </cfRule>
    <cfRule type="cellIs" dxfId="3781" priority="436" operator="lessThan">
      <formula>$B$6</formula>
    </cfRule>
  </conditionalFormatting>
  <conditionalFormatting sqref="H63:H66">
    <cfRule type="cellIs" dxfId="3780" priority="398" operator="lessThan">
      <formula>$B$66</formula>
    </cfRule>
    <cfRule type="cellIs" dxfId="3779" priority="399" operator="greaterThan">
      <formula>$B$66</formula>
    </cfRule>
    <cfRule type="cellIs" dxfId="3778" priority="433" operator="greaterThan">
      <formula>$B$6</formula>
    </cfRule>
    <cfRule type="cellIs" dxfId="3777" priority="432" operator="lessThan">
      <formula>$B$6</formula>
    </cfRule>
  </conditionalFormatting>
  <conditionalFormatting sqref="H68:H71">
    <cfRule type="cellIs" dxfId="3776" priority="429" operator="greaterThan">
      <formula>$B$6</formula>
    </cfRule>
    <cfRule type="cellIs" dxfId="3775" priority="428" operator="lessThan">
      <formula>$B$6</formula>
    </cfRule>
  </conditionalFormatting>
  <conditionalFormatting sqref="H73:H76">
    <cfRule type="cellIs" dxfId="3774" priority="62" operator="greaterThan">
      <formula>$B$76</formula>
    </cfRule>
    <cfRule type="cellIs" dxfId="3773" priority="66" operator="greaterThan">
      <formula>$B$6</formula>
    </cfRule>
    <cfRule type="cellIs" dxfId="3772" priority="65" operator="lessThan">
      <formula>$B$6</formula>
    </cfRule>
    <cfRule type="cellIs" dxfId="3771" priority="61" operator="lessThan">
      <formula>$B$76</formula>
    </cfRule>
    <cfRule type="cellIs" dxfId="3770" priority="11" operator="greaterThan">
      <formula>$B$76</formula>
    </cfRule>
  </conditionalFormatting>
  <conditionalFormatting sqref="H78:H81">
    <cfRule type="cellIs" dxfId="3769" priority="39" operator="greaterThan">
      <formula>$B$76</formula>
    </cfRule>
    <cfRule type="cellIs" dxfId="3768" priority="43" operator="greaterThan">
      <formula>$B$6</formula>
    </cfRule>
    <cfRule type="cellIs" dxfId="3767" priority="38" operator="lessThan">
      <formula>$B$76</formula>
    </cfRule>
    <cfRule type="cellIs" dxfId="3766" priority="8" operator="lessThan">
      <formula>$B$81</formula>
    </cfRule>
    <cfRule type="cellIs" dxfId="3765" priority="42" operator="lessThan">
      <formula>$B$6</formula>
    </cfRule>
  </conditionalFormatting>
  <conditionalFormatting sqref="H83:H86">
    <cfRule type="cellIs" dxfId="3764" priority="424" operator="lessThan">
      <formula>$B$6</formula>
    </cfRule>
    <cfRule type="cellIs" dxfId="3763" priority="425" operator="greaterThan">
      <formula>$B$6</formula>
    </cfRule>
    <cfRule type="cellIs" dxfId="3762" priority="397" operator="lessThan">
      <formula>$B$86</formula>
    </cfRule>
    <cfRule type="cellIs" dxfId="3761" priority="396" operator="greaterThan">
      <formula>$B$86</formula>
    </cfRule>
  </conditionalFormatting>
  <conditionalFormatting sqref="H88:H91">
    <cfRule type="cellIs" dxfId="3760" priority="135" operator="greaterThan">
      <formula>$B$6</formula>
    </cfRule>
    <cfRule type="cellIs" dxfId="3759" priority="134" operator="lessThan">
      <formula>$B$6</formula>
    </cfRule>
    <cfRule type="cellIs" dxfId="3758" priority="130" operator="greaterThan">
      <formula>$B$86</formula>
    </cfRule>
    <cfRule type="cellIs" dxfId="3757" priority="131" operator="lessThan">
      <formula>$B$86</formula>
    </cfRule>
  </conditionalFormatting>
  <conditionalFormatting sqref="H93:H96">
    <cfRule type="cellIs" dxfId="3756" priority="104" operator="greaterThan">
      <formula>$B$86</formula>
    </cfRule>
    <cfRule type="cellIs" dxfId="3755" priority="109" operator="greaterThan">
      <formula>$B$6</formula>
    </cfRule>
    <cfRule type="cellIs" dxfId="3754" priority="105" operator="lessThan">
      <formula>$B$86</formula>
    </cfRule>
    <cfRule type="cellIs" dxfId="3753" priority="108" operator="lessThan">
      <formula>$B$6</formula>
    </cfRule>
  </conditionalFormatting>
  <conditionalFormatting sqref="N3:N6">
    <cfRule type="cellIs" dxfId="3752" priority="395" operator="greaterThan">
      <formula>$B$6</formula>
    </cfRule>
    <cfRule type="cellIs" dxfId="3751" priority="394" operator="lessThan">
      <formula>$B$6</formula>
    </cfRule>
  </conditionalFormatting>
  <conditionalFormatting sqref="N8:N11">
    <cfRule type="cellIs" dxfId="3750" priority="82" operator="greaterThan">
      <formula>$B$11</formula>
    </cfRule>
    <cfRule type="cellIs" dxfId="3749" priority="83" operator="lessThan">
      <formula>$B$11</formula>
    </cfRule>
    <cfRule type="cellIs" dxfId="3748" priority="367" operator="greaterThan">
      <formula>$B$6</formula>
    </cfRule>
    <cfRule type="cellIs" dxfId="3747" priority="366" operator="lessThan">
      <formula>$B$6</formula>
    </cfRule>
  </conditionalFormatting>
  <conditionalFormatting sqref="N13:N16">
    <cfRule type="cellIs" dxfId="3746" priority="393" operator="greaterThan">
      <formula>$B$6</formula>
    </cfRule>
    <cfRule type="cellIs" dxfId="3745" priority="392" operator="lessThan">
      <formula>$B$6</formula>
    </cfRule>
    <cfRule type="cellIs" dxfId="3744" priority="365" operator="greaterThan">
      <formula>$B$16</formula>
    </cfRule>
    <cfRule type="cellIs" dxfId="3743" priority="364" operator="lessThan">
      <formula>$B$16</formula>
    </cfRule>
  </conditionalFormatting>
  <conditionalFormatting sqref="N18:N21">
    <cfRule type="cellIs" dxfId="3742" priority="391" operator="greaterThan">
      <formula>$B$6</formula>
    </cfRule>
    <cfRule type="cellIs" dxfId="3741" priority="390" operator="lessThan">
      <formula>$B$6</formula>
    </cfRule>
    <cfRule type="cellIs" dxfId="3740" priority="363" operator="greaterThan">
      <formula>$B$21</formula>
    </cfRule>
    <cfRule type="cellIs" dxfId="3739" priority="362" operator="lessThan">
      <formula>$B$21</formula>
    </cfRule>
  </conditionalFormatting>
  <conditionalFormatting sqref="N23:N26">
    <cfRule type="cellIs" dxfId="3738" priority="389" operator="greaterThan">
      <formula>$B$6</formula>
    </cfRule>
    <cfRule type="cellIs" dxfId="3737" priority="361" operator="greaterThan">
      <formula>$B$26</formula>
    </cfRule>
    <cfRule type="cellIs" dxfId="3736" priority="360" operator="lessThan">
      <formula>$B$26</formula>
    </cfRule>
    <cfRule type="cellIs" dxfId="3735" priority="388" operator="lessThan">
      <formula>$B$6</formula>
    </cfRule>
  </conditionalFormatting>
  <conditionalFormatting sqref="N28:N31">
    <cfRule type="cellIs" dxfId="3734" priority="359" operator="greaterThan">
      <formula>$B$31</formula>
    </cfRule>
    <cfRule type="cellIs" dxfId="3733" priority="387" operator="greaterThan">
      <formula>$B$6</formula>
    </cfRule>
    <cfRule type="cellIs" dxfId="3732" priority="386" operator="lessThan">
      <formula>$B$6</formula>
    </cfRule>
    <cfRule type="cellIs" dxfId="3731" priority="358" operator="lessThan">
      <formula>$B$31</formula>
    </cfRule>
  </conditionalFormatting>
  <conditionalFormatting sqref="N33:N36">
    <cfRule type="cellIs" dxfId="3730" priority="385" operator="greaterThan">
      <formula>$B$6</formula>
    </cfRule>
    <cfRule type="cellIs" dxfId="3729" priority="384" operator="lessThan">
      <formula>$B$6</formula>
    </cfRule>
  </conditionalFormatting>
  <conditionalFormatting sqref="N38:N41">
    <cfRule type="cellIs" dxfId="3728" priority="382" operator="lessThan">
      <formula>$B$6</formula>
    </cfRule>
    <cfRule type="cellIs" dxfId="3727" priority="383" operator="greaterThan">
      <formula>$B$6</formula>
    </cfRule>
    <cfRule type="cellIs" dxfId="3726" priority="357" operator="greaterThan">
      <formula>$B$41</formula>
    </cfRule>
    <cfRule type="cellIs" dxfId="3725" priority="356" operator="lessThan">
      <formula>$B$41</formula>
    </cfRule>
  </conditionalFormatting>
  <conditionalFormatting sqref="N43:N46">
    <cfRule type="cellIs" dxfId="3724" priority="355" operator="lessThan">
      <formula>$B$46</formula>
    </cfRule>
    <cfRule type="cellIs" dxfId="3723" priority="354" operator="greaterThan">
      <formula>$B$46</formula>
    </cfRule>
    <cfRule type="cellIs" dxfId="3722" priority="381" operator="greaterThan">
      <formula>$B$6</formula>
    </cfRule>
    <cfRule type="cellIs" dxfId="3721" priority="380" operator="lessThan">
      <formula>$B$6</formula>
    </cfRule>
  </conditionalFormatting>
  <conditionalFormatting sqref="N44">
    <cfRule type="cellIs" dxfId="3720" priority="73" operator="lessThan">
      <formula>$B$46</formula>
    </cfRule>
  </conditionalFormatting>
  <conditionalFormatting sqref="N48:N51">
    <cfRule type="cellIs" dxfId="3719" priority="353" operator="greaterThan">
      <formula>$B$51</formula>
    </cfRule>
    <cfRule type="cellIs" dxfId="3718" priority="352" operator="lessThan">
      <formula>$B$51</formula>
    </cfRule>
    <cfRule type="cellIs" dxfId="3717" priority="379" operator="greaterThan">
      <formula>$B$6</formula>
    </cfRule>
    <cfRule type="cellIs" dxfId="3716" priority="378" operator="lessThan">
      <formula>$B$6</formula>
    </cfRule>
  </conditionalFormatting>
  <conditionalFormatting sqref="N53:N56">
    <cfRule type="cellIs" dxfId="3715" priority="350" operator="lessThan">
      <formula>$B$56</formula>
    </cfRule>
    <cfRule type="cellIs" dxfId="3714" priority="351" operator="greaterThan">
      <formula>$B$56</formula>
    </cfRule>
    <cfRule type="cellIs" dxfId="3713" priority="377" operator="greaterThan">
      <formula>$B$6</formula>
    </cfRule>
    <cfRule type="cellIs" dxfId="3712" priority="376" operator="lessThan">
      <formula>$B$6</formula>
    </cfRule>
  </conditionalFormatting>
  <conditionalFormatting sqref="N58:N61">
    <cfRule type="cellIs" dxfId="3711" priority="375" operator="greaterThan">
      <formula>$B$6</formula>
    </cfRule>
    <cfRule type="cellIs" dxfId="3710" priority="374" operator="lessThan">
      <formula>$B$6</formula>
    </cfRule>
    <cfRule type="cellIs" dxfId="3709" priority="348" operator="lessThan">
      <formula>$B$61</formula>
    </cfRule>
    <cfRule type="cellIs" dxfId="3708" priority="349" operator="greaterThan">
      <formula>$B$61</formula>
    </cfRule>
  </conditionalFormatting>
  <conditionalFormatting sqref="N63:N66">
    <cfRule type="cellIs" dxfId="3707" priority="373" operator="greaterThan">
      <formula>$B$6</formula>
    </cfRule>
    <cfRule type="cellIs" dxfId="3706" priority="346" operator="lessThan">
      <formula>$B$66</formula>
    </cfRule>
    <cfRule type="cellIs" dxfId="3705" priority="347" operator="greaterThan">
      <formula>$B$66</formula>
    </cfRule>
    <cfRule type="cellIs" dxfId="3704" priority="372" operator="lessThan">
      <formula>$B$6</formula>
    </cfRule>
  </conditionalFormatting>
  <conditionalFormatting sqref="N68:N71">
    <cfRule type="cellIs" dxfId="3703" priority="371" operator="greaterThan">
      <formula>$B$6</formula>
    </cfRule>
    <cfRule type="cellIs" dxfId="3702" priority="370" operator="lessThan">
      <formula>$B$6</formula>
    </cfRule>
  </conditionalFormatting>
  <conditionalFormatting sqref="N73:N76">
    <cfRule type="cellIs" dxfId="3701" priority="59" operator="lessThan">
      <formula>$B$6</formula>
    </cfRule>
    <cfRule type="cellIs" dxfId="3700" priority="58" operator="greaterThan">
      <formula>$B$76</formula>
    </cfRule>
    <cfRule type="cellIs" dxfId="3699" priority="57" operator="lessThan">
      <formula>$B$76</formula>
    </cfRule>
    <cfRule type="cellIs" dxfId="3698" priority="60" operator="greaterThan">
      <formula>$B$6</formula>
    </cfRule>
  </conditionalFormatting>
  <conditionalFormatting sqref="N78:N81">
    <cfRule type="cellIs" dxfId="3697" priority="34" operator="lessThan">
      <formula>$B$76</formula>
    </cfRule>
    <cfRule type="cellIs" dxfId="3696" priority="35" operator="greaterThan">
      <formula>$B$76</formula>
    </cfRule>
    <cfRule type="cellIs" dxfId="3695" priority="36" operator="lessThan">
      <formula>$B$6</formula>
    </cfRule>
    <cfRule type="cellIs" dxfId="3694" priority="37" operator="greaterThan">
      <formula>$B$6</formula>
    </cfRule>
    <cfRule type="cellIs" dxfId="3693" priority="1" operator="lessThan">
      <formula>$B$81</formula>
    </cfRule>
  </conditionalFormatting>
  <conditionalFormatting sqref="N83:N86">
    <cfRule type="cellIs" dxfId="3692" priority="344" operator="greaterThan">
      <formula>$B$86</formula>
    </cfRule>
    <cfRule type="cellIs" dxfId="3691" priority="369" operator="greaterThan">
      <formula>$B$6</formula>
    </cfRule>
    <cfRule type="cellIs" dxfId="3690" priority="345" operator="lessThan">
      <formula>$B$86</formula>
    </cfRule>
    <cfRule type="cellIs" dxfId="3689" priority="368" operator="lessThan">
      <formula>$B$6</formula>
    </cfRule>
  </conditionalFormatting>
  <conditionalFormatting sqref="N88:N91">
    <cfRule type="cellIs" dxfId="3688" priority="127" operator="lessThan">
      <formula>$B$86</formula>
    </cfRule>
    <cfRule type="cellIs" dxfId="3687" priority="80" operator="lessThan">
      <formula>$B$91</formula>
    </cfRule>
    <cfRule type="cellIs" dxfId="3686" priority="81" operator="greaterThan">
      <formula>$B$91</formula>
    </cfRule>
    <cfRule type="cellIs" dxfId="3685" priority="128" operator="lessThan">
      <formula>$B$6</formula>
    </cfRule>
    <cfRule type="cellIs" dxfId="3684" priority="129" operator="greaterThan">
      <formula>$B$6</formula>
    </cfRule>
    <cfRule type="cellIs" dxfId="3683" priority="126" operator="greaterThan">
      <formula>$B$86</formula>
    </cfRule>
  </conditionalFormatting>
  <conditionalFormatting sqref="N93:N96">
    <cfRule type="cellIs" dxfId="3682" priority="101" operator="lessThan">
      <formula>$B$86</formula>
    </cfRule>
    <cfRule type="cellIs" dxfId="3681" priority="100" operator="greaterThan">
      <formula>$B$86</formula>
    </cfRule>
    <cfRule type="cellIs" dxfId="3680" priority="103" operator="greaterThan">
      <formula>$B$6</formula>
    </cfRule>
    <cfRule type="cellIs" dxfId="3679" priority="102" operator="lessThan">
      <formula>$B$6</formula>
    </cfRule>
    <cfRule type="cellIs" dxfId="3678" priority="78" operator="lessThan">
      <formula>$B$96</formula>
    </cfRule>
    <cfRule type="cellIs" dxfId="3677" priority="79" operator="greaterThan">
      <formula>$B$96</formula>
    </cfRule>
  </conditionalFormatting>
  <conditionalFormatting sqref="T3:T6">
    <cfRule type="cellIs" dxfId="3676" priority="343" operator="greaterThan">
      <formula>$B$6</formula>
    </cfRule>
    <cfRule type="cellIs" dxfId="3675" priority="342" operator="lessThan">
      <formula>$B$6</formula>
    </cfRule>
  </conditionalFormatting>
  <conditionalFormatting sqref="T8:T11">
    <cfRule type="cellIs" dxfId="3674" priority="314" operator="lessThan">
      <formula>$B$6</formula>
    </cfRule>
    <cfRule type="cellIs" dxfId="3673" priority="68" operator="lessThan">
      <formula>$B$11</formula>
    </cfRule>
    <cfRule type="cellIs" dxfId="3672" priority="315" operator="greaterThan">
      <formula>$B$6</formula>
    </cfRule>
  </conditionalFormatting>
  <conditionalFormatting sqref="T13:T16">
    <cfRule type="cellIs" dxfId="3671" priority="340" operator="lessThan">
      <formula>$B$6</formula>
    </cfRule>
    <cfRule type="cellIs" dxfId="3670" priority="341" operator="greaterThan">
      <formula>$B$6</formula>
    </cfRule>
    <cfRule type="cellIs" dxfId="3669" priority="312" operator="lessThan">
      <formula>$B$16</formula>
    </cfRule>
    <cfRule type="cellIs" dxfId="3668" priority="313" operator="greaterThan">
      <formula>$B$16</formula>
    </cfRule>
  </conditionalFormatting>
  <conditionalFormatting sqref="T18:T21">
    <cfRule type="cellIs" dxfId="3667" priority="338" operator="lessThan">
      <formula>$B$6</formula>
    </cfRule>
    <cfRule type="cellIs" dxfId="3666" priority="310" operator="lessThan">
      <formula>$B$21</formula>
    </cfRule>
    <cfRule type="cellIs" dxfId="3665" priority="311" operator="greaterThan">
      <formula>$B$21</formula>
    </cfRule>
    <cfRule type="cellIs" dxfId="3664" priority="339" operator="greaterThan">
      <formula>$B$6</formula>
    </cfRule>
  </conditionalFormatting>
  <conditionalFormatting sqref="T23:T26">
    <cfRule type="cellIs" dxfId="3663" priority="336" operator="lessThan">
      <formula>$B$6</formula>
    </cfRule>
    <cfRule type="cellIs" dxfId="3662" priority="308" operator="lessThan">
      <formula>$B$26</formula>
    </cfRule>
    <cfRule type="cellIs" dxfId="3661" priority="309" operator="greaterThan">
      <formula>$B$26</formula>
    </cfRule>
    <cfRule type="cellIs" dxfId="3660" priority="337" operator="greaterThan">
      <formula>$B$6</formula>
    </cfRule>
  </conditionalFormatting>
  <conditionalFormatting sqref="T28:T31">
    <cfRule type="cellIs" dxfId="3659" priority="307" operator="greaterThan">
      <formula>$B$31</formula>
    </cfRule>
    <cfRule type="cellIs" dxfId="3658" priority="335" operator="greaterThan">
      <formula>$B$6</formula>
    </cfRule>
    <cfRule type="cellIs" dxfId="3657" priority="334" operator="lessThan">
      <formula>$B$6</formula>
    </cfRule>
    <cfRule type="cellIs" dxfId="3656" priority="306" operator="lessThan">
      <formula>$B$31</formula>
    </cfRule>
  </conditionalFormatting>
  <conditionalFormatting sqref="T33:T36">
    <cfRule type="cellIs" dxfId="3655" priority="333" operator="greaterThan">
      <formula>$B$6</formula>
    </cfRule>
    <cfRule type="cellIs" dxfId="3654" priority="332" operator="lessThan">
      <formula>$B$6</formula>
    </cfRule>
  </conditionalFormatting>
  <conditionalFormatting sqref="T38:T41">
    <cfRule type="cellIs" dxfId="3653" priority="330" operator="lessThan">
      <formula>$B$6</formula>
    </cfRule>
    <cfRule type="cellIs" dxfId="3652" priority="305" operator="greaterThan">
      <formula>$B$41</formula>
    </cfRule>
    <cfRule type="cellIs" dxfId="3651" priority="304" operator="lessThan">
      <formula>$B$41</formula>
    </cfRule>
    <cfRule type="cellIs" dxfId="3650" priority="331" operator="greaterThan">
      <formula>$B$6</formula>
    </cfRule>
  </conditionalFormatting>
  <conditionalFormatting sqref="T43:T46">
    <cfRule type="cellIs" dxfId="3649" priority="329" operator="greaterThan">
      <formula>$B$6</formula>
    </cfRule>
    <cfRule type="cellIs" dxfId="3648" priority="328" operator="lessThan">
      <formula>$B$6</formula>
    </cfRule>
    <cfRule type="cellIs" dxfId="3647" priority="303" operator="lessThan">
      <formula>$B$46</formula>
    </cfRule>
    <cfRule type="cellIs" dxfId="3646" priority="302" operator="greaterThan">
      <formula>$B$46</formula>
    </cfRule>
  </conditionalFormatting>
  <conditionalFormatting sqref="T48:T51">
    <cfRule type="cellIs" dxfId="3645" priority="327" operator="greaterThan">
      <formula>$B$6</formula>
    </cfRule>
    <cfRule type="cellIs" dxfId="3644" priority="300" operator="lessThan">
      <formula>$B$51</formula>
    </cfRule>
    <cfRule type="cellIs" dxfId="3643" priority="301" operator="greaterThan">
      <formula>$B$51</formula>
    </cfRule>
    <cfRule type="cellIs" dxfId="3642" priority="326" operator="lessThan">
      <formula>$B$6</formula>
    </cfRule>
  </conditionalFormatting>
  <conditionalFormatting sqref="T53:T56">
    <cfRule type="cellIs" dxfId="3641" priority="299" operator="greaterThan">
      <formula>$B$56</formula>
    </cfRule>
    <cfRule type="cellIs" dxfId="3640" priority="325" operator="greaterThan">
      <formula>$B$6</formula>
    </cfRule>
    <cfRule type="cellIs" dxfId="3639" priority="324" operator="lessThan">
      <formula>$B$6</formula>
    </cfRule>
    <cfRule type="cellIs" dxfId="3638" priority="298" operator="lessThan">
      <formula>$B$56</formula>
    </cfRule>
  </conditionalFormatting>
  <conditionalFormatting sqref="T58:T61">
    <cfRule type="cellIs" dxfId="3637" priority="323" operator="greaterThan">
      <formula>$B$6</formula>
    </cfRule>
    <cfRule type="cellIs" dxfId="3636" priority="322" operator="lessThan">
      <formula>$B$6</formula>
    </cfRule>
    <cfRule type="cellIs" dxfId="3635" priority="297" operator="greaterThan">
      <formula>$B$61</formula>
    </cfRule>
    <cfRule type="cellIs" dxfId="3634" priority="296" operator="lessThan">
      <formula>$B$61</formula>
    </cfRule>
  </conditionalFormatting>
  <conditionalFormatting sqref="T63:T66">
    <cfRule type="cellIs" dxfId="3633" priority="295" operator="greaterThan">
      <formula>$B$66</formula>
    </cfRule>
    <cfRule type="cellIs" dxfId="3632" priority="321" operator="greaterThan">
      <formula>$B$6</formula>
    </cfRule>
    <cfRule type="cellIs" dxfId="3631" priority="320" operator="lessThan">
      <formula>$B$6</formula>
    </cfRule>
    <cfRule type="cellIs" dxfId="3630" priority="294" operator="lessThan">
      <formula>$B$66</formula>
    </cfRule>
  </conditionalFormatting>
  <conditionalFormatting sqref="T68:T71">
    <cfRule type="cellIs" dxfId="3629" priority="318" operator="lessThan">
      <formula>$B$6</formula>
    </cfRule>
    <cfRule type="cellIs" dxfId="3628" priority="319" operator="greaterThan">
      <formula>$B$6</formula>
    </cfRule>
  </conditionalFormatting>
  <conditionalFormatting sqref="T73:T76">
    <cfRule type="cellIs" dxfId="3627" priority="53" operator="lessThan">
      <formula>$B$76</formula>
    </cfRule>
    <cfRule type="cellIs" dxfId="3626" priority="54" operator="greaterThan">
      <formula>$B$76</formula>
    </cfRule>
    <cfRule type="cellIs" dxfId="3625" priority="56" operator="greaterThan">
      <formula>$B$6</formula>
    </cfRule>
    <cfRule type="cellIs" dxfId="3624" priority="55" operator="lessThan">
      <formula>$B$6</formula>
    </cfRule>
  </conditionalFormatting>
  <conditionalFormatting sqref="T78:T81 AL78:AL81 AR78:AR81 AK79">
    <cfRule type="cellIs" dxfId="3623" priority="7" operator="lessThan">
      <formula>$B$81</formula>
    </cfRule>
  </conditionalFormatting>
  <conditionalFormatting sqref="T78:T81">
    <cfRule type="cellIs" dxfId="3622" priority="31" operator="greaterThan">
      <formula>$B$76</formula>
    </cfRule>
    <cfRule type="cellIs" dxfId="3621" priority="32" operator="lessThan">
      <formula>$B$6</formula>
    </cfRule>
    <cfRule type="cellIs" dxfId="3620" priority="30" operator="lessThan">
      <formula>$B$76</formula>
    </cfRule>
    <cfRule type="cellIs" dxfId="3619" priority="33" operator="greaterThan">
      <formula>$B$6</formula>
    </cfRule>
  </conditionalFormatting>
  <conditionalFormatting sqref="T83:T86">
    <cfRule type="cellIs" dxfId="3618" priority="292" operator="greaterThan">
      <formula>$B$86</formula>
    </cfRule>
    <cfRule type="cellIs" dxfId="3617" priority="293" operator="lessThan">
      <formula>$B$86</formula>
    </cfRule>
    <cfRule type="cellIs" dxfId="3616" priority="317" operator="greaterThan">
      <formula>$B$6</formula>
    </cfRule>
    <cfRule type="cellIs" dxfId="3615" priority="316" operator="lessThan">
      <formula>$B$6</formula>
    </cfRule>
  </conditionalFormatting>
  <conditionalFormatting sqref="T88:T91">
    <cfRule type="cellIs" dxfId="3614" priority="125" operator="greaterThan">
      <formula>$B$6</formula>
    </cfRule>
    <cfRule type="cellIs" dxfId="3613" priority="124" operator="lessThan">
      <formula>$B$6</formula>
    </cfRule>
    <cfRule type="cellIs" dxfId="3612" priority="122" operator="greaterThan">
      <formula>$B$86</formula>
    </cfRule>
    <cfRule type="cellIs" dxfId="3611" priority="123" operator="lessThan">
      <formula>$B$86</formula>
    </cfRule>
  </conditionalFormatting>
  <conditionalFormatting sqref="T93:T96">
    <cfRule type="cellIs" dxfId="3610" priority="96" operator="greaterThan">
      <formula>$B$86</formula>
    </cfRule>
    <cfRule type="cellIs" dxfId="3609" priority="98" operator="lessThan">
      <formula>$B$6</formula>
    </cfRule>
    <cfRule type="cellIs" dxfId="3608" priority="99" operator="greaterThan">
      <formula>$B$6</formula>
    </cfRule>
    <cfRule type="cellIs" dxfId="3607" priority="97" operator="lessThan">
      <formula>$B$86</formula>
    </cfRule>
  </conditionalFormatting>
  <conditionalFormatting sqref="Z3:Z6">
    <cfRule type="cellIs" dxfId="3606" priority="290" operator="lessThan">
      <formula>$B$6</formula>
    </cfRule>
    <cfRule type="cellIs" dxfId="3605" priority="291" operator="greaterThan">
      <formula>$B$6</formula>
    </cfRule>
  </conditionalFormatting>
  <conditionalFormatting sqref="Z8:Z11">
    <cfRule type="cellIs" dxfId="3604" priority="75" operator="lessThan">
      <formula>$B$11</formula>
    </cfRule>
    <cfRule type="cellIs" dxfId="3603" priority="262" operator="lessThan">
      <formula>$B$6</formula>
    </cfRule>
    <cfRule type="cellIs" dxfId="3602" priority="263" operator="greaterThan">
      <formula>$B$6</formula>
    </cfRule>
  </conditionalFormatting>
  <conditionalFormatting sqref="Z13:Z16">
    <cfRule type="cellIs" dxfId="3601" priority="289" operator="greaterThan">
      <formula>$B$6</formula>
    </cfRule>
    <cfRule type="cellIs" dxfId="3600" priority="260" operator="lessThan">
      <formula>$B$16</formula>
    </cfRule>
    <cfRule type="cellIs" dxfId="3599" priority="261" operator="greaterThan">
      <formula>$B$16</formula>
    </cfRule>
    <cfRule type="cellIs" dxfId="3598" priority="288" operator="lessThan">
      <formula>$B$6</formula>
    </cfRule>
  </conditionalFormatting>
  <conditionalFormatting sqref="Z18:Z21">
    <cfRule type="cellIs" dxfId="3597" priority="286" operator="lessThan">
      <formula>$B$6</formula>
    </cfRule>
    <cfRule type="cellIs" dxfId="3596" priority="258" operator="lessThan">
      <formula>$B$21</formula>
    </cfRule>
    <cfRule type="cellIs" dxfId="3595" priority="259" operator="greaterThan">
      <formula>$B$21</formula>
    </cfRule>
    <cfRule type="cellIs" dxfId="3594" priority="287" operator="greaterThan">
      <formula>$B$6</formula>
    </cfRule>
  </conditionalFormatting>
  <conditionalFormatting sqref="Z23:Z26">
    <cfRule type="cellIs" dxfId="3593" priority="284" operator="lessThan">
      <formula>$B$6</formula>
    </cfRule>
    <cfRule type="cellIs" dxfId="3592" priority="256" operator="lessThan">
      <formula>$B$26</formula>
    </cfRule>
    <cfRule type="cellIs" dxfId="3591" priority="257" operator="greaterThan">
      <formula>$B$26</formula>
    </cfRule>
    <cfRule type="cellIs" dxfId="3590" priority="285" operator="greaterThan">
      <formula>$B$6</formula>
    </cfRule>
  </conditionalFormatting>
  <conditionalFormatting sqref="Z28:Z31">
    <cfRule type="cellIs" dxfId="3589" priority="282" operator="lessThan">
      <formula>$B$6</formula>
    </cfRule>
    <cfRule type="cellIs" dxfId="3588" priority="283" operator="greaterThan">
      <formula>$B$6</formula>
    </cfRule>
    <cfRule type="cellIs" dxfId="3587" priority="254" operator="lessThan">
      <formula>$B$31</formula>
    </cfRule>
    <cfRule type="cellIs" dxfId="3586" priority="255" operator="greaterThan">
      <formula>$B$31</formula>
    </cfRule>
  </conditionalFormatting>
  <conditionalFormatting sqref="Z33:Z36">
    <cfRule type="cellIs" dxfId="3585" priority="281" operator="greaterThan">
      <formula>$B$6</formula>
    </cfRule>
    <cfRule type="cellIs" dxfId="3584" priority="280" operator="lessThan">
      <formula>$B$6</formula>
    </cfRule>
  </conditionalFormatting>
  <conditionalFormatting sqref="Z38:Z41">
    <cfRule type="cellIs" dxfId="3583" priority="279" operator="greaterThan">
      <formula>$B$6</formula>
    </cfRule>
    <cfRule type="cellIs" dxfId="3582" priority="278" operator="lessThan">
      <formula>$B$6</formula>
    </cfRule>
    <cfRule type="cellIs" dxfId="3581" priority="252" operator="lessThan">
      <formula>$B$41</formula>
    </cfRule>
    <cfRule type="cellIs" dxfId="3580" priority="253" operator="greaterThan">
      <formula>$B$41</formula>
    </cfRule>
  </conditionalFormatting>
  <conditionalFormatting sqref="Z43:Z46">
    <cfRule type="cellIs" dxfId="3579" priority="277" operator="greaterThan">
      <formula>$B$6</formula>
    </cfRule>
    <cfRule type="cellIs" dxfId="3578" priority="276" operator="lessThan">
      <formula>$B$6</formula>
    </cfRule>
    <cfRule type="cellIs" dxfId="3577" priority="250" operator="greaterThan">
      <formula>$B$46</formula>
    </cfRule>
    <cfRule type="cellIs" dxfId="3576" priority="251" operator="lessThan">
      <formula>$B$46</formula>
    </cfRule>
  </conditionalFormatting>
  <conditionalFormatting sqref="Z48:Z51">
    <cfRule type="cellIs" dxfId="3575" priority="248" operator="lessThan">
      <formula>$B$51</formula>
    </cfRule>
    <cfRule type="cellIs" dxfId="3574" priority="249" operator="greaterThan">
      <formula>$B$51</formula>
    </cfRule>
    <cfRule type="cellIs" dxfId="3573" priority="274" operator="lessThan">
      <formula>$B$6</formula>
    </cfRule>
    <cfRule type="cellIs" dxfId="3572" priority="275" operator="greaterThan">
      <formula>$B$6</formula>
    </cfRule>
  </conditionalFormatting>
  <conditionalFormatting sqref="Z53:Z56">
    <cfRule type="cellIs" dxfId="3571" priority="246" operator="lessThan">
      <formula>$B$56</formula>
    </cfRule>
    <cfRule type="cellIs" dxfId="3570" priority="247" operator="greaterThan">
      <formula>$B$56</formula>
    </cfRule>
    <cfRule type="cellIs" dxfId="3569" priority="272" operator="lessThan">
      <formula>$B$6</formula>
    </cfRule>
    <cfRule type="cellIs" dxfId="3568" priority="273" operator="greaterThan">
      <formula>$B$6</formula>
    </cfRule>
  </conditionalFormatting>
  <conditionalFormatting sqref="Z58:Z61">
    <cfRule type="cellIs" dxfId="3567" priority="245" operator="greaterThan">
      <formula>$B$61</formula>
    </cfRule>
    <cfRule type="cellIs" dxfId="3566" priority="270" operator="lessThan">
      <formula>$B$6</formula>
    </cfRule>
    <cfRule type="cellIs" dxfId="3565" priority="244" operator="lessThan">
      <formula>$B$61</formula>
    </cfRule>
    <cfRule type="cellIs" dxfId="3564" priority="271" operator="greaterThan">
      <formula>$B$6</formula>
    </cfRule>
  </conditionalFormatting>
  <conditionalFormatting sqref="Z63:Z66">
    <cfRule type="cellIs" dxfId="3563" priority="242" operator="lessThan">
      <formula>$B$66</formula>
    </cfRule>
    <cfRule type="cellIs" dxfId="3562" priority="268" operator="lessThan">
      <formula>$B$6</formula>
    </cfRule>
    <cfRule type="cellIs" dxfId="3561" priority="269" operator="greaterThan">
      <formula>$B$6</formula>
    </cfRule>
    <cfRule type="cellIs" dxfId="3560" priority="243" operator="greaterThan">
      <formula>$B$66</formula>
    </cfRule>
  </conditionalFormatting>
  <conditionalFormatting sqref="Z68:Z71">
    <cfRule type="cellIs" dxfId="3559" priority="266" operator="lessThan">
      <formula>$B$6</formula>
    </cfRule>
    <cfRule type="cellIs" dxfId="3558" priority="267" operator="greaterThan">
      <formula>$B$6</formula>
    </cfRule>
  </conditionalFormatting>
  <conditionalFormatting sqref="Z73:Z76">
    <cfRule type="cellIs" dxfId="3557" priority="50" operator="greaterThan">
      <formula>$B$76</formula>
    </cfRule>
    <cfRule type="cellIs" dxfId="3556" priority="51" operator="lessThan">
      <formula>$B$6</formula>
    </cfRule>
    <cfRule type="cellIs" dxfId="3555" priority="52" operator="greaterThan">
      <formula>$B$6</formula>
    </cfRule>
    <cfRule type="cellIs" dxfId="3554" priority="49" operator="lessThan">
      <formula>$B$76</formula>
    </cfRule>
  </conditionalFormatting>
  <conditionalFormatting sqref="Z78:Z81">
    <cfRule type="cellIs" dxfId="3553" priority="26" operator="lessThan">
      <formula>$B$76</formula>
    </cfRule>
    <cfRule type="cellIs" dxfId="3552" priority="27" operator="greaterThan">
      <formula>$B$76</formula>
    </cfRule>
    <cfRule type="cellIs" dxfId="3551" priority="28" operator="lessThan">
      <formula>$B$6</formula>
    </cfRule>
    <cfRule type="cellIs" dxfId="3550" priority="29" operator="greaterThan">
      <formula>$B$6</formula>
    </cfRule>
  </conditionalFormatting>
  <conditionalFormatting sqref="Z83:Z86">
    <cfRule type="cellIs" dxfId="3549" priority="240" operator="greaterThan">
      <formula>$B$86</formula>
    </cfRule>
    <cfRule type="cellIs" dxfId="3548" priority="241" operator="lessThan">
      <formula>$B$86</formula>
    </cfRule>
    <cfRule type="cellIs" dxfId="3547" priority="264" operator="lessThan">
      <formula>$B$6</formula>
    </cfRule>
    <cfRule type="cellIs" dxfId="3546" priority="265" operator="greaterThan">
      <formula>$B$6</formula>
    </cfRule>
  </conditionalFormatting>
  <conditionalFormatting sqref="Z88:Z91">
    <cfRule type="cellIs" dxfId="3545" priority="118" operator="greaterThan">
      <formula>$B$86</formula>
    </cfRule>
    <cfRule type="cellIs" dxfId="3544" priority="121" operator="greaterThan">
      <formula>$B$6</formula>
    </cfRule>
    <cfRule type="cellIs" dxfId="3543" priority="120" operator="lessThan">
      <formula>$B$6</formula>
    </cfRule>
    <cfRule type="cellIs" dxfId="3542" priority="119" operator="lessThan">
      <formula>$B$86</formula>
    </cfRule>
  </conditionalFormatting>
  <conditionalFormatting sqref="Z93:Z96">
    <cfRule type="cellIs" dxfId="3541" priority="92" operator="greaterThan">
      <formula>$B$86</formula>
    </cfRule>
    <cfRule type="cellIs" dxfId="3540" priority="95" operator="greaterThan">
      <formula>$B$6</formula>
    </cfRule>
    <cfRule type="cellIs" dxfId="3539" priority="93" operator="lessThan">
      <formula>$B$86</formula>
    </cfRule>
    <cfRule type="cellIs" dxfId="3538" priority="94" operator="lessThan">
      <formula>$B$6</formula>
    </cfRule>
  </conditionalFormatting>
  <conditionalFormatting sqref="AF3:AF6">
    <cfRule type="cellIs" dxfId="3537" priority="238" operator="lessThan">
      <formula>$B$6</formula>
    </cfRule>
    <cfRule type="cellIs" dxfId="3536" priority="239" operator="greaterThan">
      <formula>$B$6</formula>
    </cfRule>
  </conditionalFormatting>
  <conditionalFormatting sqref="AF8:AF11">
    <cfRule type="cellIs" dxfId="3535" priority="77" operator="lessThan">
      <formula>$B$11</formula>
    </cfRule>
    <cfRule type="cellIs" dxfId="3534" priority="210" operator="lessThan">
      <formula>$B$6</formula>
    </cfRule>
    <cfRule type="cellIs" dxfId="3533" priority="211" operator="greaterThan">
      <formula>$B$6</formula>
    </cfRule>
  </conditionalFormatting>
  <conditionalFormatting sqref="AF13:AF16">
    <cfRule type="cellIs" dxfId="3532" priority="208" operator="lessThan">
      <formula>$B$16</formula>
    </cfRule>
    <cfRule type="cellIs" dxfId="3531" priority="209" operator="greaterThan">
      <formula>$B$16</formula>
    </cfRule>
    <cfRule type="cellIs" dxfId="3530" priority="237" operator="greaterThan">
      <formula>$B$6</formula>
    </cfRule>
    <cfRule type="cellIs" dxfId="3529" priority="236" operator="lessThan">
      <formula>$B$6</formula>
    </cfRule>
  </conditionalFormatting>
  <conditionalFormatting sqref="AF18:AF21">
    <cfRule type="cellIs" dxfId="3528" priority="207" operator="greaterThan">
      <formula>$B$21</formula>
    </cfRule>
    <cfRule type="cellIs" dxfId="3527" priority="234" operator="lessThan">
      <formula>$B$6</formula>
    </cfRule>
    <cfRule type="cellIs" dxfId="3526" priority="235" operator="greaterThan">
      <formula>$B$6</formula>
    </cfRule>
    <cfRule type="cellIs" dxfId="3525" priority="206" operator="lessThan">
      <formula>$B$21</formula>
    </cfRule>
  </conditionalFormatting>
  <conditionalFormatting sqref="AF23:AF26">
    <cfRule type="cellIs" dxfId="3524" priority="232" operator="lessThan">
      <formula>$B$6</formula>
    </cfRule>
    <cfRule type="cellIs" dxfId="3523" priority="233" operator="greaterThan">
      <formula>$B$6</formula>
    </cfRule>
    <cfRule type="cellIs" dxfId="3522" priority="205" operator="greaterThan">
      <formula>$B$26</formula>
    </cfRule>
    <cfRule type="cellIs" dxfId="3521" priority="204" operator="lessThan">
      <formula>$B$26</formula>
    </cfRule>
  </conditionalFormatting>
  <conditionalFormatting sqref="AF28:AF31">
    <cfRule type="cellIs" dxfId="3520" priority="230" operator="lessThan">
      <formula>$B$6</formula>
    </cfRule>
    <cfRule type="cellIs" dxfId="3519" priority="231" operator="greaterThan">
      <formula>$B$6</formula>
    </cfRule>
    <cfRule type="cellIs" dxfId="3518" priority="203" operator="greaterThan">
      <formula>$B$31</formula>
    </cfRule>
    <cfRule type="cellIs" dxfId="3517" priority="202" operator="lessThan">
      <formula>$B$31</formula>
    </cfRule>
  </conditionalFormatting>
  <conditionalFormatting sqref="AF33:AF36">
    <cfRule type="cellIs" dxfId="3516" priority="229" operator="greaterThan">
      <formula>$B$6</formula>
    </cfRule>
    <cfRule type="cellIs" dxfId="3515" priority="228" operator="lessThan">
      <formula>$B$6</formula>
    </cfRule>
  </conditionalFormatting>
  <conditionalFormatting sqref="AF38:AF41">
    <cfRule type="cellIs" dxfId="3514" priority="227" operator="greaterThan">
      <formula>$B$6</formula>
    </cfRule>
    <cfRule type="cellIs" dxfId="3513" priority="226" operator="lessThan">
      <formula>$B$6</formula>
    </cfRule>
    <cfRule type="cellIs" dxfId="3512" priority="201" operator="greaterThan">
      <formula>$B$41</formula>
    </cfRule>
    <cfRule type="cellIs" dxfId="3511" priority="200" operator="lessThan">
      <formula>$B$41</formula>
    </cfRule>
  </conditionalFormatting>
  <conditionalFormatting sqref="AF43:AF46">
    <cfRule type="cellIs" dxfId="3510" priority="225" operator="greaterThan">
      <formula>$B$6</formula>
    </cfRule>
    <cfRule type="cellIs" dxfId="3509" priority="199" operator="lessThan">
      <formula>$B$46</formula>
    </cfRule>
    <cfRule type="cellIs" dxfId="3508" priority="198" operator="greaterThan">
      <formula>$B$46</formula>
    </cfRule>
    <cfRule type="cellIs" dxfId="3507" priority="224" operator="lessThan">
      <formula>$B$6</formula>
    </cfRule>
  </conditionalFormatting>
  <conditionalFormatting sqref="AF48:AF51">
    <cfRule type="cellIs" dxfId="3506" priority="223" operator="greaterThan">
      <formula>$B$6</formula>
    </cfRule>
    <cfRule type="cellIs" dxfId="3505" priority="222" operator="lessThan">
      <formula>$B$6</formula>
    </cfRule>
    <cfRule type="cellIs" dxfId="3504" priority="197" operator="greaterThan">
      <formula>$B$51</formula>
    </cfRule>
    <cfRule type="cellIs" dxfId="3503" priority="196" operator="lessThan">
      <formula>$B$51</formula>
    </cfRule>
  </conditionalFormatting>
  <conditionalFormatting sqref="AF53:AF56">
    <cfRule type="cellIs" dxfId="3502" priority="221" operator="greaterThan">
      <formula>$B$6</formula>
    </cfRule>
    <cfRule type="cellIs" dxfId="3501" priority="220" operator="lessThan">
      <formula>$B$6</formula>
    </cfRule>
    <cfRule type="cellIs" dxfId="3500" priority="195" operator="greaterThan">
      <formula>$B$56</formula>
    </cfRule>
    <cfRule type="cellIs" dxfId="3499" priority="194" operator="lessThan">
      <formula>$B$56</formula>
    </cfRule>
  </conditionalFormatting>
  <conditionalFormatting sqref="AF58:AF61">
    <cfRule type="cellIs" dxfId="3498" priority="219" operator="greaterThan">
      <formula>$B$6</formula>
    </cfRule>
    <cfRule type="cellIs" dxfId="3497" priority="218" operator="lessThan">
      <formula>$B$6</formula>
    </cfRule>
    <cfRule type="cellIs" dxfId="3496" priority="193" operator="greaterThan">
      <formula>$B$61</formula>
    </cfRule>
    <cfRule type="cellIs" dxfId="3495" priority="192" operator="lessThan">
      <formula>$B$61</formula>
    </cfRule>
  </conditionalFormatting>
  <conditionalFormatting sqref="AF63:AF66">
    <cfRule type="cellIs" dxfId="3494" priority="217" operator="greaterThan">
      <formula>$B$6</formula>
    </cfRule>
    <cfRule type="cellIs" dxfId="3493" priority="191" operator="greaterThan">
      <formula>$B$66</formula>
    </cfRule>
    <cfRule type="cellIs" dxfId="3492" priority="190" operator="lessThan">
      <formula>$B$66</formula>
    </cfRule>
    <cfRule type="cellIs" dxfId="3491" priority="216" operator="lessThan">
      <formula>$B$6</formula>
    </cfRule>
  </conditionalFormatting>
  <conditionalFormatting sqref="AF68:AF71">
    <cfRule type="cellIs" dxfId="3490" priority="215" operator="greaterThan">
      <formula>$B$6</formula>
    </cfRule>
    <cfRule type="cellIs" dxfId="3489" priority="214" operator="lessThan">
      <formula>$B$6</formula>
    </cfRule>
  </conditionalFormatting>
  <conditionalFormatting sqref="AF73:AF76">
    <cfRule type="cellIs" dxfId="3488" priority="46" operator="greaterThan">
      <formula>$B$76</formula>
    </cfRule>
    <cfRule type="cellIs" dxfId="3487" priority="47" operator="lessThan">
      <formula>$B$6</formula>
    </cfRule>
    <cfRule type="cellIs" dxfId="3486" priority="48" operator="greaterThan">
      <formula>$B$6</formula>
    </cfRule>
    <cfRule type="cellIs" dxfId="3485" priority="45" operator="lessThan">
      <formula>$B$76</formula>
    </cfRule>
  </conditionalFormatting>
  <conditionalFormatting sqref="AF78:AF81">
    <cfRule type="cellIs" dxfId="3484" priority="22" operator="lessThan">
      <formula>$B$76</formula>
    </cfRule>
    <cfRule type="cellIs" dxfId="3483" priority="23" operator="greaterThan">
      <formula>$B$76</formula>
    </cfRule>
    <cfRule type="cellIs" dxfId="3482" priority="24" operator="lessThan">
      <formula>$B$6</formula>
    </cfRule>
    <cfRule type="cellIs" dxfId="3481" priority="25" operator="greaterThan">
      <formula>$B$6</formula>
    </cfRule>
  </conditionalFormatting>
  <conditionalFormatting sqref="AF83:AF86">
    <cfRule type="cellIs" dxfId="3480" priority="212" operator="lessThan">
      <formula>$B$6</formula>
    </cfRule>
    <cfRule type="cellIs" dxfId="3479" priority="189" operator="lessThan">
      <formula>$B$86</formula>
    </cfRule>
    <cfRule type="cellIs" dxfId="3478" priority="188" operator="greaterThan">
      <formula>$B$86</formula>
    </cfRule>
    <cfRule type="cellIs" dxfId="3477" priority="213" operator="greaterThan">
      <formula>$B$6</formula>
    </cfRule>
  </conditionalFormatting>
  <conditionalFormatting sqref="AF88:AF91">
    <cfRule type="cellIs" dxfId="3476" priority="117" operator="greaterThan">
      <formula>$B$6</formula>
    </cfRule>
    <cfRule type="cellIs" dxfId="3475" priority="114" operator="greaterThan">
      <formula>$B$86</formula>
    </cfRule>
    <cfRule type="cellIs" dxfId="3474" priority="115" operator="lessThan">
      <formula>$B$86</formula>
    </cfRule>
    <cfRule type="cellIs" dxfId="3473" priority="116" operator="lessThan">
      <formula>$B$6</formula>
    </cfRule>
  </conditionalFormatting>
  <conditionalFormatting sqref="AF93:AF96">
    <cfRule type="cellIs" dxfId="3472" priority="91" operator="greaterThan">
      <formula>$B$6</formula>
    </cfRule>
    <cfRule type="cellIs" dxfId="3471" priority="89" operator="lessThan">
      <formula>$B$86</formula>
    </cfRule>
    <cfRule type="cellIs" dxfId="3470" priority="90" operator="lessThan">
      <formula>$B$6</formula>
    </cfRule>
    <cfRule type="cellIs" dxfId="3469" priority="88" operator="greaterThan">
      <formula>$B$86</formula>
    </cfRule>
  </conditionalFormatting>
  <conditionalFormatting sqref="AL3:AL6">
    <cfRule type="cellIs" dxfId="3468" priority="186" operator="lessThan">
      <formula>$B$6</formula>
    </cfRule>
    <cfRule type="cellIs" dxfId="3467" priority="187" operator="greaterThan">
      <formula>$B$6</formula>
    </cfRule>
  </conditionalFormatting>
  <conditionalFormatting sqref="AL8:AL11">
    <cfRule type="cellIs" dxfId="3466" priority="159" operator="greaterThan">
      <formula>$B$6</formula>
    </cfRule>
    <cfRule type="cellIs" dxfId="3465" priority="158" operator="lessThan">
      <formula>$B$6</formula>
    </cfRule>
    <cfRule type="cellIs" dxfId="3464" priority="72" operator="lessThan">
      <formula>$B$11</formula>
    </cfRule>
  </conditionalFormatting>
  <conditionalFormatting sqref="AL13:AL16">
    <cfRule type="cellIs" dxfId="3463" priority="184" operator="lessThan">
      <formula>$B$6</formula>
    </cfRule>
    <cfRule type="cellIs" dxfId="3462" priority="185" operator="greaterThan">
      <formula>$B$6</formula>
    </cfRule>
    <cfRule type="cellIs" dxfId="3461" priority="156" operator="lessThan">
      <formula>$B$16</formula>
    </cfRule>
    <cfRule type="cellIs" dxfId="3460" priority="157" operator="greaterThan">
      <formula>$B$16</formula>
    </cfRule>
  </conditionalFormatting>
  <conditionalFormatting sqref="AL18:AL21">
    <cfRule type="cellIs" dxfId="3459" priority="182" operator="lessThan">
      <formula>$B$6</formula>
    </cfRule>
    <cfRule type="cellIs" dxfId="3458" priority="183" operator="greaterThan">
      <formula>$B$6</formula>
    </cfRule>
    <cfRule type="cellIs" dxfId="3457" priority="154" operator="lessThan">
      <formula>$B$21</formula>
    </cfRule>
    <cfRule type="cellIs" dxfId="3456" priority="155" operator="greaterThan">
      <formula>$B$21</formula>
    </cfRule>
  </conditionalFormatting>
  <conditionalFormatting sqref="AL23:AL26">
    <cfRule type="cellIs" dxfId="3455" priority="180" operator="lessThan">
      <formula>$B$6</formula>
    </cfRule>
    <cfRule type="cellIs" dxfId="3454" priority="181" operator="greaterThan">
      <formula>$B$6</formula>
    </cfRule>
    <cfRule type="cellIs" dxfId="3453" priority="152" operator="lessThan">
      <formula>$B$26</formula>
    </cfRule>
    <cfRule type="cellIs" dxfId="3452" priority="153" operator="greaterThan">
      <formula>$B$26</formula>
    </cfRule>
  </conditionalFormatting>
  <conditionalFormatting sqref="AL28:AL31">
    <cfRule type="cellIs" dxfId="3451" priority="178" operator="lessThan">
      <formula>$B$6</formula>
    </cfRule>
    <cfRule type="cellIs" dxfId="3450" priority="179" operator="greaterThan">
      <formula>$B$6</formula>
    </cfRule>
    <cfRule type="cellIs" dxfId="3449" priority="150" operator="lessThan">
      <formula>$B$31</formula>
    </cfRule>
    <cfRule type="cellIs" dxfId="3448" priority="151" operator="greaterThan">
      <formula>$B$31</formula>
    </cfRule>
  </conditionalFormatting>
  <conditionalFormatting sqref="AL33:AL36">
    <cfRule type="cellIs" dxfId="3447" priority="177" operator="greaterThan">
      <formula>$B$6</formula>
    </cfRule>
    <cfRule type="cellIs" dxfId="3446" priority="176" operator="lessThan">
      <formula>$B$6</formula>
    </cfRule>
  </conditionalFormatting>
  <conditionalFormatting sqref="AL38:AL41">
    <cfRule type="cellIs" dxfId="3445" priority="175" operator="greaterThan">
      <formula>$B$6</formula>
    </cfRule>
    <cfRule type="cellIs" dxfId="3444" priority="148" operator="lessThan">
      <formula>$B$41</formula>
    </cfRule>
    <cfRule type="cellIs" dxfId="3443" priority="149" operator="greaterThan">
      <formula>$B$41</formula>
    </cfRule>
    <cfRule type="cellIs" dxfId="3442" priority="174" operator="lessThan">
      <formula>$B$6</formula>
    </cfRule>
  </conditionalFormatting>
  <conditionalFormatting sqref="AL43:AL46">
    <cfRule type="cellIs" dxfId="3441" priority="146" operator="greaterThan">
      <formula>$B$46</formula>
    </cfRule>
    <cfRule type="cellIs" dxfId="3440" priority="147" operator="lessThan">
      <formula>$B$46</formula>
    </cfRule>
    <cfRule type="cellIs" dxfId="3439" priority="172" operator="lessThan">
      <formula>$B$6</formula>
    </cfRule>
    <cfRule type="cellIs" dxfId="3438" priority="173" operator="greaterThan">
      <formula>$B$6</formula>
    </cfRule>
  </conditionalFormatting>
  <conditionalFormatting sqref="AL48:AL51">
    <cfRule type="cellIs" dxfId="3437" priority="145" operator="greaterThan">
      <formula>$B$51</formula>
    </cfRule>
    <cfRule type="cellIs" dxfId="3436" priority="144" operator="lessThan">
      <formula>$B$51</formula>
    </cfRule>
    <cfRule type="cellIs" dxfId="3435" priority="171" operator="greaterThan">
      <formula>$B$6</formula>
    </cfRule>
    <cfRule type="cellIs" dxfId="3434" priority="170" operator="lessThan">
      <formula>$B$6</formula>
    </cfRule>
  </conditionalFormatting>
  <conditionalFormatting sqref="AL53:AL56">
    <cfRule type="cellIs" dxfId="3433" priority="169" operator="greaterThan">
      <formula>$B$6</formula>
    </cfRule>
    <cfRule type="cellIs" dxfId="3432" priority="142" operator="lessThan">
      <formula>$B$56</formula>
    </cfRule>
    <cfRule type="cellIs" dxfId="3431" priority="168" operator="lessThan">
      <formula>$B$6</formula>
    </cfRule>
    <cfRule type="cellIs" dxfId="3430" priority="143" operator="greaterThan">
      <formula>$B$56</formula>
    </cfRule>
  </conditionalFormatting>
  <conditionalFormatting sqref="AL58:AL61">
    <cfRule type="cellIs" dxfId="3429" priority="141" operator="greaterThan">
      <formula>$B$61</formula>
    </cfRule>
    <cfRule type="cellIs" dxfId="3428" priority="167" operator="greaterThan">
      <formula>$B$6</formula>
    </cfRule>
    <cfRule type="cellIs" dxfId="3427" priority="140" operator="lessThan">
      <formula>$B$61</formula>
    </cfRule>
    <cfRule type="cellIs" dxfId="3426" priority="166" operator="lessThan">
      <formula>$B$6</formula>
    </cfRule>
  </conditionalFormatting>
  <conditionalFormatting sqref="AL63:AL66">
    <cfRule type="cellIs" dxfId="3425" priority="139" operator="greaterThan">
      <formula>$B$66</formula>
    </cfRule>
    <cfRule type="cellIs" dxfId="3424" priority="138" operator="lessThan">
      <formula>$B$66</formula>
    </cfRule>
    <cfRule type="cellIs" dxfId="3423" priority="165" operator="greaterThan">
      <formula>$B$6</formula>
    </cfRule>
    <cfRule type="cellIs" dxfId="3422" priority="164" operator="lessThan">
      <formula>$B$6</formula>
    </cfRule>
  </conditionalFormatting>
  <conditionalFormatting sqref="AL68:AL71">
    <cfRule type="cellIs" dxfId="3421" priority="162" operator="lessThan">
      <formula>$B$6</formula>
    </cfRule>
    <cfRule type="cellIs" dxfId="3420" priority="163" operator="greaterThan">
      <formula>$B$6</formula>
    </cfRule>
  </conditionalFormatting>
  <conditionalFormatting sqref="AL73">
    <cfRule type="cellIs" dxfId="3419" priority="14" operator="greaterThan">
      <formula>$B$76</formula>
    </cfRule>
  </conditionalFormatting>
  <conditionalFormatting sqref="AL73:AL76">
    <cfRule type="cellIs" dxfId="3418" priority="15" operator="lessThan">
      <formula>$B$6</formula>
    </cfRule>
    <cfRule type="cellIs" dxfId="3417" priority="16" operator="greaterThan">
      <formula>$B$6</formula>
    </cfRule>
  </conditionalFormatting>
  <conditionalFormatting sqref="AL76">
    <cfRule type="cellIs" dxfId="3416" priority="13" operator="greaterThan">
      <formula>"1,1$B$76"</formula>
    </cfRule>
    <cfRule type="cellIs" dxfId="3415" priority="12" operator="greaterThan">
      <formula>$B$76</formula>
    </cfRule>
  </conditionalFormatting>
  <conditionalFormatting sqref="AL78:AL81">
    <cfRule type="cellIs" dxfId="3414" priority="18" operator="lessThan">
      <formula>$B$76</formula>
    </cfRule>
    <cfRule type="cellIs" dxfId="3413" priority="19" operator="greaterThan">
      <formula>$B$76</formula>
    </cfRule>
    <cfRule type="cellIs" dxfId="3412" priority="20" operator="lessThan">
      <formula>$B$6</formula>
    </cfRule>
    <cfRule type="cellIs" dxfId="3411" priority="21" operator="greaterThan">
      <formula>$B$6</formula>
    </cfRule>
  </conditionalFormatting>
  <conditionalFormatting sqref="AL83:AL86">
    <cfRule type="cellIs" dxfId="3410" priority="137" operator="lessThan">
      <formula>$B$86</formula>
    </cfRule>
    <cfRule type="cellIs" dxfId="3409" priority="136" operator="greaterThan">
      <formula>$B$86</formula>
    </cfRule>
    <cfRule type="cellIs" dxfId="3408" priority="161" operator="greaterThan">
      <formula>$B$6</formula>
    </cfRule>
    <cfRule type="cellIs" dxfId="3407" priority="160" operator="lessThan">
      <formula>$B$6</formula>
    </cfRule>
  </conditionalFormatting>
  <conditionalFormatting sqref="AL88:AL91">
    <cfRule type="cellIs" dxfId="3406" priority="112" operator="lessThan">
      <formula>$B$6</formula>
    </cfRule>
    <cfRule type="cellIs" dxfId="3405" priority="111" operator="lessThan">
      <formula>$B$86</formula>
    </cfRule>
    <cfRule type="cellIs" dxfId="3404" priority="110" operator="greaterThan">
      <formula>$B$86</formula>
    </cfRule>
    <cfRule type="cellIs" dxfId="3403" priority="113" operator="greaterThan">
      <formula>$B$6</formula>
    </cfRule>
  </conditionalFormatting>
  <conditionalFormatting sqref="AL93:AL96">
    <cfRule type="cellIs" dxfId="3402" priority="87" operator="greaterThan">
      <formula>$B$6</formula>
    </cfRule>
    <cfRule type="cellIs" dxfId="3401" priority="86" operator="lessThan">
      <formula>$B$6</formula>
    </cfRule>
    <cfRule type="cellIs" dxfId="3400" priority="84" operator="greaterThan">
      <formula>$B$86</formula>
    </cfRule>
    <cfRule type="cellIs" dxfId="3399" priority="85" operator="lessThan">
      <formula>$B$86</formula>
    </cfRule>
  </conditionalFormatting>
  <conditionalFormatting sqref="AR3:AR6">
    <cfRule type="cellIs" dxfId="3398" priority="474" operator="lessThan">
      <formula>$B$6</formula>
    </cfRule>
    <cfRule type="cellIs" dxfId="3397" priority="475" operator="greaterThan">
      <formula>$B$6</formula>
    </cfRule>
  </conditionalFormatting>
  <conditionalFormatting sqref="AR8">
    <cfRule type="cellIs" dxfId="3396" priority="9" operator="lessThan">
      <formula>$B$16</formula>
    </cfRule>
  </conditionalFormatting>
  <conditionalFormatting sqref="AR8:AR11">
    <cfRule type="cellIs" dxfId="3395" priority="418" operator="lessThan">
      <formula>$B$6</formula>
    </cfRule>
    <cfRule type="cellIs" dxfId="3394" priority="419" operator="greaterThan">
      <formula>$B$6</formula>
    </cfRule>
  </conditionalFormatting>
  <conditionalFormatting sqref="AR13:AR16">
    <cfRule type="cellIs" dxfId="3393" priority="76" operator="lessThan">
      <formula>$B$16</formula>
    </cfRule>
    <cfRule type="cellIs" dxfId="3392" priority="471" operator="greaterThan">
      <formula>$B$6</formula>
    </cfRule>
    <cfRule type="cellIs" dxfId="3391" priority="470" operator="lessThan">
      <formula>$B$6</formula>
    </cfRule>
  </conditionalFormatting>
  <conditionalFormatting sqref="AR18:AR21 AK19">
    <cfRule type="cellIs" dxfId="3390" priority="6" operator="greaterThan">
      <formula>$B$21</formula>
    </cfRule>
  </conditionalFormatting>
  <conditionalFormatting sqref="AR18:AR21">
    <cfRule type="cellIs" dxfId="3389" priority="466" operator="lessThan">
      <formula>$B$6</formula>
    </cfRule>
    <cfRule type="cellIs" dxfId="3388" priority="467" operator="greaterThan">
      <formula>$B$6</formula>
    </cfRule>
  </conditionalFormatting>
  <conditionalFormatting sqref="AR23:AR26">
    <cfRule type="cellIs" dxfId="3387" priority="462" operator="lessThan">
      <formula>$B$6</formula>
    </cfRule>
    <cfRule type="cellIs" dxfId="3386" priority="463" operator="greaterThan">
      <formula>$B$6</formula>
    </cfRule>
  </conditionalFormatting>
  <conditionalFormatting sqref="AR28:AR31">
    <cfRule type="cellIs" dxfId="3385" priority="459" operator="greaterThan">
      <formula>$B$6</formula>
    </cfRule>
    <cfRule type="cellIs" dxfId="3384" priority="458" operator="lessThan">
      <formula>$B$6</formula>
    </cfRule>
    <cfRule type="cellIs" dxfId="3383" priority="71" operator="greaterThan">
      <formula>$B$31</formula>
    </cfRule>
  </conditionalFormatting>
  <conditionalFormatting sqref="AR33:AR36">
    <cfRule type="cellIs" dxfId="3382" priority="455" operator="greaterThan">
      <formula>$B$6</formula>
    </cfRule>
    <cfRule type="cellIs" dxfId="3381" priority="454" operator="lessThan">
      <formula>$B$6</formula>
    </cfRule>
  </conditionalFormatting>
  <conditionalFormatting sqref="AR38:AR41">
    <cfRule type="cellIs" dxfId="3380" priority="70" operator="lessThan">
      <formula>$B$41</formula>
    </cfRule>
    <cfRule type="cellIs" dxfId="3379" priority="450" operator="lessThan">
      <formula>$B$6</formula>
    </cfRule>
    <cfRule type="cellIs" dxfId="3378" priority="451" operator="greaterThan">
      <formula>$B$6</formula>
    </cfRule>
  </conditionalFormatting>
  <conditionalFormatting sqref="AR43:AR46">
    <cfRule type="cellIs" dxfId="3377" priority="446" operator="lessThan">
      <formula>$B$6</formula>
    </cfRule>
    <cfRule type="cellIs" dxfId="3376" priority="447" operator="greaterThan">
      <formula>$B$6</formula>
    </cfRule>
  </conditionalFormatting>
  <conditionalFormatting sqref="AR48:AR51">
    <cfRule type="cellIs" dxfId="3375" priority="442" operator="lessThan">
      <formula>$B$6</formula>
    </cfRule>
    <cfRule type="cellIs" dxfId="3374" priority="443" operator="greaterThan">
      <formula>$B$6</formula>
    </cfRule>
  </conditionalFormatting>
  <conditionalFormatting sqref="AR53:AR56 AK58">
    <cfRule type="cellIs" dxfId="3373" priority="67" operator="lessThan">
      <formula>$B$56</formula>
    </cfRule>
  </conditionalFormatting>
  <conditionalFormatting sqref="AR53:AR56">
    <cfRule type="cellIs" dxfId="3372" priority="438" operator="lessThan">
      <formula>$B$6</formula>
    </cfRule>
    <cfRule type="cellIs" dxfId="3371" priority="439" operator="greaterThan">
      <formula>$B$6</formula>
    </cfRule>
  </conditionalFormatting>
  <conditionalFormatting sqref="AR58:AR61">
    <cfRule type="cellIs" dxfId="3370" priority="69" operator="greaterThan">
      <formula>$B$61</formula>
    </cfRule>
    <cfRule type="cellIs" dxfId="3369" priority="5" operator="greaterThan">
      <formula>$B$61</formula>
    </cfRule>
    <cfRule type="cellIs" dxfId="3368" priority="435" operator="greaterThan">
      <formula>$B$6</formula>
    </cfRule>
    <cfRule type="cellIs" dxfId="3367" priority="434" operator="lessThan">
      <formula>$B$6</formula>
    </cfRule>
  </conditionalFormatting>
  <conditionalFormatting sqref="AR63:AR66">
    <cfRule type="cellIs" dxfId="3366" priority="430" operator="lessThan">
      <formula>$B$6</formula>
    </cfRule>
    <cfRule type="cellIs" dxfId="3365" priority="431" operator="greaterThan">
      <formula>$B$6</formula>
    </cfRule>
    <cfRule type="cellIs" dxfId="3364" priority="3" operator="greaterThan">
      <formula>$B$66</formula>
    </cfRule>
    <cfRule type="cellIs" dxfId="3363" priority="4" operator="greaterThan">
      <formula>$B$66</formula>
    </cfRule>
  </conditionalFormatting>
  <conditionalFormatting sqref="AR68:AR71 H68:H71 N68:N71 T68:T71 Z68:Z71 AF68:AF71 AL68:AL71">
    <cfRule type="cellIs" dxfId="3362" priority="10" operator="greaterThan">
      <formula>$B$71</formula>
    </cfRule>
  </conditionalFormatting>
  <conditionalFormatting sqref="AR68:AR71">
    <cfRule type="cellIs" dxfId="3361" priority="426" operator="lessThan">
      <formula>$B$6</formula>
    </cfRule>
    <cfRule type="cellIs" dxfId="3360" priority="427" operator="greaterThan">
      <formula>$B$6</formula>
    </cfRule>
    <cfRule type="cellIs" dxfId="3359" priority="2" operator="greaterThan">
      <formula>$B$71</formula>
    </cfRule>
  </conditionalFormatting>
  <conditionalFormatting sqref="AR73:AR76">
    <cfRule type="cellIs" dxfId="3358" priority="64" operator="greaterThan">
      <formula>$B$6</formula>
    </cfRule>
    <cfRule type="cellIs" dxfId="3357" priority="44" operator="greaterThan">
      <formula>$B$76</formula>
    </cfRule>
    <cfRule type="cellIs" dxfId="3356" priority="63" operator="lessThan">
      <formula>$B$6</formula>
    </cfRule>
  </conditionalFormatting>
  <conditionalFormatting sqref="AR78:AR81">
    <cfRule type="cellIs" dxfId="3355" priority="17" operator="greaterThan">
      <formula>$B$76</formula>
    </cfRule>
    <cfRule type="cellIs" dxfId="3354" priority="40" operator="lessThan">
      <formula>$B$6</formula>
    </cfRule>
    <cfRule type="cellIs" dxfId="3353" priority="41" operator="greaterThan">
      <formula>$B$6</formula>
    </cfRule>
  </conditionalFormatting>
  <conditionalFormatting sqref="AR83:AR86">
    <cfRule type="cellIs" dxfId="3352" priority="422" operator="lessThan">
      <formula>$B$6</formula>
    </cfRule>
    <cfRule type="cellIs" dxfId="3351" priority="423" operator="greaterThan">
      <formula>$B$6</formula>
    </cfRule>
  </conditionalFormatting>
  <conditionalFormatting sqref="AR88:AR91">
    <cfRule type="cellIs" dxfId="3350" priority="132" operator="lessThan">
      <formula>$B$6</formula>
    </cfRule>
    <cfRule type="cellIs" dxfId="3349" priority="133" operator="greaterThan">
      <formula>$B$6</formula>
    </cfRule>
  </conditionalFormatting>
  <conditionalFormatting sqref="AR93:AR96">
    <cfRule type="cellIs" dxfId="3348" priority="107" operator="greaterThan">
      <formula>$B$6</formula>
    </cfRule>
    <cfRule type="cellIs" dxfId="3347" priority="106" operator="lessThan">
      <formula>$B$6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7CBF-5E69-40B6-A957-6CAF8D8765DF}">
  <dimension ref="A1:AS96"/>
  <sheetViews>
    <sheetView zoomScale="80" zoomScaleNormal="80" workbookViewId="0">
      <pane xSplit="3" ySplit="2" topLeftCell="D48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45677</v>
      </c>
      <c r="E1" s="45"/>
      <c r="F1" s="45"/>
      <c r="G1" s="46"/>
      <c r="H1" s="47"/>
      <c r="I1" s="48"/>
      <c r="J1" s="44">
        <v>45678</v>
      </c>
      <c r="K1" s="45"/>
      <c r="L1" s="45"/>
      <c r="M1" s="46"/>
      <c r="N1" s="47"/>
      <c r="O1" s="48"/>
      <c r="P1" s="44">
        <v>45679</v>
      </c>
      <c r="Q1" s="45"/>
      <c r="R1" s="45"/>
      <c r="S1" s="46"/>
      <c r="T1" s="47"/>
      <c r="U1" s="48"/>
      <c r="V1" s="44">
        <v>45680</v>
      </c>
      <c r="W1" s="45"/>
      <c r="X1" s="45"/>
      <c r="Y1" s="46"/>
      <c r="Z1" s="47"/>
      <c r="AA1" s="48"/>
      <c r="AB1" s="44">
        <v>45681</v>
      </c>
      <c r="AC1" s="45"/>
      <c r="AD1" s="45"/>
      <c r="AE1" s="46"/>
      <c r="AF1" s="47"/>
      <c r="AG1" s="48"/>
      <c r="AH1" s="44">
        <v>45682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240</v>
      </c>
      <c r="H3" s="10">
        <f>G3/F3</f>
        <v>35.555555555555557</v>
      </c>
      <c r="I3" s="1"/>
      <c r="J3" s="20">
        <v>8</v>
      </c>
      <c r="K3" s="21">
        <v>1.75</v>
      </c>
      <c r="L3" s="5">
        <f>J3-K3</f>
        <v>6.25</v>
      </c>
      <c r="M3" s="18">
        <v>235</v>
      </c>
      <c r="N3" s="10">
        <f>M3/L3</f>
        <v>37.6</v>
      </c>
      <c r="O3" s="1"/>
      <c r="P3" s="20">
        <v>8</v>
      </c>
      <c r="Q3" s="21">
        <v>1.25</v>
      </c>
      <c r="R3" s="5">
        <f>P3-Q3</f>
        <v>6.75</v>
      </c>
      <c r="S3" s="18">
        <v>254</v>
      </c>
      <c r="T3" s="10">
        <f>S3/R3</f>
        <v>37.629629629629626</v>
      </c>
      <c r="U3" s="1"/>
      <c r="V3" s="20">
        <v>8</v>
      </c>
      <c r="W3" s="21">
        <v>0.5</v>
      </c>
      <c r="X3" s="5">
        <f>V3-W3</f>
        <v>7.5</v>
      </c>
      <c r="Y3" s="18">
        <v>304</v>
      </c>
      <c r="Z3" s="10">
        <f>Y3/X3</f>
        <v>40.533333333333331</v>
      </c>
      <c r="AA3" s="1"/>
      <c r="AB3" s="20">
        <v>8</v>
      </c>
      <c r="AC3" s="21">
        <v>0.5</v>
      </c>
      <c r="AD3" s="5">
        <f>AB3-AC3</f>
        <v>7.5</v>
      </c>
      <c r="AE3" s="18">
        <v>232</v>
      </c>
      <c r="AF3" s="10">
        <f>AE3/AD3</f>
        <v>30.933333333333334</v>
      </c>
      <c r="AG3" s="1"/>
      <c r="AH3" s="20">
        <v>4.5</v>
      </c>
      <c r="AI3" s="21">
        <v>0.25</v>
      </c>
      <c r="AJ3" s="5">
        <f>AH3-AI3</f>
        <v>4.25</v>
      </c>
      <c r="AK3" s="18">
        <v>155</v>
      </c>
      <c r="AL3" s="10">
        <f>AK3/AJ3</f>
        <v>36.470588235294116</v>
      </c>
      <c r="AM3" s="1"/>
      <c r="AN3" s="20">
        <f t="shared" ref="AN3:AO5" si="0">D3+J3+P3+V3+AB3+AH3</f>
        <v>44.5</v>
      </c>
      <c r="AO3" s="20">
        <f t="shared" si="0"/>
        <v>5.5</v>
      </c>
      <c r="AP3" s="5">
        <f>AN3-AO3</f>
        <v>39</v>
      </c>
      <c r="AQ3" s="18">
        <f>G3+M3+S3+Y3+AE3+AK3</f>
        <v>1420</v>
      </c>
      <c r="AR3" s="10">
        <f>AQ3/AP3</f>
        <v>36.410256410256409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3</v>
      </c>
      <c r="F4" s="5">
        <f>D4-E4</f>
        <v>5</v>
      </c>
      <c r="G4" s="18">
        <v>173</v>
      </c>
      <c r="H4" s="10">
        <f>G4/F4</f>
        <v>34.6</v>
      </c>
      <c r="I4" s="1"/>
      <c r="J4" s="20">
        <v>8</v>
      </c>
      <c r="K4" s="21">
        <v>2</v>
      </c>
      <c r="L4" s="5">
        <f>J4-K4</f>
        <v>6</v>
      </c>
      <c r="M4" s="18">
        <v>232</v>
      </c>
      <c r="N4" s="10">
        <f>M4/L4</f>
        <v>38.666666666666664</v>
      </c>
      <c r="O4" s="1"/>
      <c r="P4" s="20">
        <v>8</v>
      </c>
      <c r="Q4" s="21">
        <v>1</v>
      </c>
      <c r="R4" s="5">
        <f>P4-Q4</f>
        <v>7</v>
      </c>
      <c r="S4" s="18">
        <v>280</v>
      </c>
      <c r="T4" s="10">
        <f>S4/R4</f>
        <v>40</v>
      </c>
      <c r="U4" s="1"/>
      <c r="V4" s="20">
        <v>8</v>
      </c>
      <c r="W4" s="21">
        <v>0.5</v>
      </c>
      <c r="X4" s="5">
        <f>V4-W4</f>
        <v>7.5</v>
      </c>
      <c r="Y4" s="18">
        <v>295</v>
      </c>
      <c r="Z4" s="10">
        <f>Y4/X4</f>
        <v>39.333333333333336</v>
      </c>
      <c r="AA4" s="1"/>
      <c r="AB4" s="20">
        <v>8</v>
      </c>
      <c r="AC4" s="21">
        <v>0.5</v>
      </c>
      <c r="AD4" s="5">
        <f>AB4-AC4</f>
        <v>7.5</v>
      </c>
      <c r="AE4" s="18">
        <v>201</v>
      </c>
      <c r="AF4" s="10">
        <f>AE4/AD4</f>
        <v>26.8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7</v>
      </c>
      <c r="AP4" s="5">
        <f>AN4-AO4</f>
        <v>33</v>
      </c>
      <c r="AQ4" s="18">
        <f>G4+M4+S4+Y4+AE4+AK4</f>
        <v>1181</v>
      </c>
      <c r="AR4" s="10">
        <f>AQ4/AP4</f>
        <v>35.787878787878789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4.25</v>
      </c>
      <c r="F6" s="4">
        <f>F3+F4+F5</f>
        <v>11.75</v>
      </c>
      <c r="G6" s="13">
        <f>G3+G4+G5</f>
        <v>413</v>
      </c>
      <c r="H6" s="17">
        <f>G6/F6</f>
        <v>35.148936170212764</v>
      </c>
      <c r="I6" s="6"/>
      <c r="J6" s="3">
        <f>J4+J3+J5</f>
        <v>16</v>
      </c>
      <c r="K6" s="4">
        <f>K3+K4+K5</f>
        <v>3.75</v>
      </c>
      <c r="L6" s="4">
        <f>L3+L4+L5</f>
        <v>12.25</v>
      </c>
      <c r="M6" s="13">
        <f>M3+M4+M5</f>
        <v>467</v>
      </c>
      <c r="N6" s="17">
        <f>M6/L6</f>
        <v>38.122448979591837</v>
      </c>
      <c r="O6" s="6"/>
      <c r="P6" s="3">
        <f>P4+P3+P5</f>
        <v>16</v>
      </c>
      <c r="Q6" s="4">
        <f>Q3+Q4+Q5</f>
        <v>2.25</v>
      </c>
      <c r="R6" s="4">
        <f>R3+R4+R5</f>
        <v>13.75</v>
      </c>
      <c r="S6" s="13">
        <f>S3+S4+S5</f>
        <v>534</v>
      </c>
      <c r="T6" s="17">
        <f>S6/R6</f>
        <v>38.836363636363636</v>
      </c>
      <c r="U6" s="6"/>
      <c r="V6" s="3">
        <f>V4+V3+V5</f>
        <v>16</v>
      </c>
      <c r="W6" s="4">
        <f>W3+W4+W5</f>
        <v>1</v>
      </c>
      <c r="X6" s="4">
        <f>X3+X4+X5</f>
        <v>15</v>
      </c>
      <c r="Y6" s="13">
        <f>Y3+Y4+Y5</f>
        <v>599</v>
      </c>
      <c r="Z6" s="17">
        <f>Y6/X6</f>
        <v>39.93333333333333</v>
      </c>
      <c r="AA6" s="6"/>
      <c r="AB6" s="3">
        <f>AB4+AB3+AB5</f>
        <v>16</v>
      </c>
      <c r="AC6" s="4">
        <f>AC3+AC4+AC5</f>
        <v>1</v>
      </c>
      <c r="AD6" s="4">
        <f>AD3+AD4+AD5</f>
        <v>15</v>
      </c>
      <c r="AE6" s="13">
        <f>AE3+AE4+AE5</f>
        <v>433</v>
      </c>
      <c r="AF6" s="17">
        <f>AE6/AD6</f>
        <v>28.866666666666667</v>
      </c>
      <c r="AG6" s="6"/>
      <c r="AH6" s="3">
        <f>AH4+AH3+AH5</f>
        <v>4.5</v>
      </c>
      <c r="AI6" s="4">
        <f>AI3+AI4+AI5</f>
        <v>0.25</v>
      </c>
      <c r="AJ6" s="4">
        <f>AJ3+AJ4+AJ5</f>
        <v>4.25</v>
      </c>
      <c r="AK6" s="13">
        <f>AK3+AK4+AK5</f>
        <v>155</v>
      </c>
      <c r="AL6" s="17">
        <f>AK6/AJ6</f>
        <v>36.470588235294116</v>
      </c>
      <c r="AM6" s="6"/>
      <c r="AN6" s="3">
        <f>AN4+AN3+AN5</f>
        <v>84.5</v>
      </c>
      <c r="AO6" s="4">
        <f>AO3+AO4+AO5</f>
        <v>12.5</v>
      </c>
      <c r="AP6" s="4">
        <f>AP3+AP4+AP5</f>
        <v>72</v>
      </c>
      <c r="AQ6" s="13">
        <f>AQ3+AQ4+AQ5</f>
        <v>2601</v>
      </c>
      <c r="AR6" s="17">
        <f>AQ6/AN6</f>
        <v>30.781065088757398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</v>
      </c>
      <c r="F8" s="5">
        <f>D8-E8</f>
        <v>7</v>
      </c>
      <c r="G8" s="18">
        <v>293</v>
      </c>
      <c r="H8" s="10">
        <f>G8/F8</f>
        <v>41.857142857142854</v>
      </c>
      <c r="I8" s="1"/>
      <c r="J8" s="20">
        <v>8</v>
      </c>
      <c r="K8" s="21">
        <v>1</v>
      </c>
      <c r="L8" s="5">
        <f>J8-K8</f>
        <v>7</v>
      </c>
      <c r="M8" s="18">
        <v>363</v>
      </c>
      <c r="N8" s="10">
        <f>M8/L8</f>
        <v>51.857142857142854</v>
      </c>
      <c r="O8" s="1"/>
      <c r="P8" s="20">
        <v>8</v>
      </c>
      <c r="Q8" s="21">
        <v>0.75</v>
      </c>
      <c r="R8" s="5">
        <f>P8-Q8</f>
        <v>7.25</v>
      </c>
      <c r="S8" s="18">
        <v>357</v>
      </c>
      <c r="T8" s="10">
        <f>S8/R8</f>
        <v>49.241379310344826</v>
      </c>
      <c r="U8" s="1"/>
      <c r="V8" s="20">
        <v>8</v>
      </c>
      <c r="W8" s="21">
        <v>0.5</v>
      </c>
      <c r="X8" s="5">
        <f>V8-W8</f>
        <v>7.5</v>
      </c>
      <c r="Y8" s="18">
        <v>355</v>
      </c>
      <c r="Z8" s="10">
        <f>Y8/X8</f>
        <v>47.333333333333336</v>
      </c>
      <c r="AA8" s="1"/>
      <c r="AB8" s="20">
        <v>8</v>
      </c>
      <c r="AC8" s="21">
        <v>0.5</v>
      </c>
      <c r="AD8" s="5">
        <f>AB8-AC8</f>
        <v>7.5</v>
      </c>
      <c r="AE8" s="18">
        <v>353</v>
      </c>
      <c r="AF8" s="10">
        <f>AE8/AD8</f>
        <v>47.06666666666667</v>
      </c>
      <c r="AG8" s="1"/>
      <c r="AH8" s="20">
        <v>4.5</v>
      </c>
      <c r="AI8" s="21">
        <v>0.75</v>
      </c>
      <c r="AJ8" s="5">
        <f>AH8-AI8</f>
        <v>3.75</v>
      </c>
      <c r="AK8" s="18">
        <v>135</v>
      </c>
      <c r="AL8" s="10">
        <f>AK8/AJ8</f>
        <v>36</v>
      </c>
      <c r="AM8" s="1"/>
      <c r="AN8" s="20">
        <f t="shared" ref="AN8:AO10" si="1">D8+J8+P8+V8+AB8+AH8</f>
        <v>44.5</v>
      </c>
      <c r="AO8" s="20">
        <f t="shared" si="1"/>
        <v>4.5</v>
      </c>
      <c r="AP8" s="5">
        <f>AN8-AO8</f>
        <v>40</v>
      </c>
      <c r="AQ8" s="18">
        <f>G8+M8+S8+Y8+AE8+AK8</f>
        <v>1856</v>
      </c>
      <c r="AR8" s="10">
        <f>AQ8/AP8</f>
        <v>46.4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</v>
      </c>
      <c r="F11" s="4">
        <f>F8+F9+F10</f>
        <v>7</v>
      </c>
      <c r="G11" s="13">
        <f>G8+G9+G10</f>
        <v>293</v>
      </c>
      <c r="H11" s="17">
        <f>G11/F11</f>
        <v>41.857142857142854</v>
      </c>
      <c r="I11" s="6"/>
      <c r="J11" s="3">
        <f>J9+J8+J10</f>
        <v>8</v>
      </c>
      <c r="K11" s="4">
        <f>K8+K9+K10</f>
        <v>1</v>
      </c>
      <c r="L11" s="4">
        <f>L8+L9+L10</f>
        <v>7</v>
      </c>
      <c r="M11" s="13">
        <f>M8+M9+M10</f>
        <v>363</v>
      </c>
      <c r="N11" s="17">
        <f>M11/L11</f>
        <v>51.857142857142854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357</v>
      </c>
      <c r="T11" s="17">
        <f>S11/R11</f>
        <v>49.241379310344826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355</v>
      </c>
      <c r="Z11" s="17">
        <f>Y11/X11</f>
        <v>47.333333333333336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353</v>
      </c>
      <c r="AF11" s="17">
        <f>AE11/AD11</f>
        <v>47.06666666666667</v>
      </c>
      <c r="AG11" s="6"/>
      <c r="AH11" s="3">
        <f>AH9+AH8+AH10</f>
        <v>4.5</v>
      </c>
      <c r="AI11" s="4">
        <f>AI8+AI9+AI10</f>
        <v>0.75</v>
      </c>
      <c r="AJ11" s="4">
        <f>AJ8+AJ9+AJ10</f>
        <v>3.75</v>
      </c>
      <c r="AK11" s="13">
        <f>AK8+AK9+AK10</f>
        <v>135</v>
      </c>
      <c r="AL11" s="17">
        <f>AK11/AJ11</f>
        <v>36</v>
      </c>
      <c r="AM11" s="6"/>
      <c r="AN11" s="3">
        <f>AN9+AN8+AN10</f>
        <v>44.5</v>
      </c>
      <c r="AO11" s="4">
        <f>AO8+AO9+AO10</f>
        <v>4.5</v>
      </c>
      <c r="AP11" s="4">
        <f>AP8+AP9+AP10</f>
        <v>40</v>
      </c>
      <c r="AQ11" s="13">
        <f>AQ8+AQ9+AQ10</f>
        <v>1856</v>
      </c>
      <c r="AR11" s="17">
        <f>AQ11/AN11</f>
        <v>41.707865168539328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339</v>
      </c>
      <c r="H13" s="10">
        <f>G13/F13</f>
        <v>43.741935483870968</v>
      </c>
      <c r="I13" s="1"/>
      <c r="J13" s="20">
        <v>8</v>
      </c>
      <c r="K13" s="21">
        <v>0.25</v>
      </c>
      <c r="L13" s="5">
        <f>J13-K13</f>
        <v>7.75</v>
      </c>
      <c r="M13" s="18">
        <v>291</v>
      </c>
      <c r="N13" s="10">
        <f>M13/L13</f>
        <v>37.548387096774192</v>
      </c>
      <c r="O13" s="1"/>
      <c r="P13" s="20">
        <v>8</v>
      </c>
      <c r="Q13" s="21">
        <v>0.5</v>
      </c>
      <c r="R13" s="5">
        <f>P13-Q13</f>
        <v>7.5</v>
      </c>
      <c r="S13" s="18">
        <v>330</v>
      </c>
      <c r="T13" s="10">
        <f>S13/R13</f>
        <v>44</v>
      </c>
      <c r="U13" s="1"/>
      <c r="V13" s="20">
        <v>8</v>
      </c>
      <c r="W13" s="21">
        <v>0.25</v>
      </c>
      <c r="X13" s="5">
        <f>V13-W13</f>
        <v>7.75</v>
      </c>
      <c r="Y13" s="18">
        <v>330</v>
      </c>
      <c r="Z13" s="10">
        <f>Y13/X13</f>
        <v>42.58064516129032</v>
      </c>
      <c r="AA13" s="1"/>
      <c r="AB13" s="20">
        <v>8</v>
      </c>
      <c r="AC13" s="21">
        <v>0.75</v>
      </c>
      <c r="AD13" s="5">
        <f>AB13-AC13</f>
        <v>7.25</v>
      </c>
      <c r="AE13" s="18">
        <v>327</v>
      </c>
      <c r="AF13" s="10">
        <f>AE13/AD13</f>
        <v>45.103448275862071</v>
      </c>
      <c r="AG13" s="1"/>
      <c r="AH13" s="20">
        <v>4</v>
      </c>
      <c r="AI13" s="21">
        <v>0.25</v>
      </c>
      <c r="AJ13" s="5">
        <f>AH13-AI13</f>
        <v>3.75</v>
      </c>
      <c r="AK13" s="18">
        <v>231</v>
      </c>
      <c r="AL13" s="10">
        <f>AK13/AJ13</f>
        <v>61.6</v>
      </c>
      <c r="AM13" s="1"/>
      <c r="AN13" s="20">
        <f t="shared" ref="AN13:AO15" si="2">D13+J13+P13+V13+AB13+AH13</f>
        <v>44</v>
      </c>
      <c r="AO13" s="20">
        <f t="shared" si="2"/>
        <v>2.25</v>
      </c>
      <c r="AP13" s="5">
        <f>AN13-AO13</f>
        <v>41.75</v>
      </c>
      <c r="AQ13" s="18">
        <f>G13+M13+S13+Y13+AE13+AK13</f>
        <v>1848</v>
      </c>
      <c r="AR13" s="10">
        <f>AQ13/AP13</f>
        <v>44.263473053892213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339</v>
      </c>
      <c r="H16" s="17">
        <f>G16/F16</f>
        <v>43.741935483870968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291</v>
      </c>
      <c r="N16" s="17">
        <f>M16/L16</f>
        <v>37.548387096774192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330</v>
      </c>
      <c r="T16" s="17">
        <f>S16/R16</f>
        <v>44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330</v>
      </c>
      <c r="Z16" s="17">
        <f>Y16/X16</f>
        <v>42.58064516129032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327</v>
      </c>
      <c r="AF16" s="17">
        <f>AE16/AD16</f>
        <v>45.103448275862071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231</v>
      </c>
      <c r="AL16" s="17">
        <f>AK16/AJ16</f>
        <v>61.6</v>
      </c>
      <c r="AM16" s="6"/>
      <c r="AN16" s="3">
        <f>AN14+AN13+AN15</f>
        <v>44</v>
      </c>
      <c r="AO16" s="4">
        <f>AO13+AO14+AO15</f>
        <v>2.25</v>
      </c>
      <c r="AP16" s="4">
        <f>AP13+AP14+AP15</f>
        <v>41.75</v>
      </c>
      <c r="AQ16" s="13">
        <f>AQ13+AQ14+AQ15</f>
        <v>1848</v>
      </c>
      <c r="AR16" s="17">
        <f>AQ16/AN16</f>
        <v>42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1.25</v>
      </c>
      <c r="F18" s="5">
        <f>D18-E18</f>
        <v>6.75</v>
      </c>
      <c r="G18" s="18">
        <v>62</v>
      </c>
      <c r="H18" s="10">
        <f>G18/F18</f>
        <v>9.1851851851851851</v>
      </c>
      <c r="I18" s="1"/>
      <c r="J18" s="20">
        <v>8</v>
      </c>
      <c r="K18" s="21">
        <v>0.5</v>
      </c>
      <c r="L18" s="5">
        <f>J18-K18</f>
        <v>7.5</v>
      </c>
      <c r="M18" s="18">
        <v>67</v>
      </c>
      <c r="N18" s="10">
        <f>M18/L18</f>
        <v>8.9333333333333336</v>
      </c>
      <c r="O18" s="1"/>
      <c r="P18" s="20">
        <v>4</v>
      </c>
      <c r="Q18" s="21">
        <v>0</v>
      </c>
      <c r="R18" s="5">
        <f>P18-Q18</f>
        <v>4</v>
      </c>
      <c r="S18" s="18">
        <v>43</v>
      </c>
      <c r="T18" s="10">
        <f>S18/R18</f>
        <v>10.75</v>
      </c>
      <c r="U18" s="1"/>
      <c r="V18" s="20">
        <v>8</v>
      </c>
      <c r="W18" s="21">
        <v>1</v>
      </c>
      <c r="X18" s="5">
        <f>V18-W18</f>
        <v>7</v>
      </c>
      <c r="Y18" s="18">
        <v>71</v>
      </c>
      <c r="Z18" s="10">
        <f>Y18/X18</f>
        <v>10.142857142857142</v>
      </c>
      <c r="AA18" s="1"/>
      <c r="AB18" s="20">
        <v>8</v>
      </c>
      <c r="AC18" s="21">
        <v>1</v>
      </c>
      <c r="AD18" s="5">
        <f>AB18-AC18</f>
        <v>7</v>
      </c>
      <c r="AE18" s="18">
        <v>74</v>
      </c>
      <c r="AF18" s="10">
        <f>AE18/AD18</f>
        <v>10.571428571428571</v>
      </c>
      <c r="AG18" s="1"/>
      <c r="AH18" s="20">
        <v>8</v>
      </c>
      <c r="AI18" s="21">
        <v>0.5</v>
      </c>
      <c r="AJ18" s="5">
        <f>AH18-AI18</f>
        <v>7.5</v>
      </c>
      <c r="AK18" s="18">
        <v>99</v>
      </c>
      <c r="AL18" s="10">
        <f>AK18/AJ18</f>
        <v>13.2</v>
      </c>
      <c r="AM18" s="1"/>
      <c r="AN18" s="20">
        <f t="shared" ref="AN18:AO20" si="3">D18+J18+P18+V18+AB18+AH18</f>
        <v>44</v>
      </c>
      <c r="AO18" s="20">
        <f t="shared" si="3"/>
        <v>4.25</v>
      </c>
      <c r="AP18" s="5">
        <f>AN18-AO18</f>
        <v>39.75</v>
      </c>
      <c r="AQ18" s="18">
        <f>G18+M18+S18+Y18+AE18+AK18</f>
        <v>416</v>
      </c>
      <c r="AR18" s="10">
        <f>AQ18/AP18</f>
        <v>10.465408805031446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90</v>
      </c>
      <c r="H19" s="10">
        <f>G19/F19</f>
        <v>12</v>
      </c>
      <c r="I19" s="1"/>
      <c r="J19" s="20">
        <v>8</v>
      </c>
      <c r="K19" s="21">
        <v>1</v>
      </c>
      <c r="L19" s="5">
        <f>J19-K19</f>
        <v>7</v>
      </c>
      <c r="M19" s="18">
        <v>82</v>
      </c>
      <c r="N19" s="10">
        <f>M19/L19</f>
        <v>11.714285714285714</v>
      </c>
      <c r="O19" s="1"/>
      <c r="P19" s="20">
        <v>8</v>
      </c>
      <c r="Q19" s="21">
        <v>2</v>
      </c>
      <c r="R19" s="5">
        <f>P19-Q19</f>
        <v>6</v>
      </c>
      <c r="S19" s="18">
        <v>75</v>
      </c>
      <c r="T19" s="10">
        <f>S19/R19</f>
        <v>12.5</v>
      </c>
      <c r="U19" s="1"/>
      <c r="V19" s="20">
        <v>8</v>
      </c>
      <c r="W19" s="21">
        <v>0.5</v>
      </c>
      <c r="X19" s="5">
        <f>V19-W19</f>
        <v>7.5</v>
      </c>
      <c r="Y19" s="18">
        <v>89</v>
      </c>
      <c r="Z19" s="10">
        <f>Y19/X19</f>
        <v>11.866666666666667</v>
      </c>
      <c r="AA19" s="1"/>
      <c r="AB19" s="20">
        <v>8</v>
      </c>
      <c r="AC19" s="21">
        <v>0.75</v>
      </c>
      <c r="AD19" s="5">
        <f>AB19-AC19</f>
        <v>7.25</v>
      </c>
      <c r="AE19" s="18">
        <v>84</v>
      </c>
      <c r="AF19" s="10">
        <f>AE19/AD19</f>
        <v>11.586206896551724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4.75</v>
      </c>
      <c r="AP19" s="5">
        <f>AN19-AO19</f>
        <v>35.25</v>
      </c>
      <c r="AQ19" s="18">
        <f>G19+M19+S19+Y19+AE19+AK19</f>
        <v>420</v>
      </c>
      <c r="AR19" s="10">
        <f>AQ19/AP19</f>
        <v>11.914893617021276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/>
      <c r="K20" s="23"/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v>0</v>
      </c>
      <c r="S20" s="19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1.75</v>
      </c>
      <c r="F21" s="4">
        <f>F18+F19+F20</f>
        <v>14.25</v>
      </c>
      <c r="G21" s="13">
        <f>G18+G19+G20</f>
        <v>152</v>
      </c>
      <c r="H21" s="17">
        <f>G21/F21</f>
        <v>10.666666666666666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149</v>
      </c>
      <c r="N21" s="17">
        <f>M21/L21</f>
        <v>10.275862068965518</v>
      </c>
      <c r="O21" s="6"/>
      <c r="P21" s="3">
        <f>P19+P18+P20</f>
        <v>12</v>
      </c>
      <c r="Q21" s="4">
        <f>Q18+Q19+Q20</f>
        <v>2</v>
      </c>
      <c r="R21" s="4">
        <f>R18+R19+R20</f>
        <v>10</v>
      </c>
      <c r="S21" s="13">
        <f>S18+S19+S20</f>
        <v>118</v>
      </c>
      <c r="T21" s="17">
        <f>S21/R21</f>
        <v>11.8</v>
      </c>
      <c r="U21" s="6"/>
      <c r="V21" s="3">
        <f>V19+V18+V20</f>
        <v>16</v>
      </c>
      <c r="W21" s="4">
        <f>W18+W19+W20</f>
        <v>1.5</v>
      </c>
      <c r="X21" s="4">
        <f>X18+X19+X20</f>
        <v>14.5</v>
      </c>
      <c r="Y21" s="13">
        <f>Y18+Y19+Y20</f>
        <v>160</v>
      </c>
      <c r="Z21" s="17">
        <f>Y21/X21</f>
        <v>11.03448275862069</v>
      </c>
      <c r="AA21" s="6"/>
      <c r="AB21" s="3">
        <f>AB19+AB18+AB20</f>
        <v>16</v>
      </c>
      <c r="AC21" s="4">
        <f>AC18+AC19+AC20</f>
        <v>1.75</v>
      </c>
      <c r="AD21" s="4">
        <f>AD18+AD19+AD20</f>
        <v>14.25</v>
      </c>
      <c r="AE21" s="13">
        <f>AE18+AE19+AE20</f>
        <v>158</v>
      </c>
      <c r="AF21" s="17">
        <f>AE21/AD21</f>
        <v>11.087719298245615</v>
      </c>
      <c r="AG21" s="6"/>
      <c r="AH21" s="3">
        <f>AH19+AH18+AH20</f>
        <v>8</v>
      </c>
      <c r="AI21" s="4">
        <f>AI18+AI19+AI20</f>
        <v>0.5</v>
      </c>
      <c r="AJ21" s="4">
        <f>AJ18+AJ19+AJ20</f>
        <v>7.5</v>
      </c>
      <c r="AK21" s="13">
        <f>AK18+AK19+AK20</f>
        <v>99</v>
      </c>
      <c r="AL21" s="17">
        <f>AK21/AJ21</f>
        <v>13.2</v>
      </c>
      <c r="AM21" s="6"/>
      <c r="AN21" s="3">
        <f>AN19+AN18+AN20</f>
        <v>84</v>
      </c>
      <c r="AO21" s="4">
        <f>AO18+AO19+AO20</f>
        <v>9</v>
      </c>
      <c r="AP21" s="4">
        <f>AP18+AP19+AP20</f>
        <v>75</v>
      </c>
      <c r="AQ21" s="13">
        <f>AQ18+AQ19+AQ20</f>
        <v>836</v>
      </c>
      <c r="AR21" s="17">
        <f>AQ21/AN21</f>
        <v>9.9523809523809526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385</v>
      </c>
      <c r="H23" s="10">
        <f>G23/F23</f>
        <v>49.677419354838712</v>
      </c>
      <c r="I23" s="1"/>
      <c r="J23" s="20">
        <v>8</v>
      </c>
      <c r="K23" s="21">
        <v>0.25</v>
      </c>
      <c r="L23" s="5">
        <f>J23-K23</f>
        <v>7.75</v>
      </c>
      <c r="M23" s="18">
        <v>430</v>
      </c>
      <c r="N23" s="10">
        <f>M23/L23</f>
        <v>55.483870967741936</v>
      </c>
      <c r="O23" s="1"/>
      <c r="P23" s="20">
        <v>8</v>
      </c>
      <c r="Q23" s="21">
        <v>0.25</v>
      </c>
      <c r="R23" s="5">
        <f>P23-Q23</f>
        <v>7.75</v>
      </c>
      <c r="S23" s="18">
        <v>344</v>
      </c>
      <c r="T23" s="10">
        <f>S23/R23</f>
        <v>44.387096774193552</v>
      </c>
      <c r="U23" s="1"/>
      <c r="V23" s="20">
        <v>8</v>
      </c>
      <c r="W23" s="21">
        <v>0.25</v>
      </c>
      <c r="X23" s="5">
        <f>V23-W23</f>
        <v>7.75</v>
      </c>
      <c r="Y23" s="18">
        <v>422</v>
      </c>
      <c r="Z23" s="10">
        <f>Y23/X23</f>
        <v>54.451612903225808</v>
      </c>
      <c r="AA23" s="1"/>
      <c r="AB23" s="20">
        <v>8</v>
      </c>
      <c r="AC23" s="21">
        <v>0.25</v>
      </c>
      <c r="AD23" s="5">
        <f>AB23-AC23</f>
        <v>7.75</v>
      </c>
      <c r="AE23" s="18">
        <v>350</v>
      </c>
      <c r="AF23" s="10">
        <f>AE23/AD23</f>
        <v>45.161290322580648</v>
      </c>
      <c r="AG23" s="1"/>
      <c r="AH23" s="20">
        <v>6</v>
      </c>
      <c r="AI23" s="21">
        <v>0.25</v>
      </c>
      <c r="AJ23" s="5">
        <f>AH23-AI23</f>
        <v>5.75</v>
      </c>
      <c r="AK23" s="18">
        <v>278</v>
      </c>
      <c r="AL23" s="10">
        <f>AK23/AJ23</f>
        <v>48.347826086956523</v>
      </c>
      <c r="AM23" s="1"/>
      <c r="AN23" s="20">
        <f t="shared" ref="AN23:AO25" si="4">D23+J23+P23+V23+AB23+AH23</f>
        <v>46</v>
      </c>
      <c r="AO23" s="20">
        <f t="shared" si="4"/>
        <v>1.5</v>
      </c>
      <c r="AP23" s="5">
        <f>AN23-AO23</f>
        <v>44.5</v>
      </c>
      <c r="AQ23" s="18">
        <f>G23+M23+S23+Y23+AE23+AK23</f>
        <v>2209</v>
      </c>
      <c r="AR23" s="10">
        <f>AQ23/AP23</f>
        <v>49.640449438202246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430</v>
      </c>
      <c r="H24" s="10">
        <f>G24/F24</f>
        <v>55.483870967741936</v>
      </c>
      <c r="I24" s="1"/>
      <c r="J24" s="20">
        <v>8</v>
      </c>
      <c r="K24" s="21">
        <v>0.25</v>
      </c>
      <c r="L24" s="5">
        <f>J24-K24</f>
        <v>7.75</v>
      </c>
      <c r="M24" s="18">
        <v>443</v>
      </c>
      <c r="N24" s="10">
        <f>M24/L24</f>
        <v>57.161290322580648</v>
      </c>
      <c r="O24" s="1"/>
      <c r="P24" s="20">
        <v>8</v>
      </c>
      <c r="Q24" s="21">
        <v>0.25</v>
      </c>
      <c r="R24" s="5">
        <f>P24-Q24</f>
        <v>7.75</v>
      </c>
      <c r="S24" s="18">
        <v>417</v>
      </c>
      <c r="T24" s="10">
        <f>S24/R24</f>
        <v>53.806451612903224</v>
      </c>
      <c r="U24" s="1"/>
      <c r="V24" s="20">
        <v>8</v>
      </c>
      <c r="W24" s="21">
        <v>0.5</v>
      </c>
      <c r="X24" s="5">
        <f>V24-W24</f>
        <v>7.5</v>
      </c>
      <c r="Y24" s="18">
        <v>384</v>
      </c>
      <c r="Z24" s="10">
        <f>Y24/X24</f>
        <v>51.2</v>
      </c>
      <c r="AA24" s="1"/>
      <c r="AB24" s="20">
        <v>8</v>
      </c>
      <c r="AC24" s="21">
        <v>2.5</v>
      </c>
      <c r="AD24" s="5">
        <f>AB24-AC24</f>
        <v>5.5</v>
      </c>
      <c r="AE24" s="18">
        <v>404</v>
      </c>
      <c r="AF24" s="10">
        <f>AE24/AD24</f>
        <v>73.454545454545453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3.75</v>
      </c>
      <c r="AP24" s="5">
        <f>AN24-AO24</f>
        <v>36.25</v>
      </c>
      <c r="AQ24" s="18">
        <f>G24+M24+S24+Y24+AE24+AK24</f>
        <v>2078</v>
      </c>
      <c r="AR24" s="10">
        <f>AQ24/AP24</f>
        <v>57.324137931034485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815</v>
      </c>
      <c r="H26" s="17">
        <f>G26/F26</f>
        <v>52.58064516129032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873</v>
      </c>
      <c r="N26" s="17">
        <f>M26/L26</f>
        <v>56.322580645161288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761</v>
      </c>
      <c r="T26" s="17">
        <f>S26/R26</f>
        <v>49.096774193548384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806</v>
      </c>
      <c r="Z26" s="17">
        <f>Y26/X26</f>
        <v>52.852459016393439</v>
      </c>
      <c r="AA26" s="6"/>
      <c r="AB26" s="3">
        <f>AB24+AB23+AB25</f>
        <v>16</v>
      </c>
      <c r="AC26" s="4">
        <f>AC23+AC24+AC25</f>
        <v>2.75</v>
      </c>
      <c r="AD26" s="4">
        <f>AD23+AD24+AD25</f>
        <v>13.25</v>
      </c>
      <c r="AE26" s="13">
        <f>AE23+AE24+AE25</f>
        <v>754</v>
      </c>
      <c r="AF26" s="17">
        <f>AE26/AD26</f>
        <v>56.905660377358494</v>
      </c>
      <c r="AG26" s="6"/>
      <c r="AH26" s="3">
        <f>AH24+AH23+AH25</f>
        <v>6</v>
      </c>
      <c r="AI26" s="4">
        <f>AI23+AI24+AI25</f>
        <v>0.25</v>
      </c>
      <c r="AJ26" s="4">
        <f>AJ23+AJ24+AJ25</f>
        <v>5.75</v>
      </c>
      <c r="AK26" s="13">
        <f>AK23+AK24+AK25</f>
        <v>278</v>
      </c>
      <c r="AL26" s="17">
        <f>AK26/AJ26</f>
        <v>48.347826086956523</v>
      </c>
      <c r="AM26" s="6"/>
      <c r="AN26" s="3">
        <f>AN24+AN23+AN25</f>
        <v>86</v>
      </c>
      <c r="AO26" s="4">
        <f>AO23+AO24+AO25</f>
        <v>5.25</v>
      </c>
      <c r="AP26" s="4">
        <f>AP23+AP24+AP25</f>
        <v>80.75</v>
      </c>
      <c r="AQ26" s="13">
        <f>AQ23+AQ24+AQ25</f>
        <v>4287</v>
      </c>
      <c r="AR26" s="17">
        <f>AQ26/AN26</f>
        <v>49.848837209302324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73</v>
      </c>
      <c r="H28" s="10">
        <f>G28/F28</f>
        <v>9.4193548387096779</v>
      </c>
      <c r="I28" s="1"/>
      <c r="J28" s="20">
        <v>8</v>
      </c>
      <c r="K28" s="21">
        <v>0.25</v>
      </c>
      <c r="L28" s="5">
        <f>J28-K28</f>
        <v>7.75</v>
      </c>
      <c r="M28" s="18">
        <v>105</v>
      </c>
      <c r="N28" s="10">
        <f>M28/L28</f>
        <v>13.548387096774194</v>
      </c>
      <c r="O28" s="1"/>
      <c r="P28" s="20">
        <v>8</v>
      </c>
      <c r="Q28" s="21">
        <v>0.25</v>
      </c>
      <c r="R28" s="5">
        <f>P28-Q28</f>
        <v>7.75</v>
      </c>
      <c r="S28" s="18">
        <v>104</v>
      </c>
      <c r="T28" s="10">
        <f>S28/R28</f>
        <v>13.419354838709678</v>
      </c>
      <c r="U28" s="1"/>
      <c r="V28" s="20">
        <v>8</v>
      </c>
      <c r="W28" s="21">
        <v>0.25</v>
      </c>
      <c r="X28" s="5">
        <f>V28-W28</f>
        <v>7.75</v>
      </c>
      <c r="Y28" s="18">
        <v>86</v>
      </c>
      <c r="Z28" s="10">
        <f>Y28/X28</f>
        <v>11.096774193548388</v>
      </c>
      <c r="AA28" s="1"/>
      <c r="AB28" s="20">
        <v>8</v>
      </c>
      <c r="AC28" s="21">
        <v>0.25</v>
      </c>
      <c r="AD28" s="5">
        <f>AB28-AC28</f>
        <v>7.75</v>
      </c>
      <c r="AE28" s="18">
        <v>98</v>
      </c>
      <c r="AF28" s="10">
        <f>AE28/AD28</f>
        <v>12.64516129032258</v>
      </c>
      <c r="AG28" s="1"/>
      <c r="AH28" s="20">
        <v>4.5</v>
      </c>
      <c r="AI28" s="21">
        <v>0.25</v>
      </c>
      <c r="AJ28" s="5">
        <f>AH28-AI28</f>
        <v>4.25</v>
      </c>
      <c r="AK28" s="18">
        <v>31</v>
      </c>
      <c r="AL28" s="10">
        <f>AK28/AJ28</f>
        <v>7.2941176470588234</v>
      </c>
      <c r="AM28" s="1"/>
      <c r="AN28" s="20">
        <f t="shared" ref="AN28:AO30" si="5">D28+J28+P28+V28+AB28+AH28</f>
        <v>44.5</v>
      </c>
      <c r="AO28" s="20">
        <f t="shared" si="5"/>
        <v>1.5</v>
      </c>
      <c r="AP28" s="5">
        <f>AN28-AO28</f>
        <v>43</v>
      </c>
      <c r="AQ28" s="18">
        <f>G28+M28+S28+Y28+AE28+AK28</f>
        <v>497</v>
      </c>
      <c r="AR28" s="10">
        <f>AQ28/AP28</f>
        <v>11.55813953488372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69</v>
      </c>
      <c r="H29" s="10">
        <f>G29/F29</f>
        <v>8.9032258064516121</v>
      </c>
      <c r="I29" s="1"/>
      <c r="J29" s="20">
        <v>8</v>
      </c>
      <c r="K29" s="21">
        <v>0.25</v>
      </c>
      <c r="L29" s="5">
        <f>J29-K29</f>
        <v>7.75</v>
      </c>
      <c r="M29" s="18">
        <v>58</v>
      </c>
      <c r="N29" s="10">
        <f>M29/L29</f>
        <v>7.4838709677419351</v>
      </c>
      <c r="O29" s="1"/>
      <c r="P29" s="20">
        <v>8</v>
      </c>
      <c r="Q29" s="21">
        <v>0.25</v>
      </c>
      <c r="R29" s="5">
        <f>P29-Q29</f>
        <v>7.75</v>
      </c>
      <c r="S29" s="18">
        <v>37</v>
      </c>
      <c r="T29" s="10">
        <f>S29/R29</f>
        <v>4.774193548387097</v>
      </c>
      <c r="U29" s="1"/>
      <c r="V29" s="20">
        <v>8</v>
      </c>
      <c r="W29" s="21">
        <v>0.5</v>
      </c>
      <c r="X29" s="5">
        <f>V29-W29</f>
        <v>7.5</v>
      </c>
      <c r="Y29" s="18">
        <v>43</v>
      </c>
      <c r="Z29" s="10">
        <f>Y29/X29</f>
        <v>5.7333333333333334</v>
      </c>
      <c r="AA29" s="1"/>
      <c r="AB29" s="20">
        <v>8</v>
      </c>
      <c r="AC29" s="21">
        <v>0.25</v>
      </c>
      <c r="AD29" s="5">
        <f>AB29-AC29</f>
        <v>7.75</v>
      </c>
      <c r="AE29" s="18">
        <v>86</v>
      </c>
      <c r="AF29" s="10">
        <f>AE29/AD29</f>
        <v>11.096774193548388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293</v>
      </c>
      <c r="AR29" s="10">
        <f>AQ29/AP29</f>
        <v>7.6103896103896105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142</v>
      </c>
      <c r="H31" s="17">
        <f>G31/F31</f>
        <v>9.1612903225806459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163</v>
      </c>
      <c r="N31" s="17">
        <f>M31/L31</f>
        <v>10.516129032258064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141</v>
      </c>
      <c r="T31" s="17">
        <f>S31/R31</f>
        <v>9.0967741935483879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129</v>
      </c>
      <c r="Z31" s="17">
        <f>Y31/X31</f>
        <v>8.4590163934426226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184</v>
      </c>
      <c r="AF31" s="17">
        <f>AE31/AD31</f>
        <v>11.870967741935484</v>
      </c>
      <c r="AG31" s="6"/>
      <c r="AH31" s="3">
        <f>AH29+AH28+AH30</f>
        <v>4.5</v>
      </c>
      <c r="AI31" s="4">
        <f>AI28+AI29+AI30</f>
        <v>0.25</v>
      </c>
      <c r="AJ31" s="4">
        <f>AJ28+AJ29+AJ30</f>
        <v>4.25</v>
      </c>
      <c r="AK31" s="13">
        <f>AK28+AK29+AK30</f>
        <v>31</v>
      </c>
      <c r="AL31" s="17">
        <f>AK31/AJ31</f>
        <v>7.2941176470588234</v>
      </c>
      <c r="AM31" s="6"/>
      <c r="AN31" s="3">
        <f>AN29+AN28+AN30</f>
        <v>84.5</v>
      </c>
      <c r="AO31" s="4">
        <f>AO28+AO29+AO30</f>
        <v>3</v>
      </c>
      <c r="AP31" s="4">
        <f>AP28+AP29+AP30</f>
        <v>81.5</v>
      </c>
      <c r="AQ31" s="13">
        <f>AQ28+AQ29+AQ30</f>
        <v>790</v>
      </c>
      <c r="AR31" s="17">
        <f>AQ31/AN31</f>
        <v>9.3491124260355036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414</v>
      </c>
      <c r="H38" s="10">
        <f>G38/F38</f>
        <v>53.41935483870968</v>
      </c>
      <c r="I38" s="1"/>
      <c r="J38" s="20">
        <v>8</v>
      </c>
      <c r="K38" s="21">
        <v>0.25</v>
      </c>
      <c r="L38" s="5">
        <f>J38-K38</f>
        <v>7.75</v>
      </c>
      <c r="M38" s="18">
        <v>459</v>
      </c>
      <c r="N38" s="10">
        <f>M38/L38</f>
        <v>59.225806451612904</v>
      </c>
      <c r="O38" s="1"/>
      <c r="P38" s="20">
        <v>6</v>
      </c>
      <c r="Q38" s="21">
        <v>0.25</v>
      </c>
      <c r="R38" s="5">
        <f>P38-Q38</f>
        <v>5.75</v>
      </c>
      <c r="S38" s="18">
        <v>291</v>
      </c>
      <c r="T38" s="10">
        <f>S38/R38</f>
        <v>50.608695652173914</v>
      </c>
      <c r="U38" s="1"/>
      <c r="V38" s="20">
        <v>8</v>
      </c>
      <c r="W38" s="21">
        <v>0.25</v>
      </c>
      <c r="X38" s="5">
        <f>V38-W38</f>
        <v>7.75</v>
      </c>
      <c r="Y38" s="18">
        <v>401</v>
      </c>
      <c r="Z38" s="10">
        <f>Y38/X38</f>
        <v>51.741935483870968</v>
      </c>
      <c r="AA38" s="1"/>
      <c r="AB38" s="20">
        <v>8</v>
      </c>
      <c r="AC38" s="21">
        <v>0.25</v>
      </c>
      <c r="AD38" s="5">
        <f>AB38-AC38</f>
        <v>7.75</v>
      </c>
      <c r="AE38" s="18">
        <v>323</v>
      </c>
      <c r="AF38" s="10">
        <f>AE38/AD38</f>
        <v>41.677419354838712</v>
      </c>
      <c r="AG38" s="1"/>
      <c r="AH38" s="20">
        <v>4</v>
      </c>
      <c r="AI38" s="21">
        <v>0.25</v>
      </c>
      <c r="AJ38" s="5">
        <f>AH38-AI38</f>
        <v>3.75</v>
      </c>
      <c r="AK38" s="18">
        <v>263</v>
      </c>
      <c r="AL38" s="10">
        <f>AK38/AJ38</f>
        <v>70.13333333333334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2151</v>
      </c>
      <c r="AR38" s="10">
        <f>AQ38/AP38</f>
        <v>53.111111111111114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430</v>
      </c>
      <c r="H39" s="10">
        <f>G39/F39</f>
        <v>55.483870967741936</v>
      </c>
      <c r="I39" s="1"/>
      <c r="J39" s="20">
        <v>8</v>
      </c>
      <c r="K39" s="21">
        <v>0.25</v>
      </c>
      <c r="L39" s="5">
        <f>J39-K39</f>
        <v>7.75</v>
      </c>
      <c r="M39" s="18">
        <v>418</v>
      </c>
      <c r="N39" s="10">
        <f>M39/L39</f>
        <v>53.935483870967744</v>
      </c>
      <c r="O39" s="1"/>
      <c r="P39" s="20">
        <v>8</v>
      </c>
      <c r="Q39" s="21">
        <v>0.25</v>
      </c>
      <c r="R39" s="5">
        <f>P39-Q39</f>
        <v>7.75</v>
      </c>
      <c r="S39" s="18">
        <v>398</v>
      </c>
      <c r="T39" s="10">
        <f>S39/R39</f>
        <v>51.354838709677416</v>
      </c>
      <c r="U39" s="1"/>
      <c r="V39" s="20">
        <v>8</v>
      </c>
      <c r="W39" s="21">
        <v>0.25</v>
      </c>
      <c r="X39" s="5">
        <f>V39-W39</f>
        <v>7.75</v>
      </c>
      <c r="Y39" s="18">
        <v>350</v>
      </c>
      <c r="Z39" s="10">
        <f>Y39/X39</f>
        <v>45.161290322580648</v>
      </c>
      <c r="AA39" s="1"/>
      <c r="AB39" s="20">
        <v>8</v>
      </c>
      <c r="AC39" s="21">
        <v>0.25</v>
      </c>
      <c r="AD39" s="5">
        <f>AB39-AC39</f>
        <v>7.75</v>
      </c>
      <c r="AE39" s="18">
        <v>325</v>
      </c>
      <c r="AF39" s="10">
        <f>AE39/AD39</f>
        <v>41.935483870967744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1921</v>
      </c>
      <c r="AR39" s="10">
        <f>AQ39/AP39</f>
        <v>49.574193548387093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844</v>
      </c>
      <c r="H41" s="17">
        <f>G41/F41</f>
        <v>54.451612903225808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877</v>
      </c>
      <c r="N41" s="17">
        <f>M41/L41</f>
        <v>56.58064516129032</v>
      </c>
      <c r="O41" s="6"/>
      <c r="P41" s="3">
        <f>P39+P38+P40</f>
        <v>14</v>
      </c>
      <c r="Q41" s="4">
        <f>Q38+Q39+Q40</f>
        <v>0.5</v>
      </c>
      <c r="R41" s="4">
        <f>R38+R39+R40</f>
        <v>13.5</v>
      </c>
      <c r="S41" s="13">
        <f>S38+S39+S40</f>
        <v>689</v>
      </c>
      <c r="T41" s="17">
        <f>S41/R41</f>
        <v>51.037037037037038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751</v>
      </c>
      <c r="Z41" s="17">
        <f>Y41/X41</f>
        <v>48.451612903225808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648</v>
      </c>
      <c r="AF41" s="17">
        <f>AE41/AD41</f>
        <v>41.806451612903224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263</v>
      </c>
      <c r="AL41" s="17">
        <f>AK41/AJ41</f>
        <v>70.13333333333334</v>
      </c>
      <c r="AM41" s="6"/>
      <c r="AN41" s="3">
        <f>AN39+AN38+AN40</f>
        <v>82</v>
      </c>
      <c r="AO41" s="4">
        <f>AO38+AO39+AO40</f>
        <v>2.75</v>
      </c>
      <c r="AP41" s="4">
        <f>AP38+AP39+AP40</f>
        <v>79.25</v>
      </c>
      <c r="AQ41" s="13">
        <f>AQ38+AQ39+AQ40</f>
        <v>4072</v>
      </c>
      <c r="AR41" s="17">
        <f>AQ41/AN41</f>
        <v>49.658536585365852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1.25</v>
      </c>
      <c r="F48" s="5">
        <f>D48-E48</f>
        <v>6.75</v>
      </c>
      <c r="G48" s="18">
        <v>700</v>
      </c>
      <c r="H48" s="10">
        <f>G48/F48</f>
        <v>103.70370370370371</v>
      </c>
      <c r="I48" s="1"/>
      <c r="J48" s="20">
        <v>8</v>
      </c>
      <c r="K48" s="21">
        <v>7</v>
      </c>
      <c r="L48" s="5">
        <f>J48-K48</f>
        <v>1</v>
      </c>
      <c r="M48" s="18">
        <v>150</v>
      </c>
      <c r="N48" s="10">
        <f>M48/L48</f>
        <v>150</v>
      </c>
      <c r="O48" s="1"/>
      <c r="P48" s="20">
        <v>8</v>
      </c>
      <c r="Q48" s="21">
        <v>2.25</v>
      </c>
      <c r="R48" s="5">
        <f>P48-Q48</f>
        <v>5.75</v>
      </c>
      <c r="S48" s="18">
        <v>600</v>
      </c>
      <c r="T48" s="10">
        <f>S48/R48</f>
        <v>104.34782608695652</v>
      </c>
      <c r="U48" s="1"/>
      <c r="V48" s="20">
        <v>8</v>
      </c>
      <c r="W48" s="21">
        <v>2</v>
      </c>
      <c r="X48" s="5">
        <f>V48-W48</f>
        <v>6</v>
      </c>
      <c r="Y48" s="18">
        <v>600</v>
      </c>
      <c r="Z48" s="10">
        <f>Y48/X48</f>
        <v>100</v>
      </c>
      <c r="AA48" s="1"/>
      <c r="AB48" s="20">
        <v>8</v>
      </c>
      <c r="AC48" s="21">
        <v>2.5</v>
      </c>
      <c r="AD48" s="5">
        <f>AB48-AC48</f>
        <v>5.5</v>
      </c>
      <c r="AE48" s="18">
        <v>600</v>
      </c>
      <c r="AF48" s="10">
        <f>AE48/AD48</f>
        <v>109.09090909090909</v>
      </c>
      <c r="AG48" s="1"/>
      <c r="AH48" s="20">
        <v>4</v>
      </c>
      <c r="AI48" s="21">
        <v>0.5</v>
      </c>
      <c r="AJ48" s="5">
        <f>AH48-AI48</f>
        <v>3.5</v>
      </c>
      <c r="AK48" s="18">
        <v>400</v>
      </c>
      <c r="AL48" s="10">
        <f>AK48/AJ48</f>
        <v>114.28571428571429</v>
      </c>
      <c r="AM48" s="1"/>
      <c r="AN48" s="20">
        <f t="shared" ref="AN48:AO50" si="9">D48+J48+P48+V48+AB48+AH48</f>
        <v>44</v>
      </c>
      <c r="AO48" s="20">
        <f t="shared" si="9"/>
        <v>15.5</v>
      </c>
      <c r="AP48" s="5">
        <f>AN48-AO48</f>
        <v>28.5</v>
      </c>
      <c r="AQ48" s="18">
        <f>G48+M48+S48+Y48+AE48+AK48</f>
        <v>3050</v>
      </c>
      <c r="AR48" s="10">
        <f>AQ48/AP48</f>
        <v>107.01754385964912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1.25</v>
      </c>
      <c r="F51" s="4">
        <f>F48+F49+F50</f>
        <v>6.75</v>
      </c>
      <c r="G51" s="13">
        <f>G48+G49+G50</f>
        <v>700</v>
      </c>
      <c r="H51" s="17">
        <f>G51/F51</f>
        <v>103.70370370370371</v>
      </c>
      <c r="I51" s="6"/>
      <c r="J51" s="3">
        <f>J49+J48+J50</f>
        <v>8</v>
      </c>
      <c r="K51" s="4">
        <f>K48+K49+K50</f>
        <v>7</v>
      </c>
      <c r="L51" s="4">
        <f>L48+L49+L50</f>
        <v>1</v>
      </c>
      <c r="M51" s="13">
        <f>M48+M49+M50</f>
        <v>150</v>
      </c>
      <c r="N51" s="17">
        <f>M51/L51</f>
        <v>150</v>
      </c>
      <c r="O51" s="6"/>
      <c r="P51" s="3">
        <f>P49+P48+P50</f>
        <v>8</v>
      </c>
      <c r="Q51" s="4">
        <f>Q48+Q49+Q50</f>
        <v>2.25</v>
      </c>
      <c r="R51" s="4">
        <f>R48+R49+R50</f>
        <v>5.75</v>
      </c>
      <c r="S51" s="13">
        <f>S48+S49+S50</f>
        <v>600</v>
      </c>
      <c r="T51" s="17">
        <f>S51/R51</f>
        <v>104.34782608695652</v>
      </c>
      <c r="U51" s="6"/>
      <c r="V51" s="3">
        <f>V49+V48+V50</f>
        <v>8</v>
      </c>
      <c r="W51" s="4">
        <f>W48+W49+W50</f>
        <v>2</v>
      </c>
      <c r="X51" s="4">
        <f>X48+X49+X50</f>
        <v>6</v>
      </c>
      <c r="Y51" s="13">
        <f>Y48+Y49+Y50</f>
        <v>600</v>
      </c>
      <c r="Z51" s="17">
        <f>Y51/X51</f>
        <v>100</v>
      </c>
      <c r="AA51" s="6"/>
      <c r="AB51" s="3">
        <f>AB49+AB48+AB50</f>
        <v>8</v>
      </c>
      <c r="AC51" s="4">
        <f>AC48+AC49+AC50</f>
        <v>2.5</v>
      </c>
      <c r="AD51" s="4">
        <f>AD48+AD49+AD50</f>
        <v>5.5</v>
      </c>
      <c r="AE51" s="13">
        <f>AE48+AE49+AE50</f>
        <v>600</v>
      </c>
      <c r="AF51" s="17">
        <f>AE51/AD51</f>
        <v>109.09090909090909</v>
      </c>
      <c r="AG51" s="6"/>
      <c r="AH51" s="3">
        <f>AH49+AH48+AH50</f>
        <v>4</v>
      </c>
      <c r="AI51" s="4">
        <f>AI48+AI49+AI50</f>
        <v>0.5</v>
      </c>
      <c r="AJ51" s="4">
        <f>AJ48+AJ49+AJ50</f>
        <v>3.5</v>
      </c>
      <c r="AK51" s="13">
        <f>AK48+AK49+AK50</f>
        <v>400</v>
      </c>
      <c r="AL51" s="17">
        <f>AK51/AJ51</f>
        <v>114.28571428571429</v>
      </c>
      <c r="AM51" s="6"/>
      <c r="AN51" s="3">
        <f>AN49+AN48+AN50</f>
        <v>44</v>
      </c>
      <c r="AO51" s="4">
        <f>AO48+AO49+AO50</f>
        <v>15.5</v>
      </c>
      <c r="AP51" s="4">
        <f>AP48+AP49+AP50</f>
        <v>28.5</v>
      </c>
      <c r="AQ51" s="13">
        <f>AQ48+AQ49+AQ50</f>
        <v>3050</v>
      </c>
      <c r="AR51" s="17">
        <f>AQ51/AN51</f>
        <v>69.318181818181813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700</v>
      </c>
      <c r="H53" s="10">
        <f>G53/F53</f>
        <v>90.322580645161295</v>
      </c>
      <c r="I53" s="1"/>
      <c r="J53" s="20">
        <v>8</v>
      </c>
      <c r="K53" s="21">
        <v>0.25</v>
      </c>
      <c r="L53" s="5">
        <f>J53-K53</f>
        <v>7.75</v>
      </c>
      <c r="M53" s="18">
        <v>666</v>
      </c>
      <c r="N53" s="10">
        <f>M53/L53</f>
        <v>85.935483870967744</v>
      </c>
      <c r="O53" s="1"/>
      <c r="P53" s="20">
        <v>8</v>
      </c>
      <c r="Q53" s="21">
        <v>0.25</v>
      </c>
      <c r="R53" s="5">
        <f>P53-Q53</f>
        <v>7.75</v>
      </c>
      <c r="S53" s="18">
        <v>560</v>
      </c>
      <c r="T53" s="10">
        <f>S53/R53</f>
        <v>72.258064516129039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500</v>
      </c>
      <c r="AF53" s="10">
        <f>AE53/AD53</f>
        <v>64.516129032258064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1.25</v>
      </c>
      <c r="AP53" s="5">
        <f>AN53-AO53</f>
        <v>38.75</v>
      </c>
      <c r="AQ53" s="18">
        <f>G53+M53+S53+Y53+AE53+AK53</f>
        <v>3226</v>
      </c>
      <c r="AR53" s="10">
        <f>AQ53/AP53</f>
        <v>83.251612903225805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700</v>
      </c>
      <c r="H56" s="17">
        <f>G56/F56</f>
        <v>90.322580645161295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666</v>
      </c>
      <c r="N56" s="17">
        <f>M56/L56</f>
        <v>85.935483870967744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560</v>
      </c>
      <c r="T56" s="17">
        <f>S56/R56</f>
        <v>72.258064516129039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500</v>
      </c>
      <c r="AF56" s="17">
        <f>AE56/AD56</f>
        <v>64.516129032258064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1.25</v>
      </c>
      <c r="AP56" s="4">
        <f>AP53+AP54+AP55</f>
        <v>38.75</v>
      </c>
      <c r="AQ56" s="13">
        <f>AQ53+AQ54+AQ55</f>
        <v>3226</v>
      </c>
      <c r="AR56" s="17">
        <f>AQ56/AN56</f>
        <v>80.650000000000006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9</v>
      </c>
      <c r="E58" s="21">
        <v>0.25</v>
      </c>
      <c r="F58" s="5">
        <f>D58-E58</f>
        <v>8.75</v>
      </c>
      <c r="G58" s="18">
        <v>249</v>
      </c>
      <c r="H58" s="10">
        <f>G58/F58</f>
        <v>28.457142857142856</v>
      </c>
      <c r="I58" s="1"/>
      <c r="J58" s="20">
        <v>9</v>
      </c>
      <c r="K58" s="21">
        <v>0.5</v>
      </c>
      <c r="L58" s="5">
        <f>J58-K58</f>
        <v>8.5</v>
      </c>
      <c r="M58" s="18">
        <v>255</v>
      </c>
      <c r="N58" s="10">
        <f>M58/L58</f>
        <v>30</v>
      </c>
      <c r="O58" s="1"/>
      <c r="P58" s="20">
        <v>8</v>
      </c>
      <c r="Q58" s="21">
        <v>0.5</v>
      </c>
      <c r="R58" s="5">
        <f>P58-Q58</f>
        <v>7.5</v>
      </c>
      <c r="S58" s="18">
        <v>197</v>
      </c>
      <c r="T58" s="10">
        <f>S58/R58</f>
        <v>26.266666666666666</v>
      </c>
      <c r="U58" s="1"/>
      <c r="V58" s="20">
        <v>9</v>
      </c>
      <c r="W58" s="21">
        <v>1</v>
      </c>
      <c r="X58" s="5">
        <f>V58-W58</f>
        <v>8</v>
      </c>
      <c r="Y58" s="18">
        <v>183</v>
      </c>
      <c r="Z58" s="10">
        <f>Y58/X58</f>
        <v>22.875</v>
      </c>
      <c r="AA58" s="1"/>
      <c r="AB58" s="20">
        <v>9</v>
      </c>
      <c r="AC58" s="21">
        <v>1</v>
      </c>
      <c r="AD58" s="5">
        <f>AB58-AC58</f>
        <v>8</v>
      </c>
      <c r="AE58" s="18">
        <v>226</v>
      </c>
      <c r="AF58" s="10">
        <f>AE58/AD58</f>
        <v>28.25</v>
      </c>
      <c r="AG58" s="1"/>
      <c r="AH58" s="20">
        <v>4</v>
      </c>
      <c r="AI58" s="21">
        <v>0.5</v>
      </c>
      <c r="AJ58" s="5">
        <f>AH58-AI58</f>
        <v>3.5</v>
      </c>
      <c r="AK58" s="18">
        <v>101</v>
      </c>
      <c r="AL58" s="10">
        <f>AK58/AJ58</f>
        <v>28.857142857142858</v>
      </c>
      <c r="AM58" s="1"/>
      <c r="AN58" s="20">
        <f t="shared" ref="AN58:AO60" si="11">D58+J58+P58+V58+AB58+AH58</f>
        <v>48</v>
      </c>
      <c r="AO58" s="20">
        <f t="shared" si="11"/>
        <v>3.75</v>
      </c>
      <c r="AP58" s="5">
        <f>AN58-AO58</f>
        <v>44.25</v>
      </c>
      <c r="AQ58" s="18">
        <f>G58+M58+S58+Y58+AE58+AK58</f>
        <v>1211</v>
      </c>
      <c r="AR58" s="10">
        <f>AQ58/AP58</f>
        <v>27.36723163841808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9</v>
      </c>
      <c r="E61" s="4">
        <f>E58+E59+E60</f>
        <v>0.25</v>
      </c>
      <c r="F61" s="4">
        <f>F58+F59+F60</f>
        <v>8.75</v>
      </c>
      <c r="G61" s="13">
        <f>G58+G59+G60</f>
        <v>249</v>
      </c>
      <c r="H61" s="17">
        <f>G61/F61</f>
        <v>28.457142857142856</v>
      </c>
      <c r="I61" s="6"/>
      <c r="J61" s="3">
        <f>J59+J58+J60</f>
        <v>9</v>
      </c>
      <c r="K61" s="4">
        <f>K58+K59+K60</f>
        <v>0.5</v>
      </c>
      <c r="L61" s="4">
        <f>L58+L59+L60</f>
        <v>8.5</v>
      </c>
      <c r="M61" s="13">
        <f>M58+M59+M60</f>
        <v>255</v>
      </c>
      <c r="N61" s="17">
        <f>M61/L61</f>
        <v>30</v>
      </c>
      <c r="O61" s="6"/>
      <c r="P61" s="3">
        <f>P59+P58+P60</f>
        <v>8</v>
      </c>
      <c r="Q61" s="4">
        <f>Q58+Q59+Q60</f>
        <v>0.5</v>
      </c>
      <c r="R61" s="4">
        <f>R58+R59+R60</f>
        <v>7.5</v>
      </c>
      <c r="S61" s="13">
        <f>S58+S59+S60</f>
        <v>197</v>
      </c>
      <c r="T61" s="17">
        <f>S61/R61</f>
        <v>26.266666666666666</v>
      </c>
      <c r="U61" s="6"/>
      <c r="V61" s="3">
        <f>V59+V58+V60</f>
        <v>9</v>
      </c>
      <c r="W61" s="4">
        <f>W58+W59+W60</f>
        <v>1</v>
      </c>
      <c r="X61" s="4">
        <f>X58+X59+X60</f>
        <v>8</v>
      </c>
      <c r="Y61" s="13">
        <f>Y58+Y59+Y60</f>
        <v>183</v>
      </c>
      <c r="Z61" s="17">
        <f>Y61/X61</f>
        <v>22.875</v>
      </c>
      <c r="AA61" s="6"/>
      <c r="AB61" s="3">
        <f>AB59+AB58+AB60</f>
        <v>9</v>
      </c>
      <c r="AC61" s="4">
        <f>AC58+AC59+AC60</f>
        <v>1</v>
      </c>
      <c r="AD61" s="4">
        <f>AD58+AD59+AD60</f>
        <v>8</v>
      </c>
      <c r="AE61" s="13">
        <f>AE58+AE59+AE60</f>
        <v>226</v>
      </c>
      <c r="AF61" s="17">
        <f>AE61/AD61</f>
        <v>28.25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101</v>
      </c>
      <c r="AL61" s="17">
        <f>AK61/AJ61</f>
        <v>28.857142857142858</v>
      </c>
      <c r="AM61" s="6"/>
      <c r="AN61" s="3">
        <f>AN59+AN58+AN60</f>
        <v>48</v>
      </c>
      <c r="AO61" s="4">
        <f>AO58+AO59+AO60</f>
        <v>3.75</v>
      </c>
      <c r="AP61" s="4">
        <f>AP58+AP59+AP60</f>
        <v>44.25</v>
      </c>
      <c r="AQ61" s="13">
        <f>AQ58+AQ59+AQ60</f>
        <v>1211</v>
      </c>
      <c r="AR61" s="17">
        <f>AQ61/AN61</f>
        <v>25.229166666666668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1.5</v>
      </c>
      <c r="F63" s="5">
        <f>D63-E63</f>
        <v>6.5</v>
      </c>
      <c r="G63" s="18">
        <v>70</v>
      </c>
      <c r="H63" s="10">
        <f>G63/F63</f>
        <v>10.76923076923077</v>
      </c>
      <c r="I63" s="1"/>
      <c r="J63" s="20">
        <v>8</v>
      </c>
      <c r="K63" s="21">
        <v>0.25</v>
      </c>
      <c r="L63" s="5">
        <f>J63-K63</f>
        <v>7.75</v>
      </c>
      <c r="M63" s="18">
        <v>98</v>
      </c>
      <c r="N63" s="10">
        <f>M63/L63</f>
        <v>12.64516129032258</v>
      </c>
      <c r="O63" s="1"/>
      <c r="P63" s="20">
        <v>8</v>
      </c>
      <c r="Q63" s="21">
        <v>0.25</v>
      </c>
      <c r="R63" s="5">
        <f>P63-Q63</f>
        <v>7.75</v>
      </c>
      <c r="S63" s="18">
        <v>68</v>
      </c>
      <c r="T63" s="10">
        <f>S63/R63</f>
        <v>8.7741935483870961</v>
      </c>
      <c r="U63" s="1"/>
      <c r="V63" s="20">
        <v>8</v>
      </c>
      <c r="W63" s="21">
        <v>7.25</v>
      </c>
      <c r="X63" s="5">
        <f>V63-W63</f>
        <v>0.75</v>
      </c>
      <c r="Y63" s="18">
        <v>5</v>
      </c>
      <c r="Z63" s="10">
        <f>Y63/X63</f>
        <v>6.666666666666667</v>
      </c>
      <c r="AA63" s="1"/>
      <c r="AB63" s="20">
        <v>8</v>
      </c>
      <c r="AC63" s="21">
        <v>6</v>
      </c>
      <c r="AD63" s="5">
        <f>AB63-AC63</f>
        <v>2</v>
      </c>
      <c r="AE63" s="18">
        <v>10</v>
      </c>
      <c r="AF63" s="10">
        <f>AE63/AD63</f>
        <v>5</v>
      </c>
      <c r="AG63" s="1"/>
      <c r="AH63" s="20">
        <v>4.5</v>
      </c>
      <c r="AI63" s="21">
        <v>0.25</v>
      </c>
      <c r="AJ63" s="5">
        <f>AH63-AI63</f>
        <v>4.25</v>
      </c>
      <c r="AK63" s="18">
        <v>60</v>
      </c>
      <c r="AL63" s="10">
        <f>AK63/AJ63</f>
        <v>14.117647058823529</v>
      </c>
      <c r="AM63" s="1"/>
      <c r="AN63" s="20">
        <f t="shared" ref="AN63:AO65" si="12">D63+J63+P63+V63+AB63+AH63</f>
        <v>44.5</v>
      </c>
      <c r="AO63" s="20">
        <f t="shared" si="12"/>
        <v>15.5</v>
      </c>
      <c r="AP63" s="5">
        <f>AN63-AO63</f>
        <v>29</v>
      </c>
      <c r="AQ63" s="18">
        <f>G63+M63+S63+Y63+AE63+AK63</f>
        <v>311</v>
      </c>
      <c r="AR63" s="10">
        <f>AQ63/AP63</f>
        <v>10.724137931034482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0.5</v>
      </c>
      <c r="F64" s="5">
        <f>D64-E64</f>
        <v>7.5</v>
      </c>
      <c r="G64" s="18">
        <v>40</v>
      </c>
      <c r="H64" s="10">
        <f>G64/F64</f>
        <v>5.333333333333333</v>
      </c>
      <c r="I64" s="1"/>
      <c r="J64" s="20">
        <v>8</v>
      </c>
      <c r="K64" s="21">
        <v>0.25</v>
      </c>
      <c r="L64" s="5">
        <f>J64-K64</f>
        <v>7.75</v>
      </c>
      <c r="M64" s="18">
        <v>100</v>
      </c>
      <c r="N64" s="10">
        <f>M64/L64</f>
        <v>12.903225806451612</v>
      </c>
      <c r="O64" s="1"/>
      <c r="P64" s="20"/>
      <c r="Q64" s="21"/>
      <c r="R64" s="5">
        <f>P64-Q64</f>
        <v>0</v>
      </c>
      <c r="S64" s="18"/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16</v>
      </c>
      <c r="AO64" s="20">
        <f t="shared" si="12"/>
        <v>0.75</v>
      </c>
      <c r="AP64" s="5">
        <f>AN64-AO64</f>
        <v>15.25</v>
      </c>
      <c r="AQ64" s="18">
        <f>G64+M64+S64+Y64+AE64+AK64</f>
        <v>140</v>
      </c>
      <c r="AR64" s="10">
        <f>AQ64/AP64</f>
        <v>9.1803278688524586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8</v>
      </c>
      <c r="K65" s="23">
        <v>0.25</v>
      </c>
      <c r="L65" s="5">
        <f>J65-K65</f>
        <v>7.75</v>
      </c>
      <c r="M65" s="19">
        <v>112</v>
      </c>
      <c r="N65" s="10">
        <f>M65/L65</f>
        <v>14.451612903225806</v>
      </c>
      <c r="O65" s="2"/>
      <c r="P65" s="22">
        <v>8</v>
      </c>
      <c r="Q65" s="23">
        <v>0.25</v>
      </c>
      <c r="R65" s="5">
        <f>P65-Q65</f>
        <v>7.75</v>
      </c>
      <c r="S65" s="19">
        <v>60</v>
      </c>
      <c r="T65" s="10">
        <f>S65/R65</f>
        <v>7.741935483870968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/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16</v>
      </c>
      <c r="AO65" s="20">
        <f t="shared" si="12"/>
        <v>0.5</v>
      </c>
      <c r="AP65" s="5">
        <f>AN65-AO65</f>
        <v>15.5</v>
      </c>
      <c r="AQ65" s="18">
        <f>G65+M65+S65+Y65+AE65+AK65</f>
        <v>172</v>
      </c>
      <c r="AR65" s="10">
        <f>AQ65/AP65</f>
        <v>11.096774193548388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16</v>
      </c>
      <c r="E66" s="4">
        <f>E63+E64+E65</f>
        <v>2</v>
      </c>
      <c r="F66" s="4">
        <f>F63+F64+F65</f>
        <v>14</v>
      </c>
      <c r="G66" s="13">
        <f>G63+G64+G65</f>
        <v>110</v>
      </c>
      <c r="H66" s="17">
        <f>G66/F66</f>
        <v>7.8571428571428568</v>
      </c>
      <c r="I66" s="6"/>
      <c r="J66" s="3">
        <f>J64+J63+J65</f>
        <v>24</v>
      </c>
      <c r="K66" s="4">
        <f>K63+K64+K65</f>
        <v>0.75</v>
      </c>
      <c r="L66" s="4">
        <f>L63+L64+L65</f>
        <v>23.25</v>
      </c>
      <c r="M66" s="13">
        <f>M63+M64+M65</f>
        <v>310</v>
      </c>
      <c r="N66" s="17">
        <f>M66/L66</f>
        <v>13.333333333333334</v>
      </c>
      <c r="O66" s="6"/>
      <c r="P66" s="3">
        <f>P64+P63+P65</f>
        <v>16</v>
      </c>
      <c r="Q66" s="4">
        <f>Q63+Q64+Q65</f>
        <v>0.5</v>
      </c>
      <c r="R66" s="4">
        <f>R63+R64+R65</f>
        <v>15.5</v>
      </c>
      <c r="S66" s="13">
        <f>S63+S64+S65</f>
        <v>128</v>
      </c>
      <c r="T66" s="17">
        <f>S66/R66</f>
        <v>8.258064516129032</v>
      </c>
      <c r="U66" s="6"/>
      <c r="V66" s="3">
        <f>V64+V63+V65</f>
        <v>8</v>
      </c>
      <c r="W66" s="4">
        <f>W63+W64+W65</f>
        <v>7.25</v>
      </c>
      <c r="X66" s="4">
        <f>X63+X64+X65</f>
        <v>0.75</v>
      </c>
      <c r="Y66" s="13">
        <f>Y63+Y64+Y65</f>
        <v>5</v>
      </c>
      <c r="Z66" s="17">
        <f>Y66/X66</f>
        <v>6.666666666666667</v>
      </c>
      <c r="AA66" s="6"/>
      <c r="AB66" s="3">
        <f>AB64+AB63+AB65</f>
        <v>8</v>
      </c>
      <c r="AC66" s="4">
        <f>AC63+AC64+AC65</f>
        <v>6</v>
      </c>
      <c r="AD66" s="4">
        <f>AD63+AD64+AD65</f>
        <v>2</v>
      </c>
      <c r="AE66" s="13">
        <f>AE63+AE64+AE65</f>
        <v>10</v>
      </c>
      <c r="AF66" s="17">
        <f>AE66/AD66</f>
        <v>5</v>
      </c>
      <c r="AG66" s="6"/>
      <c r="AH66" s="3">
        <f>AH64+AH63+AH65</f>
        <v>4.5</v>
      </c>
      <c r="AI66" s="4" t="s">
        <v>38</v>
      </c>
      <c r="AJ66" s="4">
        <f>AJ63+AJ64+AJ65</f>
        <v>4.25</v>
      </c>
      <c r="AK66" s="13">
        <f>AK63+AK64+AK65</f>
        <v>60</v>
      </c>
      <c r="AL66" s="17">
        <f>AK66/AJ66</f>
        <v>14.117647058823529</v>
      </c>
      <c r="AM66" s="6"/>
      <c r="AN66" s="3">
        <f>AN64+AN63+AN65</f>
        <v>76.5</v>
      </c>
      <c r="AO66" s="4">
        <f>AO63+AO64+AO65</f>
        <v>16.75</v>
      </c>
      <c r="AP66" s="4">
        <f>AP63+AP64+AP65</f>
        <v>59.75</v>
      </c>
      <c r="AQ66" s="13">
        <f>AQ63+AQ64+AQ65</f>
        <v>623</v>
      </c>
      <c r="AR66" s="17">
        <f>AQ66/AN66</f>
        <v>8.1437908496732021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8</v>
      </c>
      <c r="E68" s="21">
        <v>1.25</v>
      </c>
      <c r="F68" s="5">
        <f>D68-E68</f>
        <v>6.75</v>
      </c>
      <c r="G68" s="18">
        <v>144</v>
      </c>
      <c r="H68" s="10">
        <f>G68/F68</f>
        <v>21.333333333333332</v>
      </c>
      <c r="I68" s="1"/>
      <c r="J68" s="20">
        <v>8</v>
      </c>
      <c r="K68" s="21">
        <v>1.5</v>
      </c>
      <c r="L68" s="5">
        <f>J68-K68</f>
        <v>6.5</v>
      </c>
      <c r="M68" s="18">
        <v>140</v>
      </c>
      <c r="N68" s="10">
        <f>M68/L68</f>
        <v>21.53846153846154</v>
      </c>
      <c r="O68" s="1"/>
      <c r="P68" s="20">
        <v>8</v>
      </c>
      <c r="Q68" s="21">
        <v>1.75</v>
      </c>
      <c r="R68" s="5">
        <f>P68-Q68</f>
        <v>6.25</v>
      </c>
      <c r="S68" s="18">
        <v>160</v>
      </c>
      <c r="T68" s="10">
        <f>S68/R68</f>
        <v>25.6</v>
      </c>
      <c r="U68" s="1"/>
      <c r="V68" s="20">
        <v>8</v>
      </c>
      <c r="W68" s="21">
        <v>2.5</v>
      </c>
      <c r="X68" s="5">
        <f>V68-W68</f>
        <v>5.5</v>
      </c>
      <c r="Y68" s="18">
        <v>100</v>
      </c>
      <c r="Z68" s="10">
        <f>Y68/X68</f>
        <v>18.181818181818183</v>
      </c>
      <c r="AA68" s="1"/>
      <c r="AB68" s="20">
        <v>8</v>
      </c>
      <c r="AC68" s="21">
        <v>1.75</v>
      </c>
      <c r="AD68" s="5">
        <f>AB68-AC68</f>
        <v>6.25</v>
      </c>
      <c r="AE68" s="18">
        <v>161</v>
      </c>
      <c r="AF68" s="10">
        <f>AE68/AD68</f>
        <v>25.76</v>
      </c>
      <c r="AG68" s="1"/>
      <c r="AH68" s="20">
        <v>4.5</v>
      </c>
      <c r="AI68" s="21">
        <v>0.25</v>
      </c>
      <c r="AJ68" s="5">
        <f>AH68-AI68</f>
        <v>4.25</v>
      </c>
      <c r="AK68" s="18">
        <v>87</v>
      </c>
      <c r="AL68" s="10">
        <f>AK68/AJ68</f>
        <v>20.470588235294116</v>
      </c>
      <c r="AM68" s="1"/>
      <c r="AN68" s="20">
        <f t="shared" ref="AN68:AO70" si="13">D68+J68+P68+V68+AB68+AH68</f>
        <v>44.5</v>
      </c>
      <c r="AO68" s="20">
        <f t="shared" si="13"/>
        <v>9</v>
      </c>
      <c r="AP68" s="5">
        <f>AN68-AO68</f>
        <v>35.5</v>
      </c>
      <c r="AQ68" s="18">
        <f>G68+M68+S68+Y68+AE68+AK68</f>
        <v>792</v>
      </c>
      <c r="AR68" s="10">
        <f>AQ68/AP68</f>
        <v>22.309859154929576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0.25</v>
      </c>
      <c r="F69" s="5">
        <f>D69-E69</f>
        <v>7.75</v>
      </c>
      <c r="G69" s="18">
        <v>137</v>
      </c>
      <c r="H69" s="10">
        <f>G69/F69</f>
        <v>17.677419354838708</v>
      </c>
      <c r="I69" s="1"/>
      <c r="J69" s="20">
        <v>8</v>
      </c>
      <c r="K69" s="21">
        <v>2.5</v>
      </c>
      <c r="L69" s="5">
        <f>J69-K69</f>
        <v>5.5</v>
      </c>
      <c r="M69" s="18">
        <v>105</v>
      </c>
      <c r="N69" s="10">
        <f>M69/L69</f>
        <v>19.09090909090909</v>
      </c>
      <c r="O69" s="1"/>
      <c r="P69" s="20">
        <v>8</v>
      </c>
      <c r="Q69" s="21">
        <v>2</v>
      </c>
      <c r="R69" s="5">
        <f>P69-Q69</f>
        <v>6</v>
      </c>
      <c r="S69" s="18">
        <v>108</v>
      </c>
      <c r="T69" s="10">
        <f>S69/R69</f>
        <v>18</v>
      </c>
      <c r="U69" s="1"/>
      <c r="V69" s="20">
        <v>8</v>
      </c>
      <c r="W69" s="21">
        <v>2</v>
      </c>
      <c r="X69" s="5">
        <f>V69-W69</f>
        <v>6</v>
      </c>
      <c r="Y69" s="18">
        <v>95</v>
      </c>
      <c r="Z69" s="10">
        <f>Y69/X69</f>
        <v>15.833333333333334</v>
      </c>
      <c r="AA69" s="1"/>
      <c r="AB69" s="20">
        <v>8</v>
      </c>
      <c r="AC69" s="21">
        <v>2.5</v>
      </c>
      <c r="AD69" s="5">
        <f>AB69-AC69</f>
        <v>5.5</v>
      </c>
      <c r="AE69" s="18">
        <v>81</v>
      </c>
      <c r="AF69" s="10">
        <f>AE69/AD69</f>
        <v>14.727272727272727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40</v>
      </c>
      <c r="AO69" s="20">
        <f t="shared" si="13"/>
        <v>9.25</v>
      </c>
      <c r="AP69" s="5">
        <f>AN69-AO69</f>
        <v>30.75</v>
      </c>
      <c r="AQ69" s="18">
        <f>G69+M69+S69+Y69+AE69+AK69</f>
        <v>526</v>
      </c>
      <c r="AR69" s="10">
        <f>AQ69/AP69</f>
        <v>17.105691056910569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16</v>
      </c>
      <c r="E71" s="4">
        <f>E68+E69+E70</f>
        <v>1.5</v>
      </c>
      <c r="F71" s="4">
        <f>F68+F69+F70</f>
        <v>14.5</v>
      </c>
      <c r="G71" s="13">
        <f>G68+G69+G70</f>
        <v>281</v>
      </c>
      <c r="H71" s="17">
        <f>G71/F71</f>
        <v>19.379310344827587</v>
      </c>
      <c r="I71" s="6"/>
      <c r="J71" s="3">
        <f>J69+J68+J70</f>
        <v>16</v>
      </c>
      <c r="K71" s="4">
        <f>K68+K69+K70</f>
        <v>4</v>
      </c>
      <c r="L71" s="4">
        <f>L68+L69+L70</f>
        <v>12</v>
      </c>
      <c r="M71" s="13">
        <f>M68+M69+M70</f>
        <v>245</v>
      </c>
      <c r="N71" s="17">
        <f>M71/L71</f>
        <v>20.416666666666668</v>
      </c>
      <c r="O71" s="6"/>
      <c r="P71" s="3">
        <f>P69+P68+P70</f>
        <v>16</v>
      </c>
      <c r="Q71" s="4">
        <f>Q68+Q69+Q70</f>
        <v>3.75</v>
      </c>
      <c r="R71" s="4">
        <f>R68+R69+R70</f>
        <v>12.25</v>
      </c>
      <c r="S71" s="13">
        <f>S68+S69+S70</f>
        <v>268</v>
      </c>
      <c r="T71" s="17">
        <f>S71/R71</f>
        <v>21.877551020408163</v>
      </c>
      <c r="U71" s="6"/>
      <c r="V71" s="3">
        <f>V69+V68+V70</f>
        <v>16</v>
      </c>
      <c r="W71" s="4">
        <f>W68+W69+W70</f>
        <v>4.5</v>
      </c>
      <c r="X71" s="4">
        <f>X68+X69+X70</f>
        <v>11.5</v>
      </c>
      <c r="Y71" s="13">
        <f>Y68+Y69+Y70</f>
        <v>195</v>
      </c>
      <c r="Z71" s="17">
        <f>Y71/X71</f>
        <v>16.956521739130434</v>
      </c>
      <c r="AA71" s="6"/>
      <c r="AB71" s="3">
        <f>AB69+AB68+AB70</f>
        <v>16</v>
      </c>
      <c r="AC71" s="4">
        <f>AC68+AC69+AC70</f>
        <v>4.25</v>
      </c>
      <c r="AD71" s="4">
        <f>AD68+AD69+AD70</f>
        <v>11.75</v>
      </c>
      <c r="AE71" s="13">
        <f>AE68+AE69+AE70</f>
        <v>242</v>
      </c>
      <c r="AF71" s="17">
        <f>AE71/AD71</f>
        <v>20.595744680851062</v>
      </c>
      <c r="AG71" s="6"/>
      <c r="AH71" s="3">
        <f>AH69+AH68+AH70</f>
        <v>4.5</v>
      </c>
      <c r="AI71" s="4">
        <f>AI68+AI69+AI70</f>
        <v>0.25</v>
      </c>
      <c r="AJ71" s="4">
        <f>AJ68+AJ69+AJ70</f>
        <v>4.25</v>
      </c>
      <c r="AK71" s="13">
        <f>AK68+AK69+AK70</f>
        <v>87</v>
      </c>
      <c r="AL71" s="17">
        <f>AK71/AJ71</f>
        <v>20.470588235294116</v>
      </c>
      <c r="AM71" s="6"/>
      <c r="AN71" s="3">
        <f>AN69+AN68+AN70</f>
        <v>84.5</v>
      </c>
      <c r="AO71" s="4">
        <f>AO68+AO69+AO70</f>
        <v>18.25</v>
      </c>
      <c r="AP71" s="4">
        <f>AP68+AP69+AP70</f>
        <v>66.25</v>
      </c>
      <c r="AQ71" s="13">
        <f>AQ68+AQ69+AQ70</f>
        <v>1318</v>
      </c>
      <c r="AR71" s="17">
        <f>AQ71/AN71</f>
        <v>15.597633136094675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7</v>
      </c>
      <c r="H73" s="10">
        <f>G73/F73</f>
        <v>0.90322580645161288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0.25</v>
      </c>
      <c r="R73" s="5">
        <f>P73-Q73</f>
        <v>7.75</v>
      </c>
      <c r="S73" s="18">
        <v>6</v>
      </c>
      <c r="T73" s="10">
        <f>S73/R73</f>
        <v>0.77419354838709675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8</v>
      </c>
      <c r="AF73" s="10">
        <f>AE73/AD73</f>
        <v>1.032258064516129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34</v>
      </c>
      <c r="AR73" s="10">
        <f>AQ73/AP73</f>
        <v>0.8774193548387097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7</v>
      </c>
      <c r="H76" s="17">
        <f>G76/F76</f>
        <v>0.90322580645161288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6</v>
      </c>
      <c r="T76" s="17">
        <f>S76/R76</f>
        <v>0.77419354838709675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8</v>
      </c>
      <c r="AF76" s="17">
        <f>AE76/AD76</f>
        <v>1.032258064516129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34</v>
      </c>
      <c r="AR76" s="17">
        <f>AQ76/AN76</f>
        <v>0.85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0</v>
      </c>
      <c r="E78" s="21">
        <v>0</v>
      </c>
      <c r="F78" s="5">
        <f>D78-E78</f>
        <v>0</v>
      </c>
      <c r="G78" s="18">
        <v>0</v>
      </c>
      <c r="H78" s="10" t="e">
        <f>G78/F78</f>
        <v>#DIV/0!</v>
      </c>
      <c r="I78" s="1"/>
      <c r="J78" s="20">
        <v>8</v>
      </c>
      <c r="K78" s="21">
        <v>0.25</v>
      </c>
      <c r="L78" s="5">
        <f>J78-K78</f>
        <v>7.75</v>
      </c>
      <c r="M78" s="18">
        <v>42</v>
      </c>
      <c r="N78" s="10">
        <f>M78/L78</f>
        <v>5.419354838709677</v>
      </c>
      <c r="O78" s="1"/>
      <c r="P78" s="20">
        <v>8</v>
      </c>
      <c r="Q78" s="21">
        <v>0.25</v>
      </c>
      <c r="R78" s="5">
        <f>P78-Q78</f>
        <v>7.75</v>
      </c>
      <c r="S78" s="18">
        <v>56</v>
      </c>
      <c r="T78" s="10">
        <f>S78/R78</f>
        <v>7.225806451612903</v>
      </c>
      <c r="U78" s="1"/>
      <c r="V78" s="20">
        <v>8</v>
      </c>
      <c r="W78" s="21">
        <v>0.25</v>
      </c>
      <c r="X78" s="5">
        <f>V78-W78</f>
        <v>7.75</v>
      </c>
      <c r="Y78" s="18">
        <v>53</v>
      </c>
      <c r="Z78" s="10">
        <f>Y78/X78</f>
        <v>6.838709677419355</v>
      </c>
      <c r="AA78" s="1"/>
      <c r="AB78" s="20">
        <v>8</v>
      </c>
      <c r="AC78" s="21">
        <v>0.25</v>
      </c>
      <c r="AD78" s="5">
        <f>AB78-AC78</f>
        <v>7.75</v>
      </c>
      <c r="AE78" s="18">
        <v>73</v>
      </c>
      <c r="AF78" s="10">
        <f>AE78/AD78</f>
        <v>9.4193548387096779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32</v>
      </c>
      <c r="AO78" s="20">
        <f t="shared" si="15"/>
        <v>1</v>
      </c>
      <c r="AP78" s="5">
        <f>AN78-AO78</f>
        <v>31</v>
      </c>
      <c r="AQ78" s="18">
        <f>G78+M78+S78+Y78+AE78+AK78</f>
        <v>224</v>
      </c>
      <c r="AR78" s="10">
        <f>AQ78/AP78</f>
        <v>7.225806451612903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42</v>
      </c>
      <c r="N81" s="17">
        <f>M81/L81</f>
        <v>5.419354838709677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56</v>
      </c>
      <c r="T81" s="17">
        <f>S81/R81</f>
        <v>7.225806451612903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53</v>
      </c>
      <c r="Z81" s="17">
        <f>Y81/X81</f>
        <v>6.838709677419355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73</v>
      </c>
      <c r="AF81" s="17">
        <f>AE81/AD81</f>
        <v>9.4193548387096779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32</v>
      </c>
      <c r="AO81" s="4">
        <f>AO78+AO79+AO80</f>
        <v>1</v>
      </c>
      <c r="AP81" s="4">
        <f>AP78+AP79+AP80</f>
        <v>31</v>
      </c>
      <c r="AQ81" s="13">
        <f>AQ78+AQ79+AQ80</f>
        <v>224</v>
      </c>
      <c r="AR81" s="17">
        <f>AQ81/AN81</f>
        <v>7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3346" priority="477" operator="lessThan">
      <formula>$B$6</formula>
    </cfRule>
    <cfRule type="cellIs" dxfId="3345" priority="478" operator="greaterThan">
      <formula>$B$6</formula>
    </cfRule>
  </conditionalFormatting>
  <conditionalFormatting sqref="H8:H11">
    <cfRule type="cellIs" dxfId="3344" priority="421" operator="lessThan">
      <formula>$B$6</formula>
    </cfRule>
    <cfRule type="cellIs" dxfId="3343" priority="422" operator="greaterThan">
      <formula>$B$6</formula>
    </cfRule>
    <cfRule type="cellIs" dxfId="3342" priority="75" operator="lessThan">
      <formula>$B$11</formula>
    </cfRule>
  </conditionalFormatting>
  <conditionalFormatting sqref="H13:H16">
    <cfRule type="cellIs" dxfId="3341" priority="473" operator="lessThan">
      <formula>$B$6</formula>
    </cfRule>
    <cfRule type="cellIs" dxfId="3340" priority="418" operator="greaterThan">
      <formula>$B$16</formula>
    </cfRule>
    <cfRule type="cellIs" dxfId="3339" priority="474" operator="greaterThan">
      <formula>$B$6</formula>
    </cfRule>
    <cfRule type="cellIs" dxfId="3338" priority="417" operator="lessThan">
      <formula>$B$16</formula>
    </cfRule>
  </conditionalFormatting>
  <conditionalFormatting sqref="H18:H21">
    <cfRule type="cellIs" dxfId="3337" priority="469" operator="lessThan">
      <formula>$B$6</formula>
    </cfRule>
    <cfRule type="cellIs" dxfId="3336" priority="470" operator="greaterThan">
      <formula>$B$6</formula>
    </cfRule>
    <cfRule type="cellIs" dxfId="3335" priority="415" operator="lessThan">
      <formula>$B$21</formula>
    </cfRule>
    <cfRule type="cellIs" dxfId="3334" priority="416" operator="greaterThan">
      <formula>$B$21</formula>
    </cfRule>
  </conditionalFormatting>
  <conditionalFormatting sqref="H23:H26">
    <cfRule type="cellIs" dxfId="3333" priority="466" operator="greaterThan">
      <formula>$B$6</formula>
    </cfRule>
    <cfRule type="cellIs" dxfId="3332" priority="414" operator="greaterThan">
      <formula>$B$26</formula>
    </cfRule>
    <cfRule type="cellIs" dxfId="3331" priority="465" operator="lessThan">
      <formula>$B$6</formula>
    </cfRule>
    <cfRule type="cellIs" dxfId="3330" priority="413" operator="lessThan">
      <formula>$B$26</formula>
    </cfRule>
  </conditionalFormatting>
  <conditionalFormatting sqref="H28:H31">
    <cfRule type="cellIs" dxfId="3329" priority="412" operator="greaterThan">
      <formula>$B$31</formula>
    </cfRule>
    <cfRule type="cellIs" dxfId="3328" priority="411" operator="lessThan">
      <formula>$B$31</formula>
    </cfRule>
    <cfRule type="cellIs" dxfId="3327" priority="462" operator="greaterThan">
      <formula>$B$6</formula>
    </cfRule>
    <cfRule type="cellIs" dxfId="3326" priority="461" operator="lessThan">
      <formula>$B$6</formula>
    </cfRule>
  </conditionalFormatting>
  <conditionalFormatting sqref="H33:H36">
    <cfRule type="cellIs" dxfId="3325" priority="458" operator="greaterThan">
      <formula>$B$6</formula>
    </cfRule>
    <cfRule type="cellIs" dxfId="3324" priority="457" operator="lessThan">
      <formula>$B$6</formula>
    </cfRule>
  </conditionalFormatting>
  <conditionalFormatting sqref="H38:H41">
    <cfRule type="cellIs" dxfId="3323" priority="410" operator="greaterThan">
      <formula>$B$41</formula>
    </cfRule>
    <cfRule type="cellIs" dxfId="3322" priority="453" operator="lessThan">
      <formula>$B$6</formula>
    </cfRule>
    <cfRule type="cellIs" dxfId="3321" priority="454" operator="greaterThan">
      <formula>$B$6</formula>
    </cfRule>
    <cfRule type="cellIs" dxfId="3320" priority="409" operator="lessThan">
      <formula>$B$41</formula>
    </cfRule>
  </conditionalFormatting>
  <conditionalFormatting sqref="H43:H46">
    <cfRule type="cellIs" dxfId="3319" priority="408" operator="lessThan">
      <formula>$B$46</formula>
    </cfRule>
    <cfRule type="cellIs" dxfId="3318" priority="407" operator="greaterThan">
      <formula>$B$46</formula>
    </cfRule>
    <cfRule type="cellIs" dxfId="3317" priority="450" operator="greaterThan">
      <formula>$B$6</formula>
    </cfRule>
    <cfRule type="cellIs" dxfId="3316" priority="449" operator="lessThan">
      <formula>$B$6</formula>
    </cfRule>
  </conditionalFormatting>
  <conditionalFormatting sqref="H48:H51">
    <cfRule type="cellIs" dxfId="3315" priority="406" operator="greaterThan">
      <formula>$B$51</formula>
    </cfRule>
    <cfRule type="cellIs" dxfId="3314" priority="405" operator="lessThan">
      <formula>$B$51</formula>
    </cfRule>
    <cfRule type="cellIs" dxfId="3313" priority="446" operator="greaterThan">
      <formula>$B$6</formula>
    </cfRule>
    <cfRule type="cellIs" dxfId="3312" priority="445" operator="lessThan">
      <formula>$B$6</formula>
    </cfRule>
  </conditionalFormatting>
  <conditionalFormatting sqref="H53:H56">
    <cfRule type="cellIs" dxfId="3311" priority="404" operator="greaterThan">
      <formula>$B$56</formula>
    </cfRule>
    <cfRule type="cellIs" dxfId="3310" priority="442" operator="greaterThan">
      <formula>$B$6</formula>
    </cfRule>
    <cfRule type="cellIs" dxfId="3309" priority="441" operator="lessThan">
      <formula>$B$6</formula>
    </cfRule>
    <cfRule type="cellIs" dxfId="3308" priority="403" operator="lessThan">
      <formula>$B$56</formula>
    </cfRule>
  </conditionalFormatting>
  <conditionalFormatting sqref="H58:H61">
    <cfRule type="cellIs" dxfId="3307" priority="401" operator="lessThan">
      <formula>$B$61</formula>
    </cfRule>
    <cfRule type="cellIs" dxfId="3306" priority="402" operator="greaterThan">
      <formula>$B$61</formula>
    </cfRule>
    <cfRule type="cellIs" dxfId="3305" priority="438" operator="greaterThan">
      <formula>$B$6</formula>
    </cfRule>
    <cfRule type="cellIs" dxfId="3304" priority="437" operator="lessThan">
      <formula>$B$6</formula>
    </cfRule>
  </conditionalFormatting>
  <conditionalFormatting sqref="H63:H66">
    <cfRule type="cellIs" dxfId="3303" priority="399" operator="lessThan">
      <formula>$B$66</formula>
    </cfRule>
    <cfRule type="cellIs" dxfId="3302" priority="400" operator="greaterThan">
      <formula>$B$66</formula>
    </cfRule>
    <cfRule type="cellIs" dxfId="3301" priority="434" operator="greaterThan">
      <formula>$B$6</formula>
    </cfRule>
    <cfRule type="cellIs" dxfId="3300" priority="433" operator="lessThan">
      <formula>$B$6</formula>
    </cfRule>
  </conditionalFormatting>
  <conditionalFormatting sqref="H68:H71">
    <cfRule type="cellIs" dxfId="3299" priority="429" operator="lessThan">
      <formula>$B$6</formula>
    </cfRule>
    <cfRule type="cellIs" dxfId="3298" priority="430" operator="greaterThan">
      <formula>$B$6</formula>
    </cfRule>
  </conditionalFormatting>
  <conditionalFormatting sqref="H73:H76">
    <cfRule type="cellIs" dxfId="3297" priority="12" operator="greaterThan">
      <formula>$B$76</formula>
    </cfRule>
    <cfRule type="cellIs" dxfId="3296" priority="66" operator="lessThan">
      <formula>$B$6</formula>
    </cfRule>
    <cfRule type="cellIs" dxfId="3295" priority="62" operator="lessThan">
      <formula>$B$76</formula>
    </cfRule>
    <cfRule type="cellIs" dxfId="3294" priority="67" operator="greaterThan">
      <formula>$B$6</formula>
    </cfRule>
    <cfRule type="cellIs" dxfId="3293" priority="63" operator="greaterThan">
      <formula>$B$76</formula>
    </cfRule>
  </conditionalFormatting>
  <conditionalFormatting sqref="H78:H81">
    <cfRule type="cellIs" dxfId="3292" priority="9" operator="lessThan">
      <formula>$B$81</formula>
    </cfRule>
    <cfRule type="cellIs" dxfId="3291" priority="40" operator="greaterThan">
      <formula>$B$76</formula>
    </cfRule>
    <cfRule type="cellIs" dxfId="3290" priority="43" operator="lessThan">
      <formula>$B$6</formula>
    </cfRule>
    <cfRule type="cellIs" dxfId="3289" priority="44" operator="greaterThan">
      <formula>$B$6</formula>
    </cfRule>
    <cfRule type="cellIs" dxfId="3288" priority="39" operator="lessThan">
      <formula>$B$76</formula>
    </cfRule>
  </conditionalFormatting>
  <conditionalFormatting sqref="H83:H86">
    <cfRule type="cellIs" dxfId="3287" priority="397" operator="greaterThan">
      <formula>$B$86</formula>
    </cfRule>
    <cfRule type="cellIs" dxfId="3286" priority="398" operator="lessThan">
      <formula>$B$86</formula>
    </cfRule>
    <cfRule type="cellIs" dxfId="3285" priority="426" operator="greaterThan">
      <formula>$B$6</formula>
    </cfRule>
    <cfRule type="cellIs" dxfId="3284" priority="425" operator="lessThan">
      <formula>$B$6</formula>
    </cfRule>
  </conditionalFormatting>
  <conditionalFormatting sqref="H88:H91">
    <cfRule type="cellIs" dxfId="3283" priority="135" operator="lessThan">
      <formula>$B$6</formula>
    </cfRule>
    <cfRule type="cellIs" dxfId="3282" priority="132" operator="lessThan">
      <formula>$B$86</formula>
    </cfRule>
    <cfRule type="cellIs" dxfId="3281" priority="131" operator="greaterThan">
      <formula>$B$86</formula>
    </cfRule>
    <cfRule type="cellIs" dxfId="3280" priority="136" operator="greaterThan">
      <formula>$B$6</formula>
    </cfRule>
  </conditionalFormatting>
  <conditionalFormatting sqref="H93:H96">
    <cfRule type="cellIs" dxfId="3279" priority="105" operator="greaterThan">
      <formula>$B$86</formula>
    </cfRule>
    <cfRule type="cellIs" dxfId="3278" priority="106" operator="lessThan">
      <formula>$B$86</formula>
    </cfRule>
    <cfRule type="cellIs" dxfId="3277" priority="109" operator="lessThan">
      <formula>$B$6</formula>
    </cfRule>
    <cfRule type="cellIs" dxfId="3276" priority="110" operator="greaterThan">
      <formula>$B$6</formula>
    </cfRule>
  </conditionalFormatting>
  <conditionalFormatting sqref="N3:N6">
    <cfRule type="cellIs" dxfId="3275" priority="395" operator="lessThan">
      <formula>$B$6</formula>
    </cfRule>
    <cfRule type="cellIs" dxfId="3274" priority="396" operator="greaterThan">
      <formula>$B$6</formula>
    </cfRule>
  </conditionalFormatting>
  <conditionalFormatting sqref="N8:N11">
    <cfRule type="cellIs" dxfId="3273" priority="84" operator="lessThan">
      <formula>$B$11</formula>
    </cfRule>
    <cfRule type="cellIs" dxfId="3272" priority="368" operator="greaterThan">
      <formula>$B$6</formula>
    </cfRule>
    <cfRule type="cellIs" dxfId="3271" priority="367" operator="lessThan">
      <formula>$B$6</formula>
    </cfRule>
    <cfRule type="cellIs" dxfId="3270" priority="83" operator="greaterThan">
      <formula>$B$11</formula>
    </cfRule>
  </conditionalFormatting>
  <conditionalFormatting sqref="N13:N16">
    <cfRule type="cellIs" dxfId="3269" priority="393" operator="lessThan">
      <formula>$B$6</formula>
    </cfRule>
    <cfRule type="cellIs" dxfId="3268" priority="394" operator="greaterThan">
      <formula>$B$6</formula>
    </cfRule>
    <cfRule type="cellIs" dxfId="3267" priority="366" operator="greaterThan">
      <formula>$B$16</formula>
    </cfRule>
    <cfRule type="cellIs" dxfId="3266" priority="365" operator="lessThan">
      <formula>$B$16</formula>
    </cfRule>
  </conditionalFormatting>
  <conditionalFormatting sqref="N18:N21">
    <cfRule type="cellIs" dxfId="3265" priority="391" operator="lessThan">
      <formula>$B$6</formula>
    </cfRule>
    <cfRule type="cellIs" dxfId="3264" priority="363" operator="lessThan">
      <formula>$B$21</formula>
    </cfRule>
    <cfRule type="cellIs" dxfId="3263" priority="364" operator="greaterThan">
      <formula>$B$21</formula>
    </cfRule>
    <cfRule type="cellIs" dxfId="3262" priority="392" operator="greaterThan">
      <formula>$B$6</formula>
    </cfRule>
  </conditionalFormatting>
  <conditionalFormatting sqref="N23:N26">
    <cfRule type="cellIs" dxfId="3261" priority="390" operator="greaterThan">
      <formula>$B$6</formula>
    </cfRule>
    <cfRule type="cellIs" dxfId="3260" priority="362" operator="greaterThan">
      <formula>$B$26</formula>
    </cfRule>
    <cfRule type="cellIs" dxfId="3259" priority="389" operator="lessThan">
      <formula>$B$6</formula>
    </cfRule>
    <cfRule type="cellIs" dxfId="3258" priority="361" operator="lessThan">
      <formula>$B$26</formula>
    </cfRule>
  </conditionalFormatting>
  <conditionalFormatting sqref="N28:N31">
    <cfRule type="cellIs" dxfId="3257" priority="387" operator="lessThan">
      <formula>$B$6</formula>
    </cfRule>
    <cfRule type="cellIs" dxfId="3256" priority="360" operator="greaterThan">
      <formula>$B$31</formula>
    </cfRule>
    <cfRule type="cellIs" dxfId="3255" priority="388" operator="greaterThan">
      <formula>$B$6</formula>
    </cfRule>
    <cfRule type="cellIs" dxfId="3254" priority="359" operator="lessThan">
      <formula>$B$31</formula>
    </cfRule>
  </conditionalFormatting>
  <conditionalFormatting sqref="N33:N36">
    <cfRule type="cellIs" dxfId="3253" priority="385" operator="lessThan">
      <formula>$B$6</formula>
    </cfRule>
    <cfRule type="cellIs" dxfId="3252" priority="386" operator="greaterThan">
      <formula>$B$6</formula>
    </cfRule>
  </conditionalFormatting>
  <conditionalFormatting sqref="N38:N41">
    <cfRule type="cellIs" dxfId="3251" priority="384" operator="greaterThan">
      <formula>$B$6</formula>
    </cfRule>
    <cfRule type="cellIs" dxfId="3250" priority="383" operator="lessThan">
      <formula>$B$6</formula>
    </cfRule>
    <cfRule type="cellIs" dxfId="3249" priority="358" operator="greaterThan">
      <formula>$B$41</formula>
    </cfRule>
    <cfRule type="cellIs" dxfId="3248" priority="357" operator="lessThan">
      <formula>$B$41</formula>
    </cfRule>
  </conditionalFormatting>
  <conditionalFormatting sqref="N43:N46">
    <cfRule type="cellIs" dxfId="3247" priority="382" operator="greaterThan">
      <formula>$B$6</formula>
    </cfRule>
    <cfRule type="cellIs" dxfId="3246" priority="381" operator="lessThan">
      <formula>$B$6</formula>
    </cfRule>
    <cfRule type="cellIs" dxfId="3245" priority="356" operator="lessThan">
      <formula>$B$46</formula>
    </cfRule>
    <cfRule type="cellIs" dxfId="3244" priority="355" operator="greaterThan">
      <formula>$B$46</formula>
    </cfRule>
  </conditionalFormatting>
  <conditionalFormatting sqref="N44">
    <cfRule type="cellIs" dxfId="3243" priority="74" operator="lessThan">
      <formula>$B$46</formula>
    </cfRule>
  </conditionalFormatting>
  <conditionalFormatting sqref="N48:N51">
    <cfRule type="cellIs" dxfId="3242" priority="380" operator="greaterThan">
      <formula>$B$6</formula>
    </cfRule>
    <cfRule type="cellIs" dxfId="3241" priority="379" operator="lessThan">
      <formula>$B$6</formula>
    </cfRule>
    <cfRule type="cellIs" dxfId="3240" priority="354" operator="greaterThan">
      <formula>$B$51</formula>
    </cfRule>
    <cfRule type="cellIs" dxfId="3239" priority="353" operator="lessThan">
      <formula>$B$51</formula>
    </cfRule>
  </conditionalFormatting>
  <conditionalFormatting sqref="N53:N56">
    <cfRule type="cellIs" dxfId="3238" priority="378" operator="greaterThan">
      <formula>$B$6</formula>
    </cfRule>
    <cfRule type="cellIs" dxfId="3237" priority="377" operator="lessThan">
      <formula>$B$6</formula>
    </cfRule>
    <cfRule type="cellIs" dxfId="3236" priority="352" operator="greaterThan">
      <formula>$B$56</formula>
    </cfRule>
    <cfRule type="cellIs" dxfId="3235" priority="351" operator="lessThan">
      <formula>$B$56</formula>
    </cfRule>
  </conditionalFormatting>
  <conditionalFormatting sqref="N58:N61">
    <cfRule type="cellIs" dxfId="3234" priority="349" operator="lessThan">
      <formula>$B$61</formula>
    </cfRule>
    <cfRule type="cellIs" dxfId="3233" priority="376" operator="greaterThan">
      <formula>$B$6</formula>
    </cfRule>
    <cfRule type="cellIs" dxfId="3232" priority="375" operator="lessThan">
      <formula>$B$6</formula>
    </cfRule>
    <cfRule type="cellIs" dxfId="3231" priority="350" operator="greaterThan">
      <formula>$B$61</formula>
    </cfRule>
  </conditionalFormatting>
  <conditionalFormatting sqref="N63:N66">
    <cfRule type="cellIs" dxfId="3230" priority="373" operator="lessThan">
      <formula>$B$6</formula>
    </cfRule>
    <cfRule type="cellIs" dxfId="3229" priority="347" operator="lessThan">
      <formula>$B$66</formula>
    </cfRule>
    <cfRule type="cellIs" dxfId="3228" priority="348" operator="greaterThan">
      <formula>$B$66</formula>
    </cfRule>
    <cfRule type="cellIs" dxfId="3227" priority="374" operator="greaterThan">
      <formula>$B$6</formula>
    </cfRule>
  </conditionalFormatting>
  <conditionalFormatting sqref="N68:N71">
    <cfRule type="cellIs" dxfId="3226" priority="371" operator="lessThan">
      <formula>$B$6</formula>
    </cfRule>
    <cfRule type="cellIs" dxfId="3225" priority="372" operator="greaterThan">
      <formula>$B$6</formula>
    </cfRule>
  </conditionalFormatting>
  <conditionalFormatting sqref="N73:N76">
    <cfRule type="cellIs" dxfId="3224" priority="61" operator="greaterThan">
      <formula>$B$6</formula>
    </cfRule>
    <cfRule type="cellIs" dxfId="3223" priority="60" operator="lessThan">
      <formula>$B$6</formula>
    </cfRule>
    <cfRule type="cellIs" dxfId="3222" priority="58" operator="lessThan">
      <formula>$B$76</formula>
    </cfRule>
    <cfRule type="cellIs" dxfId="3221" priority="59" operator="greaterThan">
      <formula>$B$76</formula>
    </cfRule>
  </conditionalFormatting>
  <conditionalFormatting sqref="N78:N81">
    <cfRule type="cellIs" dxfId="3220" priority="2" operator="lessThan">
      <formula>$B$81</formula>
    </cfRule>
    <cfRule type="cellIs" dxfId="3219" priority="37" operator="lessThan">
      <formula>$B$6</formula>
    </cfRule>
    <cfRule type="cellIs" dxfId="3218" priority="38" operator="greaterThan">
      <formula>$B$6</formula>
    </cfRule>
    <cfRule type="cellIs" dxfId="3217" priority="35" operator="lessThan">
      <formula>$B$76</formula>
    </cfRule>
    <cfRule type="cellIs" dxfId="3216" priority="36" operator="greaterThan">
      <formula>$B$76</formula>
    </cfRule>
  </conditionalFormatting>
  <conditionalFormatting sqref="N83:N86">
    <cfRule type="cellIs" dxfId="3215" priority="346" operator="lessThan">
      <formula>$B$86</formula>
    </cfRule>
    <cfRule type="cellIs" dxfId="3214" priority="345" operator="greaterThan">
      <formula>$B$86</formula>
    </cfRule>
    <cfRule type="cellIs" dxfId="3213" priority="370" operator="greaterThan">
      <formula>$B$6</formula>
    </cfRule>
    <cfRule type="cellIs" dxfId="3212" priority="369" operator="lessThan">
      <formula>$B$6</formula>
    </cfRule>
  </conditionalFormatting>
  <conditionalFormatting sqref="N88:N91">
    <cfRule type="cellIs" dxfId="3211" priority="128" operator="lessThan">
      <formula>$B$86</formula>
    </cfRule>
    <cfRule type="cellIs" dxfId="3210" priority="82" operator="greaterThan">
      <formula>$B$91</formula>
    </cfRule>
    <cfRule type="cellIs" dxfId="3209" priority="127" operator="greaterThan">
      <formula>$B$86</formula>
    </cfRule>
    <cfRule type="cellIs" dxfId="3208" priority="129" operator="lessThan">
      <formula>$B$6</formula>
    </cfRule>
    <cfRule type="cellIs" dxfId="3207" priority="130" operator="greaterThan">
      <formula>$B$6</formula>
    </cfRule>
    <cfRule type="cellIs" dxfId="3206" priority="81" operator="lessThan">
      <formula>$B$91</formula>
    </cfRule>
  </conditionalFormatting>
  <conditionalFormatting sqref="N93:N96">
    <cfRule type="cellIs" dxfId="3205" priority="103" operator="lessThan">
      <formula>$B$6</formula>
    </cfRule>
    <cfRule type="cellIs" dxfId="3204" priority="79" operator="lessThan">
      <formula>$B$96</formula>
    </cfRule>
    <cfRule type="cellIs" dxfId="3203" priority="80" operator="greaterThan">
      <formula>$B$96</formula>
    </cfRule>
    <cfRule type="cellIs" dxfId="3202" priority="101" operator="greaterThan">
      <formula>$B$86</formula>
    </cfRule>
    <cfRule type="cellIs" dxfId="3201" priority="102" operator="lessThan">
      <formula>$B$86</formula>
    </cfRule>
    <cfRule type="cellIs" dxfId="3200" priority="104" operator="greaterThan">
      <formula>$B$6</formula>
    </cfRule>
  </conditionalFormatting>
  <conditionalFormatting sqref="T3:T6">
    <cfRule type="cellIs" dxfId="3199" priority="344" operator="greaterThan">
      <formula>$B$6</formula>
    </cfRule>
    <cfRule type="cellIs" dxfId="3198" priority="343" operator="lessThan">
      <formula>$B$6</formula>
    </cfRule>
  </conditionalFormatting>
  <conditionalFormatting sqref="T8:T11">
    <cfRule type="cellIs" dxfId="3197" priority="69" operator="lessThan">
      <formula>$B$11</formula>
    </cfRule>
    <cfRule type="cellIs" dxfId="3196" priority="315" operator="lessThan">
      <formula>$B$6</formula>
    </cfRule>
    <cfRule type="cellIs" dxfId="3195" priority="316" operator="greaterThan">
      <formula>$B$6</formula>
    </cfRule>
  </conditionalFormatting>
  <conditionalFormatting sqref="T13:T16">
    <cfRule type="cellIs" dxfId="3194" priority="314" operator="greaterThan">
      <formula>$B$16</formula>
    </cfRule>
    <cfRule type="cellIs" dxfId="3193" priority="342" operator="greaterThan">
      <formula>$B$6</formula>
    </cfRule>
    <cfRule type="cellIs" dxfId="3192" priority="341" operator="lessThan">
      <formula>$B$6</formula>
    </cfRule>
    <cfRule type="cellIs" dxfId="3191" priority="313" operator="lessThan">
      <formula>$B$16</formula>
    </cfRule>
  </conditionalFormatting>
  <conditionalFormatting sqref="T18:T21">
    <cfRule type="cellIs" dxfId="3190" priority="339" operator="lessThan">
      <formula>$B$6</formula>
    </cfRule>
    <cfRule type="cellIs" dxfId="3189" priority="340" operator="greaterThan">
      <formula>$B$6</formula>
    </cfRule>
    <cfRule type="cellIs" dxfId="3188" priority="311" operator="lessThan">
      <formula>$B$21</formula>
    </cfRule>
    <cfRule type="cellIs" dxfId="3187" priority="312" operator="greaterThan">
      <formula>$B$21</formula>
    </cfRule>
  </conditionalFormatting>
  <conditionalFormatting sqref="T23:T26">
    <cfRule type="cellIs" dxfId="3186" priority="338" operator="greaterThan">
      <formula>$B$6</formula>
    </cfRule>
    <cfRule type="cellIs" dxfId="3185" priority="337" operator="lessThan">
      <formula>$B$6</formula>
    </cfRule>
    <cfRule type="cellIs" dxfId="3184" priority="310" operator="greaterThan">
      <formula>$B$26</formula>
    </cfRule>
    <cfRule type="cellIs" dxfId="3183" priority="309" operator="lessThan">
      <formula>$B$26</formula>
    </cfRule>
  </conditionalFormatting>
  <conditionalFormatting sqref="T28:T31">
    <cfRule type="cellIs" dxfId="3182" priority="308" operator="greaterThan">
      <formula>$B$31</formula>
    </cfRule>
    <cfRule type="cellIs" dxfId="3181" priority="307" operator="lessThan">
      <formula>$B$31</formula>
    </cfRule>
    <cfRule type="cellIs" dxfId="3180" priority="336" operator="greaterThan">
      <formula>$B$6</formula>
    </cfRule>
    <cfRule type="cellIs" dxfId="3179" priority="335" operator="lessThan">
      <formula>$B$6</formula>
    </cfRule>
  </conditionalFormatting>
  <conditionalFormatting sqref="T33:T36">
    <cfRule type="cellIs" dxfId="3178" priority="334" operator="greaterThan">
      <formula>$B$6</formula>
    </cfRule>
    <cfRule type="cellIs" dxfId="3177" priority="333" operator="lessThan">
      <formula>$B$6</formula>
    </cfRule>
  </conditionalFormatting>
  <conditionalFormatting sqref="T38:T41">
    <cfRule type="cellIs" dxfId="3176" priority="305" operator="lessThan">
      <formula>$B$41</formula>
    </cfRule>
    <cfRule type="cellIs" dxfId="3175" priority="332" operator="greaterThan">
      <formula>$B$6</formula>
    </cfRule>
    <cfRule type="cellIs" dxfId="3174" priority="331" operator="lessThan">
      <formula>$B$6</formula>
    </cfRule>
    <cfRule type="cellIs" dxfId="3173" priority="306" operator="greaterThan">
      <formula>$B$41</formula>
    </cfRule>
  </conditionalFormatting>
  <conditionalFormatting sqref="T43:T46">
    <cfRule type="cellIs" dxfId="3172" priority="303" operator="greaterThan">
      <formula>$B$46</formula>
    </cfRule>
    <cfRule type="cellIs" dxfId="3171" priority="329" operator="lessThan">
      <formula>$B$6</formula>
    </cfRule>
    <cfRule type="cellIs" dxfId="3170" priority="330" operator="greaterThan">
      <formula>$B$6</formula>
    </cfRule>
    <cfRule type="cellIs" dxfId="3169" priority="304" operator="lessThan">
      <formula>$B$46</formula>
    </cfRule>
  </conditionalFormatting>
  <conditionalFormatting sqref="T48:T51">
    <cfRule type="cellIs" dxfId="3168" priority="328" operator="greaterThan">
      <formula>$B$6</formula>
    </cfRule>
    <cfRule type="cellIs" dxfId="3167" priority="327" operator="lessThan">
      <formula>$B$6</formula>
    </cfRule>
    <cfRule type="cellIs" dxfId="3166" priority="301" operator="lessThan">
      <formula>$B$51</formula>
    </cfRule>
    <cfRule type="cellIs" dxfId="3165" priority="302" operator="greaterThan">
      <formula>$B$51</formula>
    </cfRule>
  </conditionalFormatting>
  <conditionalFormatting sqref="T53:T56">
    <cfRule type="cellIs" dxfId="3164" priority="326" operator="greaterThan">
      <formula>$B$6</formula>
    </cfRule>
    <cfRule type="cellIs" dxfId="3163" priority="325" operator="lessThan">
      <formula>$B$6</formula>
    </cfRule>
    <cfRule type="cellIs" dxfId="3162" priority="299" operator="lessThan">
      <formula>$B$56</formula>
    </cfRule>
    <cfRule type="cellIs" dxfId="3161" priority="300" operator="greaterThan">
      <formula>$B$56</formula>
    </cfRule>
  </conditionalFormatting>
  <conditionalFormatting sqref="T58:T61">
    <cfRule type="cellIs" dxfId="3160" priority="323" operator="lessThan">
      <formula>$B$6</formula>
    </cfRule>
    <cfRule type="cellIs" dxfId="3159" priority="324" operator="greaterThan">
      <formula>$B$6</formula>
    </cfRule>
    <cfRule type="cellIs" dxfId="3158" priority="297" operator="lessThan">
      <formula>$B$61</formula>
    </cfRule>
    <cfRule type="cellIs" dxfId="3157" priority="298" operator="greaterThan">
      <formula>$B$61</formula>
    </cfRule>
  </conditionalFormatting>
  <conditionalFormatting sqref="T63:T66">
    <cfRule type="cellIs" dxfId="3156" priority="322" operator="greaterThan">
      <formula>$B$6</formula>
    </cfRule>
    <cfRule type="cellIs" dxfId="3155" priority="321" operator="lessThan">
      <formula>$B$6</formula>
    </cfRule>
    <cfRule type="cellIs" dxfId="3154" priority="295" operator="lessThan">
      <formula>$B$66</formula>
    </cfRule>
    <cfRule type="cellIs" dxfId="3153" priority="296" operator="greaterThan">
      <formula>$B$66</formula>
    </cfRule>
  </conditionalFormatting>
  <conditionalFormatting sqref="T68:T71">
    <cfRule type="cellIs" dxfId="3152" priority="319" operator="lessThan">
      <formula>$B$6</formula>
    </cfRule>
    <cfRule type="cellIs" dxfId="3151" priority="320" operator="greaterThan">
      <formula>$B$6</formula>
    </cfRule>
  </conditionalFormatting>
  <conditionalFormatting sqref="T73:T76">
    <cfRule type="cellIs" dxfId="3150" priority="54" operator="lessThan">
      <formula>$B$76</formula>
    </cfRule>
    <cfRule type="cellIs" dxfId="3149" priority="55" operator="greaterThan">
      <formula>$B$76</formula>
    </cfRule>
    <cfRule type="cellIs" dxfId="3148" priority="56" operator="lessThan">
      <formula>$B$6</formula>
    </cfRule>
    <cfRule type="cellIs" dxfId="3147" priority="57" operator="greaterThan">
      <formula>$B$6</formula>
    </cfRule>
  </conditionalFormatting>
  <conditionalFormatting sqref="T78:T81 AL78:AL81 AR78:AR81 AK79">
    <cfRule type="cellIs" dxfId="3146" priority="8" operator="lessThan">
      <formula>$B$81</formula>
    </cfRule>
  </conditionalFormatting>
  <conditionalFormatting sqref="T78:T81">
    <cfRule type="cellIs" dxfId="3145" priority="31" operator="lessThan">
      <formula>$B$76</formula>
    </cfRule>
    <cfRule type="cellIs" dxfId="3144" priority="32" operator="greaterThan">
      <formula>$B$76</formula>
    </cfRule>
    <cfRule type="cellIs" dxfId="3143" priority="33" operator="lessThan">
      <formula>$B$6</formula>
    </cfRule>
    <cfRule type="cellIs" dxfId="3142" priority="34" operator="greaterThan">
      <formula>$B$6</formula>
    </cfRule>
  </conditionalFormatting>
  <conditionalFormatting sqref="T83:T86">
    <cfRule type="cellIs" dxfId="3141" priority="318" operator="greaterThan">
      <formula>$B$6</formula>
    </cfRule>
    <cfRule type="cellIs" dxfId="3140" priority="294" operator="lessThan">
      <formula>$B$86</formula>
    </cfRule>
    <cfRule type="cellIs" dxfId="3139" priority="317" operator="lessThan">
      <formula>$B$6</formula>
    </cfRule>
    <cfRule type="cellIs" dxfId="3138" priority="293" operator="greaterThan">
      <formula>$B$86</formula>
    </cfRule>
  </conditionalFormatting>
  <conditionalFormatting sqref="T88:T91">
    <cfRule type="cellIs" dxfId="3137" priority="125" operator="lessThan">
      <formula>$B$6</formula>
    </cfRule>
    <cfRule type="cellIs" dxfId="3136" priority="124" operator="lessThan">
      <formula>$B$86</formula>
    </cfRule>
    <cfRule type="cellIs" dxfId="3135" priority="126" operator="greaterThan">
      <formula>$B$6</formula>
    </cfRule>
    <cfRule type="cellIs" dxfId="3134" priority="123" operator="greaterThan">
      <formula>$B$86</formula>
    </cfRule>
  </conditionalFormatting>
  <conditionalFormatting sqref="T93:T96">
    <cfRule type="cellIs" dxfId="3133" priority="100" operator="greaterThan">
      <formula>$B$6</formula>
    </cfRule>
    <cfRule type="cellIs" dxfId="3132" priority="99" operator="lessThan">
      <formula>$B$6</formula>
    </cfRule>
    <cfRule type="cellIs" dxfId="3131" priority="98" operator="lessThan">
      <formula>$B$86</formula>
    </cfRule>
    <cfRule type="cellIs" dxfId="3130" priority="97" operator="greaterThan">
      <formula>$B$86</formula>
    </cfRule>
  </conditionalFormatting>
  <conditionalFormatting sqref="Z3:Z6">
    <cfRule type="cellIs" dxfId="3129" priority="291" operator="lessThan">
      <formula>$B$6</formula>
    </cfRule>
    <cfRule type="cellIs" dxfId="3128" priority="292" operator="greaterThan">
      <formula>$B$6</formula>
    </cfRule>
  </conditionalFormatting>
  <conditionalFormatting sqref="Z8:Z11">
    <cfRule type="cellIs" dxfId="3127" priority="76" operator="lessThan">
      <formula>$B$11</formula>
    </cfRule>
    <cfRule type="cellIs" dxfId="3126" priority="264" operator="greaterThan">
      <formula>$B$6</formula>
    </cfRule>
    <cfRule type="cellIs" dxfId="3125" priority="263" operator="lessThan">
      <formula>$B$6</formula>
    </cfRule>
  </conditionalFormatting>
  <conditionalFormatting sqref="Z13:Z16">
    <cfRule type="cellIs" dxfId="3124" priority="261" operator="lessThan">
      <formula>$B$16</formula>
    </cfRule>
    <cfRule type="cellIs" dxfId="3123" priority="289" operator="lessThan">
      <formula>$B$6</formula>
    </cfRule>
    <cfRule type="cellIs" dxfId="3122" priority="290" operator="greaterThan">
      <formula>$B$6</formula>
    </cfRule>
    <cfRule type="cellIs" dxfId="3121" priority="262" operator="greaterThan">
      <formula>$B$16</formula>
    </cfRule>
  </conditionalFormatting>
  <conditionalFormatting sqref="Z18:Z21">
    <cfRule type="cellIs" dxfId="3120" priority="260" operator="greaterThan">
      <formula>$B$21</formula>
    </cfRule>
    <cfRule type="cellIs" dxfId="3119" priority="287" operator="lessThan">
      <formula>$B$6</formula>
    </cfRule>
    <cfRule type="cellIs" dxfId="3118" priority="288" operator="greaterThan">
      <formula>$B$6</formula>
    </cfRule>
    <cfRule type="cellIs" dxfId="3117" priority="259" operator="lessThan">
      <formula>$B$21</formula>
    </cfRule>
  </conditionalFormatting>
  <conditionalFormatting sqref="Z23:Z26">
    <cfRule type="cellIs" dxfId="3116" priority="258" operator="greaterThan">
      <formula>$B$26</formula>
    </cfRule>
    <cfRule type="cellIs" dxfId="3115" priority="257" operator="lessThan">
      <formula>$B$26</formula>
    </cfRule>
    <cfRule type="cellIs" dxfId="3114" priority="285" operator="lessThan">
      <formula>$B$6</formula>
    </cfRule>
    <cfRule type="cellIs" dxfId="3113" priority="286" operator="greaterThan">
      <formula>$B$6</formula>
    </cfRule>
  </conditionalFormatting>
  <conditionalFormatting sqref="Z28:Z31">
    <cfRule type="cellIs" dxfId="3112" priority="283" operator="lessThan">
      <formula>$B$6</formula>
    </cfRule>
    <cfRule type="cellIs" dxfId="3111" priority="284" operator="greaterThan">
      <formula>$B$6</formula>
    </cfRule>
    <cfRule type="cellIs" dxfId="3110" priority="255" operator="lessThan">
      <formula>$B$31</formula>
    </cfRule>
    <cfRule type="cellIs" dxfId="3109" priority="256" operator="greaterThan">
      <formula>$B$31</formula>
    </cfRule>
  </conditionalFormatting>
  <conditionalFormatting sqref="Z33:Z36">
    <cfRule type="cellIs" dxfId="3108" priority="281" operator="lessThan">
      <formula>$B$6</formula>
    </cfRule>
    <cfRule type="cellIs" dxfId="3107" priority="282" operator="greaterThan">
      <formula>$B$6</formula>
    </cfRule>
  </conditionalFormatting>
  <conditionalFormatting sqref="Z38:Z41">
    <cfRule type="cellIs" dxfId="3106" priority="280" operator="greaterThan">
      <formula>$B$6</formula>
    </cfRule>
    <cfRule type="cellIs" dxfId="3105" priority="253" operator="lessThan">
      <formula>$B$41</formula>
    </cfRule>
    <cfRule type="cellIs" dxfId="3104" priority="254" operator="greaterThan">
      <formula>$B$41</formula>
    </cfRule>
    <cfRule type="cellIs" dxfId="3103" priority="279" operator="lessThan">
      <formula>$B$6</formula>
    </cfRule>
  </conditionalFormatting>
  <conditionalFormatting sqref="Z43:Z46">
    <cfRule type="cellIs" dxfId="3102" priority="278" operator="greaterThan">
      <formula>$B$6</formula>
    </cfRule>
    <cfRule type="cellIs" dxfId="3101" priority="277" operator="lessThan">
      <formula>$B$6</formula>
    </cfRule>
    <cfRule type="cellIs" dxfId="3100" priority="251" operator="greaterThan">
      <formula>$B$46</formula>
    </cfRule>
    <cfRule type="cellIs" dxfId="3099" priority="252" operator="lessThan">
      <formula>$B$46</formula>
    </cfRule>
  </conditionalFormatting>
  <conditionalFormatting sqref="Z48:Z51">
    <cfRule type="cellIs" dxfId="3098" priority="276" operator="greaterThan">
      <formula>$B$6</formula>
    </cfRule>
    <cfRule type="cellIs" dxfId="3097" priority="275" operator="lessThan">
      <formula>$B$6</formula>
    </cfRule>
    <cfRule type="cellIs" dxfId="3096" priority="250" operator="greaterThan">
      <formula>$B$51</formula>
    </cfRule>
    <cfRule type="cellIs" dxfId="3095" priority="249" operator="lessThan">
      <formula>$B$51</formula>
    </cfRule>
  </conditionalFormatting>
  <conditionalFormatting sqref="Z53:Z56">
    <cfRule type="cellIs" dxfId="3094" priority="247" operator="lessThan">
      <formula>$B$56</formula>
    </cfRule>
    <cfRule type="cellIs" dxfId="3093" priority="274" operator="greaterThan">
      <formula>$B$6</formula>
    </cfRule>
    <cfRule type="cellIs" dxfId="3092" priority="273" operator="lessThan">
      <formula>$B$6</formula>
    </cfRule>
    <cfRule type="cellIs" dxfId="3091" priority="248" operator="greaterThan">
      <formula>$B$56</formula>
    </cfRule>
  </conditionalFormatting>
  <conditionalFormatting sqref="Z58:Z61">
    <cfRule type="cellIs" dxfId="3090" priority="271" operator="lessThan">
      <formula>$B$6</formula>
    </cfRule>
    <cfRule type="cellIs" dxfId="3089" priority="272" operator="greaterThan">
      <formula>$B$6</formula>
    </cfRule>
    <cfRule type="cellIs" dxfId="3088" priority="246" operator="greaterThan">
      <formula>$B$61</formula>
    </cfRule>
    <cfRule type="cellIs" dxfId="3087" priority="245" operator="lessThan">
      <formula>$B$61</formula>
    </cfRule>
  </conditionalFormatting>
  <conditionalFormatting sqref="Z63:Z66">
    <cfRule type="cellIs" dxfId="3086" priority="244" operator="greaterThan">
      <formula>$B$66</formula>
    </cfRule>
    <cfRule type="cellIs" dxfId="3085" priority="269" operator="lessThan">
      <formula>$B$6</formula>
    </cfRule>
    <cfRule type="cellIs" dxfId="3084" priority="270" operator="greaterThan">
      <formula>$B$6</formula>
    </cfRule>
    <cfRule type="cellIs" dxfId="3083" priority="243" operator="lessThan">
      <formula>$B$66</formula>
    </cfRule>
  </conditionalFormatting>
  <conditionalFormatting sqref="Z68:Z71">
    <cfRule type="cellIs" dxfId="3082" priority="267" operator="lessThan">
      <formula>$B$6</formula>
    </cfRule>
    <cfRule type="cellIs" dxfId="3081" priority="268" operator="greaterThan">
      <formula>$B$6</formula>
    </cfRule>
  </conditionalFormatting>
  <conditionalFormatting sqref="Z73:Z76">
    <cfRule type="cellIs" dxfId="3080" priority="53" operator="greaterThan">
      <formula>$B$6</formula>
    </cfRule>
    <cfRule type="cellIs" dxfId="3079" priority="52" operator="lessThan">
      <formula>$B$6</formula>
    </cfRule>
    <cfRule type="cellIs" dxfId="3078" priority="51" operator="greaterThan">
      <formula>$B$76</formula>
    </cfRule>
    <cfRule type="cellIs" dxfId="3077" priority="50" operator="lessThan">
      <formula>$B$76</formula>
    </cfRule>
  </conditionalFormatting>
  <conditionalFormatting sqref="Z78:Z81">
    <cfRule type="cellIs" dxfId="3076" priority="27" operator="lessThan">
      <formula>$B$76</formula>
    </cfRule>
    <cfRule type="cellIs" dxfId="3075" priority="28" operator="greaterThan">
      <formula>$B$76</formula>
    </cfRule>
    <cfRule type="cellIs" dxfId="3074" priority="29" operator="lessThan">
      <formula>$B$6</formula>
    </cfRule>
    <cfRule type="cellIs" dxfId="3073" priority="30" operator="greaterThan">
      <formula>$B$6</formula>
    </cfRule>
    <cfRule type="cellIs" dxfId="3072" priority="1" operator="lessThan">
      <formula>$B$81</formula>
    </cfRule>
  </conditionalFormatting>
  <conditionalFormatting sqref="Z83:Z86">
    <cfRule type="cellIs" dxfId="3071" priority="265" operator="lessThan">
      <formula>$B$6</formula>
    </cfRule>
    <cfRule type="cellIs" dxfId="3070" priority="266" operator="greaterThan">
      <formula>$B$6</formula>
    </cfRule>
    <cfRule type="cellIs" dxfId="3069" priority="241" operator="greaterThan">
      <formula>$B$86</formula>
    </cfRule>
    <cfRule type="cellIs" dxfId="3068" priority="242" operator="lessThan">
      <formula>$B$86</formula>
    </cfRule>
  </conditionalFormatting>
  <conditionalFormatting sqref="Z88:Z91">
    <cfRule type="cellIs" dxfId="3067" priority="119" operator="greaterThan">
      <formula>$B$86</formula>
    </cfRule>
    <cfRule type="cellIs" dxfId="3066" priority="120" operator="lessThan">
      <formula>$B$86</formula>
    </cfRule>
    <cfRule type="cellIs" dxfId="3065" priority="121" operator="lessThan">
      <formula>$B$6</formula>
    </cfRule>
    <cfRule type="cellIs" dxfId="3064" priority="122" operator="greaterThan">
      <formula>$B$6</formula>
    </cfRule>
  </conditionalFormatting>
  <conditionalFormatting sqref="Z93:Z96">
    <cfRule type="cellIs" dxfId="3063" priority="93" operator="greaterThan">
      <formula>$B$86</formula>
    </cfRule>
    <cfRule type="cellIs" dxfId="3062" priority="94" operator="lessThan">
      <formula>$B$86</formula>
    </cfRule>
    <cfRule type="cellIs" dxfId="3061" priority="95" operator="lessThan">
      <formula>$B$6</formula>
    </cfRule>
    <cfRule type="cellIs" dxfId="3060" priority="96" operator="greaterThan">
      <formula>$B$6</formula>
    </cfRule>
  </conditionalFormatting>
  <conditionalFormatting sqref="AF3:AF6">
    <cfRule type="cellIs" dxfId="3059" priority="239" operator="lessThan">
      <formula>$B$6</formula>
    </cfRule>
    <cfRule type="cellIs" dxfId="3058" priority="240" operator="greaterThan">
      <formula>$B$6</formula>
    </cfRule>
  </conditionalFormatting>
  <conditionalFormatting sqref="AF8:AF11">
    <cfRule type="cellIs" dxfId="3057" priority="78" operator="lessThan">
      <formula>$B$11</formula>
    </cfRule>
    <cfRule type="cellIs" dxfId="3056" priority="212" operator="greaterThan">
      <formula>$B$6</formula>
    </cfRule>
    <cfRule type="cellIs" dxfId="3055" priority="211" operator="lessThan">
      <formula>$B$6</formula>
    </cfRule>
  </conditionalFormatting>
  <conditionalFormatting sqref="AF13:AF16">
    <cfRule type="cellIs" dxfId="3054" priority="238" operator="greaterThan">
      <formula>$B$6</formula>
    </cfRule>
    <cfRule type="cellIs" dxfId="3053" priority="209" operator="lessThan">
      <formula>$B$16</formula>
    </cfRule>
    <cfRule type="cellIs" dxfId="3052" priority="210" operator="greaterThan">
      <formula>$B$16</formula>
    </cfRule>
    <cfRule type="cellIs" dxfId="3051" priority="237" operator="lessThan">
      <formula>$B$6</formula>
    </cfRule>
  </conditionalFormatting>
  <conditionalFormatting sqref="AF18:AF21">
    <cfRule type="cellIs" dxfId="3050" priority="208" operator="greaterThan">
      <formula>$B$21</formula>
    </cfRule>
    <cfRule type="cellIs" dxfId="3049" priority="207" operator="lessThan">
      <formula>$B$21</formula>
    </cfRule>
    <cfRule type="cellIs" dxfId="3048" priority="235" operator="lessThan">
      <formula>$B$6</formula>
    </cfRule>
    <cfRule type="cellIs" dxfId="3047" priority="236" operator="greaterThan">
      <formula>$B$6</formula>
    </cfRule>
  </conditionalFormatting>
  <conditionalFormatting sqref="AF23:AF26">
    <cfRule type="cellIs" dxfId="3046" priority="206" operator="greaterThan">
      <formula>$B$26</formula>
    </cfRule>
    <cfRule type="cellIs" dxfId="3045" priority="205" operator="lessThan">
      <formula>$B$26</formula>
    </cfRule>
    <cfRule type="cellIs" dxfId="3044" priority="234" operator="greaterThan">
      <formula>$B$6</formula>
    </cfRule>
    <cfRule type="cellIs" dxfId="3043" priority="233" operator="lessThan">
      <formula>$B$6</formula>
    </cfRule>
  </conditionalFormatting>
  <conditionalFormatting sqref="AF28:AF31">
    <cfRule type="cellIs" dxfId="3042" priority="232" operator="greaterThan">
      <formula>$B$6</formula>
    </cfRule>
    <cfRule type="cellIs" dxfId="3041" priority="203" operator="lessThan">
      <formula>$B$31</formula>
    </cfRule>
    <cfRule type="cellIs" dxfId="3040" priority="204" operator="greaterThan">
      <formula>$B$31</formula>
    </cfRule>
    <cfRule type="cellIs" dxfId="3039" priority="231" operator="lessThan">
      <formula>$B$6</formula>
    </cfRule>
  </conditionalFormatting>
  <conditionalFormatting sqref="AF33:AF36">
    <cfRule type="cellIs" dxfId="3038" priority="229" operator="lessThan">
      <formula>$B$6</formula>
    </cfRule>
    <cfRule type="cellIs" dxfId="3037" priority="230" operator="greaterThan">
      <formula>$B$6</formula>
    </cfRule>
  </conditionalFormatting>
  <conditionalFormatting sqref="AF38:AF41">
    <cfRule type="cellIs" dxfId="3036" priority="227" operator="lessThan">
      <formula>$B$6</formula>
    </cfRule>
    <cfRule type="cellIs" dxfId="3035" priority="228" operator="greaterThan">
      <formula>$B$6</formula>
    </cfRule>
    <cfRule type="cellIs" dxfId="3034" priority="202" operator="greaterThan">
      <formula>$B$41</formula>
    </cfRule>
    <cfRule type="cellIs" dxfId="3033" priority="201" operator="lessThan">
      <formula>$B$41</formula>
    </cfRule>
  </conditionalFormatting>
  <conditionalFormatting sqref="AF43:AF46">
    <cfRule type="cellIs" dxfId="3032" priority="225" operator="lessThan">
      <formula>$B$6</formula>
    </cfRule>
    <cfRule type="cellIs" dxfId="3031" priority="226" operator="greaterThan">
      <formula>$B$6</formula>
    </cfRule>
    <cfRule type="cellIs" dxfId="3030" priority="199" operator="greaterThan">
      <formula>$B$46</formula>
    </cfRule>
    <cfRule type="cellIs" dxfId="3029" priority="200" operator="lessThan">
      <formula>$B$46</formula>
    </cfRule>
  </conditionalFormatting>
  <conditionalFormatting sqref="AF48:AF51">
    <cfRule type="cellIs" dxfId="3028" priority="223" operator="lessThan">
      <formula>$B$6</formula>
    </cfRule>
    <cfRule type="cellIs" dxfId="3027" priority="224" operator="greaterThan">
      <formula>$B$6</formula>
    </cfRule>
    <cfRule type="cellIs" dxfId="3026" priority="197" operator="lessThan">
      <formula>$B$51</formula>
    </cfRule>
    <cfRule type="cellIs" dxfId="3025" priority="198" operator="greaterThan">
      <formula>$B$51</formula>
    </cfRule>
  </conditionalFormatting>
  <conditionalFormatting sqref="AF53:AF56">
    <cfRule type="cellIs" dxfId="3024" priority="195" operator="lessThan">
      <formula>$B$56</formula>
    </cfRule>
    <cfRule type="cellIs" dxfId="3023" priority="221" operator="lessThan">
      <formula>$B$6</formula>
    </cfRule>
    <cfRule type="cellIs" dxfId="3022" priority="222" operator="greaterThan">
      <formula>$B$6</formula>
    </cfRule>
    <cfRule type="cellIs" dxfId="3021" priority="196" operator="greaterThan">
      <formula>$B$56</formula>
    </cfRule>
  </conditionalFormatting>
  <conditionalFormatting sqref="AF58:AF61">
    <cfRule type="cellIs" dxfId="3020" priority="193" operator="lessThan">
      <formula>$B$61</formula>
    </cfRule>
    <cfRule type="cellIs" dxfId="3019" priority="194" operator="greaterThan">
      <formula>$B$61</formula>
    </cfRule>
    <cfRule type="cellIs" dxfId="3018" priority="220" operator="greaterThan">
      <formula>$B$6</formula>
    </cfRule>
    <cfRule type="cellIs" dxfId="3017" priority="219" operator="lessThan">
      <formula>$B$6</formula>
    </cfRule>
  </conditionalFormatting>
  <conditionalFormatting sqref="AF63:AF66">
    <cfRule type="cellIs" dxfId="3016" priority="191" operator="lessThan">
      <formula>$B$66</formula>
    </cfRule>
    <cfRule type="cellIs" dxfId="3015" priority="192" operator="greaterThan">
      <formula>$B$66</formula>
    </cfRule>
    <cfRule type="cellIs" dxfId="3014" priority="218" operator="greaterThan">
      <formula>$B$6</formula>
    </cfRule>
    <cfRule type="cellIs" dxfId="3013" priority="217" operator="lessThan">
      <formula>$B$6</formula>
    </cfRule>
  </conditionalFormatting>
  <conditionalFormatting sqref="AF68:AF71">
    <cfRule type="cellIs" dxfId="3012" priority="215" operator="lessThan">
      <formula>$B$6</formula>
    </cfRule>
    <cfRule type="cellIs" dxfId="3011" priority="216" operator="greaterThan">
      <formula>$B$6</formula>
    </cfRule>
  </conditionalFormatting>
  <conditionalFormatting sqref="AF73:AF76">
    <cfRule type="cellIs" dxfId="3010" priority="48" operator="lessThan">
      <formula>$B$6</formula>
    </cfRule>
    <cfRule type="cellIs" dxfId="3009" priority="47" operator="greaterThan">
      <formula>$B$76</formula>
    </cfRule>
    <cfRule type="cellIs" dxfId="3008" priority="46" operator="lessThan">
      <formula>$B$76</formula>
    </cfRule>
    <cfRule type="cellIs" dxfId="3007" priority="49" operator="greaterThan">
      <formula>$B$6</formula>
    </cfRule>
  </conditionalFormatting>
  <conditionalFormatting sqref="AF78:AF81">
    <cfRule type="cellIs" dxfId="3006" priority="24" operator="greaterThan">
      <formula>$B$76</formula>
    </cfRule>
    <cfRule type="cellIs" dxfId="3005" priority="23" operator="lessThan">
      <formula>$B$76</formula>
    </cfRule>
    <cfRule type="cellIs" dxfId="3004" priority="26" operator="greaterThan">
      <formula>$B$6</formula>
    </cfRule>
    <cfRule type="cellIs" dxfId="3003" priority="25" operator="lessThan">
      <formula>$B$6</formula>
    </cfRule>
  </conditionalFormatting>
  <conditionalFormatting sqref="AF83:AF86">
    <cfRule type="cellIs" dxfId="3002" priority="190" operator="lessThan">
      <formula>$B$86</formula>
    </cfRule>
    <cfRule type="cellIs" dxfId="3001" priority="189" operator="greaterThan">
      <formula>$B$86</formula>
    </cfRule>
    <cfRule type="cellIs" dxfId="3000" priority="213" operator="lessThan">
      <formula>$B$6</formula>
    </cfRule>
    <cfRule type="cellIs" dxfId="2999" priority="214" operator="greaterThan">
      <formula>$B$6</formula>
    </cfRule>
  </conditionalFormatting>
  <conditionalFormatting sqref="AF88:AF91">
    <cfRule type="cellIs" dxfId="2998" priority="115" operator="greaterThan">
      <formula>$B$86</formula>
    </cfRule>
    <cfRule type="cellIs" dxfId="2997" priority="118" operator="greaterThan">
      <formula>$B$6</formula>
    </cfRule>
    <cfRule type="cellIs" dxfId="2996" priority="117" operator="lessThan">
      <formula>$B$6</formula>
    </cfRule>
    <cfRule type="cellIs" dxfId="2995" priority="116" operator="lessThan">
      <formula>$B$86</formula>
    </cfRule>
  </conditionalFormatting>
  <conditionalFormatting sqref="AF93:AF96">
    <cfRule type="cellIs" dxfId="2994" priority="89" operator="greaterThan">
      <formula>$B$86</formula>
    </cfRule>
    <cfRule type="cellIs" dxfId="2993" priority="90" operator="lessThan">
      <formula>$B$86</formula>
    </cfRule>
    <cfRule type="cellIs" dxfId="2992" priority="92" operator="greaterThan">
      <formula>$B$6</formula>
    </cfRule>
    <cfRule type="cellIs" dxfId="2991" priority="91" operator="lessThan">
      <formula>$B$6</formula>
    </cfRule>
  </conditionalFormatting>
  <conditionalFormatting sqref="AL3:AL6">
    <cfRule type="cellIs" dxfId="2990" priority="188" operator="greaterThan">
      <formula>$B$6</formula>
    </cfRule>
    <cfRule type="cellIs" dxfId="2989" priority="187" operator="lessThan">
      <formula>$B$6</formula>
    </cfRule>
  </conditionalFormatting>
  <conditionalFormatting sqref="AL8:AL11">
    <cfRule type="cellIs" dxfId="2988" priority="73" operator="lessThan">
      <formula>$B$11</formula>
    </cfRule>
    <cfRule type="cellIs" dxfId="2987" priority="160" operator="greaterThan">
      <formula>$B$6</formula>
    </cfRule>
    <cfRule type="cellIs" dxfId="2986" priority="159" operator="lessThan">
      <formula>$B$6</formula>
    </cfRule>
  </conditionalFormatting>
  <conditionalFormatting sqref="AL13:AL16">
    <cfRule type="cellIs" dxfId="2985" priority="186" operator="greaterThan">
      <formula>$B$6</formula>
    </cfRule>
    <cfRule type="cellIs" dxfId="2984" priority="157" operator="lessThan">
      <formula>$B$16</formula>
    </cfRule>
    <cfRule type="cellIs" dxfId="2983" priority="158" operator="greaterThan">
      <formula>$B$16</formula>
    </cfRule>
    <cfRule type="cellIs" dxfId="2982" priority="185" operator="lessThan">
      <formula>$B$6</formula>
    </cfRule>
  </conditionalFormatting>
  <conditionalFormatting sqref="AL18:AL21">
    <cfRule type="cellIs" dxfId="2981" priority="156" operator="greaterThan">
      <formula>$B$21</formula>
    </cfRule>
    <cfRule type="cellIs" dxfId="2980" priority="184" operator="greaterThan">
      <formula>$B$6</formula>
    </cfRule>
    <cfRule type="cellIs" dxfId="2979" priority="155" operator="lessThan">
      <formula>$B$21</formula>
    </cfRule>
    <cfRule type="cellIs" dxfId="2978" priority="183" operator="lessThan">
      <formula>$B$6</formula>
    </cfRule>
  </conditionalFormatting>
  <conditionalFormatting sqref="AL23:AL26">
    <cfRule type="cellIs" dxfId="2977" priority="181" operator="lessThan">
      <formula>$B$6</formula>
    </cfRule>
    <cfRule type="cellIs" dxfId="2976" priority="153" operator="lessThan">
      <formula>$B$26</formula>
    </cfRule>
    <cfRule type="cellIs" dxfId="2975" priority="154" operator="greaterThan">
      <formula>$B$26</formula>
    </cfRule>
    <cfRule type="cellIs" dxfId="2974" priority="182" operator="greaterThan">
      <formula>$B$6</formula>
    </cfRule>
  </conditionalFormatting>
  <conditionalFormatting sqref="AL28:AL31">
    <cfRule type="cellIs" dxfId="2973" priority="152" operator="greaterThan">
      <formula>$B$31</formula>
    </cfRule>
    <cfRule type="cellIs" dxfId="2972" priority="179" operator="lessThan">
      <formula>$B$6</formula>
    </cfRule>
    <cfRule type="cellIs" dxfId="2971" priority="180" operator="greaterThan">
      <formula>$B$6</formula>
    </cfRule>
    <cfRule type="cellIs" dxfId="2970" priority="151" operator="lessThan">
      <formula>$B$31</formula>
    </cfRule>
  </conditionalFormatting>
  <conditionalFormatting sqref="AL33:AL36">
    <cfRule type="cellIs" dxfId="2969" priority="177" operator="lessThan">
      <formula>$B$6</formula>
    </cfRule>
    <cfRule type="cellIs" dxfId="2968" priority="178" operator="greaterThan">
      <formula>$B$6</formula>
    </cfRule>
  </conditionalFormatting>
  <conditionalFormatting sqref="AL38:AL41">
    <cfRule type="cellIs" dxfId="2967" priority="175" operator="lessThan">
      <formula>$B$6</formula>
    </cfRule>
    <cfRule type="cellIs" dxfId="2966" priority="176" operator="greaterThan">
      <formula>$B$6</formula>
    </cfRule>
    <cfRule type="cellIs" dxfId="2965" priority="150" operator="greaterThan">
      <formula>$B$41</formula>
    </cfRule>
    <cfRule type="cellIs" dxfId="2964" priority="149" operator="lessThan">
      <formula>$B$41</formula>
    </cfRule>
  </conditionalFormatting>
  <conditionalFormatting sqref="AL43:AL46">
    <cfRule type="cellIs" dxfId="2963" priority="147" operator="greaterThan">
      <formula>$B$46</formula>
    </cfRule>
    <cfRule type="cellIs" dxfId="2962" priority="173" operator="lessThan">
      <formula>$B$6</formula>
    </cfRule>
    <cfRule type="cellIs" dxfId="2961" priority="174" operator="greaterThan">
      <formula>$B$6</formula>
    </cfRule>
    <cfRule type="cellIs" dxfId="2960" priority="148" operator="lessThan">
      <formula>$B$46</formula>
    </cfRule>
  </conditionalFormatting>
  <conditionalFormatting sqref="AL48:AL51">
    <cfRule type="cellIs" dxfId="2959" priority="146" operator="greaterThan">
      <formula>$B$51</formula>
    </cfRule>
    <cfRule type="cellIs" dxfId="2958" priority="145" operator="lessThan">
      <formula>$B$51</formula>
    </cfRule>
    <cfRule type="cellIs" dxfId="2957" priority="172" operator="greaterThan">
      <formula>$B$6</formula>
    </cfRule>
    <cfRule type="cellIs" dxfId="2956" priority="171" operator="lessThan">
      <formula>$B$6</formula>
    </cfRule>
  </conditionalFormatting>
  <conditionalFormatting sqref="AL53:AL56">
    <cfRule type="cellIs" dxfId="2955" priority="169" operator="lessThan">
      <formula>$B$6</formula>
    </cfRule>
    <cfRule type="cellIs" dxfId="2954" priority="170" operator="greaterThan">
      <formula>$B$6</formula>
    </cfRule>
    <cfRule type="cellIs" dxfId="2953" priority="144" operator="greaterThan">
      <formula>$B$56</formula>
    </cfRule>
    <cfRule type="cellIs" dxfId="2952" priority="143" operator="lessThan">
      <formula>$B$56</formula>
    </cfRule>
  </conditionalFormatting>
  <conditionalFormatting sqref="AL58:AL61">
    <cfRule type="cellIs" dxfId="2951" priority="167" operator="lessThan">
      <formula>$B$6</formula>
    </cfRule>
    <cfRule type="cellIs" dxfId="2950" priority="168" operator="greaterThan">
      <formula>$B$6</formula>
    </cfRule>
    <cfRule type="cellIs" dxfId="2949" priority="142" operator="greaterThan">
      <formula>$B$61</formula>
    </cfRule>
    <cfRule type="cellIs" dxfId="2948" priority="141" operator="lessThan">
      <formula>$B$61</formula>
    </cfRule>
  </conditionalFormatting>
  <conditionalFormatting sqref="AL63:AL66">
    <cfRule type="cellIs" dxfId="2947" priority="165" operator="lessThan">
      <formula>$B$6</formula>
    </cfRule>
    <cfRule type="cellIs" dxfId="2946" priority="166" operator="greaterThan">
      <formula>$B$6</formula>
    </cfRule>
    <cfRule type="cellIs" dxfId="2945" priority="139" operator="lessThan">
      <formula>$B$66</formula>
    </cfRule>
    <cfRule type="cellIs" dxfId="2944" priority="140" operator="greaterThan">
      <formula>$B$66</formula>
    </cfRule>
  </conditionalFormatting>
  <conditionalFormatting sqref="AL68:AL71">
    <cfRule type="cellIs" dxfId="2943" priority="163" operator="lessThan">
      <formula>$B$6</formula>
    </cfRule>
    <cfRule type="cellIs" dxfId="2942" priority="164" operator="greaterThan">
      <formula>$B$6</formula>
    </cfRule>
  </conditionalFormatting>
  <conditionalFormatting sqref="AL73">
    <cfRule type="cellIs" dxfId="2941" priority="15" operator="greaterThan">
      <formula>$B$76</formula>
    </cfRule>
  </conditionalFormatting>
  <conditionalFormatting sqref="AL73:AL76">
    <cfRule type="cellIs" dxfId="2940" priority="16" operator="lessThan">
      <formula>$B$6</formula>
    </cfRule>
    <cfRule type="cellIs" dxfId="2939" priority="17" operator="greaterThan">
      <formula>$B$6</formula>
    </cfRule>
  </conditionalFormatting>
  <conditionalFormatting sqref="AL76">
    <cfRule type="cellIs" dxfId="2938" priority="13" operator="greaterThan">
      <formula>$B$76</formula>
    </cfRule>
    <cfRule type="cellIs" dxfId="2937" priority="14" operator="greaterThan">
      <formula>"1,1$B$76"</formula>
    </cfRule>
  </conditionalFormatting>
  <conditionalFormatting sqref="AL78:AL81">
    <cfRule type="cellIs" dxfId="2936" priority="22" operator="greaterThan">
      <formula>$B$6</formula>
    </cfRule>
    <cfRule type="cellIs" dxfId="2935" priority="19" operator="lessThan">
      <formula>$B$76</formula>
    </cfRule>
    <cfRule type="cellIs" dxfId="2934" priority="20" operator="greaterThan">
      <formula>$B$76</formula>
    </cfRule>
    <cfRule type="cellIs" dxfId="2933" priority="21" operator="lessThan">
      <formula>$B$6</formula>
    </cfRule>
  </conditionalFormatting>
  <conditionalFormatting sqref="AL83:AL86">
    <cfRule type="cellIs" dxfId="2932" priority="161" operator="lessThan">
      <formula>$B$6</formula>
    </cfRule>
    <cfRule type="cellIs" dxfId="2931" priority="137" operator="greaterThan">
      <formula>$B$86</formula>
    </cfRule>
    <cfRule type="cellIs" dxfId="2930" priority="138" operator="lessThan">
      <formula>$B$86</formula>
    </cfRule>
    <cfRule type="cellIs" dxfId="2929" priority="162" operator="greaterThan">
      <formula>$B$6</formula>
    </cfRule>
  </conditionalFormatting>
  <conditionalFormatting sqref="AL88:AL91">
    <cfRule type="cellIs" dxfId="2928" priority="113" operator="lessThan">
      <formula>$B$6</formula>
    </cfRule>
    <cfRule type="cellIs" dxfId="2927" priority="114" operator="greaterThan">
      <formula>$B$6</formula>
    </cfRule>
    <cfRule type="cellIs" dxfId="2926" priority="111" operator="greaterThan">
      <formula>$B$86</formula>
    </cfRule>
    <cfRule type="cellIs" dxfId="2925" priority="112" operator="lessThan">
      <formula>$B$86</formula>
    </cfRule>
  </conditionalFormatting>
  <conditionalFormatting sqref="AL93:AL96">
    <cfRule type="cellIs" dxfId="2924" priority="85" operator="greaterThan">
      <formula>$B$86</formula>
    </cfRule>
    <cfRule type="cellIs" dxfId="2923" priority="88" operator="greaterThan">
      <formula>$B$6</formula>
    </cfRule>
    <cfRule type="cellIs" dxfId="2922" priority="86" operator="lessThan">
      <formula>$B$86</formula>
    </cfRule>
    <cfRule type="cellIs" dxfId="2921" priority="87" operator="lessThan">
      <formula>$B$6</formula>
    </cfRule>
  </conditionalFormatting>
  <conditionalFormatting sqref="AR3:AR6">
    <cfRule type="cellIs" dxfId="2920" priority="475" operator="lessThan">
      <formula>$B$6</formula>
    </cfRule>
    <cfRule type="cellIs" dxfId="2919" priority="476" operator="greaterThan">
      <formula>$B$6</formula>
    </cfRule>
  </conditionalFormatting>
  <conditionalFormatting sqref="AR8">
    <cfRule type="cellIs" dxfId="2918" priority="10" operator="lessThan">
      <formula>$B$16</formula>
    </cfRule>
  </conditionalFormatting>
  <conditionalFormatting sqref="AR8:AR11">
    <cfRule type="cellIs" dxfId="2917" priority="419" operator="lessThan">
      <formula>$B$6</formula>
    </cfRule>
    <cfRule type="cellIs" dxfId="2916" priority="420" operator="greaterThan">
      <formula>$B$6</formula>
    </cfRule>
  </conditionalFormatting>
  <conditionalFormatting sqref="AR13:AR16">
    <cfRule type="cellIs" dxfId="2915" priority="77" operator="lessThan">
      <formula>$B$16</formula>
    </cfRule>
    <cfRule type="cellIs" dxfId="2914" priority="471" operator="lessThan">
      <formula>$B$6</formula>
    </cfRule>
    <cfRule type="cellIs" dxfId="2913" priority="472" operator="greaterThan">
      <formula>$B$6</formula>
    </cfRule>
  </conditionalFormatting>
  <conditionalFormatting sqref="AR18:AR21 AK19">
    <cfRule type="cellIs" dxfId="2912" priority="7" operator="greaterThan">
      <formula>$B$21</formula>
    </cfRule>
  </conditionalFormatting>
  <conditionalFormatting sqref="AR18:AR21">
    <cfRule type="cellIs" dxfId="2911" priority="468" operator="greaterThan">
      <formula>$B$6</formula>
    </cfRule>
    <cfRule type="cellIs" dxfId="2910" priority="467" operator="lessThan">
      <formula>$B$6</formula>
    </cfRule>
  </conditionalFormatting>
  <conditionalFormatting sqref="AR23:AR26">
    <cfRule type="cellIs" dxfId="2909" priority="464" operator="greaterThan">
      <formula>$B$6</formula>
    </cfRule>
    <cfRule type="cellIs" dxfId="2908" priority="463" operator="lessThan">
      <formula>$B$6</formula>
    </cfRule>
  </conditionalFormatting>
  <conditionalFormatting sqref="AR28:AR31">
    <cfRule type="cellIs" dxfId="2907" priority="72" operator="greaterThan">
      <formula>$B$31</formula>
    </cfRule>
    <cfRule type="cellIs" dxfId="2906" priority="459" operator="lessThan">
      <formula>$B$6</formula>
    </cfRule>
    <cfRule type="cellIs" dxfId="2905" priority="460" operator="greaterThan">
      <formula>$B$6</formula>
    </cfRule>
  </conditionalFormatting>
  <conditionalFormatting sqref="AR33:AR36">
    <cfRule type="cellIs" dxfId="2904" priority="456" operator="greaterThan">
      <formula>$B$6</formula>
    </cfRule>
    <cfRule type="cellIs" dxfId="2903" priority="455" operator="lessThan">
      <formula>$B$6</formula>
    </cfRule>
  </conditionalFormatting>
  <conditionalFormatting sqref="AR38:AR41">
    <cfRule type="cellIs" dxfId="2902" priority="451" operator="lessThan">
      <formula>$B$6</formula>
    </cfRule>
    <cfRule type="cellIs" dxfId="2901" priority="452" operator="greaterThan">
      <formula>$B$6</formula>
    </cfRule>
    <cfRule type="cellIs" dxfId="2900" priority="71" operator="lessThan">
      <formula>$B$41</formula>
    </cfRule>
  </conditionalFormatting>
  <conditionalFormatting sqref="AR43:AR46">
    <cfRule type="cellIs" dxfId="2899" priority="448" operator="greaterThan">
      <formula>$B$6</formula>
    </cfRule>
    <cfRule type="cellIs" dxfId="2898" priority="447" operator="lessThan">
      <formula>$B$6</formula>
    </cfRule>
  </conditionalFormatting>
  <conditionalFormatting sqref="AR48:AR51">
    <cfRule type="cellIs" dxfId="2897" priority="444" operator="greaterThan">
      <formula>$B$6</formula>
    </cfRule>
    <cfRule type="cellIs" dxfId="2896" priority="443" operator="lessThan">
      <formula>$B$6</formula>
    </cfRule>
  </conditionalFormatting>
  <conditionalFormatting sqref="AR53:AR56 AK58">
    <cfRule type="cellIs" dxfId="2895" priority="68" operator="lessThan">
      <formula>$B$56</formula>
    </cfRule>
  </conditionalFormatting>
  <conditionalFormatting sqref="AR53:AR56">
    <cfRule type="cellIs" dxfId="2894" priority="440" operator="greaterThan">
      <formula>$B$6</formula>
    </cfRule>
    <cfRule type="cellIs" dxfId="2893" priority="439" operator="lessThan">
      <formula>$B$6</formula>
    </cfRule>
  </conditionalFormatting>
  <conditionalFormatting sqref="AR58:AR61">
    <cfRule type="cellIs" dxfId="2892" priority="436" operator="greaterThan">
      <formula>$B$6</formula>
    </cfRule>
    <cfRule type="cellIs" dxfId="2891" priority="6" operator="greaterThan">
      <formula>$B$61</formula>
    </cfRule>
    <cfRule type="cellIs" dxfId="2890" priority="70" operator="greaterThan">
      <formula>$B$61</formula>
    </cfRule>
    <cfRule type="cellIs" dxfId="2889" priority="435" operator="lessThan">
      <formula>$B$6</formula>
    </cfRule>
  </conditionalFormatting>
  <conditionalFormatting sqref="AR63:AR66">
    <cfRule type="cellIs" dxfId="2888" priority="432" operator="greaterThan">
      <formula>$B$6</formula>
    </cfRule>
    <cfRule type="cellIs" dxfId="2887" priority="431" operator="lessThan">
      <formula>$B$6</formula>
    </cfRule>
    <cfRule type="cellIs" dxfId="2886" priority="4" operator="greaterThan">
      <formula>$B$66</formula>
    </cfRule>
    <cfRule type="cellIs" dxfId="2885" priority="5" operator="greaterThan">
      <formula>$B$66</formula>
    </cfRule>
  </conditionalFormatting>
  <conditionalFormatting sqref="AR68:AR71 H68:H71 N68:N71 T68:T71 Z68:Z71 AF68:AF71 AL68:AL71">
    <cfRule type="cellIs" dxfId="2884" priority="11" operator="greaterThan">
      <formula>$B$71</formula>
    </cfRule>
  </conditionalFormatting>
  <conditionalFormatting sqref="AR68:AR71">
    <cfRule type="cellIs" dxfId="2883" priority="427" operator="lessThan">
      <formula>$B$6</formula>
    </cfRule>
    <cfRule type="cellIs" dxfId="2882" priority="3" operator="greaterThan">
      <formula>$B$71</formula>
    </cfRule>
    <cfRule type="cellIs" dxfId="2881" priority="428" operator="greaterThan">
      <formula>$B$6</formula>
    </cfRule>
  </conditionalFormatting>
  <conditionalFormatting sqref="AR73:AR76">
    <cfRule type="cellIs" dxfId="2880" priority="64" operator="lessThan">
      <formula>$B$6</formula>
    </cfRule>
    <cfRule type="cellIs" dxfId="2879" priority="65" operator="greaterThan">
      <formula>$B$6</formula>
    </cfRule>
    <cfRule type="cellIs" dxfId="2878" priority="45" operator="greaterThan">
      <formula>$B$76</formula>
    </cfRule>
  </conditionalFormatting>
  <conditionalFormatting sqref="AR78:AR81">
    <cfRule type="cellIs" dxfId="2877" priority="18" operator="greaterThan">
      <formula>$B$76</formula>
    </cfRule>
    <cfRule type="cellIs" dxfId="2876" priority="41" operator="lessThan">
      <formula>$B$6</formula>
    </cfRule>
    <cfRule type="cellIs" dxfId="2875" priority="42" operator="greaterThan">
      <formula>$B$6</formula>
    </cfRule>
  </conditionalFormatting>
  <conditionalFormatting sqref="AR83:AR86">
    <cfRule type="cellIs" dxfId="2874" priority="424" operator="greaterThan">
      <formula>$B$6</formula>
    </cfRule>
    <cfRule type="cellIs" dxfId="2873" priority="423" operator="lessThan">
      <formula>$B$6</formula>
    </cfRule>
  </conditionalFormatting>
  <conditionalFormatting sqref="AR88:AR91">
    <cfRule type="cellIs" dxfId="2872" priority="134" operator="greaterThan">
      <formula>$B$6</formula>
    </cfRule>
    <cfRule type="cellIs" dxfId="2871" priority="133" operator="lessThan">
      <formula>$B$6</formula>
    </cfRule>
  </conditionalFormatting>
  <conditionalFormatting sqref="AR93:AR96">
    <cfRule type="cellIs" dxfId="2870" priority="107" operator="lessThan">
      <formula>$B$6</formula>
    </cfRule>
    <cfRule type="cellIs" dxfId="2869" priority="108" operator="greaterThan">
      <formula>$B$6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CF8D-2CD8-492C-9294-D30453F372E2}">
  <dimension ref="A1:AS96"/>
  <sheetViews>
    <sheetView zoomScale="77" zoomScaleNormal="77" workbookViewId="0">
      <pane xSplit="3" ySplit="2" topLeftCell="D48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570312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2851562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710937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45684</v>
      </c>
      <c r="E1" s="45"/>
      <c r="F1" s="45"/>
      <c r="G1" s="46"/>
      <c r="H1" s="47"/>
      <c r="I1" s="48"/>
      <c r="J1" s="44">
        <v>45685</v>
      </c>
      <c r="K1" s="45"/>
      <c r="L1" s="45"/>
      <c r="M1" s="46"/>
      <c r="N1" s="47"/>
      <c r="O1" s="48"/>
      <c r="P1" s="44">
        <v>45686</v>
      </c>
      <c r="Q1" s="45"/>
      <c r="R1" s="45"/>
      <c r="S1" s="46"/>
      <c r="T1" s="47"/>
      <c r="U1" s="48"/>
      <c r="V1" s="44">
        <v>45687</v>
      </c>
      <c r="W1" s="45"/>
      <c r="X1" s="45"/>
      <c r="Y1" s="46"/>
      <c r="Z1" s="47"/>
      <c r="AA1" s="48"/>
      <c r="AB1" s="44">
        <v>45688</v>
      </c>
      <c r="AC1" s="45"/>
      <c r="AD1" s="45"/>
      <c r="AE1" s="46"/>
      <c r="AF1" s="47"/>
      <c r="AG1" s="48"/>
      <c r="AH1" s="44">
        <v>45689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</v>
      </c>
      <c r="F3" s="5">
        <f>D3-E3</f>
        <v>7</v>
      </c>
      <c r="G3" s="18">
        <v>222</v>
      </c>
      <c r="H3" s="10">
        <f>G3/F3</f>
        <v>31.714285714285715</v>
      </c>
      <c r="I3" s="1"/>
      <c r="J3" s="20">
        <v>8</v>
      </c>
      <c r="K3" s="21">
        <v>0.5</v>
      </c>
      <c r="L3" s="5">
        <f>J3-K3</f>
        <v>7.5</v>
      </c>
      <c r="M3" s="18">
        <v>302</v>
      </c>
      <c r="N3" s="10">
        <f>M3/L3</f>
        <v>40.266666666666666</v>
      </c>
      <c r="O3" s="1"/>
      <c r="P3" s="20">
        <v>8</v>
      </c>
      <c r="Q3" s="21">
        <v>0.5</v>
      </c>
      <c r="R3" s="5">
        <f>P3-Q3</f>
        <v>7.5</v>
      </c>
      <c r="S3" s="18">
        <v>282</v>
      </c>
      <c r="T3" s="10">
        <f>S3/R3</f>
        <v>37.6</v>
      </c>
      <c r="U3" s="1"/>
      <c r="V3" s="20">
        <v>8</v>
      </c>
      <c r="W3" s="21">
        <v>0.5</v>
      </c>
      <c r="X3" s="5">
        <f>V3-W3</f>
        <v>7.5</v>
      </c>
      <c r="Y3" s="18">
        <v>214</v>
      </c>
      <c r="Z3" s="10">
        <f>Y3/X3</f>
        <v>28.533333333333335</v>
      </c>
      <c r="AA3" s="1"/>
      <c r="AB3" s="20">
        <v>8</v>
      </c>
      <c r="AC3" s="21">
        <v>0.5</v>
      </c>
      <c r="AD3" s="5">
        <f>AB3-AC3</f>
        <v>7.5</v>
      </c>
      <c r="AE3" s="18">
        <v>239</v>
      </c>
      <c r="AF3" s="10">
        <f>AE3/AD3</f>
        <v>31.866666666666667</v>
      </c>
      <c r="AG3" s="1"/>
      <c r="AH3" s="20">
        <v>4.5</v>
      </c>
      <c r="AI3" s="21">
        <v>0.25</v>
      </c>
      <c r="AJ3" s="5">
        <f>AH3-AI3</f>
        <v>4.25</v>
      </c>
      <c r="AK3" s="18">
        <v>155</v>
      </c>
      <c r="AL3" s="10">
        <f>AK3/AJ3</f>
        <v>36.470588235294116</v>
      </c>
      <c r="AM3" s="1"/>
      <c r="AN3" s="20">
        <f t="shared" ref="AN3:AO5" si="0">D3+J3+P3+V3+AB3+AH3</f>
        <v>44.5</v>
      </c>
      <c r="AO3" s="20">
        <f t="shared" si="0"/>
        <v>3.25</v>
      </c>
      <c r="AP3" s="5">
        <f>AN3-AO3</f>
        <v>41.25</v>
      </c>
      <c r="AQ3" s="18">
        <f>G3+M3+S3+Y3+AE3+AK3</f>
        <v>1414</v>
      </c>
      <c r="AR3" s="10">
        <f>AQ3/AP3</f>
        <v>34.278787878787881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</v>
      </c>
      <c r="F4" s="5">
        <f>D4-E4</f>
        <v>6</v>
      </c>
      <c r="G4" s="18">
        <v>163</v>
      </c>
      <c r="H4" s="10">
        <f>G4/F4</f>
        <v>27.166666666666668</v>
      </c>
      <c r="I4" s="1"/>
      <c r="J4" s="20">
        <v>8</v>
      </c>
      <c r="K4" s="21">
        <v>4</v>
      </c>
      <c r="L4" s="5">
        <f>J4-K4</f>
        <v>4</v>
      </c>
      <c r="M4" s="18">
        <v>159</v>
      </c>
      <c r="N4" s="10">
        <f>M4/L4</f>
        <v>39.75</v>
      </c>
      <c r="O4" s="1"/>
      <c r="P4" s="20">
        <v>8</v>
      </c>
      <c r="Q4" s="21">
        <v>1.5</v>
      </c>
      <c r="R4" s="5">
        <f>P4-Q4</f>
        <v>6.5</v>
      </c>
      <c r="S4" s="18">
        <v>204</v>
      </c>
      <c r="T4" s="10">
        <f>S4/R4</f>
        <v>31.384615384615383</v>
      </c>
      <c r="U4" s="1"/>
      <c r="V4" s="20">
        <v>8</v>
      </c>
      <c r="W4" s="21">
        <v>1.25</v>
      </c>
      <c r="X4" s="5">
        <f>V4-W4</f>
        <v>6.75</v>
      </c>
      <c r="Y4" s="18">
        <v>245</v>
      </c>
      <c r="Z4" s="10">
        <f>Y4/X4</f>
        <v>36.296296296296298</v>
      </c>
      <c r="AA4" s="1"/>
      <c r="AB4" s="20">
        <v>8</v>
      </c>
      <c r="AC4" s="21">
        <v>0.5</v>
      </c>
      <c r="AD4" s="5">
        <f>AB4-AC4</f>
        <v>7.5</v>
      </c>
      <c r="AE4" s="18">
        <v>213</v>
      </c>
      <c r="AF4" s="10">
        <f>AE4/AD4</f>
        <v>28.4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9.25</v>
      </c>
      <c r="AP4" s="5">
        <f>AN4-AO4</f>
        <v>30.75</v>
      </c>
      <c r="AQ4" s="18">
        <f>G4+M4+S4+Y4+AE4+AK4</f>
        <v>984</v>
      </c>
      <c r="AR4" s="10">
        <f>AQ4/AP4</f>
        <v>32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</v>
      </c>
      <c r="F6" s="4">
        <f>F3+F4+F5</f>
        <v>13</v>
      </c>
      <c r="G6" s="13">
        <f>G3+G4+G5</f>
        <v>385</v>
      </c>
      <c r="H6" s="17">
        <f>G6/F6</f>
        <v>29.615384615384617</v>
      </c>
      <c r="I6" s="6"/>
      <c r="J6" s="3">
        <f>J4+J3+J5</f>
        <v>16</v>
      </c>
      <c r="K6" s="4">
        <f>K3+K4+K5</f>
        <v>4.5</v>
      </c>
      <c r="L6" s="4">
        <f>L3+L4+L5</f>
        <v>11.5</v>
      </c>
      <c r="M6" s="13">
        <f>M3+M4+M5</f>
        <v>461</v>
      </c>
      <c r="N6" s="17">
        <f>M6/L6</f>
        <v>40.086956521739133</v>
      </c>
      <c r="O6" s="6"/>
      <c r="P6" s="3">
        <f>P4+P3+P5</f>
        <v>16</v>
      </c>
      <c r="Q6" s="4">
        <f>Q3+Q4+Q5</f>
        <v>2</v>
      </c>
      <c r="R6" s="4">
        <f>R3+R4+R5</f>
        <v>14</v>
      </c>
      <c r="S6" s="13">
        <f>S3+S4+S5</f>
        <v>486</v>
      </c>
      <c r="T6" s="17">
        <f>S6/R6</f>
        <v>34.714285714285715</v>
      </c>
      <c r="U6" s="6"/>
      <c r="V6" s="3">
        <f>V4+V3+V5</f>
        <v>16</v>
      </c>
      <c r="W6" s="4">
        <f>W3+W4+W5</f>
        <v>1.75</v>
      </c>
      <c r="X6" s="4">
        <f>X3+X4+X5</f>
        <v>14.25</v>
      </c>
      <c r="Y6" s="13">
        <f>Y3+Y4+Y5</f>
        <v>459</v>
      </c>
      <c r="Z6" s="17">
        <f>Y6/X6</f>
        <v>32.210526315789473</v>
      </c>
      <c r="AA6" s="6"/>
      <c r="AB6" s="3">
        <f>AB4+AB3+AB5</f>
        <v>16</v>
      </c>
      <c r="AC6" s="4">
        <f>AC3+AC4+AC5</f>
        <v>1</v>
      </c>
      <c r="AD6" s="4">
        <f>AD3+AD4+AD5</f>
        <v>15</v>
      </c>
      <c r="AE6" s="13">
        <f>AE3+AE4+AE5</f>
        <v>452</v>
      </c>
      <c r="AF6" s="17">
        <f>AE6/AD6</f>
        <v>30.133333333333333</v>
      </c>
      <c r="AG6" s="6"/>
      <c r="AH6" s="3">
        <f>AH4+AH3+AH5</f>
        <v>4.5</v>
      </c>
      <c r="AI6" s="4">
        <f>AI3+AI4+AI5</f>
        <v>0.25</v>
      </c>
      <c r="AJ6" s="4">
        <f>AJ3+AJ4+AJ5</f>
        <v>4.25</v>
      </c>
      <c r="AK6" s="13">
        <f>AK3+AK4+AK5</f>
        <v>155</v>
      </c>
      <c r="AL6" s="17">
        <f>AK6/AJ6</f>
        <v>36.470588235294116</v>
      </c>
      <c r="AM6" s="6"/>
      <c r="AN6" s="3">
        <f>AN4+AN3+AN5</f>
        <v>84.5</v>
      </c>
      <c r="AO6" s="4">
        <f>AO3+AO4+AO5</f>
        <v>12.5</v>
      </c>
      <c r="AP6" s="4">
        <f>AP3+AP4+AP5</f>
        <v>72</v>
      </c>
      <c r="AQ6" s="13">
        <f>AQ3+AQ4+AQ5</f>
        <v>2398</v>
      </c>
      <c r="AR6" s="17">
        <f>AQ6/AN6</f>
        <v>28.378698224852069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1.25</v>
      </c>
      <c r="F8" s="5">
        <f>D8-E8</f>
        <v>6.75</v>
      </c>
      <c r="G8" s="18">
        <v>332</v>
      </c>
      <c r="H8" s="10">
        <f>G8/F8</f>
        <v>49.185185185185183</v>
      </c>
      <c r="I8" s="1"/>
      <c r="J8" s="20">
        <v>8</v>
      </c>
      <c r="K8" s="21">
        <v>1</v>
      </c>
      <c r="L8" s="5">
        <f>J8-K8</f>
        <v>7</v>
      </c>
      <c r="M8" s="18">
        <v>369</v>
      </c>
      <c r="N8" s="10">
        <f>M8/L8</f>
        <v>52.714285714285715</v>
      </c>
      <c r="O8" s="1"/>
      <c r="P8" s="20">
        <v>8</v>
      </c>
      <c r="Q8" s="21">
        <v>0.25</v>
      </c>
      <c r="R8" s="5">
        <f>P8-Q8</f>
        <v>7.75</v>
      </c>
      <c r="S8" s="18">
        <v>396</v>
      </c>
      <c r="T8" s="10">
        <f>S8/R8</f>
        <v>51.096774193548384</v>
      </c>
      <c r="U8" s="1"/>
      <c r="V8" s="20">
        <v>8</v>
      </c>
      <c r="W8" s="21">
        <v>0.25</v>
      </c>
      <c r="X8" s="5">
        <f>V8-W8</f>
        <v>7.75</v>
      </c>
      <c r="Y8" s="18">
        <v>303</v>
      </c>
      <c r="Z8" s="10">
        <f>Y8/X8</f>
        <v>39.096774193548384</v>
      </c>
      <c r="AA8" s="1"/>
      <c r="AB8" s="20">
        <v>8</v>
      </c>
      <c r="AC8" s="21">
        <v>0.5</v>
      </c>
      <c r="AD8" s="5">
        <f>AB8-AC8</f>
        <v>7.5</v>
      </c>
      <c r="AE8" s="18">
        <v>269</v>
      </c>
      <c r="AF8" s="10">
        <f>AE8/AD8</f>
        <v>35.866666666666667</v>
      </c>
      <c r="AG8" s="1"/>
      <c r="AH8" s="20">
        <v>4.5</v>
      </c>
      <c r="AI8" s="21">
        <v>0.75</v>
      </c>
      <c r="AJ8" s="5">
        <f>AH8-AI8</f>
        <v>3.75</v>
      </c>
      <c r="AK8" s="18">
        <v>135</v>
      </c>
      <c r="AL8" s="10">
        <f>AK8/AJ8</f>
        <v>36</v>
      </c>
      <c r="AM8" s="1"/>
      <c r="AN8" s="20">
        <f t="shared" ref="AN8:AO10" si="1">D8+J8+P8+V8+AB8+AH8</f>
        <v>44.5</v>
      </c>
      <c r="AO8" s="20">
        <f t="shared" si="1"/>
        <v>4</v>
      </c>
      <c r="AP8" s="5">
        <f>AN8-AO8</f>
        <v>40.5</v>
      </c>
      <c r="AQ8" s="18">
        <f>G8+M8+S8+Y8+AE8+AK8</f>
        <v>1804</v>
      </c>
      <c r="AR8" s="10">
        <f>AQ8/AP8</f>
        <v>44.543209876543209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1.25</v>
      </c>
      <c r="F11" s="4">
        <f>F8+F9+F10</f>
        <v>6.75</v>
      </c>
      <c r="G11" s="13">
        <f>G8+G9+G10</f>
        <v>332</v>
      </c>
      <c r="H11" s="17">
        <f>G11/F11</f>
        <v>49.185185185185183</v>
      </c>
      <c r="I11" s="6"/>
      <c r="J11" s="3">
        <f>J9+J8+J10</f>
        <v>8</v>
      </c>
      <c r="K11" s="4">
        <f>K8+K9+K10</f>
        <v>1</v>
      </c>
      <c r="L11" s="4">
        <f>L8+L9+L10</f>
        <v>7</v>
      </c>
      <c r="M11" s="13">
        <f>M8+M9+M10</f>
        <v>369</v>
      </c>
      <c r="N11" s="17">
        <f>M11/L11</f>
        <v>52.714285714285715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396</v>
      </c>
      <c r="T11" s="17">
        <f>S11/R11</f>
        <v>51.096774193548384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303</v>
      </c>
      <c r="Z11" s="17">
        <f>Y11/X11</f>
        <v>39.096774193548384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269</v>
      </c>
      <c r="AF11" s="17">
        <f>AE11/AD11</f>
        <v>35.866666666666667</v>
      </c>
      <c r="AG11" s="6"/>
      <c r="AH11" s="3">
        <f>AH9+AH8+AH10</f>
        <v>4.5</v>
      </c>
      <c r="AI11" s="4">
        <f>AI8+AI9+AI10</f>
        <v>0.75</v>
      </c>
      <c r="AJ11" s="4">
        <f>AJ8+AJ9+AJ10</f>
        <v>3.75</v>
      </c>
      <c r="AK11" s="13">
        <f>AK8+AK9+AK10</f>
        <v>135</v>
      </c>
      <c r="AL11" s="17">
        <f>AK11/AJ11</f>
        <v>36</v>
      </c>
      <c r="AM11" s="6"/>
      <c r="AN11" s="3">
        <f>AN9+AN8+AN10</f>
        <v>44.5</v>
      </c>
      <c r="AO11" s="4">
        <f>AO8+AO9+AO10</f>
        <v>4</v>
      </c>
      <c r="AP11" s="4">
        <f>AP8+AP9+AP10</f>
        <v>40.5</v>
      </c>
      <c r="AQ11" s="13">
        <f>AQ8+AQ9+AQ10</f>
        <v>1804</v>
      </c>
      <c r="AR11" s="17">
        <f>AQ11/AN11</f>
        <v>40.539325842696627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314</v>
      </c>
      <c r="H13" s="10">
        <f>G13/F13</f>
        <v>40.516129032258064</v>
      </c>
      <c r="I13" s="1"/>
      <c r="J13" s="20">
        <v>8</v>
      </c>
      <c r="K13" s="21">
        <v>0.25</v>
      </c>
      <c r="L13" s="5">
        <f>J13-K13</f>
        <v>7.75</v>
      </c>
      <c r="M13" s="18">
        <v>323</v>
      </c>
      <c r="N13" s="10">
        <f>M13/L13</f>
        <v>41.677419354838712</v>
      </c>
      <c r="O13" s="1"/>
      <c r="P13" s="20">
        <v>8</v>
      </c>
      <c r="Q13" s="21">
        <v>0.25</v>
      </c>
      <c r="R13" s="5">
        <f>P13-Q13</f>
        <v>7.75</v>
      </c>
      <c r="S13" s="18">
        <v>324</v>
      </c>
      <c r="T13" s="10">
        <f>S13/R13</f>
        <v>41.806451612903224</v>
      </c>
      <c r="U13" s="1"/>
      <c r="V13" s="20">
        <v>8</v>
      </c>
      <c r="W13" s="21">
        <v>0.25</v>
      </c>
      <c r="X13" s="5">
        <f>V13-W13</f>
        <v>7.75</v>
      </c>
      <c r="Y13" s="18">
        <v>332</v>
      </c>
      <c r="Z13" s="10">
        <f>Y13/X13</f>
        <v>42.838709677419352</v>
      </c>
      <c r="AA13" s="1"/>
      <c r="AB13" s="20">
        <v>8</v>
      </c>
      <c r="AC13" s="21">
        <v>0.75</v>
      </c>
      <c r="AD13" s="5">
        <f>AB13-AC13</f>
        <v>7.25</v>
      </c>
      <c r="AE13" s="18">
        <v>248</v>
      </c>
      <c r="AF13" s="10">
        <f>AE13/AD13</f>
        <v>34.206896551724135</v>
      </c>
      <c r="AG13" s="1"/>
      <c r="AH13" s="20">
        <v>4</v>
      </c>
      <c r="AI13" s="21">
        <v>0.25</v>
      </c>
      <c r="AJ13" s="5">
        <f>AH13-AI13</f>
        <v>3.75</v>
      </c>
      <c r="AK13" s="18">
        <v>231</v>
      </c>
      <c r="AL13" s="10">
        <f>AK13/AJ13</f>
        <v>61.6</v>
      </c>
      <c r="AM13" s="1"/>
      <c r="AN13" s="20">
        <f t="shared" ref="AN13:AO15" si="2">D13+J13+P13+V13+AB13+AH13</f>
        <v>44</v>
      </c>
      <c r="AO13" s="20">
        <f t="shared" si="2"/>
        <v>2</v>
      </c>
      <c r="AP13" s="5">
        <f>AN13-AO13</f>
        <v>42</v>
      </c>
      <c r="AQ13" s="18">
        <f>G13+M13+S13+Y13+AE13+AK13</f>
        <v>1772</v>
      </c>
      <c r="AR13" s="10">
        <f>AQ13/AP13</f>
        <v>42.19047619047619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314</v>
      </c>
      <c r="H16" s="17">
        <f>G16/F16</f>
        <v>40.516129032258064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323</v>
      </c>
      <c r="N16" s="17">
        <f>M16/L16</f>
        <v>41.677419354838712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324</v>
      </c>
      <c r="T16" s="17">
        <f>S16/R16</f>
        <v>41.806451612903224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332</v>
      </c>
      <c r="Z16" s="17">
        <f>Y16/X16</f>
        <v>42.838709677419352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248</v>
      </c>
      <c r="AF16" s="17">
        <f>AE16/AD16</f>
        <v>34.206896551724135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231</v>
      </c>
      <c r="AL16" s="17">
        <f>AK16/AJ16</f>
        <v>61.6</v>
      </c>
      <c r="AM16" s="6"/>
      <c r="AN16" s="3">
        <f>AN14+AN13+AN15</f>
        <v>44</v>
      </c>
      <c r="AO16" s="4">
        <f>AO13+AO14+AO15</f>
        <v>2</v>
      </c>
      <c r="AP16" s="4">
        <f>AP13+AP14+AP15</f>
        <v>42</v>
      </c>
      <c r="AQ16" s="13">
        <f>AQ13+AQ14+AQ15</f>
        <v>1772</v>
      </c>
      <c r="AR16" s="17">
        <f>AQ16/AN16</f>
        <v>40.272727272727273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87</v>
      </c>
      <c r="H18" s="10">
        <f>G18/F18</f>
        <v>12</v>
      </c>
      <c r="I18" s="1"/>
      <c r="J18" s="20">
        <v>8</v>
      </c>
      <c r="K18" s="21">
        <v>0.75</v>
      </c>
      <c r="L18" s="5">
        <f>J18-K18</f>
        <v>7.25</v>
      </c>
      <c r="M18" s="18">
        <v>80</v>
      </c>
      <c r="N18" s="10">
        <f>M18/L18</f>
        <v>11.03448275862069</v>
      </c>
      <c r="O18" s="1"/>
      <c r="P18" s="20">
        <v>8</v>
      </c>
      <c r="Q18" s="21">
        <v>0.25</v>
      </c>
      <c r="R18" s="5">
        <f>P18-Q18</f>
        <v>7.75</v>
      </c>
      <c r="S18" s="18">
        <v>92</v>
      </c>
      <c r="T18" s="10">
        <f>S18/R18</f>
        <v>11.870967741935484</v>
      </c>
      <c r="U18" s="1"/>
      <c r="V18" s="20">
        <v>8</v>
      </c>
      <c r="W18" s="21">
        <v>1</v>
      </c>
      <c r="X18" s="5">
        <f>V18-W18</f>
        <v>7</v>
      </c>
      <c r="Y18" s="18">
        <v>75</v>
      </c>
      <c r="Z18" s="10">
        <f>Y18/X18</f>
        <v>10.714285714285714</v>
      </c>
      <c r="AA18" s="1"/>
      <c r="AB18" s="20">
        <v>8</v>
      </c>
      <c r="AC18" s="21">
        <v>1</v>
      </c>
      <c r="AD18" s="5">
        <f>AB18-AC18</f>
        <v>7</v>
      </c>
      <c r="AE18" s="18">
        <v>71</v>
      </c>
      <c r="AF18" s="10">
        <f>AE18/AD18</f>
        <v>10.142857142857142</v>
      </c>
      <c r="AG18" s="1"/>
      <c r="AH18" s="20">
        <v>8</v>
      </c>
      <c r="AI18" s="21">
        <v>0.5</v>
      </c>
      <c r="AJ18" s="5">
        <f>AH18-AI18</f>
        <v>7.5</v>
      </c>
      <c r="AK18" s="18">
        <v>99</v>
      </c>
      <c r="AL18" s="10">
        <f>AK18/AJ18</f>
        <v>13.2</v>
      </c>
      <c r="AM18" s="1"/>
      <c r="AN18" s="20">
        <f t="shared" ref="AN18:AO20" si="3">D18+J18+P18+V18+AB18+AH18</f>
        <v>48</v>
      </c>
      <c r="AO18" s="20">
        <f t="shared" si="3"/>
        <v>4.25</v>
      </c>
      <c r="AP18" s="5">
        <f>AN18-AO18</f>
        <v>43.75</v>
      </c>
      <c r="AQ18" s="18">
        <f>G18+M18+S18+Y18+AE18+AK18</f>
        <v>504</v>
      </c>
      <c r="AR18" s="10">
        <f>AQ18/AP18</f>
        <v>11.52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71</v>
      </c>
      <c r="H19" s="10">
        <f>G19/F19</f>
        <v>9.4666666666666668</v>
      </c>
      <c r="I19" s="1"/>
      <c r="J19" s="20">
        <v>8</v>
      </c>
      <c r="K19" s="21">
        <v>0.75</v>
      </c>
      <c r="L19" s="5">
        <f>J19-K19</f>
        <v>7.25</v>
      </c>
      <c r="M19" s="18">
        <v>87</v>
      </c>
      <c r="N19" s="10">
        <f>M19/L19</f>
        <v>12</v>
      </c>
      <c r="O19" s="1"/>
      <c r="P19" s="20">
        <v>8</v>
      </c>
      <c r="Q19" s="21">
        <v>0.5</v>
      </c>
      <c r="R19" s="5">
        <f>P19-Q19</f>
        <v>7.5</v>
      </c>
      <c r="S19" s="18">
        <v>91</v>
      </c>
      <c r="T19" s="10">
        <f>S19/R19</f>
        <v>12.133333333333333</v>
      </c>
      <c r="U19" s="1"/>
      <c r="V19" s="20">
        <v>8</v>
      </c>
      <c r="W19" s="21">
        <v>0.5</v>
      </c>
      <c r="X19" s="5">
        <f>V19-W19</f>
        <v>7.5</v>
      </c>
      <c r="Y19" s="18">
        <v>83</v>
      </c>
      <c r="Z19" s="10">
        <f>Y19/X19</f>
        <v>11.066666666666666</v>
      </c>
      <c r="AA19" s="1"/>
      <c r="AB19" s="20">
        <v>8</v>
      </c>
      <c r="AC19" s="21">
        <v>0.5</v>
      </c>
      <c r="AD19" s="5">
        <f>AB19-AC19</f>
        <v>7.5</v>
      </c>
      <c r="AE19" s="18">
        <v>84</v>
      </c>
      <c r="AF19" s="10">
        <f>AE19/AD19</f>
        <v>11.2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2.75</v>
      </c>
      <c r="AP19" s="5">
        <f>AN19-AO19</f>
        <v>37.25</v>
      </c>
      <c r="AQ19" s="18">
        <f>G19+M19+S19+Y19+AE19+AK19</f>
        <v>416</v>
      </c>
      <c r="AR19" s="10">
        <f>AQ19/AP19</f>
        <v>11.167785234899329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/>
      <c r="K20" s="23"/>
      <c r="L20" s="5">
        <f>J20-K20</f>
        <v>0</v>
      </c>
      <c r="M20" s="19"/>
      <c r="N20" s="10" t="e">
        <f>M20/L20</f>
        <v>#DIV/0!</v>
      </c>
      <c r="O20" s="2"/>
      <c r="P20" s="22">
        <v>0</v>
      </c>
      <c r="Q20" s="23">
        <v>0</v>
      </c>
      <c r="R20" s="5">
        <v>0</v>
      </c>
      <c r="S20" s="19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1.25</v>
      </c>
      <c r="F21" s="4">
        <f>F18+F19+F20</f>
        <v>14.75</v>
      </c>
      <c r="G21" s="13">
        <f>G18+G19+G20</f>
        <v>158</v>
      </c>
      <c r="H21" s="17">
        <f>G21/F21</f>
        <v>10.711864406779661</v>
      </c>
      <c r="I21" s="6"/>
      <c r="J21" s="3">
        <f>J19+J18+J20</f>
        <v>16</v>
      </c>
      <c r="K21" s="4">
        <f>K18+K19+K20</f>
        <v>1.5</v>
      </c>
      <c r="L21" s="4">
        <f>L18+L19+L20</f>
        <v>14.5</v>
      </c>
      <c r="M21" s="13">
        <f>M18+M19+M20</f>
        <v>167</v>
      </c>
      <c r="N21" s="17">
        <f>M21/L21</f>
        <v>11.517241379310345</v>
      </c>
      <c r="O21" s="6"/>
      <c r="P21" s="3">
        <f>P19+P18+P20</f>
        <v>16</v>
      </c>
      <c r="Q21" s="4">
        <f>Q18+Q19+Q20</f>
        <v>0.75</v>
      </c>
      <c r="R21" s="4">
        <f>R18+R19+R20</f>
        <v>15.25</v>
      </c>
      <c r="S21" s="13">
        <f>S18+S19+S20</f>
        <v>183</v>
      </c>
      <c r="T21" s="17">
        <f>S21/R21</f>
        <v>12</v>
      </c>
      <c r="U21" s="6"/>
      <c r="V21" s="3">
        <f>V19+V18+V20</f>
        <v>16</v>
      </c>
      <c r="W21" s="4">
        <f>W18+W19+W20</f>
        <v>1.5</v>
      </c>
      <c r="X21" s="4">
        <f>X18+X19+X20</f>
        <v>14.5</v>
      </c>
      <c r="Y21" s="13">
        <f>Y18+Y19+Y20</f>
        <v>158</v>
      </c>
      <c r="Z21" s="17">
        <f>Y21/X21</f>
        <v>10.896551724137931</v>
      </c>
      <c r="AA21" s="6"/>
      <c r="AB21" s="3">
        <f>AB19+AB18+AB20</f>
        <v>16</v>
      </c>
      <c r="AC21" s="4">
        <f>AC18+AC19+AC20</f>
        <v>1.5</v>
      </c>
      <c r="AD21" s="4">
        <f>AD18+AD19+AD20</f>
        <v>14.5</v>
      </c>
      <c r="AE21" s="13">
        <f>AE18+AE19+AE20</f>
        <v>155</v>
      </c>
      <c r="AF21" s="17">
        <f>AE21/AD21</f>
        <v>10.689655172413794</v>
      </c>
      <c r="AG21" s="6"/>
      <c r="AH21" s="3">
        <f>AH19+AH18+AH20</f>
        <v>8</v>
      </c>
      <c r="AI21" s="4">
        <f>AI18+AI19+AI20</f>
        <v>0.5</v>
      </c>
      <c r="AJ21" s="4">
        <f>AJ18+AJ19+AJ20</f>
        <v>7.5</v>
      </c>
      <c r="AK21" s="13">
        <f>AK18+AK19+AK20</f>
        <v>99</v>
      </c>
      <c r="AL21" s="17">
        <f>AK21/AJ21</f>
        <v>13.2</v>
      </c>
      <c r="AM21" s="6"/>
      <c r="AN21" s="3">
        <f>AN19+AN18+AN20</f>
        <v>88</v>
      </c>
      <c r="AO21" s="4">
        <f>AO18+AO19+AO20</f>
        <v>7</v>
      </c>
      <c r="AP21" s="4">
        <f>AP18+AP19+AP20</f>
        <v>81</v>
      </c>
      <c r="AQ21" s="13">
        <f>AQ18+AQ19+AQ20</f>
        <v>920</v>
      </c>
      <c r="AR21" s="17">
        <f>AQ21/AN21</f>
        <v>10.454545454545455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0.75</v>
      </c>
      <c r="F23" s="5">
        <f>D23-E23</f>
        <v>7.25</v>
      </c>
      <c r="G23" s="18">
        <v>405</v>
      </c>
      <c r="H23" s="10">
        <f>G23/F23</f>
        <v>55.862068965517238</v>
      </c>
      <c r="I23" s="1"/>
      <c r="J23" s="20">
        <v>8</v>
      </c>
      <c r="K23" s="21">
        <v>0.25</v>
      </c>
      <c r="L23" s="5">
        <f>J23-K23</f>
        <v>7.75</v>
      </c>
      <c r="M23" s="18">
        <v>430</v>
      </c>
      <c r="N23" s="10">
        <f>M23/L23</f>
        <v>55.483870967741936</v>
      </c>
      <c r="O23" s="1"/>
      <c r="P23" s="20">
        <v>8</v>
      </c>
      <c r="Q23" s="21">
        <v>0.25</v>
      </c>
      <c r="R23" s="5">
        <f>P23-Q23</f>
        <v>7.75</v>
      </c>
      <c r="S23" s="18">
        <v>289</v>
      </c>
      <c r="T23" s="10">
        <f>S23/R23</f>
        <v>37.29032258064516</v>
      </c>
      <c r="U23" s="1"/>
      <c r="V23" s="20">
        <v>8</v>
      </c>
      <c r="W23" s="21">
        <v>0.25</v>
      </c>
      <c r="X23" s="5">
        <f>V23-W23</f>
        <v>7.75</v>
      </c>
      <c r="Y23" s="18">
        <v>316</v>
      </c>
      <c r="Z23" s="10">
        <f>Y23/X23</f>
        <v>40.774193548387096</v>
      </c>
      <c r="AA23" s="1"/>
      <c r="AB23" s="20">
        <v>8</v>
      </c>
      <c r="AC23" s="21">
        <v>0.25</v>
      </c>
      <c r="AD23" s="5">
        <f>AB23-AC23</f>
        <v>7.75</v>
      </c>
      <c r="AE23" s="18">
        <v>282</v>
      </c>
      <c r="AF23" s="10">
        <f>AE23/AD23</f>
        <v>36.387096774193552</v>
      </c>
      <c r="AG23" s="1"/>
      <c r="AH23" s="20">
        <v>6</v>
      </c>
      <c r="AI23" s="21">
        <v>0.25</v>
      </c>
      <c r="AJ23" s="5">
        <f>AH23-AI23</f>
        <v>5.75</v>
      </c>
      <c r="AK23" s="18">
        <v>278</v>
      </c>
      <c r="AL23" s="10">
        <f>AK23/AJ23</f>
        <v>48.347826086956523</v>
      </c>
      <c r="AM23" s="1"/>
      <c r="AN23" s="20">
        <f t="shared" ref="AN23:AO25" si="4">D23+J23+P23+V23+AB23+AH23</f>
        <v>46</v>
      </c>
      <c r="AO23" s="20">
        <f t="shared" si="4"/>
        <v>2</v>
      </c>
      <c r="AP23" s="5">
        <f>AN23-AO23</f>
        <v>44</v>
      </c>
      <c r="AQ23" s="18">
        <f>G23+M23+S23+Y23+AE23+AK23</f>
        <v>2000</v>
      </c>
      <c r="AR23" s="10">
        <f>AQ23/AP23</f>
        <v>45.454545454545453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406</v>
      </c>
      <c r="H24" s="10">
        <f>G24/F24</f>
        <v>52.387096774193552</v>
      </c>
      <c r="I24" s="1"/>
      <c r="J24" s="20">
        <v>8</v>
      </c>
      <c r="K24" s="21">
        <v>0.25</v>
      </c>
      <c r="L24" s="5">
        <f>J24-K24</f>
        <v>7.75</v>
      </c>
      <c r="M24" s="18">
        <v>366</v>
      </c>
      <c r="N24" s="10">
        <f>M24/L24</f>
        <v>47.225806451612904</v>
      </c>
      <c r="O24" s="1"/>
      <c r="P24" s="20">
        <v>8</v>
      </c>
      <c r="Q24" s="21">
        <v>0.25</v>
      </c>
      <c r="R24" s="5">
        <f>P24-Q24</f>
        <v>7.75</v>
      </c>
      <c r="S24" s="18">
        <v>391</v>
      </c>
      <c r="T24" s="10">
        <f>S24/R24</f>
        <v>50.451612903225808</v>
      </c>
      <c r="U24" s="1"/>
      <c r="V24" s="20">
        <v>8</v>
      </c>
      <c r="W24" s="21">
        <v>0.5</v>
      </c>
      <c r="X24" s="5">
        <f>V24-W24</f>
        <v>7.5</v>
      </c>
      <c r="Y24" s="18">
        <v>401</v>
      </c>
      <c r="Z24" s="10">
        <f>Y24/X24</f>
        <v>53.466666666666669</v>
      </c>
      <c r="AA24" s="1"/>
      <c r="AB24" s="20">
        <v>8</v>
      </c>
      <c r="AC24" s="21">
        <v>2.5</v>
      </c>
      <c r="AD24" s="5">
        <f>AB24-AC24</f>
        <v>5.5</v>
      </c>
      <c r="AE24" s="18">
        <v>402</v>
      </c>
      <c r="AF24" s="10">
        <f>AE24/AD24</f>
        <v>73.090909090909093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3.75</v>
      </c>
      <c r="AP24" s="5">
        <f>AN24-AO24</f>
        <v>36.25</v>
      </c>
      <c r="AQ24" s="18">
        <f>G24+M24+S24+Y24+AE24+AK24</f>
        <v>1966</v>
      </c>
      <c r="AR24" s="10">
        <f>AQ24/AP24</f>
        <v>54.234482758620686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1</v>
      </c>
      <c r="F26" s="4">
        <f>F23+F24+F25</f>
        <v>15</v>
      </c>
      <c r="G26" s="13">
        <f>G23+G24+G25</f>
        <v>811</v>
      </c>
      <c r="H26" s="17">
        <f>G26/F26</f>
        <v>54.06666666666667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796</v>
      </c>
      <c r="N26" s="17">
        <f>M26/L26</f>
        <v>51.354838709677416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680</v>
      </c>
      <c r="T26" s="17">
        <f>S26/R26</f>
        <v>43.87096774193548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717</v>
      </c>
      <c r="Z26" s="17">
        <f>Y26/X26</f>
        <v>47.016393442622949</v>
      </c>
      <c r="AA26" s="6"/>
      <c r="AB26" s="3">
        <f>AB24+AB23+AB25</f>
        <v>16</v>
      </c>
      <c r="AC26" s="4">
        <f>AC23+AC24+AC25</f>
        <v>2.75</v>
      </c>
      <c r="AD26" s="4">
        <f>AD23+AD24+AD25</f>
        <v>13.25</v>
      </c>
      <c r="AE26" s="13">
        <f>AE23+AE24+AE25</f>
        <v>684</v>
      </c>
      <c r="AF26" s="17">
        <f>AE26/AD26</f>
        <v>51.622641509433961</v>
      </c>
      <c r="AG26" s="6"/>
      <c r="AH26" s="3">
        <f>AH24+AH23+AH25</f>
        <v>6</v>
      </c>
      <c r="AI26" s="4">
        <f>AI23+AI24+AI25</f>
        <v>0.25</v>
      </c>
      <c r="AJ26" s="4">
        <f>AJ23+AJ24+AJ25</f>
        <v>5.75</v>
      </c>
      <c r="AK26" s="13">
        <f>AK23+AK24+AK25</f>
        <v>278</v>
      </c>
      <c r="AL26" s="17">
        <f>AK26/AJ26</f>
        <v>48.347826086956523</v>
      </c>
      <c r="AM26" s="6"/>
      <c r="AN26" s="3">
        <f>AN24+AN23+AN25</f>
        <v>86</v>
      </c>
      <c r="AO26" s="4">
        <f>AO23+AO24+AO25</f>
        <v>5.75</v>
      </c>
      <c r="AP26" s="4">
        <f>AP23+AP24+AP25</f>
        <v>80.25</v>
      </c>
      <c r="AQ26" s="13">
        <f>AQ23+AQ24+AQ25</f>
        <v>3966</v>
      </c>
      <c r="AR26" s="17">
        <f>AQ26/AN26</f>
        <v>46.116279069767444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71</v>
      </c>
      <c r="H28" s="10">
        <f>G28/F28</f>
        <v>9.1612903225806459</v>
      </c>
      <c r="I28" s="1"/>
      <c r="J28" s="20">
        <v>8</v>
      </c>
      <c r="K28" s="21">
        <v>0.25</v>
      </c>
      <c r="L28" s="5">
        <f>J28-K28</f>
        <v>7.75</v>
      </c>
      <c r="M28" s="18">
        <v>108</v>
      </c>
      <c r="N28" s="10">
        <f>M28/L28</f>
        <v>13.935483870967742</v>
      </c>
      <c r="O28" s="1"/>
      <c r="P28" s="20">
        <v>8</v>
      </c>
      <c r="Q28" s="21">
        <v>0.25</v>
      </c>
      <c r="R28" s="5">
        <f>P28-Q28</f>
        <v>7.75</v>
      </c>
      <c r="S28" s="18">
        <v>96</v>
      </c>
      <c r="T28" s="10">
        <f>S28/R28</f>
        <v>12.387096774193548</v>
      </c>
      <c r="U28" s="1"/>
      <c r="V28" s="20">
        <v>8</v>
      </c>
      <c r="W28" s="21">
        <v>0.25</v>
      </c>
      <c r="X28" s="5">
        <f>V28-W28</f>
        <v>7.75</v>
      </c>
      <c r="Y28" s="18">
        <v>86</v>
      </c>
      <c r="Z28" s="10">
        <f>Y28/X28</f>
        <v>11.096774193548388</v>
      </c>
      <c r="AA28" s="1"/>
      <c r="AB28" s="20">
        <v>8</v>
      </c>
      <c r="AC28" s="21">
        <v>0.25</v>
      </c>
      <c r="AD28" s="5">
        <f>AB28-AC28</f>
        <v>7.75</v>
      </c>
      <c r="AE28" s="18">
        <v>89</v>
      </c>
      <c r="AF28" s="10">
        <f>AE28/AD28</f>
        <v>11.483870967741936</v>
      </c>
      <c r="AG28" s="1"/>
      <c r="AH28" s="20">
        <v>4.5</v>
      </c>
      <c r="AI28" s="21">
        <v>0.25</v>
      </c>
      <c r="AJ28" s="5">
        <f>AH28-AI28</f>
        <v>4.25</v>
      </c>
      <c r="AK28" s="18">
        <v>31</v>
      </c>
      <c r="AL28" s="10">
        <f>AK28/AJ28</f>
        <v>7.2941176470588234</v>
      </c>
      <c r="AM28" s="1"/>
      <c r="AN28" s="20">
        <f t="shared" ref="AN28:AO30" si="5">D28+J28+P28+V28+AB28+AH28</f>
        <v>44.5</v>
      </c>
      <c r="AO28" s="20">
        <f t="shared" si="5"/>
        <v>1.5</v>
      </c>
      <c r="AP28" s="5">
        <f>AN28-AO28</f>
        <v>43</v>
      </c>
      <c r="AQ28" s="18">
        <f>G28+M28+S28+Y28+AE28+AK28</f>
        <v>481</v>
      </c>
      <c r="AR28" s="10">
        <f>AQ28/AP28</f>
        <v>11.186046511627907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84</v>
      </c>
      <c r="H29" s="10">
        <f>G29/F29</f>
        <v>10.838709677419354</v>
      </c>
      <c r="I29" s="1"/>
      <c r="J29" s="20">
        <v>8</v>
      </c>
      <c r="K29" s="21">
        <v>0.25</v>
      </c>
      <c r="L29" s="5">
        <f>J29-K29</f>
        <v>7.75</v>
      </c>
      <c r="M29" s="18">
        <v>58</v>
      </c>
      <c r="N29" s="10">
        <f>M29/L29</f>
        <v>7.4838709677419351</v>
      </c>
      <c r="O29" s="1"/>
      <c r="P29" s="20">
        <v>8</v>
      </c>
      <c r="Q29" s="21">
        <v>0.25</v>
      </c>
      <c r="R29" s="5">
        <f>P29-Q29</f>
        <v>7.75</v>
      </c>
      <c r="S29" s="18">
        <v>70</v>
      </c>
      <c r="T29" s="10">
        <f>S29/R29</f>
        <v>9.0322580645161299</v>
      </c>
      <c r="U29" s="1"/>
      <c r="V29" s="20">
        <v>8</v>
      </c>
      <c r="W29" s="21">
        <v>0.5</v>
      </c>
      <c r="X29" s="5">
        <f>V29-W29</f>
        <v>7.5</v>
      </c>
      <c r="Y29" s="18">
        <v>43</v>
      </c>
      <c r="Z29" s="10">
        <f>Y29/X29</f>
        <v>5.7333333333333334</v>
      </c>
      <c r="AA29" s="1"/>
      <c r="AB29" s="20">
        <v>8</v>
      </c>
      <c r="AC29" s="21">
        <v>0.25</v>
      </c>
      <c r="AD29" s="5">
        <f>AB29-AC29</f>
        <v>7.75</v>
      </c>
      <c r="AE29" s="18">
        <v>73</v>
      </c>
      <c r="AF29" s="10">
        <f>AE29/AD29</f>
        <v>9.4193548387096779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328</v>
      </c>
      <c r="AR29" s="10">
        <f>AQ29/AP29</f>
        <v>8.5194805194805188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155</v>
      </c>
      <c r="H31" s="17">
        <f>G31/F31</f>
        <v>10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166</v>
      </c>
      <c r="N31" s="17">
        <f>M31/L31</f>
        <v>10.709677419354838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166</v>
      </c>
      <c r="T31" s="17">
        <f>S31/R31</f>
        <v>10.709677419354838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129</v>
      </c>
      <c r="Z31" s="17">
        <f>Y31/X31</f>
        <v>8.4590163934426226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162</v>
      </c>
      <c r="AF31" s="17">
        <f>AE31/AD31</f>
        <v>10.451612903225806</v>
      </c>
      <c r="AG31" s="6"/>
      <c r="AH31" s="3">
        <f>AH29+AH28+AH30</f>
        <v>4.5</v>
      </c>
      <c r="AI31" s="4">
        <f>AI28+AI29+AI30</f>
        <v>0.25</v>
      </c>
      <c r="AJ31" s="4">
        <f>AJ28+AJ29+AJ30</f>
        <v>4.25</v>
      </c>
      <c r="AK31" s="13">
        <f>AK28+AK29+AK30</f>
        <v>31</v>
      </c>
      <c r="AL31" s="17">
        <f>AK31/AJ31</f>
        <v>7.2941176470588234</v>
      </c>
      <c r="AM31" s="6"/>
      <c r="AN31" s="3">
        <f>AN29+AN28+AN30</f>
        <v>84.5</v>
      </c>
      <c r="AO31" s="4">
        <f>AO28+AO29+AO30</f>
        <v>3</v>
      </c>
      <c r="AP31" s="4">
        <f>AP28+AP29+AP30</f>
        <v>81.5</v>
      </c>
      <c r="AQ31" s="13">
        <f>AQ28+AQ29+AQ30</f>
        <v>809</v>
      </c>
      <c r="AR31" s="17">
        <f>AQ31/AN31</f>
        <v>9.5739644970414197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465</v>
      </c>
      <c r="H38" s="10">
        <f>G38/F38</f>
        <v>60</v>
      </c>
      <c r="I38" s="1"/>
      <c r="J38" s="20">
        <v>8</v>
      </c>
      <c r="K38" s="21">
        <v>0.25</v>
      </c>
      <c r="L38" s="5">
        <f>J38-K38</f>
        <v>7.75</v>
      </c>
      <c r="M38" s="18">
        <v>329</v>
      </c>
      <c r="N38" s="10">
        <f>M38/L38</f>
        <v>42.451612903225808</v>
      </c>
      <c r="O38" s="1"/>
      <c r="P38" s="20">
        <v>8</v>
      </c>
      <c r="Q38" s="21">
        <v>0.25</v>
      </c>
      <c r="R38" s="5">
        <f>P38-Q38</f>
        <v>7.75</v>
      </c>
      <c r="S38" s="18">
        <v>439</v>
      </c>
      <c r="T38" s="10">
        <f>S38/R38</f>
        <v>56.645161290322584</v>
      </c>
      <c r="U38" s="1"/>
      <c r="V38" s="20">
        <v>8</v>
      </c>
      <c r="W38" s="21">
        <v>0.25</v>
      </c>
      <c r="X38" s="5">
        <f>V38-W38</f>
        <v>7.75</v>
      </c>
      <c r="Y38" s="18">
        <v>535</v>
      </c>
      <c r="Z38" s="10">
        <f>Y38/X38</f>
        <v>69.032258064516128</v>
      </c>
      <c r="AA38" s="1"/>
      <c r="AB38" s="20">
        <v>8</v>
      </c>
      <c r="AC38" s="21">
        <v>0.25</v>
      </c>
      <c r="AD38" s="5">
        <f>AB38-AC38</f>
        <v>7.75</v>
      </c>
      <c r="AE38" s="18">
        <v>327</v>
      </c>
      <c r="AF38" s="10">
        <f>AE38/AD38</f>
        <v>42.193548387096776</v>
      </c>
      <c r="AG38" s="1"/>
      <c r="AH38" s="20">
        <v>4</v>
      </c>
      <c r="AI38" s="21">
        <v>0.25</v>
      </c>
      <c r="AJ38" s="5">
        <f>AH38-AI38</f>
        <v>3.75</v>
      </c>
      <c r="AK38" s="18">
        <v>263</v>
      </c>
      <c r="AL38" s="10">
        <f>AK38/AJ38</f>
        <v>70.13333333333334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2358</v>
      </c>
      <c r="AR38" s="10">
        <f>AQ38/AP38</f>
        <v>55.482352941176472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471</v>
      </c>
      <c r="H39" s="10">
        <f>G39/F39</f>
        <v>60.774193548387096</v>
      </c>
      <c r="I39" s="1"/>
      <c r="J39" s="20">
        <v>8</v>
      </c>
      <c r="K39" s="21">
        <v>0.25</v>
      </c>
      <c r="L39" s="5">
        <f>J39-K39</f>
        <v>7.75</v>
      </c>
      <c r="M39" s="18">
        <v>506</v>
      </c>
      <c r="N39" s="10">
        <f>M39/L39</f>
        <v>65.290322580645167</v>
      </c>
      <c r="O39" s="1"/>
      <c r="P39" s="20">
        <v>8</v>
      </c>
      <c r="Q39" s="21">
        <v>0.25</v>
      </c>
      <c r="R39" s="5">
        <f>P39-Q39</f>
        <v>7.75</v>
      </c>
      <c r="S39" s="18">
        <v>180</v>
      </c>
      <c r="T39" s="10">
        <f>S39/R39</f>
        <v>23.225806451612904</v>
      </c>
      <c r="U39" s="1"/>
      <c r="V39" s="20">
        <v>8</v>
      </c>
      <c r="W39" s="21">
        <v>0.25</v>
      </c>
      <c r="X39" s="5">
        <f>V39-W39</f>
        <v>7.75</v>
      </c>
      <c r="Y39" s="18">
        <v>398</v>
      </c>
      <c r="Z39" s="10">
        <f>Y39/X39</f>
        <v>51.354838709677416</v>
      </c>
      <c r="AA39" s="1"/>
      <c r="AB39" s="20">
        <v>8</v>
      </c>
      <c r="AC39" s="21">
        <v>0.25</v>
      </c>
      <c r="AD39" s="5">
        <f>AB39-AC39</f>
        <v>7.75</v>
      </c>
      <c r="AE39" s="18">
        <v>345</v>
      </c>
      <c r="AF39" s="10">
        <f>AE39/AD39</f>
        <v>44.516129032258064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1900</v>
      </c>
      <c r="AR39" s="10">
        <f>AQ39/AP39</f>
        <v>49.032258064516128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936</v>
      </c>
      <c r="H41" s="17">
        <f>G41/F41</f>
        <v>60.387096774193552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835</v>
      </c>
      <c r="N41" s="17">
        <f>M41/L41</f>
        <v>53.87096774193548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619</v>
      </c>
      <c r="T41" s="17">
        <f>S41/R41</f>
        <v>39.935483870967744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933</v>
      </c>
      <c r="Z41" s="17">
        <f>Y41/X41</f>
        <v>60.193548387096776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672</v>
      </c>
      <c r="AF41" s="17">
        <f>AE41/AD41</f>
        <v>43.354838709677416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263</v>
      </c>
      <c r="AL41" s="17">
        <f>AK41/AJ41</f>
        <v>70.13333333333334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4258</v>
      </c>
      <c r="AR41" s="17">
        <f>AQ41/AN41</f>
        <v>50.69047619047619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5.75</v>
      </c>
      <c r="F48" s="5">
        <f>D48-E48</f>
        <v>2.25</v>
      </c>
      <c r="G48" s="18">
        <v>250</v>
      </c>
      <c r="H48" s="10">
        <f>G48/F48</f>
        <v>111.11111111111111</v>
      </c>
      <c r="I48" s="1"/>
      <c r="J48" s="20">
        <v>8</v>
      </c>
      <c r="K48" s="21">
        <v>4.75</v>
      </c>
      <c r="L48" s="5">
        <f>J48-K48</f>
        <v>3.25</v>
      </c>
      <c r="M48" s="18">
        <v>300</v>
      </c>
      <c r="N48" s="10">
        <f>M48/L48</f>
        <v>92.307692307692307</v>
      </c>
      <c r="O48" s="1"/>
      <c r="P48" s="20">
        <v>8</v>
      </c>
      <c r="Q48" s="21">
        <v>4.75</v>
      </c>
      <c r="R48" s="5">
        <f>P48-Q48</f>
        <v>3.25</v>
      </c>
      <c r="S48" s="18">
        <v>350</v>
      </c>
      <c r="T48" s="10">
        <f>S48/R48</f>
        <v>107.69230769230769</v>
      </c>
      <c r="U48" s="1"/>
      <c r="V48" s="20">
        <v>8</v>
      </c>
      <c r="W48" s="21">
        <v>6</v>
      </c>
      <c r="X48" s="5">
        <f>V48-W48</f>
        <v>2</v>
      </c>
      <c r="Y48" s="18">
        <v>350</v>
      </c>
      <c r="Z48" s="10">
        <f>Y48/X48</f>
        <v>175</v>
      </c>
      <c r="AA48" s="1"/>
      <c r="AB48" s="20">
        <v>8</v>
      </c>
      <c r="AC48" s="21">
        <v>1</v>
      </c>
      <c r="AD48" s="5">
        <f>AB48-AC48</f>
        <v>7</v>
      </c>
      <c r="AE48" s="18">
        <v>750</v>
      </c>
      <c r="AF48" s="10">
        <f>AE48/AD48</f>
        <v>107.14285714285714</v>
      </c>
      <c r="AG48" s="1"/>
      <c r="AH48" s="20">
        <v>4</v>
      </c>
      <c r="AI48" s="21">
        <v>0.5</v>
      </c>
      <c r="AJ48" s="5">
        <f>AH48-AI48</f>
        <v>3.5</v>
      </c>
      <c r="AK48" s="18">
        <v>400</v>
      </c>
      <c r="AL48" s="10">
        <f>AK48/AJ48</f>
        <v>114.28571428571429</v>
      </c>
      <c r="AM48" s="1"/>
      <c r="AN48" s="20">
        <f t="shared" ref="AN48:AO50" si="9">D48+J48+P48+V48+AB48+AH48</f>
        <v>44</v>
      </c>
      <c r="AO48" s="20">
        <f t="shared" si="9"/>
        <v>22.75</v>
      </c>
      <c r="AP48" s="5">
        <f>AN48-AO48</f>
        <v>21.25</v>
      </c>
      <c r="AQ48" s="18">
        <f>G48+M48+S48+Y48+AE48+AK48</f>
        <v>2400</v>
      </c>
      <c r="AR48" s="10">
        <f>AQ48/AP48</f>
        <v>112.94117647058823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5.75</v>
      </c>
      <c r="F51" s="4">
        <f>F48+F49+F50</f>
        <v>2.25</v>
      </c>
      <c r="G51" s="13">
        <f>G48+G49+G50</f>
        <v>250</v>
      </c>
      <c r="H51" s="17">
        <f>G51/F51</f>
        <v>111.11111111111111</v>
      </c>
      <c r="I51" s="6"/>
      <c r="J51" s="3">
        <f>J49+J48+J50</f>
        <v>8</v>
      </c>
      <c r="K51" s="4">
        <f>K48+K49+K50</f>
        <v>4.75</v>
      </c>
      <c r="L51" s="4">
        <f>L48+L49+L50</f>
        <v>3.25</v>
      </c>
      <c r="M51" s="13">
        <f>M48+M49+M50</f>
        <v>300</v>
      </c>
      <c r="N51" s="17">
        <f>M51/L51</f>
        <v>92.307692307692307</v>
      </c>
      <c r="O51" s="6"/>
      <c r="P51" s="3">
        <f>P49+P48+P50</f>
        <v>8</v>
      </c>
      <c r="Q51" s="4">
        <f>Q48+Q49+Q50</f>
        <v>4.75</v>
      </c>
      <c r="R51" s="4">
        <f>R48+R49+R50</f>
        <v>3.25</v>
      </c>
      <c r="S51" s="13">
        <f>S48+S49+S50</f>
        <v>350</v>
      </c>
      <c r="T51" s="17">
        <f>S51/R51</f>
        <v>107.69230769230769</v>
      </c>
      <c r="U51" s="6"/>
      <c r="V51" s="3">
        <f>V49+V48+V50</f>
        <v>8</v>
      </c>
      <c r="W51" s="4">
        <f>W48+W49+W50</f>
        <v>6</v>
      </c>
      <c r="X51" s="4">
        <f>X48+X49+X50</f>
        <v>2</v>
      </c>
      <c r="Y51" s="13">
        <f>Y48+Y49+Y50</f>
        <v>350</v>
      </c>
      <c r="Z51" s="17">
        <f>Y51/X51</f>
        <v>175</v>
      </c>
      <c r="AA51" s="6"/>
      <c r="AB51" s="3">
        <f>AB49+AB48+AB50</f>
        <v>8</v>
      </c>
      <c r="AC51" s="4">
        <f>AC48+AC49+AC50</f>
        <v>1</v>
      </c>
      <c r="AD51" s="4">
        <f>AD48+AD49+AD50</f>
        <v>7</v>
      </c>
      <c r="AE51" s="13">
        <f>AE48+AE49+AE50</f>
        <v>750</v>
      </c>
      <c r="AF51" s="17">
        <f>AE51/AD51</f>
        <v>107.14285714285714</v>
      </c>
      <c r="AG51" s="6"/>
      <c r="AH51" s="3">
        <f>AH49+AH48+AH50</f>
        <v>4</v>
      </c>
      <c r="AI51" s="4">
        <f>AI48+AI49+AI50</f>
        <v>0.5</v>
      </c>
      <c r="AJ51" s="4">
        <f>AJ48+AJ49+AJ50</f>
        <v>3.5</v>
      </c>
      <c r="AK51" s="13">
        <f>AK48+AK49+AK50</f>
        <v>400</v>
      </c>
      <c r="AL51" s="17">
        <f>AK51/AJ51</f>
        <v>114.28571428571429</v>
      </c>
      <c r="AM51" s="6"/>
      <c r="AN51" s="3">
        <f>AN49+AN48+AN50</f>
        <v>44</v>
      </c>
      <c r="AO51" s="4">
        <f>AO48+AO49+AO50</f>
        <v>22.75</v>
      </c>
      <c r="AP51" s="4">
        <f>AP48+AP49+AP50</f>
        <v>21.25</v>
      </c>
      <c r="AQ51" s="13">
        <f>AQ48+AQ49+AQ50</f>
        <v>2400</v>
      </c>
      <c r="AR51" s="17">
        <f>AQ51/AN51</f>
        <v>54.545454545454547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800</v>
      </c>
      <c r="H53" s="10">
        <f>G53/F53</f>
        <v>103.2258064516129</v>
      </c>
      <c r="I53" s="1"/>
      <c r="J53" s="20">
        <v>8</v>
      </c>
      <c r="K53" s="21">
        <v>0.25</v>
      </c>
      <c r="L53" s="5">
        <f>J53-K53</f>
        <v>7.75</v>
      </c>
      <c r="M53" s="18">
        <v>900</v>
      </c>
      <c r="N53" s="10">
        <f>M53/L53</f>
        <v>116.12903225806451</v>
      </c>
      <c r="O53" s="1"/>
      <c r="P53" s="20">
        <v>8</v>
      </c>
      <c r="Q53" s="21">
        <v>0.25</v>
      </c>
      <c r="R53" s="5">
        <f>P53-Q53</f>
        <v>7.75</v>
      </c>
      <c r="S53" s="18">
        <v>750</v>
      </c>
      <c r="T53" s="10">
        <f>S53/R53</f>
        <v>96.774193548387103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850</v>
      </c>
      <c r="AF53" s="10">
        <f>AE53/AD53</f>
        <v>109.6774193548387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1.25</v>
      </c>
      <c r="AP53" s="5">
        <f>AN53-AO53</f>
        <v>38.75</v>
      </c>
      <c r="AQ53" s="18">
        <f>G53+M53+S53+Y53+AE53+AK53</f>
        <v>4100</v>
      </c>
      <c r="AR53" s="10">
        <f>AQ53/AP53</f>
        <v>105.80645161290323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800</v>
      </c>
      <c r="H56" s="17">
        <f>G56/F56</f>
        <v>103.2258064516129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900</v>
      </c>
      <c r="N56" s="17">
        <f>M56/L56</f>
        <v>116.12903225806451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750</v>
      </c>
      <c r="T56" s="17">
        <f>S56/R56</f>
        <v>96.774193548387103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850</v>
      </c>
      <c r="AF56" s="17">
        <f>AE56/AD56</f>
        <v>109.6774193548387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1.25</v>
      </c>
      <c r="AP56" s="4">
        <f>AP53+AP54+AP55</f>
        <v>38.75</v>
      </c>
      <c r="AQ56" s="13">
        <f>AQ53+AQ54+AQ55</f>
        <v>4100</v>
      </c>
      <c r="AR56" s="17">
        <f>AQ56/AN56</f>
        <v>102.5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9</v>
      </c>
      <c r="E58" s="21">
        <v>0.5</v>
      </c>
      <c r="F58" s="5">
        <f>D58-E58</f>
        <v>8.5</v>
      </c>
      <c r="G58" s="18">
        <v>216</v>
      </c>
      <c r="H58" s="10">
        <f>G58/F58</f>
        <v>25.411764705882351</v>
      </c>
      <c r="I58" s="1"/>
      <c r="J58" s="20">
        <v>9</v>
      </c>
      <c r="K58" s="21">
        <v>0.75</v>
      </c>
      <c r="L58" s="5">
        <f>J58-K58</f>
        <v>8.25</v>
      </c>
      <c r="M58" s="18">
        <v>220</v>
      </c>
      <c r="N58" s="10">
        <f>M58/L58</f>
        <v>26.666666666666668</v>
      </c>
      <c r="O58" s="1"/>
      <c r="P58" s="20">
        <v>9</v>
      </c>
      <c r="Q58" s="21">
        <v>0.5</v>
      </c>
      <c r="R58" s="5">
        <f>P58-Q58</f>
        <v>8.5</v>
      </c>
      <c r="S58" s="18">
        <v>269</v>
      </c>
      <c r="T58" s="10">
        <f>S58/R58</f>
        <v>31.647058823529413</v>
      </c>
      <c r="U58" s="1"/>
      <c r="V58" s="20">
        <v>9</v>
      </c>
      <c r="W58" s="21">
        <v>0.25</v>
      </c>
      <c r="X58" s="5">
        <f>V58-W58</f>
        <v>8.75</v>
      </c>
      <c r="Y58" s="18">
        <v>210</v>
      </c>
      <c r="Z58" s="10">
        <f>Y58/X58</f>
        <v>24</v>
      </c>
      <c r="AA58" s="1"/>
      <c r="AB58" s="20">
        <v>9</v>
      </c>
      <c r="AC58" s="21">
        <v>0.75</v>
      </c>
      <c r="AD58" s="5">
        <f>AB58-AC58</f>
        <v>8.25</v>
      </c>
      <c r="AE58" s="18">
        <v>191</v>
      </c>
      <c r="AF58" s="10">
        <f>AE58/AD58</f>
        <v>23.151515151515152</v>
      </c>
      <c r="AG58" s="1"/>
      <c r="AH58" s="20">
        <v>4</v>
      </c>
      <c r="AI58" s="21">
        <v>0.5</v>
      </c>
      <c r="AJ58" s="5">
        <f>AH58-AI58</f>
        <v>3.5</v>
      </c>
      <c r="AK58" s="18">
        <v>101</v>
      </c>
      <c r="AL58" s="10">
        <f>AK58/AJ58</f>
        <v>28.857142857142858</v>
      </c>
      <c r="AM58" s="1"/>
      <c r="AN58" s="20">
        <f t="shared" ref="AN58:AO60" si="11">D58+J58+P58+V58+AB58+AH58</f>
        <v>49</v>
      </c>
      <c r="AO58" s="20">
        <f t="shared" si="11"/>
        <v>3.25</v>
      </c>
      <c r="AP58" s="5">
        <f>AN58-AO58</f>
        <v>45.75</v>
      </c>
      <c r="AQ58" s="18">
        <f>G58+M58+S58+Y58+AE58+AK58</f>
        <v>1207</v>
      </c>
      <c r="AR58" s="10">
        <f>AQ58/AP58</f>
        <v>26.382513661202186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9</v>
      </c>
      <c r="E61" s="4">
        <f>E58+E59+E60</f>
        <v>0.5</v>
      </c>
      <c r="F61" s="4">
        <f>F58+F59+F60</f>
        <v>8.5</v>
      </c>
      <c r="G61" s="13">
        <f>G58+G59+G60</f>
        <v>216</v>
      </c>
      <c r="H61" s="17">
        <f>G61/F61</f>
        <v>25.411764705882351</v>
      </c>
      <c r="I61" s="6"/>
      <c r="J61" s="3">
        <f>J59+J58+J60</f>
        <v>9</v>
      </c>
      <c r="K61" s="4">
        <f>K58+K59+K60</f>
        <v>0.75</v>
      </c>
      <c r="L61" s="4">
        <f>L58+L59+L60</f>
        <v>8.25</v>
      </c>
      <c r="M61" s="13">
        <f>M58+M59+M60</f>
        <v>220</v>
      </c>
      <c r="N61" s="17">
        <f>M61/L61</f>
        <v>26.666666666666668</v>
      </c>
      <c r="O61" s="6"/>
      <c r="P61" s="3">
        <f>P59+P58+P60</f>
        <v>9</v>
      </c>
      <c r="Q61" s="4">
        <f>Q58+Q59+Q60</f>
        <v>0.5</v>
      </c>
      <c r="R61" s="4">
        <f>R58+R59+R60</f>
        <v>8.5</v>
      </c>
      <c r="S61" s="13">
        <f>S58+S59+S60</f>
        <v>269</v>
      </c>
      <c r="T61" s="17">
        <f>S61/R61</f>
        <v>31.647058823529413</v>
      </c>
      <c r="U61" s="6"/>
      <c r="V61" s="3">
        <f>V59+V58+V60</f>
        <v>9</v>
      </c>
      <c r="W61" s="4">
        <f>W58+W59+W60</f>
        <v>0.25</v>
      </c>
      <c r="X61" s="4">
        <f>X58+X59+X60</f>
        <v>8.75</v>
      </c>
      <c r="Y61" s="13">
        <f>Y58+Y59+Y60</f>
        <v>210</v>
      </c>
      <c r="Z61" s="17">
        <f>Y61/X61</f>
        <v>24</v>
      </c>
      <c r="AA61" s="6"/>
      <c r="AB61" s="3">
        <f>AB59+AB58+AB60</f>
        <v>9</v>
      </c>
      <c r="AC61" s="4">
        <f>AC58+AC59+AC60</f>
        <v>0.75</v>
      </c>
      <c r="AD61" s="4">
        <f>AD58+AD59+AD60</f>
        <v>8.25</v>
      </c>
      <c r="AE61" s="13">
        <f>AE58+AE59+AE60</f>
        <v>191</v>
      </c>
      <c r="AF61" s="17">
        <f>AE61/AD61</f>
        <v>23.151515151515152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101</v>
      </c>
      <c r="AL61" s="17">
        <f>AK61/AJ61</f>
        <v>28.857142857142858</v>
      </c>
      <c r="AM61" s="6"/>
      <c r="AN61" s="3">
        <f>AN59+AN58+AN60</f>
        <v>49</v>
      </c>
      <c r="AO61" s="4">
        <f>AO58+AO59+AO60</f>
        <v>3.25</v>
      </c>
      <c r="AP61" s="4">
        <f>AP58+AP59+AP60</f>
        <v>45.75</v>
      </c>
      <c r="AQ61" s="13">
        <f>AQ58+AQ59+AQ60</f>
        <v>1207</v>
      </c>
      <c r="AR61" s="17">
        <f>AQ61/AN61</f>
        <v>24.632653061224488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5</v>
      </c>
      <c r="E63" s="21">
        <v>0.25</v>
      </c>
      <c r="F63" s="5">
        <f>D63-E63</f>
        <v>4.75</v>
      </c>
      <c r="G63" s="18">
        <v>51</v>
      </c>
      <c r="H63" s="10">
        <f>G63/F63</f>
        <v>10.736842105263158</v>
      </c>
      <c r="I63" s="1"/>
      <c r="J63" s="20">
        <v>8</v>
      </c>
      <c r="K63" s="21">
        <v>0.25</v>
      </c>
      <c r="L63" s="5">
        <f>J63-K63</f>
        <v>7.75</v>
      </c>
      <c r="M63" s="18">
        <v>108</v>
      </c>
      <c r="N63" s="10">
        <f>M63/L63</f>
        <v>13.935483870967742</v>
      </c>
      <c r="O63" s="1"/>
      <c r="P63" s="20">
        <v>5</v>
      </c>
      <c r="Q63" s="21">
        <v>0.25</v>
      </c>
      <c r="R63" s="5">
        <f>P63-Q63</f>
        <v>4.75</v>
      </c>
      <c r="S63" s="18">
        <v>30</v>
      </c>
      <c r="T63" s="10">
        <f>S63/R63</f>
        <v>6.3157894736842106</v>
      </c>
      <c r="U63" s="1"/>
      <c r="V63" s="20">
        <v>5</v>
      </c>
      <c r="W63" s="21">
        <v>0.25</v>
      </c>
      <c r="X63" s="5">
        <f>V63-W63</f>
        <v>4.75</v>
      </c>
      <c r="Y63" s="18">
        <v>44</v>
      </c>
      <c r="Z63" s="10">
        <f>Y63/X63</f>
        <v>9.2631578947368425</v>
      </c>
      <c r="AA63" s="1"/>
      <c r="AB63" s="20">
        <v>8</v>
      </c>
      <c r="AC63" s="21">
        <v>6</v>
      </c>
      <c r="AD63" s="5">
        <f>AB63-AC63</f>
        <v>2</v>
      </c>
      <c r="AE63" s="18">
        <v>10</v>
      </c>
      <c r="AF63" s="10">
        <f>AE63/AD63</f>
        <v>5</v>
      </c>
      <c r="AG63" s="1"/>
      <c r="AH63" s="20">
        <v>4.5</v>
      </c>
      <c r="AI63" s="21">
        <v>0.25</v>
      </c>
      <c r="AJ63" s="5">
        <f>AH63-AI63</f>
        <v>4.25</v>
      </c>
      <c r="AK63" s="18">
        <v>60</v>
      </c>
      <c r="AL63" s="10">
        <f>AK63/AJ63</f>
        <v>14.117647058823529</v>
      </c>
      <c r="AM63" s="1"/>
      <c r="AN63" s="20">
        <f t="shared" ref="AN63:AO65" si="12">D63+J63+P63+V63+AB63+AH63</f>
        <v>35.5</v>
      </c>
      <c r="AO63" s="20">
        <f t="shared" si="12"/>
        <v>7.25</v>
      </c>
      <c r="AP63" s="5">
        <f>AN63-AO63</f>
        <v>28.25</v>
      </c>
      <c r="AQ63" s="18">
        <f>G63+M63+S63+Y63+AE63+AK63</f>
        <v>303</v>
      </c>
      <c r="AR63" s="10">
        <f>AQ63/AP63</f>
        <v>10.725663716814159</v>
      </c>
      <c r="AS63" s="1"/>
    </row>
    <row r="64" spans="1:45" x14ac:dyDescent="0.25">
      <c r="A64" s="50"/>
      <c r="B64" s="7"/>
      <c r="C64" s="32" t="s">
        <v>5</v>
      </c>
      <c r="D64" s="20">
        <v>8</v>
      </c>
      <c r="E64" s="21">
        <v>0.25</v>
      </c>
      <c r="F64" s="5">
        <f>D64-E64</f>
        <v>7.75</v>
      </c>
      <c r="G64" s="18">
        <v>111</v>
      </c>
      <c r="H64" s="10">
        <f>G64/F64</f>
        <v>14.32258064516129</v>
      </c>
      <c r="I64" s="1"/>
      <c r="J64" s="20">
        <v>8</v>
      </c>
      <c r="K64" s="21">
        <v>1.5</v>
      </c>
      <c r="L64" s="5">
        <f>J64-K64</f>
        <v>6.5</v>
      </c>
      <c r="M64" s="18">
        <v>38</v>
      </c>
      <c r="N64" s="10">
        <f>M64/L64</f>
        <v>5.8461538461538458</v>
      </c>
      <c r="O64" s="1"/>
      <c r="P64" s="20">
        <v>8</v>
      </c>
      <c r="Q64" s="21">
        <v>0.25</v>
      </c>
      <c r="R64" s="5">
        <f>P64-Q64</f>
        <v>7.75</v>
      </c>
      <c r="S64" s="18">
        <v>109</v>
      </c>
      <c r="T64" s="10">
        <f>S64/R64</f>
        <v>14.064516129032258</v>
      </c>
      <c r="U64" s="1"/>
      <c r="V64" s="20">
        <v>8</v>
      </c>
      <c r="W64" s="21">
        <v>0.25</v>
      </c>
      <c r="X64" s="5">
        <f>V64-W64</f>
        <v>7.75</v>
      </c>
      <c r="Y64" s="18">
        <v>50</v>
      </c>
      <c r="Z64" s="10">
        <f>Y64/X64</f>
        <v>6.4516129032258061</v>
      </c>
      <c r="AA64" s="1"/>
      <c r="AB64" s="20">
        <v>8</v>
      </c>
      <c r="AC64" s="21">
        <v>0.25</v>
      </c>
      <c r="AD64" s="5">
        <f>AB64-AC64</f>
        <v>7.75</v>
      </c>
      <c r="AE64" s="18">
        <v>19</v>
      </c>
      <c r="AF64" s="10">
        <f>AE64/AD64</f>
        <v>2.4516129032258065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40</v>
      </c>
      <c r="AO64" s="20">
        <f t="shared" si="12"/>
        <v>2.5</v>
      </c>
      <c r="AP64" s="5">
        <f>AN64-AO64</f>
        <v>37.5</v>
      </c>
      <c r="AQ64" s="18">
        <f>G64+M64+S64+Y64+AE64+AK64</f>
        <v>327</v>
      </c>
      <c r="AR64" s="10">
        <f>AQ64/AP64</f>
        <v>8.7200000000000006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8</v>
      </c>
      <c r="K65" s="23">
        <v>0.25</v>
      </c>
      <c r="L65" s="5">
        <f>J65-K65</f>
        <v>7.75</v>
      </c>
      <c r="M65" s="19">
        <v>80</v>
      </c>
      <c r="N65" s="10">
        <f>M65/L65</f>
        <v>10.32258064516129</v>
      </c>
      <c r="O65" s="2"/>
      <c r="P65" s="22">
        <v>8</v>
      </c>
      <c r="Q65" s="23">
        <v>0.25</v>
      </c>
      <c r="R65" s="5">
        <f>P65-Q65</f>
        <v>7.75</v>
      </c>
      <c r="S65" s="19">
        <v>80</v>
      </c>
      <c r="T65" s="10">
        <f>S65/R65</f>
        <v>10.32258064516129</v>
      </c>
      <c r="U65" s="2"/>
      <c r="V65" s="22">
        <v>8</v>
      </c>
      <c r="W65" s="23">
        <v>0.25</v>
      </c>
      <c r="X65" s="5">
        <f>V65-W65</f>
        <v>7.75</v>
      </c>
      <c r="Y65" s="19"/>
      <c r="Z65" s="10">
        <f>Y65/X65</f>
        <v>0</v>
      </c>
      <c r="AA65" s="2"/>
      <c r="AB65" s="22">
        <v>8</v>
      </c>
      <c r="AC65" s="23">
        <v>0.25</v>
      </c>
      <c r="AD65" s="5">
        <f>AB65-AC65</f>
        <v>7.75</v>
      </c>
      <c r="AE65" s="19">
        <v>98</v>
      </c>
      <c r="AF65" s="10">
        <f>AE65/AD65</f>
        <v>12.64516129032258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32</v>
      </c>
      <c r="AO65" s="20">
        <f t="shared" si="12"/>
        <v>1</v>
      </c>
      <c r="AP65" s="5">
        <f>AN65-AO65</f>
        <v>31</v>
      </c>
      <c r="AQ65" s="18">
        <f>G65+M65+S65+Y65+AE65+AK65</f>
        <v>258</v>
      </c>
      <c r="AR65" s="10">
        <f>AQ65/AP65</f>
        <v>8.32258064516129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13</v>
      </c>
      <c r="E66" s="4">
        <f>E63+E64+E65</f>
        <v>0.5</v>
      </c>
      <c r="F66" s="4">
        <f>F63+F64+F65</f>
        <v>12.5</v>
      </c>
      <c r="G66" s="13">
        <f>G63+G64+G65</f>
        <v>162</v>
      </c>
      <c r="H66" s="17">
        <f>G66/F66</f>
        <v>12.96</v>
      </c>
      <c r="I66" s="6"/>
      <c r="J66" s="3">
        <f>J64+J63+J65</f>
        <v>24</v>
      </c>
      <c r="K66" s="4">
        <f>K63+K64+K65</f>
        <v>2</v>
      </c>
      <c r="L66" s="4">
        <f>L63+L64+L65</f>
        <v>22</v>
      </c>
      <c r="M66" s="13">
        <f>M63+M64+M65</f>
        <v>226</v>
      </c>
      <c r="N66" s="17">
        <f>M66/L66</f>
        <v>10.272727272727273</v>
      </c>
      <c r="O66" s="6"/>
      <c r="P66" s="3">
        <f>P64+P63+P65</f>
        <v>21</v>
      </c>
      <c r="Q66" s="4">
        <f>Q63+Q64+Q65</f>
        <v>0.75</v>
      </c>
      <c r="R66" s="4">
        <f>R63+R64+R65</f>
        <v>20.25</v>
      </c>
      <c r="S66" s="13">
        <f>S63+S64+S65</f>
        <v>219</v>
      </c>
      <c r="T66" s="17">
        <f>S66/R66</f>
        <v>10.814814814814815</v>
      </c>
      <c r="U66" s="6"/>
      <c r="V66" s="3">
        <f>V64+V63+V65</f>
        <v>21</v>
      </c>
      <c r="W66" s="4">
        <f>W63+W64+W65</f>
        <v>0.75</v>
      </c>
      <c r="X66" s="4">
        <f>X63+X64+X65</f>
        <v>20.25</v>
      </c>
      <c r="Y66" s="13">
        <f>Y63+Y64+Y65</f>
        <v>94</v>
      </c>
      <c r="Z66" s="17">
        <f>Y66/X66</f>
        <v>4.6419753086419755</v>
      </c>
      <c r="AA66" s="6"/>
      <c r="AB66" s="3">
        <f>AB64+AB63+AB65</f>
        <v>24</v>
      </c>
      <c r="AC66" s="4">
        <f>AC63+AC64+AC65</f>
        <v>6.5</v>
      </c>
      <c r="AD66" s="4">
        <f>AD63+AD64+AD65</f>
        <v>17.5</v>
      </c>
      <c r="AE66" s="13">
        <f>AE63+AE64+AE65</f>
        <v>127</v>
      </c>
      <c r="AF66" s="17">
        <f>AE66/AD66</f>
        <v>7.2571428571428571</v>
      </c>
      <c r="AG66" s="6"/>
      <c r="AH66" s="3">
        <f>AH64+AH63+AH65</f>
        <v>4.5</v>
      </c>
      <c r="AI66" s="4" t="s">
        <v>38</v>
      </c>
      <c r="AJ66" s="4">
        <f>AJ63+AJ64+AJ65</f>
        <v>4.25</v>
      </c>
      <c r="AK66" s="13">
        <f>AK63+AK64+AK65</f>
        <v>60</v>
      </c>
      <c r="AL66" s="17">
        <f>AK66/AJ66</f>
        <v>14.117647058823529</v>
      </c>
      <c r="AM66" s="6"/>
      <c r="AN66" s="3">
        <f>AN64+AN63+AN65</f>
        <v>107.5</v>
      </c>
      <c r="AO66" s="4">
        <f>AO63+AO64+AO65</f>
        <v>10.75</v>
      </c>
      <c r="AP66" s="4">
        <f>AP63+AP64+AP65</f>
        <v>96.75</v>
      </c>
      <c r="AQ66" s="13">
        <f>AQ63+AQ64+AQ65</f>
        <v>888</v>
      </c>
      <c r="AR66" s="17">
        <f>AQ66/AN66</f>
        <v>8.2604651162790699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8</v>
      </c>
      <c r="E68" s="21">
        <v>2</v>
      </c>
      <c r="F68" s="5">
        <f>D68-E68</f>
        <v>6</v>
      </c>
      <c r="G68" s="18">
        <v>108</v>
      </c>
      <c r="H68" s="10">
        <f>G68/F68</f>
        <v>18</v>
      </c>
      <c r="I68" s="1"/>
      <c r="J68" s="20">
        <v>8</v>
      </c>
      <c r="K68" s="21">
        <v>2.75</v>
      </c>
      <c r="L68" s="5">
        <f>J68-K68</f>
        <v>5.25</v>
      </c>
      <c r="M68" s="18">
        <v>120</v>
      </c>
      <c r="N68" s="10">
        <f>M68/L68</f>
        <v>22.857142857142858</v>
      </c>
      <c r="O68" s="1"/>
      <c r="P68" s="20">
        <v>8</v>
      </c>
      <c r="Q68" s="21">
        <v>1</v>
      </c>
      <c r="R68" s="5">
        <f>P68-Q68</f>
        <v>7</v>
      </c>
      <c r="S68" s="18">
        <v>126</v>
      </c>
      <c r="T68" s="10">
        <f>S68/R68</f>
        <v>18</v>
      </c>
      <c r="U68" s="1"/>
      <c r="V68" s="20">
        <v>8</v>
      </c>
      <c r="W68" s="21">
        <v>1.5</v>
      </c>
      <c r="X68" s="5">
        <f>V68-W68</f>
        <v>6.5</v>
      </c>
      <c r="Y68" s="18">
        <v>112</v>
      </c>
      <c r="Z68" s="10">
        <f>Y68/X68</f>
        <v>17.23076923076923</v>
      </c>
      <c r="AA68" s="1"/>
      <c r="AB68" s="20">
        <v>8</v>
      </c>
      <c r="AC68" s="21">
        <v>1.25</v>
      </c>
      <c r="AD68" s="5">
        <f>AB68-AC68</f>
        <v>6.75</v>
      </c>
      <c r="AE68" s="18">
        <v>124</v>
      </c>
      <c r="AF68" s="10">
        <f>AE68/AD68</f>
        <v>18.37037037037037</v>
      </c>
      <c r="AG68" s="1"/>
      <c r="AH68" s="20">
        <v>4.5</v>
      </c>
      <c r="AI68" s="21">
        <v>0.25</v>
      </c>
      <c r="AJ68" s="5">
        <f>AH68-AI68</f>
        <v>4.25</v>
      </c>
      <c r="AK68" s="18">
        <v>87</v>
      </c>
      <c r="AL68" s="10">
        <f>AK68/AJ68</f>
        <v>20.470588235294116</v>
      </c>
      <c r="AM68" s="1"/>
      <c r="AN68" s="20">
        <f t="shared" ref="AN68:AO70" si="13">D68+J68+P68+V68+AB68+AH68</f>
        <v>44.5</v>
      </c>
      <c r="AO68" s="20">
        <f t="shared" si="13"/>
        <v>8.75</v>
      </c>
      <c r="AP68" s="5">
        <f>AN68-AO68</f>
        <v>35.75</v>
      </c>
      <c r="AQ68" s="18">
        <f>G68+M68+S68+Y68+AE68+AK68</f>
        <v>677</v>
      </c>
      <c r="AR68" s="10">
        <f>AQ68/AP68</f>
        <v>18.937062937062937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1.25</v>
      </c>
      <c r="F69" s="5">
        <f>D69-E69</f>
        <v>6.75</v>
      </c>
      <c r="G69" s="18">
        <v>142</v>
      </c>
      <c r="H69" s="10">
        <f>G69/F69</f>
        <v>21.037037037037038</v>
      </c>
      <c r="I69" s="1"/>
      <c r="J69" s="20">
        <v>8</v>
      </c>
      <c r="K69" s="21">
        <v>1.5</v>
      </c>
      <c r="L69" s="5">
        <f>J69-K69</f>
        <v>6.5</v>
      </c>
      <c r="M69" s="18">
        <v>154</v>
      </c>
      <c r="N69" s="10">
        <f>M69/L69</f>
        <v>23.692307692307693</v>
      </c>
      <c r="O69" s="1"/>
      <c r="P69" s="20">
        <v>8</v>
      </c>
      <c r="Q69" s="21">
        <v>1.5</v>
      </c>
      <c r="R69" s="5">
        <f>P69-Q69</f>
        <v>6.5</v>
      </c>
      <c r="S69" s="18">
        <v>100</v>
      </c>
      <c r="T69" s="10">
        <f>S69/R69</f>
        <v>15.384615384615385</v>
      </c>
      <c r="U69" s="1"/>
      <c r="V69" s="20">
        <v>8</v>
      </c>
      <c r="W69" s="21">
        <v>1.25</v>
      </c>
      <c r="X69" s="5">
        <f>V69-W69</f>
        <v>6.75</v>
      </c>
      <c r="Y69" s="18">
        <v>140</v>
      </c>
      <c r="Z69" s="10">
        <f>Y69/X69</f>
        <v>20.74074074074074</v>
      </c>
      <c r="AA69" s="1"/>
      <c r="AB69" s="20">
        <v>8</v>
      </c>
      <c r="AC69" s="21">
        <v>1</v>
      </c>
      <c r="AD69" s="5">
        <f>AB69-AC69</f>
        <v>7</v>
      </c>
      <c r="AE69" s="18">
        <v>111</v>
      </c>
      <c r="AF69" s="10">
        <f>AE69/AD69</f>
        <v>15.857142857142858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40</v>
      </c>
      <c r="AO69" s="20">
        <f t="shared" si="13"/>
        <v>6.5</v>
      </c>
      <c r="AP69" s="5">
        <f>AN69-AO69</f>
        <v>33.5</v>
      </c>
      <c r="AQ69" s="18">
        <f>G69+M69+S69+Y69+AE69+AK69</f>
        <v>647</v>
      </c>
      <c r="AR69" s="10">
        <f>AQ69/AP69</f>
        <v>19.313432835820894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16</v>
      </c>
      <c r="E71" s="4">
        <f>E68+E69+E70</f>
        <v>3.25</v>
      </c>
      <c r="F71" s="4">
        <f>F68+F69+F70</f>
        <v>12.75</v>
      </c>
      <c r="G71" s="13">
        <f>G68+G69+G70</f>
        <v>250</v>
      </c>
      <c r="H71" s="17">
        <f>G71/F71</f>
        <v>19.607843137254903</v>
      </c>
      <c r="I71" s="6"/>
      <c r="J71" s="3">
        <f>J69+J68+J70</f>
        <v>16</v>
      </c>
      <c r="K71" s="4">
        <f>K68+K69+K70</f>
        <v>4.25</v>
      </c>
      <c r="L71" s="4">
        <f>L68+L69+L70</f>
        <v>11.75</v>
      </c>
      <c r="M71" s="13">
        <f>M68+M69+M70</f>
        <v>274</v>
      </c>
      <c r="N71" s="17">
        <f>M71/L71</f>
        <v>23.319148936170212</v>
      </c>
      <c r="O71" s="6"/>
      <c r="P71" s="3">
        <f>P69+P68+P70</f>
        <v>16</v>
      </c>
      <c r="Q71" s="4">
        <f>Q68+Q69+Q70</f>
        <v>2.5</v>
      </c>
      <c r="R71" s="4">
        <f>R68+R69+R70</f>
        <v>13.5</v>
      </c>
      <c r="S71" s="13">
        <f>S68+S69+S70</f>
        <v>226</v>
      </c>
      <c r="T71" s="17">
        <f>S71/R71</f>
        <v>16.74074074074074</v>
      </c>
      <c r="U71" s="6"/>
      <c r="V71" s="3">
        <f>V69+V68+V70</f>
        <v>16</v>
      </c>
      <c r="W71" s="4">
        <f>W68+W69+W70</f>
        <v>2.75</v>
      </c>
      <c r="X71" s="4">
        <f>X68+X69+X70</f>
        <v>13.25</v>
      </c>
      <c r="Y71" s="13">
        <f>Y68+Y69+Y70</f>
        <v>252</v>
      </c>
      <c r="Z71" s="17">
        <f>Y71/X71</f>
        <v>19.018867924528301</v>
      </c>
      <c r="AA71" s="6"/>
      <c r="AB71" s="3">
        <f>AB69+AB68+AB70</f>
        <v>16</v>
      </c>
      <c r="AC71" s="4">
        <f>AC68+AC69+AC70</f>
        <v>2.25</v>
      </c>
      <c r="AD71" s="4">
        <f>AD68+AD69+AD70</f>
        <v>13.75</v>
      </c>
      <c r="AE71" s="13">
        <f>AE68+AE69+AE70</f>
        <v>235</v>
      </c>
      <c r="AF71" s="17">
        <f>AE71/AD71</f>
        <v>17.09090909090909</v>
      </c>
      <c r="AG71" s="6"/>
      <c r="AH71" s="3">
        <f>AH69+AH68+AH70</f>
        <v>4.5</v>
      </c>
      <c r="AI71" s="4">
        <f>AI68+AI69+AI70</f>
        <v>0.25</v>
      </c>
      <c r="AJ71" s="4">
        <f>AJ68+AJ69+AJ70</f>
        <v>4.25</v>
      </c>
      <c r="AK71" s="13">
        <f>AK68+AK69+AK70</f>
        <v>87</v>
      </c>
      <c r="AL71" s="17">
        <f>AK71/AJ71</f>
        <v>20.470588235294116</v>
      </c>
      <c r="AM71" s="6"/>
      <c r="AN71" s="3">
        <f>AN69+AN68+AN70</f>
        <v>84.5</v>
      </c>
      <c r="AO71" s="4">
        <f>AO68+AO69+AO70</f>
        <v>15.25</v>
      </c>
      <c r="AP71" s="4">
        <f>AP68+AP69+AP70</f>
        <v>69.25</v>
      </c>
      <c r="AQ71" s="13">
        <f>AQ68+AQ69+AQ70</f>
        <v>1324</v>
      </c>
      <c r="AR71" s="17">
        <f>AQ71/AN71</f>
        <v>15.668639053254438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7</v>
      </c>
      <c r="H73" s="10">
        <f>G73/F73</f>
        <v>0.90322580645161288</v>
      </c>
      <c r="I73" s="1"/>
      <c r="J73" s="20">
        <v>8</v>
      </c>
      <c r="K73" s="21">
        <v>0.25</v>
      </c>
      <c r="L73" s="5">
        <f>J73-K73</f>
        <v>7.75</v>
      </c>
      <c r="M73" s="18">
        <v>4</v>
      </c>
      <c r="N73" s="10">
        <f>M73/L73</f>
        <v>0.5161290322580645</v>
      </c>
      <c r="O73" s="1"/>
      <c r="P73" s="20">
        <v>8</v>
      </c>
      <c r="Q73" s="21">
        <v>0.25</v>
      </c>
      <c r="R73" s="5">
        <f>P73-Q73</f>
        <v>7.75</v>
      </c>
      <c r="S73" s="18">
        <v>4</v>
      </c>
      <c r="T73" s="10">
        <f>S73/R73</f>
        <v>0.5161290322580645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6</v>
      </c>
      <c r="AF73" s="10">
        <f>AE73/AD73</f>
        <v>0.77419354838709675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26</v>
      </c>
      <c r="AR73" s="10">
        <f>AQ73/AP73</f>
        <v>0.67096774193548392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7</v>
      </c>
      <c r="H76" s="17">
        <f>G76/F76</f>
        <v>0.90322580645161288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4</v>
      </c>
      <c r="N76" s="17">
        <f>M76/L76</f>
        <v>0.5161290322580645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4</v>
      </c>
      <c r="T76" s="17">
        <f>S76/R76</f>
        <v>0.5161290322580645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6</v>
      </c>
      <c r="AF76" s="17">
        <f>AE76/AD76</f>
        <v>0.77419354838709675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26</v>
      </c>
      <c r="AR76" s="17">
        <f>AQ76/AN76</f>
        <v>0.65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45</v>
      </c>
      <c r="H78" s="10">
        <f>G78/F78</f>
        <v>5.806451612903226</v>
      </c>
      <c r="I78" s="1"/>
      <c r="J78" s="20">
        <v>8</v>
      </c>
      <c r="K78" s="21">
        <v>0.25</v>
      </c>
      <c r="L78" s="5">
        <f>J78-K78</f>
        <v>7.75</v>
      </c>
      <c r="M78" s="18">
        <v>106</v>
      </c>
      <c r="N78" s="10">
        <f>M78/L78</f>
        <v>13.67741935483871</v>
      </c>
      <c r="O78" s="1"/>
      <c r="P78" s="20">
        <v>8</v>
      </c>
      <c r="Q78" s="21">
        <v>0.25</v>
      </c>
      <c r="R78" s="5">
        <f>P78-Q78</f>
        <v>7.75</v>
      </c>
      <c r="S78" s="18">
        <v>52</v>
      </c>
      <c r="T78" s="10">
        <f>S78/R78</f>
        <v>6.709677419354839</v>
      </c>
      <c r="U78" s="1"/>
      <c r="V78" s="20">
        <v>8</v>
      </c>
      <c r="W78" s="21">
        <v>0.25</v>
      </c>
      <c r="X78" s="5">
        <f>V78-W78</f>
        <v>7.75</v>
      </c>
      <c r="Y78" s="18">
        <v>70</v>
      </c>
      <c r="Z78" s="10">
        <f>Y78/X78</f>
        <v>9.0322580645161299</v>
      </c>
      <c r="AA78" s="1"/>
      <c r="AB78" s="20">
        <v>8</v>
      </c>
      <c r="AC78" s="21">
        <v>0.25</v>
      </c>
      <c r="AD78" s="5">
        <f>AB78-AC78</f>
        <v>7.75</v>
      </c>
      <c r="AE78" s="18">
        <v>98</v>
      </c>
      <c r="AF78" s="10">
        <f>AE78/AD78</f>
        <v>12.64516129032258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40</v>
      </c>
      <c r="AO78" s="20">
        <f t="shared" si="15"/>
        <v>1.25</v>
      </c>
      <c r="AP78" s="5">
        <f>AN78-AO78</f>
        <v>38.75</v>
      </c>
      <c r="AQ78" s="18">
        <f>G78+M78+S78+Y78+AE78+AK78</f>
        <v>371</v>
      </c>
      <c r="AR78" s="10">
        <f>AQ78/AP78</f>
        <v>9.5741935483870968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45</v>
      </c>
      <c r="H81" s="17">
        <f>G81/F81</f>
        <v>5.806451612903226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106</v>
      </c>
      <c r="N81" s="17">
        <f>M81/L81</f>
        <v>13.67741935483871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52</v>
      </c>
      <c r="T81" s="17">
        <f>S81/R81</f>
        <v>6.709677419354839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70</v>
      </c>
      <c r="Z81" s="17">
        <f>Y81/X81</f>
        <v>9.0322580645161299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98</v>
      </c>
      <c r="AF81" s="17">
        <f>AE81/AD81</f>
        <v>12.64516129032258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40</v>
      </c>
      <c r="AO81" s="4">
        <f>AO78+AO79+AO80</f>
        <v>1.25</v>
      </c>
      <c r="AP81" s="4">
        <f>AP78+AP79+AP80</f>
        <v>38.75</v>
      </c>
      <c r="AQ81" s="13">
        <f>AQ78+AQ79+AQ80</f>
        <v>371</v>
      </c>
      <c r="AR81" s="17">
        <f>AQ81/AN81</f>
        <v>9.2750000000000004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868" priority="477" operator="lessThan">
      <formula>$B$6</formula>
    </cfRule>
    <cfRule type="cellIs" dxfId="2867" priority="478" operator="greaterThan">
      <formula>$B$6</formula>
    </cfRule>
  </conditionalFormatting>
  <conditionalFormatting sqref="H8:H11">
    <cfRule type="cellIs" dxfId="2866" priority="421" operator="lessThan">
      <formula>$B$6</formula>
    </cfRule>
    <cfRule type="cellIs" dxfId="2865" priority="422" operator="greaterThan">
      <formula>$B$6</formula>
    </cfRule>
    <cfRule type="cellIs" dxfId="2864" priority="75" operator="lessThan">
      <formula>$B$11</formula>
    </cfRule>
  </conditionalFormatting>
  <conditionalFormatting sqref="H13:H16">
    <cfRule type="cellIs" dxfId="2863" priority="473" operator="lessThan">
      <formula>$B$6</formula>
    </cfRule>
    <cfRule type="cellIs" dxfId="2862" priority="418" operator="greaterThan">
      <formula>$B$16</formula>
    </cfRule>
    <cfRule type="cellIs" dxfId="2861" priority="474" operator="greaterThan">
      <formula>$B$6</formula>
    </cfRule>
    <cfRule type="cellIs" dxfId="2860" priority="417" operator="lessThan">
      <formula>$B$16</formula>
    </cfRule>
  </conditionalFormatting>
  <conditionalFormatting sqref="H18:H21">
    <cfRule type="cellIs" dxfId="2859" priority="469" operator="lessThan">
      <formula>$B$6</formula>
    </cfRule>
    <cfRule type="cellIs" dxfId="2858" priority="470" operator="greaterThan">
      <formula>$B$6</formula>
    </cfRule>
    <cfRule type="cellIs" dxfId="2857" priority="415" operator="lessThan">
      <formula>$B$21</formula>
    </cfRule>
    <cfRule type="cellIs" dxfId="2856" priority="416" operator="greaterThan">
      <formula>$B$21</formula>
    </cfRule>
  </conditionalFormatting>
  <conditionalFormatting sqref="H23:H26">
    <cfRule type="cellIs" dxfId="2855" priority="466" operator="greaterThan">
      <formula>$B$6</formula>
    </cfRule>
    <cfRule type="cellIs" dxfId="2854" priority="414" operator="greaterThan">
      <formula>$B$26</formula>
    </cfRule>
    <cfRule type="cellIs" dxfId="2853" priority="465" operator="lessThan">
      <formula>$B$6</formula>
    </cfRule>
    <cfRule type="cellIs" dxfId="2852" priority="413" operator="lessThan">
      <formula>$B$26</formula>
    </cfRule>
  </conditionalFormatting>
  <conditionalFormatting sqref="H28:H31">
    <cfRule type="cellIs" dxfId="2851" priority="412" operator="greaterThan">
      <formula>$B$31</formula>
    </cfRule>
    <cfRule type="cellIs" dxfId="2850" priority="411" operator="lessThan">
      <formula>$B$31</formula>
    </cfRule>
    <cfRule type="cellIs" dxfId="2849" priority="462" operator="greaterThan">
      <formula>$B$6</formula>
    </cfRule>
    <cfRule type="cellIs" dxfId="2848" priority="461" operator="lessThan">
      <formula>$B$6</formula>
    </cfRule>
  </conditionalFormatting>
  <conditionalFormatting sqref="H33:H36">
    <cfRule type="cellIs" dxfId="2847" priority="458" operator="greaterThan">
      <formula>$B$6</formula>
    </cfRule>
    <cfRule type="cellIs" dxfId="2846" priority="457" operator="lessThan">
      <formula>$B$6</formula>
    </cfRule>
  </conditionalFormatting>
  <conditionalFormatting sqref="H38:H41">
    <cfRule type="cellIs" dxfId="2845" priority="410" operator="greaterThan">
      <formula>$B$41</formula>
    </cfRule>
    <cfRule type="cellIs" dxfId="2844" priority="453" operator="lessThan">
      <formula>$B$6</formula>
    </cfRule>
    <cfRule type="cellIs" dxfId="2843" priority="454" operator="greaterThan">
      <formula>$B$6</formula>
    </cfRule>
    <cfRule type="cellIs" dxfId="2842" priority="409" operator="lessThan">
      <formula>$B$41</formula>
    </cfRule>
  </conditionalFormatting>
  <conditionalFormatting sqref="H43:H46">
    <cfRule type="cellIs" dxfId="2841" priority="408" operator="lessThan">
      <formula>$B$46</formula>
    </cfRule>
    <cfRule type="cellIs" dxfId="2840" priority="407" operator="greaterThan">
      <formula>$B$46</formula>
    </cfRule>
    <cfRule type="cellIs" dxfId="2839" priority="450" operator="greaterThan">
      <formula>$B$6</formula>
    </cfRule>
    <cfRule type="cellIs" dxfId="2838" priority="449" operator="lessThan">
      <formula>$B$6</formula>
    </cfRule>
  </conditionalFormatting>
  <conditionalFormatting sqref="H48:H51">
    <cfRule type="cellIs" dxfId="2837" priority="406" operator="greaterThan">
      <formula>$B$51</formula>
    </cfRule>
    <cfRule type="cellIs" dxfId="2836" priority="405" operator="lessThan">
      <formula>$B$51</formula>
    </cfRule>
    <cfRule type="cellIs" dxfId="2835" priority="446" operator="greaterThan">
      <formula>$B$6</formula>
    </cfRule>
    <cfRule type="cellIs" dxfId="2834" priority="445" operator="lessThan">
      <formula>$B$6</formula>
    </cfRule>
  </conditionalFormatting>
  <conditionalFormatting sqref="H53:H56">
    <cfRule type="cellIs" dxfId="2833" priority="404" operator="greaterThan">
      <formula>$B$56</formula>
    </cfRule>
    <cfRule type="cellIs" dxfId="2832" priority="442" operator="greaterThan">
      <formula>$B$6</formula>
    </cfRule>
    <cfRule type="cellIs" dxfId="2831" priority="441" operator="lessThan">
      <formula>$B$6</formula>
    </cfRule>
    <cfRule type="cellIs" dxfId="2830" priority="403" operator="lessThan">
      <formula>$B$56</formula>
    </cfRule>
  </conditionalFormatting>
  <conditionalFormatting sqref="H58:H61">
    <cfRule type="cellIs" dxfId="2829" priority="401" operator="lessThan">
      <formula>$B$61</formula>
    </cfRule>
    <cfRule type="cellIs" dxfId="2828" priority="402" operator="greaterThan">
      <formula>$B$61</formula>
    </cfRule>
    <cfRule type="cellIs" dxfId="2827" priority="438" operator="greaterThan">
      <formula>$B$6</formula>
    </cfRule>
    <cfRule type="cellIs" dxfId="2826" priority="437" operator="lessThan">
      <formula>$B$6</formula>
    </cfRule>
  </conditionalFormatting>
  <conditionalFormatting sqref="H63:H66">
    <cfRule type="cellIs" dxfId="2825" priority="399" operator="lessThan">
      <formula>$B$66</formula>
    </cfRule>
    <cfRule type="cellIs" dxfId="2824" priority="400" operator="greaterThan">
      <formula>$B$66</formula>
    </cfRule>
    <cfRule type="cellIs" dxfId="2823" priority="434" operator="greaterThan">
      <formula>$B$6</formula>
    </cfRule>
    <cfRule type="cellIs" dxfId="2822" priority="433" operator="lessThan">
      <formula>$B$6</formula>
    </cfRule>
  </conditionalFormatting>
  <conditionalFormatting sqref="H68:H71">
    <cfRule type="cellIs" dxfId="2821" priority="429" operator="lessThan">
      <formula>$B$6</formula>
    </cfRule>
    <cfRule type="cellIs" dxfId="2820" priority="430" operator="greaterThan">
      <formula>$B$6</formula>
    </cfRule>
  </conditionalFormatting>
  <conditionalFormatting sqref="H73:H76">
    <cfRule type="cellIs" dxfId="2819" priority="12" operator="greaterThan">
      <formula>$B$76</formula>
    </cfRule>
    <cfRule type="cellIs" dxfId="2818" priority="66" operator="lessThan">
      <formula>$B$6</formula>
    </cfRule>
    <cfRule type="cellIs" dxfId="2817" priority="62" operator="lessThan">
      <formula>$B$76</formula>
    </cfRule>
    <cfRule type="cellIs" dxfId="2816" priority="67" operator="greaterThan">
      <formula>$B$6</formula>
    </cfRule>
    <cfRule type="cellIs" dxfId="2815" priority="63" operator="greaterThan">
      <formula>$B$76</formula>
    </cfRule>
  </conditionalFormatting>
  <conditionalFormatting sqref="H78:H81">
    <cfRule type="cellIs" dxfId="2814" priority="9" operator="lessThan">
      <formula>$B$81</formula>
    </cfRule>
    <cfRule type="cellIs" dxfId="2813" priority="40" operator="greaterThan">
      <formula>$B$76</formula>
    </cfRule>
    <cfRule type="cellIs" dxfId="2812" priority="43" operator="lessThan">
      <formula>$B$6</formula>
    </cfRule>
    <cfRule type="cellIs" dxfId="2811" priority="44" operator="greaterThan">
      <formula>$B$6</formula>
    </cfRule>
    <cfRule type="cellIs" dxfId="2810" priority="39" operator="lessThan">
      <formula>$B$76</formula>
    </cfRule>
  </conditionalFormatting>
  <conditionalFormatting sqref="H83:H86">
    <cfRule type="cellIs" dxfId="2809" priority="397" operator="greaterThan">
      <formula>$B$86</formula>
    </cfRule>
    <cfRule type="cellIs" dxfId="2808" priority="398" operator="lessThan">
      <formula>$B$86</formula>
    </cfRule>
    <cfRule type="cellIs" dxfId="2807" priority="426" operator="greaterThan">
      <formula>$B$6</formula>
    </cfRule>
    <cfRule type="cellIs" dxfId="2806" priority="425" operator="lessThan">
      <formula>$B$6</formula>
    </cfRule>
  </conditionalFormatting>
  <conditionalFormatting sqref="H88:H91">
    <cfRule type="cellIs" dxfId="2805" priority="135" operator="lessThan">
      <formula>$B$6</formula>
    </cfRule>
    <cfRule type="cellIs" dxfId="2804" priority="132" operator="lessThan">
      <formula>$B$86</formula>
    </cfRule>
    <cfRule type="cellIs" dxfId="2803" priority="131" operator="greaterThan">
      <formula>$B$86</formula>
    </cfRule>
    <cfRule type="cellIs" dxfId="2802" priority="136" operator="greaterThan">
      <formula>$B$6</formula>
    </cfRule>
  </conditionalFormatting>
  <conditionalFormatting sqref="H93:H96">
    <cfRule type="cellIs" dxfId="2801" priority="105" operator="greaterThan">
      <formula>$B$86</formula>
    </cfRule>
    <cfRule type="cellIs" dxfId="2800" priority="106" operator="lessThan">
      <formula>$B$86</formula>
    </cfRule>
    <cfRule type="cellIs" dxfId="2799" priority="109" operator="lessThan">
      <formula>$B$6</formula>
    </cfRule>
    <cfRule type="cellIs" dxfId="2798" priority="110" operator="greaterThan">
      <formula>$B$6</formula>
    </cfRule>
  </conditionalFormatting>
  <conditionalFormatting sqref="N3:N6">
    <cfRule type="cellIs" dxfId="2797" priority="395" operator="lessThan">
      <formula>$B$6</formula>
    </cfRule>
    <cfRule type="cellIs" dxfId="2796" priority="396" operator="greaterThan">
      <formula>$B$6</formula>
    </cfRule>
  </conditionalFormatting>
  <conditionalFormatting sqref="N8:N11">
    <cfRule type="cellIs" dxfId="2795" priority="84" operator="lessThan">
      <formula>$B$11</formula>
    </cfRule>
    <cfRule type="cellIs" dxfId="2794" priority="368" operator="greaterThan">
      <formula>$B$6</formula>
    </cfRule>
    <cfRule type="cellIs" dxfId="2793" priority="367" operator="lessThan">
      <formula>$B$6</formula>
    </cfRule>
    <cfRule type="cellIs" dxfId="2792" priority="83" operator="greaterThan">
      <formula>$B$11</formula>
    </cfRule>
  </conditionalFormatting>
  <conditionalFormatting sqref="N13:N16">
    <cfRule type="cellIs" dxfId="2791" priority="393" operator="lessThan">
      <formula>$B$6</formula>
    </cfRule>
    <cfRule type="cellIs" dxfId="2790" priority="394" operator="greaterThan">
      <formula>$B$6</formula>
    </cfRule>
    <cfRule type="cellIs" dxfId="2789" priority="366" operator="greaterThan">
      <formula>$B$16</formula>
    </cfRule>
    <cfRule type="cellIs" dxfId="2788" priority="365" operator="lessThan">
      <formula>$B$16</formula>
    </cfRule>
  </conditionalFormatting>
  <conditionalFormatting sqref="N18:N21">
    <cfRule type="cellIs" dxfId="2787" priority="391" operator="lessThan">
      <formula>$B$6</formula>
    </cfRule>
    <cfRule type="cellIs" dxfId="2786" priority="363" operator="lessThan">
      <formula>$B$21</formula>
    </cfRule>
    <cfRule type="cellIs" dxfId="2785" priority="364" operator="greaterThan">
      <formula>$B$21</formula>
    </cfRule>
    <cfRule type="cellIs" dxfId="2784" priority="392" operator="greaterThan">
      <formula>$B$6</formula>
    </cfRule>
  </conditionalFormatting>
  <conditionalFormatting sqref="N23:N26">
    <cfRule type="cellIs" dxfId="2783" priority="390" operator="greaterThan">
      <formula>$B$6</formula>
    </cfRule>
    <cfRule type="cellIs" dxfId="2782" priority="362" operator="greaterThan">
      <formula>$B$26</formula>
    </cfRule>
    <cfRule type="cellIs" dxfId="2781" priority="389" operator="lessThan">
      <formula>$B$6</formula>
    </cfRule>
    <cfRule type="cellIs" dxfId="2780" priority="361" operator="lessThan">
      <formula>$B$26</formula>
    </cfRule>
  </conditionalFormatting>
  <conditionalFormatting sqref="N28:N31">
    <cfRule type="cellIs" dxfId="2779" priority="387" operator="lessThan">
      <formula>$B$6</formula>
    </cfRule>
    <cfRule type="cellIs" dxfId="2778" priority="360" operator="greaterThan">
      <formula>$B$31</formula>
    </cfRule>
    <cfRule type="cellIs" dxfId="2777" priority="388" operator="greaterThan">
      <formula>$B$6</formula>
    </cfRule>
    <cfRule type="cellIs" dxfId="2776" priority="359" operator="lessThan">
      <formula>$B$31</formula>
    </cfRule>
  </conditionalFormatting>
  <conditionalFormatting sqref="N33:N36">
    <cfRule type="cellIs" dxfId="2775" priority="385" operator="lessThan">
      <formula>$B$6</formula>
    </cfRule>
    <cfRule type="cellIs" dxfId="2774" priority="386" operator="greaterThan">
      <formula>$B$6</formula>
    </cfRule>
  </conditionalFormatting>
  <conditionalFormatting sqref="N38:N41">
    <cfRule type="cellIs" dxfId="2773" priority="384" operator="greaterThan">
      <formula>$B$6</formula>
    </cfRule>
    <cfRule type="cellIs" dxfId="2772" priority="383" operator="lessThan">
      <formula>$B$6</formula>
    </cfRule>
    <cfRule type="cellIs" dxfId="2771" priority="358" operator="greaterThan">
      <formula>$B$41</formula>
    </cfRule>
    <cfRule type="cellIs" dxfId="2770" priority="357" operator="lessThan">
      <formula>$B$41</formula>
    </cfRule>
  </conditionalFormatting>
  <conditionalFormatting sqref="N43:N46">
    <cfRule type="cellIs" dxfId="2769" priority="382" operator="greaterThan">
      <formula>$B$6</formula>
    </cfRule>
    <cfRule type="cellIs" dxfId="2768" priority="381" operator="lessThan">
      <formula>$B$6</formula>
    </cfRule>
    <cfRule type="cellIs" dxfId="2767" priority="356" operator="lessThan">
      <formula>$B$46</formula>
    </cfRule>
    <cfRule type="cellIs" dxfId="2766" priority="355" operator="greaterThan">
      <formula>$B$46</formula>
    </cfRule>
  </conditionalFormatting>
  <conditionalFormatting sqref="N44">
    <cfRule type="cellIs" dxfId="2765" priority="74" operator="lessThan">
      <formula>$B$46</formula>
    </cfRule>
  </conditionalFormatting>
  <conditionalFormatting sqref="N48:N51">
    <cfRule type="cellIs" dxfId="2764" priority="380" operator="greaterThan">
      <formula>$B$6</formula>
    </cfRule>
    <cfRule type="cellIs" dxfId="2763" priority="379" operator="lessThan">
      <formula>$B$6</formula>
    </cfRule>
    <cfRule type="cellIs" dxfId="2762" priority="354" operator="greaterThan">
      <formula>$B$51</formula>
    </cfRule>
    <cfRule type="cellIs" dxfId="2761" priority="353" operator="lessThan">
      <formula>$B$51</formula>
    </cfRule>
  </conditionalFormatting>
  <conditionalFormatting sqref="N53:N56">
    <cfRule type="cellIs" dxfId="2760" priority="378" operator="greaterThan">
      <formula>$B$6</formula>
    </cfRule>
    <cfRule type="cellIs" dxfId="2759" priority="377" operator="lessThan">
      <formula>$B$6</formula>
    </cfRule>
    <cfRule type="cellIs" dxfId="2758" priority="352" operator="greaterThan">
      <formula>$B$56</formula>
    </cfRule>
    <cfRule type="cellIs" dxfId="2757" priority="351" operator="lessThan">
      <formula>$B$56</formula>
    </cfRule>
  </conditionalFormatting>
  <conditionalFormatting sqref="N58:N61">
    <cfRule type="cellIs" dxfId="2756" priority="349" operator="lessThan">
      <formula>$B$61</formula>
    </cfRule>
    <cfRule type="cellIs" dxfId="2755" priority="376" operator="greaterThan">
      <formula>$B$6</formula>
    </cfRule>
    <cfRule type="cellIs" dxfId="2754" priority="375" operator="lessThan">
      <formula>$B$6</formula>
    </cfRule>
    <cfRule type="cellIs" dxfId="2753" priority="350" operator="greaterThan">
      <formula>$B$61</formula>
    </cfRule>
  </conditionalFormatting>
  <conditionalFormatting sqref="N63:N66">
    <cfRule type="cellIs" dxfId="2752" priority="373" operator="lessThan">
      <formula>$B$6</formula>
    </cfRule>
    <cfRule type="cellIs" dxfId="2751" priority="347" operator="lessThan">
      <formula>$B$66</formula>
    </cfRule>
    <cfRule type="cellIs" dxfId="2750" priority="348" operator="greaterThan">
      <formula>$B$66</formula>
    </cfRule>
    <cfRule type="cellIs" dxfId="2749" priority="374" operator="greaterThan">
      <formula>$B$6</formula>
    </cfRule>
  </conditionalFormatting>
  <conditionalFormatting sqref="N68:N71">
    <cfRule type="cellIs" dxfId="2748" priority="371" operator="lessThan">
      <formula>$B$6</formula>
    </cfRule>
    <cfRule type="cellIs" dxfId="2747" priority="372" operator="greaterThan">
      <formula>$B$6</formula>
    </cfRule>
  </conditionalFormatting>
  <conditionalFormatting sqref="N73:N76">
    <cfRule type="cellIs" dxfId="2746" priority="61" operator="greaterThan">
      <formula>$B$6</formula>
    </cfRule>
    <cfRule type="cellIs" dxfId="2745" priority="60" operator="lessThan">
      <formula>$B$6</formula>
    </cfRule>
    <cfRule type="cellIs" dxfId="2744" priority="58" operator="lessThan">
      <formula>$B$76</formula>
    </cfRule>
    <cfRule type="cellIs" dxfId="2743" priority="59" operator="greaterThan">
      <formula>$B$76</formula>
    </cfRule>
  </conditionalFormatting>
  <conditionalFormatting sqref="N78:N81">
    <cfRule type="cellIs" dxfId="2742" priority="2" operator="lessThan">
      <formula>$B$81</formula>
    </cfRule>
    <cfRule type="cellIs" dxfId="2741" priority="37" operator="lessThan">
      <formula>$B$6</formula>
    </cfRule>
    <cfRule type="cellIs" dxfId="2740" priority="38" operator="greaterThan">
      <formula>$B$6</formula>
    </cfRule>
    <cfRule type="cellIs" dxfId="2739" priority="35" operator="lessThan">
      <formula>$B$76</formula>
    </cfRule>
    <cfRule type="cellIs" dxfId="2738" priority="36" operator="greaterThan">
      <formula>$B$76</formula>
    </cfRule>
  </conditionalFormatting>
  <conditionalFormatting sqref="N83:N86">
    <cfRule type="cellIs" dxfId="2737" priority="346" operator="lessThan">
      <formula>$B$86</formula>
    </cfRule>
    <cfRule type="cellIs" dxfId="2736" priority="345" operator="greaterThan">
      <formula>$B$86</formula>
    </cfRule>
    <cfRule type="cellIs" dxfId="2735" priority="370" operator="greaterThan">
      <formula>$B$6</formula>
    </cfRule>
    <cfRule type="cellIs" dxfId="2734" priority="369" operator="lessThan">
      <formula>$B$6</formula>
    </cfRule>
  </conditionalFormatting>
  <conditionalFormatting sqref="N88:N91">
    <cfRule type="cellIs" dxfId="2733" priority="128" operator="lessThan">
      <formula>$B$86</formula>
    </cfRule>
    <cfRule type="cellIs" dxfId="2732" priority="82" operator="greaterThan">
      <formula>$B$91</formula>
    </cfRule>
    <cfRule type="cellIs" dxfId="2731" priority="127" operator="greaterThan">
      <formula>$B$86</formula>
    </cfRule>
    <cfRule type="cellIs" dxfId="2730" priority="129" operator="lessThan">
      <formula>$B$6</formula>
    </cfRule>
    <cfRule type="cellIs" dxfId="2729" priority="130" operator="greaterThan">
      <formula>$B$6</formula>
    </cfRule>
    <cfRule type="cellIs" dxfId="2728" priority="81" operator="lessThan">
      <formula>$B$91</formula>
    </cfRule>
  </conditionalFormatting>
  <conditionalFormatting sqref="N93:N96">
    <cfRule type="cellIs" dxfId="2727" priority="103" operator="lessThan">
      <formula>$B$6</formula>
    </cfRule>
    <cfRule type="cellIs" dxfId="2726" priority="79" operator="lessThan">
      <formula>$B$96</formula>
    </cfRule>
    <cfRule type="cellIs" dxfId="2725" priority="80" operator="greaterThan">
      <formula>$B$96</formula>
    </cfRule>
    <cfRule type="cellIs" dxfId="2724" priority="101" operator="greaterThan">
      <formula>$B$86</formula>
    </cfRule>
    <cfRule type="cellIs" dxfId="2723" priority="102" operator="lessThan">
      <formula>$B$86</formula>
    </cfRule>
    <cfRule type="cellIs" dxfId="2722" priority="104" operator="greaterThan">
      <formula>$B$6</formula>
    </cfRule>
  </conditionalFormatting>
  <conditionalFormatting sqref="T3:T6">
    <cfRule type="cellIs" dxfId="2721" priority="344" operator="greaterThan">
      <formula>$B$6</formula>
    </cfRule>
    <cfRule type="cellIs" dxfId="2720" priority="343" operator="lessThan">
      <formula>$B$6</formula>
    </cfRule>
  </conditionalFormatting>
  <conditionalFormatting sqref="T8:T11">
    <cfRule type="cellIs" dxfId="2719" priority="69" operator="lessThan">
      <formula>$B$11</formula>
    </cfRule>
    <cfRule type="cellIs" dxfId="2718" priority="315" operator="lessThan">
      <formula>$B$6</formula>
    </cfRule>
    <cfRule type="cellIs" dxfId="2717" priority="316" operator="greaterThan">
      <formula>$B$6</formula>
    </cfRule>
  </conditionalFormatting>
  <conditionalFormatting sqref="T13:T16">
    <cfRule type="cellIs" dxfId="2716" priority="314" operator="greaterThan">
      <formula>$B$16</formula>
    </cfRule>
    <cfRule type="cellIs" dxfId="2715" priority="342" operator="greaterThan">
      <formula>$B$6</formula>
    </cfRule>
    <cfRule type="cellIs" dxfId="2714" priority="341" operator="lessThan">
      <formula>$B$6</formula>
    </cfRule>
    <cfRule type="cellIs" dxfId="2713" priority="313" operator="lessThan">
      <formula>$B$16</formula>
    </cfRule>
  </conditionalFormatting>
  <conditionalFormatting sqref="T18:T21">
    <cfRule type="cellIs" dxfId="2712" priority="339" operator="lessThan">
      <formula>$B$6</formula>
    </cfRule>
    <cfRule type="cellIs" dxfId="2711" priority="340" operator="greaterThan">
      <formula>$B$6</formula>
    </cfRule>
    <cfRule type="cellIs" dxfId="2710" priority="311" operator="lessThan">
      <formula>$B$21</formula>
    </cfRule>
    <cfRule type="cellIs" dxfId="2709" priority="312" operator="greaterThan">
      <formula>$B$21</formula>
    </cfRule>
  </conditionalFormatting>
  <conditionalFormatting sqref="T23:T26">
    <cfRule type="cellIs" dxfId="2708" priority="338" operator="greaterThan">
      <formula>$B$6</formula>
    </cfRule>
    <cfRule type="cellIs" dxfId="2707" priority="337" operator="lessThan">
      <formula>$B$6</formula>
    </cfRule>
    <cfRule type="cellIs" dxfId="2706" priority="310" operator="greaterThan">
      <formula>$B$26</formula>
    </cfRule>
    <cfRule type="cellIs" dxfId="2705" priority="309" operator="lessThan">
      <formula>$B$26</formula>
    </cfRule>
  </conditionalFormatting>
  <conditionalFormatting sqref="T28:T31">
    <cfRule type="cellIs" dxfId="2704" priority="308" operator="greaterThan">
      <formula>$B$31</formula>
    </cfRule>
    <cfRule type="cellIs" dxfId="2703" priority="307" operator="lessThan">
      <formula>$B$31</formula>
    </cfRule>
    <cfRule type="cellIs" dxfId="2702" priority="336" operator="greaterThan">
      <formula>$B$6</formula>
    </cfRule>
    <cfRule type="cellIs" dxfId="2701" priority="335" operator="lessThan">
      <formula>$B$6</formula>
    </cfRule>
  </conditionalFormatting>
  <conditionalFormatting sqref="T33:T36">
    <cfRule type="cellIs" dxfId="2700" priority="334" operator="greaterThan">
      <formula>$B$6</formula>
    </cfRule>
    <cfRule type="cellIs" dxfId="2699" priority="333" operator="lessThan">
      <formula>$B$6</formula>
    </cfRule>
  </conditionalFormatting>
  <conditionalFormatting sqref="T38:T41">
    <cfRule type="cellIs" dxfId="2698" priority="305" operator="lessThan">
      <formula>$B$41</formula>
    </cfRule>
    <cfRule type="cellIs" dxfId="2697" priority="332" operator="greaterThan">
      <formula>$B$6</formula>
    </cfRule>
    <cfRule type="cellIs" dxfId="2696" priority="331" operator="lessThan">
      <formula>$B$6</formula>
    </cfRule>
    <cfRule type="cellIs" dxfId="2695" priority="306" operator="greaterThan">
      <formula>$B$41</formula>
    </cfRule>
  </conditionalFormatting>
  <conditionalFormatting sqref="T43:T46">
    <cfRule type="cellIs" dxfId="2694" priority="303" operator="greaterThan">
      <formula>$B$46</formula>
    </cfRule>
    <cfRule type="cellIs" dxfId="2693" priority="329" operator="lessThan">
      <formula>$B$6</formula>
    </cfRule>
    <cfRule type="cellIs" dxfId="2692" priority="330" operator="greaterThan">
      <formula>$B$6</formula>
    </cfRule>
    <cfRule type="cellIs" dxfId="2691" priority="304" operator="lessThan">
      <formula>$B$46</formula>
    </cfRule>
  </conditionalFormatting>
  <conditionalFormatting sqref="T48:T51">
    <cfRule type="cellIs" dxfId="2690" priority="328" operator="greaterThan">
      <formula>$B$6</formula>
    </cfRule>
    <cfRule type="cellIs" dxfId="2689" priority="327" operator="lessThan">
      <formula>$B$6</formula>
    </cfRule>
    <cfRule type="cellIs" dxfId="2688" priority="301" operator="lessThan">
      <formula>$B$51</formula>
    </cfRule>
    <cfRule type="cellIs" dxfId="2687" priority="302" operator="greaterThan">
      <formula>$B$51</formula>
    </cfRule>
  </conditionalFormatting>
  <conditionalFormatting sqref="T53:T56">
    <cfRule type="cellIs" dxfId="2686" priority="326" operator="greaterThan">
      <formula>$B$6</formula>
    </cfRule>
    <cfRule type="cellIs" dxfId="2685" priority="325" operator="lessThan">
      <formula>$B$6</formula>
    </cfRule>
    <cfRule type="cellIs" dxfId="2684" priority="299" operator="lessThan">
      <formula>$B$56</formula>
    </cfRule>
    <cfRule type="cellIs" dxfId="2683" priority="300" operator="greaterThan">
      <formula>$B$56</formula>
    </cfRule>
  </conditionalFormatting>
  <conditionalFormatting sqref="T58:T61">
    <cfRule type="cellIs" dxfId="2682" priority="323" operator="lessThan">
      <formula>$B$6</formula>
    </cfRule>
    <cfRule type="cellIs" dxfId="2681" priority="324" operator="greaterThan">
      <formula>$B$6</formula>
    </cfRule>
    <cfRule type="cellIs" dxfId="2680" priority="297" operator="lessThan">
      <formula>$B$61</formula>
    </cfRule>
    <cfRule type="cellIs" dxfId="2679" priority="298" operator="greaterThan">
      <formula>$B$61</formula>
    </cfRule>
  </conditionalFormatting>
  <conditionalFormatting sqref="T63:T66">
    <cfRule type="cellIs" dxfId="2678" priority="322" operator="greaterThan">
      <formula>$B$6</formula>
    </cfRule>
    <cfRule type="cellIs" dxfId="2677" priority="321" operator="lessThan">
      <formula>$B$6</formula>
    </cfRule>
    <cfRule type="cellIs" dxfId="2676" priority="295" operator="lessThan">
      <formula>$B$66</formula>
    </cfRule>
    <cfRule type="cellIs" dxfId="2675" priority="296" operator="greaterThan">
      <formula>$B$66</formula>
    </cfRule>
  </conditionalFormatting>
  <conditionalFormatting sqref="T68:T71">
    <cfRule type="cellIs" dxfId="2674" priority="319" operator="lessThan">
      <formula>$B$6</formula>
    </cfRule>
    <cfRule type="cellIs" dxfId="2673" priority="320" operator="greaterThan">
      <formula>$B$6</formula>
    </cfRule>
  </conditionalFormatting>
  <conditionalFormatting sqref="T73:T76">
    <cfRule type="cellIs" dxfId="2672" priority="54" operator="lessThan">
      <formula>$B$76</formula>
    </cfRule>
    <cfRule type="cellIs" dxfId="2671" priority="55" operator="greaterThan">
      <formula>$B$76</formula>
    </cfRule>
    <cfRule type="cellIs" dxfId="2670" priority="56" operator="lessThan">
      <formula>$B$6</formula>
    </cfRule>
    <cfRule type="cellIs" dxfId="2669" priority="57" operator="greaterThan">
      <formula>$B$6</formula>
    </cfRule>
  </conditionalFormatting>
  <conditionalFormatting sqref="T78:T81 AL78:AL81 AR78:AR81 AK79">
    <cfRule type="cellIs" dxfId="2668" priority="8" operator="lessThan">
      <formula>$B$81</formula>
    </cfRule>
  </conditionalFormatting>
  <conditionalFormatting sqref="T78:T81">
    <cfRule type="cellIs" dxfId="2667" priority="31" operator="lessThan">
      <formula>$B$76</formula>
    </cfRule>
    <cfRule type="cellIs" dxfId="2666" priority="32" operator="greaterThan">
      <formula>$B$76</formula>
    </cfRule>
    <cfRule type="cellIs" dxfId="2665" priority="33" operator="lessThan">
      <formula>$B$6</formula>
    </cfRule>
    <cfRule type="cellIs" dxfId="2664" priority="34" operator="greaterThan">
      <formula>$B$6</formula>
    </cfRule>
  </conditionalFormatting>
  <conditionalFormatting sqref="T83:T86">
    <cfRule type="cellIs" dxfId="2663" priority="318" operator="greaterThan">
      <formula>$B$6</formula>
    </cfRule>
    <cfRule type="cellIs" dxfId="2662" priority="294" operator="lessThan">
      <formula>$B$86</formula>
    </cfRule>
    <cfRule type="cellIs" dxfId="2661" priority="317" operator="lessThan">
      <formula>$B$6</formula>
    </cfRule>
    <cfRule type="cellIs" dxfId="2660" priority="293" operator="greaterThan">
      <formula>$B$86</formula>
    </cfRule>
  </conditionalFormatting>
  <conditionalFormatting sqref="T88:T91">
    <cfRule type="cellIs" dxfId="2659" priority="125" operator="lessThan">
      <formula>$B$6</formula>
    </cfRule>
    <cfRule type="cellIs" dxfId="2658" priority="124" operator="lessThan">
      <formula>$B$86</formula>
    </cfRule>
    <cfRule type="cellIs" dxfId="2657" priority="126" operator="greaterThan">
      <formula>$B$6</formula>
    </cfRule>
    <cfRule type="cellIs" dxfId="2656" priority="123" operator="greaterThan">
      <formula>$B$86</formula>
    </cfRule>
  </conditionalFormatting>
  <conditionalFormatting sqref="T93:T96">
    <cfRule type="cellIs" dxfId="2655" priority="100" operator="greaterThan">
      <formula>$B$6</formula>
    </cfRule>
    <cfRule type="cellIs" dxfId="2654" priority="99" operator="lessThan">
      <formula>$B$6</formula>
    </cfRule>
    <cfRule type="cellIs" dxfId="2653" priority="98" operator="lessThan">
      <formula>$B$86</formula>
    </cfRule>
    <cfRule type="cellIs" dxfId="2652" priority="97" operator="greaterThan">
      <formula>$B$86</formula>
    </cfRule>
  </conditionalFormatting>
  <conditionalFormatting sqref="Z3:Z6">
    <cfRule type="cellIs" dxfId="2651" priority="291" operator="lessThan">
      <formula>$B$6</formula>
    </cfRule>
    <cfRule type="cellIs" dxfId="2650" priority="292" operator="greaterThan">
      <formula>$B$6</formula>
    </cfRule>
  </conditionalFormatting>
  <conditionalFormatting sqref="Z8:Z11">
    <cfRule type="cellIs" dxfId="2649" priority="76" operator="lessThan">
      <formula>$B$11</formula>
    </cfRule>
    <cfRule type="cellIs" dxfId="2648" priority="264" operator="greaterThan">
      <formula>$B$6</formula>
    </cfRule>
    <cfRule type="cellIs" dxfId="2647" priority="263" operator="lessThan">
      <formula>$B$6</formula>
    </cfRule>
  </conditionalFormatting>
  <conditionalFormatting sqref="Z13:Z16">
    <cfRule type="cellIs" dxfId="2646" priority="261" operator="lessThan">
      <formula>$B$16</formula>
    </cfRule>
    <cfRule type="cellIs" dxfId="2645" priority="289" operator="lessThan">
      <formula>$B$6</formula>
    </cfRule>
    <cfRule type="cellIs" dxfId="2644" priority="290" operator="greaterThan">
      <formula>$B$6</formula>
    </cfRule>
    <cfRule type="cellIs" dxfId="2643" priority="262" operator="greaterThan">
      <formula>$B$16</formula>
    </cfRule>
  </conditionalFormatting>
  <conditionalFormatting sqref="Z18:Z21">
    <cfRule type="cellIs" dxfId="2642" priority="260" operator="greaterThan">
      <formula>$B$21</formula>
    </cfRule>
    <cfRule type="cellIs" dxfId="2641" priority="287" operator="lessThan">
      <formula>$B$6</formula>
    </cfRule>
    <cfRule type="cellIs" dxfId="2640" priority="288" operator="greaterThan">
      <formula>$B$6</formula>
    </cfRule>
    <cfRule type="cellIs" dxfId="2639" priority="259" operator="lessThan">
      <formula>$B$21</formula>
    </cfRule>
  </conditionalFormatting>
  <conditionalFormatting sqref="Z23:Z26">
    <cfRule type="cellIs" dxfId="2638" priority="258" operator="greaterThan">
      <formula>$B$26</formula>
    </cfRule>
    <cfRule type="cellIs" dxfId="2637" priority="257" operator="lessThan">
      <formula>$B$26</formula>
    </cfRule>
    <cfRule type="cellIs" dxfId="2636" priority="285" operator="lessThan">
      <formula>$B$6</formula>
    </cfRule>
    <cfRule type="cellIs" dxfId="2635" priority="286" operator="greaterThan">
      <formula>$B$6</formula>
    </cfRule>
  </conditionalFormatting>
  <conditionalFormatting sqref="Z28:Z31">
    <cfRule type="cellIs" dxfId="2634" priority="283" operator="lessThan">
      <formula>$B$6</formula>
    </cfRule>
    <cfRule type="cellIs" dxfId="2633" priority="284" operator="greaterThan">
      <formula>$B$6</formula>
    </cfRule>
    <cfRule type="cellIs" dxfId="2632" priority="255" operator="lessThan">
      <formula>$B$31</formula>
    </cfRule>
    <cfRule type="cellIs" dxfId="2631" priority="256" operator="greaterThan">
      <formula>$B$31</formula>
    </cfRule>
  </conditionalFormatting>
  <conditionalFormatting sqref="Z33:Z36">
    <cfRule type="cellIs" dxfId="2630" priority="281" operator="lessThan">
      <formula>$B$6</formula>
    </cfRule>
    <cfRule type="cellIs" dxfId="2629" priority="282" operator="greaterThan">
      <formula>$B$6</formula>
    </cfRule>
  </conditionalFormatting>
  <conditionalFormatting sqref="Z38:Z41">
    <cfRule type="cellIs" dxfId="2628" priority="280" operator="greaterThan">
      <formula>$B$6</formula>
    </cfRule>
    <cfRule type="cellIs" dxfId="2627" priority="253" operator="lessThan">
      <formula>$B$41</formula>
    </cfRule>
    <cfRule type="cellIs" dxfId="2626" priority="254" operator="greaterThan">
      <formula>$B$41</formula>
    </cfRule>
    <cfRule type="cellIs" dxfId="2625" priority="279" operator="lessThan">
      <formula>$B$6</formula>
    </cfRule>
  </conditionalFormatting>
  <conditionalFormatting sqref="Z43:Z46">
    <cfRule type="cellIs" dxfId="2624" priority="278" operator="greaterThan">
      <formula>$B$6</formula>
    </cfRule>
    <cfRule type="cellIs" dxfId="2623" priority="277" operator="lessThan">
      <formula>$B$6</formula>
    </cfRule>
    <cfRule type="cellIs" dxfId="2622" priority="251" operator="greaterThan">
      <formula>$B$46</formula>
    </cfRule>
    <cfRule type="cellIs" dxfId="2621" priority="252" operator="lessThan">
      <formula>$B$46</formula>
    </cfRule>
  </conditionalFormatting>
  <conditionalFormatting sqref="Z48:Z51">
    <cfRule type="cellIs" dxfId="2620" priority="276" operator="greaterThan">
      <formula>$B$6</formula>
    </cfRule>
    <cfRule type="cellIs" dxfId="2619" priority="275" operator="lessThan">
      <formula>$B$6</formula>
    </cfRule>
    <cfRule type="cellIs" dxfId="2618" priority="250" operator="greaterThan">
      <formula>$B$51</formula>
    </cfRule>
    <cfRule type="cellIs" dxfId="2617" priority="249" operator="lessThan">
      <formula>$B$51</formula>
    </cfRule>
  </conditionalFormatting>
  <conditionalFormatting sqref="Z53:Z56">
    <cfRule type="cellIs" dxfId="2616" priority="247" operator="lessThan">
      <formula>$B$56</formula>
    </cfRule>
    <cfRule type="cellIs" dxfId="2615" priority="274" operator="greaterThan">
      <formula>$B$6</formula>
    </cfRule>
    <cfRule type="cellIs" dxfId="2614" priority="273" operator="lessThan">
      <formula>$B$6</formula>
    </cfRule>
    <cfRule type="cellIs" dxfId="2613" priority="248" operator="greaterThan">
      <formula>$B$56</formula>
    </cfRule>
  </conditionalFormatting>
  <conditionalFormatting sqref="Z58:Z61">
    <cfRule type="cellIs" dxfId="2612" priority="271" operator="lessThan">
      <formula>$B$6</formula>
    </cfRule>
    <cfRule type="cellIs" dxfId="2611" priority="272" operator="greaterThan">
      <formula>$B$6</formula>
    </cfRule>
    <cfRule type="cellIs" dxfId="2610" priority="246" operator="greaterThan">
      <formula>$B$61</formula>
    </cfRule>
    <cfRule type="cellIs" dxfId="2609" priority="245" operator="lessThan">
      <formula>$B$61</formula>
    </cfRule>
  </conditionalFormatting>
  <conditionalFormatting sqref="Z63:Z66">
    <cfRule type="cellIs" dxfId="2608" priority="244" operator="greaterThan">
      <formula>$B$66</formula>
    </cfRule>
    <cfRule type="cellIs" dxfId="2607" priority="269" operator="lessThan">
      <formula>$B$6</formula>
    </cfRule>
    <cfRule type="cellIs" dxfId="2606" priority="270" operator="greaterThan">
      <formula>$B$6</formula>
    </cfRule>
    <cfRule type="cellIs" dxfId="2605" priority="243" operator="lessThan">
      <formula>$B$66</formula>
    </cfRule>
  </conditionalFormatting>
  <conditionalFormatting sqref="Z68:Z71">
    <cfRule type="cellIs" dxfId="2604" priority="267" operator="lessThan">
      <formula>$B$6</formula>
    </cfRule>
    <cfRule type="cellIs" dxfId="2603" priority="268" operator="greaterThan">
      <formula>$B$6</formula>
    </cfRule>
  </conditionalFormatting>
  <conditionalFormatting sqref="Z73:Z76">
    <cfRule type="cellIs" dxfId="2602" priority="53" operator="greaterThan">
      <formula>$B$6</formula>
    </cfRule>
    <cfRule type="cellIs" dxfId="2601" priority="52" operator="lessThan">
      <formula>$B$6</formula>
    </cfRule>
    <cfRule type="cellIs" dxfId="2600" priority="51" operator="greaterThan">
      <formula>$B$76</formula>
    </cfRule>
    <cfRule type="cellIs" dxfId="2599" priority="50" operator="lessThan">
      <formula>$B$76</formula>
    </cfRule>
  </conditionalFormatting>
  <conditionalFormatting sqref="Z78:Z81">
    <cfRule type="cellIs" dxfId="2598" priority="27" operator="lessThan">
      <formula>$B$76</formula>
    </cfRule>
    <cfRule type="cellIs" dxfId="2597" priority="28" operator="greaterThan">
      <formula>$B$76</formula>
    </cfRule>
    <cfRule type="cellIs" dxfId="2596" priority="29" operator="lessThan">
      <formula>$B$6</formula>
    </cfRule>
    <cfRule type="cellIs" dxfId="2595" priority="30" operator="greaterThan">
      <formula>$B$6</formula>
    </cfRule>
    <cfRule type="cellIs" dxfId="2594" priority="1" operator="lessThan">
      <formula>$B$81</formula>
    </cfRule>
  </conditionalFormatting>
  <conditionalFormatting sqref="Z83:Z86">
    <cfRule type="cellIs" dxfId="2593" priority="265" operator="lessThan">
      <formula>$B$6</formula>
    </cfRule>
    <cfRule type="cellIs" dxfId="2592" priority="266" operator="greaterThan">
      <formula>$B$6</formula>
    </cfRule>
    <cfRule type="cellIs" dxfId="2591" priority="241" operator="greaterThan">
      <formula>$B$86</formula>
    </cfRule>
    <cfRule type="cellIs" dxfId="2590" priority="242" operator="lessThan">
      <formula>$B$86</formula>
    </cfRule>
  </conditionalFormatting>
  <conditionalFormatting sqref="Z88:Z91">
    <cfRule type="cellIs" dxfId="2589" priority="119" operator="greaterThan">
      <formula>$B$86</formula>
    </cfRule>
    <cfRule type="cellIs" dxfId="2588" priority="120" operator="lessThan">
      <formula>$B$86</formula>
    </cfRule>
    <cfRule type="cellIs" dxfId="2587" priority="121" operator="lessThan">
      <formula>$B$6</formula>
    </cfRule>
    <cfRule type="cellIs" dxfId="2586" priority="122" operator="greaterThan">
      <formula>$B$6</formula>
    </cfRule>
  </conditionalFormatting>
  <conditionalFormatting sqref="Z93:Z96">
    <cfRule type="cellIs" dxfId="2585" priority="93" operator="greaterThan">
      <formula>$B$86</formula>
    </cfRule>
    <cfRule type="cellIs" dxfId="2584" priority="94" operator="lessThan">
      <formula>$B$86</formula>
    </cfRule>
    <cfRule type="cellIs" dxfId="2583" priority="95" operator="lessThan">
      <formula>$B$6</formula>
    </cfRule>
    <cfRule type="cellIs" dxfId="2582" priority="96" operator="greaterThan">
      <formula>$B$6</formula>
    </cfRule>
  </conditionalFormatting>
  <conditionalFormatting sqref="AF3:AF6">
    <cfRule type="cellIs" dxfId="2581" priority="239" operator="lessThan">
      <formula>$B$6</formula>
    </cfRule>
    <cfRule type="cellIs" dxfId="2580" priority="240" operator="greaterThan">
      <formula>$B$6</formula>
    </cfRule>
  </conditionalFormatting>
  <conditionalFormatting sqref="AF8:AF11">
    <cfRule type="cellIs" dxfId="2579" priority="78" operator="lessThan">
      <formula>$B$11</formula>
    </cfRule>
    <cfRule type="cellIs" dxfId="2578" priority="212" operator="greaterThan">
      <formula>$B$6</formula>
    </cfRule>
    <cfRule type="cellIs" dxfId="2577" priority="211" operator="lessThan">
      <formula>$B$6</formula>
    </cfRule>
  </conditionalFormatting>
  <conditionalFormatting sqref="AF13:AF16">
    <cfRule type="cellIs" dxfId="2576" priority="238" operator="greaterThan">
      <formula>$B$6</formula>
    </cfRule>
    <cfRule type="cellIs" dxfId="2575" priority="209" operator="lessThan">
      <formula>$B$16</formula>
    </cfRule>
    <cfRule type="cellIs" dxfId="2574" priority="210" operator="greaterThan">
      <formula>$B$16</formula>
    </cfRule>
    <cfRule type="cellIs" dxfId="2573" priority="237" operator="lessThan">
      <formula>$B$6</formula>
    </cfRule>
  </conditionalFormatting>
  <conditionalFormatting sqref="AF18:AF21">
    <cfRule type="cellIs" dxfId="2572" priority="208" operator="greaterThan">
      <formula>$B$21</formula>
    </cfRule>
    <cfRule type="cellIs" dxfId="2571" priority="207" operator="lessThan">
      <formula>$B$21</formula>
    </cfRule>
    <cfRule type="cellIs" dxfId="2570" priority="235" operator="lessThan">
      <formula>$B$6</formula>
    </cfRule>
    <cfRule type="cellIs" dxfId="2569" priority="236" operator="greaterThan">
      <formula>$B$6</formula>
    </cfRule>
  </conditionalFormatting>
  <conditionalFormatting sqref="AF23:AF26">
    <cfRule type="cellIs" dxfId="2568" priority="206" operator="greaterThan">
      <formula>$B$26</formula>
    </cfRule>
    <cfRule type="cellIs" dxfId="2567" priority="205" operator="lessThan">
      <formula>$B$26</formula>
    </cfRule>
    <cfRule type="cellIs" dxfId="2566" priority="234" operator="greaterThan">
      <formula>$B$6</formula>
    </cfRule>
    <cfRule type="cellIs" dxfId="2565" priority="233" operator="lessThan">
      <formula>$B$6</formula>
    </cfRule>
  </conditionalFormatting>
  <conditionalFormatting sqref="AF28:AF31">
    <cfRule type="cellIs" dxfId="2564" priority="232" operator="greaterThan">
      <formula>$B$6</formula>
    </cfRule>
    <cfRule type="cellIs" dxfId="2563" priority="203" operator="lessThan">
      <formula>$B$31</formula>
    </cfRule>
    <cfRule type="cellIs" dxfId="2562" priority="204" operator="greaterThan">
      <formula>$B$31</formula>
    </cfRule>
    <cfRule type="cellIs" dxfId="2561" priority="231" operator="lessThan">
      <formula>$B$6</formula>
    </cfRule>
  </conditionalFormatting>
  <conditionalFormatting sqref="AF33:AF36">
    <cfRule type="cellIs" dxfId="2560" priority="229" operator="lessThan">
      <formula>$B$6</formula>
    </cfRule>
    <cfRule type="cellIs" dxfId="2559" priority="230" operator="greaterThan">
      <formula>$B$6</formula>
    </cfRule>
  </conditionalFormatting>
  <conditionalFormatting sqref="AF38:AF41">
    <cfRule type="cellIs" dxfId="2558" priority="227" operator="lessThan">
      <formula>$B$6</formula>
    </cfRule>
    <cfRule type="cellIs" dxfId="2557" priority="228" operator="greaterThan">
      <formula>$B$6</formula>
    </cfRule>
    <cfRule type="cellIs" dxfId="2556" priority="202" operator="greaterThan">
      <formula>$B$41</formula>
    </cfRule>
    <cfRule type="cellIs" dxfId="2555" priority="201" operator="lessThan">
      <formula>$B$41</formula>
    </cfRule>
  </conditionalFormatting>
  <conditionalFormatting sqref="AF43:AF46">
    <cfRule type="cellIs" dxfId="2554" priority="225" operator="lessThan">
      <formula>$B$6</formula>
    </cfRule>
    <cfRule type="cellIs" dxfId="2553" priority="226" operator="greaterThan">
      <formula>$B$6</formula>
    </cfRule>
    <cfRule type="cellIs" dxfId="2552" priority="199" operator="greaterThan">
      <formula>$B$46</formula>
    </cfRule>
    <cfRule type="cellIs" dxfId="2551" priority="200" operator="lessThan">
      <formula>$B$46</formula>
    </cfRule>
  </conditionalFormatting>
  <conditionalFormatting sqref="AF48:AF51">
    <cfRule type="cellIs" dxfId="2550" priority="223" operator="lessThan">
      <formula>$B$6</formula>
    </cfRule>
    <cfRule type="cellIs" dxfId="2549" priority="224" operator="greaterThan">
      <formula>$B$6</formula>
    </cfRule>
    <cfRule type="cellIs" dxfId="2548" priority="197" operator="lessThan">
      <formula>$B$51</formula>
    </cfRule>
    <cfRule type="cellIs" dxfId="2547" priority="198" operator="greaterThan">
      <formula>$B$51</formula>
    </cfRule>
  </conditionalFormatting>
  <conditionalFormatting sqref="AF53:AF56">
    <cfRule type="cellIs" dxfId="2546" priority="195" operator="lessThan">
      <formula>$B$56</formula>
    </cfRule>
    <cfRule type="cellIs" dxfId="2545" priority="221" operator="lessThan">
      <formula>$B$6</formula>
    </cfRule>
    <cfRule type="cellIs" dxfId="2544" priority="222" operator="greaterThan">
      <formula>$B$6</formula>
    </cfRule>
    <cfRule type="cellIs" dxfId="2543" priority="196" operator="greaterThan">
      <formula>$B$56</formula>
    </cfRule>
  </conditionalFormatting>
  <conditionalFormatting sqref="AF58:AF61">
    <cfRule type="cellIs" dxfId="2542" priority="193" operator="lessThan">
      <formula>$B$61</formula>
    </cfRule>
    <cfRule type="cellIs" dxfId="2541" priority="194" operator="greaterThan">
      <formula>$B$61</formula>
    </cfRule>
    <cfRule type="cellIs" dxfId="2540" priority="220" operator="greaterThan">
      <formula>$B$6</formula>
    </cfRule>
    <cfRule type="cellIs" dxfId="2539" priority="219" operator="lessThan">
      <formula>$B$6</formula>
    </cfRule>
  </conditionalFormatting>
  <conditionalFormatting sqref="AF63:AF66">
    <cfRule type="cellIs" dxfId="2538" priority="191" operator="lessThan">
      <formula>$B$66</formula>
    </cfRule>
    <cfRule type="cellIs" dxfId="2537" priority="192" operator="greaterThan">
      <formula>$B$66</formula>
    </cfRule>
    <cfRule type="cellIs" dxfId="2536" priority="218" operator="greaterThan">
      <formula>$B$6</formula>
    </cfRule>
    <cfRule type="cellIs" dxfId="2535" priority="217" operator="lessThan">
      <formula>$B$6</formula>
    </cfRule>
  </conditionalFormatting>
  <conditionalFormatting sqref="AF68:AF71">
    <cfRule type="cellIs" dxfId="2534" priority="215" operator="lessThan">
      <formula>$B$6</formula>
    </cfRule>
    <cfRule type="cellIs" dxfId="2533" priority="216" operator="greaterThan">
      <formula>$B$6</formula>
    </cfRule>
  </conditionalFormatting>
  <conditionalFormatting sqref="AF73:AF76">
    <cfRule type="cellIs" dxfId="2532" priority="48" operator="lessThan">
      <formula>$B$6</formula>
    </cfRule>
    <cfRule type="cellIs" dxfId="2531" priority="47" operator="greaterThan">
      <formula>$B$76</formula>
    </cfRule>
    <cfRule type="cellIs" dxfId="2530" priority="46" operator="lessThan">
      <formula>$B$76</formula>
    </cfRule>
    <cfRule type="cellIs" dxfId="2529" priority="49" operator="greaterThan">
      <formula>$B$6</formula>
    </cfRule>
  </conditionalFormatting>
  <conditionalFormatting sqref="AF78:AF81">
    <cfRule type="cellIs" dxfId="2528" priority="24" operator="greaterThan">
      <formula>$B$76</formula>
    </cfRule>
    <cfRule type="cellIs" dxfId="2527" priority="23" operator="lessThan">
      <formula>$B$76</formula>
    </cfRule>
    <cfRule type="cellIs" dxfId="2526" priority="26" operator="greaterThan">
      <formula>$B$6</formula>
    </cfRule>
    <cfRule type="cellIs" dxfId="2525" priority="25" operator="lessThan">
      <formula>$B$6</formula>
    </cfRule>
  </conditionalFormatting>
  <conditionalFormatting sqref="AF83:AF86">
    <cfRule type="cellIs" dxfId="2524" priority="190" operator="lessThan">
      <formula>$B$86</formula>
    </cfRule>
    <cfRule type="cellIs" dxfId="2523" priority="189" operator="greaterThan">
      <formula>$B$86</formula>
    </cfRule>
    <cfRule type="cellIs" dxfId="2522" priority="213" operator="lessThan">
      <formula>$B$6</formula>
    </cfRule>
    <cfRule type="cellIs" dxfId="2521" priority="214" operator="greaterThan">
      <formula>$B$6</formula>
    </cfRule>
  </conditionalFormatting>
  <conditionalFormatting sqref="AF88:AF91">
    <cfRule type="cellIs" dxfId="2520" priority="115" operator="greaterThan">
      <formula>$B$86</formula>
    </cfRule>
    <cfRule type="cellIs" dxfId="2519" priority="118" operator="greaterThan">
      <formula>$B$6</formula>
    </cfRule>
    <cfRule type="cellIs" dxfId="2518" priority="117" operator="lessThan">
      <formula>$B$6</formula>
    </cfRule>
    <cfRule type="cellIs" dxfId="2517" priority="116" operator="lessThan">
      <formula>$B$86</formula>
    </cfRule>
  </conditionalFormatting>
  <conditionalFormatting sqref="AF93:AF96">
    <cfRule type="cellIs" dxfId="2516" priority="89" operator="greaterThan">
      <formula>$B$86</formula>
    </cfRule>
    <cfRule type="cellIs" dxfId="2515" priority="90" operator="lessThan">
      <formula>$B$86</formula>
    </cfRule>
    <cfRule type="cellIs" dxfId="2514" priority="92" operator="greaterThan">
      <formula>$B$6</formula>
    </cfRule>
    <cfRule type="cellIs" dxfId="2513" priority="91" operator="lessThan">
      <formula>$B$6</formula>
    </cfRule>
  </conditionalFormatting>
  <conditionalFormatting sqref="AL3:AL6">
    <cfRule type="cellIs" dxfId="2512" priority="188" operator="greaterThan">
      <formula>$B$6</formula>
    </cfRule>
    <cfRule type="cellIs" dxfId="2511" priority="187" operator="lessThan">
      <formula>$B$6</formula>
    </cfRule>
  </conditionalFormatting>
  <conditionalFormatting sqref="AL8:AL11">
    <cfRule type="cellIs" dxfId="2510" priority="73" operator="lessThan">
      <formula>$B$11</formula>
    </cfRule>
    <cfRule type="cellIs" dxfId="2509" priority="160" operator="greaterThan">
      <formula>$B$6</formula>
    </cfRule>
    <cfRule type="cellIs" dxfId="2508" priority="159" operator="lessThan">
      <formula>$B$6</formula>
    </cfRule>
  </conditionalFormatting>
  <conditionalFormatting sqref="AL13:AL16">
    <cfRule type="cellIs" dxfId="2507" priority="186" operator="greaterThan">
      <formula>$B$6</formula>
    </cfRule>
    <cfRule type="cellIs" dxfId="2506" priority="157" operator="lessThan">
      <formula>$B$16</formula>
    </cfRule>
    <cfRule type="cellIs" dxfId="2505" priority="158" operator="greaterThan">
      <formula>$B$16</formula>
    </cfRule>
    <cfRule type="cellIs" dxfId="2504" priority="185" operator="lessThan">
      <formula>$B$6</formula>
    </cfRule>
  </conditionalFormatting>
  <conditionalFormatting sqref="AL18:AL21">
    <cfRule type="cellIs" dxfId="2503" priority="156" operator="greaterThan">
      <formula>$B$21</formula>
    </cfRule>
    <cfRule type="cellIs" dxfId="2502" priority="184" operator="greaterThan">
      <formula>$B$6</formula>
    </cfRule>
    <cfRule type="cellIs" dxfId="2501" priority="155" operator="lessThan">
      <formula>$B$21</formula>
    </cfRule>
    <cfRule type="cellIs" dxfId="2500" priority="183" operator="lessThan">
      <formula>$B$6</formula>
    </cfRule>
  </conditionalFormatting>
  <conditionalFormatting sqref="AL23:AL26">
    <cfRule type="cellIs" dxfId="2499" priority="181" operator="lessThan">
      <formula>$B$6</formula>
    </cfRule>
    <cfRule type="cellIs" dxfId="2498" priority="153" operator="lessThan">
      <formula>$B$26</formula>
    </cfRule>
    <cfRule type="cellIs" dxfId="2497" priority="154" operator="greaterThan">
      <formula>$B$26</formula>
    </cfRule>
    <cfRule type="cellIs" dxfId="2496" priority="182" operator="greaterThan">
      <formula>$B$6</formula>
    </cfRule>
  </conditionalFormatting>
  <conditionalFormatting sqref="AL28:AL31">
    <cfRule type="cellIs" dxfId="2495" priority="152" operator="greaterThan">
      <formula>$B$31</formula>
    </cfRule>
    <cfRule type="cellIs" dxfId="2494" priority="179" operator="lessThan">
      <formula>$B$6</formula>
    </cfRule>
    <cfRule type="cellIs" dxfId="2493" priority="180" operator="greaterThan">
      <formula>$B$6</formula>
    </cfRule>
    <cfRule type="cellIs" dxfId="2492" priority="151" operator="lessThan">
      <formula>$B$31</formula>
    </cfRule>
  </conditionalFormatting>
  <conditionalFormatting sqref="AL33:AL36">
    <cfRule type="cellIs" dxfId="2491" priority="177" operator="lessThan">
      <formula>$B$6</formula>
    </cfRule>
    <cfRule type="cellIs" dxfId="2490" priority="178" operator="greaterThan">
      <formula>$B$6</formula>
    </cfRule>
  </conditionalFormatting>
  <conditionalFormatting sqref="AL38:AL41">
    <cfRule type="cellIs" dxfId="2489" priority="175" operator="lessThan">
      <formula>$B$6</formula>
    </cfRule>
    <cfRule type="cellIs" dxfId="2488" priority="176" operator="greaterThan">
      <formula>$B$6</formula>
    </cfRule>
    <cfRule type="cellIs" dxfId="2487" priority="150" operator="greaterThan">
      <formula>$B$41</formula>
    </cfRule>
    <cfRule type="cellIs" dxfId="2486" priority="149" operator="lessThan">
      <formula>$B$41</formula>
    </cfRule>
  </conditionalFormatting>
  <conditionalFormatting sqref="AL43:AL46">
    <cfRule type="cellIs" dxfId="2485" priority="147" operator="greaterThan">
      <formula>$B$46</formula>
    </cfRule>
    <cfRule type="cellIs" dxfId="2484" priority="173" operator="lessThan">
      <formula>$B$6</formula>
    </cfRule>
    <cfRule type="cellIs" dxfId="2483" priority="174" operator="greaterThan">
      <formula>$B$6</formula>
    </cfRule>
    <cfRule type="cellIs" dxfId="2482" priority="148" operator="lessThan">
      <formula>$B$46</formula>
    </cfRule>
  </conditionalFormatting>
  <conditionalFormatting sqref="AL48:AL51">
    <cfRule type="cellIs" dxfId="2481" priority="146" operator="greaterThan">
      <formula>$B$51</formula>
    </cfRule>
    <cfRule type="cellIs" dxfId="2480" priority="145" operator="lessThan">
      <formula>$B$51</formula>
    </cfRule>
    <cfRule type="cellIs" dxfId="2479" priority="172" operator="greaterThan">
      <formula>$B$6</formula>
    </cfRule>
    <cfRule type="cellIs" dxfId="2478" priority="171" operator="lessThan">
      <formula>$B$6</formula>
    </cfRule>
  </conditionalFormatting>
  <conditionalFormatting sqref="AL53:AL56">
    <cfRule type="cellIs" dxfId="2477" priority="169" operator="lessThan">
      <formula>$B$6</formula>
    </cfRule>
    <cfRule type="cellIs" dxfId="2476" priority="170" operator="greaterThan">
      <formula>$B$6</formula>
    </cfRule>
    <cfRule type="cellIs" dxfId="2475" priority="144" operator="greaterThan">
      <formula>$B$56</formula>
    </cfRule>
    <cfRule type="cellIs" dxfId="2474" priority="143" operator="lessThan">
      <formula>$B$56</formula>
    </cfRule>
  </conditionalFormatting>
  <conditionalFormatting sqref="AL58:AL61">
    <cfRule type="cellIs" dxfId="2473" priority="167" operator="lessThan">
      <formula>$B$6</formula>
    </cfRule>
    <cfRule type="cellIs" dxfId="2472" priority="168" operator="greaterThan">
      <formula>$B$6</formula>
    </cfRule>
    <cfRule type="cellIs" dxfId="2471" priority="142" operator="greaterThan">
      <formula>$B$61</formula>
    </cfRule>
    <cfRule type="cellIs" dxfId="2470" priority="141" operator="lessThan">
      <formula>$B$61</formula>
    </cfRule>
  </conditionalFormatting>
  <conditionalFormatting sqref="AL63:AL66">
    <cfRule type="cellIs" dxfId="2469" priority="165" operator="lessThan">
      <formula>$B$6</formula>
    </cfRule>
    <cfRule type="cellIs" dxfId="2468" priority="166" operator="greaterThan">
      <formula>$B$6</formula>
    </cfRule>
    <cfRule type="cellIs" dxfId="2467" priority="139" operator="lessThan">
      <formula>$B$66</formula>
    </cfRule>
    <cfRule type="cellIs" dxfId="2466" priority="140" operator="greaterThan">
      <formula>$B$66</formula>
    </cfRule>
  </conditionalFormatting>
  <conditionalFormatting sqref="AL68:AL71">
    <cfRule type="cellIs" dxfId="2465" priority="163" operator="lessThan">
      <formula>$B$6</formula>
    </cfRule>
    <cfRule type="cellIs" dxfId="2464" priority="164" operator="greaterThan">
      <formula>$B$6</formula>
    </cfRule>
  </conditionalFormatting>
  <conditionalFormatting sqref="AL73">
    <cfRule type="cellIs" dxfId="2463" priority="15" operator="greaterThan">
      <formula>$B$76</formula>
    </cfRule>
  </conditionalFormatting>
  <conditionalFormatting sqref="AL73:AL76">
    <cfRule type="cellIs" dxfId="2462" priority="16" operator="lessThan">
      <formula>$B$6</formula>
    </cfRule>
    <cfRule type="cellIs" dxfId="2461" priority="17" operator="greaterThan">
      <formula>$B$6</formula>
    </cfRule>
  </conditionalFormatting>
  <conditionalFormatting sqref="AL76">
    <cfRule type="cellIs" dxfId="2460" priority="13" operator="greaterThan">
      <formula>$B$76</formula>
    </cfRule>
    <cfRule type="cellIs" dxfId="2459" priority="14" operator="greaterThan">
      <formula>"1,1$B$76"</formula>
    </cfRule>
  </conditionalFormatting>
  <conditionalFormatting sqref="AL78:AL81">
    <cfRule type="cellIs" dxfId="2458" priority="22" operator="greaterThan">
      <formula>$B$6</formula>
    </cfRule>
    <cfRule type="cellIs" dxfId="2457" priority="19" operator="lessThan">
      <formula>$B$76</formula>
    </cfRule>
    <cfRule type="cellIs" dxfId="2456" priority="20" operator="greaterThan">
      <formula>$B$76</formula>
    </cfRule>
    <cfRule type="cellIs" dxfId="2455" priority="21" operator="lessThan">
      <formula>$B$6</formula>
    </cfRule>
  </conditionalFormatting>
  <conditionalFormatting sqref="AL83:AL86">
    <cfRule type="cellIs" dxfId="2454" priority="161" operator="lessThan">
      <formula>$B$6</formula>
    </cfRule>
    <cfRule type="cellIs" dxfId="2453" priority="137" operator="greaterThan">
      <formula>$B$86</formula>
    </cfRule>
    <cfRule type="cellIs" dxfId="2452" priority="138" operator="lessThan">
      <formula>$B$86</formula>
    </cfRule>
    <cfRule type="cellIs" dxfId="2451" priority="162" operator="greaterThan">
      <formula>$B$6</formula>
    </cfRule>
  </conditionalFormatting>
  <conditionalFormatting sqref="AL88:AL91">
    <cfRule type="cellIs" dxfId="2450" priority="113" operator="lessThan">
      <formula>$B$6</formula>
    </cfRule>
    <cfRule type="cellIs" dxfId="2449" priority="114" operator="greaterThan">
      <formula>$B$6</formula>
    </cfRule>
    <cfRule type="cellIs" dxfId="2448" priority="111" operator="greaterThan">
      <formula>$B$86</formula>
    </cfRule>
    <cfRule type="cellIs" dxfId="2447" priority="112" operator="lessThan">
      <formula>$B$86</formula>
    </cfRule>
  </conditionalFormatting>
  <conditionalFormatting sqref="AL93:AL96">
    <cfRule type="cellIs" dxfId="2446" priority="85" operator="greaterThan">
      <formula>$B$86</formula>
    </cfRule>
    <cfRule type="cellIs" dxfId="2445" priority="88" operator="greaterThan">
      <formula>$B$6</formula>
    </cfRule>
    <cfRule type="cellIs" dxfId="2444" priority="86" operator="lessThan">
      <formula>$B$86</formula>
    </cfRule>
    <cfRule type="cellIs" dxfId="2443" priority="87" operator="lessThan">
      <formula>$B$6</formula>
    </cfRule>
  </conditionalFormatting>
  <conditionalFormatting sqref="AR3:AR6">
    <cfRule type="cellIs" dxfId="2442" priority="475" operator="lessThan">
      <formula>$B$6</formula>
    </cfRule>
    <cfRule type="cellIs" dxfId="2441" priority="476" operator="greaterThan">
      <formula>$B$6</formula>
    </cfRule>
  </conditionalFormatting>
  <conditionalFormatting sqref="AR8">
    <cfRule type="cellIs" dxfId="2440" priority="10" operator="lessThan">
      <formula>$B$16</formula>
    </cfRule>
  </conditionalFormatting>
  <conditionalFormatting sqref="AR8:AR11">
    <cfRule type="cellIs" dxfId="2439" priority="419" operator="lessThan">
      <formula>$B$6</formula>
    </cfRule>
    <cfRule type="cellIs" dxfId="2438" priority="420" operator="greaterThan">
      <formula>$B$6</formula>
    </cfRule>
  </conditionalFormatting>
  <conditionalFormatting sqref="AR13:AR16">
    <cfRule type="cellIs" dxfId="2437" priority="77" operator="lessThan">
      <formula>$B$16</formula>
    </cfRule>
    <cfRule type="cellIs" dxfId="2436" priority="471" operator="lessThan">
      <formula>$B$6</formula>
    </cfRule>
    <cfRule type="cellIs" dxfId="2435" priority="472" operator="greaterThan">
      <formula>$B$6</formula>
    </cfRule>
  </conditionalFormatting>
  <conditionalFormatting sqref="AR18:AR21 AK19">
    <cfRule type="cellIs" dxfId="2434" priority="7" operator="greaterThan">
      <formula>$B$21</formula>
    </cfRule>
  </conditionalFormatting>
  <conditionalFormatting sqref="AR18:AR21">
    <cfRule type="cellIs" dxfId="2433" priority="468" operator="greaterThan">
      <formula>$B$6</formula>
    </cfRule>
    <cfRule type="cellIs" dxfId="2432" priority="467" operator="lessThan">
      <formula>$B$6</formula>
    </cfRule>
  </conditionalFormatting>
  <conditionalFormatting sqref="AR23:AR26">
    <cfRule type="cellIs" dxfId="2431" priority="464" operator="greaterThan">
      <formula>$B$6</formula>
    </cfRule>
    <cfRule type="cellIs" dxfId="2430" priority="463" operator="lessThan">
      <formula>$B$6</formula>
    </cfRule>
  </conditionalFormatting>
  <conditionalFormatting sqref="AR28:AR31">
    <cfRule type="cellIs" dxfId="2429" priority="72" operator="greaterThan">
      <formula>$B$31</formula>
    </cfRule>
    <cfRule type="cellIs" dxfId="2428" priority="459" operator="lessThan">
      <formula>$B$6</formula>
    </cfRule>
    <cfRule type="cellIs" dxfId="2427" priority="460" operator="greaterThan">
      <formula>$B$6</formula>
    </cfRule>
  </conditionalFormatting>
  <conditionalFormatting sqref="AR33:AR36">
    <cfRule type="cellIs" dxfId="2426" priority="456" operator="greaterThan">
      <formula>$B$6</formula>
    </cfRule>
    <cfRule type="cellIs" dxfId="2425" priority="455" operator="lessThan">
      <formula>$B$6</formula>
    </cfRule>
  </conditionalFormatting>
  <conditionalFormatting sqref="AR38:AR41">
    <cfRule type="cellIs" dxfId="2424" priority="451" operator="lessThan">
      <formula>$B$6</formula>
    </cfRule>
    <cfRule type="cellIs" dxfId="2423" priority="452" operator="greaterThan">
      <formula>$B$6</formula>
    </cfRule>
    <cfRule type="cellIs" dxfId="2422" priority="71" operator="lessThan">
      <formula>$B$41</formula>
    </cfRule>
  </conditionalFormatting>
  <conditionalFormatting sqref="AR43:AR46">
    <cfRule type="cellIs" dxfId="2421" priority="448" operator="greaterThan">
      <formula>$B$6</formula>
    </cfRule>
    <cfRule type="cellIs" dxfId="2420" priority="447" operator="lessThan">
      <formula>$B$6</formula>
    </cfRule>
  </conditionalFormatting>
  <conditionalFormatting sqref="AR48:AR51">
    <cfRule type="cellIs" dxfId="2419" priority="444" operator="greaterThan">
      <formula>$B$6</formula>
    </cfRule>
    <cfRule type="cellIs" dxfId="2418" priority="443" operator="lessThan">
      <formula>$B$6</formula>
    </cfRule>
  </conditionalFormatting>
  <conditionalFormatting sqref="AR53:AR56 AK58">
    <cfRule type="cellIs" dxfId="2417" priority="68" operator="lessThan">
      <formula>$B$56</formula>
    </cfRule>
  </conditionalFormatting>
  <conditionalFormatting sqref="AR53:AR56">
    <cfRule type="cellIs" dxfId="2416" priority="440" operator="greaterThan">
      <formula>$B$6</formula>
    </cfRule>
    <cfRule type="cellIs" dxfId="2415" priority="439" operator="lessThan">
      <formula>$B$6</formula>
    </cfRule>
  </conditionalFormatting>
  <conditionalFormatting sqref="AR58:AR61">
    <cfRule type="cellIs" dxfId="2414" priority="436" operator="greaterThan">
      <formula>$B$6</formula>
    </cfRule>
    <cfRule type="cellIs" dxfId="2413" priority="6" operator="greaterThan">
      <formula>$B$61</formula>
    </cfRule>
    <cfRule type="cellIs" dxfId="2412" priority="70" operator="greaterThan">
      <formula>$B$61</formula>
    </cfRule>
    <cfRule type="cellIs" dxfId="2411" priority="435" operator="lessThan">
      <formula>$B$6</formula>
    </cfRule>
  </conditionalFormatting>
  <conditionalFormatting sqref="AR63:AR66">
    <cfRule type="cellIs" dxfId="2410" priority="432" operator="greaterThan">
      <formula>$B$6</formula>
    </cfRule>
    <cfRule type="cellIs" dxfId="2409" priority="431" operator="lessThan">
      <formula>$B$6</formula>
    </cfRule>
    <cfRule type="cellIs" dxfId="2408" priority="4" operator="greaterThan">
      <formula>$B$66</formula>
    </cfRule>
    <cfRule type="cellIs" dxfId="2407" priority="5" operator="greaterThan">
      <formula>$B$66</formula>
    </cfRule>
  </conditionalFormatting>
  <conditionalFormatting sqref="AR68:AR71 H68:H71 N68:N71 T68:T71 Z68:Z71 AF68:AF71 AL68:AL71">
    <cfRule type="cellIs" dxfId="2406" priority="11" operator="greaterThan">
      <formula>$B$71</formula>
    </cfRule>
  </conditionalFormatting>
  <conditionalFormatting sqref="AR68:AR71">
    <cfRule type="cellIs" dxfId="2405" priority="427" operator="lessThan">
      <formula>$B$6</formula>
    </cfRule>
    <cfRule type="cellIs" dxfId="2404" priority="3" operator="greaterThan">
      <formula>$B$71</formula>
    </cfRule>
    <cfRule type="cellIs" dxfId="2403" priority="428" operator="greaterThan">
      <formula>$B$6</formula>
    </cfRule>
  </conditionalFormatting>
  <conditionalFormatting sqref="AR73:AR76">
    <cfRule type="cellIs" dxfId="2402" priority="64" operator="lessThan">
      <formula>$B$6</formula>
    </cfRule>
    <cfRule type="cellIs" dxfId="2401" priority="65" operator="greaterThan">
      <formula>$B$6</formula>
    </cfRule>
    <cfRule type="cellIs" dxfId="2400" priority="45" operator="greaterThan">
      <formula>$B$76</formula>
    </cfRule>
  </conditionalFormatting>
  <conditionalFormatting sqref="AR78:AR81">
    <cfRule type="cellIs" dxfId="2399" priority="18" operator="greaterThan">
      <formula>$B$76</formula>
    </cfRule>
    <cfRule type="cellIs" dxfId="2398" priority="41" operator="lessThan">
      <formula>$B$6</formula>
    </cfRule>
    <cfRule type="cellIs" dxfId="2397" priority="42" operator="greaterThan">
      <formula>$B$6</formula>
    </cfRule>
  </conditionalFormatting>
  <conditionalFormatting sqref="AR83:AR86">
    <cfRule type="cellIs" dxfId="2396" priority="424" operator="greaterThan">
      <formula>$B$6</formula>
    </cfRule>
    <cfRule type="cellIs" dxfId="2395" priority="423" operator="lessThan">
      <formula>$B$6</formula>
    </cfRule>
  </conditionalFormatting>
  <conditionalFormatting sqref="AR88:AR91">
    <cfRule type="cellIs" dxfId="2394" priority="134" operator="greaterThan">
      <formula>$B$6</formula>
    </cfRule>
    <cfRule type="cellIs" dxfId="2393" priority="133" operator="lessThan">
      <formula>$B$6</formula>
    </cfRule>
  </conditionalFormatting>
  <conditionalFormatting sqref="AR93:AR96">
    <cfRule type="cellIs" dxfId="2392" priority="107" operator="lessThan">
      <formula>$B$6</formula>
    </cfRule>
    <cfRule type="cellIs" dxfId="2391" priority="108" operator="greaterThan">
      <formula>$B$6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060B-2553-4CD9-9C1A-416EBC0A0060}">
  <dimension ref="A1:AS96"/>
  <sheetViews>
    <sheetView zoomScale="80" zoomScaleNormal="80" workbookViewId="0">
      <pane xSplit="3" ySplit="2" topLeftCell="D48" activePane="bottomRight" state="frozen"/>
      <selection pane="topRight" activeCell="D1" sqref="D1"/>
      <selection pane="bottomLeft" activeCell="A3" sqref="A3"/>
      <selection pane="bottomRight" activeCell="D1" sqref="D1:I1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6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45691</v>
      </c>
      <c r="E1" s="45"/>
      <c r="F1" s="45"/>
      <c r="G1" s="46"/>
      <c r="H1" s="47"/>
      <c r="I1" s="48"/>
      <c r="J1" s="44">
        <v>45692</v>
      </c>
      <c r="K1" s="45"/>
      <c r="L1" s="45"/>
      <c r="M1" s="46"/>
      <c r="N1" s="47"/>
      <c r="O1" s="48"/>
      <c r="P1" s="44">
        <v>45693</v>
      </c>
      <c r="Q1" s="45"/>
      <c r="R1" s="45"/>
      <c r="S1" s="46"/>
      <c r="T1" s="47"/>
      <c r="U1" s="48"/>
      <c r="V1" s="44">
        <v>45694</v>
      </c>
      <c r="W1" s="45"/>
      <c r="X1" s="45"/>
      <c r="Y1" s="46"/>
      <c r="Z1" s="47"/>
      <c r="AA1" s="48"/>
      <c r="AB1" s="44">
        <v>45695</v>
      </c>
      <c r="AC1" s="45"/>
      <c r="AD1" s="45"/>
      <c r="AE1" s="46"/>
      <c r="AF1" s="47"/>
      <c r="AG1" s="48"/>
      <c r="AH1" s="44">
        <v>45696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279</v>
      </c>
      <c r="H3" s="10">
        <f>G3/F3</f>
        <v>38.482758620689658</v>
      </c>
      <c r="I3" s="1"/>
      <c r="J3" s="20">
        <v>8</v>
      </c>
      <c r="K3" s="21">
        <v>0.5</v>
      </c>
      <c r="L3" s="5">
        <f>J3-K3</f>
        <v>7.5</v>
      </c>
      <c r="M3" s="18">
        <v>274</v>
      </c>
      <c r="N3" s="10">
        <f>M3/L3</f>
        <v>36.533333333333331</v>
      </c>
      <c r="O3" s="1"/>
      <c r="P3" s="20">
        <v>8</v>
      </c>
      <c r="Q3" s="21">
        <v>0.5</v>
      </c>
      <c r="R3" s="5">
        <f>P3-Q3</f>
        <v>7.5</v>
      </c>
      <c r="S3" s="18">
        <v>278</v>
      </c>
      <c r="T3" s="10">
        <f>S3/R3</f>
        <v>37.06666666666667</v>
      </c>
      <c r="U3" s="1"/>
      <c r="V3" s="20">
        <v>8</v>
      </c>
      <c r="W3" s="21">
        <v>0.5</v>
      </c>
      <c r="X3" s="5">
        <f>V3-W3</f>
        <v>7.5</v>
      </c>
      <c r="Y3" s="18">
        <v>283</v>
      </c>
      <c r="Z3" s="10">
        <f>Y3/X3</f>
        <v>37.733333333333334</v>
      </c>
      <c r="AA3" s="1"/>
      <c r="AB3" s="20">
        <v>8</v>
      </c>
      <c r="AC3" s="21">
        <v>2.25</v>
      </c>
      <c r="AD3" s="5">
        <f>AB3-AC3</f>
        <v>5.75</v>
      </c>
      <c r="AE3" s="18">
        <v>180</v>
      </c>
      <c r="AF3" s="10">
        <f>AE3/AD3</f>
        <v>31.304347826086957</v>
      </c>
      <c r="AG3" s="1"/>
      <c r="AH3" s="20">
        <v>4</v>
      </c>
      <c r="AI3" s="21">
        <v>0.25</v>
      </c>
      <c r="AJ3" s="5">
        <f>AH3-AI3</f>
        <v>3.75</v>
      </c>
      <c r="AK3" s="18">
        <v>150</v>
      </c>
      <c r="AL3" s="10">
        <f>AK3/AJ3</f>
        <v>40</v>
      </c>
      <c r="AM3" s="1"/>
      <c r="AN3" s="20">
        <f t="shared" ref="AN3:AO5" si="0">D3+J3+P3+V3+AB3+AH3</f>
        <v>44</v>
      </c>
      <c r="AO3" s="20">
        <f t="shared" si="0"/>
        <v>4.75</v>
      </c>
      <c r="AP3" s="5">
        <f>AN3-AO3</f>
        <v>39.25</v>
      </c>
      <c r="AQ3" s="18">
        <f>G3+M3+S3+Y3+AE3+AK3</f>
        <v>1444</v>
      </c>
      <c r="AR3" s="10">
        <f>AQ3/AP3</f>
        <v>36.789808917197455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248</v>
      </c>
      <c r="H4" s="10">
        <f>G4/F4</f>
        <v>33.06666666666667</v>
      </c>
      <c r="I4" s="1"/>
      <c r="J4" s="20">
        <v>8</v>
      </c>
      <c r="K4" s="21">
        <v>1.25</v>
      </c>
      <c r="L4" s="5">
        <f>J4-K4</f>
        <v>6.75</v>
      </c>
      <c r="M4" s="18">
        <v>254</v>
      </c>
      <c r="N4" s="10">
        <f>M4/L4</f>
        <v>37.629629629629626</v>
      </c>
      <c r="O4" s="1"/>
      <c r="P4" s="20">
        <v>8</v>
      </c>
      <c r="Q4" s="21">
        <v>1</v>
      </c>
      <c r="R4" s="5">
        <f>P4-Q4</f>
        <v>7</v>
      </c>
      <c r="S4" s="18">
        <v>248</v>
      </c>
      <c r="T4" s="10">
        <f>S4/R4</f>
        <v>35.428571428571431</v>
      </c>
      <c r="U4" s="1"/>
      <c r="V4" s="20">
        <v>8</v>
      </c>
      <c r="W4" s="21">
        <v>1.25</v>
      </c>
      <c r="X4" s="5">
        <f>V4-W4</f>
        <v>6.75</v>
      </c>
      <c r="Y4" s="18">
        <v>233</v>
      </c>
      <c r="Z4" s="10">
        <f>Y4/X4</f>
        <v>34.518518518518519</v>
      </c>
      <c r="AA4" s="1"/>
      <c r="AB4" s="20">
        <v>6</v>
      </c>
      <c r="AC4" s="21">
        <v>0.75</v>
      </c>
      <c r="AD4" s="5">
        <f>AB4-AC4</f>
        <v>5.25</v>
      </c>
      <c r="AE4" s="18">
        <v>191</v>
      </c>
      <c r="AF4" s="10">
        <f>AE4/AD4</f>
        <v>36.38095238095238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38</v>
      </c>
      <c r="AO4" s="20">
        <f t="shared" si="0"/>
        <v>4.75</v>
      </c>
      <c r="AP4" s="5">
        <f>AN4-AO4</f>
        <v>33.25</v>
      </c>
      <c r="AQ4" s="18">
        <f>G4+M4+S4+Y4+AE4+AK4</f>
        <v>1174</v>
      </c>
      <c r="AR4" s="10">
        <f>AQ4/AP4</f>
        <v>35.308270676691727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527</v>
      </c>
      <c r="H6" s="17">
        <f>G6/F6</f>
        <v>35.728813559322035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528</v>
      </c>
      <c r="N6" s="17">
        <f>M6/L6</f>
        <v>37.05263157894737</v>
      </c>
      <c r="O6" s="6"/>
      <c r="P6" s="3">
        <f>P4+P3+P5</f>
        <v>16</v>
      </c>
      <c r="Q6" s="4">
        <f>Q3+Q4+Q5</f>
        <v>1.5</v>
      </c>
      <c r="R6" s="4">
        <f>R3+R4+R5</f>
        <v>14.5</v>
      </c>
      <c r="S6" s="13">
        <f>S3+S4+S5</f>
        <v>526</v>
      </c>
      <c r="T6" s="17">
        <f>S6/R6</f>
        <v>36.275862068965516</v>
      </c>
      <c r="U6" s="6"/>
      <c r="V6" s="3">
        <f>V4+V3+V5</f>
        <v>16</v>
      </c>
      <c r="W6" s="4">
        <f>W3+W4+W5</f>
        <v>1.75</v>
      </c>
      <c r="X6" s="4">
        <f>X3+X4+X5</f>
        <v>14.25</v>
      </c>
      <c r="Y6" s="13">
        <f>Y3+Y4+Y5</f>
        <v>516</v>
      </c>
      <c r="Z6" s="17">
        <f>Y6/X6</f>
        <v>36.210526315789473</v>
      </c>
      <c r="AA6" s="6"/>
      <c r="AB6" s="3">
        <f>AB4+AB3+AB5</f>
        <v>14</v>
      </c>
      <c r="AC6" s="4">
        <f>AC3+AC4+AC5</f>
        <v>3</v>
      </c>
      <c r="AD6" s="4">
        <f>AD3+AD4+AD5</f>
        <v>11</v>
      </c>
      <c r="AE6" s="13">
        <f>AE3+AE4+AE5</f>
        <v>371</v>
      </c>
      <c r="AF6" s="17">
        <f>AE6/AD6</f>
        <v>33.727272727272727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150</v>
      </c>
      <c r="AL6" s="17">
        <f>AK6/AJ6</f>
        <v>40</v>
      </c>
      <c r="AM6" s="6"/>
      <c r="AN6" s="3">
        <f>AN4+AN3+AN5</f>
        <v>82</v>
      </c>
      <c r="AO6" s="4">
        <f>AO3+AO4+AO5</f>
        <v>9.5</v>
      </c>
      <c r="AP6" s="4">
        <f>AP3+AP4+AP5</f>
        <v>72.5</v>
      </c>
      <c r="AQ6" s="13">
        <f>AQ3+AQ4+AQ5</f>
        <v>2618</v>
      </c>
      <c r="AR6" s="17">
        <f>AQ6/AN6</f>
        <v>31.926829268292682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</v>
      </c>
      <c r="F8" s="5">
        <f>D8-E8</f>
        <v>7</v>
      </c>
      <c r="G8" s="18">
        <v>315</v>
      </c>
      <c r="H8" s="10">
        <f>G8/F8</f>
        <v>45</v>
      </c>
      <c r="I8" s="1"/>
      <c r="J8" s="20">
        <v>8</v>
      </c>
      <c r="K8" s="21">
        <v>0.5</v>
      </c>
      <c r="L8" s="5">
        <f>J8-K8</f>
        <v>7.5</v>
      </c>
      <c r="M8" s="18">
        <v>321</v>
      </c>
      <c r="N8" s="10">
        <f>M8/L8</f>
        <v>42.8</v>
      </c>
      <c r="O8" s="1"/>
      <c r="P8" s="20">
        <v>8</v>
      </c>
      <c r="Q8" s="21">
        <v>0.25</v>
      </c>
      <c r="R8" s="5">
        <f>P8-Q8</f>
        <v>7.75</v>
      </c>
      <c r="S8" s="18">
        <v>275</v>
      </c>
      <c r="T8" s="10">
        <f>S8/R8</f>
        <v>35.483870967741936</v>
      </c>
      <c r="U8" s="1"/>
      <c r="V8" s="20">
        <v>8</v>
      </c>
      <c r="W8" s="21">
        <v>0.25</v>
      </c>
      <c r="X8" s="5">
        <f>V8-W8</f>
        <v>7.75</v>
      </c>
      <c r="Y8" s="18">
        <v>387</v>
      </c>
      <c r="Z8" s="10">
        <f>Y8/X8</f>
        <v>49.935483870967744</v>
      </c>
      <c r="AA8" s="1"/>
      <c r="AB8" s="20">
        <v>8</v>
      </c>
      <c r="AC8" s="21">
        <v>0.75</v>
      </c>
      <c r="AD8" s="5">
        <f>AB8-AC8</f>
        <v>7.25</v>
      </c>
      <c r="AE8" s="18">
        <v>310</v>
      </c>
      <c r="AF8" s="10">
        <f>AE8/AD8</f>
        <v>42.758620689655174</v>
      </c>
      <c r="AG8" s="1"/>
      <c r="AH8" s="20">
        <v>4.5</v>
      </c>
      <c r="AI8" s="21">
        <v>0.75</v>
      </c>
      <c r="AJ8" s="5">
        <f>AH8-AI8</f>
        <v>3.75</v>
      </c>
      <c r="AK8" s="18">
        <v>135</v>
      </c>
      <c r="AL8" s="10">
        <f>AK8/AJ8</f>
        <v>36</v>
      </c>
      <c r="AM8" s="1"/>
      <c r="AN8" s="20">
        <f t="shared" ref="AN8:AO10" si="1">D8+J8+P8+V8+AB8+AH8</f>
        <v>44.5</v>
      </c>
      <c r="AO8" s="20">
        <f t="shared" si="1"/>
        <v>3.5</v>
      </c>
      <c r="AP8" s="5">
        <f>AN8-AO8</f>
        <v>41</v>
      </c>
      <c r="AQ8" s="18">
        <f>G8+M8+S8+Y8+AE8+AK8</f>
        <v>1743</v>
      </c>
      <c r="AR8" s="10">
        <f>AQ8/AP8</f>
        <v>42.512195121951223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</v>
      </c>
      <c r="F11" s="4">
        <f>F8+F9+F10</f>
        <v>7</v>
      </c>
      <c r="G11" s="13">
        <f>G8+G9+G10</f>
        <v>315</v>
      </c>
      <c r="H11" s="17">
        <f>G11/F11</f>
        <v>45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321</v>
      </c>
      <c r="N11" s="17">
        <f>M11/L11</f>
        <v>42.8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275</v>
      </c>
      <c r="T11" s="17">
        <f>S11/R11</f>
        <v>35.483870967741936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387</v>
      </c>
      <c r="Z11" s="17">
        <f>Y11/X11</f>
        <v>49.935483870967744</v>
      </c>
      <c r="AA11" s="6"/>
      <c r="AB11" s="3">
        <f>AB9+AB8+AB10</f>
        <v>8</v>
      </c>
      <c r="AC11" s="4">
        <f>AC8+AC9+AC10</f>
        <v>0.75</v>
      </c>
      <c r="AD11" s="4">
        <f>AD8+AD9+AD10</f>
        <v>7.25</v>
      </c>
      <c r="AE11" s="13">
        <f>AE8+AE9+AE10</f>
        <v>310</v>
      </c>
      <c r="AF11" s="17">
        <f>AE11/AD11</f>
        <v>42.758620689655174</v>
      </c>
      <c r="AG11" s="6"/>
      <c r="AH11" s="3">
        <f>AH9+AH8+AH10</f>
        <v>4.5</v>
      </c>
      <c r="AI11" s="4">
        <f>AI8+AI9+AI10</f>
        <v>0.75</v>
      </c>
      <c r="AJ11" s="4">
        <f>AJ8+AJ9+AJ10</f>
        <v>3.75</v>
      </c>
      <c r="AK11" s="13">
        <f>AK8+AK9+AK10</f>
        <v>135</v>
      </c>
      <c r="AL11" s="17">
        <f>AK11/AJ11</f>
        <v>36</v>
      </c>
      <c r="AM11" s="6"/>
      <c r="AN11" s="3">
        <f>AN9+AN8+AN10</f>
        <v>44.5</v>
      </c>
      <c r="AO11" s="4">
        <f>AO8+AO9+AO10</f>
        <v>3.5</v>
      </c>
      <c r="AP11" s="4">
        <f>AP8+AP9+AP10</f>
        <v>41</v>
      </c>
      <c r="AQ11" s="13">
        <f>AQ8+AQ9+AQ10</f>
        <v>1743</v>
      </c>
      <c r="AR11" s="17">
        <f>AQ11/AN11</f>
        <v>39.168539325842694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280</v>
      </c>
      <c r="H13" s="10">
        <f>G13/F13</f>
        <v>36.12903225806452</v>
      </c>
      <c r="I13" s="1"/>
      <c r="J13" s="20">
        <v>8</v>
      </c>
      <c r="K13" s="21">
        <v>0.25</v>
      </c>
      <c r="L13" s="5">
        <f>J13-K13</f>
        <v>7.75</v>
      </c>
      <c r="M13" s="18">
        <v>310</v>
      </c>
      <c r="N13" s="10">
        <f>M13/L13</f>
        <v>40</v>
      </c>
      <c r="O13" s="1"/>
      <c r="P13" s="20">
        <v>8</v>
      </c>
      <c r="Q13" s="21">
        <v>0.25</v>
      </c>
      <c r="R13" s="5">
        <f>P13-Q13</f>
        <v>7.75</v>
      </c>
      <c r="S13" s="18">
        <v>298</v>
      </c>
      <c r="T13" s="10">
        <f>S13/R13</f>
        <v>38.451612903225808</v>
      </c>
      <c r="U13" s="1"/>
      <c r="V13" s="20">
        <v>8</v>
      </c>
      <c r="W13" s="21">
        <v>0.25</v>
      </c>
      <c r="X13" s="5">
        <f>V13-W13</f>
        <v>7.75</v>
      </c>
      <c r="Y13" s="18">
        <v>308</v>
      </c>
      <c r="Z13" s="10">
        <f>Y13/X13</f>
        <v>39.741935483870968</v>
      </c>
      <c r="AA13" s="1"/>
      <c r="AB13" s="20">
        <v>8</v>
      </c>
      <c r="AC13" s="21">
        <v>0.75</v>
      </c>
      <c r="AD13" s="5">
        <f>AB13-AC13</f>
        <v>7.25</v>
      </c>
      <c r="AE13" s="18">
        <v>251</v>
      </c>
      <c r="AF13" s="10">
        <f>AE13/AD13</f>
        <v>34.620689655172413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1.75</v>
      </c>
      <c r="AP13" s="5">
        <f>AN13-AO13</f>
        <v>38.25</v>
      </c>
      <c r="AQ13" s="18">
        <f>G13+M13+S13+Y13+AE13+AK13</f>
        <v>1447</v>
      </c>
      <c r="AR13" s="10">
        <f>AQ13/AP13</f>
        <v>37.830065359477125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280</v>
      </c>
      <c r="H16" s="17">
        <f>G16/F16</f>
        <v>36.12903225806452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310</v>
      </c>
      <c r="N16" s="17">
        <f>M16/L16</f>
        <v>40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298</v>
      </c>
      <c r="T16" s="17">
        <f>S16/R16</f>
        <v>38.451612903225808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308</v>
      </c>
      <c r="Z16" s="17">
        <f>Y16/X16</f>
        <v>39.741935483870968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251</v>
      </c>
      <c r="AF16" s="17">
        <f>AE16/AD16</f>
        <v>34.620689655172413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1.75</v>
      </c>
      <c r="AP16" s="4">
        <f>AP13+AP14+AP15</f>
        <v>38.25</v>
      </c>
      <c r="AQ16" s="13">
        <f>AQ13+AQ14+AQ15</f>
        <v>1447</v>
      </c>
      <c r="AR16" s="17">
        <f>AQ16/AN16</f>
        <v>36.174999999999997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73</v>
      </c>
      <c r="H18" s="10">
        <f>G18/F18</f>
        <v>10.068965517241379</v>
      </c>
      <c r="I18" s="1"/>
      <c r="J18" s="20">
        <v>8</v>
      </c>
      <c r="K18" s="21">
        <v>0.25</v>
      </c>
      <c r="L18" s="5">
        <f>J18-K18</f>
        <v>7.75</v>
      </c>
      <c r="M18" s="18">
        <v>83</v>
      </c>
      <c r="N18" s="10">
        <f>M18/L18</f>
        <v>10.709677419354838</v>
      </c>
      <c r="O18" s="1"/>
      <c r="P18" s="20">
        <v>8</v>
      </c>
      <c r="Q18" s="21">
        <v>0.5</v>
      </c>
      <c r="R18" s="5">
        <f>P18-Q18</f>
        <v>7.5</v>
      </c>
      <c r="S18" s="18">
        <v>80</v>
      </c>
      <c r="T18" s="10">
        <f>S18/R18</f>
        <v>10.666666666666666</v>
      </c>
      <c r="U18" s="1"/>
      <c r="V18" s="20">
        <v>8</v>
      </c>
      <c r="W18" s="21">
        <v>0.25</v>
      </c>
      <c r="X18" s="5">
        <f>V18-W18</f>
        <v>7.75</v>
      </c>
      <c r="Y18" s="18">
        <v>85</v>
      </c>
      <c r="Z18" s="10">
        <f>Y18/X18</f>
        <v>10.96774193548387</v>
      </c>
      <c r="AA18" s="1"/>
      <c r="AB18" s="20">
        <v>8</v>
      </c>
      <c r="AC18" s="21">
        <v>0.25</v>
      </c>
      <c r="AD18" s="5">
        <f>AB18-AC18</f>
        <v>7.75</v>
      </c>
      <c r="AE18" s="18">
        <v>89</v>
      </c>
      <c r="AF18" s="10">
        <f>AE18/AD18</f>
        <v>11.483870967741936</v>
      </c>
      <c r="AG18" s="1"/>
      <c r="AH18" s="20">
        <v>4.5</v>
      </c>
      <c r="AI18" s="21">
        <v>0.25</v>
      </c>
      <c r="AJ18" s="5">
        <f>AH18-AI18</f>
        <v>4.25</v>
      </c>
      <c r="AK18" s="18">
        <v>80</v>
      </c>
      <c r="AL18" s="10">
        <f>AK18/AJ18</f>
        <v>18.823529411764707</v>
      </c>
      <c r="AM18" s="1"/>
      <c r="AN18" s="20">
        <f t="shared" ref="AN18:AO20" si="3">D18+J18+P18+V18+AB18+AH18</f>
        <v>44.5</v>
      </c>
      <c r="AO18" s="20">
        <f t="shared" si="3"/>
        <v>2.25</v>
      </c>
      <c r="AP18" s="5">
        <f>AN18-AO18</f>
        <v>42.25</v>
      </c>
      <c r="AQ18" s="18">
        <f>G18+M18+S18+Y18+AE18+AK18</f>
        <v>490</v>
      </c>
      <c r="AR18" s="10">
        <f>AQ18/AP18</f>
        <v>11.597633136094675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8</v>
      </c>
      <c r="E20" s="23">
        <v>0.5</v>
      </c>
      <c r="F20" s="5">
        <f>D20-E20</f>
        <v>7.5</v>
      </c>
      <c r="G20" s="19">
        <v>82</v>
      </c>
      <c r="H20" s="10">
        <f>G20/F20</f>
        <v>10.933333333333334</v>
      </c>
      <c r="I20" s="2"/>
      <c r="J20" s="22">
        <v>8</v>
      </c>
      <c r="K20" s="23">
        <v>0.75</v>
      </c>
      <c r="L20" s="5">
        <f>J20-K20</f>
        <v>7.25</v>
      </c>
      <c r="M20" s="19">
        <v>81</v>
      </c>
      <c r="N20" s="10">
        <f>M20/L20</f>
        <v>11.172413793103448</v>
      </c>
      <c r="O20" s="2"/>
      <c r="P20" s="22">
        <v>8</v>
      </c>
      <c r="Q20" s="23">
        <v>0.25</v>
      </c>
      <c r="R20" s="5">
        <f>P20-Q20</f>
        <v>7.75</v>
      </c>
      <c r="S20" s="18">
        <v>80</v>
      </c>
      <c r="T20" s="10">
        <f>S20/R20</f>
        <v>10.32258064516129</v>
      </c>
      <c r="U20" s="2"/>
      <c r="V20" s="22">
        <v>8</v>
      </c>
      <c r="W20" s="23">
        <v>2.25</v>
      </c>
      <c r="X20" s="5">
        <f>V20-W20</f>
        <v>5.75</v>
      </c>
      <c r="Y20" s="19">
        <v>55</v>
      </c>
      <c r="Z20" s="10">
        <f>Y20/X20</f>
        <v>9.5652173913043477</v>
      </c>
      <c r="AA20" s="2"/>
      <c r="AB20" s="22">
        <v>8</v>
      </c>
      <c r="AC20" s="23">
        <v>0.5</v>
      </c>
      <c r="AD20" s="5">
        <f>AB20-AC20</f>
        <v>7.5</v>
      </c>
      <c r="AE20" s="19">
        <v>87</v>
      </c>
      <c r="AF20" s="10">
        <f>AE20/AD20</f>
        <v>11.6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40</v>
      </c>
      <c r="AO20" s="20">
        <f t="shared" si="3"/>
        <v>4.25</v>
      </c>
      <c r="AP20" s="5">
        <f>AN20-AO20</f>
        <v>35.75</v>
      </c>
      <c r="AQ20" s="18">
        <f>G20+M20+S20+Y20+AE20+AK20</f>
        <v>385</v>
      </c>
      <c r="AR20" s="10">
        <f>AQ20/AP20</f>
        <v>10.76923076923077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1.25</v>
      </c>
      <c r="F21" s="4">
        <f>F18+F19+F20</f>
        <v>14.75</v>
      </c>
      <c r="G21" s="13">
        <f>G18+G19+G20</f>
        <v>155</v>
      </c>
      <c r="H21" s="17">
        <f>G21/F21</f>
        <v>10.508474576271187</v>
      </c>
      <c r="I21" s="6"/>
      <c r="J21" s="3">
        <f>J19+J18+J20</f>
        <v>16</v>
      </c>
      <c r="K21" s="4">
        <f>K18+K19+K20</f>
        <v>1</v>
      </c>
      <c r="L21" s="4">
        <f>L18+L19+L20</f>
        <v>15</v>
      </c>
      <c r="M21" s="13">
        <f>M18+M19+M20</f>
        <v>164</v>
      </c>
      <c r="N21" s="17">
        <f>M21/L21</f>
        <v>10.933333333333334</v>
      </c>
      <c r="O21" s="6"/>
      <c r="P21" s="3">
        <f>P19+P18+P20</f>
        <v>16</v>
      </c>
      <c r="Q21" s="4">
        <f>Q18+Q19+Q20</f>
        <v>0.75</v>
      </c>
      <c r="R21" s="4">
        <f>R18+R19+R20</f>
        <v>15.25</v>
      </c>
      <c r="S21" s="13">
        <f>S18+S19+S20</f>
        <v>160</v>
      </c>
      <c r="T21" s="17">
        <f>S21/R21</f>
        <v>10.491803278688524</v>
      </c>
      <c r="U21" s="6"/>
      <c r="V21" s="3">
        <f>V19+V18+V20</f>
        <v>16</v>
      </c>
      <c r="W21" s="4">
        <f>W18+W19+W20</f>
        <v>2.5</v>
      </c>
      <c r="X21" s="4">
        <f>X18+X19+X20</f>
        <v>13.5</v>
      </c>
      <c r="Y21" s="13">
        <f>Y18+Y19+Y20</f>
        <v>140</v>
      </c>
      <c r="Z21" s="17">
        <f>Y21/X21</f>
        <v>10.37037037037037</v>
      </c>
      <c r="AA21" s="6"/>
      <c r="AB21" s="3">
        <f>AB19+AB18+AB20</f>
        <v>16</v>
      </c>
      <c r="AC21" s="4">
        <f>AC18+AC19+AC20</f>
        <v>0.75</v>
      </c>
      <c r="AD21" s="4">
        <f>AD18+AD19+AD20</f>
        <v>15.25</v>
      </c>
      <c r="AE21" s="13">
        <f>AE18+AE19+AE20</f>
        <v>176</v>
      </c>
      <c r="AF21" s="17">
        <f>AE21/AD21</f>
        <v>11.540983606557377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80</v>
      </c>
      <c r="AL21" s="17">
        <f>AK21/AJ21</f>
        <v>18.823529411764707</v>
      </c>
      <c r="AM21" s="6"/>
      <c r="AN21" s="3">
        <f>AN19+AN18+AN20</f>
        <v>84.5</v>
      </c>
      <c r="AO21" s="4">
        <f>AO18+AO19+AO20</f>
        <v>6.5</v>
      </c>
      <c r="AP21" s="4">
        <f>AP18+AP19+AP20</f>
        <v>78</v>
      </c>
      <c r="AQ21" s="13">
        <f>AQ18+AQ19+AQ20</f>
        <v>875</v>
      </c>
      <c r="AR21" s="17">
        <f>AQ21/AN21</f>
        <v>10.355029585798816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0.75</v>
      </c>
      <c r="F23" s="5">
        <f>D23-E23</f>
        <v>7.25</v>
      </c>
      <c r="G23" s="18">
        <v>380</v>
      </c>
      <c r="H23" s="10">
        <f>G23/F23</f>
        <v>52.413793103448278</v>
      </c>
      <c r="I23" s="1"/>
      <c r="J23" s="20">
        <v>8</v>
      </c>
      <c r="K23" s="21">
        <v>0.25</v>
      </c>
      <c r="L23" s="5">
        <f>J23-K23</f>
        <v>7.75</v>
      </c>
      <c r="M23" s="18">
        <v>333</v>
      </c>
      <c r="N23" s="10">
        <f>M23/L23</f>
        <v>42.967741935483872</v>
      </c>
      <c r="O23" s="1"/>
      <c r="P23" s="20">
        <v>8</v>
      </c>
      <c r="Q23" s="21">
        <v>0.25</v>
      </c>
      <c r="R23" s="5">
        <f>P23-Q23</f>
        <v>7.75</v>
      </c>
      <c r="S23" s="18">
        <v>368</v>
      </c>
      <c r="T23" s="10">
        <f>S23/R23</f>
        <v>47.483870967741936</v>
      </c>
      <c r="U23" s="1"/>
      <c r="V23" s="20">
        <v>8</v>
      </c>
      <c r="W23" s="21">
        <v>0.25</v>
      </c>
      <c r="X23" s="5">
        <f>V23-W23</f>
        <v>7.75</v>
      </c>
      <c r="Y23" s="18">
        <v>337</v>
      </c>
      <c r="Z23" s="10">
        <f>Y23/X23</f>
        <v>43.483870967741936</v>
      </c>
      <c r="AA23" s="1"/>
      <c r="AB23" s="20">
        <v>8</v>
      </c>
      <c r="AC23" s="21">
        <v>0.25</v>
      </c>
      <c r="AD23" s="5">
        <f>AB23-AC23</f>
        <v>7.75</v>
      </c>
      <c r="AE23" s="18">
        <v>339</v>
      </c>
      <c r="AF23" s="10">
        <f>AE23/AD23</f>
        <v>43.741935483870968</v>
      </c>
      <c r="AG23" s="1"/>
      <c r="AH23" s="20">
        <v>4.5</v>
      </c>
      <c r="AI23" s="21">
        <v>0.25</v>
      </c>
      <c r="AJ23" s="5">
        <f>AH23-AI23</f>
        <v>4.25</v>
      </c>
      <c r="AK23" s="18">
        <v>189</v>
      </c>
      <c r="AL23" s="10">
        <f>AK23/AJ23</f>
        <v>44.470588235294116</v>
      </c>
      <c r="AM23" s="1"/>
      <c r="AN23" s="20">
        <f t="shared" ref="AN23:AO25" si="4">D23+J23+P23+V23+AB23+AH23</f>
        <v>44.5</v>
      </c>
      <c r="AO23" s="20">
        <f t="shared" si="4"/>
        <v>2</v>
      </c>
      <c r="AP23" s="5">
        <f>AN23-AO23</f>
        <v>42.5</v>
      </c>
      <c r="AQ23" s="18">
        <f>G23+M23+S23+Y23+AE23+AK23</f>
        <v>1946</v>
      </c>
      <c r="AR23" s="10">
        <f>AQ23/AP23</f>
        <v>45.788235294117648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268</v>
      </c>
      <c r="H24" s="10">
        <f>G24/F24</f>
        <v>34.58064516129032</v>
      </c>
      <c r="I24" s="1"/>
      <c r="J24" s="20">
        <v>8</v>
      </c>
      <c r="K24" s="21">
        <v>0.25</v>
      </c>
      <c r="L24" s="5">
        <f>J24-K24</f>
        <v>7.75</v>
      </c>
      <c r="M24" s="18">
        <v>386</v>
      </c>
      <c r="N24" s="10">
        <f>M24/L24</f>
        <v>49.806451612903224</v>
      </c>
      <c r="O24" s="1"/>
      <c r="P24" s="20">
        <v>8</v>
      </c>
      <c r="Q24" s="21">
        <v>0.25</v>
      </c>
      <c r="R24" s="5">
        <f>P24-Q24</f>
        <v>7.75</v>
      </c>
      <c r="S24" s="18">
        <v>356</v>
      </c>
      <c r="T24" s="10">
        <f>S24/R24</f>
        <v>45.935483870967744</v>
      </c>
      <c r="U24" s="1"/>
      <c r="V24" s="20">
        <v>8</v>
      </c>
      <c r="W24" s="21">
        <v>0.5</v>
      </c>
      <c r="X24" s="5">
        <f>V24-W24</f>
        <v>7.5</v>
      </c>
      <c r="Y24" s="18">
        <v>289</v>
      </c>
      <c r="Z24" s="10">
        <f>Y24/X24</f>
        <v>38.533333333333331</v>
      </c>
      <c r="AA24" s="1"/>
      <c r="AB24" s="20">
        <v>8</v>
      </c>
      <c r="AC24" s="21">
        <v>2.5</v>
      </c>
      <c r="AD24" s="5">
        <f>AB24-AC24</f>
        <v>5.5</v>
      </c>
      <c r="AE24" s="18">
        <v>345</v>
      </c>
      <c r="AF24" s="10">
        <f>AE24/AD24</f>
        <v>62.727272727272727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3.75</v>
      </c>
      <c r="AP24" s="5">
        <f>AN24-AO24</f>
        <v>36.25</v>
      </c>
      <c r="AQ24" s="18">
        <f>G24+M24+S24+Y24+AE24+AK24</f>
        <v>1644</v>
      </c>
      <c r="AR24" s="10">
        <f>AQ24/AP24</f>
        <v>45.351724137931036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1</v>
      </c>
      <c r="F26" s="4">
        <f>F23+F24+F25</f>
        <v>15</v>
      </c>
      <c r="G26" s="13">
        <f>G23+G24+G25</f>
        <v>648</v>
      </c>
      <c r="H26" s="17">
        <f>G26/F26</f>
        <v>43.2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719</v>
      </c>
      <c r="N26" s="17">
        <f>M26/L26</f>
        <v>46.387096774193552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724</v>
      </c>
      <c r="T26" s="17">
        <f>S26/R26</f>
        <v>46.70967741935484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626</v>
      </c>
      <c r="Z26" s="17">
        <f>Y26/X26</f>
        <v>41.049180327868854</v>
      </c>
      <c r="AA26" s="6"/>
      <c r="AB26" s="3">
        <f>AB24+AB23+AB25</f>
        <v>16</v>
      </c>
      <c r="AC26" s="4">
        <f>AC23+AC24+AC25</f>
        <v>2.75</v>
      </c>
      <c r="AD26" s="4">
        <f>AD23+AD24+AD25</f>
        <v>13.25</v>
      </c>
      <c r="AE26" s="13">
        <f>AE23+AE24+AE25</f>
        <v>684</v>
      </c>
      <c r="AF26" s="17">
        <f>AE26/AD26</f>
        <v>51.622641509433961</v>
      </c>
      <c r="AG26" s="6"/>
      <c r="AH26" s="3">
        <f>AH24+AH23+AH25</f>
        <v>4.5</v>
      </c>
      <c r="AI26" s="4">
        <f>AI23+AI24+AI25</f>
        <v>0.25</v>
      </c>
      <c r="AJ26" s="4">
        <f>AJ23+AJ24+AJ25</f>
        <v>4.25</v>
      </c>
      <c r="AK26" s="13">
        <f>AK23+AK24+AK25</f>
        <v>189</v>
      </c>
      <c r="AL26" s="17">
        <f>AK26/AJ26</f>
        <v>44.470588235294116</v>
      </c>
      <c r="AM26" s="6"/>
      <c r="AN26" s="3">
        <f>AN24+AN23+AN25</f>
        <v>84.5</v>
      </c>
      <c r="AO26" s="4">
        <f>AO23+AO24+AO25</f>
        <v>5.75</v>
      </c>
      <c r="AP26" s="4">
        <f>AP23+AP24+AP25</f>
        <v>78.75</v>
      </c>
      <c r="AQ26" s="13">
        <f>AQ23+AQ24+AQ25</f>
        <v>3590</v>
      </c>
      <c r="AR26" s="17">
        <f>AQ26/AN26</f>
        <v>42.485207100591715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100</v>
      </c>
      <c r="H28" s="10">
        <f>G28/F28</f>
        <v>12.903225806451612</v>
      </c>
      <c r="I28" s="1"/>
      <c r="J28" s="20">
        <v>8</v>
      </c>
      <c r="K28" s="21">
        <v>0.25</v>
      </c>
      <c r="L28" s="5">
        <f>J28-K28</f>
        <v>7.75</v>
      </c>
      <c r="M28" s="18">
        <v>95</v>
      </c>
      <c r="N28" s="10">
        <f>M28/L28</f>
        <v>12.258064516129032</v>
      </c>
      <c r="O28" s="1"/>
      <c r="P28" s="20">
        <v>8</v>
      </c>
      <c r="Q28" s="21">
        <v>0.25</v>
      </c>
      <c r="R28" s="5">
        <f>P28-Q28</f>
        <v>7.75</v>
      </c>
      <c r="S28" s="18">
        <v>95</v>
      </c>
      <c r="T28" s="10">
        <f>S28/R28</f>
        <v>12.258064516129032</v>
      </c>
      <c r="U28" s="1"/>
      <c r="V28" s="20">
        <v>8</v>
      </c>
      <c r="W28" s="21">
        <v>0.25</v>
      </c>
      <c r="X28" s="5">
        <f>V28-W28</f>
        <v>7.75</v>
      </c>
      <c r="Y28" s="18">
        <v>50</v>
      </c>
      <c r="Z28" s="10">
        <f>Y28/X28</f>
        <v>6.4516129032258061</v>
      </c>
      <c r="AA28" s="1"/>
      <c r="AB28" s="20">
        <v>8</v>
      </c>
      <c r="AC28" s="21">
        <v>0.25</v>
      </c>
      <c r="AD28" s="5">
        <f>AB28-AC28</f>
        <v>7.75</v>
      </c>
      <c r="AE28" s="18">
        <v>98</v>
      </c>
      <c r="AF28" s="10">
        <f>AE28/AD28</f>
        <v>12.64516129032258</v>
      </c>
      <c r="AG28" s="1"/>
      <c r="AH28" s="20">
        <v>4.5</v>
      </c>
      <c r="AI28" s="21">
        <v>0.25</v>
      </c>
      <c r="AJ28" s="5">
        <f>AH28-AI28</f>
        <v>4.25</v>
      </c>
      <c r="AK28" s="18">
        <v>28</v>
      </c>
      <c r="AL28" s="10">
        <f>AK28/AJ28</f>
        <v>6.5882352941176467</v>
      </c>
      <c r="AM28" s="1"/>
      <c r="AN28" s="20">
        <f t="shared" ref="AN28:AO30" si="5">D28+J28+P28+V28+AB28+AH28</f>
        <v>44.5</v>
      </c>
      <c r="AO28" s="20">
        <f t="shared" si="5"/>
        <v>1.5</v>
      </c>
      <c r="AP28" s="5">
        <f>AN28-AO28</f>
        <v>43</v>
      </c>
      <c r="AQ28" s="18">
        <f>G28+M28+S28+Y28+AE28+AK28</f>
        <v>466</v>
      </c>
      <c r="AR28" s="10">
        <f>AQ28/AP28</f>
        <v>10.837209302325581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60</v>
      </c>
      <c r="H29" s="10">
        <f>G29/F29</f>
        <v>7.741935483870968</v>
      </c>
      <c r="I29" s="1"/>
      <c r="J29" s="20">
        <v>8</v>
      </c>
      <c r="K29" s="21">
        <v>0.25</v>
      </c>
      <c r="L29" s="5">
        <f>J29-K29</f>
        <v>7.75</v>
      </c>
      <c r="M29" s="18">
        <v>75</v>
      </c>
      <c r="N29" s="10">
        <f>M29/L29</f>
        <v>9.67741935483871</v>
      </c>
      <c r="O29" s="1"/>
      <c r="P29" s="20">
        <v>8</v>
      </c>
      <c r="Q29" s="21">
        <v>0.25</v>
      </c>
      <c r="R29" s="5">
        <f>P29-Q29</f>
        <v>7.75</v>
      </c>
      <c r="S29" s="18">
        <v>56</v>
      </c>
      <c r="T29" s="10">
        <f>S29/R29</f>
        <v>7.225806451612903</v>
      </c>
      <c r="U29" s="1"/>
      <c r="V29" s="20">
        <v>8</v>
      </c>
      <c r="W29" s="21">
        <v>0.5</v>
      </c>
      <c r="X29" s="5">
        <f>V29-W29</f>
        <v>7.5</v>
      </c>
      <c r="Y29" s="18">
        <v>58</v>
      </c>
      <c r="Z29" s="10">
        <f>Y29/X29</f>
        <v>7.7333333333333334</v>
      </c>
      <c r="AA29" s="1"/>
      <c r="AB29" s="20">
        <v>8</v>
      </c>
      <c r="AC29" s="21">
        <v>0.25</v>
      </c>
      <c r="AD29" s="5">
        <f>AB29-AC29</f>
        <v>7.75</v>
      </c>
      <c r="AE29" s="18">
        <v>63</v>
      </c>
      <c r="AF29" s="10">
        <f>AE29/AD29</f>
        <v>8.129032258064516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312</v>
      </c>
      <c r="AR29" s="10">
        <f>AQ29/AP29</f>
        <v>8.103896103896103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160</v>
      </c>
      <c r="H31" s="17">
        <f>G31/F31</f>
        <v>10.32258064516129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170</v>
      </c>
      <c r="N31" s="17">
        <f>M31/L31</f>
        <v>10.96774193548387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151</v>
      </c>
      <c r="T31" s="17">
        <f>S31/R31</f>
        <v>9.741935483870968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108</v>
      </c>
      <c r="Z31" s="17">
        <f>Y31/X31</f>
        <v>7.081967213114754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161</v>
      </c>
      <c r="AF31" s="17">
        <f>AE31/AD31</f>
        <v>10.387096774193548</v>
      </c>
      <c r="AG31" s="6"/>
      <c r="AH31" s="3">
        <f>AH29+AH28+AH30</f>
        <v>4.5</v>
      </c>
      <c r="AI31" s="4">
        <f>AI28+AI29+AI30</f>
        <v>0.25</v>
      </c>
      <c r="AJ31" s="4">
        <f>AJ28+AJ29+AJ30</f>
        <v>4.25</v>
      </c>
      <c r="AK31" s="13">
        <f>AK28+AK29+AK30</f>
        <v>28</v>
      </c>
      <c r="AL31" s="17">
        <f>AK31/AJ31</f>
        <v>6.5882352941176467</v>
      </c>
      <c r="AM31" s="6"/>
      <c r="AN31" s="3">
        <f>AN29+AN28+AN30</f>
        <v>84.5</v>
      </c>
      <c r="AO31" s="4">
        <f>AO28+AO29+AO30</f>
        <v>3</v>
      </c>
      <c r="AP31" s="4">
        <f>AP28+AP29+AP30</f>
        <v>81.5</v>
      </c>
      <c r="AQ31" s="13">
        <f>AQ28+AQ29+AQ30</f>
        <v>778</v>
      </c>
      <c r="AR31" s="17">
        <f>AQ31/AN31</f>
        <v>9.2071005917159763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278</v>
      </c>
      <c r="H38" s="10">
        <f>G38/F38</f>
        <v>35.87096774193548</v>
      </c>
      <c r="I38" s="1"/>
      <c r="J38" s="20">
        <v>8</v>
      </c>
      <c r="K38" s="21">
        <v>0.25</v>
      </c>
      <c r="L38" s="5">
        <f>J38-K38</f>
        <v>7.75</v>
      </c>
      <c r="M38" s="18">
        <v>285</v>
      </c>
      <c r="N38" s="10">
        <f>M38/L38</f>
        <v>36.774193548387096</v>
      </c>
      <c r="O38" s="1"/>
      <c r="P38" s="20">
        <v>8</v>
      </c>
      <c r="Q38" s="21">
        <v>0.25</v>
      </c>
      <c r="R38" s="5">
        <f>P38-Q38</f>
        <v>7.75</v>
      </c>
      <c r="S38" s="18">
        <v>343</v>
      </c>
      <c r="T38" s="10">
        <f>S38/R38</f>
        <v>44.258064516129032</v>
      </c>
      <c r="U38" s="1"/>
      <c r="V38" s="20">
        <v>8</v>
      </c>
      <c r="W38" s="21">
        <v>0.25</v>
      </c>
      <c r="X38" s="5">
        <f>V38-W38</f>
        <v>7.75</v>
      </c>
      <c r="Y38" s="18">
        <v>397</v>
      </c>
      <c r="Z38" s="10">
        <f>Y38/X38</f>
        <v>51.225806451612904</v>
      </c>
      <c r="AA38" s="1"/>
      <c r="AB38" s="20">
        <v>8</v>
      </c>
      <c r="AC38" s="21">
        <v>0.25</v>
      </c>
      <c r="AD38" s="5">
        <f>AB38-AC38</f>
        <v>7.75</v>
      </c>
      <c r="AE38" s="18">
        <v>364</v>
      </c>
      <c r="AF38" s="10">
        <f>AE38/AD38</f>
        <v>46.967741935483872</v>
      </c>
      <c r="AG38" s="1"/>
      <c r="AH38" s="20">
        <v>4</v>
      </c>
      <c r="AI38" s="21">
        <v>0.25</v>
      </c>
      <c r="AJ38" s="5">
        <f>AH38-AI38</f>
        <v>3.75</v>
      </c>
      <c r="AK38" s="18">
        <v>225</v>
      </c>
      <c r="AL38" s="10">
        <f>AK38/AJ38</f>
        <v>60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1892</v>
      </c>
      <c r="AR38" s="10">
        <f>AQ38/AP38</f>
        <v>44.517647058823528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382</v>
      </c>
      <c r="H39" s="10">
        <f>G39/F39</f>
        <v>49.29032258064516</v>
      </c>
      <c r="I39" s="1"/>
      <c r="J39" s="20">
        <v>8</v>
      </c>
      <c r="K39" s="21">
        <v>0.25</v>
      </c>
      <c r="L39" s="5">
        <f>J39-K39</f>
        <v>7.75</v>
      </c>
      <c r="M39" s="18">
        <v>325</v>
      </c>
      <c r="N39" s="10">
        <f>M39/L39</f>
        <v>41.935483870967744</v>
      </c>
      <c r="O39" s="1"/>
      <c r="P39" s="20">
        <v>8</v>
      </c>
      <c r="Q39" s="21">
        <v>0.25</v>
      </c>
      <c r="R39" s="5">
        <f>P39-Q39</f>
        <v>7.75</v>
      </c>
      <c r="S39" s="18">
        <v>426</v>
      </c>
      <c r="T39" s="10">
        <f>S39/R39</f>
        <v>54.967741935483872</v>
      </c>
      <c r="U39" s="1"/>
      <c r="V39" s="20">
        <v>8</v>
      </c>
      <c r="W39" s="21">
        <v>0.25</v>
      </c>
      <c r="X39" s="5">
        <f>V39-W39</f>
        <v>7.75</v>
      </c>
      <c r="Y39" s="18">
        <v>340</v>
      </c>
      <c r="Z39" s="10">
        <f>Y39/X39</f>
        <v>43.87096774193548</v>
      </c>
      <c r="AA39" s="1"/>
      <c r="AB39" s="20">
        <v>8</v>
      </c>
      <c r="AC39" s="21">
        <v>0.25</v>
      </c>
      <c r="AD39" s="5">
        <f>AB39-AC39</f>
        <v>7.75</v>
      </c>
      <c r="AE39" s="18">
        <v>432</v>
      </c>
      <c r="AF39" s="10">
        <f>AE39/AD39</f>
        <v>55.741935483870968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1905</v>
      </c>
      <c r="AR39" s="10">
        <f>AQ39/AP39</f>
        <v>49.161290322580648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660</v>
      </c>
      <c r="H41" s="17">
        <f>G41/F41</f>
        <v>42.58064516129032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610</v>
      </c>
      <c r="N41" s="17">
        <f>M41/L41</f>
        <v>39.354838709677416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769</v>
      </c>
      <c r="T41" s="17">
        <f>S41/R41</f>
        <v>49.612903225806448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737</v>
      </c>
      <c r="Z41" s="17">
        <f>Y41/X41</f>
        <v>47.548387096774192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796</v>
      </c>
      <c r="AF41" s="17">
        <f>AE41/AD41</f>
        <v>51.354838709677416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225</v>
      </c>
      <c r="AL41" s="17">
        <f>AK41/AJ41</f>
        <v>60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3797</v>
      </c>
      <c r="AR41" s="17">
        <f>AQ41/AN41</f>
        <v>45.202380952380949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8</v>
      </c>
      <c r="Q48" s="21">
        <v>0.25</v>
      </c>
      <c r="R48" s="5">
        <f>P48-Q48</f>
        <v>7.75</v>
      </c>
      <c r="S48" s="18">
        <v>900</v>
      </c>
      <c r="T48" s="10">
        <f>S48/R48</f>
        <v>116.12903225806451</v>
      </c>
      <c r="U48" s="1"/>
      <c r="V48" s="20">
        <v>8</v>
      </c>
      <c r="W48" s="21">
        <v>1.25</v>
      </c>
      <c r="X48" s="5">
        <f>V48-W48</f>
        <v>6.75</v>
      </c>
      <c r="Y48" s="18">
        <v>500</v>
      </c>
      <c r="Z48" s="10">
        <f>Y48/X48</f>
        <v>74.074074074074076</v>
      </c>
      <c r="AA48" s="1"/>
      <c r="AB48" s="20">
        <v>8</v>
      </c>
      <c r="AC48" s="21">
        <v>1</v>
      </c>
      <c r="AD48" s="5">
        <f>AB48-AC48</f>
        <v>7</v>
      </c>
      <c r="AE48" s="18">
        <v>700</v>
      </c>
      <c r="AF48" s="10">
        <f>AE48/AD48</f>
        <v>100</v>
      </c>
      <c r="AG48" s="1"/>
      <c r="AH48" s="20">
        <v>4</v>
      </c>
      <c r="AI48" s="21">
        <v>0.5</v>
      </c>
      <c r="AJ48" s="5">
        <f>AH48-AI48</f>
        <v>3.5</v>
      </c>
      <c r="AK48" s="18">
        <v>400</v>
      </c>
      <c r="AL48" s="10">
        <f>AK48/AJ48</f>
        <v>114.28571428571429</v>
      </c>
      <c r="AM48" s="1"/>
      <c r="AN48" s="20">
        <f t="shared" ref="AN48:AO50" si="9">D48+J48+P48+V48+AB48+AH48</f>
        <v>28</v>
      </c>
      <c r="AO48" s="20">
        <f t="shared" si="9"/>
        <v>3</v>
      </c>
      <c r="AP48" s="5">
        <f>AN48-AO48</f>
        <v>25</v>
      </c>
      <c r="AQ48" s="18">
        <f>G48+M48+S48+Y48+AE48+AK48</f>
        <v>2500</v>
      </c>
      <c r="AR48" s="10">
        <f>AQ48/AP48</f>
        <v>100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900</v>
      </c>
      <c r="T51" s="17">
        <f>S51/R51</f>
        <v>116.12903225806451</v>
      </c>
      <c r="U51" s="6"/>
      <c r="V51" s="3">
        <f>V49+V48+V50</f>
        <v>8</v>
      </c>
      <c r="W51" s="4">
        <f>W48+W49+W50</f>
        <v>1.25</v>
      </c>
      <c r="X51" s="4">
        <f>X48+X49+X50</f>
        <v>6.75</v>
      </c>
      <c r="Y51" s="13">
        <f>Y48+Y49+Y50</f>
        <v>500</v>
      </c>
      <c r="Z51" s="17">
        <f>Y51/X51</f>
        <v>74.074074074074076</v>
      </c>
      <c r="AA51" s="6"/>
      <c r="AB51" s="3">
        <f>AB49+AB48+AB50</f>
        <v>8</v>
      </c>
      <c r="AC51" s="4">
        <f>AC48+AC49+AC50</f>
        <v>1</v>
      </c>
      <c r="AD51" s="4">
        <f>AD48+AD49+AD50</f>
        <v>7</v>
      </c>
      <c r="AE51" s="13">
        <f>AE48+AE49+AE50</f>
        <v>700</v>
      </c>
      <c r="AF51" s="17">
        <f>AE51/AD51</f>
        <v>100</v>
      </c>
      <c r="AG51" s="6"/>
      <c r="AH51" s="3">
        <f>AH49+AH48+AH50</f>
        <v>4</v>
      </c>
      <c r="AI51" s="4">
        <f>AI48+AI49+AI50</f>
        <v>0.5</v>
      </c>
      <c r="AJ51" s="4">
        <f>AJ48+AJ49+AJ50</f>
        <v>3.5</v>
      </c>
      <c r="AK51" s="13">
        <f>AK48+AK49+AK50</f>
        <v>400</v>
      </c>
      <c r="AL51" s="17">
        <f>AK51/AJ51</f>
        <v>114.28571428571429</v>
      </c>
      <c r="AM51" s="6"/>
      <c r="AN51" s="3">
        <f>AN49+AN48+AN50</f>
        <v>28</v>
      </c>
      <c r="AO51" s="4">
        <f>AO48+AO49+AO50</f>
        <v>3</v>
      </c>
      <c r="AP51" s="4">
        <f>AP48+AP49+AP50</f>
        <v>25</v>
      </c>
      <c r="AQ51" s="13">
        <f>AQ48+AQ49+AQ50</f>
        <v>2500</v>
      </c>
      <c r="AR51" s="17">
        <f>AQ51/AN51</f>
        <v>89.285714285714292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2.25</v>
      </c>
      <c r="F53" s="5">
        <f>D53-E53</f>
        <v>5.75</v>
      </c>
      <c r="G53" s="18">
        <v>450</v>
      </c>
      <c r="H53" s="10">
        <f>G53/F53</f>
        <v>78.260869565217391</v>
      </c>
      <c r="I53" s="1"/>
      <c r="J53" s="20">
        <v>8</v>
      </c>
      <c r="K53" s="21">
        <v>0.25</v>
      </c>
      <c r="L53" s="5">
        <f>J53-K53</f>
        <v>7.75</v>
      </c>
      <c r="M53" s="18">
        <v>450</v>
      </c>
      <c r="N53" s="10">
        <f>M53/L53</f>
        <v>58.064516129032256</v>
      </c>
      <c r="O53" s="1"/>
      <c r="P53" s="20">
        <v>8</v>
      </c>
      <c r="Q53" s="21">
        <v>0.25</v>
      </c>
      <c r="R53" s="5">
        <f>P53-Q53</f>
        <v>7.75</v>
      </c>
      <c r="S53" s="18">
        <v>650</v>
      </c>
      <c r="T53" s="10">
        <f>S53/R53</f>
        <v>83.870967741935488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850</v>
      </c>
      <c r="AF53" s="10">
        <f>AE53/AD53</f>
        <v>109.6774193548387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3.25</v>
      </c>
      <c r="AP53" s="5">
        <f>AN53-AO53</f>
        <v>36.75</v>
      </c>
      <c r="AQ53" s="18">
        <f>G53+M53+S53+Y53+AE53+AK53</f>
        <v>3200</v>
      </c>
      <c r="AR53" s="10">
        <f>AQ53/AP53</f>
        <v>87.074829931972786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2.25</v>
      </c>
      <c r="F56" s="4">
        <f>F53+F54+F55</f>
        <v>5.75</v>
      </c>
      <c r="G56" s="13">
        <f>G53+G54+G55</f>
        <v>450</v>
      </c>
      <c r="H56" s="17">
        <f>G56/F56</f>
        <v>78.260869565217391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450</v>
      </c>
      <c r="N56" s="17">
        <f>M56/L56</f>
        <v>58.064516129032256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650</v>
      </c>
      <c r="T56" s="17">
        <f>S56/R56</f>
        <v>83.870967741935488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850</v>
      </c>
      <c r="AF56" s="17">
        <f>AE56/AD56</f>
        <v>109.6774193548387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3.25</v>
      </c>
      <c r="AP56" s="4">
        <f>AP53+AP54+AP55</f>
        <v>36.75</v>
      </c>
      <c r="AQ56" s="13">
        <f>AQ53+AQ54+AQ55</f>
        <v>3200</v>
      </c>
      <c r="AR56" s="17">
        <f>AQ56/AN56</f>
        <v>80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9</v>
      </c>
      <c r="E58" s="21">
        <v>0.5</v>
      </c>
      <c r="F58" s="5">
        <f>D58-E58</f>
        <v>8.5</v>
      </c>
      <c r="G58" s="18">
        <v>238</v>
      </c>
      <c r="H58" s="10">
        <f>G58/F58</f>
        <v>28</v>
      </c>
      <c r="I58" s="1"/>
      <c r="J58" s="20">
        <v>9</v>
      </c>
      <c r="K58" s="21">
        <v>0.25</v>
      </c>
      <c r="L58" s="5">
        <f>J58-K58</f>
        <v>8.75</v>
      </c>
      <c r="M58" s="18">
        <v>188</v>
      </c>
      <c r="N58" s="10">
        <f>M58/L58</f>
        <v>21.485714285714284</v>
      </c>
      <c r="O58" s="1"/>
      <c r="P58" s="20">
        <v>9</v>
      </c>
      <c r="Q58" s="21">
        <v>0.5</v>
      </c>
      <c r="R58" s="5">
        <f>P58-Q58</f>
        <v>8.5</v>
      </c>
      <c r="S58" s="18">
        <v>269</v>
      </c>
      <c r="T58" s="10">
        <f>S58/R58</f>
        <v>31.647058823529413</v>
      </c>
      <c r="U58" s="1"/>
      <c r="V58" s="20">
        <v>9</v>
      </c>
      <c r="W58" s="21">
        <v>0.25</v>
      </c>
      <c r="X58" s="5">
        <f>V58-W58</f>
        <v>8.75</v>
      </c>
      <c r="Y58" s="18">
        <v>210</v>
      </c>
      <c r="Z58" s="10">
        <f>Y58/X58</f>
        <v>24</v>
      </c>
      <c r="AA58" s="1"/>
      <c r="AB58" s="20">
        <v>9</v>
      </c>
      <c r="AC58" s="21">
        <v>0.75</v>
      </c>
      <c r="AD58" s="5">
        <f>AB58-AC58</f>
        <v>8.25</v>
      </c>
      <c r="AE58" s="18">
        <v>191</v>
      </c>
      <c r="AF58" s="10">
        <f>AE58/AD58</f>
        <v>23.151515151515152</v>
      </c>
      <c r="AG58" s="1"/>
      <c r="AH58" s="20">
        <v>4</v>
      </c>
      <c r="AI58" s="21">
        <v>0.5</v>
      </c>
      <c r="AJ58" s="5">
        <f>AH58-AI58</f>
        <v>3.5</v>
      </c>
      <c r="AK58" s="18">
        <v>101</v>
      </c>
      <c r="AL58" s="10">
        <f>AK58/AJ58</f>
        <v>28.857142857142858</v>
      </c>
      <c r="AM58" s="1"/>
      <c r="AN58" s="20">
        <f t="shared" ref="AN58:AO60" si="11">D58+J58+P58+V58+AB58+AH58</f>
        <v>49</v>
      </c>
      <c r="AO58" s="20">
        <f t="shared" si="11"/>
        <v>2.75</v>
      </c>
      <c r="AP58" s="5">
        <f>AN58-AO58</f>
        <v>46.25</v>
      </c>
      <c r="AQ58" s="18">
        <f>G58+M58+S58+Y58+AE58+AK58</f>
        <v>1197</v>
      </c>
      <c r="AR58" s="10">
        <f>AQ58/AP58</f>
        <v>25.881081081081081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9</v>
      </c>
      <c r="E61" s="4">
        <f>E58+E59+E60</f>
        <v>0.5</v>
      </c>
      <c r="F61" s="4">
        <f>F58+F59+F60</f>
        <v>8.5</v>
      </c>
      <c r="G61" s="13">
        <f>G58+G59+G60</f>
        <v>238</v>
      </c>
      <c r="H61" s="17">
        <f>G61/F61</f>
        <v>28</v>
      </c>
      <c r="I61" s="6"/>
      <c r="J61" s="3">
        <f>J59+J58+J60</f>
        <v>9</v>
      </c>
      <c r="K61" s="4">
        <f>K58+K59+K60</f>
        <v>0.25</v>
      </c>
      <c r="L61" s="4">
        <f>L58+L59+L60</f>
        <v>8.75</v>
      </c>
      <c r="M61" s="13">
        <f>M58+M59+M60</f>
        <v>188</v>
      </c>
      <c r="N61" s="17">
        <f>M61/L61</f>
        <v>21.485714285714284</v>
      </c>
      <c r="O61" s="6"/>
      <c r="P61" s="3">
        <f>P59+P58+P60</f>
        <v>9</v>
      </c>
      <c r="Q61" s="4">
        <f>Q58+Q59+Q60</f>
        <v>0.5</v>
      </c>
      <c r="R61" s="4">
        <f>R58+R59+R60</f>
        <v>8.5</v>
      </c>
      <c r="S61" s="13">
        <f>S58+S59+S60</f>
        <v>269</v>
      </c>
      <c r="T61" s="17">
        <f>S61/R61</f>
        <v>31.647058823529413</v>
      </c>
      <c r="U61" s="6"/>
      <c r="V61" s="3">
        <f>V59+V58+V60</f>
        <v>9</v>
      </c>
      <c r="W61" s="4">
        <f>W58+W59+W60</f>
        <v>0.25</v>
      </c>
      <c r="X61" s="4">
        <f>X58+X59+X60</f>
        <v>8.75</v>
      </c>
      <c r="Y61" s="13">
        <f>Y58+Y59+Y60</f>
        <v>210</v>
      </c>
      <c r="Z61" s="17">
        <f>Y61/X61</f>
        <v>24</v>
      </c>
      <c r="AA61" s="6"/>
      <c r="AB61" s="3">
        <f>AB59+AB58+AB60</f>
        <v>9</v>
      </c>
      <c r="AC61" s="4">
        <f>AC58+AC59+AC60</f>
        <v>0.75</v>
      </c>
      <c r="AD61" s="4">
        <f>AD58+AD59+AD60</f>
        <v>8.25</v>
      </c>
      <c r="AE61" s="13">
        <f>AE58+AE59+AE60</f>
        <v>191</v>
      </c>
      <c r="AF61" s="17">
        <f>AE61/AD61</f>
        <v>23.151515151515152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101</v>
      </c>
      <c r="AL61" s="17">
        <f>AK61/AJ61</f>
        <v>28.857142857142858</v>
      </c>
      <c r="AM61" s="6"/>
      <c r="AN61" s="3">
        <f>AN59+AN58+AN60</f>
        <v>49</v>
      </c>
      <c r="AO61" s="4">
        <f>AO58+AO59+AO60</f>
        <v>2.75</v>
      </c>
      <c r="AP61" s="4">
        <f>AP58+AP59+AP60</f>
        <v>46.25</v>
      </c>
      <c r="AQ61" s="13">
        <f>AQ58+AQ59+AQ60</f>
        <v>1197</v>
      </c>
      <c r="AR61" s="17">
        <f>AQ61/AN61</f>
        <v>24.428571428571427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</v>
      </c>
      <c r="F63" s="5">
        <f>D63-E63</f>
        <v>8</v>
      </c>
      <c r="G63" s="18">
        <v>0</v>
      </c>
      <c r="H63" s="10">
        <f>G63/F63</f>
        <v>0</v>
      </c>
      <c r="I63" s="1"/>
      <c r="J63" s="20">
        <v>8</v>
      </c>
      <c r="K63" s="21">
        <v>0.25</v>
      </c>
      <c r="L63" s="5">
        <f>J63-K63</f>
        <v>7.75</v>
      </c>
      <c r="M63" s="18">
        <v>64</v>
      </c>
      <c r="N63" s="10">
        <f>M63/L63</f>
        <v>8.258064516129032</v>
      </c>
      <c r="O63" s="1"/>
      <c r="P63" s="20">
        <v>5</v>
      </c>
      <c r="Q63" s="21">
        <v>0.25</v>
      </c>
      <c r="R63" s="5">
        <f>P63-Q63</f>
        <v>4.75</v>
      </c>
      <c r="S63" s="18">
        <v>30</v>
      </c>
      <c r="T63" s="10">
        <f>S63/R63</f>
        <v>6.3157894736842106</v>
      </c>
      <c r="U63" s="1"/>
      <c r="V63" s="20">
        <v>5</v>
      </c>
      <c r="W63" s="21">
        <v>0.25</v>
      </c>
      <c r="X63" s="5">
        <f>V63-W63</f>
        <v>4.75</v>
      </c>
      <c r="Y63" s="18">
        <v>44</v>
      </c>
      <c r="Z63" s="10">
        <f>Y63/X63</f>
        <v>9.2631578947368425</v>
      </c>
      <c r="AA63" s="1"/>
      <c r="AB63" s="20">
        <v>8</v>
      </c>
      <c r="AC63" s="21">
        <v>6</v>
      </c>
      <c r="AD63" s="5">
        <f>AB63-AC63</f>
        <v>2</v>
      </c>
      <c r="AE63" s="18">
        <v>10</v>
      </c>
      <c r="AF63" s="10">
        <f>AE63/AD63</f>
        <v>5</v>
      </c>
      <c r="AG63" s="1"/>
      <c r="AH63" s="20">
        <v>4.5</v>
      </c>
      <c r="AI63" s="21">
        <v>0.25</v>
      </c>
      <c r="AJ63" s="5">
        <f>AH63-AI63</f>
        <v>4.25</v>
      </c>
      <c r="AK63" s="18">
        <v>60</v>
      </c>
      <c r="AL63" s="10">
        <f>AK63/AJ63</f>
        <v>14.117647058823529</v>
      </c>
      <c r="AM63" s="1"/>
      <c r="AN63" s="20">
        <f t="shared" ref="AN63:AO65" si="12">D63+J63+P63+V63+AB63+AH63</f>
        <v>38.5</v>
      </c>
      <c r="AO63" s="20">
        <f t="shared" si="12"/>
        <v>7</v>
      </c>
      <c r="AP63" s="5">
        <f>AN63-AO63</f>
        <v>31.5</v>
      </c>
      <c r="AQ63" s="18">
        <f>G63+M63+S63+Y63+AE63+AK63</f>
        <v>208</v>
      </c>
      <c r="AR63" s="10">
        <f>AQ63/AP63</f>
        <v>6.6031746031746028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8</v>
      </c>
      <c r="K64" s="21">
        <v>1.5</v>
      </c>
      <c r="L64" s="5">
        <f>J64-K64</f>
        <v>6.5</v>
      </c>
      <c r="M64" s="18">
        <v>77</v>
      </c>
      <c r="N64" s="10">
        <f>M64/L64</f>
        <v>11.846153846153847</v>
      </c>
      <c r="O64" s="1"/>
      <c r="P64" s="20">
        <v>8</v>
      </c>
      <c r="Q64" s="21">
        <v>0.25</v>
      </c>
      <c r="R64" s="5">
        <f>P64-Q64</f>
        <v>7.75</v>
      </c>
      <c r="S64" s="18">
        <v>109</v>
      </c>
      <c r="T64" s="10">
        <f>S64/R64</f>
        <v>14.064516129032258</v>
      </c>
      <c r="U64" s="1"/>
      <c r="V64" s="20">
        <v>8</v>
      </c>
      <c r="W64" s="21">
        <v>0.25</v>
      </c>
      <c r="X64" s="5">
        <f>V64-W64</f>
        <v>7.75</v>
      </c>
      <c r="Y64" s="18">
        <v>50</v>
      </c>
      <c r="Z64" s="10">
        <f>Y64/X64</f>
        <v>6.4516129032258061</v>
      </c>
      <c r="AA64" s="1"/>
      <c r="AB64" s="20">
        <v>8</v>
      </c>
      <c r="AC64" s="21">
        <v>0.25</v>
      </c>
      <c r="AD64" s="5">
        <f>AB64-AC64</f>
        <v>7.75</v>
      </c>
      <c r="AE64" s="18">
        <v>19</v>
      </c>
      <c r="AF64" s="10">
        <f>AE64/AD64</f>
        <v>2.4516129032258065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32</v>
      </c>
      <c r="AO64" s="20">
        <f t="shared" si="12"/>
        <v>2.25</v>
      </c>
      <c r="AP64" s="5">
        <f>AN64-AO64</f>
        <v>29.75</v>
      </c>
      <c r="AQ64" s="18">
        <f>G64+M64+S64+Y64+AE64+AK64</f>
        <v>255</v>
      </c>
      <c r="AR64" s="10">
        <f>AQ64/AP64</f>
        <v>8.5714285714285712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8</v>
      </c>
      <c r="K65" s="23">
        <v>0.25</v>
      </c>
      <c r="L65" s="5">
        <f>J65-K65</f>
        <v>7.75</v>
      </c>
      <c r="M65" s="19">
        <v>80</v>
      </c>
      <c r="N65" s="10">
        <f>M65/L65</f>
        <v>10.32258064516129</v>
      </c>
      <c r="O65" s="2"/>
      <c r="P65" s="22">
        <v>8</v>
      </c>
      <c r="Q65" s="23">
        <v>0.25</v>
      </c>
      <c r="R65" s="5">
        <f>P65-Q65</f>
        <v>7.75</v>
      </c>
      <c r="S65" s="19">
        <v>80</v>
      </c>
      <c r="T65" s="10">
        <f>S65/R65</f>
        <v>10.32258064516129</v>
      </c>
      <c r="U65" s="2"/>
      <c r="V65" s="22">
        <v>8</v>
      </c>
      <c r="W65" s="23">
        <v>0.25</v>
      </c>
      <c r="X65" s="5">
        <f>V65-W65</f>
        <v>7.75</v>
      </c>
      <c r="Y65" s="19"/>
      <c r="Z65" s="10">
        <f>Y65/X65</f>
        <v>0</v>
      </c>
      <c r="AA65" s="2"/>
      <c r="AB65" s="22">
        <v>8</v>
      </c>
      <c r="AC65" s="23">
        <v>0.25</v>
      </c>
      <c r="AD65" s="5">
        <f>AB65-AC65</f>
        <v>7.75</v>
      </c>
      <c r="AE65" s="19">
        <v>98</v>
      </c>
      <c r="AF65" s="10">
        <f>AE65/AD65</f>
        <v>12.64516129032258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32</v>
      </c>
      <c r="AO65" s="20">
        <f t="shared" si="12"/>
        <v>1</v>
      </c>
      <c r="AP65" s="5">
        <f>AN65-AO65</f>
        <v>31</v>
      </c>
      <c r="AQ65" s="18">
        <f>G65+M65+S65+Y65+AE65+AK65</f>
        <v>258</v>
      </c>
      <c r="AR65" s="10">
        <f>AQ65/AP65</f>
        <v>8.32258064516129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</v>
      </c>
      <c r="F66" s="4">
        <f>F63+F64+F65</f>
        <v>8</v>
      </c>
      <c r="G66" s="13">
        <f>G63+G64+G65</f>
        <v>0</v>
      </c>
      <c r="H66" s="17">
        <f>G66/F66</f>
        <v>0</v>
      </c>
      <c r="I66" s="6"/>
      <c r="J66" s="3">
        <f>J64+J63+J65</f>
        <v>24</v>
      </c>
      <c r="K66" s="4">
        <f>K63+K64+K65</f>
        <v>2</v>
      </c>
      <c r="L66" s="4">
        <f>L63+L64+L65</f>
        <v>22</v>
      </c>
      <c r="M66" s="13">
        <f>M63+M64+M65</f>
        <v>221</v>
      </c>
      <c r="N66" s="17">
        <f>M66/L66</f>
        <v>10.045454545454545</v>
      </c>
      <c r="O66" s="6"/>
      <c r="P66" s="3">
        <f>P64+P63+P65</f>
        <v>21</v>
      </c>
      <c r="Q66" s="4">
        <f>Q63+Q64+Q65</f>
        <v>0.75</v>
      </c>
      <c r="R66" s="4">
        <f>R63+R64+R65</f>
        <v>20.25</v>
      </c>
      <c r="S66" s="13">
        <f>S63+S64+S65</f>
        <v>219</v>
      </c>
      <c r="T66" s="17">
        <f>S66/R66</f>
        <v>10.814814814814815</v>
      </c>
      <c r="U66" s="6"/>
      <c r="V66" s="3">
        <f>V64+V63+V65</f>
        <v>21</v>
      </c>
      <c r="W66" s="4">
        <f>W63+W64+W65</f>
        <v>0.75</v>
      </c>
      <c r="X66" s="4">
        <f>X63+X64+X65</f>
        <v>20.25</v>
      </c>
      <c r="Y66" s="13">
        <f>Y63+Y64+Y65</f>
        <v>94</v>
      </c>
      <c r="Z66" s="17">
        <f>Y66/X66</f>
        <v>4.6419753086419755</v>
      </c>
      <c r="AA66" s="6"/>
      <c r="AB66" s="3">
        <f>AB64+AB63+AB65</f>
        <v>24</v>
      </c>
      <c r="AC66" s="4">
        <f>AC63+AC64+AC65</f>
        <v>6.5</v>
      </c>
      <c r="AD66" s="4">
        <f>AD63+AD64+AD65</f>
        <v>17.5</v>
      </c>
      <c r="AE66" s="13">
        <f>AE63+AE64+AE65</f>
        <v>127</v>
      </c>
      <c r="AF66" s="17">
        <f>AE66/AD66</f>
        <v>7.2571428571428571</v>
      </c>
      <c r="AG66" s="6"/>
      <c r="AH66" s="3">
        <f>AH64+AH63+AH65</f>
        <v>4.5</v>
      </c>
      <c r="AI66" s="4" t="s">
        <v>38</v>
      </c>
      <c r="AJ66" s="4">
        <f>AJ63+AJ64+AJ65</f>
        <v>4.25</v>
      </c>
      <c r="AK66" s="13">
        <f>AK63+AK64+AK65</f>
        <v>60</v>
      </c>
      <c r="AL66" s="17">
        <f>AK66/AJ66</f>
        <v>14.117647058823529</v>
      </c>
      <c r="AM66" s="6"/>
      <c r="AN66" s="3">
        <f>AN64+AN63+AN65</f>
        <v>102.5</v>
      </c>
      <c r="AO66" s="4">
        <f>AO63+AO64+AO65</f>
        <v>10.25</v>
      </c>
      <c r="AP66" s="4">
        <f>AP63+AP64+AP65</f>
        <v>92.25</v>
      </c>
      <c r="AQ66" s="13">
        <f>AQ63+AQ64+AQ65</f>
        <v>721</v>
      </c>
      <c r="AR66" s="17">
        <f>AQ66/AN66</f>
        <v>7.0341463414634147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8</v>
      </c>
      <c r="E68" s="21">
        <v>1.25</v>
      </c>
      <c r="F68" s="5">
        <f>D68-E68</f>
        <v>6.75</v>
      </c>
      <c r="G68" s="18">
        <v>126</v>
      </c>
      <c r="H68" s="10">
        <f>G68/F68</f>
        <v>18.666666666666668</v>
      </c>
      <c r="I68" s="1"/>
      <c r="J68" s="20">
        <v>8</v>
      </c>
      <c r="K68" s="21">
        <v>1.25</v>
      </c>
      <c r="L68" s="5">
        <f>J68-K68</f>
        <v>6.75</v>
      </c>
      <c r="M68" s="18">
        <v>130</v>
      </c>
      <c r="N68" s="10">
        <f>M68/L68</f>
        <v>19.25925925925926</v>
      </c>
      <c r="O68" s="1"/>
      <c r="P68" s="20">
        <v>8</v>
      </c>
      <c r="Q68" s="21">
        <v>1</v>
      </c>
      <c r="R68" s="5">
        <f>P68-Q68</f>
        <v>7</v>
      </c>
      <c r="S68" s="18">
        <v>126</v>
      </c>
      <c r="T68" s="10">
        <f>S68/R68</f>
        <v>18</v>
      </c>
      <c r="U68" s="1"/>
      <c r="V68" s="20">
        <v>8</v>
      </c>
      <c r="W68" s="21">
        <v>1.5</v>
      </c>
      <c r="X68" s="5">
        <f>V68-W68</f>
        <v>6.5</v>
      </c>
      <c r="Y68" s="18">
        <v>112</v>
      </c>
      <c r="Z68" s="10">
        <f>Y68/X68</f>
        <v>17.23076923076923</v>
      </c>
      <c r="AA68" s="1"/>
      <c r="AB68" s="20">
        <v>8</v>
      </c>
      <c r="AC68" s="21">
        <v>1.25</v>
      </c>
      <c r="AD68" s="5">
        <f>AB68-AC68</f>
        <v>6.75</v>
      </c>
      <c r="AE68" s="18">
        <v>124</v>
      </c>
      <c r="AF68" s="10">
        <f>AE68/AD68</f>
        <v>18.37037037037037</v>
      </c>
      <c r="AG68" s="1"/>
      <c r="AH68" s="20">
        <v>4.5</v>
      </c>
      <c r="AI68" s="21">
        <v>0.25</v>
      </c>
      <c r="AJ68" s="5">
        <f>AH68-AI68</f>
        <v>4.25</v>
      </c>
      <c r="AK68" s="18">
        <v>87</v>
      </c>
      <c r="AL68" s="10">
        <f>AK68/AJ68</f>
        <v>20.470588235294116</v>
      </c>
      <c r="AM68" s="1"/>
      <c r="AN68" s="20">
        <f t="shared" ref="AN68:AO70" si="13">D68+J68+P68+V68+AB68+AH68</f>
        <v>44.5</v>
      </c>
      <c r="AO68" s="20">
        <f t="shared" si="13"/>
        <v>6.5</v>
      </c>
      <c r="AP68" s="5">
        <f>AN68-AO68</f>
        <v>38</v>
      </c>
      <c r="AQ68" s="18">
        <f>G68+M68+S68+Y68+AE68+AK68</f>
        <v>705</v>
      </c>
      <c r="AR68" s="10">
        <f>AQ68/AP68</f>
        <v>18.55263157894737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0.75</v>
      </c>
      <c r="F69" s="5">
        <f>D69-E69</f>
        <v>7.25</v>
      </c>
      <c r="G69" s="18">
        <v>180</v>
      </c>
      <c r="H69" s="10">
        <f>G69/F69</f>
        <v>24.827586206896552</v>
      </c>
      <c r="I69" s="1"/>
      <c r="J69" s="20">
        <v>8</v>
      </c>
      <c r="K69" s="21">
        <v>2</v>
      </c>
      <c r="L69" s="5">
        <f>J69-K69</f>
        <v>6</v>
      </c>
      <c r="M69" s="18">
        <v>87</v>
      </c>
      <c r="N69" s="10">
        <f>M69/L69</f>
        <v>14.5</v>
      </c>
      <c r="O69" s="1"/>
      <c r="P69" s="20">
        <v>8</v>
      </c>
      <c r="Q69" s="21">
        <v>1.5</v>
      </c>
      <c r="R69" s="5">
        <f>P69-Q69</f>
        <v>6.5</v>
      </c>
      <c r="S69" s="18">
        <v>100</v>
      </c>
      <c r="T69" s="10">
        <f>S69/R69</f>
        <v>15.384615384615385</v>
      </c>
      <c r="U69" s="1"/>
      <c r="V69" s="20">
        <v>8</v>
      </c>
      <c r="W69" s="21">
        <v>1.25</v>
      </c>
      <c r="X69" s="5">
        <f>V69-W69</f>
        <v>6.75</v>
      </c>
      <c r="Y69" s="18">
        <v>140</v>
      </c>
      <c r="Z69" s="10">
        <f>Y69/X69</f>
        <v>20.74074074074074</v>
      </c>
      <c r="AA69" s="1"/>
      <c r="AB69" s="20">
        <v>8</v>
      </c>
      <c r="AC69" s="21">
        <v>1</v>
      </c>
      <c r="AD69" s="5">
        <f>AB69-AC69</f>
        <v>7</v>
      </c>
      <c r="AE69" s="18">
        <v>111</v>
      </c>
      <c r="AF69" s="10">
        <f>AE69/AD69</f>
        <v>15.857142857142858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40</v>
      </c>
      <c r="AO69" s="20">
        <f t="shared" si="13"/>
        <v>6.5</v>
      </c>
      <c r="AP69" s="5">
        <f>AN69-AO69</f>
        <v>33.5</v>
      </c>
      <c r="AQ69" s="18">
        <f>G69+M69+S69+Y69+AE69+AK69</f>
        <v>618</v>
      </c>
      <c r="AR69" s="10">
        <f>AQ69/AP69</f>
        <v>18.447761194029852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16</v>
      </c>
      <c r="E71" s="4">
        <f>E68+E69+E70</f>
        <v>2</v>
      </c>
      <c r="F71" s="4">
        <f>F68+F69+F70</f>
        <v>14</v>
      </c>
      <c r="G71" s="13">
        <f>G68+G69+G70</f>
        <v>306</v>
      </c>
      <c r="H71" s="17">
        <f>G71/F71</f>
        <v>21.857142857142858</v>
      </c>
      <c r="I71" s="6"/>
      <c r="J71" s="3">
        <f>J69+J68+J70</f>
        <v>16</v>
      </c>
      <c r="K71" s="4">
        <f>K68+K69+K70</f>
        <v>3.25</v>
      </c>
      <c r="L71" s="4">
        <f>L68+L69+L70</f>
        <v>12.75</v>
      </c>
      <c r="M71" s="13">
        <f>M68+M69+M70</f>
        <v>217</v>
      </c>
      <c r="N71" s="17">
        <f>M71/L71</f>
        <v>17.019607843137255</v>
      </c>
      <c r="O71" s="6"/>
      <c r="P71" s="3">
        <f>P69+P68+P70</f>
        <v>16</v>
      </c>
      <c r="Q71" s="4">
        <f>Q68+Q69+Q70</f>
        <v>2.5</v>
      </c>
      <c r="R71" s="4">
        <f>R68+R69+R70</f>
        <v>13.5</v>
      </c>
      <c r="S71" s="13">
        <f>S68+S69+S70</f>
        <v>226</v>
      </c>
      <c r="T71" s="17">
        <f>S71/R71</f>
        <v>16.74074074074074</v>
      </c>
      <c r="U71" s="6"/>
      <c r="V71" s="3">
        <f>V69+V68+V70</f>
        <v>16</v>
      </c>
      <c r="W71" s="4">
        <f>W68+W69+W70</f>
        <v>2.75</v>
      </c>
      <c r="X71" s="4">
        <f>X68+X69+X70</f>
        <v>13.25</v>
      </c>
      <c r="Y71" s="13">
        <f>Y68+Y69+Y70</f>
        <v>252</v>
      </c>
      <c r="Z71" s="17">
        <f>Y71/X71</f>
        <v>19.018867924528301</v>
      </c>
      <c r="AA71" s="6"/>
      <c r="AB71" s="3">
        <f>AB69+AB68+AB70</f>
        <v>16</v>
      </c>
      <c r="AC71" s="4">
        <f>AC68+AC69+AC70</f>
        <v>2.25</v>
      </c>
      <c r="AD71" s="4">
        <f>AD68+AD69+AD70</f>
        <v>13.75</v>
      </c>
      <c r="AE71" s="13">
        <f>AE68+AE69+AE70</f>
        <v>235</v>
      </c>
      <c r="AF71" s="17">
        <f>AE71/AD71</f>
        <v>17.09090909090909</v>
      </c>
      <c r="AG71" s="6"/>
      <c r="AH71" s="3">
        <f>AH69+AH68+AH70</f>
        <v>4.5</v>
      </c>
      <c r="AI71" s="4">
        <f>AI68+AI69+AI70</f>
        <v>0.25</v>
      </c>
      <c r="AJ71" s="4">
        <f>AJ68+AJ69+AJ70</f>
        <v>4.25</v>
      </c>
      <c r="AK71" s="13">
        <f>AK68+AK69+AK70</f>
        <v>87</v>
      </c>
      <c r="AL71" s="17">
        <f>AK71/AJ71</f>
        <v>20.470588235294116</v>
      </c>
      <c r="AM71" s="6"/>
      <c r="AN71" s="3">
        <f>AN69+AN68+AN70</f>
        <v>84.5</v>
      </c>
      <c r="AO71" s="4">
        <f>AO68+AO69+AO70</f>
        <v>13</v>
      </c>
      <c r="AP71" s="4">
        <f>AP68+AP69+AP70</f>
        <v>71.5</v>
      </c>
      <c r="AQ71" s="13">
        <f>AQ68+AQ69+AQ70</f>
        <v>1323</v>
      </c>
      <c r="AR71" s="17">
        <f>AQ71/AN71</f>
        <v>15.65680473372781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4</v>
      </c>
      <c r="H73" s="10">
        <f>G73/F73</f>
        <v>0.5161290322580645</v>
      </c>
      <c r="I73" s="1"/>
      <c r="J73" s="20">
        <v>8</v>
      </c>
      <c r="K73" s="21">
        <v>0.25</v>
      </c>
      <c r="L73" s="5">
        <f>J73-K73</f>
        <v>7.75</v>
      </c>
      <c r="M73" s="18">
        <v>5</v>
      </c>
      <c r="N73" s="10">
        <f>M73/L73</f>
        <v>0.64516129032258063</v>
      </c>
      <c r="O73" s="1"/>
      <c r="P73" s="20">
        <v>8</v>
      </c>
      <c r="Q73" s="21">
        <v>0.25</v>
      </c>
      <c r="R73" s="5">
        <f>P73-Q73</f>
        <v>7.75</v>
      </c>
      <c r="S73" s="18">
        <v>3</v>
      </c>
      <c r="T73" s="10">
        <f>S73/R73</f>
        <v>0.38709677419354838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5</v>
      </c>
      <c r="AF73" s="10">
        <f>AE73/AD73</f>
        <v>0.64516129032258063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22</v>
      </c>
      <c r="AR73" s="10">
        <f>AQ73/AP73</f>
        <v>0.56774193548387097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4</v>
      </c>
      <c r="H76" s="17">
        <f>G76/F76</f>
        <v>0.5161290322580645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5</v>
      </c>
      <c r="N76" s="17">
        <f>M76/L76</f>
        <v>0.64516129032258063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3</v>
      </c>
      <c r="T76" s="17">
        <f>S76/R76</f>
        <v>0.38709677419354838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5</v>
      </c>
      <c r="AF76" s="17">
        <f>AE76/AD76</f>
        <v>0.64516129032258063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22</v>
      </c>
      <c r="AR76" s="17">
        <f>AQ76/AN76</f>
        <v>0.55000000000000004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89</v>
      </c>
      <c r="H78" s="10">
        <f>G78/F78</f>
        <v>11.483870967741936</v>
      </c>
      <c r="I78" s="1"/>
      <c r="J78" s="20">
        <v>8</v>
      </c>
      <c r="K78" s="21">
        <v>0.25</v>
      </c>
      <c r="L78" s="5">
        <f>J78-K78</f>
        <v>7.75</v>
      </c>
      <c r="M78" s="18">
        <v>106</v>
      </c>
      <c r="N78" s="10">
        <f>M78/L78</f>
        <v>13.67741935483871</v>
      </c>
      <c r="O78" s="1"/>
      <c r="P78" s="20">
        <v>8</v>
      </c>
      <c r="Q78" s="21">
        <v>0.25</v>
      </c>
      <c r="R78" s="5">
        <f>P78-Q78</f>
        <v>7.75</v>
      </c>
      <c r="S78" s="18">
        <v>58</v>
      </c>
      <c r="T78" s="10">
        <f>S78/R78</f>
        <v>7.4838709677419351</v>
      </c>
      <c r="U78" s="1"/>
      <c r="V78" s="20">
        <v>8</v>
      </c>
      <c r="W78" s="21">
        <v>0.25</v>
      </c>
      <c r="X78" s="5">
        <f>V78-W78</f>
        <v>7.75</v>
      </c>
      <c r="Y78" s="18">
        <v>70</v>
      </c>
      <c r="Z78" s="10">
        <f>Y78/X78</f>
        <v>9.0322580645161299</v>
      </c>
      <c r="AA78" s="1"/>
      <c r="AB78" s="20">
        <v>8</v>
      </c>
      <c r="AC78" s="21">
        <v>0.25</v>
      </c>
      <c r="AD78" s="5">
        <f>AB78-AC78</f>
        <v>7.75</v>
      </c>
      <c r="AE78" s="18">
        <v>98</v>
      </c>
      <c r="AF78" s="10">
        <f>AE78/AD78</f>
        <v>12.64516129032258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40</v>
      </c>
      <c r="AO78" s="20">
        <f t="shared" si="15"/>
        <v>1.25</v>
      </c>
      <c r="AP78" s="5">
        <f>AN78-AO78</f>
        <v>38.75</v>
      </c>
      <c r="AQ78" s="18">
        <f>G78+M78+S78+Y78+AE78+AK78</f>
        <v>421</v>
      </c>
      <c r="AR78" s="10">
        <f>AQ78/AP78</f>
        <v>10.864516129032259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89</v>
      </c>
      <c r="H81" s="17">
        <f>G81/F81</f>
        <v>11.483870967741936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106</v>
      </c>
      <c r="N81" s="17">
        <f>M81/L81</f>
        <v>13.67741935483871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58</v>
      </c>
      <c r="T81" s="17">
        <f>S81/R81</f>
        <v>7.4838709677419351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70</v>
      </c>
      <c r="Z81" s="17">
        <f>Y81/X81</f>
        <v>9.0322580645161299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98</v>
      </c>
      <c r="AF81" s="17">
        <f>AE81/AD81</f>
        <v>12.64516129032258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40</v>
      </c>
      <c r="AO81" s="4">
        <f>AO78+AO79+AO80</f>
        <v>1.25</v>
      </c>
      <c r="AP81" s="4">
        <f>AP78+AP79+AP80</f>
        <v>38.75</v>
      </c>
      <c r="AQ81" s="13">
        <f>AQ78+AQ79+AQ80</f>
        <v>421</v>
      </c>
      <c r="AR81" s="17">
        <f>AQ81/AN81</f>
        <v>10.525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390" priority="477" operator="lessThan">
      <formula>$B$6</formula>
    </cfRule>
    <cfRule type="cellIs" dxfId="2389" priority="478" operator="greaterThan">
      <formula>$B$6</formula>
    </cfRule>
  </conditionalFormatting>
  <conditionalFormatting sqref="H8:H11">
    <cfRule type="cellIs" dxfId="2388" priority="421" operator="lessThan">
      <formula>$B$6</formula>
    </cfRule>
    <cfRule type="cellIs" dxfId="2387" priority="422" operator="greaterThan">
      <formula>$B$6</formula>
    </cfRule>
    <cfRule type="cellIs" dxfId="2386" priority="75" operator="lessThan">
      <formula>$B$11</formula>
    </cfRule>
  </conditionalFormatting>
  <conditionalFormatting sqref="H13:H16">
    <cfRule type="cellIs" dxfId="2385" priority="473" operator="lessThan">
      <formula>$B$6</formula>
    </cfRule>
    <cfRule type="cellIs" dxfId="2384" priority="418" operator="greaterThan">
      <formula>$B$16</formula>
    </cfRule>
    <cfRule type="cellIs" dxfId="2383" priority="474" operator="greaterThan">
      <formula>$B$6</formula>
    </cfRule>
    <cfRule type="cellIs" dxfId="2382" priority="417" operator="lessThan">
      <formula>$B$16</formula>
    </cfRule>
  </conditionalFormatting>
  <conditionalFormatting sqref="H18:H21">
    <cfRule type="cellIs" dxfId="2381" priority="469" operator="lessThan">
      <formula>$B$6</formula>
    </cfRule>
    <cfRule type="cellIs" dxfId="2380" priority="470" operator="greaterThan">
      <formula>$B$6</formula>
    </cfRule>
    <cfRule type="cellIs" dxfId="2379" priority="415" operator="lessThan">
      <formula>$B$21</formula>
    </cfRule>
    <cfRule type="cellIs" dxfId="2378" priority="416" operator="greaterThan">
      <formula>$B$21</formula>
    </cfRule>
  </conditionalFormatting>
  <conditionalFormatting sqref="H23:H26">
    <cfRule type="cellIs" dxfId="2377" priority="466" operator="greaterThan">
      <formula>$B$6</formula>
    </cfRule>
    <cfRule type="cellIs" dxfId="2376" priority="414" operator="greaterThan">
      <formula>$B$26</formula>
    </cfRule>
    <cfRule type="cellIs" dxfId="2375" priority="465" operator="lessThan">
      <formula>$B$6</formula>
    </cfRule>
    <cfRule type="cellIs" dxfId="2374" priority="413" operator="lessThan">
      <formula>$B$26</formula>
    </cfRule>
  </conditionalFormatting>
  <conditionalFormatting sqref="H28:H31">
    <cfRule type="cellIs" dxfId="2373" priority="412" operator="greaterThan">
      <formula>$B$31</formula>
    </cfRule>
    <cfRule type="cellIs" dxfId="2372" priority="411" operator="lessThan">
      <formula>$B$31</formula>
    </cfRule>
    <cfRule type="cellIs" dxfId="2371" priority="462" operator="greaterThan">
      <formula>$B$6</formula>
    </cfRule>
    <cfRule type="cellIs" dxfId="2370" priority="461" operator="lessThan">
      <formula>$B$6</formula>
    </cfRule>
  </conditionalFormatting>
  <conditionalFormatting sqref="H33:H36">
    <cfRule type="cellIs" dxfId="2369" priority="458" operator="greaterThan">
      <formula>$B$6</formula>
    </cfRule>
    <cfRule type="cellIs" dxfId="2368" priority="457" operator="lessThan">
      <formula>$B$6</formula>
    </cfRule>
  </conditionalFormatting>
  <conditionalFormatting sqref="H38:H41">
    <cfRule type="cellIs" dxfId="2367" priority="410" operator="greaterThan">
      <formula>$B$41</formula>
    </cfRule>
    <cfRule type="cellIs" dxfId="2366" priority="453" operator="lessThan">
      <formula>$B$6</formula>
    </cfRule>
    <cfRule type="cellIs" dxfId="2365" priority="454" operator="greaterThan">
      <formula>$B$6</formula>
    </cfRule>
    <cfRule type="cellIs" dxfId="2364" priority="409" operator="lessThan">
      <formula>$B$41</formula>
    </cfRule>
  </conditionalFormatting>
  <conditionalFormatting sqref="H43:H46">
    <cfRule type="cellIs" dxfId="2363" priority="408" operator="lessThan">
      <formula>$B$46</formula>
    </cfRule>
    <cfRule type="cellIs" dxfId="2362" priority="407" operator="greaterThan">
      <formula>$B$46</formula>
    </cfRule>
    <cfRule type="cellIs" dxfId="2361" priority="450" operator="greaterThan">
      <formula>$B$6</formula>
    </cfRule>
    <cfRule type="cellIs" dxfId="2360" priority="449" operator="lessThan">
      <formula>$B$6</formula>
    </cfRule>
  </conditionalFormatting>
  <conditionalFormatting sqref="H48:H51">
    <cfRule type="cellIs" dxfId="2359" priority="406" operator="greaterThan">
      <formula>$B$51</formula>
    </cfRule>
    <cfRule type="cellIs" dxfId="2358" priority="405" operator="lessThan">
      <formula>$B$51</formula>
    </cfRule>
    <cfRule type="cellIs" dxfId="2357" priority="446" operator="greaterThan">
      <formula>$B$6</formula>
    </cfRule>
    <cfRule type="cellIs" dxfId="2356" priority="445" operator="lessThan">
      <formula>$B$6</formula>
    </cfRule>
  </conditionalFormatting>
  <conditionalFormatting sqref="H53:H56">
    <cfRule type="cellIs" dxfId="2355" priority="404" operator="greaterThan">
      <formula>$B$56</formula>
    </cfRule>
    <cfRule type="cellIs" dxfId="2354" priority="442" operator="greaterThan">
      <formula>$B$6</formula>
    </cfRule>
    <cfRule type="cellIs" dxfId="2353" priority="441" operator="lessThan">
      <formula>$B$6</formula>
    </cfRule>
    <cfRule type="cellIs" dxfId="2352" priority="403" operator="lessThan">
      <formula>$B$56</formula>
    </cfRule>
  </conditionalFormatting>
  <conditionalFormatting sqref="H58:H61">
    <cfRule type="cellIs" dxfId="2351" priority="401" operator="lessThan">
      <formula>$B$61</formula>
    </cfRule>
    <cfRule type="cellIs" dxfId="2350" priority="402" operator="greaterThan">
      <formula>$B$61</formula>
    </cfRule>
    <cfRule type="cellIs" dxfId="2349" priority="438" operator="greaterThan">
      <formula>$B$6</formula>
    </cfRule>
    <cfRule type="cellIs" dxfId="2348" priority="437" operator="lessThan">
      <formula>$B$6</formula>
    </cfRule>
  </conditionalFormatting>
  <conditionalFormatting sqref="H63:H66">
    <cfRule type="cellIs" dxfId="2347" priority="399" operator="lessThan">
      <formula>$B$66</formula>
    </cfRule>
    <cfRule type="cellIs" dxfId="2346" priority="400" operator="greaterThan">
      <formula>$B$66</formula>
    </cfRule>
    <cfRule type="cellIs" dxfId="2345" priority="434" operator="greaterThan">
      <formula>$B$6</formula>
    </cfRule>
    <cfRule type="cellIs" dxfId="2344" priority="433" operator="lessThan">
      <formula>$B$6</formula>
    </cfRule>
  </conditionalFormatting>
  <conditionalFormatting sqref="H68:H71">
    <cfRule type="cellIs" dxfId="2343" priority="429" operator="lessThan">
      <formula>$B$6</formula>
    </cfRule>
    <cfRule type="cellIs" dxfId="2342" priority="430" operator="greaterThan">
      <formula>$B$6</formula>
    </cfRule>
  </conditionalFormatting>
  <conditionalFormatting sqref="H73:H76">
    <cfRule type="cellIs" dxfId="2341" priority="12" operator="greaterThan">
      <formula>$B$76</formula>
    </cfRule>
    <cfRule type="cellIs" dxfId="2340" priority="66" operator="lessThan">
      <formula>$B$6</formula>
    </cfRule>
    <cfRule type="cellIs" dxfId="2339" priority="62" operator="lessThan">
      <formula>$B$76</formula>
    </cfRule>
    <cfRule type="cellIs" dxfId="2338" priority="67" operator="greaterThan">
      <formula>$B$6</formula>
    </cfRule>
    <cfRule type="cellIs" dxfId="2337" priority="63" operator="greaterThan">
      <formula>$B$76</formula>
    </cfRule>
  </conditionalFormatting>
  <conditionalFormatting sqref="H78:H81">
    <cfRule type="cellIs" dxfId="2336" priority="9" operator="lessThan">
      <formula>$B$81</formula>
    </cfRule>
    <cfRule type="cellIs" dxfId="2335" priority="40" operator="greaterThan">
      <formula>$B$76</formula>
    </cfRule>
    <cfRule type="cellIs" dxfId="2334" priority="43" operator="lessThan">
      <formula>$B$6</formula>
    </cfRule>
    <cfRule type="cellIs" dxfId="2333" priority="44" operator="greaterThan">
      <formula>$B$6</formula>
    </cfRule>
    <cfRule type="cellIs" dxfId="2332" priority="39" operator="lessThan">
      <formula>$B$76</formula>
    </cfRule>
  </conditionalFormatting>
  <conditionalFormatting sqref="H83:H86">
    <cfRule type="cellIs" dxfId="2331" priority="397" operator="greaterThan">
      <formula>$B$86</formula>
    </cfRule>
    <cfRule type="cellIs" dxfId="2330" priority="398" operator="lessThan">
      <formula>$B$86</formula>
    </cfRule>
    <cfRule type="cellIs" dxfId="2329" priority="426" operator="greaterThan">
      <formula>$B$6</formula>
    </cfRule>
    <cfRule type="cellIs" dxfId="2328" priority="425" operator="lessThan">
      <formula>$B$6</formula>
    </cfRule>
  </conditionalFormatting>
  <conditionalFormatting sqref="H88:H91">
    <cfRule type="cellIs" dxfId="2327" priority="135" operator="lessThan">
      <formula>$B$6</formula>
    </cfRule>
    <cfRule type="cellIs" dxfId="2326" priority="132" operator="lessThan">
      <formula>$B$86</formula>
    </cfRule>
    <cfRule type="cellIs" dxfId="2325" priority="131" operator="greaterThan">
      <formula>$B$86</formula>
    </cfRule>
    <cfRule type="cellIs" dxfId="2324" priority="136" operator="greaterThan">
      <formula>$B$6</formula>
    </cfRule>
  </conditionalFormatting>
  <conditionalFormatting sqref="H93:H96">
    <cfRule type="cellIs" dxfId="2323" priority="105" operator="greaterThan">
      <formula>$B$86</formula>
    </cfRule>
    <cfRule type="cellIs" dxfId="2322" priority="106" operator="lessThan">
      <formula>$B$86</formula>
    </cfRule>
    <cfRule type="cellIs" dxfId="2321" priority="109" operator="lessThan">
      <formula>$B$6</formula>
    </cfRule>
    <cfRule type="cellIs" dxfId="2320" priority="110" operator="greaterThan">
      <formula>$B$6</formula>
    </cfRule>
  </conditionalFormatting>
  <conditionalFormatting sqref="N3:N6">
    <cfRule type="cellIs" dxfId="2319" priority="395" operator="lessThan">
      <formula>$B$6</formula>
    </cfRule>
    <cfRule type="cellIs" dxfId="2318" priority="396" operator="greaterThan">
      <formula>$B$6</formula>
    </cfRule>
  </conditionalFormatting>
  <conditionalFormatting sqref="N8:N11">
    <cfRule type="cellIs" dxfId="2317" priority="84" operator="lessThan">
      <formula>$B$11</formula>
    </cfRule>
    <cfRule type="cellIs" dxfId="2316" priority="368" operator="greaterThan">
      <formula>$B$6</formula>
    </cfRule>
    <cfRule type="cellIs" dxfId="2315" priority="367" operator="lessThan">
      <formula>$B$6</formula>
    </cfRule>
    <cfRule type="cellIs" dxfId="2314" priority="83" operator="greaterThan">
      <formula>$B$11</formula>
    </cfRule>
  </conditionalFormatting>
  <conditionalFormatting sqref="N13:N16">
    <cfRule type="cellIs" dxfId="2313" priority="393" operator="lessThan">
      <formula>$B$6</formula>
    </cfRule>
    <cfRule type="cellIs" dxfId="2312" priority="394" operator="greaterThan">
      <formula>$B$6</formula>
    </cfRule>
    <cfRule type="cellIs" dxfId="2311" priority="366" operator="greaterThan">
      <formula>$B$16</formula>
    </cfRule>
    <cfRule type="cellIs" dxfId="2310" priority="365" operator="lessThan">
      <formula>$B$16</formula>
    </cfRule>
  </conditionalFormatting>
  <conditionalFormatting sqref="N18:N21">
    <cfRule type="cellIs" dxfId="2309" priority="391" operator="lessThan">
      <formula>$B$6</formula>
    </cfRule>
    <cfRule type="cellIs" dxfId="2308" priority="363" operator="lessThan">
      <formula>$B$21</formula>
    </cfRule>
    <cfRule type="cellIs" dxfId="2307" priority="364" operator="greaterThan">
      <formula>$B$21</formula>
    </cfRule>
    <cfRule type="cellIs" dxfId="2306" priority="392" operator="greaterThan">
      <formula>$B$6</formula>
    </cfRule>
  </conditionalFormatting>
  <conditionalFormatting sqref="N23:N26">
    <cfRule type="cellIs" dxfId="2305" priority="390" operator="greaterThan">
      <formula>$B$6</formula>
    </cfRule>
    <cfRule type="cellIs" dxfId="2304" priority="362" operator="greaterThan">
      <formula>$B$26</formula>
    </cfRule>
    <cfRule type="cellIs" dxfId="2303" priority="389" operator="lessThan">
      <formula>$B$6</formula>
    </cfRule>
    <cfRule type="cellIs" dxfId="2302" priority="361" operator="lessThan">
      <formula>$B$26</formula>
    </cfRule>
  </conditionalFormatting>
  <conditionalFormatting sqref="N28:N31">
    <cfRule type="cellIs" dxfId="2301" priority="387" operator="lessThan">
      <formula>$B$6</formula>
    </cfRule>
    <cfRule type="cellIs" dxfId="2300" priority="360" operator="greaterThan">
      <formula>$B$31</formula>
    </cfRule>
    <cfRule type="cellIs" dxfId="2299" priority="388" operator="greaterThan">
      <formula>$B$6</formula>
    </cfRule>
    <cfRule type="cellIs" dxfId="2298" priority="359" operator="lessThan">
      <formula>$B$31</formula>
    </cfRule>
  </conditionalFormatting>
  <conditionalFormatting sqref="N33:N36">
    <cfRule type="cellIs" dxfId="2297" priority="385" operator="lessThan">
      <formula>$B$6</formula>
    </cfRule>
    <cfRule type="cellIs" dxfId="2296" priority="386" operator="greaterThan">
      <formula>$B$6</formula>
    </cfRule>
  </conditionalFormatting>
  <conditionalFormatting sqref="N38:N41">
    <cfRule type="cellIs" dxfId="2295" priority="384" operator="greaterThan">
      <formula>$B$6</formula>
    </cfRule>
    <cfRule type="cellIs" dxfId="2294" priority="383" operator="lessThan">
      <formula>$B$6</formula>
    </cfRule>
    <cfRule type="cellIs" dxfId="2293" priority="358" operator="greaterThan">
      <formula>$B$41</formula>
    </cfRule>
    <cfRule type="cellIs" dxfId="2292" priority="357" operator="lessThan">
      <formula>$B$41</formula>
    </cfRule>
  </conditionalFormatting>
  <conditionalFormatting sqref="N43:N46">
    <cfRule type="cellIs" dxfId="2291" priority="382" operator="greaterThan">
      <formula>$B$6</formula>
    </cfRule>
    <cfRule type="cellIs" dxfId="2290" priority="381" operator="lessThan">
      <formula>$B$6</formula>
    </cfRule>
    <cfRule type="cellIs" dxfId="2289" priority="356" operator="lessThan">
      <formula>$B$46</formula>
    </cfRule>
    <cfRule type="cellIs" dxfId="2288" priority="355" operator="greaterThan">
      <formula>$B$46</formula>
    </cfRule>
  </conditionalFormatting>
  <conditionalFormatting sqref="N44">
    <cfRule type="cellIs" dxfId="2287" priority="74" operator="lessThan">
      <formula>$B$46</formula>
    </cfRule>
  </conditionalFormatting>
  <conditionalFormatting sqref="N48:N51">
    <cfRule type="cellIs" dxfId="2286" priority="380" operator="greaterThan">
      <formula>$B$6</formula>
    </cfRule>
    <cfRule type="cellIs" dxfId="2285" priority="379" operator="lessThan">
      <formula>$B$6</formula>
    </cfRule>
    <cfRule type="cellIs" dxfId="2284" priority="354" operator="greaterThan">
      <formula>$B$51</formula>
    </cfRule>
    <cfRule type="cellIs" dxfId="2283" priority="353" operator="lessThan">
      <formula>$B$51</formula>
    </cfRule>
  </conditionalFormatting>
  <conditionalFormatting sqref="N53:N56">
    <cfRule type="cellIs" dxfId="2282" priority="378" operator="greaterThan">
      <formula>$B$6</formula>
    </cfRule>
    <cfRule type="cellIs" dxfId="2281" priority="377" operator="lessThan">
      <formula>$B$6</formula>
    </cfRule>
    <cfRule type="cellIs" dxfId="2280" priority="352" operator="greaterThan">
      <formula>$B$56</formula>
    </cfRule>
    <cfRule type="cellIs" dxfId="2279" priority="351" operator="lessThan">
      <formula>$B$56</formula>
    </cfRule>
  </conditionalFormatting>
  <conditionalFormatting sqref="N58:N61">
    <cfRule type="cellIs" dxfId="2278" priority="349" operator="lessThan">
      <formula>$B$61</formula>
    </cfRule>
    <cfRule type="cellIs" dxfId="2277" priority="376" operator="greaterThan">
      <formula>$B$6</formula>
    </cfRule>
    <cfRule type="cellIs" dxfId="2276" priority="375" operator="lessThan">
      <formula>$B$6</formula>
    </cfRule>
    <cfRule type="cellIs" dxfId="2275" priority="350" operator="greaterThan">
      <formula>$B$61</formula>
    </cfRule>
  </conditionalFormatting>
  <conditionalFormatting sqref="N63:N66">
    <cfRule type="cellIs" dxfId="2274" priority="373" operator="lessThan">
      <formula>$B$6</formula>
    </cfRule>
    <cfRule type="cellIs" dxfId="2273" priority="347" operator="lessThan">
      <formula>$B$66</formula>
    </cfRule>
    <cfRule type="cellIs" dxfId="2272" priority="348" operator="greaterThan">
      <formula>$B$66</formula>
    </cfRule>
    <cfRule type="cellIs" dxfId="2271" priority="374" operator="greaterThan">
      <formula>$B$6</formula>
    </cfRule>
  </conditionalFormatting>
  <conditionalFormatting sqref="N68:N71">
    <cfRule type="cellIs" dxfId="2270" priority="371" operator="lessThan">
      <formula>$B$6</formula>
    </cfRule>
    <cfRule type="cellIs" dxfId="2269" priority="372" operator="greaterThan">
      <formula>$B$6</formula>
    </cfRule>
  </conditionalFormatting>
  <conditionalFormatting sqref="N73:N76">
    <cfRule type="cellIs" dxfId="2268" priority="61" operator="greaterThan">
      <formula>$B$6</formula>
    </cfRule>
    <cfRule type="cellIs" dxfId="2267" priority="60" operator="lessThan">
      <formula>$B$6</formula>
    </cfRule>
    <cfRule type="cellIs" dxfId="2266" priority="58" operator="lessThan">
      <formula>$B$76</formula>
    </cfRule>
    <cfRule type="cellIs" dxfId="2265" priority="59" operator="greaterThan">
      <formula>$B$76</formula>
    </cfRule>
  </conditionalFormatting>
  <conditionalFormatting sqref="N78:N81">
    <cfRule type="cellIs" dxfId="2264" priority="2" operator="lessThan">
      <formula>$B$81</formula>
    </cfRule>
    <cfRule type="cellIs" dxfId="2263" priority="37" operator="lessThan">
      <formula>$B$6</formula>
    </cfRule>
    <cfRule type="cellIs" dxfId="2262" priority="38" operator="greaterThan">
      <formula>$B$6</formula>
    </cfRule>
    <cfRule type="cellIs" dxfId="2261" priority="35" operator="lessThan">
      <formula>$B$76</formula>
    </cfRule>
    <cfRule type="cellIs" dxfId="2260" priority="36" operator="greaterThan">
      <formula>$B$76</formula>
    </cfRule>
  </conditionalFormatting>
  <conditionalFormatting sqref="N83:N86">
    <cfRule type="cellIs" dxfId="2259" priority="346" operator="lessThan">
      <formula>$B$86</formula>
    </cfRule>
    <cfRule type="cellIs" dxfId="2258" priority="345" operator="greaterThan">
      <formula>$B$86</formula>
    </cfRule>
    <cfRule type="cellIs" dxfId="2257" priority="370" operator="greaterThan">
      <formula>$B$6</formula>
    </cfRule>
    <cfRule type="cellIs" dxfId="2256" priority="369" operator="lessThan">
      <formula>$B$6</formula>
    </cfRule>
  </conditionalFormatting>
  <conditionalFormatting sqref="N88:N91">
    <cfRule type="cellIs" dxfId="2255" priority="128" operator="lessThan">
      <formula>$B$86</formula>
    </cfRule>
    <cfRule type="cellIs" dxfId="2254" priority="82" operator="greaterThan">
      <formula>$B$91</formula>
    </cfRule>
    <cfRule type="cellIs" dxfId="2253" priority="127" operator="greaterThan">
      <formula>$B$86</formula>
    </cfRule>
    <cfRule type="cellIs" dxfId="2252" priority="129" operator="lessThan">
      <formula>$B$6</formula>
    </cfRule>
    <cfRule type="cellIs" dxfId="2251" priority="130" operator="greaterThan">
      <formula>$B$6</formula>
    </cfRule>
    <cfRule type="cellIs" dxfId="2250" priority="81" operator="lessThan">
      <formula>$B$91</formula>
    </cfRule>
  </conditionalFormatting>
  <conditionalFormatting sqref="N93:N96">
    <cfRule type="cellIs" dxfId="2249" priority="103" operator="lessThan">
      <formula>$B$6</formula>
    </cfRule>
    <cfRule type="cellIs" dxfId="2248" priority="79" operator="lessThan">
      <formula>$B$96</formula>
    </cfRule>
    <cfRule type="cellIs" dxfId="2247" priority="80" operator="greaterThan">
      <formula>$B$96</formula>
    </cfRule>
    <cfRule type="cellIs" dxfId="2246" priority="101" operator="greaterThan">
      <formula>$B$86</formula>
    </cfRule>
    <cfRule type="cellIs" dxfId="2245" priority="102" operator="lessThan">
      <formula>$B$86</formula>
    </cfRule>
    <cfRule type="cellIs" dxfId="2244" priority="104" operator="greaterThan">
      <formula>$B$6</formula>
    </cfRule>
  </conditionalFormatting>
  <conditionalFormatting sqref="T3:T6">
    <cfRule type="cellIs" dxfId="2243" priority="344" operator="greaterThan">
      <formula>$B$6</formula>
    </cfRule>
    <cfRule type="cellIs" dxfId="2242" priority="343" operator="lessThan">
      <formula>$B$6</formula>
    </cfRule>
  </conditionalFormatting>
  <conditionalFormatting sqref="T8:T11">
    <cfRule type="cellIs" dxfId="2241" priority="69" operator="lessThan">
      <formula>$B$11</formula>
    </cfRule>
    <cfRule type="cellIs" dxfId="2240" priority="315" operator="lessThan">
      <formula>$B$6</formula>
    </cfRule>
    <cfRule type="cellIs" dxfId="2239" priority="316" operator="greaterThan">
      <formula>$B$6</formula>
    </cfRule>
  </conditionalFormatting>
  <conditionalFormatting sqref="T13:T16">
    <cfRule type="cellIs" dxfId="2238" priority="314" operator="greaterThan">
      <formula>$B$16</formula>
    </cfRule>
    <cfRule type="cellIs" dxfId="2237" priority="342" operator="greaterThan">
      <formula>$B$6</formula>
    </cfRule>
    <cfRule type="cellIs" dxfId="2236" priority="341" operator="lessThan">
      <formula>$B$6</formula>
    </cfRule>
    <cfRule type="cellIs" dxfId="2235" priority="313" operator="lessThan">
      <formula>$B$16</formula>
    </cfRule>
  </conditionalFormatting>
  <conditionalFormatting sqref="T18:T21">
    <cfRule type="cellIs" dxfId="2234" priority="339" operator="lessThan">
      <formula>$B$6</formula>
    </cfRule>
    <cfRule type="cellIs" dxfId="2233" priority="340" operator="greaterThan">
      <formula>$B$6</formula>
    </cfRule>
    <cfRule type="cellIs" dxfId="2232" priority="311" operator="lessThan">
      <formula>$B$21</formula>
    </cfRule>
    <cfRule type="cellIs" dxfId="2231" priority="312" operator="greaterThan">
      <formula>$B$21</formula>
    </cfRule>
  </conditionalFormatting>
  <conditionalFormatting sqref="T23:T26">
    <cfRule type="cellIs" dxfId="2230" priority="338" operator="greaterThan">
      <formula>$B$6</formula>
    </cfRule>
    <cfRule type="cellIs" dxfId="2229" priority="337" operator="lessThan">
      <formula>$B$6</formula>
    </cfRule>
    <cfRule type="cellIs" dxfId="2228" priority="310" operator="greaterThan">
      <formula>$B$26</formula>
    </cfRule>
    <cfRule type="cellIs" dxfId="2227" priority="309" operator="lessThan">
      <formula>$B$26</formula>
    </cfRule>
  </conditionalFormatting>
  <conditionalFormatting sqref="T28:T31">
    <cfRule type="cellIs" dxfId="2226" priority="308" operator="greaterThan">
      <formula>$B$31</formula>
    </cfRule>
    <cfRule type="cellIs" dxfId="2225" priority="307" operator="lessThan">
      <formula>$B$31</formula>
    </cfRule>
    <cfRule type="cellIs" dxfId="2224" priority="336" operator="greaterThan">
      <formula>$B$6</formula>
    </cfRule>
    <cfRule type="cellIs" dxfId="2223" priority="335" operator="lessThan">
      <formula>$B$6</formula>
    </cfRule>
  </conditionalFormatting>
  <conditionalFormatting sqref="T33:T36">
    <cfRule type="cellIs" dxfId="2222" priority="334" operator="greaterThan">
      <formula>$B$6</formula>
    </cfRule>
    <cfRule type="cellIs" dxfId="2221" priority="333" operator="lessThan">
      <formula>$B$6</formula>
    </cfRule>
  </conditionalFormatting>
  <conditionalFormatting sqref="T38:T41">
    <cfRule type="cellIs" dxfId="2220" priority="305" operator="lessThan">
      <formula>$B$41</formula>
    </cfRule>
    <cfRule type="cellIs" dxfId="2219" priority="332" operator="greaterThan">
      <formula>$B$6</formula>
    </cfRule>
    <cfRule type="cellIs" dxfId="2218" priority="331" operator="lessThan">
      <formula>$B$6</formula>
    </cfRule>
    <cfRule type="cellIs" dxfId="2217" priority="306" operator="greaterThan">
      <formula>$B$41</formula>
    </cfRule>
  </conditionalFormatting>
  <conditionalFormatting sqref="T43:T46">
    <cfRule type="cellIs" dxfId="2216" priority="303" operator="greaterThan">
      <formula>$B$46</formula>
    </cfRule>
    <cfRule type="cellIs" dxfId="2215" priority="329" operator="lessThan">
      <formula>$B$6</formula>
    </cfRule>
    <cfRule type="cellIs" dxfId="2214" priority="330" operator="greaterThan">
      <formula>$B$6</formula>
    </cfRule>
    <cfRule type="cellIs" dxfId="2213" priority="304" operator="lessThan">
      <formula>$B$46</formula>
    </cfRule>
  </conditionalFormatting>
  <conditionalFormatting sqref="T48:T51">
    <cfRule type="cellIs" dxfId="2212" priority="328" operator="greaterThan">
      <formula>$B$6</formula>
    </cfRule>
    <cfRule type="cellIs" dxfId="2211" priority="327" operator="lessThan">
      <formula>$B$6</formula>
    </cfRule>
    <cfRule type="cellIs" dxfId="2210" priority="301" operator="lessThan">
      <formula>$B$51</formula>
    </cfRule>
    <cfRule type="cellIs" dxfId="2209" priority="302" operator="greaterThan">
      <formula>$B$51</formula>
    </cfRule>
  </conditionalFormatting>
  <conditionalFormatting sqref="T53:T56">
    <cfRule type="cellIs" dxfId="2208" priority="326" operator="greaterThan">
      <formula>$B$6</formula>
    </cfRule>
    <cfRule type="cellIs" dxfId="2207" priority="325" operator="lessThan">
      <formula>$B$6</formula>
    </cfRule>
    <cfRule type="cellIs" dxfId="2206" priority="299" operator="lessThan">
      <formula>$B$56</formula>
    </cfRule>
    <cfRule type="cellIs" dxfId="2205" priority="300" operator="greaterThan">
      <formula>$B$56</formula>
    </cfRule>
  </conditionalFormatting>
  <conditionalFormatting sqref="T58:T61">
    <cfRule type="cellIs" dxfId="2204" priority="323" operator="lessThan">
      <formula>$B$6</formula>
    </cfRule>
    <cfRule type="cellIs" dxfId="2203" priority="324" operator="greaterThan">
      <formula>$B$6</formula>
    </cfRule>
    <cfRule type="cellIs" dxfId="2202" priority="297" operator="lessThan">
      <formula>$B$61</formula>
    </cfRule>
    <cfRule type="cellIs" dxfId="2201" priority="298" operator="greaterThan">
      <formula>$B$61</formula>
    </cfRule>
  </conditionalFormatting>
  <conditionalFormatting sqref="T63:T66">
    <cfRule type="cellIs" dxfId="2200" priority="322" operator="greaterThan">
      <formula>$B$6</formula>
    </cfRule>
    <cfRule type="cellIs" dxfId="2199" priority="321" operator="lessThan">
      <formula>$B$6</formula>
    </cfRule>
    <cfRule type="cellIs" dxfId="2198" priority="295" operator="lessThan">
      <formula>$B$66</formula>
    </cfRule>
    <cfRule type="cellIs" dxfId="2197" priority="296" operator="greaterThan">
      <formula>$B$66</formula>
    </cfRule>
  </conditionalFormatting>
  <conditionalFormatting sqref="T68:T71">
    <cfRule type="cellIs" dxfId="2196" priority="319" operator="lessThan">
      <formula>$B$6</formula>
    </cfRule>
    <cfRule type="cellIs" dxfId="2195" priority="320" operator="greaterThan">
      <formula>$B$6</formula>
    </cfRule>
  </conditionalFormatting>
  <conditionalFormatting sqref="T73:T76">
    <cfRule type="cellIs" dxfId="2194" priority="54" operator="lessThan">
      <formula>$B$76</formula>
    </cfRule>
    <cfRule type="cellIs" dxfId="2193" priority="55" operator="greaterThan">
      <formula>$B$76</formula>
    </cfRule>
    <cfRule type="cellIs" dxfId="2192" priority="56" operator="lessThan">
      <formula>$B$6</formula>
    </cfRule>
    <cfRule type="cellIs" dxfId="2191" priority="57" operator="greaterThan">
      <formula>$B$6</formula>
    </cfRule>
  </conditionalFormatting>
  <conditionalFormatting sqref="T78:T81 AL78:AL81 AR78:AR81 AK79">
    <cfRule type="cellIs" dxfId="2190" priority="8" operator="lessThan">
      <formula>$B$81</formula>
    </cfRule>
  </conditionalFormatting>
  <conditionalFormatting sqref="T78:T81">
    <cfRule type="cellIs" dxfId="2189" priority="31" operator="lessThan">
      <formula>$B$76</formula>
    </cfRule>
    <cfRule type="cellIs" dxfId="2188" priority="32" operator="greaterThan">
      <formula>$B$76</formula>
    </cfRule>
    <cfRule type="cellIs" dxfId="2187" priority="33" operator="lessThan">
      <formula>$B$6</formula>
    </cfRule>
    <cfRule type="cellIs" dxfId="2186" priority="34" operator="greaterThan">
      <formula>$B$6</formula>
    </cfRule>
  </conditionalFormatting>
  <conditionalFormatting sqref="T83:T86">
    <cfRule type="cellIs" dxfId="2185" priority="318" operator="greaterThan">
      <formula>$B$6</formula>
    </cfRule>
    <cfRule type="cellIs" dxfId="2184" priority="294" operator="lessThan">
      <formula>$B$86</formula>
    </cfRule>
    <cfRule type="cellIs" dxfId="2183" priority="317" operator="lessThan">
      <formula>$B$6</formula>
    </cfRule>
    <cfRule type="cellIs" dxfId="2182" priority="293" operator="greaterThan">
      <formula>$B$86</formula>
    </cfRule>
  </conditionalFormatting>
  <conditionalFormatting sqref="T88:T91">
    <cfRule type="cellIs" dxfId="2181" priority="125" operator="lessThan">
      <formula>$B$6</formula>
    </cfRule>
    <cfRule type="cellIs" dxfId="2180" priority="124" operator="lessThan">
      <formula>$B$86</formula>
    </cfRule>
    <cfRule type="cellIs" dxfId="2179" priority="126" operator="greaterThan">
      <formula>$B$6</formula>
    </cfRule>
    <cfRule type="cellIs" dxfId="2178" priority="123" operator="greaterThan">
      <formula>$B$86</formula>
    </cfRule>
  </conditionalFormatting>
  <conditionalFormatting sqref="T93:T96">
    <cfRule type="cellIs" dxfId="2177" priority="100" operator="greaterThan">
      <formula>$B$6</formula>
    </cfRule>
    <cfRule type="cellIs" dxfId="2176" priority="99" operator="lessThan">
      <formula>$B$6</formula>
    </cfRule>
    <cfRule type="cellIs" dxfId="2175" priority="98" operator="lessThan">
      <formula>$B$86</formula>
    </cfRule>
    <cfRule type="cellIs" dxfId="2174" priority="97" operator="greaterThan">
      <formula>$B$86</formula>
    </cfRule>
  </conditionalFormatting>
  <conditionalFormatting sqref="Z3:Z6">
    <cfRule type="cellIs" dxfId="2173" priority="291" operator="lessThan">
      <formula>$B$6</formula>
    </cfRule>
    <cfRule type="cellIs" dxfId="2172" priority="292" operator="greaterThan">
      <formula>$B$6</formula>
    </cfRule>
  </conditionalFormatting>
  <conditionalFormatting sqref="Z8:Z11">
    <cfRule type="cellIs" dxfId="2171" priority="76" operator="lessThan">
      <formula>$B$11</formula>
    </cfRule>
    <cfRule type="cellIs" dxfId="2170" priority="264" operator="greaterThan">
      <formula>$B$6</formula>
    </cfRule>
    <cfRule type="cellIs" dxfId="2169" priority="263" operator="lessThan">
      <formula>$B$6</formula>
    </cfRule>
  </conditionalFormatting>
  <conditionalFormatting sqref="Z13:Z16">
    <cfRule type="cellIs" dxfId="2168" priority="261" operator="lessThan">
      <formula>$B$16</formula>
    </cfRule>
    <cfRule type="cellIs" dxfId="2167" priority="289" operator="lessThan">
      <formula>$B$6</formula>
    </cfRule>
    <cfRule type="cellIs" dxfId="2166" priority="290" operator="greaterThan">
      <formula>$B$6</formula>
    </cfRule>
    <cfRule type="cellIs" dxfId="2165" priority="262" operator="greaterThan">
      <formula>$B$16</formula>
    </cfRule>
  </conditionalFormatting>
  <conditionalFormatting sqref="Z18:Z21">
    <cfRule type="cellIs" dxfId="2164" priority="260" operator="greaterThan">
      <formula>$B$21</formula>
    </cfRule>
    <cfRule type="cellIs" dxfId="2163" priority="287" operator="lessThan">
      <formula>$B$6</formula>
    </cfRule>
    <cfRule type="cellIs" dxfId="2162" priority="288" operator="greaterThan">
      <formula>$B$6</formula>
    </cfRule>
    <cfRule type="cellIs" dxfId="2161" priority="259" operator="lessThan">
      <formula>$B$21</formula>
    </cfRule>
  </conditionalFormatting>
  <conditionalFormatting sqref="Z23:Z26">
    <cfRule type="cellIs" dxfId="2160" priority="258" operator="greaterThan">
      <formula>$B$26</formula>
    </cfRule>
    <cfRule type="cellIs" dxfId="2159" priority="257" operator="lessThan">
      <formula>$B$26</formula>
    </cfRule>
    <cfRule type="cellIs" dxfId="2158" priority="285" operator="lessThan">
      <formula>$B$6</formula>
    </cfRule>
    <cfRule type="cellIs" dxfId="2157" priority="286" operator="greaterThan">
      <formula>$B$6</formula>
    </cfRule>
  </conditionalFormatting>
  <conditionalFormatting sqref="Z28:Z31">
    <cfRule type="cellIs" dxfId="2156" priority="283" operator="lessThan">
      <formula>$B$6</formula>
    </cfRule>
    <cfRule type="cellIs" dxfId="2155" priority="284" operator="greaterThan">
      <formula>$B$6</formula>
    </cfRule>
    <cfRule type="cellIs" dxfId="2154" priority="255" operator="lessThan">
      <formula>$B$31</formula>
    </cfRule>
    <cfRule type="cellIs" dxfId="2153" priority="256" operator="greaterThan">
      <formula>$B$31</formula>
    </cfRule>
  </conditionalFormatting>
  <conditionalFormatting sqref="Z33:Z36">
    <cfRule type="cellIs" dxfId="2152" priority="281" operator="lessThan">
      <formula>$B$6</formula>
    </cfRule>
    <cfRule type="cellIs" dxfId="2151" priority="282" operator="greaterThan">
      <formula>$B$6</formula>
    </cfRule>
  </conditionalFormatting>
  <conditionalFormatting sqref="Z38:Z41">
    <cfRule type="cellIs" dxfId="2150" priority="280" operator="greaterThan">
      <formula>$B$6</formula>
    </cfRule>
    <cfRule type="cellIs" dxfId="2149" priority="253" operator="lessThan">
      <formula>$B$41</formula>
    </cfRule>
    <cfRule type="cellIs" dxfId="2148" priority="254" operator="greaterThan">
      <formula>$B$41</formula>
    </cfRule>
    <cfRule type="cellIs" dxfId="2147" priority="279" operator="lessThan">
      <formula>$B$6</formula>
    </cfRule>
  </conditionalFormatting>
  <conditionalFormatting sqref="Z43:Z46">
    <cfRule type="cellIs" dxfId="2146" priority="278" operator="greaterThan">
      <formula>$B$6</formula>
    </cfRule>
    <cfRule type="cellIs" dxfId="2145" priority="277" operator="lessThan">
      <formula>$B$6</formula>
    </cfRule>
    <cfRule type="cellIs" dxfId="2144" priority="251" operator="greaterThan">
      <formula>$B$46</formula>
    </cfRule>
    <cfRule type="cellIs" dxfId="2143" priority="252" operator="lessThan">
      <formula>$B$46</formula>
    </cfRule>
  </conditionalFormatting>
  <conditionalFormatting sqref="Z48:Z51">
    <cfRule type="cellIs" dxfId="2142" priority="276" operator="greaterThan">
      <formula>$B$6</formula>
    </cfRule>
    <cfRule type="cellIs" dxfId="2141" priority="275" operator="lessThan">
      <formula>$B$6</formula>
    </cfRule>
    <cfRule type="cellIs" dxfId="2140" priority="250" operator="greaterThan">
      <formula>$B$51</formula>
    </cfRule>
    <cfRule type="cellIs" dxfId="2139" priority="249" operator="lessThan">
      <formula>$B$51</formula>
    </cfRule>
  </conditionalFormatting>
  <conditionalFormatting sqref="Z53:Z56">
    <cfRule type="cellIs" dxfId="2138" priority="247" operator="lessThan">
      <formula>$B$56</formula>
    </cfRule>
    <cfRule type="cellIs" dxfId="2137" priority="274" operator="greaterThan">
      <formula>$B$6</formula>
    </cfRule>
    <cfRule type="cellIs" dxfId="2136" priority="273" operator="lessThan">
      <formula>$B$6</formula>
    </cfRule>
    <cfRule type="cellIs" dxfId="2135" priority="248" operator="greaterThan">
      <formula>$B$56</formula>
    </cfRule>
  </conditionalFormatting>
  <conditionalFormatting sqref="Z58:Z61">
    <cfRule type="cellIs" dxfId="2134" priority="271" operator="lessThan">
      <formula>$B$6</formula>
    </cfRule>
    <cfRule type="cellIs" dxfId="2133" priority="272" operator="greaterThan">
      <formula>$B$6</formula>
    </cfRule>
    <cfRule type="cellIs" dxfId="2132" priority="246" operator="greaterThan">
      <formula>$B$61</formula>
    </cfRule>
    <cfRule type="cellIs" dxfId="2131" priority="245" operator="lessThan">
      <formula>$B$61</formula>
    </cfRule>
  </conditionalFormatting>
  <conditionalFormatting sqref="Z63:Z66">
    <cfRule type="cellIs" dxfId="2130" priority="244" operator="greaterThan">
      <formula>$B$66</formula>
    </cfRule>
    <cfRule type="cellIs" dxfId="2129" priority="269" operator="lessThan">
      <formula>$B$6</formula>
    </cfRule>
    <cfRule type="cellIs" dxfId="2128" priority="270" operator="greaterThan">
      <formula>$B$6</formula>
    </cfRule>
    <cfRule type="cellIs" dxfId="2127" priority="243" operator="lessThan">
      <formula>$B$66</formula>
    </cfRule>
  </conditionalFormatting>
  <conditionalFormatting sqref="Z68:Z71">
    <cfRule type="cellIs" dxfId="2126" priority="267" operator="lessThan">
      <formula>$B$6</formula>
    </cfRule>
    <cfRule type="cellIs" dxfId="2125" priority="268" operator="greaterThan">
      <formula>$B$6</formula>
    </cfRule>
  </conditionalFormatting>
  <conditionalFormatting sqref="Z73:Z76">
    <cfRule type="cellIs" dxfId="2124" priority="53" operator="greaterThan">
      <formula>$B$6</formula>
    </cfRule>
    <cfRule type="cellIs" dxfId="2123" priority="52" operator="lessThan">
      <formula>$B$6</formula>
    </cfRule>
    <cfRule type="cellIs" dxfId="2122" priority="51" operator="greaterThan">
      <formula>$B$76</formula>
    </cfRule>
    <cfRule type="cellIs" dxfId="2121" priority="50" operator="lessThan">
      <formula>$B$76</formula>
    </cfRule>
  </conditionalFormatting>
  <conditionalFormatting sqref="Z78:Z81">
    <cfRule type="cellIs" dxfId="2120" priority="27" operator="lessThan">
      <formula>$B$76</formula>
    </cfRule>
    <cfRule type="cellIs" dxfId="2119" priority="28" operator="greaterThan">
      <formula>$B$76</formula>
    </cfRule>
    <cfRule type="cellIs" dxfId="2118" priority="29" operator="lessThan">
      <formula>$B$6</formula>
    </cfRule>
    <cfRule type="cellIs" dxfId="2117" priority="30" operator="greaterThan">
      <formula>$B$6</formula>
    </cfRule>
    <cfRule type="cellIs" dxfId="2116" priority="1" operator="lessThan">
      <formula>$B$81</formula>
    </cfRule>
  </conditionalFormatting>
  <conditionalFormatting sqref="Z83:Z86">
    <cfRule type="cellIs" dxfId="2115" priority="265" operator="lessThan">
      <formula>$B$6</formula>
    </cfRule>
    <cfRule type="cellIs" dxfId="2114" priority="266" operator="greaterThan">
      <formula>$B$6</formula>
    </cfRule>
    <cfRule type="cellIs" dxfId="2113" priority="241" operator="greaterThan">
      <formula>$B$86</formula>
    </cfRule>
    <cfRule type="cellIs" dxfId="2112" priority="242" operator="lessThan">
      <formula>$B$86</formula>
    </cfRule>
  </conditionalFormatting>
  <conditionalFormatting sqref="Z88:Z91">
    <cfRule type="cellIs" dxfId="2111" priority="119" operator="greaterThan">
      <formula>$B$86</formula>
    </cfRule>
    <cfRule type="cellIs" dxfId="2110" priority="120" operator="lessThan">
      <formula>$B$86</formula>
    </cfRule>
    <cfRule type="cellIs" dxfId="2109" priority="121" operator="lessThan">
      <formula>$B$6</formula>
    </cfRule>
    <cfRule type="cellIs" dxfId="2108" priority="122" operator="greaterThan">
      <formula>$B$6</formula>
    </cfRule>
  </conditionalFormatting>
  <conditionalFormatting sqref="Z93:Z96">
    <cfRule type="cellIs" dxfId="2107" priority="93" operator="greaterThan">
      <formula>$B$86</formula>
    </cfRule>
    <cfRule type="cellIs" dxfId="2106" priority="94" operator="lessThan">
      <formula>$B$86</formula>
    </cfRule>
    <cfRule type="cellIs" dxfId="2105" priority="95" operator="lessThan">
      <formula>$B$6</formula>
    </cfRule>
    <cfRule type="cellIs" dxfId="2104" priority="96" operator="greaterThan">
      <formula>$B$6</formula>
    </cfRule>
  </conditionalFormatting>
  <conditionalFormatting sqref="AF3:AF6">
    <cfRule type="cellIs" dxfId="2103" priority="239" operator="lessThan">
      <formula>$B$6</formula>
    </cfRule>
    <cfRule type="cellIs" dxfId="2102" priority="240" operator="greaterThan">
      <formula>$B$6</formula>
    </cfRule>
  </conditionalFormatting>
  <conditionalFormatting sqref="AF8:AF11">
    <cfRule type="cellIs" dxfId="2101" priority="78" operator="lessThan">
      <formula>$B$11</formula>
    </cfRule>
    <cfRule type="cellIs" dxfId="2100" priority="212" operator="greaterThan">
      <formula>$B$6</formula>
    </cfRule>
    <cfRule type="cellIs" dxfId="2099" priority="211" operator="lessThan">
      <formula>$B$6</formula>
    </cfRule>
  </conditionalFormatting>
  <conditionalFormatting sqref="AF13:AF16">
    <cfRule type="cellIs" dxfId="2098" priority="238" operator="greaterThan">
      <formula>$B$6</formula>
    </cfRule>
    <cfRule type="cellIs" dxfId="2097" priority="209" operator="lessThan">
      <formula>$B$16</formula>
    </cfRule>
    <cfRule type="cellIs" dxfId="2096" priority="210" operator="greaterThan">
      <formula>$B$16</formula>
    </cfRule>
    <cfRule type="cellIs" dxfId="2095" priority="237" operator="lessThan">
      <formula>$B$6</formula>
    </cfRule>
  </conditionalFormatting>
  <conditionalFormatting sqref="AF18:AF21">
    <cfRule type="cellIs" dxfId="2094" priority="208" operator="greaterThan">
      <formula>$B$21</formula>
    </cfRule>
    <cfRule type="cellIs" dxfId="2093" priority="207" operator="lessThan">
      <formula>$B$21</formula>
    </cfRule>
    <cfRule type="cellIs" dxfId="2092" priority="235" operator="lessThan">
      <formula>$B$6</formula>
    </cfRule>
    <cfRule type="cellIs" dxfId="2091" priority="236" operator="greaterThan">
      <formula>$B$6</formula>
    </cfRule>
  </conditionalFormatting>
  <conditionalFormatting sqref="AF23:AF26">
    <cfRule type="cellIs" dxfId="2090" priority="206" operator="greaterThan">
      <formula>$B$26</formula>
    </cfRule>
    <cfRule type="cellIs" dxfId="2089" priority="205" operator="lessThan">
      <formula>$B$26</formula>
    </cfRule>
    <cfRule type="cellIs" dxfId="2088" priority="234" operator="greaterThan">
      <formula>$B$6</formula>
    </cfRule>
    <cfRule type="cellIs" dxfId="2087" priority="233" operator="lessThan">
      <formula>$B$6</formula>
    </cfRule>
  </conditionalFormatting>
  <conditionalFormatting sqref="AF28:AF31">
    <cfRule type="cellIs" dxfId="2086" priority="232" operator="greaterThan">
      <formula>$B$6</formula>
    </cfRule>
    <cfRule type="cellIs" dxfId="2085" priority="203" operator="lessThan">
      <formula>$B$31</formula>
    </cfRule>
    <cfRule type="cellIs" dxfId="2084" priority="204" operator="greaterThan">
      <formula>$B$31</formula>
    </cfRule>
    <cfRule type="cellIs" dxfId="2083" priority="231" operator="lessThan">
      <formula>$B$6</formula>
    </cfRule>
  </conditionalFormatting>
  <conditionalFormatting sqref="AF33:AF36">
    <cfRule type="cellIs" dxfId="2082" priority="229" operator="lessThan">
      <formula>$B$6</formula>
    </cfRule>
    <cfRule type="cellIs" dxfId="2081" priority="230" operator="greaterThan">
      <formula>$B$6</formula>
    </cfRule>
  </conditionalFormatting>
  <conditionalFormatting sqref="AF38:AF41">
    <cfRule type="cellIs" dxfId="2080" priority="227" operator="lessThan">
      <formula>$B$6</formula>
    </cfRule>
    <cfRule type="cellIs" dxfId="2079" priority="228" operator="greaterThan">
      <formula>$B$6</formula>
    </cfRule>
    <cfRule type="cellIs" dxfId="2078" priority="202" operator="greaterThan">
      <formula>$B$41</formula>
    </cfRule>
    <cfRule type="cellIs" dxfId="2077" priority="201" operator="lessThan">
      <formula>$B$41</formula>
    </cfRule>
  </conditionalFormatting>
  <conditionalFormatting sqref="AF43:AF46">
    <cfRule type="cellIs" dxfId="2076" priority="225" operator="lessThan">
      <formula>$B$6</formula>
    </cfRule>
    <cfRule type="cellIs" dxfId="2075" priority="226" operator="greaterThan">
      <formula>$B$6</formula>
    </cfRule>
    <cfRule type="cellIs" dxfId="2074" priority="199" operator="greaterThan">
      <formula>$B$46</formula>
    </cfRule>
    <cfRule type="cellIs" dxfId="2073" priority="200" operator="lessThan">
      <formula>$B$46</formula>
    </cfRule>
  </conditionalFormatting>
  <conditionalFormatting sqref="AF48:AF51">
    <cfRule type="cellIs" dxfId="2072" priority="223" operator="lessThan">
      <formula>$B$6</formula>
    </cfRule>
    <cfRule type="cellIs" dxfId="2071" priority="224" operator="greaterThan">
      <formula>$B$6</formula>
    </cfRule>
    <cfRule type="cellIs" dxfId="2070" priority="197" operator="lessThan">
      <formula>$B$51</formula>
    </cfRule>
    <cfRule type="cellIs" dxfId="2069" priority="198" operator="greaterThan">
      <formula>$B$51</formula>
    </cfRule>
  </conditionalFormatting>
  <conditionalFormatting sqref="AF53:AF56">
    <cfRule type="cellIs" dxfId="2068" priority="195" operator="lessThan">
      <formula>$B$56</formula>
    </cfRule>
    <cfRule type="cellIs" dxfId="2067" priority="221" operator="lessThan">
      <formula>$B$6</formula>
    </cfRule>
    <cfRule type="cellIs" dxfId="2066" priority="222" operator="greaterThan">
      <formula>$B$6</formula>
    </cfRule>
    <cfRule type="cellIs" dxfId="2065" priority="196" operator="greaterThan">
      <formula>$B$56</formula>
    </cfRule>
  </conditionalFormatting>
  <conditionalFormatting sqref="AF58:AF61">
    <cfRule type="cellIs" dxfId="2064" priority="193" operator="lessThan">
      <formula>$B$61</formula>
    </cfRule>
    <cfRule type="cellIs" dxfId="2063" priority="194" operator="greaterThan">
      <formula>$B$61</formula>
    </cfRule>
    <cfRule type="cellIs" dxfId="2062" priority="220" operator="greaterThan">
      <formula>$B$6</formula>
    </cfRule>
    <cfRule type="cellIs" dxfId="2061" priority="219" operator="lessThan">
      <formula>$B$6</formula>
    </cfRule>
  </conditionalFormatting>
  <conditionalFormatting sqref="AF63:AF66">
    <cfRule type="cellIs" dxfId="2060" priority="191" operator="lessThan">
      <formula>$B$66</formula>
    </cfRule>
    <cfRule type="cellIs" dxfId="2059" priority="192" operator="greaterThan">
      <formula>$B$66</formula>
    </cfRule>
    <cfRule type="cellIs" dxfId="2058" priority="218" operator="greaterThan">
      <formula>$B$6</formula>
    </cfRule>
    <cfRule type="cellIs" dxfId="2057" priority="217" operator="lessThan">
      <formula>$B$6</formula>
    </cfRule>
  </conditionalFormatting>
  <conditionalFormatting sqref="AF68:AF71">
    <cfRule type="cellIs" dxfId="2056" priority="215" operator="lessThan">
      <formula>$B$6</formula>
    </cfRule>
    <cfRule type="cellIs" dxfId="2055" priority="216" operator="greaterThan">
      <formula>$B$6</formula>
    </cfRule>
  </conditionalFormatting>
  <conditionalFormatting sqref="AF73:AF76">
    <cfRule type="cellIs" dxfId="2054" priority="48" operator="lessThan">
      <formula>$B$6</formula>
    </cfRule>
    <cfRule type="cellIs" dxfId="2053" priority="47" operator="greaterThan">
      <formula>$B$76</formula>
    </cfRule>
    <cfRule type="cellIs" dxfId="2052" priority="46" operator="lessThan">
      <formula>$B$76</formula>
    </cfRule>
    <cfRule type="cellIs" dxfId="2051" priority="49" operator="greaterThan">
      <formula>$B$6</formula>
    </cfRule>
  </conditionalFormatting>
  <conditionalFormatting sqref="AF78:AF81">
    <cfRule type="cellIs" dxfId="2050" priority="24" operator="greaterThan">
      <formula>$B$76</formula>
    </cfRule>
    <cfRule type="cellIs" dxfId="2049" priority="23" operator="lessThan">
      <formula>$B$76</formula>
    </cfRule>
    <cfRule type="cellIs" dxfId="2048" priority="26" operator="greaterThan">
      <formula>$B$6</formula>
    </cfRule>
    <cfRule type="cellIs" dxfId="2047" priority="25" operator="lessThan">
      <formula>$B$6</formula>
    </cfRule>
  </conditionalFormatting>
  <conditionalFormatting sqref="AF83:AF86">
    <cfRule type="cellIs" dxfId="2046" priority="190" operator="lessThan">
      <formula>$B$86</formula>
    </cfRule>
    <cfRule type="cellIs" dxfId="2045" priority="189" operator="greaterThan">
      <formula>$B$86</formula>
    </cfRule>
    <cfRule type="cellIs" dxfId="2044" priority="213" operator="lessThan">
      <formula>$B$6</formula>
    </cfRule>
    <cfRule type="cellIs" dxfId="2043" priority="214" operator="greaterThan">
      <formula>$B$6</formula>
    </cfRule>
  </conditionalFormatting>
  <conditionalFormatting sqref="AF88:AF91">
    <cfRule type="cellIs" dxfId="2042" priority="115" operator="greaterThan">
      <formula>$B$86</formula>
    </cfRule>
    <cfRule type="cellIs" dxfId="2041" priority="118" operator="greaterThan">
      <formula>$B$6</formula>
    </cfRule>
    <cfRule type="cellIs" dxfId="2040" priority="117" operator="lessThan">
      <formula>$B$6</formula>
    </cfRule>
    <cfRule type="cellIs" dxfId="2039" priority="116" operator="lessThan">
      <formula>$B$86</formula>
    </cfRule>
  </conditionalFormatting>
  <conditionalFormatting sqref="AF93:AF96">
    <cfRule type="cellIs" dxfId="2038" priority="89" operator="greaterThan">
      <formula>$B$86</formula>
    </cfRule>
    <cfRule type="cellIs" dxfId="2037" priority="90" operator="lessThan">
      <formula>$B$86</formula>
    </cfRule>
    <cfRule type="cellIs" dxfId="2036" priority="92" operator="greaterThan">
      <formula>$B$6</formula>
    </cfRule>
    <cfRule type="cellIs" dxfId="2035" priority="91" operator="lessThan">
      <formula>$B$6</formula>
    </cfRule>
  </conditionalFormatting>
  <conditionalFormatting sqref="AL3:AL6">
    <cfRule type="cellIs" dxfId="2034" priority="188" operator="greaterThan">
      <formula>$B$6</formula>
    </cfRule>
    <cfRule type="cellIs" dxfId="2033" priority="187" operator="lessThan">
      <formula>$B$6</formula>
    </cfRule>
  </conditionalFormatting>
  <conditionalFormatting sqref="AL8:AL11">
    <cfRule type="cellIs" dxfId="2032" priority="73" operator="lessThan">
      <formula>$B$11</formula>
    </cfRule>
    <cfRule type="cellIs" dxfId="2031" priority="160" operator="greaterThan">
      <formula>$B$6</formula>
    </cfRule>
    <cfRule type="cellIs" dxfId="2030" priority="159" operator="lessThan">
      <formula>$B$6</formula>
    </cfRule>
  </conditionalFormatting>
  <conditionalFormatting sqref="AL13:AL16">
    <cfRule type="cellIs" dxfId="2029" priority="186" operator="greaterThan">
      <formula>$B$6</formula>
    </cfRule>
    <cfRule type="cellIs" dxfId="2028" priority="157" operator="lessThan">
      <formula>$B$16</formula>
    </cfRule>
    <cfRule type="cellIs" dxfId="2027" priority="158" operator="greaterThan">
      <formula>$B$16</formula>
    </cfRule>
    <cfRule type="cellIs" dxfId="2026" priority="185" operator="lessThan">
      <formula>$B$6</formula>
    </cfRule>
  </conditionalFormatting>
  <conditionalFormatting sqref="AL18:AL21">
    <cfRule type="cellIs" dxfId="2025" priority="156" operator="greaterThan">
      <formula>$B$21</formula>
    </cfRule>
    <cfRule type="cellIs" dxfId="2024" priority="184" operator="greaterThan">
      <formula>$B$6</formula>
    </cfRule>
    <cfRule type="cellIs" dxfId="2023" priority="155" operator="lessThan">
      <formula>$B$21</formula>
    </cfRule>
    <cfRule type="cellIs" dxfId="2022" priority="183" operator="lessThan">
      <formula>$B$6</formula>
    </cfRule>
  </conditionalFormatting>
  <conditionalFormatting sqref="AL23:AL26">
    <cfRule type="cellIs" dxfId="2021" priority="181" operator="lessThan">
      <formula>$B$6</formula>
    </cfRule>
    <cfRule type="cellIs" dxfId="2020" priority="153" operator="lessThan">
      <formula>$B$26</formula>
    </cfRule>
    <cfRule type="cellIs" dxfId="2019" priority="154" operator="greaterThan">
      <formula>$B$26</formula>
    </cfRule>
    <cfRule type="cellIs" dxfId="2018" priority="182" operator="greaterThan">
      <formula>$B$6</formula>
    </cfRule>
  </conditionalFormatting>
  <conditionalFormatting sqref="AL28:AL31">
    <cfRule type="cellIs" dxfId="2017" priority="152" operator="greaterThan">
      <formula>$B$31</formula>
    </cfRule>
    <cfRule type="cellIs" dxfId="2016" priority="179" operator="lessThan">
      <formula>$B$6</formula>
    </cfRule>
    <cfRule type="cellIs" dxfId="2015" priority="180" operator="greaterThan">
      <formula>$B$6</formula>
    </cfRule>
    <cfRule type="cellIs" dxfId="2014" priority="151" operator="lessThan">
      <formula>$B$31</formula>
    </cfRule>
  </conditionalFormatting>
  <conditionalFormatting sqref="AL33:AL36">
    <cfRule type="cellIs" dxfId="2013" priority="177" operator="lessThan">
      <formula>$B$6</formula>
    </cfRule>
    <cfRule type="cellIs" dxfId="2012" priority="178" operator="greaterThan">
      <formula>$B$6</formula>
    </cfRule>
  </conditionalFormatting>
  <conditionalFormatting sqref="AL38:AL41">
    <cfRule type="cellIs" dxfId="2011" priority="175" operator="lessThan">
      <formula>$B$6</formula>
    </cfRule>
    <cfRule type="cellIs" dxfId="2010" priority="176" operator="greaterThan">
      <formula>$B$6</formula>
    </cfRule>
    <cfRule type="cellIs" dxfId="2009" priority="150" operator="greaterThan">
      <formula>$B$41</formula>
    </cfRule>
    <cfRule type="cellIs" dxfId="2008" priority="149" operator="lessThan">
      <formula>$B$41</formula>
    </cfRule>
  </conditionalFormatting>
  <conditionalFormatting sqref="AL43:AL46">
    <cfRule type="cellIs" dxfId="2007" priority="147" operator="greaterThan">
      <formula>$B$46</formula>
    </cfRule>
    <cfRule type="cellIs" dxfId="2006" priority="173" operator="lessThan">
      <formula>$B$6</formula>
    </cfRule>
    <cfRule type="cellIs" dxfId="2005" priority="174" operator="greaterThan">
      <formula>$B$6</formula>
    </cfRule>
    <cfRule type="cellIs" dxfId="2004" priority="148" operator="lessThan">
      <formula>$B$46</formula>
    </cfRule>
  </conditionalFormatting>
  <conditionalFormatting sqref="AL48:AL51">
    <cfRule type="cellIs" dxfId="2003" priority="146" operator="greaterThan">
      <formula>$B$51</formula>
    </cfRule>
    <cfRule type="cellIs" dxfId="2002" priority="145" operator="lessThan">
      <formula>$B$51</formula>
    </cfRule>
    <cfRule type="cellIs" dxfId="2001" priority="172" operator="greaterThan">
      <formula>$B$6</formula>
    </cfRule>
    <cfRule type="cellIs" dxfId="2000" priority="171" operator="lessThan">
      <formula>$B$6</formula>
    </cfRule>
  </conditionalFormatting>
  <conditionalFormatting sqref="AL53:AL56">
    <cfRule type="cellIs" dxfId="1999" priority="169" operator="lessThan">
      <formula>$B$6</formula>
    </cfRule>
    <cfRule type="cellIs" dxfId="1998" priority="170" operator="greaterThan">
      <formula>$B$6</formula>
    </cfRule>
    <cfRule type="cellIs" dxfId="1997" priority="144" operator="greaterThan">
      <formula>$B$56</formula>
    </cfRule>
    <cfRule type="cellIs" dxfId="1996" priority="143" operator="lessThan">
      <formula>$B$56</formula>
    </cfRule>
  </conditionalFormatting>
  <conditionalFormatting sqref="AL58:AL61">
    <cfRule type="cellIs" dxfId="1995" priority="167" operator="lessThan">
      <formula>$B$6</formula>
    </cfRule>
    <cfRule type="cellIs" dxfId="1994" priority="168" operator="greaterThan">
      <formula>$B$6</formula>
    </cfRule>
    <cfRule type="cellIs" dxfId="1993" priority="142" operator="greaterThan">
      <formula>$B$61</formula>
    </cfRule>
    <cfRule type="cellIs" dxfId="1992" priority="141" operator="lessThan">
      <formula>$B$61</formula>
    </cfRule>
  </conditionalFormatting>
  <conditionalFormatting sqref="AL63:AL66">
    <cfRule type="cellIs" dxfId="1991" priority="165" operator="lessThan">
      <formula>$B$6</formula>
    </cfRule>
    <cfRule type="cellIs" dxfId="1990" priority="166" operator="greaterThan">
      <formula>$B$6</formula>
    </cfRule>
    <cfRule type="cellIs" dxfId="1989" priority="139" operator="lessThan">
      <formula>$B$66</formula>
    </cfRule>
    <cfRule type="cellIs" dxfId="1988" priority="140" operator="greaterThan">
      <formula>$B$66</formula>
    </cfRule>
  </conditionalFormatting>
  <conditionalFormatting sqref="AL68:AL71">
    <cfRule type="cellIs" dxfId="1987" priority="163" operator="lessThan">
      <formula>$B$6</formula>
    </cfRule>
    <cfRule type="cellIs" dxfId="1986" priority="164" operator="greaterThan">
      <formula>$B$6</formula>
    </cfRule>
  </conditionalFormatting>
  <conditionalFormatting sqref="AL73">
    <cfRule type="cellIs" dxfId="1985" priority="15" operator="greaterThan">
      <formula>$B$76</formula>
    </cfRule>
  </conditionalFormatting>
  <conditionalFormatting sqref="AL73:AL76">
    <cfRule type="cellIs" dxfId="1984" priority="16" operator="lessThan">
      <formula>$B$6</formula>
    </cfRule>
    <cfRule type="cellIs" dxfId="1983" priority="17" operator="greaterThan">
      <formula>$B$6</formula>
    </cfRule>
  </conditionalFormatting>
  <conditionalFormatting sqref="AL76">
    <cfRule type="cellIs" dxfId="1982" priority="13" operator="greaterThan">
      <formula>$B$76</formula>
    </cfRule>
    <cfRule type="cellIs" dxfId="1981" priority="14" operator="greaterThan">
      <formula>"1,1$B$76"</formula>
    </cfRule>
  </conditionalFormatting>
  <conditionalFormatting sqref="AL78:AL81">
    <cfRule type="cellIs" dxfId="1980" priority="22" operator="greaterThan">
      <formula>$B$6</formula>
    </cfRule>
    <cfRule type="cellIs" dxfId="1979" priority="19" operator="lessThan">
      <formula>$B$76</formula>
    </cfRule>
    <cfRule type="cellIs" dxfId="1978" priority="20" operator="greaterThan">
      <formula>$B$76</formula>
    </cfRule>
    <cfRule type="cellIs" dxfId="1977" priority="21" operator="lessThan">
      <formula>$B$6</formula>
    </cfRule>
  </conditionalFormatting>
  <conditionalFormatting sqref="AL83:AL86">
    <cfRule type="cellIs" dxfId="1976" priority="161" operator="lessThan">
      <formula>$B$6</formula>
    </cfRule>
    <cfRule type="cellIs" dxfId="1975" priority="137" operator="greaterThan">
      <formula>$B$86</formula>
    </cfRule>
    <cfRule type="cellIs" dxfId="1974" priority="138" operator="lessThan">
      <formula>$B$86</formula>
    </cfRule>
    <cfRule type="cellIs" dxfId="1973" priority="162" operator="greaterThan">
      <formula>$B$6</formula>
    </cfRule>
  </conditionalFormatting>
  <conditionalFormatting sqref="AL88:AL91">
    <cfRule type="cellIs" dxfId="1972" priority="113" operator="lessThan">
      <formula>$B$6</formula>
    </cfRule>
    <cfRule type="cellIs" dxfId="1971" priority="114" operator="greaterThan">
      <formula>$B$6</formula>
    </cfRule>
    <cfRule type="cellIs" dxfId="1970" priority="111" operator="greaterThan">
      <formula>$B$86</formula>
    </cfRule>
    <cfRule type="cellIs" dxfId="1969" priority="112" operator="lessThan">
      <formula>$B$86</formula>
    </cfRule>
  </conditionalFormatting>
  <conditionalFormatting sqref="AL93:AL96">
    <cfRule type="cellIs" dxfId="1968" priority="85" operator="greaterThan">
      <formula>$B$86</formula>
    </cfRule>
    <cfRule type="cellIs" dxfId="1967" priority="88" operator="greaterThan">
      <formula>$B$6</formula>
    </cfRule>
    <cfRule type="cellIs" dxfId="1966" priority="86" operator="lessThan">
      <formula>$B$86</formula>
    </cfRule>
    <cfRule type="cellIs" dxfId="1965" priority="87" operator="lessThan">
      <formula>$B$6</formula>
    </cfRule>
  </conditionalFormatting>
  <conditionalFormatting sqref="AR3:AR6">
    <cfRule type="cellIs" dxfId="1964" priority="475" operator="lessThan">
      <formula>$B$6</formula>
    </cfRule>
    <cfRule type="cellIs" dxfId="1963" priority="476" operator="greaterThan">
      <formula>$B$6</formula>
    </cfRule>
  </conditionalFormatting>
  <conditionalFormatting sqref="AR8">
    <cfRule type="cellIs" dxfId="1962" priority="10" operator="lessThan">
      <formula>$B$16</formula>
    </cfRule>
  </conditionalFormatting>
  <conditionalFormatting sqref="AR8:AR11">
    <cfRule type="cellIs" dxfId="1961" priority="419" operator="lessThan">
      <formula>$B$6</formula>
    </cfRule>
    <cfRule type="cellIs" dxfId="1960" priority="420" operator="greaterThan">
      <formula>$B$6</formula>
    </cfRule>
  </conditionalFormatting>
  <conditionalFormatting sqref="AR13:AR16">
    <cfRule type="cellIs" dxfId="1959" priority="77" operator="lessThan">
      <formula>$B$16</formula>
    </cfRule>
    <cfRule type="cellIs" dxfId="1958" priority="471" operator="lessThan">
      <formula>$B$6</formula>
    </cfRule>
    <cfRule type="cellIs" dxfId="1957" priority="472" operator="greaterThan">
      <formula>$B$6</formula>
    </cfRule>
  </conditionalFormatting>
  <conditionalFormatting sqref="AR18:AR21 AK19">
    <cfRule type="cellIs" dxfId="1956" priority="7" operator="greaterThan">
      <formula>$B$21</formula>
    </cfRule>
  </conditionalFormatting>
  <conditionalFormatting sqref="AR18:AR21">
    <cfRule type="cellIs" dxfId="1955" priority="468" operator="greaterThan">
      <formula>$B$6</formula>
    </cfRule>
    <cfRule type="cellIs" dxfId="1954" priority="467" operator="lessThan">
      <formula>$B$6</formula>
    </cfRule>
  </conditionalFormatting>
  <conditionalFormatting sqref="AR23:AR26">
    <cfRule type="cellIs" dxfId="1953" priority="464" operator="greaterThan">
      <formula>$B$6</formula>
    </cfRule>
    <cfRule type="cellIs" dxfId="1952" priority="463" operator="lessThan">
      <formula>$B$6</formula>
    </cfRule>
  </conditionalFormatting>
  <conditionalFormatting sqref="AR28:AR31">
    <cfRule type="cellIs" dxfId="1951" priority="72" operator="greaterThan">
      <formula>$B$31</formula>
    </cfRule>
    <cfRule type="cellIs" dxfId="1950" priority="459" operator="lessThan">
      <formula>$B$6</formula>
    </cfRule>
    <cfRule type="cellIs" dxfId="1949" priority="460" operator="greaterThan">
      <formula>$B$6</formula>
    </cfRule>
  </conditionalFormatting>
  <conditionalFormatting sqref="AR33:AR36">
    <cfRule type="cellIs" dxfId="1948" priority="456" operator="greaterThan">
      <formula>$B$6</formula>
    </cfRule>
    <cfRule type="cellIs" dxfId="1947" priority="455" operator="lessThan">
      <formula>$B$6</formula>
    </cfRule>
  </conditionalFormatting>
  <conditionalFormatting sqref="AR38:AR41">
    <cfRule type="cellIs" dxfId="1946" priority="451" operator="lessThan">
      <formula>$B$6</formula>
    </cfRule>
    <cfRule type="cellIs" dxfId="1945" priority="452" operator="greaterThan">
      <formula>$B$6</formula>
    </cfRule>
    <cfRule type="cellIs" dxfId="1944" priority="71" operator="lessThan">
      <formula>$B$41</formula>
    </cfRule>
  </conditionalFormatting>
  <conditionalFormatting sqref="AR43:AR46">
    <cfRule type="cellIs" dxfId="1943" priority="448" operator="greaterThan">
      <formula>$B$6</formula>
    </cfRule>
    <cfRule type="cellIs" dxfId="1942" priority="447" operator="lessThan">
      <formula>$B$6</formula>
    </cfRule>
  </conditionalFormatting>
  <conditionalFormatting sqref="AR48:AR51">
    <cfRule type="cellIs" dxfId="1941" priority="444" operator="greaterThan">
      <formula>$B$6</formula>
    </cfRule>
    <cfRule type="cellIs" dxfId="1940" priority="443" operator="lessThan">
      <formula>$B$6</formula>
    </cfRule>
  </conditionalFormatting>
  <conditionalFormatting sqref="AR53:AR56 AK58">
    <cfRule type="cellIs" dxfId="1939" priority="68" operator="lessThan">
      <formula>$B$56</formula>
    </cfRule>
  </conditionalFormatting>
  <conditionalFormatting sqref="AR53:AR56">
    <cfRule type="cellIs" dxfId="1938" priority="440" operator="greaterThan">
      <formula>$B$6</formula>
    </cfRule>
    <cfRule type="cellIs" dxfId="1937" priority="439" operator="lessThan">
      <formula>$B$6</formula>
    </cfRule>
  </conditionalFormatting>
  <conditionalFormatting sqref="AR58:AR61">
    <cfRule type="cellIs" dxfId="1936" priority="436" operator="greaterThan">
      <formula>$B$6</formula>
    </cfRule>
    <cfRule type="cellIs" dxfId="1935" priority="6" operator="greaterThan">
      <formula>$B$61</formula>
    </cfRule>
    <cfRule type="cellIs" dxfId="1934" priority="70" operator="greaterThan">
      <formula>$B$61</formula>
    </cfRule>
    <cfRule type="cellIs" dxfId="1933" priority="435" operator="lessThan">
      <formula>$B$6</formula>
    </cfRule>
  </conditionalFormatting>
  <conditionalFormatting sqref="AR63:AR66">
    <cfRule type="cellIs" dxfId="1932" priority="432" operator="greaterThan">
      <formula>$B$6</formula>
    </cfRule>
    <cfRule type="cellIs" dxfId="1931" priority="431" operator="lessThan">
      <formula>$B$6</formula>
    </cfRule>
    <cfRule type="cellIs" dxfId="1930" priority="4" operator="greaterThan">
      <formula>$B$66</formula>
    </cfRule>
    <cfRule type="cellIs" dxfId="1929" priority="5" operator="greaterThan">
      <formula>$B$66</formula>
    </cfRule>
  </conditionalFormatting>
  <conditionalFormatting sqref="AR68:AR71 H68:H71 N68:N71 T68:T71 Z68:Z71 AF68:AF71 AL68:AL71">
    <cfRule type="cellIs" dxfId="1928" priority="11" operator="greaterThan">
      <formula>$B$71</formula>
    </cfRule>
  </conditionalFormatting>
  <conditionalFormatting sqref="AR68:AR71">
    <cfRule type="cellIs" dxfId="1927" priority="427" operator="lessThan">
      <formula>$B$6</formula>
    </cfRule>
    <cfRule type="cellIs" dxfId="1926" priority="3" operator="greaterThan">
      <formula>$B$71</formula>
    </cfRule>
    <cfRule type="cellIs" dxfId="1925" priority="428" operator="greaterThan">
      <formula>$B$6</formula>
    </cfRule>
  </conditionalFormatting>
  <conditionalFormatting sqref="AR73:AR76">
    <cfRule type="cellIs" dxfId="1924" priority="64" operator="lessThan">
      <formula>$B$6</formula>
    </cfRule>
    <cfRule type="cellIs" dxfId="1923" priority="65" operator="greaterThan">
      <formula>$B$6</formula>
    </cfRule>
    <cfRule type="cellIs" dxfId="1922" priority="45" operator="greaterThan">
      <formula>$B$76</formula>
    </cfRule>
  </conditionalFormatting>
  <conditionalFormatting sqref="AR78:AR81">
    <cfRule type="cellIs" dxfId="1921" priority="18" operator="greaterThan">
      <formula>$B$76</formula>
    </cfRule>
    <cfRule type="cellIs" dxfId="1920" priority="41" operator="lessThan">
      <formula>$B$6</formula>
    </cfRule>
    <cfRule type="cellIs" dxfId="1919" priority="42" operator="greaterThan">
      <formula>$B$6</formula>
    </cfRule>
  </conditionalFormatting>
  <conditionalFormatting sqref="AR83:AR86">
    <cfRule type="cellIs" dxfId="1918" priority="424" operator="greaterThan">
      <formula>$B$6</formula>
    </cfRule>
    <cfRule type="cellIs" dxfId="1917" priority="423" operator="lessThan">
      <formula>$B$6</formula>
    </cfRule>
  </conditionalFormatting>
  <conditionalFormatting sqref="AR88:AR91">
    <cfRule type="cellIs" dxfId="1916" priority="134" operator="greaterThan">
      <formula>$B$6</formula>
    </cfRule>
    <cfRule type="cellIs" dxfId="1915" priority="133" operator="lessThan">
      <formula>$B$6</formula>
    </cfRule>
  </conditionalFormatting>
  <conditionalFormatting sqref="AR93:AR96">
    <cfRule type="cellIs" dxfId="1914" priority="107" operator="lessThan">
      <formula>$B$6</formula>
    </cfRule>
    <cfRule type="cellIs" dxfId="1913" priority="108" operator="greaterThan">
      <formula>$B$6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22E3-A458-4B07-B6B8-1E276459C47C}">
  <dimension ref="A1:AS96"/>
  <sheetViews>
    <sheetView zoomScale="77" zoomScaleNormal="77" workbookViewId="0">
      <selection activeCell="D1" sqref="D1:AM1"/>
    </sheetView>
  </sheetViews>
  <sheetFormatPr defaultColWidth="3.5703125" defaultRowHeight="15" x14ac:dyDescent="0.25"/>
  <cols>
    <col min="1" max="1" width="24.28515625" bestFit="1" customWidth="1"/>
    <col min="2" max="2" width="11.42578125" bestFit="1" customWidth="1"/>
    <col min="3" max="3" width="8.140625" bestFit="1" customWidth="1"/>
    <col min="4" max="4" width="4.85546875" bestFit="1" customWidth="1"/>
    <col min="5" max="5" width="9.7109375" bestFit="1" customWidth="1"/>
    <col min="6" max="6" width="8.5703125" bestFit="1" customWidth="1"/>
    <col min="7" max="7" width="5.42578125" bestFit="1" customWidth="1"/>
    <col min="8" max="8" width="8" bestFit="1" customWidth="1"/>
    <col min="9" max="9" width="5.85546875" bestFit="1" customWidth="1"/>
    <col min="10" max="10" width="4.85546875" bestFit="1" customWidth="1"/>
    <col min="11" max="11" width="9.7109375" bestFit="1" customWidth="1"/>
    <col min="12" max="12" width="8.5703125" bestFit="1" customWidth="1"/>
    <col min="13" max="13" width="5.42578125" bestFit="1" customWidth="1"/>
    <col min="14" max="14" width="8" bestFit="1" customWidth="1"/>
    <col min="15" max="15" width="5.85546875" bestFit="1" customWidth="1"/>
    <col min="16" max="16" width="4.85546875" bestFit="1" customWidth="1"/>
    <col min="17" max="17" width="9.7109375" bestFit="1" customWidth="1"/>
    <col min="18" max="18" width="8.5703125" bestFit="1" customWidth="1"/>
    <col min="19" max="19" width="5.42578125" bestFit="1" customWidth="1"/>
    <col min="20" max="20" width="8" bestFit="1" customWidth="1"/>
    <col min="21" max="21" width="5.85546875" bestFit="1" customWidth="1"/>
    <col min="22" max="22" width="4.85546875" bestFit="1" customWidth="1"/>
    <col min="23" max="23" width="9.7109375" bestFit="1" customWidth="1"/>
    <col min="24" max="24" width="8.5703125" bestFit="1" customWidth="1"/>
    <col min="25" max="25" width="5.42578125" bestFit="1" customWidth="1"/>
    <col min="26" max="26" width="8" bestFit="1" customWidth="1"/>
    <col min="27" max="27" width="5.85546875" bestFit="1" customWidth="1"/>
    <col min="28" max="28" width="4.85546875" bestFit="1" customWidth="1"/>
    <col min="29" max="29" width="9.7109375" bestFit="1" customWidth="1"/>
    <col min="30" max="30" width="8.5703125" bestFit="1" customWidth="1"/>
    <col min="31" max="31" width="5.42578125" bestFit="1" customWidth="1"/>
    <col min="32" max="32" width="8" bestFit="1" customWidth="1"/>
    <col min="33" max="33" width="5.85546875" bestFit="1" customWidth="1"/>
    <col min="34" max="34" width="4.85546875" bestFit="1" customWidth="1"/>
    <col min="35" max="35" width="9.7109375" bestFit="1" customWidth="1"/>
    <col min="36" max="36" width="8.5703125" bestFit="1" customWidth="1"/>
    <col min="37" max="37" width="5.42578125" bestFit="1" customWidth="1"/>
    <col min="38" max="38" width="8" bestFit="1" customWidth="1"/>
    <col min="39" max="39" width="5.85546875" bestFit="1" customWidth="1"/>
    <col min="40" max="40" width="7" bestFit="1" customWidth="1"/>
    <col min="41" max="41" width="9.7109375" bestFit="1" customWidth="1"/>
    <col min="42" max="42" width="8.5703125" bestFit="1" customWidth="1"/>
    <col min="43" max="43" width="5.85546875" bestFit="1" customWidth="1"/>
    <col min="44" max="44" width="8" bestFit="1" customWidth="1"/>
    <col min="45" max="45" width="5.85546875" bestFit="1" customWidth="1"/>
  </cols>
  <sheetData>
    <row r="1" spans="1:45" ht="15.75" thickBot="1" x14ac:dyDescent="0.3">
      <c r="D1" s="44">
        <v>45698</v>
      </c>
      <c r="E1" s="45"/>
      <c r="F1" s="45"/>
      <c r="G1" s="46"/>
      <c r="H1" s="47"/>
      <c r="I1" s="48"/>
      <c r="J1" s="44">
        <v>45699</v>
      </c>
      <c r="K1" s="45"/>
      <c r="L1" s="45"/>
      <c r="M1" s="46"/>
      <c r="N1" s="47"/>
      <c r="O1" s="48"/>
      <c r="P1" s="44">
        <v>45700</v>
      </c>
      <c r="Q1" s="45"/>
      <c r="R1" s="45"/>
      <c r="S1" s="46"/>
      <c r="T1" s="47"/>
      <c r="U1" s="48"/>
      <c r="V1" s="44">
        <v>45701</v>
      </c>
      <c r="W1" s="45"/>
      <c r="X1" s="45"/>
      <c r="Y1" s="46"/>
      <c r="Z1" s="47"/>
      <c r="AA1" s="48"/>
      <c r="AB1" s="44">
        <v>45702</v>
      </c>
      <c r="AC1" s="45"/>
      <c r="AD1" s="45"/>
      <c r="AE1" s="46"/>
      <c r="AF1" s="47"/>
      <c r="AG1" s="48"/>
      <c r="AH1" s="44">
        <v>45703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279</v>
      </c>
      <c r="H3" s="10">
        <f>G3/F3</f>
        <v>38.482758620689658</v>
      </c>
      <c r="I3" s="1"/>
      <c r="J3" s="20">
        <v>8</v>
      </c>
      <c r="K3" s="21">
        <v>0.5</v>
      </c>
      <c r="L3" s="5">
        <f>J3-K3</f>
        <v>7.5</v>
      </c>
      <c r="M3" s="18">
        <v>274</v>
      </c>
      <c r="N3" s="10">
        <f>M3/L3</f>
        <v>36.533333333333331</v>
      </c>
      <c r="O3" s="1"/>
      <c r="P3" s="20">
        <v>8</v>
      </c>
      <c r="Q3" s="21">
        <v>0.5</v>
      </c>
      <c r="R3" s="5">
        <f>P3-Q3</f>
        <v>7.5</v>
      </c>
      <c r="S3" s="18">
        <v>278</v>
      </c>
      <c r="T3" s="10">
        <f>S3/R3</f>
        <v>37.06666666666667</v>
      </c>
      <c r="U3" s="1"/>
      <c r="V3" s="20">
        <v>8</v>
      </c>
      <c r="W3" s="21">
        <v>0.5</v>
      </c>
      <c r="X3" s="5">
        <f>V3-W3</f>
        <v>7.5</v>
      </c>
      <c r="Y3" s="18">
        <v>283</v>
      </c>
      <c r="Z3" s="10">
        <f>Y3/X3</f>
        <v>37.733333333333334</v>
      </c>
      <c r="AA3" s="1"/>
      <c r="AB3" s="20">
        <v>8</v>
      </c>
      <c r="AC3" s="21">
        <v>2.25</v>
      </c>
      <c r="AD3" s="5">
        <f>AB3-AC3</f>
        <v>5.75</v>
      </c>
      <c r="AE3" s="18">
        <v>180</v>
      </c>
      <c r="AF3" s="10">
        <f>AE3/AD3</f>
        <v>31.304347826086957</v>
      </c>
      <c r="AG3" s="1"/>
      <c r="AH3" s="20">
        <v>4</v>
      </c>
      <c r="AI3" s="21">
        <v>0.25</v>
      </c>
      <c r="AJ3" s="5">
        <f>AH3-AI3</f>
        <v>3.75</v>
      </c>
      <c r="AK3" s="18">
        <v>150</v>
      </c>
      <c r="AL3" s="10">
        <f>AK3/AJ3</f>
        <v>40</v>
      </c>
      <c r="AM3" s="1"/>
      <c r="AN3" s="20">
        <f t="shared" ref="AN3:AO5" si="0">D3+J3+P3+V3+AB3+AH3</f>
        <v>44</v>
      </c>
      <c r="AO3" s="20">
        <f t="shared" si="0"/>
        <v>4.75</v>
      </c>
      <c r="AP3" s="5">
        <f>AN3-AO3</f>
        <v>39.25</v>
      </c>
      <c r="AQ3" s="18">
        <f>G3+M3+S3+Y3+AE3+AK3</f>
        <v>1444</v>
      </c>
      <c r="AR3" s="10">
        <f>AQ3/AP3</f>
        <v>36.789808917197455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248</v>
      </c>
      <c r="H4" s="10">
        <f>G4/F4</f>
        <v>33.06666666666667</v>
      </c>
      <c r="I4" s="1"/>
      <c r="J4" s="20">
        <v>8</v>
      </c>
      <c r="K4" s="21">
        <v>1.25</v>
      </c>
      <c r="L4" s="5">
        <f>J4-K4</f>
        <v>6.75</v>
      </c>
      <c r="M4" s="18">
        <v>254</v>
      </c>
      <c r="N4" s="10">
        <f>M4/L4</f>
        <v>37.629629629629626</v>
      </c>
      <c r="O4" s="1"/>
      <c r="P4" s="20">
        <v>8</v>
      </c>
      <c r="Q4" s="21">
        <v>1</v>
      </c>
      <c r="R4" s="5">
        <f>P4-Q4</f>
        <v>7</v>
      </c>
      <c r="S4" s="18">
        <v>248</v>
      </c>
      <c r="T4" s="10">
        <f>S4/R4</f>
        <v>35.428571428571431</v>
      </c>
      <c r="U4" s="1"/>
      <c r="V4" s="20">
        <v>8</v>
      </c>
      <c r="W4" s="21">
        <v>1.25</v>
      </c>
      <c r="X4" s="5">
        <f>V4-W4</f>
        <v>6.75</v>
      </c>
      <c r="Y4" s="18">
        <v>233</v>
      </c>
      <c r="Z4" s="10">
        <f>Y4/X4</f>
        <v>34.518518518518519</v>
      </c>
      <c r="AA4" s="1"/>
      <c r="AB4" s="20">
        <v>6</v>
      </c>
      <c r="AC4" s="21">
        <v>0.75</v>
      </c>
      <c r="AD4" s="5">
        <f>AB4-AC4</f>
        <v>5.25</v>
      </c>
      <c r="AE4" s="18">
        <v>191</v>
      </c>
      <c r="AF4" s="10">
        <f>AE4/AD4</f>
        <v>36.38095238095238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38</v>
      </c>
      <c r="AO4" s="20">
        <f t="shared" si="0"/>
        <v>4.75</v>
      </c>
      <c r="AP4" s="5">
        <f>AN4-AO4</f>
        <v>33.25</v>
      </c>
      <c r="AQ4" s="18">
        <f>G4+M4+S4+Y4+AE4+AK4</f>
        <v>1174</v>
      </c>
      <c r="AR4" s="10">
        <f>AQ4/AP4</f>
        <v>35.308270676691727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527</v>
      </c>
      <c r="H6" s="17">
        <f>G6/F6</f>
        <v>35.728813559322035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528</v>
      </c>
      <c r="N6" s="17">
        <f>M6/L6</f>
        <v>37.05263157894737</v>
      </c>
      <c r="O6" s="6"/>
      <c r="P6" s="3">
        <f>P4+P3+P5</f>
        <v>16</v>
      </c>
      <c r="Q6" s="4">
        <f>Q3+Q4+Q5</f>
        <v>1.5</v>
      </c>
      <c r="R6" s="4">
        <f>R3+R4+R5</f>
        <v>14.5</v>
      </c>
      <c r="S6" s="13">
        <f>S3+S4+S5</f>
        <v>526</v>
      </c>
      <c r="T6" s="17">
        <f>S6/R6</f>
        <v>36.275862068965516</v>
      </c>
      <c r="U6" s="6"/>
      <c r="V6" s="3">
        <f>V4+V3+V5</f>
        <v>16</v>
      </c>
      <c r="W6" s="4">
        <f>W3+W4+W5</f>
        <v>1.75</v>
      </c>
      <c r="X6" s="4">
        <f>X3+X4+X5</f>
        <v>14.25</v>
      </c>
      <c r="Y6" s="13">
        <f>Y3+Y4+Y5</f>
        <v>516</v>
      </c>
      <c r="Z6" s="17">
        <f>Y6/X6</f>
        <v>36.210526315789473</v>
      </c>
      <c r="AA6" s="6"/>
      <c r="AB6" s="3">
        <f>AB4+AB3+AB5</f>
        <v>14</v>
      </c>
      <c r="AC6" s="4">
        <f>AC3+AC4+AC5</f>
        <v>3</v>
      </c>
      <c r="AD6" s="4">
        <f>AD3+AD4+AD5</f>
        <v>11</v>
      </c>
      <c r="AE6" s="13">
        <f>AE3+AE4+AE5</f>
        <v>371</v>
      </c>
      <c r="AF6" s="17">
        <f>AE6/AD6</f>
        <v>33.727272727272727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150</v>
      </c>
      <c r="AL6" s="17">
        <f>AK6/AJ6</f>
        <v>40</v>
      </c>
      <c r="AM6" s="6"/>
      <c r="AN6" s="3">
        <f>AN4+AN3+AN5</f>
        <v>82</v>
      </c>
      <c r="AO6" s="4">
        <f>AO3+AO4+AO5</f>
        <v>9.5</v>
      </c>
      <c r="AP6" s="4">
        <f>AP3+AP4+AP5</f>
        <v>72.5</v>
      </c>
      <c r="AQ6" s="13">
        <f>AQ3+AQ4+AQ5</f>
        <v>2618</v>
      </c>
      <c r="AR6" s="17">
        <f>AQ6/AN6</f>
        <v>31.926829268292682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</v>
      </c>
      <c r="F8" s="5">
        <f>D8-E8</f>
        <v>7</v>
      </c>
      <c r="G8" s="18">
        <v>315</v>
      </c>
      <c r="H8" s="10">
        <f>G8/F8</f>
        <v>45</v>
      </c>
      <c r="I8" s="1"/>
      <c r="J8" s="20">
        <v>8</v>
      </c>
      <c r="K8" s="21">
        <v>0.5</v>
      </c>
      <c r="L8" s="5">
        <f>J8-K8</f>
        <v>7.5</v>
      </c>
      <c r="M8" s="18">
        <v>321</v>
      </c>
      <c r="N8" s="10">
        <f>M8/L8</f>
        <v>42.8</v>
      </c>
      <c r="O8" s="1"/>
      <c r="P8" s="20">
        <v>8</v>
      </c>
      <c r="Q8" s="21">
        <v>0.25</v>
      </c>
      <c r="R8" s="5">
        <f>P8-Q8</f>
        <v>7.75</v>
      </c>
      <c r="S8" s="18">
        <v>275</v>
      </c>
      <c r="T8" s="10">
        <f>S8/R8</f>
        <v>35.483870967741936</v>
      </c>
      <c r="U8" s="1"/>
      <c r="V8" s="20">
        <v>8</v>
      </c>
      <c r="W8" s="21">
        <v>0.25</v>
      </c>
      <c r="X8" s="5">
        <f>V8-W8</f>
        <v>7.75</v>
      </c>
      <c r="Y8" s="18">
        <v>387</v>
      </c>
      <c r="Z8" s="10">
        <f>Y8/X8</f>
        <v>49.935483870967744</v>
      </c>
      <c r="AA8" s="1"/>
      <c r="AB8" s="20">
        <v>8</v>
      </c>
      <c r="AC8" s="21">
        <v>0.75</v>
      </c>
      <c r="AD8" s="5">
        <f>AB8-AC8</f>
        <v>7.25</v>
      </c>
      <c r="AE8" s="18">
        <v>310</v>
      </c>
      <c r="AF8" s="10">
        <f>AE8/AD8</f>
        <v>42.758620689655174</v>
      </c>
      <c r="AG8" s="1"/>
      <c r="AH8" s="20">
        <v>4.5</v>
      </c>
      <c r="AI8" s="21">
        <v>0.75</v>
      </c>
      <c r="AJ8" s="5">
        <f>AH8-AI8</f>
        <v>3.75</v>
      </c>
      <c r="AK8" s="18">
        <v>135</v>
      </c>
      <c r="AL8" s="10">
        <f>AK8/AJ8</f>
        <v>36</v>
      </c>
      <c r="AM8" s="1"/>
      <c r="AN8" s="20">
        <f t="shared" ref="AN8:AO10" si="1">D8+J8+P8+V8+AB8+AH8</f>
        <v>44.5</v>
      </c>
      <c r="AO8" s="20">
        <f t="shared" si="1"/>
        <v>3.5</v>
      </c>
      <c r="AP8" s="5">
        <f>AN8-AO8</f>
        <v>41</v>
      </c>
      <c r="AQ8" s="18">
        <f>G8+M8+S8+Y8+AE8+AK8</f>
        <v>1743</v>
      </c>
      <c r="AR8" s="10">
        <f>AQ8/AP8</f>
        <v>42.512195121951223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/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/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>
        <v>0</v>
      </c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</v>
      </c>
      <c r="F11" s="4">
        <f>F8+F9+F10</f>
        <v>7</v>
      </c>
      <c r="G11" s="13">
        <f>G8+G9+G10</f>
        <v>315</v>
      </c>
      <c r="H11" s="17">
        <f>G11/F11</f>
        <v>45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321</v>
      </c>
      <c r="N11" s="17">
        <f>M11/L11</f>
        <v>42.8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275</v>
      </c>
      <c r="T11" s="17">
        <f>S11/R11</f>
        <v>35.483870967741936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387</v>
      </c>
      <c r="Z11" s="17">
        <f>Y11/X11</f>
        <v>49.935483870967744</v>
      </c>
      <c r="AA11" s="6"/>
      <c r="AB11" s="3">
        <f>AB9+AB8+AB10</f>
        <v>8</v>
      </c>
      <c r="AC11" s="4">
        <f>AC8+AC9+AC10</f>
        <v>0.75</v>
      </c>
      <c r="AD11" s="4">
        <f>AD8+AD9+AD10</f>
        <v>7.25</v>
      </c>
      <c r="AE11" s="13">
        <f>AE8+AE9+AE10</f>
        <v>310</v>
      </c>
      <c r="AF11" s="17">
        <f>AE11/AD11</f>
        <v>42.758620689655174</v>
      </c>
      <c r="AG11" s="6"/>
      <c r="AH11" s="3">
        <f>AH9+AH8+AH10</f>
        <v>4.5</v>
      </c>
      <c r="AI11" s="4">
        <f>AI8+AI9+AI10</f>
        <v>0.75</v>
      </c>
      <c r="AJ11" s="4">
        <f>AJ8+AJ9+AJ10</f>
        <v>3.75</v>
      </c>
      <c r="AK11" s="13">
        <f>AK8+AK9+AK10</f>
        <v>135</v>
      </c>
      <c r="AL11" s="17">
        <f>AK11/AJ11</f>
        <v>36</v>
      </c>
      <c r="AM11" s="6"/>
      <c r="AN11" s="3">
        <f>AN9+AN8+AN10</f>
        <v>44.5</v>
      </c>
      <c r="AO11" s="4">
        <f>AO8+AO9+AO10</f>
        <v>3.5</v>
      </c>
      <c r="AP11" s="4">
        <f>AP8+AP9+AP10</f>
        <v>41</v>
      </c>
      <c r="AQ11" s="13">
        <f>AQ8+AQ9+AQ10</f>
        <v>1743</v>
      </c>
      <c r="AR11" s="17">
        <f>AQ11/AN11</f>
        <v>39.168539325842694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280</v>
      </c>
      <c r="H13" s="10">
        <f>G13/F13</f>
        <v>36.12903225806452</v>
      </c>
      <c r="I13" s="1"/>
      <c r="J13" s="20">
        <v>8</v>
      </c>
      <c r="K13" s="21">
        <v>0.25</v>
      </c>
      <c r="L13" s="5">
        <f>J13-K13</f>
        <v>7.75</v>
      </c>
      <c r="M13" s="18">
        <v>310</v>
      </c>
      <c r="N13" s="10">
        <f>M13/L13</f>
        <v>40</v>
      </c>
      <c r="O13" s="1"/>
      <c r="P13" s="20">
        <v>8</v>
      </c>
      <c r="Q13" s="21">
        <v>0.25</v>
      </c>
      <c r="R13" s="5">
        <f>P13-Q13</f>
        <v>7.75</v>
      </c>
      <c r="S13" s="18">
        <v>298</v>
      </c>
      <c r="T13" s="10">
        <f>S13/R13</f>
        <v>38.451612903225808</v>
      </c>
      <c r="U13" s="1"/>
      <c r="V13" s="20">
        <v>8</v>
      </c>
      <c r="W13" s="21">
        <v>0.25</v>
      </c>
      <c r="X13" s="5">
        <f>V13-W13</f>
        <v>7.75</v>
      </c>
      <c r="Y13" s="18">
        <v>308</v>
      </c>
      <c r="Z13" s="10">
        <f>Y13/X13</f>
        <v>39.741935483870968</v>
      </c>
      <c r="AA13" s="1"/>
      <c r="AB13" s="20">
        <v>8</v>
      </c>
      <c r="AC13" s="21">
        <v>0.75</v>
      </c>
      <c r="AD13" s="5">
        <f>AB13-AC13</f>
        <v>7.25</v>
      </c>
      <c r="AE13" s="18">
        <v>251</v>
      </c>
      <c r="AF13" s="10">
        <f>AE13/AD13</f>
        <v>34.620689655172413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1.75</v>
      </c>
      <c r="AP13" s="5">
        <f>AN13-AO13</f>
        <v>38.25</v>
      </c>
      <c r="AQ13" s="18">
        <f>G13+M13+S13+Y13+AE13+AK13</f>
        <v>1447</v>
      </c>
      <c r="AR13" s="10">
        <f>AQ13/AP13</f>
        <v>37.830065359477125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>
        <v>0</v>
      </c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280</v>
      </c>
      <c r="H16" s="17">
        <f>G16/F16</f>
        <v>36.12903225806452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310</v>
      </c>
      <c r="N16" s="17">
        <f>M16/L16</f>
        <v>40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298</v>
      </c>
      <c r="T16" s="17">
        <f>S16/R16</f>
        <v>38.451612903225808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308</v>
      </c>
      <c r="Z16" s="17">
        <f>Y16/X16</f>
        <v>39.741935483870968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251</v>
      </c>
      <c r="AF16" s="17">
        <f>AE16/AD16</f>
        <v>34.620689655172413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1.75</v>
      </c>
      <c r="AP16" s="4">
        <f>AP13+AP14+AP15</f>
        <v>38.25</v>
      </c>
      <c r="AQ16" s="13">
        <f>AQ13+AQ14+AQ15</f>
        <v>1447</v>
      </c>
      <c r="AR16" s="17">
        <f>AQ16/AN16</f>
        <v>36.174999999999997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73</v>
      </c>
      <c r="H18" s="10">
        <f>G18/F18</f>
        <v>10.068965517241379</v>
      </c>
      <c r="I18" s="1"/>
      <c r="J18" s="20">
        <v>8</v>
      </c>
      <c r="K18" s="21">
        <v>0.25</v>
      </c>
      <c r="L18" s="5">
        <f>J18-K18</f>
        <v>7.75</v>
      </c>
      <c r="M18" s="18">
        <v>83</v>
      </c>
      <c r="N18" s="10">
        <f>M18/L18</f>
        <v>10.709677419354838</v>
      </c>
      <c r="O18" s="1"/>
      <c r="P18" s="20">
        <v>8</v>
      </c>
      <c r="Q18" s="21">
        <v>0.5</v>
      </c>
      <c r="R18" s="5">
        <f>P18-Q18</f>
        <v>7.5</v>
      </c>
      <c r="S18" s="18">
        <v>80</v>
      </c>
      <c r="T18" s="10">
        <f>S18/R18</f>
        <v>10.666666666666666</v>
      </c>
      <c r="U18" s="1"/>
      <c r="V18" s="20">
        <v>8</v>
      </c>
      <c r="W18" s="21">
        <v>0.25</v>
      </c>
      <c r="X18" s="5">
        <f>V18-W18</f>
        <v>7.75</v>
      </c>
      <c r="Y18" s="18">
        <v>85</v>
      </c>
      <c r="Z18" s="10">
        <f>Y18/X18</f>
        <v>10.96774193548387</v>
      </c>
      <c r="AA18" s="1"/>
      <c r="AB18" s="20">
        <v>8</v>
      </c>
      <c r="AC18" s="21">
        <v>0.25</v>
      </c>
      <c r="AD18" s="5">
        <f>AB18-AC18</f>
        <v>7.75</v>
      </c>
      <c r="AE18" s="18">
        <v>89</v>
      </c>
      <c r="AF18" s="10">
        <f>AE18/AD18</f>
        <v>11.483870967741936</v>
      </c>
      <c r="AG18" s="1"/>
      <c r="AH18" s="20">
        <v>4.5</v>
      </c>
      <c r="AI18" s="21">
        <v>0.25</v>
      </c>
      <c r="AJ18" s="5">
        <f>AH18-AI18</f>
        <v>4.25</v>
      </c>
      <c r="AK18" s="18">
        <v>80</v>
      </c>
      <c r="AL18" s="10">
        <f>AK18/AJ18</f>
        <v>18.823529411764707</v>
      </c>
      <c r="AM18" s="1"/>
      <c r="AN18" s="20">
        <f t="shared" ref="AN18:AO20" si="3">D18+J18+P18+V18+AB18+AH18</f>
        <v>44.5</v>
      </c>
      <c r="AO18" s="20">
        <f t="shared" si="3"/>
        <v>2.25</v>
      </c>
      <c r="AP18" s="5">
        <f>AN18-AO18</f>
        <v>42.25</v>
      </c>
      <c r="AQ18" s="18">
        <f>G18+M18+S18+Y18+AE18+AK18</f>
        <v>490</v>
      </c>
      <c r="AR18" s="10">
        <f>AQ18/AP18</f>
        <v>11.597633136094675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8</v>
      </c>
      <c r="E20" s="23">
        <v>0.5</v>
      </c>
      <c r="F20" s="5">
        <f>D20-E20</f>
        <v>7.5</v>
      </c>
      <c r="G20" s="19">
        <v>82</v>
      </c>
      <c r="H20" s="10">
        <f>G20/F20</f>
        <v>10.933333333333334</v>
      </c>
      <c r="I20" s="2"/>
      <c r="J20" s="22">
        <v>8</v>
      </c>
      <c r="K20" s="23">
        <v>0.75</v>
      </c>
      <c r="L20" s="5">
        <f>J20-K20</f>
        <v>7.25</v>
      </c>
      <c r="M20" s="19">
        <v>81</v>
      </c>
      <c r="N20" s="10">
        <f>M20/L20</f>
        <v>11.172413793103448</v>
      </c>
      <c r="O20" s="2"/>
      <c r="P20" s="22">
        <v>8</v>
      </c>
      <c r="Q20" s="23">
        <v>0.25</v>
      </c>
      <c r="R20" s="5">
        <f>P20-Q20</f>
        <v>7.75</v>
      </c>
      <c r="S20" s="18">
        <v>80</v>
      </c>
      <c r="T20" s="10">
        <f>S20/R20</f>
        <v>10.32258064516129</v>
      </c>
      <c r="U20" s="2"/>
      <c r="V20" s="22">
        <v>8</v>
      </c>
      <c r="W20" s="23">
        <v>2.25</v>
      </c>
      <c r="X20" s="5">
        <f>V20-W20</f>
        <v>5.75</v>
      </c>
      <c r="Y20" s="19">
        <v>55</v>
      </c>
      <c r="Z20" s="10">
        <f>Y20/X20</f>
        <v>9.5652173913043477</v>
      </c>
      <c r="AA20" s="2"/>
      <c r="AB20" s="22">
        <v>8</v>
      </c>
      <c r="AC20" s="23">
        <v>0.5</v>
      </c>
      <c r="AD20" s="5">
        <f>AB20-AC20</f>
        <v>7.5</v>
      </c>
      <c r="AE20" s="19">
        <v>87</v>
      </c>
      <c r="AF20" s="10">
        <f>AE20/AD20</f>
        <v>11.6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40</v>
      </c>
      <c r="AO20" s="20">
        <f t="shared" si="3"/>
        <v>4.25</v>
      </c>
      <c r="AP20" s="5">
        <f>AN20-AO20</f>
        <v>35.75</v>
      </c>
      <c r="AQ20" s="18">
        <f>G20+M20+S20+Y20+AE20+AK20</f>
        <v>385</v>
      </c>
      <c r="AR20" s="10">
        <f>AQ20/AP20</f>
        <v>10.76923076923077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1.25</v>
      </c>
      <c r="F21" s="4">
        <f>F18+F19+F20</f>
        <v>14.75</v>
      </c>
      <c r="G21" s="13">
        <f>G18+G19+G20</f>
        <v>155</v>
      </c>
      <c r="H21" s="17">
        <f>G21/F21</f>
        <v>10.508474576271187</v>
      </c>
      <c r="I21" s="6"/>
      <c r="J21" s="3">
        <f>J19+J18+J20</f>
        <v>16</v>
      </c>
      <c r="K21" s="4">
        <f>K18+K19+K20</f>
        <v>1</v>
      </c>
      <c r="L21" s="4">
        <f>L18+L19+L20</f>
        <v>15</v>
      </c>
      <c r="M21" s="13">
        <f>M18+M19+M20</f>
        <v>164</v>
      </c>
      <c r="N21" s="17">
        <f>M21/L21</f>
        <v>10.933333333333334</v>
      </c>
      <c r="O21" s="6"/>
      <c r="P21" s="3">
        <f>P19+P18+P20</f>
        <v>16</v>
      </c>
      <c r="Q21" s="4">
        <f>Q18+Q19+Q20</f>
        <v>0.75</v>
      </c>
      <c r="R21" s="4">
        <f>R18+R19+R20</f>
        <v>15.25</v>
      </c>
      <c r="S21" s="13">
        <f>S18+S19+S20</f>
        <v>160</v>
      </c>
      <c r="T21" s="17">
        <f>S21/R21</f>
        <v>10.491803278688524</v>
      </c>
      <c r="U21" s="6"/>
      <c r="V21" s="3">
        <f>V19+V18+V20</f>
        <v>16</v>
      </c>
      <c r="W21" s="4">
        <f>W18+W19+W20</f>
        <v>2.5</v>
      </c>
      <c r="X21" s="4">
        <f>X18+X19+X20</f>
        <v>13.5</v>
      </c>
      <c r="Y21" s="13">
        <f>Y18+Y19+Y20</f>
        <v>140</v>
      </c>
      <c r="Z21" s="17">
        <f>Y21/X21</f>
        <v>10.37037037037037</v>
      </c>
      <c r="AA21" s="6"/>
      <c r="AB21" s="3">
        <f>AB19+AB18+AB20</f>
        <v>16</v>
      </c>
      <c r="AC21" s="4">
        <f>AC18+AC19+AC20</f>
        <v>0.75</v>
      </c>
      <c r="AD21" s="4">
        <f>AD18+AD19+AD20</f>
        <v>15.25</v>
      </c>
      <c r="AE21" s="13">
        <f>AE18+AE19+AE20</f>
        <v>176</v>
      </c>
      <c r="AF21" s="17">
        <f>AE21/AD21</f>
        <v>11.540983606557377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80</v>
      </c>
      <c r="AL21" s="17">
        <f>AK21/AJ21</f>
        <v>18.823529411764707</v>
      </c>
      <c r="AM21" s="6"/>
      <c r="AN21" s="3">
        <f>AN19+AN18+AN20</f>
        <v>84.5</v>
      </c>
      <c r="AO21" s="4">
        <f>AO18+AO19+AO20</f>
        <v>6.5</v>
      </c>
      <c r="AP21" s="4">
        <f>AP18+AP19+AP20</f>
        <v>78</v>
      </c>
      <c r="AQ21" s="13">
        <f>AQ18+AQ19+AQ20</f>
        <v>875</v>
      </c>
      <c r="AR21" s="17">
        <f>AQ21/AN21</f>
        <v>10.355029585798816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0.75</v>
      </c>
      <c r="F23" s="5">
        <f>D23-E23</f>
        <v>7.25</v>
      </c>
      <c r="G23" s="18">
        <v>380</v>
      </c>
      <c r="H23" s="10">
        <f>G23/F23</f>
        <v>52.413793103448278</v>
      </c>
      <c r="I23" s="1"/>
      <c r="J23" s="20">
        <v>8</v>
      </c>
      <c r="K23" s="21">
        <v>0.25</v>
      </c>
      <c r="L23" s="5">
        <f>J23-K23</f>
        <v>7.75</v>
      </c>
      <c r="M23" s="18">
        <v>333</v>
      </c>
      <c r="N23" s="10">
        <f>M23/L23</f>
        <v>42.967741935483872</v>
      </c>
      <c r="O23" s="1"/>
      <c r="P23" s="20">
        <v>8</v>
      </c>
      <c r="Q23" s="21">
        <v>0.25</v>
      </c>
      <c r="R23" s="5">
        <f>P23-Q23</f>
        <v>7.75</v>
      </c>
      <c r="S23" s="18">
        <v>368</v>
      </c>
      <c r="T23" s="10">
        <f>S23/R23</f>
        <v>47.483870967741936</v>
      </c>
      <c r="U23" s="1"/>
      <c r="V23" s="20">
        <v>8</v>
      </c>
      <c r="W23" s="21">
        <v>0.25</v>
      </c>
      <c r="X23" s="5">
        <f>V23-W23</f>
        <v>7.75</v>
      </c>
      <c r="Y23" s="18">
        <v>337</v>
      </c>
      <c r="Z23" s="10">
        <f>Y23/X23</f>
        <v>43.483870967741936</v>
      </c>
      <c r="AA23" s="1"/>
      <c r="AB23" s="20">
        <v>8</v>
      </c>
      <c r="AC23" s="21">
        <v>0.25</v>
      </c>
      <c r="AD23" s="5">
        <f>AB23-AC23</f>
        <v>7.75</v>
      </c>
      <c r="AE23" s="18">
        <v>339</v>
      </c>
      <c r="AF23" s="10">
        <f>AE23/AD23</f>
        <v>43.741935483870968</v>
      </c>
      <c r="AG23" s="1"/>
      <c r="AH23" s="20">
        <v>4.5</v>
      </c>
      <c r="AI23" s="21">
        <v>0.25</v>
      </c>
      <c r="AJ23" s="5">
        <f>AH23-AI23</f>
        <v>4.25</v>
      </c>
      <c r="AK23" s="18">
        <v>189</v>
      </c>
      <c r="AL23" s="10">
        <f>AK23/AJ23</f>
        <v>44.470588235294116</v>
      </c>
      <c r="AM23" s="1"/>
      <c r="AN23" s="20">
        <f t="shared" ref="AN23:AO25" si="4">D23+J23+P23+V23+AB23+AH23</f>
        <v>44.5</v>
      </c>
      <c r="AO23" s="20">
        <f t="shared" si="4"/>
        <v>2</v>
      </c>
      <c r="AP23" s="5">
        <f>AN23-AO23</f>
        <v>42.5</v>
      </c>
      <c r="AQ23" s="18">
        <f>G23+M23+S23+Y23+AE23+AK23</f>
        <v>1946</v>
      </c>
      <c r="AR23" s="10">
        <f>AQ23/AP23</f>
        <v>45.788235294117648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268</v>
      </c>
      <c r="H24" s="10">
        <f>G24/F24</f>
        <v>34.58064516129032</v>
      </c>
      <c r="I24" s="1"/>
      <c r="J24" s="20">
        <v>8</v>
      </c>
      <c r="K24" s="21">
        <v>0.25</v>
      </c>
      <c r="L24" s="5">
        <f>J24-K24</f>
        <v>7.75</v>
      </c>
      <c r="M24" s="18">
        <v>386</v>
      </c>
      <c r="N24" s="10">
        <f>M24/L24</f>
        <v>49.806451612903224</v>
      </c>
      <c r="O24" s="1"/>
      <c r="P24" s="20">
        <v>8</v>
      </c>
      <c r="Q24" s="21">
        <v>0.25</v>
      </c>
      <c r="R24" s="5">
        <f>P24-Q24</f>
        <v>7.75</v>
      </c>
      <c r="S24" s="18">
        <v>356</v>
      </c>
      <c r="T24" s="10">
        <f>S24/R24</f>
        <v>45.935483870967744</v>
      </c>
      <c r="U24" s="1"/>
      <c r="V24" s="20">
        <v>8</v>
      </c>
      <c r="W24" s="21">
        <v>0.5</v>
      </c>
      <c r="X24" s="5">
        <f>V24-W24</f>
        <v>7.5</v>
      </c>
      <c r="Y24" s="18">
        <v>289</v>
      </c>
      <c r="Z24" s="10">
        <f>Y24/X24</f>
        <v>38.533333333333331</v>
      </c>
      <c r="AA24" s="1"/>
      <c r="AB24" s="20">
        <v>8</v>
      </c>
      <c r="AC24" s="21">
        <v>2.5</v>
      </c>
      <c r="AD24" s="5">
        <f>AB24-AC24</f>
        <v>5.5</v>
      </c>
      <c r="AE24" s="18">
        <v>345</v>
      </c>
      <c r="AF24" s="10">
        <f>AE24/AD24</f>
        <v>62.727272727272727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3.75</v>
      </c>
      <c r="AP24" s="5">
        <f>AN24-AO24</f>
        <v>36.25</v>
      </c>
      <c r="AQ24" s="18">
        <f>G24+M24+S24+Y24+AE24+AK24</f>
        <v>1644</v>
      </c>
      <c r="AR24" s="10">
        <f>AQ24/AP24</f>
        <v>45.351724137931036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1</v>
      </c>
      <c r="F26" s="4">
        <f>F23+F24+F25</f>
        <v>15</v>
      </c>
      <c r="G26" s="13">
        <f>G23+G24+G25</f>
        <v>648</v>
      </c>
      <c r="H26" s="17">
        <f>G26/F26</f>
        <v>43.2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719</v>
      </c>
      <c r="N26" s="17">
        <f>M26/L26</f>
        <v>46.387096774193552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724</v>
      </c>
      <c r="T26" s="17">
        <f>S26/R26</f>
        <v>46.70967741935484</v>
      </c>
      <c r="U26" s="6"/>
      <c r="V26" s="3">
        <f>V24+V23+V25</f>
        <v>16</v>
      </c>
      <c r="W26" s="4">
        <f>W23+W24+W25</f>
        <v>0.75</v>
      </c>
      <c r="X26" s="4">
        <f>X23+X24+X25</f>
        <v>15.25</v>
      </c>
      <c r="Y26" s="13">
        <f>Y23+Y24+Y25</f>
        <v>626</v>
      </c>
      <c r="Z26" s="17">
        <f>Y26/X26</f>
        <v>41.049180327868854</v>
      </c>
      <c r="AA26" s="6"/>
      <c r="AB26" s="3">
        <f>AB24+AB23+AB25</f>
        <v>16</v>
      </c>
      <c r="AC26" s="4">
        <f>AC23+AC24+AC25</f>
        <v>2.75</v>
      </c>
      <c r="AD26" s="4">
        <f>AD23+AD24+AD25</f>
        <v>13.25</v>
      </c>
      <c r="AE26" s="13">
        <f>AE23+AE24+AE25</f>
        <v>684</v>
      </c>
      <c r="AF26" s="17">
        <f>AE26/AD26</f>
        <v>51.622641509433961</v>
      </c>
      <c r="AG26" s="6"/>
      <c r="AH26" s="3">
        <f>AH24+AH23+AH25</f>
        <v>4.5</v>
      </c>
      <c r="AI26" s="4">
        <f>AI23+AI24+AI25</f>
        <v>0.25</v>
      </c>
      <c r="AJ26" s="4">
        <f>AJ23+AJ24+AJ25</f>
        <v>4.25</v>
      </c>
      <c r="AK26" s="13">
        <f>AK23+AK24+AK25</f>
        <v>189</v>
      </c>
      <c r="AL26" s="17">
        <f>AK26/AJ26</f>
        <v>44.470588235294116</v>
      </c>
      <c r="AM26" s="6"/>
      <c r="AN26" s="3">
        <f>AN24+AN23+AN25</f>
        <v>84.5</v>
      </c>
      <c r="AO26" s="4">
        <f>AO23+AO24+AO25</f>
        <v>5.75</v>
      </c>
      <c r="AP26" s="4">
        <f>AP23+AP24+AP25</f>
        <v>78.75</v>
      </c>
      <c r="AQ26" s="13">
        <f>AQ23+AQ24+AQ25</f>
        <v>3590</v>
      </c>
      <c r="AR26" s="17">
        <f>AQ26/AN26</f>
        <v>42.485207100591715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100</v>
      </c>
      <c r="H28" s="10">
        <f>G28/F28</f>
        <v>12.903225806451612</v>
      </c>
      <c r="I28" s="1"/>
      <c r="J28" s="20">
        <v>8</v>
      </c>
      <c r="K28" s="21">
        <v>0.25</v>
      </c>
      <c r="L28" s="5">
        <f>J28-K28</f>
        <v>7.75</v>
      </c>
      <c r="M28" s="18">
        <v>95</v>
      </c>
      <c r="N28" s="10">
        <f>M28/L28</f>
        <v>12.258064516129032</v>
      </c>
      <c r="O28" s="1"/>
      <c r="P28" s="20">
        <v>8</v>
      </c>
      <c r="Q28" s="21">
        <v>0.25</v>
      </c>
      <c r="R28" s="5">
        <f>P28-Q28</f>
        <v>7.75</v>
      </c>
      <c r="S28" s="18">
        <v>95</v>
      </c>
      <c r="T28" s="10">
        <f>S28/R28</f>
        <v>12.258064516129032</v>
      </c>
      <c r="U28" s="1"/>
      <c r="V28" s="20">
        <v>8</v>
      </c>
      <c r="W28" s="21">
        <v>0.25</v>
      </c>
      <c r="X28" s="5">
        <f>V28-W28</f>
        <v>7.75</v>
      </c>
      <c r="Y28" s="18">
        <v>50</v>
      </c>
      <c r="Z28" s="10">
        <f>Y28/X28</f>
        <v>6.4516129032258061</v>
      </c>
      <c r="AA28" s="1"/>
      <c r="AB28" s="20">
        <v>8</v>
      </c>
      <c r="AC28" s="21">
        <v>0.25</v>
      </c>
      <c r="AD28" s="5">
        <f>AB28-AC28</f>
        <v>7.75</v>
      </c>
      <c r="AE28" s="18">
        <v>98</v>
      </c>
      <c r="AF28" s="10">
        <f>AE28/AD28</f>
        <v>12.64516129032258</v>
      </c>
      <c r="AG28" s="1"/>
      <c r="AH28" s="20">
        <v>4.5</v>
      </c>
      <c r="AI28" s="21">
        <v>0.25</v>
      </c>
      <c r="AJ28" s="5">
        <f>AH28-AI28</f>
        <v>4.25</v>
      </c>
      <c r="AK28" s="18">
        <v>28</v>
      </c>
      <c r="AL28" s="10">
        <f>AK28/AJ28</f>
        <v>6.5882352941176467</v>
      </c>
      <c r="AM28" s="1"/>
      <c r="AN28" s="20">
        <f t="shared" ref="AN28:AO30" si="5">D28+J28+P28+V28+AB28+AH28</f>
        <v>44.5</v>
      </c>
      <c r="AO28" s="20">
        <f t="shared" si="5"/>
        <v>1.5</v>
      </c>
      <c r="AP28" s="5">
        <f>AN28-AO28</f>
        <v>43</v>
      </c>
      <c r="AQ28" s="18">
        <f>G28+M28+S28+Y28+AE28+AK28</f>
        <v>466</v>
      </c>
      <c r="AR28" s="10">
        <f>AQ28/AP28</f>
        <v>10.837209302325581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60</v>
      </c>
      <c r="H29" s="10">
        <f>G29/F29</f>
        <v>7.741935483870968</v>
      </c>
      <c r="I29" s="1"/>
      <c r="J29" s="20">
        <v>8</v>
      </c>
      <c r="K29" s="21">
        <v>0.25</v>
      </c>
      <c r="L29" s="5">
        <f>J29-K29</f>
        <v>7.75</v>
      </c>
      <c r="M29" s="18">
        <v>75</v>
      </c>
      <c r="N29" s="10">
        <f>M29/L29</f>
        <v>9.67741935483871</v>
      </c>
      <c r="O29" s="1"/>
      <c r="P29" s="20">
        <v>8</v>
      </c>
      <c r="Q29" s="21">
        <v>0.25</v>
      </c>
      <c r="R29" s="5">
        <f>P29-Q29</f>
        <v>7.75</v>
      </c>
      <c r="S29" s="18">
        <v>56</v>
      </c>
      <c r="T29" s="10">
        <f>S29/R29</f>
        <v>7.225806451612903</v>
      </c>
      <c r="U29" s="1"/>
      <c r="V29" s="20">
        <v>8</v>
      </c>
      <c r="W29" s="21">
        <v>0.5</v>
      </c>
      <c r="X29" s="5">
        <f>V29-W29</f>
        <v>7.5</v>
      </c>
      <c r="Y29" s="18">
        <v>58</v>
      </c>
      <c r="Z29" s="10">
        <f>Y29/X29</f>
        <v>7.7333333333333334</v>
      </c>
      <c r="AA29" s="1"/>
      <c r="AB29" s="20">
        <v>8</v>
      </c>
      <c r="AC29" s="21">
        <v>0.25</v>
      </c>
      <c r="AD29" s="5">
        <f>AB29-AC29</f>
        <v>7.75</v>
      </c>
      <c r="AE29" s="18">
        <v>63</v>
      </c>
      <c r="AF29" s="10">
        <f>AE29/AD29</f>
        <v>8.129032258064516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312</v>
      </c>
      <c r="AR29" s="10">
        <f>AQ29/AP29</f>
        <v>8.103896103896103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160</v>
      </c>
      <c r="H31" s="17">
        <f>G31/F31</f>
        <v>10.32258064516129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170</v>
      </c>
      <c r="N31" s="17">
        <f>M31/L31</f>
        <v>10.96774193548387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151</v>
      </c>
      <c r="T31" s="17">
        <f>S31/R31</f>
        <v>9.741935483870968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108</v>
      </c>
      <c r="Z31" s="17">
        <f>Y31/X31</f>
        <v>7.081967213114754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161</v>
      </c>
      <c r="AF31" s="17">
        <f>AE31/AD31</f>
        <v>10.387096774193548</v>
      </c>
      <c r="AG31" s="6"/>
      <c r="AH31" s="3">
        <f>AH29+AH28+AH30</f>
        <v>4.5</v>
      </c>
      <c r="AI31" s="4">
        <f>AI28+AI29+AI30</f>
        <v>0.25</v>
      </c>
      <c r="AJ31" s="4">
        <f>AJ28+AJ29+AJ30</f>
        <v>4.25</v>
      </c>
      <c r="AK31" s="13">
        <f>AK28+AK29+AK30</f>
        <v>28</v>
      </c>
      <c r="AL31" s="17">
        <f>AK31/AJ31</f>
        <v>6.5882352941176467</v>
      </c>
      <c r="AM31" s="6"/>
      <c r="AN31" s="3">
        <f>AN29+AN28+AN30</f>
        <v>84.5</v>
      </c>
      <c r="AO31" s="4">
        <f>AO28+AO29+AO30</f>
        <v>3</v>
      </c>
      <c r="AP31" s="4">
        <f>AP28+AP29+AP30</f>
        <v>81.5</v>
      </c>
      <c r="AQ31" s="13">
        <f>AQ28+AQ29+AQ30</f>
        <v>778</v>
      </c>
      <c r="AR31" s="17">
        <f>AQ31/AN31</f>
        <v>9.2071005917159763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278</v>
      </c>
      <c r="H38" s="10">
        <f>G38/F38</f>
        <v>35.87096774193548</v>
      </c>
      <c r="I38" s="1"/>
      <c r="J38" s="20">
        <v>8</v>
      </c>
      <c r="K38" s="21">
        <v>0.25</v>
      </c>
      <c r="L38" s="5">
        <f>J38-K38</f>
        <v>7.75</v>
      </c>
      <c r="M38" s="18">
        <v>285</v>
      </c>
      <c r="N38" s="10">
        <f>M38/L38</f>
        <v>36.774193548387096</v>
      </c>
      <c r="O38" s="1"/>
      <c r="P38" s="20">
        <v>8</v>
      </c>
      <c r="Q38" s="21">
        <v>0.25</v>
      </c>
      <c r="R38" s="5">
        <f>P38-Q38</f>
        <v>7.75</v>
      </c>
      <c r="S38" s="18">
        <v>343</v>
      </c>
      <c r="T38" s="10">
        <f>S38/R38</f>
        <v>44.258064516129032</v>
      </c>
      <c r="U38" s="1"/>
      <c r="V38" s="20">
        <v>8</v>
      </c>
      <c r="W38" s="21">
        <v>0.25</v>
      </c>
      <c r="X38" s="5">
        <f>V38-W38</f>
        <v>7.75</v>
      </c>
      <c r="Y38" s="18">
        <v>397</v>
      </c>
      <c r="Z38" s="10">
        <f>Y38/X38</f>
        <v>51.225806451612904</v>
      </c>
      <c r="AA38" s="1"/>
      <c r="AB38" s="20">
        <v>8</v>
      </c>
      <c r="AC38" s="21">
        <v>0.25</v>
      </c>
      <c r="AD38" s="5">
        <f>AB38-AC38</f>
        <v>7.75</v>
      </c>
      <c r="AE38" s="18">
        <v>364</v>
      </c>
      <c r="AF38" s="10">
        <f>AE38/AD38</f>
        <v>46.967741935483872</v>
      </c>
      <c r="AG38" s="1"/>
      <c r="AH38" s="20">
        <v>4</v>
      </c>
      <c r="AI38" s="21">
        <v>0.25</v>
      </c>
      <c r="AJ38" s="5">
        <f>AH38-AI38</f>
        <v>3.75</v>
      </c>
      <c r="AK38" s="18">
        <v>225</v>
      </c>
      <c r="AL38" s="10">
        <f>AK38/AJ38</f>
        <v>60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1892</v>
      </c>
      <c r="AR38" s="10">
        <f>AQ38/AP38</f>
        <v>44.517647058823528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382</v>
      </c>
      <c r="H39" s="10">
        <f>G39/F39</f>
        <v>49.29032258064516</v>
      </c>
      <c r="I39" s="1"/>
      <c r="J39" s="20">
        <v>8</v>
      </c>
      <c r="K39" s="21">
        <v>0.25</v>
      </c>
      <c r="L39" s="5">
        <f>J39-K39</f>
        <v>7.75</v>
      </c>
      <c r="M39" s="18">
        <v>325</v>
      </c>
      <c r="N39" s="10">
        <f>M39/L39</f>
        <v>41.935483870967744</v>
      </c>
      <c r="O39" s="1"/>
      <c r="P39" s="20">
        <v>8</v>
      </c>
      <c r="Q39" s="21">
        <v>0.25</v>
      </c>
      <c r="R39" s="5">
        <f>P39-Q39</f>
        <v>7.75</v>
      </c>
      <c r="S39" s="18">
        <v>426</v>
      </c>
      <c r="T39" s="10">
        <f>S39/R39</f>
        <v>54.967741935483872</v>
      </c>
      <c r="U39" s="1"/>
      <c r="V39" s="20">
        <v>8</v>
      </c>
      <c r="W39" s="21">
        <v>0.25</v>
      </c>
      <c r="X39" s="5">
        <f>V39-W39</f>
        <v>7.75</v>
      </c>
      <c r="Y39" s="18">
        <v>340</v>
      </c>
      <c r="Z39" s="10">
        <f>Y39/X39</f>
        <v>43.87096774193548</v>
      </c>
      <c r="AA39" s="1"/>
      <c r="AB39" s="20">
        <v>8</v>
      </c>
      <c r="AC39" s="21">
        <v>0.25</v>
      </c>
      <c r="AD39" s="5">
        <f>AB39-AC39</f>
        <v>7.75</v>
      </c>
      <c r="AE39" s="18">
        <v>432</v>
      </c>
      <c r="AF39" s="10">
        <f>AE39/AD39</f>
        <v>55.741935483870968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1905</v>
      </c>
      <c r="AR39" s="10">
        <f>AQ39/AP39</f>
        <v>49.161290322580648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660</v>
      </c>
      <c r="H41" s="17">
        <f>G41/F41</f>
        <v>42.58064516129032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610</v>
      </c>
      <c r="N41" s="17">
        <f>M41/L41</f>
        <v>39.354838709677416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769</v>
      </c>
      <c r="T41" s="17">
        <f>S41/R41</f>
        <v>49.612903225806448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737</v>
      </c>
      <c r="Z41" s="17">
        <f>Y41/X41</f>
        <v>47.548387096774192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796</v>
      </c>
      <c r="AF41" s="17">
        <f>AE41/AD41</f>
        <v>51.354838709677416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225</v>
      </c>
      <c r="AL41" s="17">
        <f>AK41/AJ41</f>
        <v>60</v>
      </c>
      <c r="AM41" s="6"/>
      <c r="AN41" s="3">
        <f>AN39+AN38+AN40</f>
        <v>84</v>
      </c>
      <c r="AO41" s="4">
        <f>AO38+AO39+AO40</f>
        <v>2.75</v>
      </c>
      <c r="AP41" s="4">
        <f>AP38+AP39+AP40</f>
        <v>81.25</v>
      </c>
      <c r="AQ41" s="13">
        <f>AQ38+AQ39+AQ40</f>
        <v>3797</v>
      </c>
      <c r="AR41" s="17">
        <f>AQ41/AN41</f>
        <v>45.202380952380949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8</v>
      </c>
      <c r="Q48" s="21">
        <v>0.25</v>
      </c>
      <c r="R48" s="5">
        <f>P48-Q48</f>
        <v>7.75</v>
      </c>
      <c r="S48" s="18">
        <v>900</v>
      </c>
      <c r="T48" s="10">
        <f>S48/R48</f>
        <v>116.12903225806451</v>
      </c>
      <c r="U48" s="1"/>
      <c r="V48" s="20">
        <v>8</v>
      </c>
      <c r="W48" s="21">
        <v>1.25</v>
      </c>
      <c r="X48" s="5">
        <f>V48-W48</f>
        <v>6.75</v>
      </c>
      <c r="Y48" s="18">
        <v>500</v>
      </c>
      <c r="Z48" s="10">
        <f>Y48/X48</f>
        <v>74.074074074074076</v>
      </c>
      <c r="AA48" s="1"/>
      <c r="AB48" s="20">
        <v>8</v>
      </c>
      <c r="AC48" s="21">
        <v>1</v>
      </c>
      <c r="AD48" s="5">
        <f>AB48-AC48</f>
        <v>7</v>
      </c>
      <c r="AE48" s="18">
        <v>700</v>
      </c>
      <c r="AF48" s="10">
        <f>AE48/AD48</f>
        <v>100</v>
      </c>
      <c r="AG48" s="1"/>
      <c r="AH48" s="20">
        <v>4</v>
      </c>
      <c r="AI48" s="21">
        <v>0.5</v>
      </c>
      <c r="AJ48" s="5">
        <f>AH48-AI48</f>
        <v>3.5</v>
      </c>
      <c r="AK48" s="18">
        <v>400</v>
      </c>
      <c r="AL48" s="10">
        <f>AK48/AJ48</f>
        <v>114.28571428571429</v>
      </c>
      <c r="AM48" s="1"/>
      <c r="AN48" s="20">
        <f t="shared" ref="AN48:AO50" si="9">D48+J48+P48+V48+AB48+AH48</f>
        <v>28</v>
      </c>
      <c r="AO48" s="20">
        <f t="shared" si="9"/>
        <v>3</v>
      </c>
      <c r="AP48" s="5">
        <f>AN48-AO48</f>
        <v>25</v>
      </c>
      <c r="AQ48" s="18">
        <f>G48+M48+S48+Y48+AE48+AK48</f>
        <v>2500</v>
      </c>
      <c r="AR48" s="10">
        <f>AQ48/AP48</f>
        <v>100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900</v>
      </c>
      <c r="T51" s="17">
        <f>S51/R51</f>
        <v>116.12903225806451</v>
      </c>
      <c r="U51" s="6"/>
      <c r="V51" s="3">
        <f>V49+V48+V50</f>
        <v>8</v>
      </c>
      <c r="W51" s="4">
        <f>W48+W49+W50</f>
        <v>1.25</v>
      </c>
      <c r="X51" s="4">
        <f>X48+X49+X50</f>
        <v>6.75</v>
      </c>
      <c r="Y51" s="13">
        <f>Y48+Y49+Y50</f>
        <v>500</v>
      </c>
      <c r="Z51" s="17">
        <f>Y51/X51</f>
        <v>74.074074074074076</v>
      </c>
      <c r="AA51" s="6"/>
      <c r="AB51" s="3">
        <f>AB49+AB48+AB50</f>
        <v>8</v>
      </c>
      <c r="AC51" s="4">
        <f>AC48+AC49+AC50</f>
        <v>1</v>
      </c>
      <c r="AD51" s="4">
        <f>AD48+AD49+AD50</f>
        <v>7</v>
      </c>
      <c r="AE51" s="13">
        <f>AE48+AE49+AE50</f>
        <v>700</v>
      </c>
      <c r="AF51" s="17">
        <f>AE51/AD51</f>
        <v>100</v>
      </c>
      <c r="AG51" s="6"/>
      <c r="AH51" s="3">
        <f>AH49+AH48+AH50</f>
        <v>4</v>
      </c>
      <c r="AI51" s="4">
        <f>AI48+AI49+AI50</f>
        <v>0.5</v>
      </c>
      <c r="AJ51" s="4">
        <f>AJ48+AJ49+AJ50</f>
        <v>3.5</v>
      </c>
      <c r="AK51" s="13">
        <f>AK48+AK49+AK50</f>
        <v>400</v>
      </c>
      <c r="AL51" s="17">
        <f>AK51/AJ51</f>
        <v>114.28571428571429</v>
      </c>
      <c r="AM51" s="6"/>
      <c r="AN51" s="3">
        <f>AN49+AN48+AN50</f>
        <v>28</v>
      </c>
      <c r="AO51" s="4">
        <f>AO48+AO49+AO50</f>
        <v>3</v>
      </c>
      <c r="AP51" s="4">
        <f>AP48+AP49+AP50</f>
        <v>25</v>
      </c>
      <c r="AQ51" s="13">
        <f>AQ48+AQ49+AQ50</f>
        <v>2500</v>
      </c>
      <c r="AR51" s="17">
        <f>AQ51/AN51</f>
        <v>89.285714285714292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2.25</v>
      </c>
      <c r="F53" s="5">
        <f>D53-E53</f>
        <v>5.75</v>
      </c>
      <c r="G53" s="18">
        <v>450</v>
      </c>
      <c r="H53" s="10">
        <f>G53/F53</f>
        <v>78.260869565217391</v>
      </c>
      <c r="I53" s="1"/>
      <c r="J53" s="20">
        <v>8</v>
      </c>
      <c r="K53" s="21">
        <v>0.25</v>
      </c>
      <c r="L53" s="5">
        <f>J53-K53</f>
        <v>7.75</v>
      </c>
      <c r="M53" s="18">
        <v>450</v>
      </c>
      <c r="N53" s="10">
        <f>M53/L53</f>
        <v>58.064516129032256</v>
      </c>
      <c r="O53" s="1"/>
      <c r="P53" s="20">
        <v>8</v>
      </c>
      <c r="Q53" s="21">
        <v>0.25</v>
      </c>
      <c r="R53" s="5">
        <f>P53-Q53</f>
        <v>7.75</v>
      </c>
      <c r="S53" s="18">
        <v>650</v>
      </c>
      <c r="T53" s="10">
        <f>S53/R53</f>
        <v>83.870967741935488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850</v>
      </c>
      <c r="AF53" s="10">
        <f>AE53/AD53</f>
        <v>109.6774193548387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3.25</v>
      </c>
      <c r="AP53" s="5">
        <f>AN53-AO53</f>
        <v>36.75</v>
      </c>
      <c r="AQ53" s="18">
        <f>G53+M53+S53+Y53+AE53+AK53</f>
        <v>3200</v>
      </c>
      <c r="AR53" s="10">
        <f>AQ53/AP53</f>
        <v>87.074829931972786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2.25</v>
      </c>
      <c r="F56" s="4">
        <f>F53+F54+F55</f>
        <v>5.75</v>
      </c>
      <c r="G56" s="13">
        <f>G53+G54+G55</f>
        <v>450</v>
      </c>
      <c r="H56" s="17">
        <f>G56/F56</f>
        <v>78.260869565217391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450</v>
      </c>
      <c r="N56" s="17">
        <f>M56/L56</f>
        <v>58.064516129032256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650</v>
      </c>
      <c r="T56" s="17">
        <f>S56/R56</f>
        <v>83.870967741935488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850</v>
      </c>
      <c r="AF56" s="17">
        <f>AE56/AD56</f>
        <v>109.6774193548387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3.25</v>
      </c>
      <c r="AP56" s="4">
        <f>AP53+AP54+AP55</f>
        <v>36.75</v>
      </c>
      <c r="AQ56" s="13">
        <f>AQ53+AQ54+AQ55</f>
        <v>3200</v>
      </c>
      <c r="AR56" s="17">
        <f>AQ56/AN56</f>
        <v>80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9</v>
      </c>
      <c r="E58" s="21">
        <v>0.5</v>
      </c>
      <c r="F58" s="5">
        <f>D58-E58</f>
        <v>8.5</v>
      </c>
      <c r="G58" s="18">
        <v>238</v>
      </c>
      <c r="H58" s="10">
        <f>G58/F58</f>
        <v>28</v>
      </c>
      <c r="I58" s="1"/>
      <c r="J58" s="20">
        <v>9</v>
      </c>
      <c r="K58" s="21">
        <v>0.25</v>
      </c>
      <c r="L58" s="5">
        <f>J58-K58</f>
        <v>8.75</v>
      </c>
      <c r="M58" s="18">
        <v>188</v>
      </c>
      <c r="N58" s="10">
        <f>M58/L58</f>
        <v>21.485714285714284</v>
      </c>
      <c r="O58" s="1"/>
      <c r="P58" s="20">
        <v>9</v>
      </c>
      <c r="Q58" s="21">
        <v>0.5</v>
      </c>
      <c r="R58" s="5">
        <f>P58-Q58</f>
        <v>8.5</v>
      </c>
      <c r="S58" s="18">
        <v>269</v>
      </c>
      <c r="T58" s="10">
        <f>S58/R58</f>
        <v>31.647058823529413</v>
      </c>
      <c r="U58" s="1"/>
      <c r="V58" s="20">
        <v>9</v>
      </c>
      <c r="W58" s="21">
        <v>0.25</v>
      </c>
      <c r="X58" s="5">
        <f>V58-W58</f>
        <v>8.75</v>
      </c>
      <c r="Y58" s="18">
        <v>210</v>
      </c>
      <c r="Z58" s="10">
        <f>Y58/X58</f>
        <v>24</v>
      </c>
      <c r="AA58" s="1"/>
      <c r="AB58" s="20">
        <v>9</v>
      </c>
      <c r="AC58" s="21">
        <v>0.75</v>
      </c>
      <c r="AD58" s="5">
        <f>AB58-AC58</f>
        <v>8.25</v>
      </c>
      <c r="AE58" s="18">
        <v>191</v>
      </c>
      <c r="AF58" s="10">
        <f>AE58/AD58</f>
        <v>23.151515151515152</v>
      </c>
      <c r="AG58" s="1"/>
      <c r="AH58" s="20">
        <v>4</v>
      </c>
      <c r="AI58" s="21">
        <v>0.5</v>
      </c>
      <c r="AJ58" s="5">
        <f>AH58-AI58</f>
        <v>3.5</v>
      </c>
      <c r="AK58" s="18">
        <v>101</v>
      </c>
      <c r="AL58" s="10">
        <f>AK58/AJ58</f>
        <v>28.857142857142858</v>
      </c>
      <c r="AM58" s="1"/>
      <c r="AN58" s="20">
        <f t="shared" ref="AN58:AO60" si="11">D58+J58+P58+V58+AB58+AH58</f>
        <v>49</v>
      </c>
      <c r="AO58" s="20">
        <f t="shared" si="11"/>
        <v>2.75</v>
      </c>
      <c r="AP58" s="5">
        <f>AN58-AO58</f>
        <v>46.25</v>
      </c>
      <c r="AQ58" s="18">
        <f>G58+M58+S58+Y58+AE58+AK58</f>
        <v>1197</v>
      </c>
      <c r="AR58" s="10">
        <f>AQ58/AP58</f>
        <v>25.881081081081081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9</v>
      </c>
      <c r="E61" s="4">
        <f>E58+E59+E60</f>
        <v>0.5</v>
      </c>
      <c r="F61" s="4">
        <f>F58+F59+F60</f>
        <v>8.5</v>
      </c>
      <c r="G61" s="13">
        <f>G58+G59+G60</f>
        <v>238</v>
      </c>
      <c r="H61" s="17">
        <f>G61/F61</f>
        <v>28</v>
      </c>
      <c r="I61" s="6"/>
      <c r="J61" s="3">
        <f>J59+J58+J60</f>
        <v>9</v>
      </c>
      <c r="K61" s="4">
        <f>K58+K59+K60</f>
        <v>0.25</v>
      </c>
      <c r="L61" s="4">
        <f>L58+L59+L60</f>
        <v>8.75</v>
      </c>
      <c r="M61" s="13">
        <f>M58+M59+M60</f>
        <v>188</v>
      </c>
      <c r="N61" s="17">
        <f>M61/L61</f>
        <v>21.485714285714284</v>
      </c>
      <c r="O61" s="6"/>
      <c r="P61" s="3">
        <f>P59+P58+P60</f>
        <v>9</v>
      </c>
      <c r="Q61" s="4">
        <f>Q58+Q59+Q60</f>
        <v>0.5</v>
      </c>
      <c r="R61" s="4">
        <f>R58+R59+R60</f>
        <v>8.5</v>
      </c>
      <c r="S61" s="13">
        <f>S58+S59+S60</f>
        <v>269</v>
      </c>
      <c r="T61" s="17">
        <f>S61/R61</f>
        <v>31.647058823529413</v>
      </c>
      <c r="U61" s="6"/>
      <c r="V61" s="3">
        <f>V59+V58+V60</f>
        <v>9</v>
      </c>
      <c r="W61" s="4">
        <f>W58+W59+W60</f>
        <v>0.25</v>
      </c>
      <c r="X61" s="4">
        <f>X58+X59+X60</f>
        <v>8.75</v>
      </c>
      <c r="Y61" s="13">
        <f>Y58+Y59+Y60</f>
        <v>210</v>
      </c>
      <c r="Z61" s="17">
        <f>Y61/X61</f>
        <v>24</v>
      </c>
      <c r="AA61" s="6"/>
      <c r="AB61" s="3">
        <f>AB59+AB58+AB60</f>
        <v>9</v>
      </c>
      <c r="AC61" s="4">
        <f>AC58+AC59+AC60</f>
        <v>0.75</v>
      </c>
      <c r="AD61" s="4">
        <f>AD58+AD59+AD60</f>
        <v>8.25</v>
      </c>
      <c r="AE61" s="13">
        <f>AE58+AE59+AE60</f>
        <v>191</v>
      </c>
      <c r="AF61" s="17">
        <f>AE61/AD61</f>
        <v>23.151515151515152</v>
      </c>
      <c r="AG61" s="6"/>
      <c r="AH61" s="3">
        <f>AH59+AH58+AH60</f>
        <v>4</v>
      </c>
      <c r="AI61" s="4">
        <f>AI58+AI59+AI60</f>
        <v>0.5</v>
      </c>
      <c r="AJ61" s="4">
        <f>AJ58+AJ59+AJ60</f>
        <v>3.5</v>
      </c>
      <c r="AK61" s="13">
        <f>AK58+AK59+AK60</f>
        <v>101</v>
      </c>
      <c r="AL61" s="17">
        <f>AK61/AJ61</f>
        <v>28.857142857142858</v>
      </c>
      <c r="AM61" s="6"/>
      <c r="AN61" s="3">
        <f>AN59+AN58+AN60</f>
        <v>49</v>
      </c>
      <c r="AO61" s="4">
        <f>AO58+AO59+AO60</f>
        <v>2.75</v>
      </c>
      <c r="AP61" s="4">
        <f>AP58+AP59+AP60</f>
        <v>46.25</v>
      </c>
      <c r="AQ61" s="13">
        <f>AQ58+AQ59+AQ60</f>
        <v>1197</v>
      </c>
      <c r="AR61" s="17">
        <f>AQ61/AN61</f>
        <v>24.428571428571427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8</v>
      </c>
      <c r="E63" s="21">
        <v>0</v>
      </c>
      <c r="F63" s="5">
        <f>D63-E63</f>
        <v>8</v>
      </c>
      <c r="G63" s="18">
        <v>0</v>
      </c>
      <c r="H63" s="10">
        <f>G63/F63</f>
        <v>0</v>
      </c>
      <c r="I63" s="1"/>
      <c r="J63" s="20">
        <v>8</v>
      </c>
      <c r="K63" s="21">
        <v>0.25</v>
      </c>
      <c r="L63" s="5">
        <f>J63-K63</f>
        <v>7.75</v>
      </c>
      <c r="M63" s="18">
        <v>64</v>
      </c>
      <c r="N63" s="10">
        <f>M63/L63</f>
        <v>8.258064516129032</v>
      </c>
      <c r="O63" s="1"/>
      <c r="P63" s="20">
        <v>5</v>
      </c>
      <c r="Q63" s="21">
        <v>0.25</v>
      </c>
      <c r="R63" s="5">
        <f>P63-Q63</f>
        <v>4.75</v>
      </c>
      <c r="S63" s="18">
        <v>30</v>
      </c>
      <c r="T63" s="10">
        <f>S63/R63</f>
        <v>6.3157894736842106</v>
      </c>
      <c r="U63" s="1"/>
      <c r="V63" s="20">
        <v>5</v>
      </c>
      <c r="W63" s="21">
        <v>0.25</v>
      </c>
      <c r="X63" s="5">
        <f>V63-W63</f>
        <v>4.75</v>
      </c>
      <c r="Y63" s="18">
        <v>44</v>
      </c>
      <c r="Z63" s="10">
        <f>Y63/X63</f>
        <v>9.2631578947368425</v>
      </c>
      <c r="AA63" s="1"/>
      <c r="AB63" s="20">
        <v>8</v>
      </c>
      <c r="AC63" s="21">
        <v>6</v>
      </c>
      <c r="AD63" s="5">
        <f>AB63-AC63</f>
        <v>2</v>
      </c>
      <c r="AE63" s="18">
        <v>10</v>
      </c>
      <c r="AF63" s="10">
        <f>AE63/AD63</f>
        <v>5</v>
      </c>
      <c r="AG63" s="1"/>
      <c r="AH63" s="20">
        <v>4.5</v>
      </c>
      <c r="AI63" s="21">
        <v>0.25</v>
      </c>
      <c r="AJ63" s="5">
        <f>AH63-AI63</f>
        <v>4.25</v>
      </c>
      <c r="AK63" s="18">
        <v>60</v>
      </c>
      <c r="AL63" s="10">
        <f>AK63/AJ63</f>
        <v>14.117647058823529</v>
      </c>
      <c r="AM63" s="1"/>
      <c r="AN63" s="20">
        <f t="shared" ref="AN63:AO65" si="12">D63+J63+P63+V63+AB63+AH63</f>
        <v>38.5</v>
      </c>
      <c r="AO63" s="20">
        <f t="shared" si="12"/>
        <v>7</v>
      </c>
      <c r="AP63" s="5">
        <f>AN63-AO63</f>
        <v>31.5</v>
      </c>
      <c r="AQ63" s="18">
        <f>G63+M63+S63+Y63+AE63+AK63</f>
        <v>208</v>
      </c>
      <c r="AR63" s="10">
        <f>AQ63/AP63</f>
        <v>6.6031746031746028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8</v>
      </c>
      <c r="K64" s="21">
        <v>1.5</v>
      </c>
      <c r="L64" s="5">
        <f>J64-K64</f>
        <v>6.5</v>
      </c>
      <c r="M64" s="18">
        <v>77</v>
      </c>
      <c r="N64" s="10">
        <f>M64/L64</f>
        <v>11.846153846153847</v>
      </c>
      <c r="O64" s="1"/>
      <c r="P64" s="20">
        <v>8</v>
      </c>
      <c r="Q64" s="21">
        <v>0.25</v>
      </c>
      <c r="R64" s="5">
        <f>P64-Q64</f>
        <v>7.75</v>
      </c>
      <c r="S64" s="18">
        <v>109</v>
      </c>
      <c r="T64" s="10">
        <f>S64/R64</f>
        <v>14.064516129032258</v>
      </c>
      <c r="U64" s="1"/>
      <c r="V64" s="20">
        <v>8</v>
      </c>
      <c r="W64" s="21">
        <v>0.25</v>
      </c>
      <c r="X64" s="5">
        <f>V64-W64</f>
        <v>7.75</v>
      </c>
      <c r="Y64" s="18">
        <v>50</v>
      </c>
      <c r="Z64" s="10">
        <f>Y64/X64</f>
        <v>6.4516129032258061</v>
      </c>
      <c r="AA64" s="1"/>
      <c r="AB64" s="20">
        <v>8</v>
      </c>
      <c r="AC64" s="21">
        <v>0.25</v>
      </c>
      <c r="AD64" s="5">
        <f>AB64-AC64</f>
        <v>7.75</v>
      </c>
      <c r="AE64" s="18">
        <v>19</v>
      </c>
      <c r="AF64" s="10">
        <f>AE64/AD64</f>
        <v>2.4516129032258065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32</v>
      </c>
      <c r="AO64" s="20">
        <f t="shared" si="12"/>
        <v>2.25</v>
      </c>
      <c r="AP64" s="5">
        <f>AN64-AO64</f>
        <v>29.75</v>
      </c>
      <c r="AQ64" s="18">
        <f>G64+M64+S64+Y64+AE64+AK64</f>
        <v>255</v>
      </c>
      <c r="AR64" s="10">
        <f>AQ64/AP64</f>
        <v>8.5714285714285712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8</v>
      </c>
      <c r="K65" s="23">
        <v>0.25</v>
      </c>
      <c r="L65" s="5">
        <f>J65-K65</f>
        <v>7.75</v>
      </c>
      <c r="M65" s="19">
        <v>80</v>
      </c>
      <c r="N65" s="10">
        <f>M65/L65</f>
        <v>10.32258064516129</v>
      </c>
      <c r="O65" s="2"/>
      <c r="P65" s="22">
        <v>8</v>
      </c>
      <c r="Q65" s="23">
        <v>0.25</v>
      </c>
      <c r="R65" s="5">
        <f>P65-Q65</f>
        <v>7.75</v>
      </c>
      <c r="S65" s="19">
        <v>80</v>
      </c>
      <c r="T65" s="10">
        <f>S65/R65</f>
        <v>10.32258064516129</v>
      </c>
      <c r="U65" s="2"/>
      <c r="V65" s="22">
        <v>8</v>
      </c>
      <c r="W65" s="23">
        <v>0.25</v>
      </c>
      <c r="X65" s="5">
        <f>V65-W65</f>
        <v>7.75</v>
      </c>
      <c r="Y65" s="19"/>
      <c r="Z65" s="10">
        <f>Y65/X65</f>
        <v>0</v>
      </c>
      <c r="AA65" s="2"/>
      <c r="AB65" s="22">
        <v>8</v>
      </c>
      <c r="AC65" s="23">
        <v>0.25</v>
      </c>
      <c r="AD65" s="5">
        <f>AB65-AC65</f>
        <v>7.75</v>
      </c>
      <c r="AE65" s="19">
        <v>98</v>
      </c>
      <c r="AF65" s="10">
        <f>AE65/AD65</f>
        <v>12.64516129032258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32</v>
      </c>
      <c r="AO65" s="20">
        <f t="shared" si="12"/>
        <v>1</v>
      </c>
      <c r="AP65" s="5">
        <f>AN65-AO65</f>
        <v>31</v>
      </c>
      <c r="AQ65" s="18">
        <f>G65+M65+S65+Y65+AE65+AK65</f>
        <v>258</v>
      </c>
      <c r="AR65" s="10">
        <f>AQ65/AP65</f>
        <v>8.32258064516129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8</v>
      </c>
      <c r="E66" s="4">
        <f>E63+E64+E65</f>
        <v>0</v>
      </c>
      <c r="F66" s="4">
        <f>F63+F64+F65</f>
        <v>8</v>
      </c>
      <c r="G66" s="13">
        <f>G63+G64+G65</f>
        <v>0</v>
      </c>
      <c r="H66" s="17">
        <f>G66/F66</f>
        <v>0</v>
      </c>
      <c r="I66" s="6"/>
      <c r="J66" s="3">
        <f>J64+J63+J65</f>
        <v>24</v>
      </c>
      <c r="K66" s="4">
        <f>K63+K64+K65</f>
        <v>2</v>
      </c>
      <c r="L66" s="4">
        <f>L63+L64+L65</f>
        <v>22</v>
      </c>
      <c r="M66" s="13">
        <f>M63+M64+M65</f>
        <v>221</v>
      </c>
      <c r="N66" s="17">
        <f>M66/L66</f>
        <v>10.045454545454545</v>
      </c>
      <c r="O66" s="6"/>
      <c r="P66" s="3">
        <f>P64+P63+P65</f>
        <v>21</v>
      </c>
      <c r="Q66" s="4">
        <f>Q63+Q64+Q65</f>
        <v>0.75</v>
      </c>
      <c r="R66" s="4">
        <f>R63+R64+R65</f>
        <v>20.25</v>
      </c>
      <c r="S66" s="13">
        <f>S63+S64+S65</f>
        <v>219</v>
      </c>
      <c r="T66" s="17">
        <f>S66/R66</f>
        <v>10.814814814814815</v>
      </c>
      <c r="U66" s="6"/>
      <c r="V66" s="3">
        <f>V64+V63+V65</f>
        <v>21</v>
      </c>
      <c r="W66" s="4">
        <f>W63+W64+W65</f>
        <v>0.75</v>
      </c>
      <c r="X66" s="4">
        <f>X63+X64+X65</f>
        <v>20.25</v>
      </c>
      <c r="Y66" s="13">
        <f>Y63+Y64+Y65</f>
        <v>94</v>
      </c>
      <c r="Z66" s="17">
        <f>Y66/X66</f>
        <v>4.6419753086419755</v>
      </c>
      <c r="AA66" s="6"/>
      <c r="AB66" s="3">
        <f>AB64+AB63+AB65</f>
        <v>24</v>
      </c>
      <c r="AC66" s="4">
        <f>AC63+AC64+AC65</f>
        <v>6.5</v>
      </c>
      <c r="AD66" s="4">
        <f>AD63+AD64+AD65</f>
        <v>17.5</v>
      </c>
      <c r="AE66" s="13">
        <f>AE63+AE64+AE65</f>
        <v>127</v>
      </c>
      <c r="AF66" s="17">
        <f>AE66/AD66</f>
        <v>7.2571428571428571</v>
      </c>
      <c r="AG66" s="6"/>
      <c r="AH66" s="3">
        <f>AH64+AH63+AH65</f>
        <v>4.5</v>
      </c>
      <c r="AI66" s="4" t="s">
        <v>38</v>
      </c>
      <c r="AJ66" s="4">
        <f>AJ63+AJ64+AJ65</f>
        <v>4.25</v>
      </c>
      <c r="AK66" s="13">
        <f>AK63+AK64+AK65</f>
        <v>60</v>
      </c>
      <c r="AL66" s="17">
        <f>AK66/AJ66</f>
        <v>14.117647058823529</v>
      </c>
      <c r="AM66" s="6"/>
      <c r="AN66" s="3">
        <f>AN64+AN63+AN65</f>
        <v>102.5</v>
      </c>
      <c r="AO66" s="4">
        <f>AO63+AO64+AO65</f>
        <v>10.25</v>
      </c>
      <c r="AP66" s="4">
        <f>AP63+AP64+AP65</f>
        <v>92.25</v>
      </c>
      <c r="AQ66" s="13">
        <f>AQ63+AQ64+AQ65</f>
        <v>721</v>
      </c>
      <c r="AR66" s="17">
        <f>AQ66/AN66</f>
        <v>7.0341463414634147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8</v>
      </c>
      <c r="E68" s="21">
        <v>1.25</v>
      </c>
      <c r="F68" s="5">
        <f>D68-E68</f>
        <v>6.75</v>
      </c>
      <c r="G68" s="18">
        <v>126</v>
      </c>
      <c r="H68" s="10">
        <f>G68/F68</f>
        <v>18.666666666666668</v>
      </c>
      <c r="I68" s="1"/>
      <c r="J68" s="20">
        <v>8</v>
      </c>
      <c r="K68" s="21">
        <v>1.25</v>
      </c>
      <c r="L68" s="5">
        <f>J68-K68</f>
        <v>6.75</v>
      </c>
      <c r="M68" s="18">
        <v>130</v>
      </c>
      <c r="N68" s="10">
        <f>M68/L68</f>
        <v>19.25925925925926</v>
      </c>
      <c r="O68" s="1"/>
      <c r="P68" s="20">
        <v>8</v>
      </c>
      <c r="Q68" s="21">
        <v>1</v>
      </c>
      <c r="R68" s="5">
        <f>P68-Q68</f>
        <v>7</v>
      </c>
      <c r="S68" s="18">
        <v>126</v>
      </c>
      <c r="T68" s="10">
        <f>S68/R68</f>
        <v>18</v>
      </c>
      <c r="U68" s="1"/>
      <c r="V68" s="20">
        <v>8</v>
      </c>
      <c r="W68" s="21">
        <v>1.5</v>
      </c>
      <c r="X68" s="5">
        <f>V68-W68</f>
        <v>6.5</v>
      </c>
      <c r="Y68" s="18">
        <v>112</v>
      </c>
      <c r="Z68" s="10">
        <f>Y68/X68</f>
        <v>17.23076923076923</v>
      </c>
      <c r="AA68" s="1"/>
      <c r="AB68" s="20">
        <v>8</v>
      </c>
      <c r="AC68" s="21">
        <v>1.25</v>
      </c>
      <c r="AD68" s="5">
        <f>AB68-AC68</f>
        <v>6.75</v>
      </c>
      <c r="AE68" s="18">
        <v>124</v>
      </c>
      <c r="AF68" s="10">
        <f>AE68/AD68</f>
        <v>18.37037037037037</v>
      </c>
      <c r="AG68" s="1"/>
      <c r="AH68" s="20">
        <v>4.5</v>
      </c>
      <c r="AI68" s="21">
        <v>0.25</v>
      </c>
      <c r="AJ68" s="5">
        <f>AH68-AI68</f>
        <v>4.25</v>
      </c>
      <c r="AK68" s="18">
        <v>87</v>
      </c>
      <c r="AL68" s="10">
        <f>AK68/AJ68</f>
        <v>20.470588235294116</v>
      </c>
      <c r="AM68" s="1"/>
      <c r="AN68" s="20">
        <f t="shared" ref="AN68:AO70" si="13">D68+J68+P68+V68+AB68+AH68</f>
        <v>44.5</v>
      </c>
      <c r="AO68" s="20">
        <f t="shared" si="13"/>
        <v>6.5</v>
      </c>
      <c r="AP68" s="5">
        <f>AN68-AO68</f>
        <v>38</v>
      </c>
      <c r="AQ68" s="18">
        <f>G68+M68+S68+Y68+AE68+AK68</f>
        <v>705</v>
      </c>
      <c r="AR68" s="10">
        <f>AQ68/AP68</f>
        <v>18.55263157894737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0.75</v>
      </c>
      <c r="F69" s="5">
        <f>D69-E69</f>
        <v>7.25</v>
      </c>
      <c r="G69" s="18">
        <v>180</v>
      </c>
      <c r="H69" s="10">
        <f>G69/F69</f>
        <v>24.827586206896552</v>
      </c>
      <c r="I69" s="1"/>
      <c r="J69" s="20">
        <v>8</v>
      </c>
      <c r="K69" s="21">
        <v>2</v>
      </c>
      <c r="L69" s="5">
        <f>J69-K69</f>
        <v>6</v>
      </c>
      <c r="M69" s="18">
        <v>87</v>
      </c>
      <c r="N69" s="10">
        <f>M69/L69</f>
        <v>14.5</v>
      </c>
      <c r="O69" s="1"/>
      <c r="P69" s="20">
        <v>8</v>
      </c>
      <c r="Q69" s="21">
        <v>1.5</v>
      </c>
      <c r="R69" s="5">
        <f>P69-Q69</f>
        <v>6.5</v>
      </c>
      <c r="S69" s="18">
        <v>100</v>
      </c>
      <c r="T69" s="10">
        <f>S69/R69</f>
        <v>15.384615384615385</v>
      </c>
      <c r="U69" s="1"/>
      <c r="V69" s="20">
        <v>8</v>
      </c>
      <c r="W69" s="21">
        <v>1.25</v>
      </c>
      <c r="X69" s="5">
        <f>V69-W69</f>
        <v>6.75</v>
      </c>
      <c r="Y69" s="18">
        <v>140</v>
      </c>
      <c r="Z69" s="10">
        <f>Y69/X69</f>
        <v>20.74074074074074</v>
      </c>
      <c r="AA69" s="1"/>
      <c r="AB69" s="20">
        <v>8</v>
      </c>
      <c r="AC69" s="21">
        <v>1</v>
      </c>
      <c r="AD69" s="5">
        <f>AB69-AC69</f>
        <v>7</v>
      </c>
      <c r="AE69" s="18">
        <v>111</v>
      </c>
      <c r="AF69" s="10">
        <f>AE69/AD69</f>
        <v>15.857142857142858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40</v>
      </c>
      <c r="AO69" s="20">
        <f t="shared" si="13"/>
        <v>6.5</v>
      </c>
      <c r="AP69" s="5">
        <f>AN69-AO69</f>
        <v>33.5</v>
      </c>
      <c r="AQ69" s="18">
        <f>G69+M69+S69+Y69+AE69+AK69</f>
        <v>618</v>
      </c>
      <c r="AR69" s="10">
        <f>AQ69/AP69</f>
        <v>18.447761194029852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16</v>
      </c>
      <c r="E71" s="4">
        <f>E68+E69+E70</f>
        <v>2</v>
      </c>
      <c r="F71" s="4">
        <f>F68+F69+F70</f>
        <v>14</v>
      </c>
      <c r="G71" s="13">
        <f>G68+G69+G70</f>
        <v>306</v>
      </c>
      <c r="H71" s="17">
        <f>G71/F71</f>
        <v>21.857142857142858</v>
      </c>
      <c r="I71" s="6"/>
      <c r="J71" s="3">
        <f>J69+J68+J70</f>
        <v>16</v>
      </c>
      <c r="K71" s="4">
        <f>K68+K69+K70</f>
        <v>3.25</v>
      </c>
      <c r="L71" s="4">
        <f>L68+L69+L70</f>
        <v>12.75</v>
      </c>
      <c r="M71" s="13">
        <f>M68+M69+M70</f>
        <v>217</v>
      </c>
      <c r="N71" s="17">
        <f>M71/L71</f>
        <v>17.019607843137255</v>
      </c>
      <c r="O71" s="6"/>
      <c r="P71" s="3">
        <f>P69+P68+P70</f>
        <v>16</v>
      </c>
      <c r="Q71" s="4">
        <f>Q68+Q69+Q70</f>
        <v>2.5</v>
      </c>
      <c r="R71" s="4">
        <f>R68+R69+R70</f>
        <v>13.5</v>
      </c>
      <c r="S71" s="13">
        <f>S68+S69+S70</f>
        <v>226</v>
      </c>
      <c r="T71" s="17">
        <f>S71/R71</f>
        <v>16.74074074074074</v>
      </c>
      <c r="U71" s="6"/>
      <c r="V71" s="3">
        <f>V69+V68+V70</f>
        <v>16</v>
      </c>
      <c r="W71" s="4">
        <f>W68+W69+W70</f>
        <v>2.75</v>
      </c>
      <c r="X71" s="4">
        <f>X68+X69+X70</f>
        <v>13.25</v>
      </c>
      <c r="Y71" s="13">
        <f>Y68+Y69+Y70</f>
        <v>252</v>
      </c>
      <c r="Z71" s="17">
        <f>Y71/X71</f>
        <v>19.018867924528301</v>
      </c>
      <c r="AA71" s="6"/>
      <c r="AB71" s="3">
        <f>AB69+AB68+AB70</f>
        <v>16</v>
      </c>
      <c r="AC71" s="4">
        <f>AC68+AC69+AC70</f>
        <v>2.25</v>
      </c>
      <c r="AD71" s="4">
        <f>AD68+AD69+AD70</f>
        <v>13.75</v>
      </c>
      <c r="AE71" s="13">
        <f>AE68+AE69+AE70</f>
        <v>235</v>
      </c>
      <c r="AF71" s="17">
        <f>AE71/AD71</f>
        <v>17.09090909090909</v>
      </c>
      <c r="AG71" s="6"/>
      <c r="AH71" s="3">
        <f>AH69+AH68+AH70</f>
        <v>4.5</v>
      </c>
      <c r="AI71" s="4">
        <f>AI68+AI69+AI70</f>
        <v>0.25</v>
      </c>
      <c r="AJ71" s="4">
        <f>AJ68+AJ69+AJ70</f>
        <v>4.25</v>
      </c>
      <c r="AK71" s="13">
        <f>AK68+AK69+AK70</f>
        <v>87</v>
      </c>
      <c r="AL71" s="17">
        <f>AK71/AJ71</f>
        <v>20.470588235294116</v>
      </c>
      <c r="AM71" s="6"/>
      <c r="AN71" s="3">
        <f>AN69+AN68+AN70</f>
        <v>84.5</v>
      </c>
      <c r="AO71" s="4">
        <f>AO68+AO69+AO70</f>
        <v>13</v>
      </c>
      <c r="AP71" s="4">
        <f>AP68+AP69+AP70</f>
        <v>71.5</v>
      </c>
      <c r="AQ71" s="13">
        <f>AQ68+AQ69+AQ70</f>
        <v>1323</v>
      </c>
      <c r="AR71" s="17">
        <f>AQ71/AN71</f>
        <v>15.65680473372781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4</v>
      </c>
      <c r="H73" s="10">
        <f>G73/F73</f>
        <v>0.5161290322580645</v>
      </c>
      <c r="I73" s="1"/>
      <c r="J73" s="20">
        <v>8</v>
      </c>
      <c r="K73" s="21">
        <v>0.25</v>
      </c>
      <c r="L73" s="5">
        <f>J73-K73</f>
        <v>7.75</v>
      </c>
      <c r="M73" s="18">
        <v>5</v>
      </c>
      <c r="N73" s="10">
        <f>M73/L73</f>
        <v>0.64516129032258063</v>
      </c>
      <c r="O73" s="1"/>
      <c r="P73" s="20">
        <v>8</v>
      </c>
      <c r="Q73" s="21">
        <v>0.25</v>
      </c>
      <c r="R73" s="5">
        <f>P73-Q73</f>
        <v>7.75</v>
      </c>
      <c r="S73" s="18">
        <v>3</v>
      </c>
      <c r="T73" s="10">
        <f>S73/R73</f>
        <v>0.38709677419354838</v>
      </c>
      <c r="U73" s="1"/>
      <c r="V73" s="20">
        <v>8</v>
      </c>
      <c r="W73" s="21">
        <v>0.25</v>
      </c>
      <c r="X73" s="5">
        <f>V73-W73</f>
        <v>7.75</v>
      </c>
      <c r="Y73" s="18">
        <v>5</v>
      </c>
      <c r="Z73" s="10">
        <f>Y73/X73</f>
        <v>0.64516129032258063</v>
      </c>
      <c r="AA73" s="1"/>
      <c r="AB73" s="20">
        <v>8</v>
      </c>
      <c r="AC73" s="21">
        <v>0.25</v>
      </c>
      <c r="AD73" s="5">
        <f>AB73-AC73</f>
        <v>7.75</v>
      </c>
      <c r="AE73" s="18">
        <v>5</v>
      </c>
      <c r="AF73" s="10">
        <f>AE73/AD73</f>
        <v>0.64516129032258063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22</v>
      </c>
      <c r="AR73" s="10">
        <f>AQ73/AP73</f>
        <v>0.56774193548387097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4</v>
      </c>
      <c r="H76" s="17">
        <f>G76/F76</f>
        <v>0.5161290322580645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5</v>
      </c>
      <c r="N76" s="17">
        <f>M76/L76</f>
        <v>0.64516129032258063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3</v>
      </c>
      <c r="T76" s="17">
        <f>S76/R76</f>
        <v>0.38709677419354838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5</v>
      </c>
      <c r="Z76" s="17">
        <f>Y76/X76</f>
        <v>0.64516129032258063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5</v>
      </c>
      <c r="AF76" s="17">
        <f>AE76/AD76</f>
        <v>0.64516129032258063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22</v>
      </c>
      <c r="AR76" s="17">
        <f>AQ76/AN76</f>
        <v>0.55000000000000004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89</v>
      </c>
      <c r="H78" s="10">
        <f>G78/F78</f>
        <v>11.483870967741936</v>
      </c>
      <c r="I78" s="1"/>
      <c r="J78" s="20">
        <v>8</v>
      </c>
      <c r="K78" s="21">
        <v>0.25</v>
      </c>
      <c r="L78" s="5">
        <f>J78-K78</f>
        <v>7.75</v>
      </c>
      <c r="M78" s="18">
        <v>106</v>
      </c>
      <c r="N78" s="10">
        <f>M78/L78</f>
        <v>13.67741935483871</v>
      </c>
      <c r="O78" s="1"/>
      <c r="P78" s="20">
        <v>8</v>
      </c>
      <c r="Q78" s="21">
        <v>0.25</v>
      </c>
      <c r="R78" s="5">
        <f>P78-Q78</f>
        <v>7.75</v>
      </c>
      <c r="S78" s="18">
        <v>58</v>
      </c>
      <c r="T78" s="10">
        <f>S78/R78</f>
        <v>7.4838709677419351</v>
      </c>
      <c r="U78" s="1"/>
      <c r="V78" s="20">
        <v>8</v>
      </c>
      <c r="W78" s="21">
        <v>0.25</v>
      </c>
      <c r="X78" s="5">
        <f>V78-W78</f>
        <v>7.75</v>
      </c>
      <c r="Y78" s="18">
        <v>70</v>
      </c>
      <c r="Z78" s="10">
        <f>Y78/X78</f>
        <v>9.0322580645161299</v>
      </c>
      <c r="AA78" s="1"/>
      <c r="AB78" s="20">
        <v>8</v>
      </c>
      <c r="AC78" s="21">
        <v>0.25</v>
      </c>
      <c r="AD78" s="5">
        <f>AB78-AC78</f>
        <v>7.75</v>
      </c>
      <c r="AE78" s="18">
        <v>98</v>
      </c>
      <c r="AF78" s="10">
        <f>AE78/AD78</f>
        <v>12.64516129032258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40</v>
      </c>
      <c r="AO78" s="20">
        <f t="shared" si="15"/>
        <v>1.25</v>
      </c>
      <c r="AP78" s="5">
        <f>AN78-AO78</f>
        <v>38.75</v>
      </c>
      <c r="AQ78" s="18">
        <f>G78+M78+S78+Y78+AE78+AK78</f>
        <v>421</v>
      </c>
      <c r="AR78" s="10">
        <f>AQ78/AP78</f>
        <v>10.864516129032259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89</v>
      </c>
      <c r="H81" s="17">
        <f>G81/F81</f>
        <v>11.483870967741936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106</v>
      </c>
      <c r="N81" s="17">
        <f>M81/L81</f>
        <v>13.67741935483871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58</v>
      </c>
      <c r="T81" s="17">
        <f>S81/R81</f>
        <v>7.4838709677419351</v>
      </c>
      <c r="U81" s="6"/>
      <c r="V81" s="3">
        <f>V79+V78+V80</f>
        <v>8</v>
      </c>
      <c r="W81" s="4">
        <f>W78+W79+W80</f>
        <v>0.25</v>
      </c>
      <c r="X81" s="4">
        <f>X78+X79+X80</f>
        <v>7.75</v>
      </c>
      <c r="Y81" s="13">
        <f>Y78+Y79+Y80</f>
        <v>70</v>
      </c>
      <c r="Z81" s="17">
        <f>Y81/X81</f>
        <v>9.0322580645161299</v>
      </c>
      <c r="AA81" s="6"/>
      <c r="AB81" s="3">
        <f>AB79+AB78+AB80</f>
        <v>8</v>
      </c>
      <c r="AC81" s="4">
        <f>AC78+AC79+AC80</f>
        <v>0.25</v>
      </c>
      <c r="AD81" s="4">
        <f>AD78+AD79+AD80</f>
        <v>7.75</v>
      </c>
      <c r="AE81" s="13">
        <f>AE78+AE79+AE80</f>
        <v>98</v>
      </c>
      <c r="AF81" s="17">
        <f>AE81/AD81</f>
        <v>12.64516129032258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40</v>
      </c>
      <c r="AO81" s="4">
        <f>AO78+AO79+AO80</f>
        <v>1.25</v>
      </c>
      <c r="AP81" s="4">
        <f>AP78+AP79+AP80</f>
        <v>38.75</v>
      </c>
      <c r="AQ81" s="13">
        <f>AQ78+AQ79+AQ80</f>
        <v>421</v>
      </c>
      <c r="AR81" s="17">
        <f>AQ81/AN81</f>
        <v>10.525</v>
      </c>
      <c r="AS81" s="6"/>
    </row>
    <row r="82" spans="1:45" ht="15.75" thickBot="1" x14ac:dyDescent="0.3"/>
    <row r="83" spans="1:45" x14ac:dyDescent="0.25">
      <c r="A83" s="73" t="s">
        <v>31</v>
      </c>
      <c r="B83" s="9">
        <v>265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290</v>
      </c>
      <c r="H83" s="10">
        <f>G83/F83</f>
        <v>37.41935483870968</v>
      </c>
      <c r="I83" s="1"/>
      <c r="J83" s="20">
        <v>8</v>
      </c>
      <c r="K83" s="21">
        <v>0.25</v>
      </c>
      <c r="L83" s="5">
        <f>J83-K83</f>
        <v>7.75</v>
      </c>
      <c r="M83" s="18">
        <v>240</v>
      </c>
      <c r="N83" s="10">
        <f>M83/L83</f>
        <v>30.967741935483872</v>
      </c>
      <c r="O83" s="1"/>
      <c r="P83" s="20">
        <v>8</v>
      </c>
      <c r="Q83" s="21">
        <v>0</v>
      </c>
      <c r="R83" s="5">
        <f>P83-Q83</f>
        <v>8</v>
      </c>
      <c r="S83" s="18">
        <v>0</v>
      </c>
      <c r="T83" s="10">
        <f>S83/R83</f>
        <v>0</v>
      </c>
      <c r="U83" s="1"/>
      <c r="V83" s="20">
        <v>8</v>
      </c>
      <c r="W83" s="21">
        <v>0</v>
      </c>
      <c r="X83" s="5">
        <f>V83-W83</f>
        <v>8</v>
      </c>
      <c r="Y83" s="18">
        <v>0</v>
      </c>
      <c r="Z83" s="10">
        <f>Y83/X83</f>
        <v>0</v>
      </c>
      <c r="AA83" s="1"/>
      <c r="AB83" s="20">
        <v>0</v>
      </c>
      <c r="AC83" s="21">
        <v>0</v>
      </c>
      <c r="AD83" s="5">
        <f>AB83-AC83</f>
        <v>0</v>
      </c>
      <c r="AE83" s="18">
        <v>0</v>
      </c>
      <c r="AF83" s="10" t="e">
        <f>AE83/AD83</f>
        <v>#DIV/0!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0.5</v>
      </c>
      <c r="AP83" s="5">
        <f>AN83-AO83</f>
        <v>31.5</v>
      </c>
      <c r="AQ83" s="18">
        <f>G83+M83+S83+Y83+AE83+AK83</f>
        <v>530</v>
      </c>
      <c r="AR83" s="10">
        <f>AQ83/AP83</f>
        <v>16.825396825396826</v>
      </c>
      <c r="AS83" s="1"/>
    </row>
    <row r="84" spans="1:45" x14ac:dyDescent="0.25">
      <c r="A84" s="74"/>
      <c r="B84" s="7"/>
      <c r="C84" s="32" t="s">
        <v>5</v>
      </c>
      <c r="D84" s="20">
        <v>8</v>
      </c>
      <c r="E84" s="21">
        <v>1</v>
      </c>
      <c r="F84" s="5">
        <f>D84-E84</f>
        <v>7</v>
      </c>
      <c r="G84" s="18">
        <v>282</v>
      </c>
      <c r="H84" s="10">
        <f>G84/F84</f>
        <v>40.285714285714285</v>
      </c>
      <c r="I84" s="1"/>
      <c r="J84" s="20">
        <v>8</v>
      </c>
      <c r="K84" s="21">
        <v>0.25</v>
      </c>
      <c r="L84" s="5">
        <f>J84-K84</f>
        <v>7.75</v>
      </c>
      <c r="M84" s="18">
        <v>165</v>
      </c>
      <c r="N84" s="10">
        <f>M84/L84</f>
        <v>21.29032258064516</v>
      </c>
      <c r="O84" s="1"/>
      <c r="P84" s="20">
        <v>8</v>
      </c>
      <c r="Q84" s="21">
        <v>0</v>
      </c>
      <c r="R84" s="5">
        <f>P84-Q84</f>
        <v>8</v>
      </c>
      <c r="S84" s="18">
        <v>0</v>
      </c>
      <c r="T84" s="10">
        <f>S84/R84</f>
        <v>0</v>
      </c>
      <c r="U84" s="1"/>
      <c r="V84" s="20">
        <v>8</v>
      </c>
      <c r="W84" s="21">
        <v>0</v>
      </c>
      <c r="X84" s="5">
        <f>V84-W84</f>
        <v>8</v>
      </c>
      <c r="Y84" s="18">
        <v>0</v>
      </c>
      <c r="Z84" s="10">
        <f>Y84/X84</f>
        <v>0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32</v>
      </c>
      <c r="AO84" s="20">
        <f t="shared" si="16"/>
        <v>1.25</v>
      </c>
      <c r="AP84" s="5">
        <f>AN84-AO84</f>
        <v>30.75</v>
      </c>
      <c r="AQ84" s="18">
        <f>G84+M84+S84+Y84+AE84+AK84</f>
        <v>447</v>
      </c>
      <c r="AR84" s="10">
        <f>AQ84/AP84</f>
        <v>14.536585365853659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e">
        <f>S85/R85</f>
        <v>#DIV/0!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33.125</v>
      </c>
      <c r="C86" s="34" t="s">
        <v>7</v>
      </c>
      <c r="D86" s="3">
        <f>D84+D83+D85</f>
        <v>16</v>
      </c>
      <c r="E86" s="4">
        <f>E83+E84+E85</f>
        <v>1.25</v>
      </c>
      <c r="F86" s="4">
        <f>F83+F84+F85</f>
        <v>14.75</v>
      </c>
      <c r="G86" s="13">
        <f>G83+G84+G85</f>
        <v>572</v>
      </c>
      <c r="H86" s="17">
        <f>G86/F86</f>
        <v>38.779661016949156</v>
      </c>
      <c r="I86" s="6"/>
      <c r="J86" s="3">
        <f>J84+J83+J85</f>
        <v>16</v>
      </c>
      <c r="K86" s="4">
        <f>K83+K84+K85</f>
        <v>0.5</v>
      </c>
      <c r="L86" s="4">
        <f>L83+L84+L85</f>
        <v>15.5</v>
      </c>
      <c r="M86" s="13">
        <f>M83+M84+M85</f>
        <v>405</v>
      </c>
      <c r="N86" s="17">
        <f>M86/L86</f>
        <v>26.129032258064516</v>
      </c>
      <c r="O86" s="6"/>
      <c r="P86" s="3">
        <f>P84+P83+P85</f>
        <v>16</v>
      </c>
      <c r="Q86" s="4">
        <f>Q83+Q84+Q85</f>
        <v>0</v>
      </c>
      <c r="R86" s="4">
        <f>R83+R84+R85</f>
        <v>16</v>
      </c>
      <c r="S86" s="13">
        <f>S83+S84+S85</f>
        <v>0</v>
      </c>
      <c r="T86" s="17">
        <f>S86/R86</f>
        <v>0</v>
      </c>
      <c r="U86" s="6"/>
      <c r="V86" s="3">
        <f>V84+V83+V85</f>
        <v>16</v>
      </c>
      <c r="W86" s="4">
        <f>W83+W84+W85</f>
        <v>0</v>
      </c>
      <c r="X86" s="4">
        <f>X83+X84+X85</f>
        <v>16</v>
      </c>
      <c r="Y86" s="13">
        <f>Y83+Y84+Y85</f>
        <v>0</v>
      </c>
      <c r="Z86" s="17">
        <f>Y86/X86</f>
        <v>0</v>
      </c>
      <c r="AA86" s="6"/>
      <c r="AB86" s="3">
        <f>AB84+AB83+AB85</f>
        <v>0</v>
      </c>
      <c r="AC86" s="4">
        <f>AC83+AC84+AC85</f>
        <v>0</v>
      </c>
      <c r="AD86" s="4">
        <f>AD83+AD84+AD85</f>
        <v>0</v>
      </c>
      <c r="AE86" s="13">
        <f>AE83+AE84+AE85</f>
        <v>0</v>
      </c>
      <c r="AF86" s="17" t="e">
        <f>AE86/AD86</f>
        <v>#DIV/0!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64</v>
      </c>
      <c r="AO86" s="4">
        <f>AO83+AO84+AO85</f>
        <v>1.75</v>
      </c>
      <c r="AP86" s="4">
        <f>AP83+AP84+AP85</f>
        <v>62.25</v>
      </c>
      <c r="AQ86" s="13">
        <f>AQ83+AQ84+AQ85</f>
        <v>977</v>
      </c>
      <c r="AR86" s="17">
        <f>AQ86/AN86</f>
        <v>15.265625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1912" priority="477" operator="lessThan">
      <formula>$B$6</formula>
    </cfRule>
    <cfRule type="cellIs" dxfId="1911" priority="478" operator="greaterThan">
      <formula>$B$6</formula>
    </cfRule>
  </conditionalFormatting>
  <conditionalFormatting sqref="H8:H11">
    <cfRule type="cellIs" dxfId="1910" priority="421" operator="lessThan">
      <formula>$B$6</formula>
    </cfRule>
    <cfRule type="cellIs" dxfId="1909" priority="422" operator="greaterThan">
      <formula>$B$6</formula>
    </cfRule>
    <cfRule type="cellIs" dxfId="1908" priority="75" operator="lessThan">
      <formula>$B$11</formula>
    </cfRule>
  </conditionalFormatting>
  <conditionalFormatting sqref="H13:H16">
    <cfRule type="cellIs" dxfId="1907" priority="473" operator="lessThan">
      <formula>$B$6</formula>
    </cfRule>
    <cfRule type="cellIs" dxfId="1906" priority="418" operator="greaterThan">
      <formula>$B$16</formula>
    </cfRule>
    <cfRule type="cellIs" dxfId="1905" priority="474" operator="greaterThan">
      <formula>$B$6</formula>
    </cfRule>
    <cfRule type="cellIs" dxfId="1904" priority="417" operator="lessThan">
      <formula>$B$16</formula>
    </cfRule>
  </conditionalFormatting>
  <conditionalFormatting sqref="H18:H21">
    <cfRule type="cellIs" dxfId="1903" priority="469" operator="lessThan">
      <formula>$B$6</formula>
    </cfRule>
    <cfRule type="cellIs" dxfId="1902" priority="470" operator="greaterThan">
      <formula>$B$6</formula>
    </cfRule>
    <cfRule type="cellIs" dxfId="1901" priority="415" operator="lessThan">
      <formula>$B$21</formula>
    </cfRule>
    <cfRule type="cellIs" dxfId="1900" priority="416" operator="greaterThan">
      <formula>$B$21</formula>
    </cfRule>
  </conditionalFormatting>
  <conditionalFormatting sqref="H23:H26">
    <cfRule type="cellIs" dxfId="1899" priority="466" operator="greaterThan">
      <formula>$B$6</formula>
    </cfRule>
    <cfRule type="cellIs" dxfId="1898" priority="414" operator="greaterThan">
      <formula>$B$26</formula>
    </cfRule>
    <cfRule type="cellIs" dxfId="1897" priority="465" operator="lessThan">
      <formula>$B$6</formula>
    </cfRule>
    <cfRule type="cellIs" dxfId="1896" priority="413" operator="lessThan">
      <formula>$B$26</formula>
    </cfRule>
  </conditionalFormatting>
  <conditionalFormatting sqref="H28:H31">
    <cfRule type="cellIs" dxfId="1895" priority="412" operator="greaterThan">
      <formula>$B$31</formula>
    </cfRule>
    <cfRule type="cellIs" dxfId="1894" priority="411" operator="lessThan">
      <formula>$B$31</formula>
    </cfRule>
    <cfRule type="cellIs" dxfId="1893" priority="462" operator="greaterThan">
      <formula>$B$6</formula>
    </cfRule>
    <cfRule type="cellIs" dxfId="1892" priority="461" operator="lessThan">
      <formula>$B$6</formula>
    </cfRule>
  </conditionalFormatting>
  <conditionalFormatting sqref="H33:H36">
    <cfRule type="cellIs" dxfId="1891" priority="458" operator="greaterThan">
      <formula>$B$6</formula>
    </cfRule>
    <cfRule type="cellIs" dxfId="1890" priority="457" operator="lessThan">
      <formula>$B$6</formula>
    </cfRule>
  </conditionalFormatting>
  <conditionalFormatting sqref="H38:H41">
    <cfRule type="cellIs" dxfId="1889" priority="410" operator="greaterThan">
      <formula>$B$41</formula>
    </cfRule>
    <cfRule type="cellIs" dxfId="1888" priority="453" operator="lessThan">
      <formula>$B$6</formula>
    </cfRule>
    <cfRule type="cellIs" dxfId="1887" priority="454" operator="greaterThan">
      <formula>$B$6</formula>
    </cfRule>
    <cfRule type="cellIs" dxfId="1886" priority="409" operator="lessThan">
      <formula>$B$41</formula>
    </cfRule>
  </conditionalFormatting>
  <conditionalFormatting sqref="H43:H46">
    <cfRule type="cellIs" dxfId="1885" priority="408" operator="lessThan">
      <formula>$B$46</formula>
    </cfRule>
    <cfRule type="cellIs" dxfId="1884" priority="407" operator="greaterThan">
      <formula>$B$46</formula>
    </cfRule>
    <cfRule type="cellIs" dxfId="1883" priority="450" operator="greaterThan">
      <formula>$B$6</formula>
    </cfRule>
    <cfRule type="cellIs" dxfId="1882" priority="449" operator="lessThan">
      <formula>$B$6</formula>
    </cfRule>
  </conditionalFormatting>
  <conditionalFormatting sqref="H48:H51">
    <cfRule type="cellIs" dxfId="1881" priority="406" operator="greaterThan">
      <formula>$B$51</formula>
    </cfRule>
    <cfRule type="cellIs" dxfId="1880" priority="405" operator="lessThan">
      <formula>$B$51</formula>
    </cfRule>
    <cfRule type="cellIs" dxfId="1879" priority="446" operator="greaterThan">
      <formula>$B$6</formula>
    </cfRule>
    <cfRule type="cellIs" dxfId="1878" priority="445" operator="lessThan">
      <formula>$B$6</formula>
    </cfRule>
  </conditionalFormatting>
  <conditionalFormatting sqref="H53:H56">
    <cfRule type="cellIs" dxfId="1877" priority="404" operator="greaterThan">
      <formula>$B$56</formula>
    </cfRule>
    <cfRule type="cellIs" dxfId="1876" priority="442" operator="greaterThan">
      <formula>$B$6</formula>
    </cfRule>
    <cfRule type="cellIs" dxfId="1875" priority="441" operator="lessThan">
      <formula>$B$6</formula>
    </cfRule>
    <cfRule type="cellIs" dxfId="1874" priority="403" operator="lessThan">
      <formula>$B$56</formula>
    </cfRule>
  </conditionalFormatting>
  <conditionalFormatting sqref="H58:H61">
    <cfRule type="cellIs" dxfId="1873" priority="401" operator="lessThan">
      <formula>$B$61</formula>
    </cfRule>
    <cfRule type="cellIs" dxfId="1872" priority="402" operator="greaterThan">
      <formula>$B$61</formula>
    </cfRule>
    <cfRule type="cellIs" dxfId="1871" priority="438" operator="greaterThan">
      <formula>$B$6</formula>
    </cfRule>
    <cfRule type="cellIs" dxfId="1870" priority="437" operator="lessThan">
      <formula>$B$6</formula>
    </cfRule>
  </conditionalFormatting>
  <conditionalFormatting sqref="H63:H66">
    <cfRule type="cellIs" dxfId="1869" priority="399" operator="lessThan">
      <formula>$B$66</formula>
    </cfRule>
    <cfRule type="cellIs" dxfId="1868" priority="400" operator="greaterThan">
      <formula>$B$66</formula>
    </cfRule>
    <cfRule type="cellIs" dxfId="1867" priority="434" operator="greaterThan">
      <formula>$B$6</formula>
    </cfRule>
    <cfRule type="cellIs" dxfId="1866" priority="433" operator="lessThan">
      <formula>$B$6</formula>
    </cfRule>
  </conditionalFormatting>
  <conditionalFormatting sqref="H68:H71">
    <cfRule type="cellIs" dxfId="1865" priority="429" operator="lessThan">
      <formula>$B$6</formula>
    </cfRule>
    <cfRule type="cellIs" dxfId="1864" priority="430" operator="greaterThan">
      <formula>$B$6</formula>
    </cfRule>
  </conditionalFormatting>
  <conditionalFormatting sqref="H73:H76">
    <cfRule type="cellIs" dxfId="1863" priority="12" operator="greaterThan">
      <formula>$B$76</formula>
    </cfRule>
    <cfRule type="cellIs" dxfId="1862" priority="66" operator="lessThan">
      <formula>$B$6</formula>
    </cfRule>
    <cfRule type="cellIs" dxfId="1861" priority="62" operator="lessThan">
      <formula>$B$76</formula>
    </cfRule>
    <cfRule type="cellIs" dxfId="1860" priority="67" operator="greaterThan">
      <formula>$B$6</formula>
    </cfRule>
    <cfRule type="cellIs" dxfId="1859" priority="63" operator="greaterThan">
      <formula>$B$76</formula>
    </cfRule>
  </conditionalFormatting>
  <conditionalFormatting sqref="H78:H81">
    <cfRule type="cellIs" dxfId="1858" priority="9" operator="lessThan">
      <formula>$B$81</formula>
    </cfRule>
    <cfRule type="cellIs" dxfId="1857" priority="40" operator="greaterThan">
      <formula>$B$76</formula>
    </cfRule>
    <cfRule type="cellIs" dxfId="1856" priority="43" operator="lessThan">
      <formula>$B$6</formula>
    </cfRule>
    <cfRule type="cellIs" dxfId="1855" priority="44" operator="greaterThan">
      <formula>$B$6</formula>
    </cfRule>
    <cfRule type="cellIs" dxfId="1854" priority="39" operator="lessThan">
      <formula>$B$76</formula>
    </cfRule>
  </conditionalFormatting>
  <conditionalFormatting sqref="H83:H86">
    <cfRule type="cellIs" dxfId="1853" priority="397" operator="greaterThan">
      <formula>$B$86</formula>
    </cfRule>
    <cfRule type="cellIs" dxfId="1852" priority="398" operator="lessThan">
      <formula>$B$86</formula>
    </cfRule>
    <cfRule type="cellIs" dxfId="1851" priority="426" operator="greaterThan">
      <formula>$B$6</formula>
    </cfRule>
    <cfRule type="cellIs" dxfId="1850" priority="425" operator="lessThan">
      <formula>$B$6</formula>
    </cfRule>
  </conditionalFormatting>
  <conditionalFormatting sqref="H88:H91">
    <cfRule type="cellIs" dxfId="1849" priority="135" operator="lessThan">
      <formula>$B$6</formula>
    </cfRule>
    <cfRule type="cellIs" dxfId="1848" priority="132" operator="lessThan">
      <formula>$B$86</formula>
    </cfRule>
    <cfRule type="cellIs" dxfId="1847" priority="131" operator="greaterThan">
      <formula>$B$86</formula>
    </cfRule>
    <cfRule type="cellIs" dxfId="1846" priority="136" operator="greaterThan">
      <formula>$B$6</formula>
    </cfRule>
  </conditionalFormatting>
  <conditionalFormatting sqref="H93:H96">
    <cfRule type="cellIs" dxfId="1845" priority="105" operator="greaterThan">
      <formula>$B$86</formula>
    </cfRule>
    <cfRule type="cellIs" dxfId="1844" priority="106" operator="lessThan">
      <formula>$B$86</formula>
    </cfRule>
    <cfRule type="cellIs" dxfId="1843" priority="109" operator="lessThan">
      <formula>$B$6</formula>
    </cfRule>
    <cfRule type="cellIs" dxfId="1842" priority="110" operator="greaterThan">
      <formula>$B$6</formula>
    </cfRule>
  </conditionalFormatting>
  <conditionalFormatting sqref="N3:N6">
    <cfRule type="cellIs" dxfId="1841" priority="395" operator="lessThan">
      <formula>$B$6</formula>
    </cfRule>
    <cfRule type="cellIs" dxfId="1840" priority="396" operator="greaterThan">
      <formula>$B$6</formula>
    </cfRule>
  </conditionalFormatting>
  <conditionalFormatting sqref="N8:N11">
    <cfRule type="cellIs" dxfId="1839" priority="84" operator="lessThan">
      <formula>$B$11</formula>
    </cfRule>
    <cfRule type="cellIs" dxfId="1838" priority="368" operator="greaterThan">
      <formula>$B$6</formula>
    </cfRule>
    <cfRule type="cellIs" dxfId="1837" priority="367" operator="lessThan">
      <formula>$B$6</formula>
    </cfRule>
    <cfRule type="cellIs" dxfId="1836" priority="83" operator="greaterThan">
      <formula>$B$11</formula>
    </cfRule>
  </conditionalFormatting>
  <conditionalFormatting sqref="N13:N16">
    <cfRule type="cellIs" dxfId="1835" priority="393" operator="lessThan">
      <formula>$B$6</formula>
    </cfRule>
    <cfRule type="cellIs" dxfId="1834" priority="394" operator="greaterThan">
      <formula>$B$6</formula>
    </cfRule>
    <cfRule type="cellIs" dxfId="1833" priority="366" operator="greaterThan">
      <formula>$B$16</formula>
    </cfRule>
    <cfRule type="cellIs" dxfId="1832" priority="365" operator="lessThan">
      <formula>$B$16</formula>
    </cfRule>
  </conditionalFormatting>
  <conditionalFormatting sqref="N18:N21">
    <cfRule type="cellIs" dxfId="1831" priority="391" operator="lessThan">
      <formula>$B$6</formula>
    </cfRule>
    <cfRule type="cellIs" dxfId="1830" priority="363" operator="lessThan">
      <formula>$B$21</formula>
    </cfRule>
    <cfRule type="cellIs" dxfId="1829" priority="364" operator="greaterThan">
      <formula>$B$21</formula>
    </cfRule>
    <cfRule type="cellIs" dxfId="1828" priority="392" operator="greaterThan">
      <formula>$B$6</formula>
    </cfRule>
  </conditionalFormatting>
  <conditionalFormatting sqref="N23:N26">
    <cfRule type="cellIs" dxfId="1827" priority="390" operator="greaterThan">
      <formula>$B$6</formula>
    </cfRule>
    <cfRule type="cellIs" dxfId="1826" priority="362" operator="greaterThan">
      <formula>$B$26</formula>
    </cfRule>
    <cfRule type="cellIs" dxfId="1825" priority="389" operator="lessThan">
      <formula>$B$6</formula>
    </cfRule>
    <cfRule type="cellIs" dxfId="1824" priority="361" operator="lessThan">
      <formula>$B$26</formula>
    </cfRule>
  </conditionalFormatting>
  <conditionalFormatting sqref="N28:N31">
    <cfRule type="cellIs" dxfId="1823" priority="387" operator="lessThan">
      <formula>$B$6</formula>
    </cfRule>
    <cfRule type="cellIs" dxfId="1822" priority="360" operator="greaterThan">
      <formula>$B$31</formula>
    </cfRule>
    <cfRule type="cellIs" dxfId="1821" priority="388" operator="greaterThan">
      <formula>$B$6</formula>
    </cfRule>
    <cfRule type="cellIs" dxfId="1820" priority="359" operator="lessThan">
      <formula>$B$31</formula>
    </cfRule>
  </conditionalFormatting>
  <conditionalFormatting sqref="N33:N36">
    <cfRule type="cellIs" dxfId="1819" priority="385" operator="lessThan">
      <formula>$B$6</formula>
    </cfRule>
    <cfRule type="cellIs" dxfId="1818" priority="386" operator="greaterThan">
      <formula>$B$6</formula>
    </cfRule>
  </conditionalFormatting>
  <conditionalFormatting sqref="N38:N41">
    <cfRule type="cellIs" dxfId="1817" priority="384" operator="greaterThan">
      <formula>$B$6</formula>
    </cfRule>
    <cfRule type="cellIs" dxfId="1816" priority="383" operator="lessThan">
      <formula>$B$6</formula>
    </cfRule>
    <cfRule type="cellIs" dxfId="1815" priority="358" operator="greaterThan">
      <formula>$B$41</formula>
    </cfRule>
    <cfRule type="cellIs" dxfId="1814" priority="357" operator="lessThan">
      <formula>$B$41</formula>
    </cfRule>
  </conditionalFormatting>
  <conditionalFormatting sqref="N43:N46">
    <cfRule type="cellIs" dxfId="1813" priority="382" operator="greaterThan">
      <formula>$B$6</formula>
    </cfRule>
    <cfRule type="cellIs" dxfId="1812" priority="381" operator="lessThan">
      <formula>$B$6</formula>
    </cfRule>
    <cfRule type="cellIs" dxfId="1811" priority="356" operator="lessThan">
      <formula>$B$46</formula>
    </cfRule>
    <cfRule type="cellIs" dxfId="1810" priority="355" operator="greaterThan">
      <formula>$B$46</formula>
    </cfRule>
  </conditionalFormatting>
  <conditionalFormatting sqref="N44">
    <cfRule type="cellIs" dxfId="1809" priority="74" operator="lessThan">
      <formula>$B$46</formula>
    </cfRule>
  </conditionalFormatting>
  <conditionalFormatting sqref="N48:N51">
    <cfRule type="cellIs" dxfId="1808" priority="380" operator="greaterThan">
      <formula>$B$6</formula>
    </cfRule>
    <cfRule type="cellIs" dxfId="1807" priority="379" operator="lessThan">
      <formula>$B$6</formula>
    </cfRule>
    <cfRule type="cellIs" dxfId="1806" priority="354" operator="greaterThan">
      <formula>$B$51</formula>
    </cfRule>
    <cfRule type="cellIs" dxfId="1805" priority="353" operator="lessThan">
      <formula>$B$51</formula>
    </cfRule>
  </conditionalFormatting>
  <conditionalFormatting sqref="N53:N56">
    <cfRule type="cellIs" dxfId="1804" priority="378" operator="greaterThan">
      <formula>$B$6</formula>
    </cfRule>
    <cfRule type="cellIs" dxfId="1803" priority="377" operator="lessThan">
      <formula>$B$6</formula>
    </cfRule>
    <cfRule type="cellIs" dxfId="1802" priority="352" operator="greaterThan">
      <formula>$B$56</formula>
    </cfRule>
    <cfRule type="cellIs" dxfId="1801" priority="351" operator="lessThan">
      <formula>$B$56</formula>
    </cfRule>
  </conditionalFormatting>
  <conditionalFormatting sqref="N58:N61">
    <cfRule type="cellIs" dxfId="1800" priority="349" operator="lessThan">
      <formula>$B$61</formula>
    </cfRule>
    <cfRule type="cellIs" dxfId="1799" priority="376" operator="greaterThan">
      <formula>$B$6</formula>
    </cfRule>
    <cfRule type="cellIs" dxfId="1798" priority="375" operator="lessThan">
      <formula>$B$6</formula>
    </cfRule>
    <cfRule type="cellIs" dxfId="1797" priority="350" operator="greaterThan">
      <formula>$B$61</formula>
    </cfRule>
  </conditionalFormatting>
  <conditionalFormatting sqref="N63:N66">
    <cfRule type="cellIs" dxfId="1796" priority="373" operator="lessThan">
      <formula>$B$6</formula>
    </cfRule>
    <cfRule type="cellIs" dxfId="1795" priority="347" operator="lessThan">
      <formula>$B$66</formula>
    </cfRule>
    <cfRule type="cellIs" dxfId="1794" priority="348" operator="greaterThan">
      <formula>$B$66</formula>
    </cfRule>
    <cfRule type="cellIs" dxfId="1793" priority="374" operator="greaterThan">
      <formula>$B$6</formula>
    </cfRule>
  </conditionalFormatting>
  <conditionalFormatting sqref="N68:N71">
    <cfRule type="cellIs" dxfId="1792" priority="371" operator="lessThan">
      <formula>$B$6</formula>
    </cfRule>
    <cfRule type="cellIs" dxfId="1791" priority="372" operator="greaterThan">
      <formula>$B$6</formula>
    </cfRule>
  </conditionalFormatting>
  <conditionalFormatting sqref="N73:N76">
    <cfRule type="cellIs" dxfId="1790" priority="61" operator="greaterThan">
      <formula>$B$6</formula>
    </cfRule>
    <cfRule type="cellIs" dxfId="1789" priority="60" operator="lessThan">
      <formula>$B$6</formula>
    </cfRule>
    <cfRule type="cellIs" dxfId="1788" priority="58" operator="lessThan">
      <formula>$B$76</formula>
    </cfRule>
    <cfRule type="cellIs" dxfId="1787" priority="59" operator="greaterThan">
      <formula>$B$76</formula>
    </cfRule>
  </conditionalFormatting>
  <conditionalFormatting sqref="N78:N81">
    <cfRule type="cellIs" dxfId="1786" priority="2" operator="lessThan">
      <formula>$B$81</formula>
    </cfRule>
    <cfRule type="cellIs" dxfId="1785" priority="37" operator="lessThan">
      <formula>$B$6</formula>
    </cfRule>
    <cfRule type="cellIs" dxfId="1784" priority="38" operator="greaterThan">
      <formula>$B$6</formula>
    </cfRule>
    <cfRule type="cellIs" dxfId="1783" priority="35" operator="lessThan">
      <formula>$B$76</formula>
    </cfRule>
    <cfRule type="cellIs" dxfId="1782" priority="36" operator="greaterThan">
      <formula>$B$76</formula>
    </cfRule>
  </conditionalFormatting>
  <conditionalFormatting sqref="N83:N86">
    <cfRule type="cellIs" dxfId="1781" priority="346" operator="lessThan">
      <formula>$B$86</formula>
    </cfRule>
    <cfRule type="cellIs" dxfId="1780" priority="345" operator="greaterThan">
      <formula>$B$86</formula>
    </cfRule>
    <cfRule type="cellIs" dxfId="1779" priority="370" operator="greaterThan">
      <formula>$B$6</formula>
    </cfRule>
    <cfRule type="cellIs" dxfId="1778" priority="369" operator="lessThan">
      <formula>$B$6</formula>
    </cfRule>
  </conditionalFormatting>
  <conditionalFormatting sqref="N88:N91">
    <cfRule type="cellIs" dxfId="1777" priority="128" operator="lessThan">
      <formula>$B$86</formula>
    </cfRule>
    <cfRule type="cellIs" dxfId="1776" priority="82" operator="greaterThan">
      <formula>$B$91</formula>
    </cfRule>
    <cfRule type="cellIs" dxfId="1775" priority="127" operator="greaterThan">
      <formula>$B$86</formula>
    </cfRule>
    <cfRule type="cellIs" dxfId="1774" priority="129" operator="lessThan">
      <formula>$B$6</formula>
    </cfRule>
    <cfRule type="cellIs" dxfId="1773" priority="130" operator="greaterThan">
      <formula>$B$6</formula>
    </cfRule>
    <cfRule type="cellIs" dxfId="1772" priority="81" operator="lessThan">
      <formula>$B$91</formula>
    </cfRule>
  </conditionalFormatting>
  <conditionalFormatting sqref="N93:N96">
    <cfRule type="cellIs" dxfId="1771" priority="103" operator="lessThan">
      <formula>$B$6</formula>
    </cfRule>
    <cfRule type="cellIs" dxfId="1770" priority="79" operator="lessThan">
      <formula>$B$96</formula>
    </cfRule>
    <cfRule type="cellIs" dxfId="1769" priority="80" operator="greaterThan">
      <formula>$B$96</formula>
    </cfRule>
    <cfRule type="cellIs" dxfId="1768" priority="101" operator="greaterThan">
      <formula>$B$86</formula>
    </cfRule>
    <cfRule type="cellIs" dxfId="1767" priority="102" operator="lessThan">
      <formula>$B$86</formula>
    </cfRule>
    <cfRule type="cellIs" dxfId="1766" priority="104" operator="greaterThan">
      <formula>$B$6</formula>
    </cfRule>
  </conditionalFormatting>
  <conditionalFormatting sqref="T3:T6">
    <cfRule type="cellIs" dxfId="1765" priority="344" operator="greaterThan">
      <formula>$B$6</formula>
    </cfRule>
    <cfRule type="cellIs" dxfId="1764" priority="343" operator="lessThan">
      <formula>$B$6</formula>
    </cfRule>
  </conditionalFormatting>
  <conditionalFormatting sqref="T8:T11">
    <cfRule type="cellIs" dxfId="1763" priority="69" operator="lessThan">
      <formula>$B$11</formula>
    </cfRule>
    <cfRule type="cellIs" dxfId="1762" priority="315" operator="lessThan">
      <formula>$B$6</formula>
    </cfRule>
    <cfRule type="cellIs" dxfId="1761" priority="316" operator="greaterThan">
      <formula>$B$6</formula>
    </cfRule>
  </conditionalFormatting>
  <conditionalFormatting sqref="T13:T16">
    <cfRule type="cellIs" dxfId="1760" priority="314" operator="greaterThan">
      <formula>$B$16</formula>
    </cfRule>
    <cfRule type="cellIs" dxfId="1759" priority="342" operator="greaterThan">
      <formula>$B$6</formula>
    </cfRule>
    <cfRule type="cellIs" dxfId="1758" priority="341" operator="lessThan">
      <formula>$B$6</formula>
    </cfRule>
    <cfRule type="cellIs" dxfId="1757" priority="313" operator="lessThan">
      <formula>$B$16</formula>
    </cfRule>
  </conditionalFormatting>
  <conditionalFormatting sqref="T18:T21">
    <cfRule type="cellIs" dxfId="1756" priority="339" operator="lessThan">
      <formula>$B$6</formula>
    </cfRule>
    <cfRule type="cellIs" dxfId="1755" priority="340" operator="greaterThan">
      <formula>$B$6</formula>
    </cfRule>
    <cfRule type="cellIs" dxfId="1754" priority="311" operator="lessThan">
      <formula>$B$21</formula>
    </cfRule>
    <cfRule type="cellIs" dxfId="1753" priority="312" operator="greaterThan">
      <formula>$B$21</formula>
    </cfRule>
  </conditionalFormatting>
  <conditionalFormatting sqref="T23:T26">
    <cfRule type="cellIs" dxfId="1752" priority="338" operator="greaterThan">
      <formula>$B$6</formula>
    </cfRule>
    <cfRule type="cellIs" dxfId="1751" priority="337" operator="lessThan">
      <formula>$B$6</formula>
    </cfRule>
    <cfRule type="cellIs" dxfId="1750" priority="310" operator="greaterThan">
      <formula>$B$26</formula>
    </cfRule>
    <cfRule type="cellIs" dxfId="1749" priority="309" operator="lessThan">
      <formula>$B$26</formula>
    </cfRule>
  </conditionalFormatting>
  <conditionalFormatting sqref="T28:T31">
    <cfRule type="cellIs" dxfId="1748" priority="308" operator="greaterThan">
      <formula>$B$31</formula>
    </cfRule>
    <cfRule type="cellIs" dxfId="1747" priority="307" operator="lessThan">
      <formula>$B$31</formula>
    </cfRule>
    <cfRule type="cellIs" dxfId="1746" priority="336" operator="greaterThan">
      <formula>$B$6</formula>
    </cfRule>
    <cfRule type="cellIs" dxfId="1745" priority="335" operator="lessThan">
      <formula>$B$6</formula>
    </cfRule>
  </conditionalFormatting>
  <conditionalFormatting sqref="T33:T36">
    <cfRule type="cellIs" dxfId="1744" priority="334" operator="greaterThan">
      <formula>$B$6</formula>
    </cfRule>
    <cfRule type="cellIs" dxfId="1743" priority="333" operator="lessThan">
      <formula>$B$6</formula>
    </cfRule>
  </conditionalFormatting>
  <conditionalFormatting sqref="T38:T41">
    <cfRule type="cellIs" dxfId="1742" priority="305" operator="lessThan">
      <formula>$B$41</formula>
    </cfRule>
    <cfRule type="cellIs" dxfId="1741" priority="332" operator="greaterThan">
      <formula>$B$6</formula>
    </cfRule>
    <cfRule type="cellIs" dxfId="1740" priority="331" operator="lessThan">
      <formula>$B$6</formula>
    </cfRule>
    <cfRule type="cellIs" dxfId="1739" priority="306" operator="greaterThan">
      <formula>$B$41</formula>
    </cfRule>
  </conditionalFormatting>
  <conditionalFormatting sqref="T43:T46">
    <cfRule type="cellIs" dxfId="1738" priority="303" operator="greaterThan">
      <formula>$B$46</formula>
    </cfRule>
    <cfRule type="cellIs" dxfId="1737" priority="329" operator="lessThan">
      <formula>$B$6</formula>
    </cfRule>
    <cfRule type="cellIs" dxfId="1736" priority="330" operator="greaterThan">
      <formula>$B$6</formula>
    </cfRule>
    <cfRule type="cellIs" dxfId="1735" priority="304" operator="lessThan">
      <formula>$B$46</formula>
    </cfRule>
  </conditionalFormatting>
  <conditionalFormatting sqref="T48:T51">
    <cfRule type="cellIs" dxfId="1734" priority="328" operator="greaterThan">
      <formula>$B$6</formula>
    </cfRule>
    <cfRule type="cellIs" dxfId="1733" priority="327" operator="lessThan">
      <formula>$B$6</formula>
    </cfRule>
    <cfRule type="cellIs" dxfId="1732" priority="301" operator="lessThan">
      <formula>$B$51</formula>
    </cfRule>
    <cfRule type="cellIs" dxfId="1731" priority="302" operator="greaterThan">
      <formula>$B$51</formula>
    </cfRule>
  </conditionalFormatting>
  <conditionalFormatting sqref="T53:T56">
    <cfRule type="cellIs" dxfId="1730" priority="326" operator="greaterThan">
      <formula>$B$6</formula>
    </cfRule>
    <cfRule type="cellIs" dxfId="1729" priority="325" operator="lessThan">
      <formula>$B$6</formula>
    </cfRule>
    <cfRule type="cellIs" dxfId="1728" priority="299" operator="lessThan">
      <formula>$B$56</formula>
    </cfRule>
    <cfRule type="cellIs" dxfId="1727" priority="300" operator="greaterThan">
      <formula>$B$56</formula>
    </cfRule>
  </conditionalFormatting>
  <conditionalFormatting sqref="T58:T61">
    <cfRule type="cellIs" dxfId="1726" priority="323" operator="lessThan">
      <formula>$B$6</formula>
    </cfRule>
    <cfRule type="cellIs" dxfId="1725" priority="324" operator="greaterThan">
      <formula>$B$6</formula>
    </cfRule>
    <cfRule type="cellIs" dxfId="1724" priority="297" operator="lessThan">
      <formula>$B$61</formula>
    </cfRule>
    <cfRule type="cellIs" dxfId="1723" priority="298" operator="greaterThan">
      <formula>$B$61</formula>
    </cfRule>
  </conditionalFormatting>
  <conditionalFormatting sqref="T63:T66">
    <cfRule type="cellIs" dxfId="1722" priority="322" operator="greaterThan">
      <formula>$B$6</formula>
    </cfRule>
    <cfRule type="cellIs" dxfId="1721" priority="321" operator="lessThan">
      <formula>$B$6</formula>
    </cfRule>
    <cfRule type="cellIs" dxfId="1720" priority="295" operator="lessThan">
      <formula>$B$66</formula>
    </cfRule>
    <cfRule type="cellIs" dxfId="1719" priority="296" operator="greaterThan">
      <formula>$B$66</formula>
    </cfRule>
  </conditionalFormatting>
  <conditionalFormatting sqref="T68:T71">
    <cfRule type="cellIs" dxfId="1718" priority="319" operator="lessThan">
      <formula>$B$6</formula>
    </cfRule>
    <cfRule type="cellIs" dxfId="1717" priority="320" operator="greaterThan">
      <formula>$B$6</formula>
    </cfRule>
  </conditionalFormatting>
  <conditionalFormatting sqref="T73:T76">
    <cfRule type="cellIs" dxfId="1716" priority="54" operator="lessThan">
      <formula>$B$76</formula>
    </cfRule>
    <cfRule type="cellIs" dxfId="1715" priority="55" operator="greaterThan">
      <formula>$B$76</formula>
    </cfRule>
    <cfRule type="cellIs" dxfId="1714" priority="56" operator="lessThan">
      <formula>$B$6</formula>
    </cfRule>
    <cfRule type="cellIs" dxfId="1713" priority="57" operator="greaterThan">
      <formula>$B$6</formula>
    </cfRule>
  </conditionalFormatting>
  <conditionalFormatting sqref="T78:T81 AL78:AL81 AR78:AR81 AK79">
    <cfRule type="cellIs" dxfId="1712" priority="8" operator="lessThan">
      <formula>$B$81</formula>
    </cfRule>
  </conditionalFormatting>
  <conditionalFormatting sqref="T78:T81">
    <cfRule type="cellIs" dxfId="1711" priority="31" operator="lessThan">
      <formula>$B$76</formula>
    </cfRule>
    <cfRule type="cellIs" dxfId="1710" priority="32" operator="greaterThan">
      <formula>$B$76</formula>
    </cfRule>
    <cfRule type="cellIs" dxfId="1709" priority="33" operator="lessThan">
      <formula>$B$6</formula>
    </cfRule>
    <cfRule type="cellIs" dxfId="1708" priority="34" operator="greaterThan">
      <formula>$B$6</formula>
    </cfRule>
  </conditionalFormatting>
  <conditionalFormatting sqref="T83:T86">
    <cfRule type="cellIs" dxfId="1707" priority="318" operator="greaterThan">
      <formula>$B$6</formula>
    </cfRule>
    <cfRule type="cellIs" dxfId="1706" priority="294" operator="lessThan">
      <formula>$B$86</formula>
    </cfRule>
    <cfRule type="cellIs" dxfId="1705" priority="317" operator="lessThan">
      <formula>$B$6</formula>
    </cfRule>
    <cfRule type="cellIs" dxfId="1704" priority="293" operator="greaterThan">
      <formula>$B$86</formula>
    </cfRule>
  </conditionalFormatting>
  <conditionalFormatting sqref="T88:T91">
    <cfRule type="cellIs" dxfId="1703" priority="125" operator="lessThan">
      <formula>$B$6</formula>
    </cfRule>
    <cfRule type="cellIs" dxfId="1702" priority="124" operator="lessThan">
      <formula>$B$86</formula>
    </cfRule>
    <cfRule type="cellIs" dxfId="1701" priority="126" operator="greaterThan">
      <formula>$B$6</formula>
    </cfRule>
    <cfRule type="cellIs" dxfId="1700" priority="123" operator="greaterThan">
      <formula>$B$86</formula>
    </cfRule>
  </conditionalFormatting>
  <conditionalFormatting sqref="T93:T96">
    <cfRule type="cellIs" dxfId="1699" priority="100" operator="greaterThan">
      <formula>$B$6</formula>
    </cfRule>
    <cfRule type="cellIs" dxfId="1698" priority="99" operator="lessThan">
      <formula>$B$6</formula>
    </cfRule>
    <cfRule type="cellIs" dxfId="1697" priority="98" operator="lessThan">
      <formula>$B$86</formula>
    </cfRule>
    <cfRule type="cellIs" dxfId="1696" priority="97" operator="greaterThan">
      <formula>$B$86</formula>
    </cfRule>
  </conditionalFormatting>
  <conditionalFormatting sqref="Z3:Z6">
    <cfRule type="cellIs" dxfId="1695" priority="291" operator="lessThan">
      <formula>$B$6</formula>
    </cfRule>
    <cfRule type="cellIs" dxfId="1694" priority="292" operator="greaterThan">
      <formula>$B$6</formula>
    </cfRule>
  </conditionalFormatting>
  <conditionalFormatting sqref="Z8:Z11">
    <cfRule type="cellIs" dxfId="1693" priority="76" operator="lessThan">
      <formula>$B$11</formula>
    </cfRule>
    <cfRule type="cellIs" dxfId="1692" priority="264" operator="greaterThan">
      <formula>$B$6</formula>
    </cfRule>
    <cfRule type="cellIs" dxfId="1691" priority="263" operator="lessThan">
      <formula>$B$6</formula>
    </cfRule>
  </conditionalFormatting>
  <conditionalFormatting sqref="Z13:Z16">
    <cfRule type="cellIs" dxfId="1690" priority="261" operator="lessThan">
      <formula>$B$16</formula>
    </cfRule>
    <cfRule type="cellIs" dxfId="1689" priority="289" operator="lessThan">
      <formula>$B$6</formula>
    </cfRule>
    <cfRule type="cellIs" dxfId="1688" priority="290" operator="greaterThan">
      <formula>$B$6</formula>
    </cfRule>
    <cfRule type="cellIs" dxfId="1687" priority="262" operator="greaterThan">
      <formula>$B$16</formula>
    </cfRule>
  </conditionalFormatting>
  <conditionalFormatting sqref="Z18:Z21">
    <cfRule type="cellIs" dxfId="1686" priority="260" operator="greaterThan">
      <formula>$B$21</formula>
    </cfRule>
    <cfRule type="cellIs" dxfId="1685" priority="287" operator="lessThan">
      <formula>$B$6</formula>
    </cfRule>
    <cfRule type="cellIs" dxfId="1684" priority="288" operator="greaterThan">
      <formula>$B$6</formula>
    </cfRule>
    <cfRule type="cellIs" dxfId="1683" priority="259" operator="lessThan">
      <formula>$B$21</formula>
    </cfRule>
  </conditionalFormatting>
  <conditionalFormatting sqref="Z23:Z26">
    <cfRule type="cellIs" dxfId="1682" priority="258" operator="greaterThan">
      <formula>$B$26</formula>
    </cfRule>
    <cfRule type="cellIs" dxfId="1681" priority="257" operator="lessThan">
      <formula>$B$26</formula>
    </cfRule>
    <cfRule type="cellIs" dxfId="1680" priority="285" operator="lessThan">
      <formula>$B$6</formula>
    </cfRule>
    <cfRule type="cellIs" dxfId="1679" priority="286" operator="greaterThan">
      <formula>$B$6</formula>
    </cfRule>
  </conditionalFormatting>
  <conditionalFormatting sqref="Z28:Z31">
    <cfRule type="cellIs" dxfId="1678" priority="283" operator="lessThan">
      <formula>$B$6</formula>
    </cfRule>
    <cfRule type="cellIs" dxfId="1677" priority="284" operator="greaterThan">
      <formula>$B$6</formula>
    </cfRule>
    <cfRule type="cellIs" dxfId="1676" priority="255" operator="lessThan">
      <formula>$B$31</formula>
    </cfRule>
    <cfRule type="cellIs" dxfId="1675" priority="256" operator="greaterThan">
      <formula>$B$31</formula>
    </cfRule>
  </conditionalFormatting>
  <conditionalFormatting sqref="Z33:Z36">
    <cfRule type="cellIs" dxfId="1674" priority="281" operator="lessThan">
      <formula>$B$6</formula>
    </cfRule>
    <cfRule type="cellIs" dxfId="1673" priority="282" operator="greaterThan">
      <formula>$B$6</formula>
    </cfRule>
  </conditionalFormatting>
  <conditionalFormatting sqref="Z38:Z41">
    <cfRule type="cellIs" dxfId="1672" priority="280" operator="greaterThan">
      <formula>$B$6</formula>
    </cfRule>
    <cfRule type="cellIs" dxfId="1671" priority="253" operator="lessThan">
      <formula>$B$41</formula>
    </cfRule>
    <cfRule type="cellIs" dxfId="1670" priority="254" operator="greaterThan">
      <formula>$B$41</formula>
    </cfRule>
    <cfRule type="cellIs" dxfId="1669" priority="279" operator="lessThan">
      <formula>$B$6</formula>
    </cfRule>
  </conditionalFormatting>
  <conditionalFormatting sqref="Z43:Z46">
    <cfRule type="cellIs" dxfId="1668" priority="278" operator="greaterThan">
      <formula>$B$6</formula>
    </cfRule>
    <cfRule type="cellIs" dxfId="1667" priority="277" operator="lessThan">
      <formula>$B$6</formula>
    </cfRule>
    <cfRule type="cellIs" dxfId="1666" priority="251" operator="greaterThan">
      <formula>$B$46</formula>
    </cfRule>
    <cfRule type="cellIs" dxfId="1665" priority="252" operator="lessThan">
      <formula>$B$46</formula>
    </cfRule>
  </conditionalFormatting>
  <conditionalFormatting sqref="Z48:Z51">
    <cfRule type="cellIs" dxfId="1664" priority="276" operator="greaterThan">
      <formula>$B$6</formula>
    </cfRule>
    <cfRule type="cellIs" dxfId="1663" priority="275" operator="lessThan">
      <formula>$B$6</formula>
    </cfRule>
    <cfRule type="cellIs" dxfId="1662" priority="250" operator="greaterThan">
      <formula>$B$51</formula>
    </cfRule>
    <cfRule type="cellIs" dxfId="1661" priority="249" operator="lessThan">
      <formula>$B$51</formula>
    </cfRule>
  </conditionalFormatting>
  <conditionalFormatting sqref="Z53:Z56">
    <cfRule type="cellIs" dxfId="1660" priority="247" operator="lessThan">
      <formula>$B$56</formula>
    </cfRule>
    <cfRule type="cellIs" dxfId="1659" priority="274" operator="greaterThan">
      <formula>$B$6</formula>
    </cfRule>
    <cfRule type="cellIs" dxfId="1658" priority="273" operator="lessThan">
      <formula>$B$6</formula>
    </cfRule>
    <cfRule type="cellIs" dxfId="1657" priority="248" operator="greaterThan">
      <formula>$B$56</formula>
    </cfRule>
  </conditionalFormatting>
  <conditionalFormatting sqref="Z58:Z61">
    <cfRule type="cellIs" dxfId="1656" priority="271" operator="lessThan">
      <formula>$B$6</formula>
    </cfRule>
    <cfRule type="cellIs" dxfId="1655" priority="272" operator="greaterThan">
      <formula>$B$6</formula>
    </cfRule>
    <cfRule type="cellIs" dxfId="1654" priority="246" operator="greaterThan">
      <formula>$B$61</formula>
    </cfRule>
    <cfRule type="cellIs" dxfId="1653" priority="245" operator="lessThan">
      <formula>$B$61</formula>
    </cfRule>
  </conditionalFormatting>
  <conditionalFormatting sqref="Z63:Z66">
    <cfRule type="cellIs" dxfId="1652" priority="244" operator="greaterThan">
      <formula>$B$66</formula>
    </cfRule>
    <cfRule type="cellIs" dxfId="1651" priority="269" operator="lessThan">
      <formula>$B$6</formula>
    </cfRule>
    <cfRule type="cellIs" dxfId="1650" priority="270" operator="greaterThan">
      <formula>$B$6</formula>
    </cfRule>
    <cfRule type="cellIs" dxfId="1649" priority="243" operator="lessThan">
      <formula>$B$66</formula>
    </cfRule>
  </conditionalFormatting>
  <conditionalFormatting sqref="Z68:Z71">
    <cfRule type="cellIs" dxfId="1648" priority="267" operator="lessThan">
      <formula>$B$6</formula>
    </cfRule>
    <cfRule type="cellIs" dxfId="1647" priority="268" operator="greaterThan">
      <formula>$B$6</formula>
    </cfRule>
  </conditionalFormatting>
  <conditionalFormatting sqref="Z73:Z76">
    <cfRule type="cellIs" dxfId="1646" priority="53" operator="greaterThan">
      <formula>$B$6</formula>
    </cfRule>
    <cfRule type="cellIs" dxfId="1645" priority="52" operator="lessThan">
      <formula>$B$6</formula>
    </cfRule>
    <cfRule type="cellIs" dxfId="1644" priority="51" operator="greaterThan">
      <formula>$B$76</formula>
    </cfRule>
    <cfRule type="cellIs" dxfId="1643" priority="50" operator="lessThan">
      <formula>$B$76</formula>
    </cfRule>
  </conditionalFormatting>
  <conditionalFormatting sqref="Z78:Z81">
    <cfRule type="cellIs" dxfId="1642" priority="27" operator="lessThan">
      <formula>$B$76</formula>
    </cfRule>
    <cfRule type="cellIs" dxfId="1641" priority="28" operator="greaterThan">
      <formula>$B$76</formula>
    </cfRule>
    <cfRule type="cellIs" dxfId="1640" priority="29" operator="lessThan">
      <formula>$B$6</formula>
    </cfRule>
    <cfRule type="cellIs" dxfId="1639" priority="30" operator="greaterThan">
      <formula>$B$6</formula>
    </cfRule>
    <cfRule type="cellIs" dxfId="1638" priority="1" operator="lessThan">
      <formula>$B$81</formula>
    </cfRule>
  </conditionalFormatting>
  <conditionalFormatting sqref="Z83:Z86">
    <cfRule type="cellIs" dxfId="1637" priority="265" operator="lessThan">
      <formula>$B$6</formula>
    </cfRule>
    <cfRule type="cellIs" dxfId="1636" priority="266" operator="greaterThan">
      <formula>$B$6</formula>
    </cfRule>
    <cfRule type="cellIs" dxfId="1635" priority="241" operator="greaterThan">
      <formula>$B$86</formula>
    </cfRule>
    <cfRule type="cellIs" dxfId="1634" priority="242" operator="lessThan">
      <formula>$B$86</formula>
    </cfRule>
  </conditionalFormatting>
  <conditionalFormatting sqref="Z88:Z91">
    <cfRule type="cellIs" dxfId="1633" priority="119" operator="greaterThan">
      <formula>$B$86</formula>
    </cfRule>
    <cfRule type="cellIs" dxfId="1632" priority="120" operator="lessThan">
      <formula>$B$86</formula>
    </cfRule>
    <cfRule type="cellIs" dxfId="1631" priority="121" operator="lessThan">
      <formula>$B$6</formula>
    </cfRule>
    <cfRule type="cellIs" dxfId="1630" priority="122" operator="greaterThan">
      <formula>$B$6</formula>
    </cfRule>
  </conditionalFormatting>
  <conditionalFormatting sqref="Z93:Z96">
    <cfRule type="cellIs" dxfId="1629" priority="93" operator="greaterThan">
      <formula>$B$86</formula>
    </cfRule>
    <cfRule type="cellIs" dxfId="1628" priority="94" operator="lessThan">
      <formula>$B$86</formula>
    </cfRule>
    <cfRule type="cellIs" dxfId="1627" priority="95" operator="lessThan">
      <formula>$B$6</formula>
    </cfRule>
    <cfRule type="cellIs" dxfId="1626" priority="96" operator="greaterThan">
      <formula>$B$6</formula>
    </cfRule>
  </conditionalFormatting>
  <conditionalFormatting sqref="AF3:AF6">
    <cfRule type="cellIs" dxfId="1625" priority="239" operator="lessThan">
      <formula>$B$6</formula>
    </cfRule>
    <cfRule type="cellIs" dxfId="1624" priority="240" operator="greaterThan">
      <formula>$B$6</formula>
    </cfRule>
  </conditionalFormatting>
  <conditionalFormatting sqref="AF8:AF11">
    <cfRule type="cellIs" dxfId="1623" priority="78" operator="lessThan">
      <formula>$B$11</formula>
    </cfRule>
    <cfRule type="cellIs" dxfId="1622" priority="212" operator="greaterThan">
      <formula>$B$6</formula>
    </cfRule>
    <cfRule type="cellIs" dxfId="1621" priority="211" operator="lessThan">
      <formula>$B$6</formula>
    </cfRule>
  </conditionalFormatting>
  <conditionalFormatting sqref="AF13:AF16">
    <cfRule type="cellIs" dxfId="1620" priority="238" operator="greaterThan">
      <formula>$B$6</formula>
    </cfRule>
    <cfRule type="cellIs" dxfId="1619" priority="209" operator="lessThan">
      <formula>$B$16</formula>
    </cfRule>
    <cfRule type="cellIs" dxfId="1618" priority="210" operator="greaterThan">
      <formula>$B$16</formula>
    </cfRule>
    <cfRule type="cellIs" dxfId="1617" priority="237" operator="lessThan">
      <formula>$B$6</formula>
    </cfRule>
  </conditionalFormatting>
  <conditionalFormatting sqref="AF18:AF21">
    <cfRule type="cellIs" dxfId="1616" priority="208" operator="greaterThan">
      <formula>$B$21</formula>
    </cfRule>
    <cfRule type="cellIs" dxfId="1615" priority="207" operator="lessThan">
      <formula>$B$21</formula>
    </cfRule>
    <cfRule type="cellIs" dxfId="1614" priority="235" operator="lessThan">
      <formula>$B$6</formula>
    </cfRule>
    <cfRule type="cellIs" dxfId="1613" priority="236" operator="greaterThan">
      <formula>$B$6</formula>
    </cfRule>
  </conditionalFormatting>
  <conditionalFormatting sqref="AF23:AF26">
    <cfRule type="cellIs" dxfId="1612" priority="206" operator="greaterThan">
      <formula>$B$26</formula>
    </cfRule>
    <cfRule type="cellIs" dxfId="1611" priority="205" operator="lessThan">
      <formula>$B$26</formula>
    </cfRule>
    <cfRule type="cellIs" dxfId="1610" priority="234" operator="greaterThan">
      <formula>$B$6</formula>
    </cfRule>
    <cfRule type="cellIs" dxfId="1609" priority="233" operator="lessThan">
      <formula>$B$6</formula>
    </cfRule>
  </conditionalFormatting>
  <conditionalFormatting sqref="AF28:AF31">
    <cfRule type="cellIs" dxfId="1608" priority="232" operator="greaterThan">
      <formula>$B$6</formula>
    </cfRule>
    <cfRule type="cellIs" dxfId="1607" priority="203" operator="lessThan">
      <formula>$B$31</formula>
    </cfRule>
    <cfRule type="cellIs" dxfId="1606" priority="204" operator="greaterThan">
      <formula>$B$31</formula>
    </cfRule>
    <cfRule type="cellIs" dxfId="1605" priority="231" operator="lessThan">
      <formula>$B$6</formula>
    </cfRule>
  </conditionalFormatting>
  <conditionalFormatting sqref="AF33:AF36">
    <cfRule type="cellIs" dxfId="1604" priority="229" operator="lessThan">
      <formula>$B$6</formula>
    </cfRule>
    <cfRule type="cellIs" dxfId="1603" priority="230" operator="greaterThan">
      <formula>$B$6</formula>
    </cfRule>
  </conditionalFormatting>
  <conditionalFormatting sqref="AF38:AF41">
    <cfRule type="cellIs" dxfId="1602" priority="227" operator="lessThan">
      <formula>$B$6</formula>
    </cfRule>
    <cfRule type="cellIs" dxfId="1601" priority="228" operator="greaterThan">
      <formula>$B$6</formula>
    </cfRule>
    <cfRule type="cellIs" dxfId="1600" priority="202" operator="greaterThan">
      <formula>$B$41</formula>
    </cfRule>
    <cfRule type="cellIs" dxfId="1599" priority="201" operator="lessThan">
      <formula>$B$41</formula>
    </cfRule>
  </conditionalFormatting>
  <conditionalFormatting sqref="AF43:AF46">
    <cfRule type="cellIs" dxfId="1598" priority="225" operator="lessThan">
      <formula>$B$6</formula>
    </cfRule>
    <cfRule type="cellIs" dxfId="1597" priority="226" operator="greaterThan">
      <formula>$B$6</formula>
    </cfRule>
    <cfRule type="cellIs" dxfId="1596" priority="199" operator="greaterThan">
      <formula>$B$46</formula>
    </cfRule>
    <cfRule type="cellIs" dxfId="1595" priority="200" operator="lessThan">
      <formula>$B$46</formula>
    </cfRule>
  </conditionalFormatting>
  <conditionalFormatting sqref="AF48:AF51">
    <cfRule type="cellIs" dxfId="1594" priority="223" operator="lessThan">
      <formula>$B$6</formula>
    </cfRule>
    <cfRule type="cellIs" dxfId="1593" priority="224" operator="greaterThan">
      <formula>$B$6</formula>
    </cfRule>
    <cfRule type="cellIs" dxfId="1592" priority="197" operator="lessThan">
      <formula>$B$51</formula>
    </cfRule>
    <cfRule type="cellIs" dxfId="1591" priority="198" operator="greaterThan">
      <formula>$B$51</formula>
    </cfRule>
  </conditionalFormatting>
  <conditionalFormatting sqref="AF53:AF56">
    <cfRule type="cellIs" dxfId="1590" priority="195" operator="lessThan">
      <formula>$B$56</formula>
    </cfRule>
    <cfRule type="cellIs" dxfId="1589" priority="221" operator="lessThan">
      <formula>$B$6</formula>
    </cfRule>
    <cfRule type="cellIs" dxfId="1588" priority="222" operator="greaterThan">
      <formula>$B$6</formula>
    </cfRule>
    <cfRule type="cellIs" dxfId="1587" priority="196" operator="greaterThan">
      <formula>$B$56</formula>
    </cfRule>
  </conditionalFormatting>
  <conditionalFormatting sqref="AF58:AF61">
    <cfRule type="cellIs" dxfId="1586" priority="193" operator="lessThan">
      <formula>$B$61</formula>
    </cfRule>
    <cfRule type="cellIs" dxfId="1585" priority="194" operator="greaterThan">
      <formula>$B$61</formula>
    </cfRule>
    <cfRule type="cellIs" dxfId="1584" priority="220" operator="greaterThan">
      <formula>$B$6</formula>
    </cfRule>
    <cfRule type="cellIs" dxfId="1583" priority="219" operator="lessThan">
      <formula>$B$6</formula>
    </cfRule>
  </conditionalFormatting>
  <conditionalFormatting sqref="AF63:AF66">
    <cfRule type="cellIs" dxfId="1582" priority="191" operator="lessThan">
      <formula>$B$66</formula>
    </cfRule>
    <cfRule type="cellIs" dxfId="1581" priority="192" operator="greaterThan">
      <formula>$B$66</formula>
    </cfRule>
    <cfRule type="cellIs" dxfId="1580" priority="218" operator="greaterThan">
      <formula>$B$6</formula>
    </cfRule>
    <cfRule type="cellIs" dxfId="1579" priority="217" operator="lessThan">
      <formula>$B$6</formula>
    </cfRule>
  </conditionalFormatting>
  <conditionalFormatting sqref="AF68:AF71">
    <cfRule type="cellIs" dxfId="1578" priority="215" operator="lessThan">
      <formula>$B$6</formula>
    </cfRule>
    <cfRule type="cellIs" dxfId="1577" priority="216" operator="greaterThan">
      <formula>$B$6</formula>
    </cfRule>
  </conditionalFormatting>
  <conditionalFormatting sqref="AF73:AF76">
    <cfRule type="cellIs" dxfId="1576" priority="48" operator="lessThan">
      <formula>$B$6</formula>
    </cfRule>
    <cfRule type="cellIs" dxfId="1575" priority="47" operator="greaterThan">
      <formula>$B$76</formula>
    </cfRule>
    <cfRule type="cellIs" dxfId="1574" priority="46" operator="lessThan">
      <formula>$B$76</formula>
    </cfRule>
    <cfRule type="cellIs" dxfId="1573" priority="49" operator="greaterThan">
      <formula>$B$6</formula>
    </cfRule>
  </conditionalFormatting>
  <conditionalFormatting sqref="AF78:AF81">
    <cfRule type="cellIs" dxfId="1572" priority="24" operator="greaterThan">
      <formula>$B$76</formula>
    </cfRule>
    <cfRule type="cellIs" dxfId="1571" priority="23" operator="lessThan">
      <formula>$B$76</formula>
    </cfRule>
    <cfRule type="cellIs" dxfId="1570" priority="26" operator="greaterThan">
      <formula>$B$6</formula>
    </cfRule>
    <cfRule type="cellIs" dxfId="1569" priority="25" operator="lessThan">
      <formula>$B$6</formula>
    </cfRule>
  </conditionalFormatting>
  <conditionalFormatting sqref="AF83:AF86">
    <cfRule type="cellIs" dxfId="1568" priority="190" operator="lessThan">
      <formula>$B$86</formula>
    </cfRule>
    <cfRule type="cellIs" dxfId="1567" priority="189" operator="greaterThan">
      <formula>$B$86</formula>
    </cfRule>
    <cfRule type="cellIs" dxfId="1566" priority="213" operator="lessThan">
      <formula>$B$6</formula>
    </cfRule>
    <cfRule type="cellIs" dxfId="1565" priority="214" operator="greaterThan">
      <formula>$B$6</formula>
    </cfRule>
  </conditionalFormatting>
  <conditionalFormatting sqref="AF88:AF91">
    <cfRule type="cellIs" dxfId="1564" priority="115" operator="greaterThan">
      <formula>$B$86</formula>
    </cfRule>
    <cfRule type="cellIs" dxfId="1563" priority="118" operator="greaterThan">
      <formula>$B$6</formula>
    </cfRule>
    <cfRule type="cellIs" dxfId="1562" priority="117" operator="lessThan">
      <formula>$B$6</formula>
    </cfRule>
    <cfRule type="cellIs" dxfId="1561" priority="116" operator="lessThan">
      <formula>$B$86</formula>
    </cfRule>
  </conditionalFormatting>
  <conditionalFormatting sqref="AF93:AF96">
    <cfRule type="cellIs" dxfId="1560" priority="89" operator="greaterThan">
      <formula>$B$86</formula>
    </cfRule>
    <cfRule type="cellIs" dxfId="1559" priority="90" operator="lessThan">
      <formula>$B$86</formula>
    </cfRule>
    <cfRule type="cellIs" dxfId="1558" priority="92" operator="greaterThan">
      <formula>$B$6</formula>
    </cfRule>
    <cfRule type="cellIs" dxfId="1557" priority="91" operator="lessThan">
      <formula>$B$6</formula>
    </cfRule>
  </conditionalFormatting>
  <conditionalFormatting sqref="AL3:AL6">
    <cfRule type="cellIs" dxfId="1556" priority="188" operator="greaterThan">
      <formula>$B$6</formula>
    </cfRule>
    <cfRule type="cellIs" dxfId="1555" priority="187" operator="lessThan">
      <formula>$B$6</formula>
    </cfRule>
  </conditionalFormatting>
  <conditionalFormatting sqref="AL8:AL11">
    <cfRule type="cellIs" dxfId="1554" priority="73" operator="lessThan">
      <formula>$B$11</formula>
    </cfRule>
    <cfRule type="cellIs" dxfId="1553" priority="160" operator="greaterThan">
      <formula>$B$6</formula>
    </cfRule>
    <cfRule type="cellIs" dxfId="1552" priority="159" operator="lessThan">
      <formula>$B$6</formula>
    </cfRule>
  </conditionalFormatting>
  <conditionalFormatting sqref="AL13:AL16">
    <cfRule type="cellIs" dxfId="1551" priority="186" operator="greaterThan">
      <formula>$B$6</formula>
    </cfRule>
    <cfRule type="cellIs" dxfId="1550" priority="157" operator="lessThan">
      <formula>$B$16</formula>
    </cfRule>
    <cfRule type="cellIs" dxfId="1549" priority="158" operator="greaterThan">
      <formula>$B$16</formula>
    </cfRule>
    <cfRule type="cellIs" dxfId="1548" priority="185" operator="lessThan">
      <formula>$B$6</formula>
    </cfRule>
  </conditionalFormatting>
  <conditionalFormatting sqref="AL18:AL21">
    <cfRule type="cellIs" dxfId="1547" priority="156" operator="greaterThan">
      <formula>$B$21</formula>
    </cfRule>
    <cfRule type="cellIs" dxfId="1546" priority="184" operator="greaterThan">
      <formula>$B$6</formula>
    </cfRule>
    <cfRule type="cellIs" dxfId="1545" priority="155" operator="lessThan">
      <formula>$B$21</formula>
    </cfRule>
    <cfRule type="cellIs" dxfId="1544" priority="183" operator="lessThan">
      <formula>$B$6</formula>
    </cfRule>
  </conditionalFormatting>
  <conditionalFormatting sqref="AL23:AL26">
    <cfRule type="cellIs" dxfId="1543" priority="181" operator="lessThan">
      <formula>$B$6</formula>
    </cfRule>
    <cfRule type="cellIs" dxfId="1542" priority="153" operator="lessThan">
      <formula>$B$26</formula>
    </cfRule>
    <cfRule type="cellIs" dxfId="1541" priority="154" operator="greaterThan">
      <formula>$B$26</formula>
    </cfRule>
    <cfRule type="cellIs" dxfId="1540" priority="182" operator="greaterThan">
      <formula>$B$6</formula>
    </cfRule>
  </conditionalFormatting>
  <conditionalFormatting sqref="AL28:AL31">
    <cfRule type="cellIs" dxfId="1539" priority="152" operator="greaterThan">
      <formula>$B$31</formula>
    </cfRule>
    <cfRule type="cellIs" dxfId="1538" priority="179" operator="lessThan">
      <formula>$B$6</formula>
    </cfRule>
    <cfRule type="cellIs" dxfId="1537" priority="180" operator="greaterThan">
      <formula>$B$6</formula>
    </cfRule>
    <cfRule type="cellIs" dxfId="1536" priority="151" operator="lessThan">
      <formula>$B$31</formula>
    </cfRule>
  </conditionalFormatting>
  <conditionalFormatting sqref="AL33:AL36">
    <cfRule type="cellIs" dxfId="1535" priority="177" operator="lessThan">
      <formula>$B$6</formula>
    </cfRule>
    <cfRule type="cellIs" dxfId="1534" priority="178" operator="greaterThan">
      <formula>$B$6</formula>
    </cfRule>
  </conditionalFormatting>
  <conditionalFormatting sqref="AL38:AL41">
    <cfRule type="cellIs" dxfId="1533" priority="175" operator="lessThan">
      <formula>$B$6</formula>
    </cfRule>
    <cfRule type="cellIs" dxfId="1532" priority="176" operator="greaterThan">
      <formula>$B$6</formula>
    </cfRule>
    <cfRule type="cellIs" dxfId="1531" priority="150" operator="greaterThan">
      <formula>$B$41</formula>
    </cfRule>
    <cfRule type="cellIs" dxfId="1530" priority="149" operator="lessThan">
      <formula>$B$41</formula>
    </cfRule>
  </conditionalFormatting>
  <conditionalFormatting sqref="AL43:AL46">
    <cfRule type="cellIs" dxfId="1529" priority="147" operator="greaterThan">
      <formula>$B$46</formula>
    </cfRule>
    <cfRule type="cellIs" dxfId="1528" priority="173" operator="lessThan">
      <formula>$B$6</formula>
    </cfRule>
    <cfRule type="cellIs" dxfId="1527" priority="174" operator="greaterThan">
      <formula>$B$6</formula>
    </cfRule>
    <cfRule type="cellIs" dxfId="1526" priority="148" operator="lessThan">
      <formula>$B$46</formula>
    </cfRule>
  </conditionalFormatting>
  <conditionalFormatting sqref="AL48:AL51">
    <cfRule type="cellIs" dxfId="1525" priority="146" operator="greaterThan">
      <formula>$B$51</formula>
    </cfRule>
    <cfRule type="cellIs" dxfId="1524" priority="145" operator="lessThan">
      <formula>$B$51</formula>
    </cfRule>
    <cfRule type="cellIs" dxfId="1523" priority="172" operator="greaterThan">
      <formula>$B$6</formula>
    </cfRule>
    <cfRule type="cellIs" dxfId="1522" priority="171" operator="lessThan">
      <formula>$B$6</formula>
    </cfRule>
  </conditionalFormatting>
  <conditionalFormatting sqref="AL53:AL56">
    <cfRule type="cellIs" dxfId="1521" priority="169" operator="lessThan">
      <formula>$B$6</formula>
    </cfRule>
    <cfRule type="cellIs" dxfId="1520" priority="170" operator="greaterThan">
      <formula>$B$6</formula>
    </cfRule>
    <cfRule type="cellIs" dxfId="1519" priority="144" operator="greaterThan">
      <formula>$B$56</formula>
    </cfRule>
    <cfRule type="cellIs" dxfId="1518" priority="143" operator="lessThan">
      <formula>$B$56</formula>
    </cfRule>
  </conditionalFormatting>
  <conditionalFormatting sqref="AL58:AL61">
    <cfRule type="cellIs" dxfId="1517" priority="167" operator="lessThan">
      <formula>$B$6</formula>
    </cfRule>
    <cfRule type="cellIs" dxfId="1516" priority="168" operator="greaterThan">
      <formula>$B$6</formula>
    </cfRule>
    <cfRule type="cellIs" dxfId="1515" priority="142" operator="greaterThan">
      <formula>$B$61</formula>
    </cfRule>
    <cfRule type="cellIs" dxfId="1514" priority="141" operator="lessThan">
      <formula>$B$61</formula>
    </cfRule>
  </conditionalFormatting>
  <conditionalFormatting sqref="AL63:AL66">
    <cfRule type="cellIs" dxfId="1513" priority="165" operator="lessThan">
      <formula>$B$6</formula>
    </cfRule>
    <cfRule type="cellIs" dxfId="1512" priority="166" operator="greaterThan">
      <formula>$B$6</formula>
    </cfRule>
    <cfRule type="cellIs" dxfId="1511" priority="139" operator="lessThan">
      <formula>$B$66</formula>
    </cfRule>
    <cfRule type="cellIs" dxfId="1510" priority="140" operator="greaterThan">
      <formula>$B$66</formula>
    </cfRule>
  </conditionalFormatting>
  <conditionalFormatting sqref="AL68:AL71">
    <cfRule type="cellIs" dxfId="1509" priority="163" operator="lessThan">
      <formula>$B$6</formula>
    </cfRule>
    <cfRule type="cellIs" dxfId="1508" priority="164" operator="greaterThan">
      <formula>$B$6</formula>
    </cfRule>
  </conditionalFormatting>
  <conditionalFormatting sqref="AL73">
    <cfRule type="cellIs" dxfId="1507" priority="15" operator="greaterThan">
      <formula>$B$76</formula>
    </cfRule>
  </conditionalFormatting>
  <conditionalFormatting sqref="AL73:AL76">
    <cfRule type="cellIs" dxfId="1506" priority="16" operator="lessThan">
      <formula>$B$6</formula>
    </cfRule>
    <cfRule type="cellIs" dxfId="1505" priority="17" operator="greaterThan">
      <formula>$B$6</formula>
    </cfRule>
  </conditionalFormatting>
  <conditionalFormatting sqref="AL76">
    <cfRule type="cellIs" dxfId="1504" priority="13" operator="greaterThan">
      <formula>$B$76</formula>
    </cfRule>
    <cfRule type="cellIs" dxfId="1503" priority="14" operator="greaterThan">
      <formula>"1,1$B$76"</formula>
    </cfRule>
  </conditionalFormatting>
  <conditionalFormatting sqref="AL78:AL81">
    <cfRule type="cellIs" dxfId="1502" priority="22" operator="greaterThan">
      <formula>$B$6</formula>
    </cfRule>
    <cfRule type="cellIs" dxfId="1501" priority="19" operator="lessThan">
      <formula>$B$76</formula>
    </cfRule>
    <cfRule type="cellIs" dxfId="1500" priority="20" operator="greaterThan">
      <formula>$B$76</formula>
    </cfRule>
    <cfRule type="cellIs" dxfId="1499" priority="21" operator="lessThan">
      <formula>$B$6</formula>
    </cfRule>
  </conditionalFormatting>
  <conditionalFormatting sqref="AL83:AL86">
    <cfRule type="cellIs" dxfId="1498" priority="161" operator="lessThan">
      <formula>$B$6</formula>
    </cfRule>
    <cfRule type="cellIs" dxfId="1497" priority="137" operator="greaterThan">
      <formula>$B$86</formula>
    </cfRule>
    <cfRule type="cellIs" dxfId="1496" priority="138" operator="lessThan">
      <formula>$B$86</formula>
    </cfRule>
    <cfRule type="cellIs" dxfId="1495" priority="162" operator="greaterThan">
      <formula>$B$6</formula>
    </cfRule>
  </conditionalFormatting>
  <conditionalFormatting sqref="AL88:AL91">
    <cfRule type="cellIs" dxfId="1494" priority="113" operator="lessThan">
      <formula>$B$6</formula>
    </cfRule>
    <cfRule type="cellIs" dxfId="1493" priority="114" operator="greaterThan">
      <formula>$B$6</formula>
    </cfRule>
    <cfRule type="cellIs" dxfId="1492" priority="111" operator="greaterThan">
      <formula>$B$86</formula>
    </cfRule>
    <cfRule type="cellIs" dxfId="1491" priority="112" operator="lessThan">
      <formula>$B$86</formula>
    </cfRule>
  </conditionalFormatting>
  <conditionalFormatting sqref="AL93:AL96">
    <cfRule type="cellIs" dxfId="1490" priority="85" operator="greaterThan">
      <formula>$B$86</formula>
    </cfRule>
    <cfRule type="cellIs" dxfId="1489" priority="88" operator="greaterThan">
      <formula>$B$6</formula>
    </cfRule>
    <cfRule type="cellIs" dxfId="1488" priority="86" operator="lessThan">
      <formula>$B$86</formula>
    </cfRule>
    <cfRule type="cellIs" dxfId="1487" priority="87" operator="lessThan">
      <formula>$B$6</formula>
    </cfRule>
  </conditionalFormatting>
  <conditionalFormatting sqref="AR3:AR6">
    <cfRule type="cellIs" dxfId="1486" priority="475" operator="lessThan">
      <formula>$B$6</formula>
    </cfRule>
    <cfRule type="cellIs" dxfId="1485" priority="476" operator="greaterThan">
      <formula>$B$6</formula>
    </cfRule>
  </conditionalFormatting>
  <conditionalFormatting sqref="AR8">
    <cfRule type="cellIs" dxfId="1484" priority="10" operator="lessThan">
      <formula>$B$16</formula>
    </cfRule>
  </conditionalFormatting>
  <conditionalFormatting sqref="AR8:AR11">
    <cfRule type="cellIs" dxfId="1483" priority="419" operator="lessThan">
      <formula>$B$6</formula>
    </cfRule>
    <cfRule type="cellIs" dxfId="1482" priority="420" operator="greaterThan">
      <formula>$B$6</formula>
    </cfRule>
  </conditionalFormatting>
  <conditionalFormatting sqref="AR13:AR16">
    <cfRule type="cellIs" dxfId="1481" priority="77" operator="lessThan">
      <formula>$B$16</formula>
    </cfRule>
    <cfRule type="cellIs" dxfId="1480" priority="471" operator="lessThan">
      <formula>$B$6</formula>
    </cfRule>
    <cfRule type="cellIs" dxfId="1479" priority="472" operator="greaterThan">
      <formula>$B$6</formula>
    </cfRule>
  </conditionalFormatting>
  <conditionalFormatting sqref="AR18:AR21 AK19">
    <cfRule type="cellIs" dxfId="1478" priority="7" operator="greaterThan">
      <formula>$B$21</formula>
    </cfRule>
  </conditionalFormatting>
  <conditionalFormatting sqref="AR18:AR21">
    <cfRule type="cellIs" dxfId="1477" priority="468" operator="greaterThan">
      <formula>$B$6</formula>
    </cfRule>
    <cfRule type="cellIs" dxfId="1476" priority="467" operator="lessThan">
      <formula>$B$6</formula>
    </cfRule>
  </conditionalFormatting>
  <conditionalFormatting sqref="AR23:AR26">
    <cfRule type="cellIs" dxfId="1475" priority="464" operator="greaterThan">
      <formula>$B$6</formula>
    </cfRule>
    <cfRule type="cellIs" dxfId="1474" priority="463" operator="lessThan">
      <formula>$B$6</formula>
    </cfRule>
  </conditionalFormatting>
  <conditionalFormatting sqref="AR28:AR31">
    <cfRule type="cellIs" dxfId="1473" priority="72" operator="greaterThan">
      <formula>$B$31</formula>
    </cfRule>
    <cfRule type="cellIs" dxfId="1472" priority="459" operator="lessThan">
      <formula>$B$6</formula>
    </cfRule>
    <cfRule type="cellIs" dxfId="1471" priority="460" operator="greaterThan">
      <formula>$B$6</formula>
    </cfRule>
  </conditionalFormatting>
  <conditionalFormatting sqref="AR33:AR36">
    <cfRule type="cellIs" dxfId="1470" priority="456" operator="greaterThan">
      <formula>$B$6</formula>
    </cfRule>
    <cfRule type="cellIs" dxfId="1469" priority="455" operator="lessThan">
      <formula>$B$6</formula>
    </cfRule>
  </conditionalFormatting>
  <conditionalFormatting sqref="AR38:AR41">
    <cfRule type="cellIs" dxfId="1468" priority="451" operator="lessThan">
      <formula>$B$6</formula>
    </cfRule>
    <cfRule type="cellIs" dxfId="1467" priority="452" operator="greaterThan">
      <formula>$B$6</formula>
    </cfRule>
    <cfRule type="cellIs" dxfId="1466" priority="71" operator="lessThan">
      <formula>$B$41</formula>
    </cfRule>
  </conditionalFormatting>
  <conditionalFormatting sqref="AR43:AR46">
    <cfRule type="cellIs" dxfId="1465" priority="448" operator="greaterThan">
      <formula>$B$6</formula>
    </cfRule>
    <cfRule type="cellIs" dxfId="1464" priority="447" operator="lessThan">
      <formula>$B$6</formula>
    </cfRule>
  </conditionalFormatting>
  <conditionalFormatting sqref="AR48:AR51">
    <cfRule type="cellIs" dxfId="1463" priority="444" operator="greaterThan">
      <formula>$B$6</formula>
    </cfRule>
    <cfRule type="cellIs" dxfId="1462" priority="443" operator="lessThan">
      <formula>$B$6</formula>
    </cfRule>
  </conditionalFormatting>
  <conditionalFormatting sqref="AR53:AR56 AK58">
    <cfRule type="cellIs" dxfId="1461" priority="68" operator="lessThan">
      <formula>$B$56</formula>
    </cfRule>
  </conditionalFormatting>
  <conditionalFormatting sqref="AR53:AR56">
    <cfRule type="cellIs" dxfId="1460" priority="440" operator="greaterThan">
      <formula>$B$6</formula>
    </cfRule>
    <cfRule type="cellIs" dxfId="1459" priority="439" operator="lessThan">
      <formula>$B$6</formula>
    </cfRule>
  </conditionalFormatting>
  <conditionalFormatting sqref="AR58:AR61">
    <cfRule type="cellIs" dxfId="1458" priority="436" operator="greaterThan">
      <formula>$B$6</formula>
    </cfRule>
    <cfRule type="cellIs" dxfId="1457" priority="6" operator="greaterThan">
      <formula>$B$61</formula>
    </cfRule>
    <cfRule type="cellIs" dxfId="1456" priority="70" operator="greaterThan">
      <formula>$B$61</formula>
    </cfRule>
    <cfRule type="cellIs" dxfId="1455" priority="435" operator="lessThan">
      <formula>$B$6</formula>
    </cfRule>
  </conditionalFormatting>
  <conditionalFormatting sqref="AR63:AR66">
    <cfRule type="cellIs" dxfId="1454" priority="432" operator="greaterThan">
      <formula>$B$6</formula>
    </cfRule>
    <cfRule type="cellIs" dxfId="1453" priority="431" operator="lessThan">
      <formula>$B$6</formula>
    </cfRule>
    <cfRule type="cellIs" dxfId="1452" priority="4" operator="greaterThan">
      <formula>$B$66</formula>
    </cfRule>
    <cfRule type="cellIs" dxfId="1451" priority="5" operator="greaterThan">
      <formula>$B$66</formula>
    </cfRule>
  </conditionalFormatting>
  <conditionalFormatting sqref="AR68:AR71 H68:H71 N68:N71 T68:T71 Z68:Z71 AF68:AF71 AL68:AL71">
    <cfRule type="cellIs" dxfId="1450" priority="11" operator="greaterThan">
      <formula>$B$71</formula>
    </cfRule>
  </conditionalFormatting>
  <conditionalFormatting sqref="AR68:AR71">
    <cfRule type="cellIs" dxfId="1449" priority="427" operator="lessThan">
      <formula>$B$6</formula>
    </cfRule>
    <cfRule type="cellIs" dxfId="1448" priority="3" operator="greaterThan">
      <formula>$B$71</formula>
    </cfRule>
    <cfRule type="cellIs" dxfId="1447" priority="428" operator="greaterThan">
      <formula>$B$6</formula>
    </cfRule>
  </conditionalFormatting>
  <conditionalFormatting sqref="AR73:AR76">
    <cfRule type="cellIs" dxfId="1446" priority="64" operator="lessThan">
      <formula>$B$6</formula>
    </cfRule>
    <cfRule type="cellIs" dxfId="1445" priority="65" operator="greaterThan">
      <formula>$B$6</formula>
    </cfRule>
    <cfRule type="cellIs" dxfId="1444" priority="45" operator="greaterThan">
      <formula>$B$76</formula>
    </cfRule>
  </conditionalFormatting>
  <conditionalFormatting sqref="AR78:AR81">
    <cfRule type="cellIs" dxfId="1443" priority="18" operator="greaterThan">
      <formula>$B$76</formula>
    </cfRule>
    <cfRule type="cellIs" dxfId="1442" priority="41" operator="lessThan">
      <formula>$B$6</formula>
    </cfRule>
    <cfRule type="cellIs" dxfId="1441" priority="42" operator="greaterThan">
      <formula>$B$6</formula>
    </cfRule>
  </conditionalFormatting>
  <conditionalFormatting sqref="AR83:AR86">
    <cfRule type="cellIs" dxfId="1440" priority="424" operator="greaterThan">
      <formula>$B$6</formula>
    </cfRule>
    <cfRule type="cellIs" dxfId="1439" priority="423" operator="lessThan">
      <formula>$B$6</formula>
    </cfRule>
  </conditionalFormatting>
  <conditionalFormatting sqref="AR88:AR91">
    <cfRule type="cellIs" dxfId="1438" priority="134" operator="greaterThan">
      <formula>$B$6</formula>
    </cfRule>
    <cfRule type="cellIs" dxfId="1437" priority="133" operator="lessThan">
      <formula>$B$6</formula>
    </cfRule>
  </conditionalFormatting>
  <conditionalFormatting sqref="AR93:AR96">
    <cfRule type="cellIs" dxfId="1436" priority="107" operator="lessThan">
      <formula>$B$6</formula>
    </cfRule>
    <cfRule type="cellIs" dxfId="1435" priority="108" operator="greaterThan">
      <formula>$B$6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DA33-1396-463F-BED4-913CE07BEF66}">
  <dimension ref="A1:AS96"/>
  <sheetViews>
    <sheetView zoomScale="78" zoomScaleNormal="7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:AM1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6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45705</v>
      </c>
      <c r="E1" s="45"/>
      <c r="F1" s="45"/>
      <c r="G1" s="46"/>
      <c r="H1" s="47"/>
      <c r="I1" s="48"/>
      <c r="J1" s="44">
        <v>45706</v>
      </c>
      <c r="K1" s="45"/>
      <c r="L1" s="45"/>
      <c r="M1" s="46"/>
      <c r="N1" s="47"/>
      <c r="O1" s="48"/>
      <c r="P1" s="44">
        <v>45707</v>
      </c>
      <c r="Q1" s="45"/>
      <c r="R1" s="45"/>
      <c r="S1" s="46"/>
      <c r="T1" s="47"/>
      <c r="U1" s="48"/>
      <c r="V1" s="44">
        <v>45708</v>
      </c>
      <c r="W1" s="45"/>
      <c r="X1" s="45"/>
      <c r="Y1" s="46"/>
      <c r="Z1" s="47"/>
      <c r="AA1" s="48"/>
      <c r="AB1" s="44">
        <v>45709</v>
      </c>
      <c r="AC1" s="45"/>
      <c r="AD1" s="45"/>
      <c r="AE1" s="46"/>
      <c r="AF1" s="47"/>
      <c r="AG1" s="48"/>
      <c r="AH1" s="44">
        <v>45710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188</v>
      </c>
      <c r="H3" s="10">
        <f>G3/F3</f>
        <v>25.931034482758619</v>
      </c>
      <c r="I3" s="1"/>
      <c r="J3" s="20">
        <v>8</v>
      </c>
      <c r="K3" s="21">
        <v>0.5</v>
      </c>
      <c r="L3" s="5">
        <f>J3-K3</f>
        <v>7.5</v>
      </c>
      <c r="M3" s="18">
        <v>205</v>
      </c>
      <c r="N3" s="10">
        <f>M3/L3</f>
        <v>27.333333333333332</v>
      </c>
      <c r="O3" s="1"/>
      <c r="P3" s="20">
        <v>8</v>
      </c>
      <c r="Q3" s="21">
        <v>0.5</v>
      </c>
      <c r="R3" s="5">
        <f>P3-Q3</f>
        <v>7.5</v>
      </c>
      <c r="S3" s="18">
        <v>206</v>
      </c>
      <c r="T3" s="10">
        <f>S3/R3</f>
        <v>27.466666666666665</v>
      </c>
      <c r="U3" s="1"/>
      <c r="V3" s="20">
        <v>8</v>
      </c>
      <c r="W3" s="21">
        <v>0.5</v>
      </c>
      <c r="X3" s="5">
        <f>V3-W3</f>
        <v>7.5</v>
      </c>
      <c r="Y3" s="18">
        <v>284</v>
      </c>
      <c r="Z3" s="10">
        <f>Y3/X3</f>
        <v>37.866666666666667</v>
      </c>
      <c r="AA3" s="1"/>
      <c r="AB3" s="20">
        <v>8</v>
      </c>
      <c r="AC3" s="21">
        <v>0.5</v>
      </c>
      <c r="AD3" s="5">
        <f>AB3-AC3</f>
        <v>7.5</v>
      </c>
      <c r="AE3" s="18">
        <v>262</v>
      </c>
      <c r="AF3" s="10">
        <f>AE3/AD3</f>
        <v>34.93333333333333</v>
      </c>
      <c r="AG3" s="1"/>
      <c r="AH3" s="20">
        <v>4</v>
      </c>
      <c r="AI3" s="21">
        <v>0.25</v>
      </c>
      <c r="AJ3" s="5">
        <f>AH3-AI3</f>
        <v>3.75</v>
      </c>
      <c r="AK3" s="18">
        <v>115</v>
      </c>
      <c r="AL3" s="10">
        <f>AK3/AJ3</f>
        <v>30.666666666666668</v>
      </c>
      <c r="AM3" s="1"/>
      <c r="AN3" s="20">
        <f t="shared" ref="AN3:AO5" si="0">D3+J3+P3+V3+AB3+AH3</f>
        <v>44</v>
      </c>
      <c r="AO3" s="20">
        <f t="shared" si="0"/>
        <v>3</v>
      </c>
      <c r="AP3" s="5">
        <f>AN3-AO3</f>
        <v>41</v>
      </c>
      <c r="AQ3" s="18">
        <f>G3+M3+S3+Y3+AE3+AK3</f>
        <v>1260</v>
      </c>
      <c r="AR3" s="10">
        <f>AQ3/AP3</f>
        <v>30.73170731707317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222</v>
      </c>
      <c r="H4" s="10">
        <f>G4/F4</f>
        <v>29.6</v>
      </c>
      <c r="I4" s="1"/>
      <c r="J4" s="20">
        <v>8</v>
      </c>
      <c r="K4" s="21">
        <v>0.25</v>
      </c>
      <c r="L4" s="5">
        <f>J4-K4</f>
        <v>7.75</v>
      </c>
      <c r="M4" s="18">
        <v>261</v>
      </c>
      <c r="N4" s="10">
        <f>M4/L4</f>
        <v>33.677419354838712</v>
      </c>
      <c r="O4" s="1"/>
      <c r="P4" s="20">
        <v>8</v>
      </c>
      <c r="Q4" s="21">
        <v>0.25</v>
      </c>
      <c r="R4" s="5">
        <f>P4-Q4</f>
        <v>7.75</v>
      </c>
      <c r="S4" s="18">
        <v>322</v>
      </c>
      <c r="T4" s="10">
        <f>S4/R4</f>
        <v>41.548387096774192</v>
      </c>
      <c r="U4" s="1"/>
      <c r="V4" s="20">
        <v>8</v>
      </c>
      <c r="W4" s="21">
        <v>0.25</v>
      </c>
      <c r="X4" s="5">
        <f>V4-W4</f>
        <v>7.75</v>
      </c>
      <c r="Y4" s="18">
        <v>267</v>
      </c>
      <c r="Z4" s="10">
        <f>Y4/X4</f>
        <v>34.451612903225808</v>
      </c>
      <c r="AA4" s="1"/>
      <c r="AB4" s="20">
        <v>8</v>
      </c>
      <c r="AC4" s="21">
        <v>0.5</v>
      </c>
      <c r="AD4" s="5">
        <f>AB4-AC4</f>
        <v>7.5</v>
      </c>
      <c r="AE4" s="18">
        <v>240</v>
      </c>
      <c r="AF4" s="10">
        <f>AE4/AD4</f>
        <v>32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1.75</v>
      </c>
      <c r="AP4" s="5">
        <f>AN4-AO4</f>
        <v>38.25</v>
      </c>
      <c r="AQ4" s="18">
        <f>G4+M4+S4+Y4+AE4+AK4</f>
        <v>1312</v>
      </c>
      <c r="AR4" s="10">
        <f>AQ4/AP4</f>
        <v>34.300653594771241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410</v>
      </c>
      <c r="H6" s="17">
        <f>G6/F6</f>
        <v>27.796610169491526</v>
      </c>
      <c r="I6" s="6"/>
      <c r="J6" s="3">
        <f>J4+J3+J5</f>
        <v>16</v>
      </c>
      <c r="K6" s="4">
        <f>K3+K4+K5</f>
        <v>0.75</v>
      </c>
      <c r="L6" s="4">
        <f>L3+L4+L5</f>
        <v>15.25</v>
      </c>
      <c r="M6" s="13">
        <f>M3+M4+M5</f>
        <v>466</v>
      </c>
      <c r="N6" s="17">
        <f>M6/L6</f>
        <v>30.557377049180328</v>
      </c>
      <c r="O6" s="6"/>
      <c r="P6" s="3">
        <f>P4+P3+P5</f>
        <v>16</v>
      </c>
      <c r="Q6" s="4">
        <f>Q3+Q4+Q5</f>
        <v>0.75</v>
      </c>
      <c r="R6" s="4">
        <f>R3+R4+R5</f>
        <v>15.25</v>
      </c>
      <c r="S6" s="13">
        <f>S3+S4+S5</f>
        <v>528</v>
      </c>
      <c r="T6" s="17">
        <f>S6/R6</f>
        <v>34.622950819672134</v>
      </c>
      <c r="U6" s="6"/>
      <c r="V6" s="3">
        <f>V4+V3+V5</f>
        <v>16</v>
      </c>
      <c r="W6" s="4">
        <f>W3+W4+W5</f>
        <v>0.75</v>
      </c>
      <c r="X6" s="4">
        <f>X3+X4+X5</f>
        <v>15.25</v>
      </c>
      <c r="Y6" s="13">
        <f>Y3+Y4+Y5</f>
        <v>551</v>
      </c>
      <c r="Z6" s="17">
        <f>Y6/X6</f>
        <v>36.131147540983605</v>
      </c>
      <c r="AA6" s="6"/>
      <c r="AB6" s="3">
        <f>AB4+AB3+AB5</f>
        <v>16</v>
      </c>
      <c r="AC6" s="4">
        <f>AC3+AC4+AC5</f>
        <v>1</v>
      </c>
      <c r="AD6" s="4">
        <f>AD3+AD4+AD5</f>
        <v>15</v>
      </c>
      <c r="AE6" s="13">
        <f>AE3+AE4+AE5</f>
        <v>502</v>
      </c>
      <c r="AF6" s="17">
        <f>AE6/AD6</f>
        <v>33.466666666666669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115</v>
      </c>
      <c r="AL6" s="17">
        <f>AK6/AJ6</f>
        <v>30.666666666666668</v>
      </c>
      <c r="AM6" s="6"/>
      <c r="AN6" s="3">
        <f>AN4+AN3+AN5</f>
        <v>84</v>
      </c>
      <c r="AO6" s="4">
        <f>AO3+AO4+AO5</f>
        <v>4.75</v>
      </c>
      <c r="AP6" s="4">
        <f>AP3+AP4+AP5</f>
        <v>79.25</v>
      </c>
      <c r="AQ6" s="13">
        <f>AQ3+AQ4+AQ5</f>
        <v>2572</v>
      </c>
      <c r="AR6" s="17">
        <f>AQ6/AN6</f>
        <v>30.61904761904762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</v>
      </c>
      <c r="F8" s="5">
        <f>D8-E8</f>
        <v>7</v>
      </c>
      <c r="G8" s="18">
        <v>235</v>
      </c>
      <c r="H8" s="10">
        <f>G8/F8</f>
        <v>33.571428571428569</v>
      </c>
      <c r="I8" s="1"/>
      <c r="J8" s="20">
        <v>8</v>
      </c>
      <c r="K8" s="21">
        <v>0.5</v>
      </c>
      <c r="L8" s="5">
        <f>J8-K8</f>
        <v>7.5</v>
      </c>
      <c r="M8" s="18">
        <v>207</v>
      </c>
      <c r="N8" s="10">
        <f>M8/L8</f>
        <v>27.6</v>
      </c>
      <c r="O8" s="1"/>
      <c r="P8" s="20">
        <v>8</v>
      </c>
      <c r="Q8" s="21">
        <v>0.25</v>
      </c>
      <c r="R8" s="5">
        <f>P8-Q8</f>
        <v>7.75</v>
      </c>
      <c r="S8" s="18">
        <v>292</v>
      </c>
      <c r="T8" s="10">
        <f>S8/R8</f>
        <v>37.677419354838712</v>
      </c>
      <c r="U8" s="1"/>
      <c r="V8" s="20">
        <v>8</v>
      </c>
      <c r="W8" s="21">
        <v>0.25</v>
      </c>
      <c r="X8" s="5">
        <f>V8-W8</f>
        <v>7.75</v>
      </c>
      <c r="Y8" s="18">
        <v>262</v>
      </c>
      <c r="Z8" s="10">
        <f>Y8/X8</f>
        <v>33.806451612903224</v>
      </c>
      <c r="AA8" s="1"/>
      <c r="AB8" s="20">
        <v>8</v>
      </c>
      <c r="AC8" s="21">
        <v>0.75</v>
      </c>
      <c r="AD8" s="5">
        <f>AB8-AC8</f>
        <v>7.25</v>
      </c>
      <c r="AE8" s="18">
        <v>247</v>
      </c>
      <c r="AF8" s="10">
        <f>AE8/AD8</f>
        <v>34.068965517241381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2.75</v>
      </c>
      <c r="AP8" s="5">
        <f>AN8-AO8</f>
        <v>37.25</v>
      </c>
      <c r="AQ8" s="18">
        <f>G8+M8+S8+Y8+AE8+AK8</f>
        <v>1243</v>
      </c>
      <c r="AR8" s="10">
        <f>AQ8/AP8</f>
        <v>33.369127516778526</v>
      </c>
      <c r="AS8" s="1"/>
    </row>
    <row r="9" spans="1:45" x14ac:dyDescent="0.25">
      <c r="A9" s="56"/>
      <c r="B9" s="7"/>
      <c r="C9" s="32" t="s">
        <v>5</v>
      </c>
      <c r="D9" s="20">
        <v>8</v>
      </c>
      <c r="E9" s="21">
        <v>1.25</v>
      </c>
      <c r="F9" s="5">
        <f>D9-E9</f>
        <v>6.75</v>
      </c>
      <c r="G9" s="18">
        <v>222</v>
      </c>
      <c r="H9" s="10">
        <f>G9/F9</f>
        <v>32.888888888888886</v>
      </c>
      <c r="I9" s="1"/>
      <c r="J9" s="20">
        <v>5</v>
      </c>
      <c r="K9" s="21">
        <v>0.25</v>
      </c>
      <c r="L9" s="5">
        <f>J9-K9</f>
        <v>4.75</v>
      </c>
      <c r="M9" s="18">
        <v>199</v>
      </c>
      <c r="N9" s="10">
        <f>M9/L9</f>
        <v>41.89473684210526</v>
      </c>
      <c r="O9" s="1"/>
      <c r="P9" s="20">
        <v>5</v>
      </c>
      <c r="Q9" s="21">
        <v>0.25</v>
      </c>
      <c r="R9" s="5">
        <f>P9-Q9</f>
        <v>4.75</v>
      </c>
      <c r="S9" s="18">
        <v>115</v>
      </c>
      <c r="T9" s="10">
        <f>S9/R9</f>
        <v>24.210526315789473</v>
      </c>
      <c r="U9" s="1"/>
      <c r="V9" s="20">
        <v>4</v>
      </c>
      <c r="W9" s="21">
        <v>0.25</v>
      </c>
      <c r="X9" s="5">
        <f>V9-W9</f>
        <v>3.75</v>
      </c>
      <c r="Y9" s="18">
        <v>130</v>
      </c>
      <c r="Z9" s="10">
        <f>Y9/X9</f>
        <v>34.666666666666664</v>
      </c>
      <c r="AA9" s="1"/>
      <c r="AB9" s="20">
        <v>8</v>
      </c>
      <c r="AC9" s="21">
        <v>0.25</v>
      </c>
      <c r="AD9" s="5">
        <f>AB9-AC9</f>
        <v>7.75</v>
      </c>
      <c r="AE9" s="18">
        <v>103</v>
      </c>
      <c r="AF9" s="10">
        <f>AE9/AD9</f>
        <v>13.290322580645162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30</v>
      </c>
      <c r="AO9" s="20">
        <f t="shared" si="1"/>
        <v>2.25</v>
      </c>
      <c r="AP9" s="5">
        <f>AN9-AO9</f>
        <v>27.75</v>
      </c>
      <c r="AQ9" s="18">
        <f>G9+M9+S9+Y9+AE9+AK9</f>
        <v>769</v>
      </c>
      <c r="AR9" s="10">
        <f>AQ9/AP9</f>
        <v>27.711711711711711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16</v>
      </c>
      <c r="E11" s="4">
        <f>E8+E9+E10</f>
        <v>2.25</v>
      </c>
      <c r="F11" s="4">
        <f>F8+F9+F10</f>
        <v>13.75</v>
      </c>
      <c r="G11" s="13">
        <f>G8+G9+G10</f>
        <v>457</v>
      </c>
      <c r="H11" s="17">
        <f>G11/F11</f>
        <v>33.236363636363635</v>
      </c>
      <c r="I11" s="6"/>
      <c r="J11" s="3">
        <f>J9+J8+J10</f>
        <v>13</v>
      </c>
      <c r="K11" s="4">
        <f>K8+K9+K10</f>
        <v>0.75</v>
      </c>
      <c r="L11" s="4">
        <f>L8+L9+L10</f>
        <v>12.25</v>
      </c>
      <c r="M11" s="13">
        <f>M8+M9+M10</f>
        <v>406</v>
      </c>
      <c r="N11" s="17">
        <f>M11/L11</f>
        <v>33.142857142857146</v>
      </c>
      <c r="O11" s="6"/>
      <c r="P11" s="3">
        <f>P9+P8+P10</f>
        <v>13</v>
      </c>
      <c r="Q11" s="4">
        <f>Q8+Q9+Q10</f>
        <v>0.5</v>
      </c>
      <c r="R11" s="4">
        <f>R8+R9+R10</f>
        <v>12.5</v>
      </c>
      <c r="S11" s="13">
        <f>S8+S9+S10</f>
        <v>407</v>
      </c>
      <c r="T11" s="17">
        <f>S11/R11</f>
        <v>32.56</v>
      </c>
      <c r="U11" s="6"/>
      <c r="V11" s="3">
        <f>V9+V8+V10</f>
        <v>12</v>
      </c>
      <c r="W11" s="4">
        <f>W8+W9+W10</f>
        <v>0.5</v>
      </c>
      <c r="X11" s="4">
        <f>X8+X9+X10</f>
        <v>11.5</v>
      </c>
      <c r="Y11" s="13">
        <f>Y8+Y9+Y10</f>
        <v>392</v>
      </c>
      <c r="Z11" s="17">
        <f>Y11/X11</f>
        <v>34.086956521739133</v>
      </c>
      <c r="AA11" s="6"/>
      <c r="AB11" s="3">
        <f>AB9+AB8+AB10</f>
        <v>16</v>
      </c>
      <c r="AC11" s="4">
        <f>AC8+AC9+AC10</f>
        <v>1</v>
      </c>
      <c r="AD11" s="4">
        <f>AD8+AD9+AD10</f>
        <v>15</v>
      </c>
      <c r="AE11" s="13">
        <f>AE8+AE9+AE10</f>
        <v>350</v>
      </c>
      <c r="AF11" s="17">
        <f>AE11/AD11</f>
        <v>23.333333333333332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70</v>
      </c>
      <c r="AO11" s="4">
        <f>AO8+AO9+AO10</f>
        <v>5</v>
      </c>
      <c r="AP11" s="4">
        <f>AP8+AP9+AP10</f>
        <v>65</v>
      </c>
      <c r="AQ11" s="13">
        <f>AQ8+AQ9+AQ10</f>
        <v>2012</v>
      </c>
      <c r="AR11" s="17">
        <f>AQ11/AN11</f>
        <v>28.742857142857144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319</v>
      </c>
      <c r="H13" s="10">
        <f>G13/F13</f>
        <v>41.161290322580648</v>
      </c>
      <c r="I13" s="1"/>
      <c r="J13" s="20">
        <v>8</v>
      </c>
      <c r="K13" s="21">
        <v>0.25</v>
      </c>
      <c r="L13" s="5">
        <f>J13-K13</f>
        <v>7.75</v>
      </c>
      <c r="M13" s="18">
        <v>310</v>
      </c>
      <c r="N13" s="10">
        <f>M13/L13</f>
        <v>40</v>
      </c>
      <c r="O13" s="1"/>
      <c r="P13" s="20">
        <v>8</v>
      </c>
      <c r="Q13" s="21">
        <v>0.25</v>
      </c>
      <c r="R13" s="5">
        <f>P13-Q13</f>
        <v>7.75</v>
      </c>
      <c r="S13" s="18">
        <v>297</v>
      </c>
      <c r="T13" s="10">
        <f>S13/R13</f>
        <v>38.322580645161288</v>
      </c>
      <c r="U13" s="1"/>
      <c r="V13" s="20">
        <v>8</v>
      </c>
      <c r="W13" s="21">
        <v>0.25</v>
      </c>
      <c r="X13" s="5">
        <f>V13-W13</f>
        <v>7.75</v>
      </c>
      <c r="Y13" s="18">
        <v>282</v>
      </c>
      <c r="Z13" s="10">
        <f>Y13/X13</f>
        <v>36.387096774193552</v>
      </c>
      <c r="AA13" s="1"/>
      <c r="AB13" s="20">
        <v>8</v>
      </c>
      <c r="AC13" s="21">
        <v>0.75</v>
      </c>
      <c r="AD13" s="5">
        <f>AB13-AC13</f>
        <v>7.25</v>
      </c>
      <c r="AE13" s="18">
        <v>275</v>
      </c>
      <c r="AF13" s="10">
        <f>AE13/AD13</f>
        <v>37.931034482758619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1.75</v>
      </c>
      <c r="AP13" s="5">
        <f>AN13-AO13</f>
        <v>38.25</v>
      </c>
      <c r="AQ13" s="18">
        <f>G13+M13+S13+Y13+AE13+AK13</f>
        <v>1483</v>
      </c>
      <c r="AR13" s="10">
        <f>AQ13/AP13</f>
        <v>38.771241830065357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319</v>
      </c>
      <c r="H16" s="17">
        <f>G16/F16</f>
        <v>41.161290322580648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310</v>
      </c>
      <c r="N16" s="17">
        <f>M16/L16</f>
        <v>40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297</v>
      </c>
      <c r="T16" s="17">
        <f>S16/R16</f>
        <v>38.322580645161288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282</v>
      </c>
      <c r="Z16" s="17">
        <f>Y16/X16</f>
        <v>36.387096774193552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275</v>
      </c>
      <c r="AF16" s="17">
        <f>AE16/AD16</f>
        <v>37.931034482758619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1.75</v>
      </c>
      <c r="AP16" s="4">
        <f>AP13+AP14+AP15</f>
        <v>38.25</v>
      </c>
      <c r="AQ16" s="13">
        <f>AQ13+AQ14+AQ15</f>
        <v>1483</v>
      </c>
      <c r="AR16" s="17">
        <f>AQ16/AN16</f>
        <v>37.075000000000003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93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73</v>
      </c>
      <c r="H18" s="10">
        <f>G18/F18</f>
        <v>10.068965517241379</v>
      </c>
      <c r="I18" s="1"/>
      <c r="J18" s="20">
        <v>8</v>
      </c>
      <c r="K18" s="21">
        <v>5</v>
      </c>
      <c r="L18" s="5">
        <f>J18-K18</f>
        <v>3</v>
      </c>
      <c r="M18" s="18">
        <v>27</v>
      </c>
      <c r="N18" s="10">
        <f>M18/L18</f>
        <v>9</v>
      </c>
      <c r="O18" s="1"/>
      <c r="P18" s="20">
        <v>8</v>
      </c>
      <c r="Q18" s="21">
        <v>0.5</v>
      </c>
      <c r="R18" s="5">
        <f>P18-Q18</f>
        <v>7.5</v>
      </c>
      <c r="S18" s="18">
        <v>73</v>
      </c>
      <c r="T18" s="10">
        <f>S18/R18</f>
        <v>9.7333333333333325</v>
      </c>
      <c r="U18" s="1"/>
      <c r="V18" s="20">
        <v>8</v>
      </c>
      <c r="W18" s="21">
        <v>0.5</v>
      </c>
      <c r="X18" s="5">
        <f>V18-W18</f>
        <v>7.5</v>
      </c>
      <c r="Y18" s="18">
        <v>83</v>
      </c>
      <c r="Z18" s="10">
        <f>Y18/X18</f>
        <v>11.066666666666666</v>
      </c>
      <c r="AA18" s="1"/>
      <c r="AB18" s="20">
        <v>8</v>
      </c>
      <c r="AC18" s="21">
        <v>0.5</v>
      </c>
      <c r="AD18" s="5">
        <f>AB18-AC18</f>
        <v>7.5</v>
      </c>
      <c r="AE18" s="18">
        <v>80</v>
      </c>
      <c r="AF18" s="10">
        <f>AE18/AD18</f>
        <v>10.666666666666666</v>
      </c>
      <c r="AG18" s="1"/>
      <c r="AH18" s="20">
        <v>5</v>
      </c>
      <c r="AI18" s="21">
        <v>0.25</v>
      </c>
      <c r="AJ18" s="5">
        <f>AH18-AI18</f>
        <v>4.75</v>
      </c>
      <c r="AK18" s="18">
        <v>86</v>
      </c>
      <c r="AL18" s="10">
        <f>AK18/AJ18</f>
        <v>18.105263157894736</v>
      </c>
      <c r="AM18" s="1"/>
      <c r="AN18" s="20">
        <f t="shared" ref="AN18:AO20" si="3">D18+J18+P18+V18+AB18+AH18</f>
        <v>45</v>
      </c>
      <c r="AO18" s="20">
        <f t="shared" si="3"/>
        <v>7.5</v>
      </c>
      <c r="AP18" s="5">
        <f>AN18-AO18</f>
        <v>37.5</v>
      </c>
      <c r="AQ18" s="18">
        <f>G18+M18+S18+Y18+AE18+AK18</f>
        <v>422</v>
      </c>
      <c r="AR18" s="10">
        <f>AQ18/AP18</f>
        <v>11.253333333333334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0.25</v>
      </c>
      <c r="F19" s="5">
        <f>D19-E19</f>
        <v>7.75</v>
      </c>
      <c r="G19" s="18">
        <v>49</v>
      </c>
      <c r="H19" s="10">
        <f>G19/F19</f>
        <v>6.32258064516129</v>
      </c>
      <c r="I19" s="1"/>
      <c r="J19" s="20">
        <v>8</v>
      </c>
      <c r="K19" s="21">
        <v>0.5</v>
      </c>
      <c r="L19" s="5">
        <f>J19-K19</f>
        <v>7.5</v>
      </c>
      <c r="M19" s="18">
        <v>82</v>
      </c>
      <c r="N19" s="10">
        <f>M19/L19</f>
        <v>10.933333333333334</v>
      </c>
      <c r="O19" s="1"/>
      <c r="P19" s="20">
        <v>8</v>
      </c>
      <c r="Q19" s="21">
        <v>0.75</v>
      </c>
      <c r="R19" s="5">
        <f>P19-Q19</f>
        <v>7.25</v>
      </c>
      <c r="S19" s="18">
        <v>87</v>
      </c>
      <c r="T19" s="10">
        <f>S19/R19</f>
        <v>12</v>
      </c>
      <c r="U19" s="1"/>
      <c r="V19" s="20">
        <v>8</v>
      </c>
      <c r="W19" s="21">
        <v>0.5</v>
      </c>
      <c r="X19" s="5">
        <f>V19-W19</f>
        <v>7.5</v>
      </c>
      <c r="Y19" s="18">
        <v>92</v>
      </c>
      <c r="Z19" s="10">
        <f>Y19/X19</f>
        <v>12.266666666666667</v>
      </c>
      <c r="AA19" s="1"/>
      <c r="AB19" s="20">
        <v>8</v>
      </c>
      <c r="AC19" s="21">
        <v>3.5</v>
      </c>
      <c r="AD19" s="5">
        <f>AB19-AC19</f>
        <v>4.5</v>
      </c>
      <c r="AE19" s="18">
        <v>55</v>
      </c>
      <c r="AF19" s="10">
        <f>AE19/AD19</f>
        <v>12.222222222222221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5.5</v>
      </c>
      <c r="AP19" s="5">
        <f>AN19-AO19</f>
        <v>34.5</v>
      </c>
      <c r="AQ19" s="18">
        <f>G19+M19+S19+Y19+AE19+AK19</f>
        <v>365</v>
      </c>
      <c r="AR19" s="10">
        <f>AQ19/AP19</f>
        <v>10.579710144927537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11.625</v>
      </c>
      <c r="C21" s="34" t="s">
        <v>7</v>
      </c>
      <c r="D21" s="3">
        <f>D19+D18+D20</f>
        <v>16</v>
      </c>
      <c r="E21" s="4">
        <f>E18+E19+E20</f>
        <v>1</v>
      </c>
      <c r="F21" s="4">
        <f>F18+F19+F20</f>
        <v>15</v>
      </c>
      <c r="G21" s="13">
        <f>G18+G19+G20</f>
        <v>122</v>
      </c>
      <c r="H21" s="17">
        <f>G21/F21</f>
        <v>8.1333333333333329</v>
      </c>
      <c r="I21" s="6"/>
      <c r="J21" s="3">
        <f>J19+J18+J20</f>
        <v>16</v>
      </c>
      <c r="K21" s="4">
        <f>K18+K19+K20</f>
        <v>5.5</v>
      </c>
      <c r="L21" s="4">
        <f>L18+L19+L20</f>
        <v>10.5</v>
      </c>
      <c r="M21" s="13">
        <f>M18+M19+M20</f>
        <v>109</v>
      </c>
      <c r="N21" s="17">
        <f>M21/L21</f>
        <v>10.380952380952381</v>
      </c>
      <c r="O21" s="6"/>
      <c r="P21" s="3">
        <f>P19+P18+P20</f>
        <v>16</v>
      </c>
      <c r="Q21" s="4">
        <f>Q18+Q19+Q20</f>
        <v>1.25</v>
      </c>
      <c r="R21" s="4">
        <f>R18+R19+R20</f>
        <v>14.75</v>
      </c>
      <c r="S21" s="13">
        <f>S18+S19+S20</f>
        <v>160</v>
      </c>
      <c r="T21" s="17">
        <f>S21/R21</f>
        <v>10.847457627118644</v>
      </c>
      <c r="U21" s="6"/>
      <c r="V21" s="3">
        <f>V19+V18+V20</f>
        <v>16</v>
      </c>
      <c r="W21" s="4">
        <f>W18+W19+W20</f>
        <v>1</v>
      </c>
      <c r="X21" s="4">
        <f>X18+X19+X20</f>
        <v>15</v>
      </c>
      <c r="Y21" s="13">
        <f>Y18+Y19+Y20</f>
        <v>175</v>
      </c>
      <c r="Z21" s="17">
        <f>Y21/X21</f>
        <v>11.666666666666666</v>
      </c>
      <c r="AA21" s="6"/>
      <c r="AB21" s="3">
        <f>AB19+AB18+AB20</f>
        <v>16</v>
      </c>
      <c r="AC21" s="4">
        <f>AC18+AC19+AC20</f>
        <v>4</v>
      </c>
      <c r="AD21" s="4">
        <f>AD18+AD19+AD20</f>
        <v>12</v>
      </c>
      <c r="AE21" s="13">
        <f>AE18+AE19+AE20</f>
        <v>135</v>
      </c>
      <c r="AF21" s="17">
        <f>AE21/AD21</f>
        <v>11.25</v>
      </c>
      <c r="AG21" s="6"/>
      <c r="AH21" s="3">
        <f>AH19+AH18+AH20</f>
        <v>5</v>
      </c>
      <c r="AI21" s="4">
        <f>AI18+AI19+AI20</f>
        <v>0.25</v>
      </c>
      <c r="AJ21" s="4">
        <f>AJ18+AJ19+AJ20</f>
        <v>4.75</v>
      </c>
      <c r="AK21" s="13">
        <f>AK18+AK19+AK20</f>
        <v>86</v>
      </c>
      <c r="AL21" s="17">
        <f>AK21/AJ21</f>
        <v>18.105263157894736</v>
      </c>
      <c r="AM21" s="6"/>
      <c r="AN21" s="3">
        <f>AN19+AN18+AN20</f>
        <v>85</v>
      </c>
      <c r="AO21" s="4">
        <f>AO18+AO19+AO20</f>
        <v>13</v>
      </c>
      <c r="AP21" s="4">
        <f>AP18+AP19+AP20</f>
        <v>72</v>
      </c>
      <c r="AQ21" s="13">
        <f>AQ18+AQ19+AQ20</f>
        <v>787</v>
      </c>
      <c r="AR21" s="17">
        <f>AQ21/AN21</f>
        <v>9.2588235294117656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0.75</v>
      </c>
      <c r="F23" s="5">
        <f>D23-E23</f>
        <v>7.25</v>
      </c>
      <c r="G23" s="18">
        <v>332</v>
      </c>
      <c r="H23" s="10">
        <f>G23/F23</f>
        <v>45.793103448275865</v>
      </c>
      <c r="I23" s="1"/>
      <c r="J23" s="20">
        <v>8</v>
      </c>
      <c r="K23" s="21">
        <v>0.25</v>
      </c>
      <c r="L23" s="5">
        <f>J23-K23</f>
        <v>7.75</v>
      </c>
      <c r="M23" s="18">
        <v>353</v>
      </c>
      <c r="N23" s="10">
        <f>M23/L23</f>
        <v>45.548387096774192</v>
      </c>
      <c r="O23" s="1"/>
      <c r="P23" s="20">
        <v>8</v>
      </c>
      <c r="Q23" s="21">
        <v>2.5</v>
      </c>
      <c r="R23" s="5">
        <f>P23-Q23</f>
        <v>5.5</v>
      </c>
      <c r="S23" s="18">
        <v>226</v>
      </c>
      <c r="T23" s="10">
        <f>S23/R23</f>
        <v>41.090909090909093</v>
      </c>
      <c r="U23" s="1"/>
      <c r="V23" s="20">
        <v>8</v>
      </c>
      <c r="W23" s="21">
        <v>0.75</v>
      </c>
      <c r="X23" s="5">
        <f>V23-W23</f>
        <v>7.25</v>
      </c>
      <c r="Y23" s="18">
        <v>250</v>
      </c>
      <c r="Z23" s="10">
        <f>Y23/X23</f>
        <v>34.482758620689658</v>
      </c>
      <c r="AA23" s="1"/>
      <c r="AB23" s="20">
        <v>8</v>
      </c>
      <c r="AC23" s="21">
        <v>0.25</v>
      </c>
      <c r="AD23" s="5">
        <f>AB23-AC23</f>
        <v>7.75</v>
      </c>
      <c r="AE23" s="18">
        <v>316</v>
      </c>
      <c r="AF23" s="10">
        <f>AE23/AD23</f>
        <v>40.774193548387096</v>
      </c>
      <c r="AG23" s="1"/>
      <c r="AH23" s="20">
        <v>0</v>
      </c>
      <c r="AI23" s="21">
        <v>0</v>
      </c>
      <c r="AJ23" s="5">
        <f>AH23-AI23</f>
        <v>0</v>
      </c>
      <c r="AK23" s="18">
        <v>0</v>
      </c>
      <c r="AL23" s="10" t="e">
        <f>AK23/AJ23</f>
        <v>#DIV/0!</v>
      </c>
      <c r="AM23" s="1"/>
      <c r="AN23" s="20">
        <f t="shared" ref="AN23:AO25" si="4">D23+J23+P23+V23+AB23+AH23</f>
        <v>40</v>
      </c>
      <c r="AO23" s="20">
        <f t="shared" si="4"/>
        <v>4.5</v>
      </c>
      <c r="AP23" s="5">
        <f>AN23-AO23</f>
        <v>35.5</v>
      </c>
      <c r="AQ23" s="18">
        <f>G23+M23+S23+Y23+AE23+AK23</f>
        <v>1477</v>
      </c>
      <c r="AR23" s="10">
        <f>AQ23/AP23</f>
        <v>41.605633802816904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493</v>
      </c>
      <c r="H24" s="10">
        <f>G24/F24</f>
        <v>63.612903225806448</v>
      </c>
      <c r="I24" s="1"/>
      <c r="J24" s="20">
        <v>8</v>
      </c>
      <c r="K24" s="21">
        <v>0.25</v>
      </c>
      <c r="L24" s="5">
        <f>J24-K24</f>
        <v>7.75</v>
      </c>
      <c r="M24" s="18">
        <v>390</v>
      </c>
      <c r="N24" s="10">
        <f>M24/L24</f>
        <v>50.322580645161288</v>
      </c>
      <c r="O24" s="1"/>
      <c r="P24" s="20">
        <v>8</v>
      </c>
      <c r="Q24" s="21">
        <v>4.5</v>
      </c>
      <c r="R24" s="5">
        <f>P24-Q24</f>
        <v>3.5</v>
      </c>
      <c r="S24" s="18">
        <v>147</v>
      </c>
      <c r="T24" s="10">
        <f>S24/R24</f>
        <v>42</v>
      </c>
      <c r="U24" s="1"/>
      <c r="V24" s="20">
        <v>8</v>
      </c>
      <c r="W24" s="21">
        <v>0.25</v>
      </c>
      <c r="X24" s="5">
        <f>V24-W24</f>
        <v>7.75</v>
      </c>
      <c r="Y24" s="18">
        <v>245</v>
      </c>
      <c r="Z24" s="10">
        <f>Y24/X24</f>
        <v>31.612903225806452</v>
      </c>
      <c r="AA24" s="1"/>
      <c r="AB24" s="20">
        <v>8</v>
      </c>
      <c r="AC24" s="21">
        <v>1.5</v>
      </c>
      <c r="AD24" s="5">
        <f>AB24-AC24</f>
        <v>6.5</v>
      </c>
      <c r="AE24" s="18">
        <v>282</v>
      </c>
      <c r="AF24" s="10">
        <f>AE24/AD24</f>
        <v>43.384615384615387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6.75</v>
      </c>
      <c r="AP24" s="5">
        <f>AN24-AO24</f>
        <v>33.25</v>
      </c>
      <c r="AQ24" s="18">
        <f>G24+M24+S24+Y24+AE24+AK24</f>
        <v>1557</v>
      </c>
      <c r="AR24" s="10">
        <f>AQ24/AP24</f>
        <v>46.827067669172934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1</v>
      </c>
      <c r="F26" s="4">
        <f>F23+F24+F25</f>
        <v>15</v>
      </c>
      <c r="G26" s="13">
        <f>G23+G24+G25</f>
        <v>825</v>
      </c>
      <c r="H26" s="17">
        <f>G26/F26</f>
        <v>55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743</v>
      </c>
      <c r="N26" s="17">
        <f>M26/L26</f>
        <v>47.935483870967744</v>
      </c>
      <c r="O26" s="6"/>
      <c r="P26" s="3">
        <f>P24+P23+P25</f>
        <v>16</v>
      </c>
      <c r="Q26" s="4">
        <f>Q23+Q24+Q25</f>
        <v>7</v>
      </c>
      <c r="R26" s="4">
        <f>R23+R24+R25</f>
        <v>9</v>
      </c>
      <c r="S26" s="13">
        <f>S23+S24+S25</f>
        <v>373</v>
      </c>
      <c r="T26" s="17">
        <f>S26/R26</f>
        <v>41.444444444444443</v>
      </c>
      <c r="U26" s="6"/>
      <c r="V26" s="3">
        <f>V24+V23+V25</f>
        <v>16</v>
      </c>
      <c r="W26" s="4">
        <f>W23+W24+W25</f>
        <v>1</v>
      </c>
      <c r="X26" s="4">
        <f>X23+X24+X25</f>
        <v>15</v>
      </c>
      <c r="Y26" s="13">
        <f>Y23+Y24+Y25</f>
        <v>495</v>
      </c>
      <c r="Z26" s="17">
        <f>Y26/X26</f>
        <v>33</v>
      </c>
      <c r="AA26" s="6"/>
      <c r="AB26" s="3">
        <f>AB24+AB23+AB25</f>
        <v>16</v>
      </c>
      <c r="AC26" s="4">
        <f>AC23+AC24+AC25</f>
        <v>1.75</v>
      </c>
      <c r="AD26" s="4">
        <f>AD23+AD24+AD25</f>
        <v>14.25</v>
      </c>
      <c r="AE26" s="13">
        <f>AE23+AE24+AE25</f>
        <v>598</v>
      </c>
      <c r="AF26" s="17">
        <f>AE26/AD26</f>
        <v>41.964912280701753</v>
      </c>
      <c r="AG26" s="6"/>
      <c r="AH26" s="3">
        <f>AH24+AH23+AH25</f>
        <v>0</v>
      </c>
      <c r="AI26" s="4">
        <f>AI23+AI24+AI25</f>
        <v>0</v>
      </c>
      <c r="AJ26" s="4">
        <f>AJ23+AJ24+AJ25</f>
        <v>0</v>
      </c>
      <c r="AK26" s="13">
        <f>AK23+AK24+AK25</f>
        <v>0</v>
      </c>
      <c r="AL26" s="17" t="e">
        <f>AK26/AJ26</f>
        <v>#DIV/0!</v>
      </c>
      <c r="AM26" s="6"/>
      <c r="AN26" s="3">
        <f>AN24+AN23+AN25</f>
        <v>80</v>
      </c>
      <c r="AO26" s="4">
        <f>AO23+AO24+AO25</f>
        <v>11.25</v>
      </c>
      <c r="AP26" s="4">
        <f>AP23+AP24+AP25</f>
        <v>68.75</v>
      </c>
      <c r="AQ26" s="13">
        <f>AQ23+AQ24+AQ25</f>
        <v>3034</v>
      </c>
      <c r="AR26" s="17">
        <f>AQ26/AN26</f>
        <v>37.924999999999997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75</v>
      </c>
      <c r="H28" s="10">
        <f>G28/F28</f>
        <v>9.67741935483871</v>
      </c>
      <c r="I28" s="1"/>
      <c r="J28" s="20">
        <v>8</v>
      </c>
      <c r="K28" s="21">
        <v>0.25</v>
      </c>
      <c r="L28" s="5">
        <f>J28-K28</f>
        <v>7.75</v>
      </c>
      <c r="M28" s="18">
        <v>58</v>
      </c>
      <c r="N28" s="10">
        <f>M28/L28</f>
        <v>7.4838709677419351</v>
      </c>
      <c r="O28" s="1"/>
      <c r="P28" s="20">
        <v>8</v>
      </c>
      <c r="Q28" s="21">
        <v>0.25</v>
      </c>
      <c r="R28" s="5">
        <f>P28-Q28</f>
        <v>7.75</v>
      </c>
      <c r="S28" s="18">
        <v>54</v>
      </c>
      <c r="T28" s="10">
        <f>S28/R28</f>
        <v>6.967741935483871</v>
      </c>
      <c r="U28" s="1"/>
      <c r="V28" s="20">
        <v>8</v>
      </c>
      <c r="W28" s="21">
        <v>0.25</v>
      </c>
      <c r="X28" s="5">
        <f>V28-W28</f>
        <v>7.75</v>
      </c>
      <c r="Y28" s="18">
        <v>58</v>
      </c>
      <c r="Z28" s="10">
        <f>Y28/X28</f>
        <v>7.4838709677419351</v>
      </c>
      <c r="AA28" s="1"/>
      <c r="AB28" s="20">
        <v>8</v>
      </c>
      <c r="AC28" s="21">
        <v>0.25</v>
      </c>
      <c r="AD28" s="5">
        <f>AB28-AC28</f>
        <v>7.75</v>
      </c>
      <c r="AE28" s="18">
        <v>76</v>
      </c>
      <c r="AF28" s="10">
        <f>AE28/AD28</f>
        <v>9.806451612903226</v>
      </c>
      <c r="AG28" s="1"/>
      <c r="AH28" s="20">
        <v>4</v>
      </c>
      <c r="AI28" s="21">
        <v>0.25</v>
      </c>
      <c r="AJ28" s="5">
        <f>AH28-AI28</f>
        <v>3.75</v>
      </c>
      <c r="AK28" s="18">
        <v>28</v>
      </c>
      <c r="AL28" s="10">
        <f>AK28/AJ28</f>
        <v>7.4666666666666668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349</v>
      </c>
      <c r="AR28" s="10">
        <f>AQ28/AP28</f>
        <v>8.2117647058823522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57</v>
      </c>
      <c r="H29" s="10">
        <f>G29/F29</f>
        <v>7.354838709677419</v>
      </c>
      <c r="I29" s="1"/>
      <c r="J29" s="20">
        <v>8</v>
      </c>
      <c r="K29" s="21">
        <v>0.25</v>
      </c>
      <c r="L29" s="5">
        <f>J29-K29</f>
        <v>7.75</v>
      </c>
      <c r="M29" s="18">
        <v>52</v>
      </c>
      <c r="N29" s="10">
        <f>M29/L29</f>
        <v>6.709677419354839</v>
      </c>
      <c r="O29" s="1"/>
      <c r="P29" s="20">
        <v>8</v>
      </c>
      <c r="Q29" s="21">
        <v>0.25</v>
      </c>
      <c r="R29" s="5">
        <f>P29-Q29</f>
        <v>7.75</v>
      </c>
      <c r="S29" s="18">
        <v>49</v>
      </c>
      <c r="T29" s="10">
        <f>S29/R29</f>
        <v>6.32258064516129</v>
      </c>
      <c r="U29" s="1"/>
      <c r="V29" s="20">
        <v>8</v>
      </c>
      <c r="W29" s="21">
        <v>0.5</v>
      </c>
      <c r="X29" s="5">
        <f>V29-W29</f>
        <v>7.5</v>
      </c>
      <c r="Y29" s="18">
        <v>48</v>
      </c>
      <c r="Z29" s="10">
        <f>Y29/X29</f>
        <v>6.4</v>
      </c>
      <c r="AA29" s="1"/>
      <c r="AB29" s="20">
        <v>8</v>
      </c>
      <c r="AC29" s="21">
        <v>0.25</v>
      </c>
      <c r="AD29" s="5">
        <f>AB29-AC29</f>
        <v>7.75</v>
      </c>
      <c r="AE29" s="18">
        <v>43</v>
      </c>
      <c r="AF29" s="10">
        <f>AE29/AD29</f>
        <v>5.5483870967741939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249</v>
      </c>
      <c r="AR29" s="10">
        <f>AQ29/AP29</f>
        <v>6.4675324675324672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132</v>
      </c>
      <c r="H31" s="17">
        <f>G31/F31</f>
        <v>8.5161290322580641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110</v>
      </c>
      <c r="N31" s="17">
        <f>M31/L31</f>
        <v>7.096774193548387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103</v>
      </c>
      <c r="T31" s="17">
        <f>S31/R31</f>
        <v>6.645161290322581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106</v>
      </c>
      <c r="Z31" s="17">
        <f>Y31/X31</f>
        <v>6.9508196721311473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119</v>
      </c>
      <c r="AF31" s="17">
        <f>AE31/AD31</f>
        <v>7.67741935483871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28</v>
      </c>
      <c r="AL31" s="17">
        <f>AK31/AJ31</f>
        <v>7.4666666666666668</v>
      </c>
      <c r="AM31" s="6"/>
      <c r="AN31" s="3">
        <f>AN29+AN28+AN30</f>
        <v>84</v>
      </c>
      <c r="AO31" s="4">
        <f>AO28+AO29+AO30</f>
        <v>3</v>
      </c>
      <c r="AP31" s="4">
        <f>AP28+AP29+AP30</f>
        <v>81</v>
      </c>
      <c r="AQ31" s="13">
        <f>AQ28+AQ29+AQ30</f>
        <v>598</v>
      </c>
      <c r="AR31" s="17">
        <f>AQ31/AN31</f>
        <v>7.1190476190476186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520</v>
      </c>
      <c r="H38" s="10">
        <f>G38/F38</f>
        <v>67.096774193548384</v>
      </c>
      <c r="I38" s="1"/>
      <c r="J38" s="20">
        <v>8</v>
      </c>
      <c r="K38" s="21">
        <v>0.25</v>
      </c>
      <c r="L38" s="5">
        <f>J38-K38</f>
        <v>7.75</v>
      </c>
      <c r="M38" s="18">
        <v>450</v>
      </c>
      <c r="N38" s="10">
        <f>M38/L38</f>
        <v>58.064516129032256</v>
      </c>
      <c r="O38" s="1"/>
      <c r="P38" s="20">
        <v>8</v>
      </c>
      <c r="Q38" s="21">
        <v>0.25</v>
      </c>
      <c r="R38" s="5">
        <f>P38-Q38</f>
        <v>7.75</v>
      </c>
      <c r="S38" s="18">
        <v>387</v>
      </c>
      <c r="T38" s="10">
        <f>S38/R38</f>
        <v>49.935483870967744</v>
      </c>
      <c r="U38" s="1"/>
      <c r="V38" s="20">
        <v>8</v>
      </c>
      <c r="W38" s="21">
        <v>0.25</v>
      </c>
      <c r="X38" s="5">
        <f>V38-W38</f>
        <v>7.75</v>
      </c>
      <c r="Y38" s="18">
        <v>397</v>
      </c>
      <c r="Z38" s="10">
        <f>Y38/X38</f>
        <v>51.225806451612904</v>
      </c>
      <c r="AA38" s="1"/>
      <c r="AB38" s="20">
        <v>8</v>
      </c>
      <c r="AC38" s="21">
        <v>0.25</v>
      </c>
      <c r="AD38" s="5">
        <f>AB38-AC38</f>
        <v>7.75</v>
      </c>
      <c r="AE38" s="18">
        <v>411</v>
      </c>
      <c r="AF38" s="10">
        <f>AE38/AD38</f>
        <v>53.032258064516128</v>
      </c>
      <c r="AG38" s="1"/>
      <c r="AH38" s="20">
        <v>4</v>
      </c>
      <c r="AI38" s="21">
        <v>0.25</v>
      </c>
      <c r="AJ38" s="5">
        <f>AH38-AI38</f>
        <v>3.75</v>
      </c>
      <c r="AK38" s="18">
        <v>225</v>
      </c>
      <c r="AL38" s="10">
        <f>AK38/AJ38</f>
        <v>60</v>
      </c>
      <c r="AM38" s="1"/>
      <c r="AN38" s="20">
        <f t="shared" ref="AN38:AO40" si="7">D38+J38+P38+V38+AB38+AH38</f>
        <v>44</v>
      </c>
      <c r="AO38" s="20">
        <f t="shared" si="7"/>
        <v>1.5</v>
      </c>
      <c r="AP38" s="5">
        <f>AN38-AO38</f>
        <v>42.5</v>
      </c>
      <c r="AQ38" s="18">
        <f>G38+M38+S38+Y38+AE38+AK38</f>
        <v>2390</v>
      </c>
      <c r="AR38" s="10">
        <f>AQ38/AP38</f>
        <v>56.235294117647058</v>
      </c>
      <c r="AS38" s="1"/>
    </row>
    <row r="39" spans="1:45" x14ac:dyDescent="0.25">
      <c r="A39" s="65"/>
      <c r="B39" s="7"/>
      <c r="C39" s="32" t="s">
        <v>5</v>
      </c>
      <c r="D39" s="20">
        <v>5.5</v>
      </c>
      <c r="E39" s="21">
        <v>0.25</v>
      </c>
      <c r="F39" s="5">
        <f>D39-E39</f>
        <v>5.25</v>
      </c>
      <c r="G39" s="18">
        <v>292</v>
      </c>
      <c r="H39" s="10">
        <f>G39/F39</f>
        <v>55.61904761904762</v>
      </c>
      <c r="I39" s="1"/>
      <c r="J39" s="20">
        <v>8</v>
      </c>
      <c r="K39" s="21">
        <v>0.25</v>
      </c>
      <c r="L39" s="5">
        <f>J39-K39</f>
        <v>7.75</v>
      </c>
      <c r="M39" s="18">
        <v>341</v>
      </c>
      <c r="N39" s="10">
        <f>M39/L39</f>
        <v>44</v>
      </c>
      <c r="O39" s="1"/>
      <c r="P39" s="20">
        <v>8</v>
      </c>
      <c r="Q39" s="21">
        <v>0.25</v>
      </c>
      <c r="R39" s="5">
        <f>P39-Q39</f>
        <v>7.75</v>
      </c>
      <c r="S39" s="18">
        <v>458</v>
      </c>
      <c r="T39" s="10">
        <f>S39/R39</f>
        <v>59.096774193548384</v>
      </c>
      <c r="U39" s="1"/>
      <c r="V39" s="20">
        <v>8</v>
      </c>
      <c r="W39" s="21">
        <v>0.25</v>
      </c>
      <c r="X39" s="5">
        <f>V39-W39</f>
        <v>7.75</v>
      </c>
      <c r="Y39" s="18">
        <v>340</v>
      </c>
      <c r="Z39" s="10">
        <f>Y39/X39</f>
        <v>43.87096774193548</v>
      </c>
      <c r="AA39" s="1"/>
      <c r="AB39" s="20">
        <v>8</v>
      </c>
      <c r="AC39" s="21">
        <v>0.25</v>
      </c>
      <c r="AD39" s="5">
        <f>AB39-AC39</f>
        <v>7.75</v>
      </c>
      <c r="AE39" s="18">
        <v>345</v>
      </c>
      <c r="AF39" s="10">
        <f>AE39/AD39</f>
        <v>44.516129032258064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37.5</v>
      </c>
      <c r="AO39" s="20">
        <f t="shared" si="7"/>
        <v>1.25</v>
      </c>
      <c r="AP39" s="5">
        <f>AN39-AO39</f>
        <v>36.25</v>
      </c>
      <c r="AQ39" s="18">
        <f>G39+M39+S39+Y39+AE39+AK39</f>
        <v>1776</v>
      </c>
      <c r="AR39" s="10">
        <f>AQ39/AP39</f>
        <v>48.993103448275861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13.5</v>
      </c>
      <c r="E41" s="4">
        <f>E38+E39+E40</f>
        <v>0.5</v>
      </c>
      <c r="F41" s="4">
        <f>F38+F39+F40</f>
        <v>13</v>
      </c>
      <c r="G41" s="13">
        <f>G38+G39+G40</f>
        <v>812</v>
      </c>
      <c r="H41" s="17">
        <f>G41/F41</f>
        <v>62.46153846153846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791</v>
      </c>
      <c r="N41" s="17">
        <f>M41/L41</f>
        <v>51.032258064516128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845</v>
      </c>
      <c r="T41" s="17">
        <f>S41/R41</f>
        <v>54.516129032258064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737</v>
      </c>
      <c r="Z41" s="17">
        <f>Y41/X41</f>
        <v>47.548387096774192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756</v>
      </c>
      <c r="AF41" s="17">
        <f>AE41/AD41</f>
        <v>48.774193548387096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225</v>
      </c>
      <c r="AL41" s="17">
        <f>AK41/AJ41</f>
        <v>60</v>
      </c>
      <c r="AM41" s="6"/>
      <c r="AN41" s="3">
        <f>AN39+AN38+AN40</f>
        <v>81.5</v>
      </c>
      <c r="AO41" s="4">
        <f>AO38+AO39+AO40</f>
        <v>2.75</v>
      </c>
      <c r="AP41" s="4">
        <f>AP38+AP39+AP40</f>
        <v>78.75</v>
      </c>
      <c r="AQ41" s="13">
        <f>AQ38+AQ39+AQ40</f>
        <v>4166</v>
      </c>
      <c r="AR41" s="17">
        <f>AQ41/AN41</f>
        <v>51.116564417177912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1.25</v>
      </c>
      <c r="F48" s="5">
        <f>D48-E48</f>
        <v>6.75</v>
      </c>
      <c r="G48" s="18">
        <v>450</v>
      </c>
      <c r="H48" s="10">
        <f>G48/F48</f>
        <v>66.666666666666671</v>
      </c>
      <c r="I48" s="1"/>
      <c r="J48" s="20">
        <v>8</v>
      </c>
      <c r="K48" s="21">
        <v>1</v>
      </c>
      <c r="L48" s="5">
        <f>J48-K48</f>
        <v>7</v>
      </c>
      <c r="M48" s="18">
        <v>700</v>
      </c>
      <c r="N48" s="10">
        <f>M48/L48</f>
        <v>100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8</v>
      </c>
      <c r="W48" s="21">
        <v>1</v>
      </c>
      <c r="X48" s="5">
        <f>V48-W48</f>
        <v>7</v>
      </c>
      <c r="Y48" s="18">
        <v>770</v>
      </c>
      <c r="Z48" s="10">
        <f>Y48/X48</f>
        <v>110</v>
      </c>
      <c r="AA48" s="1"/>
      <c r="AB48" s="20">
        <v>8</v>
      </c>
      <c r="AC48" s="21">
        <v>0.25</v>
      </c>
      <c r="AD48" s="5">
        <f>AB48-AC48</f>
        <v>7.75</v>
      </c>
      <c r="AE48" s="18">
        <v>900</v>
      </c>
      <c r="AF48" s="10">
        <f>AE48/AD48</f>
        <v>116.12903225806451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44</v>
      </c>
      <c r="AO48" s="20">
        <f t="shared" si="9"/>
        <v>4</v>
      </c>
      <c r="AP48" s="5">
        <f>AN48-AO48</f>
        <v>40</v>
      </c>
      <c r="AQ48" s="18">
        <f>G48+M48+S48+Y48+AE48+AK48</f>
        <v>4020</v>
      </c>
      <c r="AR48" s="10">
        <f>AQ48/AP48</f>
        <v>100.5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1.25</v>
      </c>
      <c r="F51" s="4">
        <f>F48+F49+F50</f>
        <v>6.75</v>
      </c>
      <c r="G51" s="13">
        <f>G48+G49+G50</f>
        <v>450</v>
      </c>
      <c r="H51" s="17">
        <f>G51/F51</f>
        <v>66.666666666666671</v>
      </c>
      <c r="I51" s="6"/>
      <c r="J51" s="3">
        <f>J49+J48+J50</f>
        <v>8</v>
      </c>
      <c r="K51" s="4">
        <f>K48+K49+K50</f>
        <v>1</v>
      </c>
      <c r="L51" s="4">
        <f>L48+L49+L50</f>
        <v>7</v>
      </c>
      <c r="M51" s="13">
        <f>M48+M49+M50</f>
        <v>700</v>
      </c>
      <c r="N51" s="17">
        <f>M51/L51</f>
        <v>100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8</v>
      </c>
      <c r="W51" s="4">
        <f>W48+W49+W50</f>
        <v>1</v>
      </c>
      <c r="X51" s="4">
        <f>X48+X49+X50</f>
        <v>7</v>
      </c>
      <c r="Y51" s="13">
        <f>Y48+Y49+Y50</f>
        <v>770</v>
      </c>
      <c r="Z51" s="17">
        <f>Y51/X51</f>
        <v>110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900</v>
      </c>
      <c r="AF51" s="17">
        <f>AE51/AD51</f>
        <v>116.12903225806451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44</v>
      </c>
      <c r="AO51" s="4">
        <f>AO48+AO49+AO50</f>
        <v>4</v>
      </c>
      <c r="AP51" s="4">
        <f>AP48+AP49+AP50</f>
        <v>40</v>
      </c>
      <c r="AQ51" s="13">
        <f>AQ48+AQ49+AQ50</f>
        <v>4020</v>
      </c>
      <c r="AR51" s="17">
        <f>AQ51/AN51</f>
        <v>91.36363636363636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0.5</v>
      </c>
      <c r="F53" s="5">
        <f>D53-E53</f>
        <v>7.5</v>
      </c>
      <c r="G53" s="18">
        <v>750</v>
      </c>
      <c r="H53" s="10">
        <f>G53/F53</f>
        <v>100</v>
      </c>
      <c r="I53" s="1"/>
      <c r="J53" s="20">
        <v>8</v>
      </c>
      <c r="K53" s="21">
        <v>0.5</v>
      </c>
      <c r="L53" s="5">
        <f>J53-K53</f>
        <v>7.5</v>
      </c>
      <c r="M53" s="18">
        <v>750</v>
      </c>
      <c r="N53" s="10">
        <f>M53/L53</f>
        <v>100</v>
      </c>
      <c r="O53" s="1"/>
      <c r="P53" s="20">
        <v>8</v>
      </c>
      <c r="Q53" s="21">
        <v>0.25</v>
      </c>
      <c r="R53" s="5">
        <f>P53-Q53</f>
        <v>7.75</v>
      </c>
      <c r="S53" s="18">
        <v>900</v>
      </c>
      <c r="T53" s="10">
        <f>S53/R53</f>
        <v>116.12903225806451</v>
      </c>
      <c r="U53" s="1"/>
      <c r="V53" s="20">
        <v>0</v>
      </c>
      <c r="W53" s="21">
        <v>0</v>
      </c>
      <c r="X53" s="5">
        <f>V53-W53</f>
        <v>0</v>
      </c>
      <c r="Y53" s="18">
        <v>0</v>
      </c>
      <c r="Z53" s="10" t="e">
        <f>Y53/X53</f>
        <v>#DIV/0!</v>
      </c>
      <c r="AA53" s="1"/>
      <c r="AB53" s="20">
        <v>8</v>
      </c>
      <c r="AC53" s="21">
        <v>1.75</v>
      </c>
      <c r="AD53" s="5">
        <f>AB53-AC53</f>
        <v>6.25</v>
      </c>
      <c r="AE53" s="18">
        <v>600</v>
      </c>
      <c r="AF53" s="10">
        <f>AE53/AD53</f>
        <v>96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32</v>
      </c>
      <c r="AO53" s="20">
        <f t="shared" si="10"/>
        <v>3</v>
      </c>
      <c r="AP53" s="5">
        <f>AN53-AO53</f>
        <v>29</v>
      </c>
      <c r="AQ53" s="18">
        <f>G53+M53+S53+Y53+AE53+AK53</f>
        <v>3000</v>
      </c>
      <c r="AR53" s="10">
        <f>AQ53/AP53</f>
        <v>103.44827586206897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0.5</v>
      </c>
      <c r="F56" s="4">
        <f>F53+F54+F55</f>
        <v>7.5</v>
      </c>
      <c r="G56" s="13">
        <f>G53+G54+G55</f>
        <v>750</v>
      </c>
      <c r="H56" s="17">
        <f>G56/F56</f>
        <v>100</v>
      </c>
      <c r="I56" s="6"/>
      <c r="J56" s="3">
        <f>J54+J53+J55</f>
        <v>8</v>
      </c>
      <c r="K56" s="4">
        <f>K53+K54+K55</f>
        <v>0.5</v>
      </c>
      <c r="L56" s="4">
        <f>L53+L54+L55</f>
        <v>7.5</v>
      </c>
      <c r="M56" s="13">
        <f>M53+M54+M55</f>
        <v>750</v>
      </c>
      <c r="N56" s="17">
        <f>M56/L56</f>
        <v>100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900</v>
      </c>
      <c r="T56" s="17">
        <f>S56/R56</f>
        <v>116.12903225806451</v>
      </c>
      <c r="U56" s="6"/>
      <c r="V56" s="3">
        <f>V54+V53+V55</f>
        <v>0</v>
      </c>
      <c r="W56" s="4">
        <f>W53+W54+W55</f>
        <v>0</v>
      </c>
      <c r="X56" s="4">
        <f>X53+X54+X55</f>
        <v>0</v>
      </c>
      <c r="Y56" s="13">
        <f>Y53+Y54+Y55</f>
        <v>0</v>
      </c>
      <c r="Z56" s="17" t="e">
        <f>Y56/X56</f>
        <v>#DIV/0!</v>
      </c>
      <c r="AA56" s="6"/>
      <c r="AB56" s="3">
        <f>AB54+AB53+AB55</f>
        <v>8</v>
      </c>
      <c r="AC56" s="4">
        <f>AC53+AC54+AC55</f>
        <v>1.75</v>
      </c>
      <c r="AD56" s="4">
        <f>AD53+AD54+AD55</f>
        <v>6.25</v>
      </c>
      <c r="AE56" s="13">
        <f>AE53+AE54+AE55</f>
        <v>600</v>
      </c>
      <c r="AF56" s="17">
        <f>AE56/AD56</f>
        <v>96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32</v>
      </c>
      <c r="AO56" s="4">
        <f>AO53+AO54+AO55</f>
        <v>3</v>
      </c>
      <c r="AP56" s="4">
        <f>AP53+AP54+AP55</f>
        <v>29</v>
      </c>
      <c r="AQ56" s="13">
        <f>AQ53+AQ54+AQ55</f>
        <v>3000</v>
      </c>
      <c r="AR56" s="17">
        <f>AQ56/AN56</f>
        <v>93.75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12</v>
      </c>
      <c r="H73" s="10">
        <f>G73/F73</f>
        <v>1.5483870967741935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0.25</v>
      </c>
      <c r="R73" s="5">
        <f>P73-Q73</f>
        <v>7.75</v>
      </c>
      <c r="S73" s="18">
        <v>6</v>
      </c>
      <c r="T73" s="10">
        <f>S73/R73</f>
        <v>0.77419354838709675</v>
      </c>
      <c r="U73" s="1"/>
      <c r="V73" s="20">
        <v>8</v>
      </c>
      <c r="W73" s="21">
        <v>0.25</v>
      </c>
      <c r="X73" s="5">
        <f>V73-W73</f>
        <v>7.75</v>
      </c>
      <c r="Y73" s="18">
        <v>8</v>
      </c>
      <c r="Z73" s="10">
        <f>Y73/X73</f>
        <v>1.032258064516129</v>
      </c>
      <c r="AA73" s="1"/>
      <c r="AB73" s="20">
        <v>8</v>
      </c>
      <c r="AC73" s="21">
        <v>0.25</v>
      </c>
      <c r="AD73" s="5">
        <f>AB73-AC73</f>
        <v>7.75</v>
      </c>
      <c r="AE73" s="18">
        <v>8</v>
      </c>
      <c r="AF73" s="10">
        <f>AE73/AD73</f>
        <v>1.032258064516129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42</v>
      </c>
      <c r="AR73" s="10">
        <f>AQ73/AP73</f>
        <v>1.0838709677419356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12</v>
      </c>
      <c r="H76" s="17">
        <f>G76/F76</f>
        <v>1.5483870967741935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6</v>
      </c>
      <c r="T76" s="17">
        <f>S76/R76</f>
        <v>0.77419354838709675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8</v>
      </c>
      <c r="Z76" s="17">
        <f>Y76/X76</f>
        <v>1.032258064516129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8</v>
      </c>
      <c r="AF76" s="17">
        <f>AE76/AD76</f>
        <v>1.032258064516129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42</v>
      </c>
      <c r="AR76" s="17">
        <f>AQ76/AN76</f>
        <v>1.05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0</v>
      </c>
      <c r="E78" s="21">
        <v>0</v>
      </c>
      <c r="F78" s="5">
        <f>D78-E78</f>
        <v>0</v>
      </c>
      <c r="G78" s="18">
        <v>0</v>
      </c>
      <c r="H78" s="10" t="e">
        <f>G78/F78</f>
        <v>#DIV/0!</v>
      </c>
      <c r="I78" s="1"/>
      <c r="J78" s="20">
        <v>8</v>
      </c>
      <c r="K78" s="21">
        <v>0.25</v>
      </c>
      <c r="L78" s="5">
        <f>J78-K78</f>
        <v>7.75</v>
      </c>
      <c r="M78" s="18">
        <v>79</v>
      </c>
      <c r="N78" s="10">
        <f>M78/L78</f>
        <v>10.193548387096774</v>
      </c>
      <c r="O78" s="1"/>
      <c r="P78" s="20">
        <v>0</v>
      </c>
      <c r="Q78" s="21">
        <v>0</v>
      </c>
      <c r="R78" s="5">
        <f>P78-Q78</f>
        <v>0</v>
      </c>
      <c r="S78" s="18">
        <v>0</v>
      </c>
      <c r="T78" s="10" t="e">
        <f>S78/R78</f>
        <v>#DIV/0!</v>
      </c>
      <c r="U78" s="1"/>
      <c r="V78" s="20">
        <v>4</v>
      </c>
      <c r="W78" s="21">
        <v>0.25</v>
      </c>
      <c r="X78" s="5">
        <f>V78-W78</f>
        <v>3.75</v>
      </c>
      <c r="Y78" s="18">
        <v>39</v>
      </c>
      <c r="Z78" s="10">
        <f>Y78/X78</f>
        <v>10.4</v>
      </c>
      <c r="AA78" s="1"/>
      <c r="AB78" s="20">
        <v>9</v>
      </c>
      <c r="AC78" s="21">
        <v>0.25</v>
      </c>
      <c r="AD78" s="5">
        <f>AB78-AC78</f>
        <v>8.75</v>
      </c>
      <c r="AE78" s="18">
        <v>101</v>
      </c>
      <c r="AF78" s="10">
        <f>AE78/AD78</f>
        <v>11.542857142857143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21</v>
      </c>
      <c r="AO78" s="20">
        <f t="shared" si="15"/>
        <v>0.75</v>
      </c>
      <c r="AP78" s="5">
        <f>AN78-AO78</f>
        <v>20.25</v>
      </c>
      <c r="AQ78" s="18">
        <f>G78+M78+S78+Y78+AE78+AK78</f>
        <v>219</v>
      </c>
      <c r="AR78" s="10">
        <f>AQ78/AP78</f>
        <v>10.814814814814815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79</v>
      </c>
      <c r="N81" s="17">
        <f>M81/L81</f>
        <v>10.193548387096774</v>
      </c>
      <c r="O81" s="6"/>
      <c r="P81" s="3">
        <f>P79+P78+P80</f>
        <v>0</v>
      </c>
      <c r="Q81" s="4">
        <f>Q78+Q79+Q80</f>
        <v>0</v>
      </c>
      <c r="R81" s="4">
        <f>R78+R79+R80</f>
        <v>0</v>
      </c>
      <c r="S81" s="13">
        <f>S78+S79+S80</f>
        <v>0</v>
      </c>
      <c r="T81" s="17" t="e">
        <f>S81/R81</f>
        <v>#DIV/0!</v>
      </c>
      <c r="U81" s="6"/>
      <c r="V81" s="3">
        <f>V79+V78+V80</f>
        <v>4</v>
      </c>
      <c r="W81" s="4">
        <f>W78+W79+W80</f>
        <v>0.25</v>
      </c>
      <c r="X81" s="4">
        <f>X78+X79+X80</f>
        <v>3.75</v>
      </c>
      <c r="Y81" s="13">
        <f>Y78+Y79+Y80</f>
        <v>39</v>
      </c>
      <c r="Z81" s="17">
        <f>Y81/X81</f>
        <v>10.4</v>
      </c>
      <c r="AA81" s="6"/>
      <c r="AB81" s="3">
        <f>AB79+AB78+AB80</f>
        <v>9</v>
      </c>
      <c r="AC81" s="4">
        <f>AC78+AC79+AC80</f>
        <v>0.25</v>
      </c>
      <c r="AD81" s="4">
        <f>AD78+AD79+AD80</f>
        <v>8.75</v>
      </c>
      <c r="AE81" s="13">
        <f>AE78+AE79+AE80</f>
        <v>101</v>
      </c>
      <c r="AF81" s="17">
        <f>AE81/AD81</f>
        <v>11.542857142857143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21</v>
      </c>
      <c r="AO81" s="4">
        <f>AO78+AO79+AO80</f>
        <v>0.75</v>
      </c>
      <c r="AP81" s="4">
        <f>AP78+AP79+AP80</f>
        <v>20.25</v>
      </c>
      <c r="AQ81" s="13">
        <f>AQ78+AQ79+AQ80</f>
        <v>219</v>
      </c>
      <c r="AR81" s="17">
        <f>AQ81/AN81</f>
        <v>10.428571428571429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284</v>
      </c>
      <c r="H83" s="10">
        <f>G83/F83</f>
        <v>36.645161290322584</v>
      </c>
      <c r="I83" s="1"/>
      <c r="J83" s="20">
        <v>8</v>
      </c>
      <c r="K83" s="21">
        <v>0.25</v>
      </c>
      <c r="L83" s="5">
        <f>J83-K83</f>
        <v>7.75</v>
      </c>
      <c r="M83" s="18">
        <v>291</v>
      </c>
      <c r="N83" s="10">
        <f>M83/L83</f>
        <v>37.548387096774192</v>
      </c>
      <c r="O83" s="1"/>
      <c r="P83" s="20">
        <v>8</v>
      </c>
      <c r="Q83" s="21">
        <v>0.25</v>
      </c>
      <c r="R83" s="5">
        <f>P83-Q83</f>
        <v>7.75</v>
      </c>
      <c r="S83" s="18">
        <v>191</v>
      </c>
      <c r="T83" s="10">
        <f>S83/R83</f>
        <v>24.64516129032258</v>
      </c>
      <c r="U83" s="1"/>
      <c r="V83" s="20">
        <v>8</v>
      </c>
      <c r="W83" s="21">
        <v>0.25</v>
      </c>
      <c r="X83" s="5">
        <f>V83-W83</f>
        <v>7.75</v>
      </c>
      <c r="Y83" s="18">
        <v>159</v>
      </c>
      <c r="Z83" s="10">
        <f>Y83/X83</f>
        <v>20.516129032258064</v>
      </c>
      <c r="AA83" s="1"/>
      <c r="AB83" s="20">
        <v>8</v>
      </c>
      <c r="AC83" s="21">
        <v>0.25</v>
      </c>
      <c r="AD83" s="5">
        <f>AB83-AC83</f>
        <v>7.75</v>
      </c>
      <c r="AE83" s="18">
        <v>125</v>
      </c>
      <c r="AF83" s="10">
        <f>AE83/AD83</f>
        <v>16.129032258064516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1050</v>
      </c>
      <c r="AR83" s="10">
        <f>AQ83/AP83</f>
        <v>27.096774193548388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284</v>
      </c>
      <c r="H86" s="17">
        <f>G86/F86</f>
        <v>36.645161290322584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291</v>
      </c>
      <c r="N86" s="17">
        <f>M86/L86</f>
        <v>37.548387096774192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191</v>
      </c>
      <c r="T86" s="17">
        <f>S86/R86</f>
        <v>24.64516129032258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159</v>
      </c>
      <c r="Z86" s="17">
        <f>Y86/X86</f>
        <v>20.516129032258064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125</v>
      </c>
      <c r="AF86" s="17">
        <f>AE86/AD86</f>
        <v>16.129032258064516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1050</v>
      </c>
      <c r="AR86" s="17">
        <f>AQ86/AN86</f>
        <v>26.25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1434" priority="477" operator="lessThan">
      <formula>$B$6</formula>
    </cfRule>
    <cfRule type="cellIs" dxfId="1433" priority="478" operator="greaterThan">
      <formula>$B$6</formula>
    </cfRule>
  </conditionalFormatting>
  <conditionalFormatting sqref="H8:H11">
    <cfRule type="cellIs" dxfId="1432" priority="421" operator="lessThan">
      <formula>$B$6</formula>
    </cfRule>
    <cfRule type="cellIs" dxfId="1431" priority="422" operator="greaterThan">
      <formula>$B$6</formula>
    </cfRule>
    <cfRule type="cellIs" dxfId="1430" priority="75" operator="lessThan">
      <formula>$B$11</formula>
    </cfRule>
  </conditionalFormatting>
  <conditionalFormatting sqref="H13:H16">
    <cfRule type="cellIs" dxfId="1429" priority="473" operator="lessThan">
      <formula>$B$6</formula>
    </cfRule>
    <cfRule type="cellIs" dxfId="1428" priority="418" operator="greaterThan">
      <formula>$B$16</formula>
    </cfRule>
    <cfRule type="cellIs" dxfId="1427" priority="474" operator="greaterThan">
      <formula>$B$6</formula>
    </cfRule>
    <cfRule type="cellIs" dxfId="1426" priority="417" operator="lessThan">
      <formula>$B$16</formula>
    </cfRule>
  </conditionalFormatting>
  <conditionalFormatting sqref="H18:H21">
    <cfRule type="cellIs" dxfId="1425" priority="469" operator="lessThan">
      <formula>$B$6</formula>
    </cfRule>
    <cfRule type="cellIs" dxfId="1424" priority="470" operator="greaterThan">
      <formula>$B$6</formula>
    </cfRule>
    <cfRule type="cellIs" dxfId="1423" priority="415" operator="lessThan">
      <formula>$B$21</formula>
    </cfRule>
    <cfRule type="cellIs" dxfId="1422" priority="416" operator="greaterThan">
      <formula>$B$21</formula>
    </cfRule>
  </conditionalFormatting>
  <conditionalFormatting sqref="H23:H26">
    <cfRule type="cellIs" dxfId="1421" priority="466" operator="greaterThan">
      <formula>$B$6</formula>
    </cfRule>
    <cfRule type="cellIs" dxfId="1420" priority="414" operator="greaterThan">
      <formula>$B$26</formula>
    </cfRule>
    <cfRule type="cellIs" dxfId="1419" priority="465" operator="lessThan">
      <formula>$B$6</formula>
    </cfRule>
    <cfRule type="cellIs" dxfId="1418" priority="413" operator="lessThan">
      <formula>$B$26</formula>
    </cfRule>
  </conditionalFormatting>
  <conditionalFormatting sqref="H28:H31">
    <cfRule type="cellIs" dxfId="1417" priority="412" operator="greaterThan">
      <formula>$B$31</formula>
    </cfRule>
    <cfRule type="cellIs" dxfId="1416" priority="411" operator="lessThan">
      <formula>$B$31</formula>
    </cfRule>
    <cfRule type="cellIs" dxfId="1415" priority="462" operator="greaterThan">
      <formula>$B$6</formula>
    </cfRule>
    <cfRule type="cellIs" dxfId="1414" priority="461" operator="lessThan">
      <formula>$B$6</formula>
    </cfRule>
  </conditionalFormatting>
  <conditionalFormatting sqref="H33:H36">
    <cfRule type="cellIs" dxfId="1413" priority="458" operator="greaterThan">
      <formula>$B$6</formula>
    </cfRule>
    <cfRule type="cellIs" dxfId="1412" priority="457" operator="lessThan">
      <formula>$B$6</formula>
    </cfRule>
  </conditionalFormatting>
  <conditionalFormatting sqref="H38:H41">
    <cfRule type="cellIs" dxfId="1411" priority="410" operator="greaterThan">
      <formula>$B$41</formula>
    </cfRule>
    <cfRule type="cellIs" dxfId="1410" priority="453" operator="lessThan">
      <formula>$B$6</formula>
    </cfRule>
    <cfRule type="cellIs" dxfId="1409" priority="454" operator="greaterThan">
      <formula>$B$6</formula>
    </cfRule>
    <cfRule type="cellIs" dxfId="1408" priority="409" operator="lessThan">
      <formula>$B$41</formula>
    </cfRule>
  </conditionalFormatting>
  <conditionalFormatting sqref="H43:H46">
    <cfRule type="cellIs" dxfId="1407" priority="408" operator="lessThan">
      <formula>$B$46</formula>
    </cfRule>
    <cfRule type="cellIs" dxfId="1406" priority="407" operator="greaterThan">
      <formula>$B$46</formula>
    </cfRule>
    <cfRule type="cellIs" dxfId="1405" priority="450" operator="greaterThan">
      <formula>$B$6</formula>
    </cfRule>
    <cfRule type="cellIs" dxfId="1404" priority="449" operator="lessThan">
      <formula>$B$6</formula>
    </cfRule>
  </conditionalFormatting>
  <conditionalFormatting sqref="H48:H51">
    <cfRule type="cellIs" dxfId="1403" priority="406" operator="greaterThan">
      <formula>$B$51</formula>
    </cfRule>
    <cfRule type="cellIs" dxfId="1402" priority="405" operator="lessThan">
      <formula>$B$51</formula>
    </cfRule>
    <cfRule type="cellIs" dxfId="1401" priority="446" operator="greaterThan">
      <formula>$B$6</formula>
    </cfRule>
    <cfRule type="cellIs" dxfId="1400" priority="445" operator="lessThan">
      <formula>$B$6</formula>
    </cfRule>
  </conditionalFormatting>
  <conditionalFormatting sqref="H53:H56">
    <cfRule type="cellIs" dxfId="1399" priority="404" operator="greaterThan">
      <formula>$B$56</formula>
    </cfRule>
    <cfRule type="cellIs" dxfId="1398" priority="442" operator="greaterThan">
      <formula>$B$6</formula>
    </cfRule>
    <cfRule type="cellIs" dxfId="1397" priority="441" operator="lessThan">
      <formula>$B$6</formula>
    </cfRule>
    <cfRule type="cellIs" dxfId="1396" priority="403" operator="lessThan">
      <formula>$B$56</formula>
    </cfRule>
  </conditionalFormatting>
  <conditionalFormatting sqref="H58:H61">
    <cfRule type="cellIs" dxfId="1395" priority="401" operator="lessThan">
      <formula>$B$61</formula>
    </cfRule>
    <cfRule type="cellIs" dxfId="1394" priority="402" operator="greaterThan">
      <formula>$B$61</formula>
    </cfRule>
    <cfRule type="cellIs" dxfId="1393" priority="438" operator="greaterThan">
      <formula>$B$6</formula>
    </cfRule>
    <cfRule type="cellIs" dxfId="1392" priority="437" operator="lessThan">
      <formula>$B$6</formula>
    </cfRule>
  </conditionalFormatting>
  <conditionalFormatting sqref="H63:H66">
    <cfRule type="cellIs" dxfId="1391" priority="399" operator="lessThan">
      <formula>$B$66</formula>
    </cfRule>
    <cfRule type="cellIs" dxfId="1390" priority="400" operator="greaterThan">
      <formula>$B$66</formula>
    </cfRule>
    <cfRule type="cellIs" dxfId="1389" priority="434" operator="greaterThan">
      <formula>$B$6</formula>
    </cfRule>
    <cfRule type="cellIs" dxfId="1388" priority="433" operator="lessThan">
      <formula>$B$6</formula>
    </cfRule>
  </conditionalFormatting>
  <conditionalFormatting sqref="H68:H71">
    <cfRule type="cellIs" dxfId="1387" priority="429" operator="lessThan">
      <formula>$B$6</formula>
    </cfRule>
    <cfRule type="cellIs" dxfId="1386" priority="430" operator="greaterThan">
      <formula>$B$6</formula>
    </cfRule>
  </conditionalFormatting>
  <conditionalFormatting sqref="H73:H76">
    <cfRule type="cellIs" dxfId="1385" priority="12" operator="greaterThan">
      <formula>$B$76</formula>
    </cfRule>
    <cfRule type="cellIs" dxfId="1384" priority="66" operator="lessThan">
      <formula>$B$6</formula>
    </cfRule>
    <cfRule type="cellIs" dxfId="1383" priority="62" operator="lessThan">
      <formula>$B$76</formula>
    </cfRule>
    <cfRule type="cellIs" dxfId="1382" priority="67" operator="greaterThan">
      <formula>$B$6</formula>
    </cfRule>
    <cfRule type="cellIs" dxfId="1381" priority="63" operator="greaterThan">
      <formula>$B$76</formula>
    </cfRule>
  </conditionalFormatting>
  <conditionalFormatting sqref="H78:H81">
    <cfRule type="cellIs" dxfId="1380" priority="9" operator="lessThan">
      <formula>$B$81</formula>
    </cfRule>
    <cfRule type="cellIs" dxfId="1379" priority="40" operator="greaterThan">
      <formula>$B$76</formula>
    </cfRule>
    <cfRule type="cellIs" dxfId="1378" priority="43" operator="lessThan">
      <formula>$B$6</formula>
    </cfRule>
    <cfRule type="cellIs" dxfId="1377" priority="44" operator="greaterThan">
      <formula>$B$6</formula>
    </cfRule>
    <cfRule type="cellIs" dxfId="1376" priority="39" operator="lessThan">
      <formula>$B$76</formula>
    </cfRule>
  </conditionalFormatting>
  <conditionalFormatting sqref="H83:H86">
    <cfRule type="cellIs" dxfId="1375" priority="397" operator="greaterThan">
      <formula>$B$86</formula>
    </cfRule>
    <cfRule type="cellIs" dxfId="1374" priority="398" operator="lessThan">
      <formula>$B$86</formula>
    </cfRule>
    <cfRule type="cellIs" dxfId="1373" priority="426" operator="greaterThan">
      <formula>$B$6</formula>
    </cfRule>
    <cfRule type="cellIs" dxfId="1372" priority="425" operator="lessThan">
      <formula>$B$6</formula>
    </cfRule>
  </conditionalFormatting>
  <conditionalFormatting sqref="H88:H91">
    <cfRule type="cellIs" dxfId="1371" priority="135" operator="lessThan">
      <formula>$B$6</formula>
    </cfRule>
    <cfRule type="cellIs" dxfId="1370" priority="132" operator="lessThan">
      <formula>$B$86</formula>
    </cfRule>
    <cfRule type="cellIs" dxfId="1369" priority="131" operator="greaterThan">
      <formula>$B$86</formula>
    </cfRule>
    <cfRule type="cellIs" dxfId="1368" priority="136" operator="greaterThan">
      <formula>$B$6</formula>
    </cfRule>
  </conditionalFormatting>
  <conditionalFormatting sqref="H93:H96">
    <cfRule type="cellIs" dxfId="1367" priority="105" operator="greaterThan">
      <formula>$B$86</formula>
    </cfRule>
    <cfRule type="cellIs" dxfId="1366" priority="106" operator="lessThan">
      <formula>$B$86</formula>
    </cfRule>
    <cfRule type="cellIs" dxfId="1365" priority="109" operator="lessThan">
      <formula>$B$6</formula>
    </cfRule>
    <cfRule type="cellIs" dxfId="1364" priority="110" operator="greaterThan">
      <formula>$B$6</formula>
    </cfRule>
  </conditionalFormatting>
  <conditionalFormatting sqref="N3:N6">
    <cfRule type="cellIs" dxfId="1363" priority="395" operator="lessThan">
      <formula>$B$6</formula>
    </cfRule>
    <cfRule type="cellIs" dxfId="1362" priority="396" operator="greaterThan">
      <formula>$B$6</formula>
    </cfRule>
  </conditionalFormatting>
  <conditionalFormatting sqref="N8:N11">
    <cfRule type="cellIs" dxfId="1361" priority="84" operator="lessThan">
      <formula>$B$11</formula>
    </cfRule>
    <cfRule type="cellIs" dxfId="1360" priority="368" operator="greaterThan">
      <formula>$B$6</formula>
    </cfRule>
    <cfRule type="cellIs" dxfId="1359" priority="367" operator="lessThan">
      <formula>$B$6</formula>
    </cfRule>
    <cfRule type="cellIs" dxfId="1358" priority="83" operator="greaterThan">
      <formula>$B$11</formula>
    </cfRule>
  </conditionalFormatting>
  <conditionalFormatting sqref="N13:N16">
    <cfRule type="cellIs" dxfId="1357" priority="393" operator="lessThan">
      <formula>$B$6</formula>
    </cfRule>
    <cfRule type="cellIs" dxfId="1356" priority="394" operator="greaterThan">
      <formula>$B$6</formula>
    </cfRule>
    <cfRule type="cellIs" dxfId="1355" priority="366" operator="greaterThan">
      <formula>$B$16</formula>
    </cfRule>
    <cfRule type="cellIs" dxfId="1354" priority="365" operator="lessThan">
      <formula>$B$16</formula>
    </cfRule>
  </conditionalFormatting>
  <conditionalFormatting sqref="N18:N21">
    <cfRule type="cellIs" dxfId="1353" priority="391" operator="lessThan">
      <formula>$B$6</formula>
    </cfRule>
    <cfRule type="cellIs" dxfId="1352" priority="363" operator="lessThan">
      <formula>$B$21</formula>
    </cfRule>
    <cfRule type="cellIs" dxfId="1351" priority="364" operator="greaterThan">
      <formula>$B$21</formula>
    </cfRule>
    <cfRule type="cellIs" dxfId="1350" priority="392" operator="greaterThan">
      <formula>$B$6</formula>
    </cfRule>
  </conditionalFormatting>
  <conditionalFormatting sqref="N23:N26">
    <cfRule type="cellIs" dxfId="1349" priority="390" operator="greaterThan">
      <formula>$B$6</formula>
    </cfRule>
    <cfRule type="cellIs" dxfId="1348" priority="362" operator="greaterThan">
      <formula>$B$26</formula>
    </cfRule>
    <cfRule type="cellIs" dxfId="1347" priority="389" operator="lessThan">
      <formula>$B$6</formula>
    </cfRule>
    <cfRule type="cellIs" dxfId="1346" priority="361" operator="lessThan">
      <formula>$B$26</formula>
    </cfRule>
  </conditionalFormatting>
  <conditionalFormatting sqref="N28:N31">
    <cfRule type="cellIs" dxfId="1345" priority="387" operator="lessThan">
      <formula>$B$6</formula>
    </cfRule>
    <cfRule type="cellIs" dxfId="1344" priority="360" operator="greaterThan">
      <formula>$B$31</formula>
    </cfRule>
    <cfRule type="cellIs" dxfId="1343" priority="388" operator="greaterThan">
      <formula>$B$6</formula>
    </cfRule>
    <cfRule type="cellIs" dxfId="1342" priority="359" operator="lessThan">
      <formula>$B$31</formula>
    </cfRule>
  </conditionalFormatting>
  <conditionalFormatting sqref="N33:N36">
    <cfRule type="cellIs" dxfId="1341" priority="385" operator="lessThan">
      <formula>$B$6</formula>
    </cfRule>
    <cfRule type="cellIs" dxfId="1340" priority="386" operator="greaterThan">
      <formula>$B$6</formula>
    </cfRule>
  </conditionalFormatting>
  <conditionalFormatting sqref="N38:N41">
    <cfRule type="cellIs" dxfId="1339" priority="384" operator="greaterThan">
      <formula>$B$6</formula>
    </cfRule>
    <cfRule type="cellIs" dxfId="1338" priority="383" operator="lessThan">
      <formula>$B$6</formula>
    </cfRule>
    <cfRule type="cellIs" dxfId="1337" priority="358" operator="greaterThan">
      <formula>$B$41</formula>
    </cfRule>
    <cfRule type="cellIs" dxfId="1336" priority="357" operator="lessThan">
      <formula>$B$41</formula>
    </cfRule>
  </conditionalFormatting>
  <conditionalFormatting sqref="N43:N46">
    <cfRule type="cellIs" dxfId="1335" priority="382" operator="greaterThan">
      <formula>$B$6</formula>
    </cfRule>
    <cfRule type="cellIs" dxfId="1334" priority="381" operator="lessThan">
      <formula>$B$6</formula>
    </cfRule>
    <cfRule type="cellIs" dxfId="1333" priority="356" operator="lessThan">
      <formula>$B$46</formula>
    </cfRule>
    <cfRule type="cellIs" dxfId="1332" priority="355" operator="greaterThan">
      <formula>$B$46</formula>
    </cfRule>
  </conditionalFormatting>
  <conditionalFormatting sqref="N44">
    <cfRule type="cellIs" dxfId="1331" priority="74" operator="lessThan">
      <formula>$B$46</formula>
    </cfRule>
  </conditionalFormatting>
  <conditionalFormatting sqref="N48:N51">
    <cfRule type="cellIs" dxfId="1330" priority="380" operator="greaterThan">
      <formula>$B$6</formula>
    </cfRule>
    <cfRule type="cellIs" dxfId="1329" priority="379" operator="lessThan">
      <formula>$B$6</formula>
    </cfRule>
    <cfRule type="cellIs" dxfId="1328" priority="354" operator="greaterThan">
      <formula>$B$51</formula>
    </cfRule>
    <cfRule type="cellIs" dxfId="1327" priority="353" operator="lessThan">
      <formula>$B$51</formula>
    </cfRule>
  </conditionalFormatting>
  <conditionalFormatting sqref="N53:N56">
    <cfRule type="cellIs" dxfId="1326" priority="378" operator="greaterThan">
      <formula>$B$6</formula>
    </cfRule>
    <cfRule type="cellIs" dxfId="1325" priority="377" operator="lessThan">
      <formula>$B$6</formula>
    </cfRule>
    <cfRule type="cellIs" dxfId="1324" priority="352" operator="greaterThan">
      <formula>$B$56</formula>
    </cfRule>
    <cfRule type="cellIs" dxfId="1323" priority="351" operator="lessThan">
      <formula>$B$56</formula>
    </cfRule>
  </conditionalFormatting>
  <conditionalFormatting sqref="N58:N61">
    <cfRule type="cellIs" dxfId="1322" priority="349" operator="lessThan">
      <formula>$B$61</formula>
    </cfRule>
    <cfRule type="cellIs" dxfId="1321" priority="376" operator="greaterThan">
      <formula>$B$6</formula>
    </cfRule>
    <cfRule type="cellIs" dxfId="1320" priority="375" operator="lessThan">
      <formula>$B$6</formula>
    </cfRule>
    <cfRule type="cellIs" dxfId="1319" priority="350" operator="greaterThan">
      <formula>$B$61</formula>
    </cfRule>
  </conditionalFormatting>
  <conditionalFormatting sqref="N63:N66">
    <cfRule type="cellIs" dxfId="1318" priority="373" operator="lessThan">
      <formula>$B$6</formula>
    </cfRule>
    <cfRule type="cellIs" dxfId="1317" priority="347" operator="lessThan">
      <formula>$B$66</formula>
    </cfRule>
    <cfRule type="cellIs" dxfId="1316" priority="348" operator="greaterThan">
      <formula>$B$66</formula>
    </cfRule>
    <cfRule type="cellIs" dxfId="1315" priority="374" operator="greaterThan">
      <formula>$B$6</formula>
    </cfRule>
  </conditionalFormatting>
  <conditionalFormatting sqref="N68:N71">
    <cfRule type="cellIs" dxfId="1314" priority="371" operator="lessThan">
      <formula>$B$6</formula>
    </cfRule>
    <cfRule type="cellIs" dxfId="1313" priority="372" operator="greaterThan">
      <formula>$B$6</formula>
    </cfRule>
  </conditionalFormatting>
  <conditionalFormatting sqref="N73:N76">
    <cfRule type="cellIs" dxfId="1312" priority="61" operator="greaterThan">
      <formula>$B$6</formula>
    </cfRule>
    <cfRule type="cellIs" dxfId="1311" priority="60" operator="lessThan">
      <formula>$B$6</formula>
    </cfRule>
    <cfRule type="cellIs" dxfId="1310" priority="58" operator="lessThan">
      <formula>$B$76</formula>
    </cfRule>
    <cfRule type="cellIs" dxfId="1309" priority="59" operator="greaterThan">
      <formula>$B$76</formula>
    </cfRule>
  </conditionalFormatting>
  <conditionalFormatting sqref="N78:N81">
    <cfRule type="cellIs" dxfId="1308" priority="2" operator="lessThan">
      <formula>$B$81</formula>
    </cfRule>
    <cfRule type="cellIs" dxfId="1307" priority="37" operator="lessThan">
      <formula>$B$6</formula>
    </cfRule>
    <cfRule type="cellIs" dxfId="1306" priority="38" operator="greaterThan">
      <formula>$B$6</formula>
    </cfRule>
    <cfRule type="cellIs" dxfId="1305" priority="35" operator="lessThan">
      <formula>$B$76</formula>
    </cfRule>
    <cfRule type="cellIs" dxfId="1304" priority="36" operator="greaterThan">
      <formula>$B$76</formula>
    </cfRule>
  </conditionalFormatting>
  <conditionalFormatting sqref="N83:N86">
    <cfRule type="cellIs" dxfId="1303" priority="346" operator="lessThan">
      <formula>$B$86</formula>
    </cfRule>
    <cfRule type="cellIs" dxfId="1302" priority="345" operator="greaterThan">
      <formula>$B$86</formula>
    </cfRule>
    <cfRule type="cellIs" dxfId="1301" priority="370" operator="greaterThan">
      <formula>$B$6</formula>
    </cfRule>
    <cfRule type="cellIs" dxfId="1300" priority="369" operator="lessThan">
      <formula>$B$6</formula>
    </cfRule>
  </conditionalFormatting>
  <conditionalFormatting sqref="N88:N91">
    <cfRule type="cellIs" dxfId="1299" priority="128" operator="lessThan">
      <formula>$B$86</formula>
    </cfRule>
    <cfRule type="cellIs" dxfId="1298" priority="82" operator="greaterThan">
      <formula>$B$91</formula>
    </cfRule>
    <cfRule type="cellIs" dxfId="1297" priority="127" operator="greaterThan">
      <formula>$B$86</formula>
    </cfRule>
    <cfRule type="cellIs" dxfId="1296" priority="129" operator="lessThan">
      <formula>$B$6</formula>
    </cfRule>
    <cfRule type="cellIs" dxfId="1295" priority="130" operator="greaterThan">
      <formula>$B$6</formula>
    </cfRule>
    <cfRule type="cellIs" dxfId="1294" priority="81" operator="lessThan">
      <formula>$B$91</formula>
    </cfRule>
  </conditionalFormatting>
  <conditionalFormatting sqref="N93:N96">
    <cfRule type="cellIs" dxfId="1293" priority="103" operator="lessThan">
      <formula>$B$6</formula>
    </cfRule>
    <cfRule type="cellIs" dxfId="1292" priority="79" operator="lessThan">
      <formula>$B$96</formula>
    </cfRule>
    <cfRule type="cellIs" dxfId="1291" priority="80" operator="greaterThan">
      <formula>$B$96</formula>
    </cfRule>
    <cfRule type="cellIs" dxfId="1290" priority="101" operator="greaterThan">
      <formula>$B$86</formula>
    </cfRule>
    <cfRule type="cellIs" dxfId="1289" priority="102" operator="lessThan">
      <formula>$B$86</formula>
    </cfRule>
    <cfRule type="cellIs" dxfId="1288" priority="104" operator="greaterThan">
      <formula>$B$6</formula>
    </cfRule>
  </conditionalFormatting>
  <conditionalFormatting sqref="T3:T6">
    <cfRule type="cellIs" dxfId="1287" priority="344" operator="greaterThan">
      <formula>$B$6</formula>
    </cfRule>
    <cfRule type="cellIs" dxfId="1286" priority="343" operator="lessThan">
      <formula>$B$6</formula>
    </cfRule>
  </conditionalFormatting>
  <conditionalFormatting sqref="T8:T11">
    <cfRule type="cellIs" dxfId="1285" priority="69" operator="lessThan">
      <formula>$B$11</formula>
    </cfRule>
    <cfRule type="cellIs" dxfId="1284" priority="315" operator="lessThan">
      <formula>$B$6</formula>
    </cfRule>
    <cfRule type="cellIs" dxfId="1283" priority="316" operator="greaterThan">
      <formula>$B$6</formula>
    </cfRule>
  </conditionalFormatting>
  <conditionalFormatting sqref="T13:T16">
    <cfRule type="cellIs" dxfId="1282" priority="314" operator="greaterThan">
      <formula>$B$16</formula>
    </cfRule>
    <cfRule type="cellIs" dxfId="1281" priority="342" operator="greaterThan">
      <formula>$B$6</formula>
    </cfRule>
    <cfRule type="cellIs" dxfId="1280" priority="341" operator="lessThan">
      <formula>$B$6</formula>
    </cfRule>
    <cfRule type="cellIs" dxfId="1279" priority="313" operator="lessThan">
      <formula>$B$16</formula>
    </cfRule>
  </conditionalFormatting>
  <conditionalFormatting sqref="T18:T21">
    <cfRule type="cellIs" dxfId="1278" priority="339" operator="lessThan">
      <formula>$B$6</formula>
    </cfRule>
    <cfRule type="cellIs" dxfId="1277" priority="340" operator="greaterThan">
      <formula>$B$6</formula>
    </cfRule>
    <cfRule type="cellIs" dxfId="1276" priority="311" operator="lessThan">
      <formula>$B$21</formula>
    </cfRule>
    <cfRule type="cellIs" dxfId="1275" priority="312" operator="greaterThan">
      <formula>$B$21</formula>
    </cfRule>
  </conditionalFormatting>
  <conditionalFormatting sqref="T23:T26">
    <cfRule type="cellIs" dxfId="1274" priority="338" operator="greaterThan">
      <formula>$B$6</formula>
    </cfRule>
    <cfRule type="cellIs" dxfId="1273" priority="337" operator="lessThan">
      <formula>$B$6</formula>
    </cfRule>
    <cfRule type="cellIs" dxfId="1272" priority="310" operator="greaterThan">
      <formula>$B$26</formula>
    </cfRule>
    <cfRule type="cellIs" dxfId="1271" priority="309" operator="lessThan">
      <formula>$B$26</formula>
    </cfRule>
  </conditionalFormatting>
  <conditionalFormatting sqref="T28:T31">
    <cfRule type="cellIs" dxfId="1270" priority="308" operator="greaterThan">
      <formula>$B$31</formula>
    </cfRule>
    <cfRule type="cellIs" dxfId="1269" priority="307" operator="lessThan">
      <formula>$B$31</formula>
    </cfRule>
    <cfRule type="cellIs" dxfId="1268" priority="336" operator="greaterThan">
      <formula>$B$6</formula>
    </cfRule>
    <cfRule type="cellIs" dxfId="1267" priority="335" operator="lessThan">
      <formula>$B$6</formula>
    </cfRule>
  </conditionalFormatting>
  <conditionalFormatting sqref="T33:T36">
    <cfRule type="cellIs" dxfId="1266" priority="334" operator="greaterThan">
      <formula>$B$6</formula>
    </cfRule>
    <cfRule type="cellIs" dxfId="1265" priority="333" operator="lessThan">
      <formula>$B$6</formula>
    </cfRule>
  </conditionalFormatting>
  <conditionalFormatting sqref="T38:T41">
    <cfRule type="cellIs" dxfId="1264" priority="305" operator="lessThan">
      <formula>$B$41</formula>
    </cfRule>
    <cfRule type="cellIs" dxfId="1263" priority="332" operator="greaterThan">
      <formula>$B$6</formula>
    </cfRule>
    <cfRule type="cellIs" dxfId="1262" priority="331" operator="lessThan">
      <formula>$B$6</formula>
    </cfRule>
    <cfRule type="cellIs" dxfId="1261" priority="306" operator="greaterThan">
      <formula>$B$41</formula>
    </cfRule>
  </conditionalFormatting>
  <conditionalFormatting sqref="T43:T46">
    <cfRule type="cellIs" dxfId="1260" priority="303" operator="greaterThan">
      <formula>$B$46</formula>
    </cfRule>
    <cfRule type="cellIs" dxfId="1259" priority="329" operator="lessThan">
      <formula>$B$6</formula>
    </cfRule>
    <cfRule type="cellIs" dxfId="1258" priority="330" operator="greaterThan">
      <formula>$B$6</formula>
    </cfRule>
    <cfRule type="cellIs" dxfId="1257" priority="304" operator="lessThan">
      <formula>$B$46</formula>
    </cfRule>
  </conditionalFormatting>
  <conditionalFormatting sqref="T48:T51">
    <cfRule type="cellIs" dxfId="1256" priority="328" operator="greaterThan">
      <formula>$B$6</formula>
    </cfRule>
    <cfRule type="cellIs" dxfId="1255" priority="327" operator="lessThan">
      <formula>$B$6</formula>
    </cfRule>
    <cfRule type="cellIs" dxfId="1254" priority="301" operator="lessThan">
      <formula>$B$51</formula>
    </cfRule>
    <cfRule type="cellIs" dxfId="1253" priority="302" operator="greaterThan">
      <formula>$B$51</formula>
    </cfRule>
  </conditionalFormatting>
  <conditionalFormatting sqref="T53:T56">
    <cfRule type="cellIs" dxfId="1252" priority="326" operator="greaterThan">
      <formula>$B$6</formula>
    </cfRule>
    <cfRule type="cellIs" dxfId="1251" priority="325" operator="lessThan">
      <formula>$B$6</formula>
    </cfRule>
    <cfRule type="cellIs" dxfId="1250" priority="299" operator="lessThan">
      <formula>$B$56</formula>
    </cfRule>
    <cfRule type="cellIs" dxfId="1249" priority="300" operator="greaterThan">
      <formula>$B$56</formula>
    </cfRule>
  </conditionalFormatting>
  <conditionalFormatting sqref="T58:T61">
    <cfRule type="cellIs" dxfId="1248" priority="323" operator="lessThan">
      <formula>$B$6</formula>
    </cfRule>
    <cfRule type="cellIs" dxfId="1247" priority="324" operator="greaterThan">
      <formula>$B$6</formula>
    </cfRule>
    <cfRule type="cellIs" dxfId="1246" priority="297" operator="lessThan">
      <formula>$B$61</formula>
    </cfRule>
    <cfRule type="cellIs" dxfId="1245" priority="298" operator="greaterThan">
      <formula>$B$61</formula>
    </cfRule>
  </conditionalFormatting>
  <conditionalFormatting sqref="T63:T66">
    <cfRule type="cellIs" dxfId="1244" priority="322" operator="greaterThan">
      <formula>$B$6</formula>
    </cfRule>
    <cfRule type="cellIs" dxfId="1243" priority="321" operator="lessThan">
      <formula>$B$6</formula>
    </cfRule>
    <cfRule type="cellIs" dxfId="1242" priority="295" operator="lessThan">
      <formula>$B$66</formula>
    </cfRule>
    <cfRule type="cellIs" dxfId="1241" priority="296" operator="greaterThan">
      <formula>$B$66</formula>
    </cfRule>
  </conditionalFormatting>
  <conditionalFormatting sqref="T68:T71">
    <cfRule type="cellIs" dxfId="1240" priority="319" operator="lessThan">
      <formula>$B$6</formula>
    </cfRule>
    <cfRule type="cellIs" dxfId="1239" priority="320" operator="greaterThan">
      <formula>$B$6</formula>
    </cfRule>
  </conditionalFormatting>
  <conditionalFormatting sqref="T73:T76">
    <cfRule type="cellIs" dxfId="1238" priority="54" operator="lessThan">
      <formula>$B$76</formula>
    </cfRule>
    <cfRule type="cellIs" dxfId="1237" priority="55" operator="greaterThan">
      <formula>$B$76</formula>
    </cfRule>
    <cfRule type="cellIs" dxfId="1236" priority="56" operator="lessThan">
      <formula>$B$6</formula>
    </cfRule>
    <cfRule type="cellIs" dxfId="1235" priority="57" operator="greaterThan">
      <formula>$B$6</formula>
    </cfRule>
  </conditionalFormatting>
  <conditionalFormatting sqref="T78:T81 AL78:AL81 AR78:AR81 AK79">
    <cfRule type="cellIs" dxfId="1234" priority="8" operator="lessThan">
      <formula>$B$81</formula>
    </cfRule>
  </conditionalFormatting>
  <conditionalFormatting sqref="T78:T81">
    <cfRule type="cellIs" dxfId="1233" priority="31" operator="lessThan">
      <formula>$B$76</formula>
    </cfRule>
    <cfRule type="cellIs" dxfId="1232" priority="32" operator="greaterThan">
      <formula>$B$76</formula>
    </cfRule>
    <cfRule type="cellIs" dxfId="1231" priority="33" operator="lessThan">
      <formula>$B$6</formula>
    </cfRule>
    <cfRule type="cellIs" dxfId="1230" priority="34" operator="greaterThan">
      <formula>$B$6</formula>
    </cfRule>
  </conditionalFormatting>
  <conditionalFormatting sqref="T83:T86">
    <cfRule type="cellIs" dxfId="1229" priority="318" operator="greaterThan">
      <formula>$B$6</formula>
    </cfRule>
    <cfRule type="cellIs" dxfId="1228" priority="294" operator="lessThan">
      <formula>$B$86</formula>
    </cfRule>
    <cfRule type="cellIs" dxfId="1227" priority="317" operator="lessThan">
      <formula>$B$6</formula>
    </cfRule>
    <cfRule type="cellIs" dxfId="1226" priority="293" operator="greaterThan">
      <formula>$B$86</formula>
    </cfRule>
  </conditionalFormatting>
  <conditionalFormatting sqref="T88:T91">
    <cfRule type="cellIs" dxfId="1225" priority="125" operator="lessThan">
      <formula>$B$6</formula>
    </cfRule>
    <cfRule type="cellIs" dxfId="1224" priority="124" operator="lessThan">
      <formula>$B$86</formula>
    </cfRule>
    <cfRule type="cellIs" dxfId="1223" priority="126" operator="greaterThan">
      <formula>$B$6</formula>
    </cfRule>
    <cfRule type="cellIs" dxfId="1222" priority="123" operator="greaterThan">
      <formula>$B$86</formula>
    </cfRule>
  </conditionalFormatting>
  <conditionalFormatting sqref="T93:T96">
    <cfRule type="cellIs" dxfId="1221" priority="100" operator="greaterThan">
      <formula>$B$6</formula>
    </cfRule>
    <cfRule type="cellIs" dxfId="1220" priority="99" operator="lessThan">
      <formula>$B$6</formula>
    </cfRule>
    <cfRule type="cellIs" dxfId="1219" priority="98" operator="lessThan">
      <formula>$B$86</formula>
    </cfRule>
    <cfRule type="cellIs" dxfId="1218" priority="97" operator="greaterThan">
      <formula>$B$86</formula>
    </cfRule>
  </conditionalFormatting>
  <conditionalFormatting sqref="Z3:Z6">
    <cfRule type="cellIs" dxfId="1217" priority="291" operator="lessThan">
      <formula>$B$6</formula>
    </cfRule>
    <cfRule type="cellIs" dxfId="1216" priority="292" operator="greaterThan">
      <formula>$B$6</formula>
    </cfRule>
  </conditionalFormatting>
  <conditionalFormatting sqref="Z8:Z11">
    <cfRule type="cellIs" dxfId="1215" priority="76" operator="lessThan">
      <formula>$B$11</formula>
    </cfRule>
    <cfRule type="cellIs" dxfId="1214" priority="264" operator="greaterThan">
      <formula>$B$6</formula>
    </cfRule>
    <cfRule type="cellIs" dxfId="1213" priority="263" operator="lessThan">
      <formula>$B$6</formula>
    </cfRule>
  </conditionalFormatting>
  <conditionalFormatting sqref="Z13:Z16">
    <cfRule type="cellIs" dxfId="1212" priority="261" operator="lessThan">
      <formula>$B$16</formula>
    </cfRule>
    <cfRule type="cellIs" dxfId="1211" priority="289" operator="lessThan">
      <formula>$B$6</formula>
    </cfRule>
    <cfRule type="cellIs" dxfId="1210" priority="290" operator="greaterThan">
      <formula>$B$6</formula>
    </cfRule>
    <cfRule type="cellIs" dxfId="1209" priority="262" operator="greaterThan">
      <formula>$B$16</formula>
    </cfRule>
  </conditionalFormatting>
  <conditionalFormatting sqref="Z18:Z21">
    <cfRule type="cellIs" dxfId="1208" priority="260" operator="greaterThan">
      <formula>$B$21</formula>
    </cfRule>
    <cfRule type="cellIs" dxfId="1207" priority="287" operator="lessThan">
      <formula>$B$6</formula>
    </cfRule>
    <cfRule type="cellIs" dxfId="1206" priority="288" operator="greaterThan">
      <formula>$B$6</formula>
    </cfRule>
    <cfRule type="cellIs" dxfId="1205" priority="259" operator="lessThan">
      <formula>$B$21</formula>
    </cfRule>
  </conditionalFormatting>
  <conditionalFormatting sqref="Z23:Z26">
    <cfRule type="cellIs" dxfId="1204" priority="258" operator="greaterThan">
      <formula>$B$26</formula>
    </cfRule>
    <cfRule type="cellIs" dxfId="1203" priority="257" operator="lessThan">
      <formula>$B$26</formula>
    </cfRule>
    <cfRule type="cellIs" dxfId="1202" priority="285" operator="lessThan">
      <formula>$B$6</formula>
    </cfRule>
    <cfRule type="cellIs" dxfId="1201" priority="286" operator="greaterThan">
      <formula>$B$6</formula>
    </cfRule>
  </conditionalFormatting>
  <conditionalFormatting sqref="Z28:Z31">
    <cfRule type="cellIs" dxfId="1200" priority="283" operator="lessThan">
      <formula>$B$6</formula>
    </cfRule>
    <cfRule type="cellIs" dxfId="1199" priority="284" operator="greaterThan">
      <formula>$B$6</formula>
    </cfRule>
    <cfRule type="cellIs" dxfId="1198" priority="255" operator="lessThan">
      <formula>$B$31</formula>
    </cfRule>
    <cfRule type="cellIs" dxfId="1197" priority="256" operator="greaterThan">
      <formula>$B$31</formula>
    </cfRule>
  </conditionalFormatting>
  <conditionalFormatting sqref="Z33:Z36">
    <cfRule type="cellIs" dxfId="1196" priority="281" operator="lessThan">
      <formula>$B$6</formula>
    </cfRule>
    <cfRule type="cellIs" dxfId="1195" priority="282" operator="greaterThan">
      <formula>$B$6</formula>
    </cfRule>
  </conditionalFormatting>
  <conditionalFormatting sqref="Z38:Z41">
    <cfRule type="cellIs" dxfId="1194" priority="280" operator="greaterThan">
      <formula>$B$6</formula>
    </cfRule>
    <cfRule type="cellIs" dxfId="1193" priority="253" operator="lessThan">
      <formula>$B$41</formula>
    </cfRule>
    <cfRule type="cellIs" dxfId="1192" priority="254" operator="greaterThan">
      <formula>$B$41</formula>
    </cfRule>
    <cfRule type="cellIs" dxfId="1191" priority="279" operator="lessThan">
      <formula>$B$6</formula>
    </cfRule>
  </conditionalFormatting>
  <conditionalFormatting sqref="Z43:Z46">
    <cfRule type="cellIs" dxfId="1190" priority="278" operator="greaterThan">
      <formula>$B$6</formula>
    </cfRule>
    <cfRule type="cellIs" dxfId="1189" priority="277" operator="lessThan">
      <formula>$B$6</formula>
    </cfRule>
    <cfRule type="cellIs" dxfId="1188" priority="251" operator="greaterThan">
      <formula>$B$46</formula>
    </cfRule>
    <cfRule type="cellIs" dxfId="1187" priority="252" operator="lessThan">
      <formula>$B$46</formula>
    </cfRule>
  </conditionalFormatting>
  <conditionalFormatting sqref="Z48:Z51">
    <cfRule type="cellIs" dxfId="1186" priority="276" operator="greaterThan">
      <formula>$B$6</formula>
    </cfRule>
    <cfRule type="cellIs" dxfId="1185" priority="275" operator="lessThan">
      <formula>$B$6</formula>
    </cfRule>
    <cfRule type="cellIs" dxfId="1184" priority="250" operator="greaterThan">
      <formula>$B$51</formula>
    </cfRule>
    <cfRule type="cellIs" dxfId="1183" priority="249" operator="lessThan">
      <formula>$B$51</formula>
    </cfRule>
  </conditionalFormatting>
  <conditionalFormatting sqref="Z53:Z56">
    <cfRule type="cellIs" dxfId="1182" priority="247" operator="lessThan">
      <formula>$B$56</formula>
    </cfRule>
    <cfRule type="cellIs" dxfId="1181" priority="274" operator="greaterThan">
      <formula>$B$6</formula>
    </cfRule>
    <cfRule type="cellIs" dxfId="1180" priority="273" operator="lessThan">
      <formula>$B$6</formula>
    </cfRule>
    <cfRule type="cellIs" dxfId="1179" priority="248" operator="greaterThan">
      <formula>$B$56</formula>
    </cfRule>
  </conditionalFormatting>
  <conditionalFormatting sqref="Z58:Z61">
    <cfRule type="cellIs" dxfId="1178" priority="271" operator="lessThan">
      <formula>$B$6</formula>
    </cfRule>
    <cfRule type="cellIs" dxfId="1177" priority="272" operator="greaterThan">
      <formula>$B$6</formula>
    </cfRule>
    <cfRule type="cellIs" dxfId="1176" priority="246" operator="greaterThan">
      <formula>$B$61</formula>
    </cfRule>
    <cfRule type="cellIs" dxfId="1175" priority="245" operator="lessThan">
      <formula>$B$61</formula>
    </cfRule>
  </conditionalFormatting>
  <conditionalFormatting sqref="Z63:Z66">
    <cfRule type="cellIs" dxfId="1174" priority="244" operator="greaterThan">
      <formula>$B$66</formula>
    </cfRule>
    <cfRule type="cellIs" dxfId="1173" priority="269" operator="lessThan">
      <formula>$B$6</formula>
    </cfRule>
    <cfRule type="cellIs" dxfId="1172" priority="270" operator="greaterThan">
      <formula>$B$6</formula>
    </cfRule>
    <cfRule type="cellIs" dxfId="1171" priority="243" operator="lessThan">
      <formula>$B$66</formula>
    </cfRule>
  </conditionalFormatting>
  <conditionalFormatting sqref="Z68:Z71">
    <cfRule type="cellIs" dxfId="1170" priority="267" operator="lessThan">
      <formula>$B$6</formula>
    </cfRule>
    <cfRule type="cellIs" dxfId="1169" priority="268" operator="greaterThan">
      <formula>$B$6</formula>
    </cfRule>
  </conditionalFormatting>
  <conditionalFormatting sqref="Z73:Z76">
    <cfRule type="cellIs" dxfId="1168" priority="53" operator="greaterThan">
      <formula>$B$6</formula>
    </cfRule>
    <cfRule type="cellIs" dxfId="1167" priority="52" operator="lessThan">
      <formula>$B$6</formula>
    </cfRule>
    <cfRule type="cellIs" dxfId="1166" priority="51" operator="greaterThan">
      <formula>$B$76</formula>
    </cfRule>
    <cfRule type="cellIs" dxfId="1165" priority="50" operator="lessThan">
      <formula>$B$76</formula>
    </cfRule>
  </conditionalFormatting>
  <conditionalFormatting sqref="Z78:Z81">
    <cfRule type="cellIs" dxfId="1164" priority="27" operator="lessThan">
      <formula>$B$76</formula>
    </cfRule>
    <cfRule type="cellIs" dxfId="1163" priority="28" operator="greaterThan">
      <formula>$B$76</formula>
    </cfRule>
    <cfRule type="cellIs" dxfId="1162" priority="29" operator="lessThan">
      <formula>$B$6</formula>
    </cfRule>
    <cfRule type="cellIs" dxfId="1161" priority="30" operator="greaterThan">
      <formula>$B$6</formula>
    </cfRule>
    <cfRule type="cellIs" dxfId="1160" priority="1" operator="lessThan">
      <formula>$B$81</formula>
    </cfRule>
  </conditionalFormatting>
  <conditionalFormatting sqref="Z83:Z86">
    <cfRule type="cellIs" dxfId="1159" priority="265" operator="lessThan">
      <formula>$B$6</formula>
    </cfRule>
    <cfRule type="cellIs" dxfId="1158" priority="266" operator="greaterThan">
      <formula>$B$6</formula>
    </cfRule>
    <cfRule type="cellIs" dxfId="1157" priority="241" operator="greaterThan">
      <formula>$B$86</formula>
    </cfRule>
    <cfRule type="cellIs" dxfId="1156" priority="242" operator="lessThan">
      <formula>$B$86</formula>
    </cfRule>
  </conditionalFormatting>
  <conditionalFormatting sqref="Z88:Z91">
    <cfRule type="cellIs" dxfId="1155" priority="119" operator="greaterThan">
      <formula>$B$86</formula>
    </cfRule>
    <cfRule type="cellIs" dxfId="1154" priority="120" operator="lessThan">
      <formula>$B$86</formula>
    </cfRule>
    <cfRule type="cellIs" dxfId="1153" priority="121" operator="lessThan">
      <formula>$B$6</formula>
    </cfRule>
    <cfRule type="cellIs" dxfId="1152" priority="122" operator="greaterThan">
      <formula>$B$6</formula>
    </cfRule>
  </conditionalFormatting>
  <conditionalFormatting sqref="Z93:Z96">
    <cfRule type="cellIs" dxfId="1151" priority="93" operator="greaterThan">
      <formula>$B$86</formula>
    </cfRule>
    <cfRule type="cellIs" dxfId="1150" priority="94" operator="lessThan">
      <formula>$B$86</formula>
    </cfRule>
    <cfRule type="cellIs" dxfId="1149" priority="95" operator="lessThan">
      <formula>$B$6</formula>
    </cfRule>
    <cfRule type="cellIs" dxfId="1148" priority="96" operator="greaterThan">
      <formula>$B$6</formula>
    </cfRule>
  </conditionalFormatting>
  <conditionalFormatting sqref="AF3:AF6">
    <cfRule type="cellIs" dxfId="1147" priority="239" operator="lessThan">
      <formula>$B$6</formula>
    </cfRule>
    <cfRule type="cellIs" dxfId="1146" priority="240" operator="greaterThan">
      <formula>$B$6</formula>
    </cfRule>
  </conditionalFormatting>
  <conditionalFormatting sqref="AF8:AF11">
    <cfRule type="cellIs" dxfId="1145" priority="78" operator="lessThan">
      <formula>$B$11</formula>
    </cfRule>
    <cfRule type="cellIs" dxfId="1144" priority="212" operator="greaterThan">
      <formula>$B$6</formula>
    </cfRule>
    <cfRule type="cellIs" dxfId="1143" priority="211" operator="lessThan">
      <formula>$B$6</formula>
    </cfRule>
  </conditionalFormatting>
  <conditionalFormatting sqref="AF13:AF16">
    <cfRule type="cellIs" dxfId="1142" priority="238" operator="greaterThan">
      <formula>$B$6</formula>
    </cfRule>
    <cfRule type="cellIs" dxfId="1141" priority="209" operator="lessThan">
      <formula>$B$16</formula>
    </cfRule>
    <cfRule type="cellIs" dxfId="1140" priority="210" operator="greaterThan">
      <formula>$B$16</formula>
    </cfRule>
    <cfRule type="cellIs" dxfId="1139" priority="237" operator="lessThan">
      <formula>$B$6</formula>
    </cfRule>
  </conditionalFormatting>
  <conditionalFormatting sqref="AF18:AF21">
    <cfRule type="cellIs" dxfId="1138" priority="208" operator="greaterThan">
      <formula>$B$21</formula>
    </cfRule>
    <cfRule type="cellIs" dxfId="1137" priority="207" operator="lessThan">
      <formula>$B$21</formula>
    </cfRule>
    <cfRule type="cellIs" dxfId="1136" priority="235" operator="lessThan">
      <formula>$B$6</formula>
    </cfRule>
    <cfRule type="cellIs" dxfId="1135" priority="236" operator="greaterThan">
      <formula>$B$6</formula>
    </cfRule>
  </conditionalFormatting>
  <conditionalFormatting sqref="AF23:AF26">
    <cfRule type="cellIs" dxfId="1134" priority="206" operator="greaterThan">
      <formula>$B$26</formula>
    </cfRule>
    <cfRule type="cellIs" dxfId="1133" priority="205" operator="lessThan">
      <formula>$B$26</formula>
    </cfRule>
    <cfRule type="cellIs" dxfId="1132" priority="234" operator="greaterThan">
      <formula>$B$6</formula>
    </cfRule>
    <cfRule type="cellIs" dxfId="1131" priority="233" operator="lessThan">
      <formula>$B$6</formula>
    </cfRule>
  </conditionalFormatting>
  <conditionalFormatting sqref="AF28:AF31">
    <cfRule type="cellIs" dxfId="1130" priority="232" operator="greaterThan">
      <formula>$B$6</formula>
    </cfRule>
    <cfRule type="cellIs" dxfId="1129" priority="203" operator="lessThan">
      <formula>$B$31</formula>
    </cfRule>
    <cfRule type="cellIs" dxfId="1128" priority="204" operator="greaterThan">
      <formula>$B$31</formula>
    </cfRule>
    <cfRule type="cellIs" dxfId="1127" priority="231" operator="lessThan">
      <formula>$B$6</formula>
    </cfRule>
  </conditionalFormatting>
  <conditionalFormatting sqref="AF33:AF36">
    <cfRule type="cellIs" dxfId="1126" priority="229" operator="lessThan">
      <formula>$B$6</formula>
    </cfRule>
    <cfRule type="cellIs" dxfId="1125" priority="230" operator="greaterThan">
      <formula>$B$6</formula>
    </cfRule>
  </conditionalFormatting>
  <conditionalFormatting sqref="AF38:AF41">
    <cfRule type="cellIs" dxfId="1124" priority="227" operator="lessThan">
      <formula>$B$6</formula>
    </cfRule>
    <cfRule type="cellIs" dxfId="1123" priority="228" operator="greaterThan">
      <formula>$B$6</formula>
    </cfRule>
    <cfRule type="cellIs" dxfId="1122" priority="202" operator="greaterThan">
      <formula>$B$41</formula>
    </cfRule>
    <cfRule type="cellIs" dxfId="1121" priority="201" operator="lessThan">
      <formula>$B$41</formula>
    </cfRule>
  </conditionalFormatting>
  <conditionalFormatting sqref="AF43:AF46">
    <cfRule type="cellIs" dxfId="1120" priority="225" operator="lessThan">
      <formula>$B$6</formula>
    </cfRule>
    <cfRule type="cellIs" dxfId="1119" priority="226" operator="greaterThan">
      <formula>$B$6</formula>
    </cfRule>
    <cfRule type="cellIs" dxfId="1118" priority="199" operator="greaterThan">
      <formula>$B$46</formula>
    </cfRule>
    <cfRule type="cellIs" dxfId="1117" priority="200" operator="lessThan">
      <formula>$B$46</formula>
    </cfRule>
  </conditionalFormatting>
  <conditionalFormatting sqref="AF48:AF51">
    <cfRule type="cellIs" dxfId="1116" priority="223" operator="lessThan">
      <formula>$B$6</formula>
    </cfRule>
    <cfRule type="cellIs" dxfId="1115" priority="224" operator="greaterThan">
      <formula>$B$6</formula>
    </cfRule>
    <cfRule type="cellIs" dxfId="1114" priority="197" operator="lessThan">
      <formula>$B$51</formula>
    </cfRule>
    <cfRule type="cellIs" dxfId="1113" priority="198" operator="greaterThan">
      <formula>$B$51</formula>
    </cfRule>
  </conditionalFormatting>
  <conditionalFormatting sqref="AF53:AF56">
    <cfRule type="cellIs" dxfId="1112" priority="195" operator="lessThan">
      <formula>$B$56</formula>
    </cfRule>
    <cfRule type="cellIs" dxfId="1111" priority="221" operator="lessThan">
      <formula>$B$6</formula>
    </cfRule>
    <cfRule type="cellIs" dxfId="1110" priority="222" operator="greaterThan">
      <formula>$B$6</formula>
    </cfRule>
    <cfRule type="cellIs" dxfId="1109" priority="196" operator="greaterThan">
      <formula>$B$56</formula>
    </cfRule>
  </conditionalFormatting>
  <conditionalFormatting sqref="AF58:AF61">
    <cfRule type="cellIs" dxfId="1108" priority="193" operator="lessThan">
      <formula>$B$61</formula>
    </cfRule>
    <cfRule type="cellIs" dxfId="1107" priority="194" operator="greaterThan">
      <formula>$B$61</formula>
    </cfRule>
    <cfRule type="cellIs" dxfId="1106" priority="220" operator="greaterThan">
      <formula>$B$6</formula>
    </cfRule>
    <cfRule type="cellIs" dxfId="1105" priority="219" operator="lessThan">
      <formula>$B$6</formula>
    </cfRule>
  </conditionalFormatting>
  <conditionalFormatting sqref="AF63:AF66">
    <cfRule type="cellIs" dxfId="1104" priority="191" operator="lessThan">
      <formula>$B$66</formula>
    </cfRule>
    <cfRule type="cellIs" dxfId="1103" priority="192" operator="greaterThan">
      <formula>$B$66</formula>
    </cfRule>
    <cfRule type="cellIs" dxfId="1102" priority="218" operator="greaterThan">
      <formula>$B$6</formula>
    </cfRule>
    <cfRule type="cellIs" dxfId="1101" priority="217" operator="lessThan">
      <formula>$B$6</formula>
    </cfRule>
  </conditionalFormatting>
  <conditionalFormatting sqref="AF68:AF71">
    <cfRule type="cellIs" dxfId="1100" priority="215" operator="lessThan">
      <formula>$B$6</formula>
    </cfRule>
    <cfRule type="cellIs" dxfId="1099" priority="216" operator="greaterThan">
      <formula>$B$6</formula>
    </cfRule>
  </conditionalFormatting>
  <conditionalFormatting sqref="AF73:AF76">
    <cfRule type="cellIs" dxfId="1098" priority="48" operator="lessThan">
      <formula>$B$6</formula>
    </cfRule>
    <cfRule type="cellIs" dxfId="1097" priority="47" operator="greaterThan">
      <formula>$B$76</formula>
    </cfRule>
    <cfRule type="cellIs" dxfId="1096" priority="46" operator="lessThan">
      <formula>$B$76</formula>
    </cfRule>
    <cfRule type="cellIs" dxfId="1095" priority="49" operator="greaterThan">
      <formula>$B$6</formula>
    </cfRule>
  </conditionalFormatting>
  <conditionalFormatting sqref="AF78:AF81">
    <cfRule type="cellIs" dxfId="1094" priority="24" operator="greaterThan">
      <formula>$B$76</formula>
    </cfRule>
    <cfRule type="cellIs" dxfId="1093" priority="23" operator="lessThan">
      <formula>$B$76</formula>
    </cfRule>
    <cfRule type="cellIs" dxfId="1092" priority="26" operator="greaterThan">
      <formula>$B$6</formula>
    </cfRule>
    <cfRule type="cellIs" dxfId="1091" priority="25" operator="lessThan">
      <formula>$B$6</formula>
    </cfRule>
  </conditionalFormatting>
  <conditionalFormatting sqref="AF83:AF86">
    <cfRule type="cellIs" dxfId="1090" priority="190" operator="lessThan">
      <formula>$B$86</formula>
    </cfRule>
    <cfRule type="cellIs" dxfId="1089" priority="189" operator="greaterThan">
      <formula>$B$86</formula>
    </cfRule>
    <cfRule type="cellIs" dxfId="1088" priority="213" operator="lessThan">
      <formula>$B$6</formula>
    </cfRule>
    <cfRule type="cellIs" dxfId="1087" priority="214" operator="greaterThan">
      <formula>$B$6</formula>
    </cfRule>
  </conditionalFormatting>
  <conditionalFormatting sqref="AF88:AF91">
    <cfRule type="cellIs" dxfId="1086" priority="115" operator="greaterThan">
      <formula>$B$86</formula>
    </cfRule>
    <cfRule type="cellIs" dxfId="1085" priority="118" operator="greaterThan">
      <formula>$B$6</formula>
    </cfRule>
    <cfRule type="cellIs" dxfId="1084" priority="117" operator="lessThan">
      <formula>$B$6</formula>
    </cfRule>
    <cfRule type="cellIs" dxfId="1083" priority="116" operator="lessThan">
      <formula>$B$86</formula>
    </cfRule>
  </conditionalFormatting>
  <conditionalFormatting sqref="AF93:AF96">
    <cfRule type="cellIs" dxfId="1082" priority="89" operator="greaterThan">
      <formula>$B$86</formula>
    </cfRule>
    <cfRule type="cellIs" dxfId="1081" priority="90" operator="lessThan">
      <formula>$B$86</formula>
    </cfRule>
    <cfRule type="cellIs" dxfId="1080" priority="92" operator="greaterThan">
      <formula>$B$6</formula>
    </cfRule>
    <cfRule type="cellIs" dxfId="1079" priority="91" operator="lessThan">
      <formula>$B$6</formula>
    </cfRule>
  </conditionalFormatting>
  <conditionalFormatting sqref="AL3:AL6">
    <cfRule type="cellIs" dxfId="1078" priority="188" operator="greaterThan">
      <formula>$B$6</formula>
    </cfRule>
    <cfRule type="cellIs" dxfId="1077" priority="187" operator="lessThan">
      <formula>$B$6</formula>
    </cfRule>
  </conditionalFormatting>
  <conditionalFormatting sqref="AL8:AL11">
    <cfRule type="cellIs" dxfId="1076" priority="73" operator="lessThan">
      <formula>$B$11</formula>
    </cfRule>
    <cfRule type="cellIs" dxfId="1075" priority="160" operator="greaterThan">
      <formula>$B$6</formula>
    </cfRule>
    <cfRule type="cellIs" dxfId="1074" priority="159" operator="lessThan">
      <formula>$B$6</formula>
    </cfRule>
  </conditionalFormatting>
  <conditionalFormatting sqref="AL13:AL16">
    <cfRule type="cellIs" dxfId="1073" priority="186" operator="greaterThan">
      <formula>$B$6</formula>
    </cfRule>
    <cfRule type="cellIs" dxfId="1072" priority="157" operator="lessThan">
      <formula>$B$16</formula>
    </cfRule>
    <cfRule type="cellIs" dxfId="1071" priority="158" operator="greaterThan">
      <formula>$B$16</formula>
    </cfRule>
    <cfRule type="cellIs" dxfId="1070" priority="185" operator="lessThan">
      <formula>$B$6</formula>
    </cfRule>
  </conditionalFormatting>
  <conditionalFormatting sqref="AL18:AL21">
    <cfRule type="cellIs" dxfId="1069" priority="156" operator="greaterThan">
      <formula>$B$21</formula>
    </cfRule>
    <cfRule type="cellIs" dxfId="1068" priority="184" operator="greaterThan">
      <formula>$B$6</formula>
    </cfRule>
    <cfRule type="cellIs" dxfId="1067" priority="155" operator="lessThan">
      <formula>$B$21</formula>
    </cfRule>
    <cfRule type="cellIs" dxfId="1066" priority="183" operator="lessThan">
      <formula>$B$6</formula>
    </cfRule>
  </conditionalFormatting>
  <conditionalFormatting sqref="AL23:AL26">
    <cfRule type="cellIs" dxfId="1065" priority="181" operator="lessThan">
      <formula>$B$6</formula>
    </cfRule>
    <cfRule type="cellIs" dxfId="1064" priority="153" operator="lessThan">
      <formula>$B$26</formula>
    </cfRule>
    <cfRule type="cellIs" dxfId="1063" priority="154" operator="greaterThan">
      <formula>$B$26</formula>
    </cfRule>
    <cfRule type="cellIs" dxfId="1062" priority="182" operator="greaterThan">
      <formula>$B$6</formula>
    </cfRule>
  </conditionalFormatting>
  <conditionalFormatting sqref="AL28:AL31">
    <cfRule type="cellIs" dxfId="1061" priority="152" operator="greaterThan">
      <formula>$B$31</formula>
    </cfRule>
    <cfRule type="cellIs" dxfId="1060" priority="179" operator="lessThan">
      <formula>$B$6</formula>
    </cfRule>
    <cfRule type="cellIs" dxfId="1059" priority="180" operator="greaterThan">
      <formula>$B$6</formula>
    </cfRule>
    <cfRule type="cellIs" dxfId="1058" priority="151" operator="lessThan">
      <formula>$B$31</formula>
    </cfRule>
  </conditionalFormatting>
  <conditionalFormatting sqref="AL33:AL36">
    <cfRule type="cellIs" dxfId="1057" priority="177" operator="lessThan">
      <formula>$B$6</formula>
    </cfRule>
    <cfRule type="cellIs" dxfId="1056" priority="178" operator="greaterThan">
      <formula>$B$6</formula>
    </cfRule>
  </conditionalFormatting>
  <conditionalFormatting sqref="AL38:AL41">
    <cfRule type="cellIs" dxfId="1055" priority="175" operator="lessThan">
      <formula>$B$6</formula>
    </cfRule>
    <cfRule type="cellIs" dxfId="1054" priority="176" operator="greaterThan">
      <formula>$B$6</formula>
    </cfRule>
    <cfRule type="cellIs" dxfId="1053" priority="150" operator="greaterThan">
      <formula>$B$41</formula>
    </cfRule>
    <cfRule type="cellIs" dxfId="1052" priority="149" operator="lessThan">
      <formula>$B$41</formula>
    </cfRule>
  </conditionalFormatting>
  <conditionalFormatting sqref="AL43:AL46">
    <cfRule type="cellIs" dxfId="1051" priority="147" operator="greaterThan">
      <formula>$B$46</formula>
    </cfRule>
    <cfRule type="cellIs" dxfId="1050" priority="173" operator="lessThan">
      <formula>$B$6</formula>
    </cfRule>
    <cfRule type="cellIs" dxfId="1049" priority="174" operator="greaterThan">
      <formula>$B$6</formula>
    </cfRule>
    <cfRule type="cellIs" dxfId="1048" priority="148" operator="lessThan">
      <formula>$B$46</formula>
    </cfRule>
  </conditionalFormatting>
  <conditionalFormatting sqref="AL48:AL51">
    <cfRule type="cellIs" dxfId="1047" priority="146" operator="greaterThan">
      <formula>$B$51</formula>
    </cfRule>
    <cfRule type="cellIs" dxfId="1046" priority="145" operator="lessThan">
      <formula>$B$51</formula>
    </cfRule>
    <cfRule type="cellIs" dxfId="1045" priority="172" operator="greaterThan">
      <formula>$B$6</formula>
    </cfRule>
    <cfRule type="cellIs" dxfId="1044" priority="171" operator="lessThan">
      <formula>$B$6</formula>
    </cfRule>
  </conditionalFormatting>
  <conditionalFormatting sqref="AL53:AL56">
    <cfRule type="cellIs" dxfId="1043" priority="169" operator="lessThan">
      <formula>$B$6</formula>
    </cfRule>
    <cfRule type="cellIs" dxfId="1042" priority="170" operator="greaterThan">
      <formula>$B$6</formula>
    </cfRule>
    <cfRule type="cellIs" dxfId="1041" priority="144" operator="greaterThan">
      <formula>$B$56</formula>
    </cfRule>
    <cfRule type="cellIs" dxfId="1040" priority="143" operator="lessThan">
      <formula>$B$56</formula>
    </cfRule>
  </conditionalFormatting>
  <conditionalFormatting sqref="AL58:AL61">
    <cfRule type="cellIs" dxfId="1039" priority="167" operator="lessThan">
      <formula>$B$6</formula>
    </cfRule>
    <cfRule type="cellIs" dxfId="1038" priority="168" operator="greaterThan">
      <formula>$B$6</formula>
    </cfRule>
    <cfRule type="cellIs" dxfId="1037" priority="142" operator="greaterThan">
      <formula>$B$61</formula>
    </cfRule>
    <cfRule type="cellIs" dxfId="1036" priority="141" operator="lessThan">
      <formula>$B$61</formula>
    </cfRule>
  </conditionalFormatting>
  <conditionalFormatting sqref="AL63:AL66">
    <cfRule type="cellIs" dxfId="1035" priority="165" operator="lessThan">
      <formula>$B$6</formula>
    </cfRule>
    <cfRule type="cellIs" dxfId="1034" priority="166" operator="greaterThan">
      <formula>$B$6</formula>
    </cfRule>
    <cfRule type="cellIs" dxfId="1033" priority="139" operator="lessThan">
      <formula>$B$66</formula>
    </cfRule>
    <cfRule type="cellIs" dxfId="1032" priority="140" operator="greaterThan">
      <formula>$B$66</formula>
    </cfRule>
  </conditionalFormatting>
  <conditionalFormatting sqref="AL68:AL71">
    <cfRule type="cellIs" dxfId="1031" priority="163" operator="lessThan">
      <formula>$B$6</formula>
    </cfRule>
    <cfRule type="cellIs" dxfId="1030" priority="164" operator="greaterThan">
      <formula>$B$6</formula>
    </cfRule>
  </conditionalFormatting>
  <conditionalFormatting sqref="AL73">
    <cfRule type="cellIs" dxfId="1029" priority="15" operator="greaterThan">
      <formula>$B$76</formula>
    </cfRule>
  </conditionalFormatting>
  <conditionalFormatting sqref="AL73:AL76">
    <cfRule type="cellIs" dxfId="1028" priority="16" operator="lessThan">
      <formula>$B$6</formula>
    </cfRule>
    <cfRule type="cellIs" dxfId="1027" priority="17" operator="greaterThan">
      <formula>$B$6</formula>
    </cfRule>
  </conditionalFormatting>
  <conditionalFormatting sqref="AL76">
    <cfRule type="cellIs" dxfId="1026" priority="13" operator="greaterThan">
      <formula>$B$76</formula>
    </cfRule>
    <cfRule type="cellIs" dxfId="1025" priority="14" operator="greaterThan">
      <formula>"1,1$B$76"</formula>
    </cfRule>
  </conditionalFormatting>
  <conditionalFormatting sqref="AL78:AL81">
    <cfRule type="cellIs" dxfId="1024" priority="22" operator="greaterThan">
      <formula>$B$6</formula>
    </cfRule>
    <cfRule type="cellIs" dxfId="1023" priority="19" operator="lessThan">
      <formula>$B$76</formula>
    </cfRule>
    <cfRule type="cellIs" dxfId="1022" priority="20" operator="greaterThan">
      <formula>$B$76</formula>
    </cfRule>
    <cfRule type="cellIs" dxfId="1021" priority="21" operator="lessThan">
      <formula>$B$6</formula>
    </cfRule>
  </conditionalFormatting>
  <conditionalFormatting sqref="AL83:AL86">
    <cfRule type="cellIs" dxfId="1020" priority="161" operator="lessThan">
      <formula>$B$6</formula>
    </cfRule>
    <cfRule type="cellIs" dxfId="1019" priority="137" operator="greaterThan">
      <formula>$B$86</formula>
    </cfRule>
    <cfRule type="cellIs" dxfId="1018" priority="138" operator="lessThan">
      <formula>$B$86</formula>
    </cfRule>
    <cfRule type="cellIs" dxfId="1017" priority="162" operator="greaterThan">
      <formula>$B$6</formula>
    </cfRule>
  </conditionalFormatting>
  <conditionalFormatting sqref="AL88:AL91">
    <cfRule type="cellIs" dxfId="1016" priority="113" operator="lessThan">
      <formula>$B$6</formula>
    </cfRule>
    <cfRule type="cellIs" dxfId="1015" priority="114" operator="greaterThan">
      <formula>$B$6</formula>
    </cfRule>
    <cfRule type="cellIs" dxfId="1014" priority="111" operator="greaterThan">
      <formula>$B$86</formula>
    </cfRule>
    <cfRule type="cellIs" dxfId="1013" priority="112" operator="lessThan">
      <formula>$B$86</formula>
    </cfRule>
  </conditionalFormatting>
  <conditionalFormatting sqref="AL93:AL96">
    <cfRule type="cellIs" dxfId="1012" priority="85" operator="greaterThan">
      <formula>$B$86</formula>
    </cfRule>
    <cfRule type="cellIs" dxfId="1011" priority="88" operator="greaterThan">
      <formula>$B$6</formula>
    </cfRule>
    <cfRule type="cellIs" dxfId="1010" priority="86" operator="lessThan">
      <formula>$B$86</formula>
    </cfRule>
    <cfRule type="cellIs" dxfId="1009" priority="87" operator="lessThan">
      <formula>$B$6</formula>
    </cfRule>
  </conditionalFormatting>
  <conditionalFormatting sqref="AR3:AR6">
    <cfRule type="cellIs" dxfId="1008" priority="475" operator="lessThan">
      <formula>$B$6</formula>
    </cfRule>
    <cfRule type="cellIs" dxfId="1007" priority="476" operator="greaterThan">
      <formula>$B$6</formula>
    </cfRule>
  </conditionalFormatting>
  <conditionalFormatting sqref="AR8">
    <cfRule type="cellIs" dxfId="1006" priority="10" operator="lessThan">
      <formula>$B$16</formula>
    </cfRule>
  </conditionalFormatting>
  <conditionalFormatting sqref="AR8:AR11">
    <cfRule type="cellIs" dxfId="1005" priority="419" operator="lessThan">
      <formula>$B$6</formula>
    </cfRule>
    <cfRule type="cellIs" dxfId="1004" priority="420" operator="greaterThan">
      <formula>$B$6</formula>
    </cfRule>
  </conditionalFormatting>
  <conditionalFormatting sqref="AR13:AR16">
    <cfRule type="cellIs" dxfId="1003" priority="77" operator="lessThan">
      <formula>$B$16</formula>
    </cfRule>
    <cfRule type="cellIs" dxfId="1002" priority="471" operator="lessThan">
      <formula>$B$6</formula>
    </cfRule>
    <cfRule type="cellIs" dxfId="1001" priority="472" operator="greaterThan">
      <formula>$B$6</formula>
    </cfRule>
  </conditionalFormatting>
  <conditionalFormatting sqref="AR18:AR21 AK19">
    <cfRule type="cellIs" dxfId="1000" priority="7" operator="greaterThan">
      <formula>$B$21</formula>
    </cfRule>
  </conditionalFormatting>
  <conditionalFormatting sqref="AR18:AR21">
    <cfRule type="cellIs" dxfId="999" priority="468" operator="greaterThan">
      <formula>$B$6</formula>
    </cfRule>
    <cfRule type="cellIs" dxfId="998" priority="467" operator="lessThan">
      <formula>$B$6</formula>
    </cfRule>
  </conditionalFormatting>
  <conditionalFormatting sqref="AR23:AR26">
    <cfRule type="cellIs" dxfId="997" priority="464" operator="greaterThan">
      <formula>$B$6</formula>
    </cfRule>
    <cfRule type="cellIs" dxfId="996" priority="463" operator="lessThan">
      <formula>$B$6</formula>
    </cfRule>
  </conditionalFormatting>
  <conditionalFormatting sqref="AR28:AR31">
    <cfRule type="cellIs" dxfId="995" priority="72" operator="greaterThan">
      <formula>$B$31</formula>
    </cfRule>
    <cfRule type="cellIs" dxfId="994" priority="459" operator="lessThan">
      <formula>$B$6</formula>
    </cfRule>
    <cfRule type="cellIs" dxfId="993" priority="460" operator="greaterThan">
      <formula>$B$6</formula>
    </cfRule>
  </conditionalFormatting>
  <conditionalFormatting sqref="AR33:AR36">
    <cfRule type="cellIs" dxfId="992" priority="456" operator="greaterThan">
      <formula>$B$6</formula>
    </cfRule>
    <cfRule type="cellIs" dxfId="991" priority="455" operator="lessThan">
      <formula>$B$6</formula>
    </cfRule>
  </conditionalFormatting>
  <conditionalFormatting sqref="AR38:AR41">
    <cfRule type="cellIs" dxfId="990" priority="451" operator="lessThan">
      <formula>$B$6</formula>
    </cfRule>
    <cfRule type="cellIs" dxfId="989" priority="452" operator="greaterThan">
      <formula>$B$6</formula>
    </cfRule>
    <cfRule type="cellIs" dxfId="988" priority="71" operator="lessThan">
      <formula>$B$41</formula>
    </cfRule>
  </conditionalFormatting>
  <conditionalFormatting sqref="AR43:AR46">
    <cfRule type="cellIs" dxfId="987" priority="448" operator="greaterThan">
      <formula>$B$6</formula>
    </cfRule>
    <cfRule type="cellIs" dxfId="986" priority="447" operator="lessThan">
      <formula>$B$6</formula>
    </cfRule>
  </conditionalFormatting>
  <conditionalFormatting sqref="AR48:AR51">
    <cfRule type="cellIs" dxfId="985" priority="444" operator="greaterThan">
      <formula>$B$6</formula>
    </cfRule>
    <cfRule type="cellIs" dxfId="984" priority="443" operator="lessThan">
      <formula>$B$6</formula>
    </cfRule>
  </conditionalFormatting>
  <conditionalFormatting sqref="AR53:AR56 AK58">
    <cfRule type="cellIs" dxfId="983" priority="68" operator="lessThan">
      <formula>$B$56</formula>
    </cfRule>
  </conditionalFormatting>
  <conditionalFormatting sqref="AR53:AR56">
    <cfRule type="cellIs" dxfId="982" priority="440" operator="greaterThan">
      <formula>$B$6</formula>
    </cfRule>
    <cfRule type="cellIs" dxfId="981" priority="439" operator="lessThan">
      <formula>$B$6</formula>
    </cfRule>
  </conditionalFormatting>
  <conditionalFormatting sqref="AR58:AR61">
    <cfRule type="cellIs" dxfId="980" priority="436" operator="greaterThan">
      <formula>$B$6</formula>
    </cfRule>
    <cfRule type="cellIs" dxfId="979" priority="6" operator="greaterThan">
      <formula>$B$61</formula>
    </cfRule>
    <cfRule type="cellIs" dxfId="978" priority="70" operator="greaterThan">
      <formula>$B$61</formula>
    </cfRule>
    <cfRule type="cellIs" dxfId="977" priority="435" operator="lessThan">
      <formula>$B$6</formula>
    </cfRule>
  </conditionalFormatting>
  <conditionalFormatting sqref="AR63:AR66">
    <cfRule type="cellIs" dxfId="976" priority="432" operator="greaterThan">
      <formula>$B$6</formula>
    </cfRule>
    <cfRule type="cellIs" dxfId="975" priority="431" operator="lessThan">
      <formula>$B$6</formula>
    </cfRule>
    <cfRule type="cellIs" dxfId="974" priority="4" operator="greaterThan">
      <formula>$B$66</formula>
    </cfRule>
    <cfRule type="cellIs" dxfId="973" priority="5" operator="greaterThan">
      <formula>$B$66</formula>
    </cfRule>
  </conditionalFormatting>
  <conditionalFormatting sqref="AR68:AR71 H68:H71 N68:N71 T68:T71 Z68:Z71 AF68:AF71 AL68:AL71">
    <cfRule type="cellIs" dxfId="972" priority="11" operator="greaterThan">
      <formula>$B$71</formula>
    </cfRule>
  </conditionalFormatting>
  <conditionalFormatting sqref="AR68:AR71">
    <cfRule type="cellIs" dxfId="971" priority="427" operator="lessThan">
      <formula>$B$6</formula>
    </cfRule>
    <cfRule type="cellIs" dxfId="970" priority="3" operator="greaterThan">
      <formula>$B$71</formula>
    </cfRule>
    <cfRule type="cellIs" dxfId="969" priority="428" operator="greaterThan">
      <formula>$B$6</formula>
    </cfRule>
  </conditionalFormatting>
  <conditionalFormatting sqref="AR73:AR76">
    <cfRule type="cellIs" dxfId="968" priority="64" operator="lessThan">
      <formula>$B$6</formula>
    </cfRule>
    <cfRule type="cellIs" dxfId="967" priority="65" operator="greaterThan">
      <formula>$B$6</formula>
    </cfRule>
    <cfRule type="cellIs" dxfId="966" priority="45" operator="greaterThan">
      <formula>$B$76</formula>
    </cfRule>
  </conditionalFormatting>
  <conditionalFormatting sqref="AR78:AR81">
    <cfRule type="cellIs" dxfId="965" priority="18" operator="greaterThan">
      <formula>$B$76</formula>
    </cfRule>
    <cfRule type="cellIs" dxfId="964" priority="41" operator="lessThan">
      <formula>$B$6</formula>
    </cfRule>
    <cfRule type="cellIs" dxfId="963" priority="42" operator="greaterThan">
      <formula>$B$6</formula>
    </cfRule>
  </conditionalFormatting>
  <conditionalFormatting sqref="AR83:AR86">
    <cfRule type="cellIs" dxfId="962" priority="424" operator="greaterThan">
      <formula>$B$6</formula>
    </cfRule>
    <cfRule type="cellIs" dxfId="961" priority="423" operator="lessThan">
      <formula>$B$6</formula>
    </cfRule>
  </conditionalFormatting>
  <conditionalFormatting sqref="AR88:AR91">
    <cfRule type="cellIs" dxfId="960" priority="134" operator="greaterThan">
      <formula>$B$6</formula>
    </cfRule>
    <cfRule type="cellIs" dxfId="959" priority="133" operator="lessThan">
      <formula>$B$6</formula>
    </cfRule>
  </conditionalFormatting>
  <conditionalFormatting sqref="AR93:AR96">
    <cfRule type="cellIs" dxfId="958" priority="107" operator="lessThan">
      <formula>$B$6</formula>
    </cfRule>
    <cfRule type="cellIs" dxfId="957" priority="108" operator="greaterThan">
      <formula>$B$6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74BC-E524-4846-95FE-8D810E1326F3}">
  <dimension ref="A1:AS96"/>
  <sheetViews>
    <sheetView zoomScale="78" zoomScaleNormal="7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E84" sqref="AE84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45712</v>
      </c>
      <c r="E1" s="45"/>
      <c r="F1" s="45"/>
      <c r="G1" s="46"/>
      <c r="H1" s="47"/>
      <c r="I1" s="48"/>
      <c r="J1" s="44">
        <v>45713</v>
      </c>
      <c r="K1" s="45"/>
      <c r="L1" s="45"/>
      <c r="M1" s="46"/>
      <c r="N1" s="47"/>
      <c r="O1" s="48"/>
      <c r="P1" s="44">
        <v>45714</v>
      </c>
      <c r="Q1" s="45"/>
      <c r="R1" s="45"/>
      <c r="S1" s="46"/>
      <c r="T1" s="47"/>
      <c r="U1" s="48"/>
      <c r="V1" s="44">
        <v>45715</v>
      </c>
      <c r="W1" s="45"/>
      <c r="X1" s="45"/>
      <c r="Y1" s="46"/>
      <c r="Z1" s="47"/>
      <c r="AA1" s="48"/>
      <c r="AB1" s="44">
        <v>45716</v>
      </c>
      <c r="AC1" s="45"/>
      <c r="AD1" s="45"/>
      <c r="AE1" s="46"/>
      <c r="AF1" s="47"/>
      <c r="AG1" s="48"/>
      <c r="AH1" s="44">
        <v>45717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0.25</v>
      </c>
      <c r="F3" s="5">
        <f>D3-E3</f>
        <v>7.75</v>
      </c>
      <c r="G3" s="18">
        <v>317</v>
      </c>
      <c r="H3" s="10">
        <f>G3/F3</f>
        <v>40.903225806451616</v>
      </c>
      <c r="I3" s="1"/>
      <c r="J3" s="20">
        <v>8</v>
      </c>
      <c r="K3" s="21">
        <v>1.5</v>
      </c>
      <c r="L3" s="5">
        <f>J3-K3</f>
        <v>6.5</v>
      </c>
      <c r="M3" s="18">
        <v>263</v>
      </c>
      <c r="N3" s="10">
        <f>M3/L3</f>
        <v>40.46153846153846</v>
      </c>
      <c r="O3" s="1"/>
      <c r="P3" s="20">
        <v>8</v>
      </c>
      <c r="Q3" s="21">
        <v>0.25</v>
      </c>
      <c r="R3" s="5">
        <f>P3-Q3</f>
        <v>7.75</v>
      </c>
      <c r="S3" s="18">
        <v>332</v>
      </c>
      <c r="T3" s="10">
        <f>S3/R3</f>
        <v>42.838709677419352</v>
      </c>
      <c r="U3" s="1"/>
      <c r="V3" s="20">
        <v>8</v>
      </c>
      <c r="W3" s="21">
        <v>1.5</v>
      </c>
      <c r="X3" s="5">
        <f>V3-W3</f>
        <v>6.5</v>
      </c>
      <c r="Y3" s="18">
        <v>284</v>
      </c>
      <c r="Z3" s="10">
        <f>Y3/X3</f>
        <v>43.692307692307693</v>
      </c>
      <c r="AA3" s="1"/>
      <c r="AB3" s="20">
        <v>8</v>
      </c>
      <c r="AC3" s="21">
        <v>0.25</v>
      </c>
      <c r="AD3" s="5">
        <f>AB3-AC3</f>
        <v>7.75</v>
      </c>
      <c r="AE3" s="18">
        <v>361</v>
      </c>
      <c r="AF3" s="10">
        <f>AE3/AD3</f>
        <v>46.58064516129032</v>
      </c>
      <c r="AG3" s="1"/>
      <c r="AH3" s="20">
        <v>4</v>
      </c>
      <c r="AI3" s="21">
        <v>0.25</v>
      </c>
      <c r="AJ3" s="5">
        <f>AH3-AI3</f>
        <v>3.75</v>
      </c>
      <c r="AK3" s="18">
        <v>115</v>
      </c>
      <c r="AL3" s="10">
        <f>AK3/AJ3</f>
        <v>30.666666666666668</v>
      </c>
      <c r="AM3" s="1"/>
      <c r="AN3" s="20">
        <f t="shared" ref="AN3:AO5" si="0">D3+J3+P3+V3+AB3+AH3</f>
        <v>44</v>
      </c>
      <c r="AO3" s="20">
        <f t="shared" si="0"/>
        <v>4</v>
      </c>
      <c r="AP3" s="5">
        <f>AN3-AO3</f>
        <v>40</v>
      </c>
      <c r="AQ3" s="18">
        <f>G3+M3+S3+Y3+AE3+AK3</f>
        <v>1672</v>
      </c>
      <c r="AR3" s="10">
        <f>AQ3/AP3</f>
        <v>41.8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226</v>
      </c>
      <c r="H4" s="10">
        <f>G4/F4</f>
        <v>29.161290322580644</v>
      </c>
      <c r="I4" s="1"/>
      <c r="J4" s="20">
        <v>8</v>
      </c>
      <c r="K4" s="21">
        <v>0.25</v>
      </c>
      <c r="L4" s="5">
        <f>J4-K4</f>
        <v>7.75</v>
      </c>
      <c r="M4" s="18">
        <v>299</v>
      </c>
      <c r="N4" s="10">
        <f>M4/L4</f>
        <v>38.58064516129032</v>
      </c>
      <c r="O4" s="1"/>
      <c r="P4" s="20">
        <v>8</v>
      </c>
      <c r="Q4" s="21">
        <v>0.25</v>
      </c>
      <c r="R4" s="5">
        <f>P4-Q4</f>
        <v>7.75</v>
      </c>
      <c r="S4" s="18">
        <v>302</v>
      </c>
      <c r="T4" s="10">
        <f>S4/R4</f>
        <v>38.967741935483872</v>
      </c>
      <c r="U4" s="1"/>
      <c r="V4" s="20">
        <v>8</v>
      </c>
      <c r="W4" s="21">
        <v>0.25</v>
      </c>
      <c r="X4" s="5">
        <f>V4-W4</f>
        <v>7.75</v>
      </c>
      <c r="Y4" s="18">
        <v>323</v>
      </c>
      <c r="Z4" s="10">
        <f>Y4/X4</f>
        <v>41.677419354838712</v>
      </c>
      <c r="AA4" s="1"/>
      <c r="AB4" s="20">
        <v>8</v>
      </c>
      <c r="AC4" s="21">
        <v>0.25</v>
      </c>
      <c r="AD4" s="5">
        <f>AB4-AC4</f>
        <v>7.75</v>
      </c>
      <c r="AE4" s="18">
        <v>275</v>
      </c>
      <c r="AF4" s="10">
        <f>AE4/AD4</f>
        <v>35.483870967741936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1.25</v>
      </c>
      <c r="AP4" s="5">
        <f>AN4-AO4</f>
        <v>38.75</v>
      </c>
      <c r="AQ4" s="18">
        <f>G4+M4+S4+Y4+AE4+AK4</f>
        <v>1425</v>
      </c>
      <c r="AR4" s="10">
        <f>AQ4/AP4</f>
        <v>36.774193548387096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0.5</v>
      </c>
      <c r="F6" s="4">
        <f>F3+F4+F5</f>
        <v>15.5</v>
      </c>
      <c r="G6" s="13">
        <f>G3+G4+G5</f>
        <v>543</v>
      </c>
      <c r="H6" s="17">
        <f>G6/F6</f>
        <v>35.032258064516128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562</v>
      </c>
      <c r="N6" s="17">
        <f>M6/L6</f>
        <v>39.438596491228068</v>
      </c>
      <c r="O6" s="6"/>
      <c r="P6" s="3">
        <f>P4+P3+P5</f>
        <v>16</v>
      </c>
      <c r="Q6" s="4">
        <f>Q3+Q4+Q5</f>
        <v>0.5</v>
      </c>
      <c r="R6" s="4">
        <f>R3+R4+R5</f>
        <v>15.5</v>
      </c>
      <c r="S6" s="13">
        <f>S3+S4+S5</f>
        <v>634</v>
      </c>
      <c r="T6" s="17">
        <f>S6/R6</f>
        <v>40.903225806451616</v>
      </c>
      <c r="U6" s="6"/>
      <c r="V6" s="3">
        <f>V4+V3+V5</f>
        <v>16</v>
      </c>
      <c r="W6" s="4">
        <f>W3+W4+W5</f>
        <v>1.75</v>
      </c>
      <c r="X6" s="4">
        <f>X3+X4+X5</f>
        <v>14.25</v>
      </c>
      <c r="Y6" s="13">
        <f>Y3+Y4+Y5</f>
        <v>607</v>
      </c>
      <c r="Z6" s="17">
        <f>Y6/X6</f>
        <v>42.596491228070178</v>
      </c>
      <c r="AA6" s="6"/>
      <c r="AB6" s="3">
        <f>AB4+AB3+AB5</f>
        <v>16</v>
      </c>
      <c r="AC6" s="4">
        <f>AC3+AC4+AC5</f>
        <v>0.5</v>
      </c>
      <c r="AD6" s="4">
        <f>AD3+AD4+AD5</f>
        <v>15.5</v>
      </c>
      <c r="AE6" s="13">
        <f>AE3+AE4+AE5</f>
        <v>636</v>
      </c>
      <c r="AF6" s="17">
        <f>AE6/AD6</f>
        <v>41.032258064516128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115</v>
      </c>
      <c r="AL6" s="17">
        <f>AK6/AJ6</f>
        <v>30.666666666666668</v>
      </c>
      <c r="AM6" s="6"/>
      <c r="AN6" s="3">
        <f>AN4+AN3+AN5</f>
        <v>84</v>
      </c>
      <c r="AO6" s="4">
        <f>AO3+AO4+AO5</f>
        <v>5.25</v>
      </c>
      <c r="AP6" s="4">
        <f>AP3+AP4+AP5</f>
        <v>78.75</v>
      </c>
      <c r="AQ6" s="13">
        <f>AQ3+AQ4+AQ5</f>
        <v>3097</v>
      </c>
      <c r="AR6" s="17">
        <f>AQ6/AN6</f>
        <v>36.86904761904762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0.25</v>
      </c>
      <c r="F8" s="5">
        <f>D8-E8</f>
        <v>7.75</v>
      </c>
      <c r="G8" s="18">
        <v>336</v>
      </c>
      <c r="H8" s="10">
        <f>G8/F8</f>
        <v>43.354838709677416</v>
      </c>
      <c r="I8" s="1"/>
      <c r="J8" s="20">
        <v>8.5</v>
      </c>
      <c r="K8" s="21">
        <v>0.25</v>
      </c>
      <c r="L8" s="5">
        <f>J8-K8</f>
        <v>8.25</v>
      </c>
      <c r="M8" s="18">
        <v>350</v>
      </c>
      <c r="N8" s="10">
        <f>M8/L8</f>
        <v>42.424242424242422</v>
      </c>
      <c r="O8" s="1"/>
      <c r="P8" s="20">
        <v>8.5</v>
      </c>
      <c r="Q8" s="21">
        <v>0.75</v>
      </c>
      <c r="R8" s="5">
        <f>P8-Q8</f>
        <v>7.75</v>
      </c>
      <c r="S8" s="18">
        <v>356</v>
      </c>
      <c r="T8" s="10">
        <f>S8/R8</f>
        <v>45.935483870967744</v>
      </c>
      <c r="U8" s="1"/>
      <c r="V8" s="20">
        <v>8.5</v>
      </c>
      <c r="W8" s="21">
        <v>0.75</v>
      </c>
      <c r="X8" s="5">
        <f>V8-W8</f>
        <v>7.75</v>
      </c>
      <c r="Y8" s="18">
        <v>311</v>
      </c>
      <c r="Z8" s="10">
        <f>Y8/X8</f>
        <v>40.12903225806452</v>
      </c>
      <c r="AA8" s="1"/>
      <c r="AB8" s="20">
        <v>6.5</v>
      </c>
      <c r="AC8" s="21">
        <v>0.25</v>
      </c>
      <c r="AD8" s="5">
        <f>AB8-AC8</f>
        <v>6.25</v>
      </c>
      <c r="AE8" s="18">
        <v>270</v>
      </c>
      <c r="AF8" s="10">
        <f>AE8/AD8</f>
        <v>43.2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2.25</v>
      </c>
      <c r="AP8" s="5">
        <f>AN8-AO8</f>
        <v>37.75</v>
      </c>
      <c r="AQ8" s="18">
        <f>G8+M8+S8+Y8+AE8+AK8</f>
        <v>1623</v>
      </c>
      <c r="AR8" s="10">
        <f>AQ8/AP8</f>
        <v>42.993377483443709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0.25</v>
      </c>
      <c r="F11" s="4">
        <f>F8+F9+F10</f>
        <v>7.75</v>
      </c>
      <c r="G11" s="13">
        <f>G8+G9+G10</f>
        <v>336</v>
      </c>
      <c r="H11" s="17">
        <f>G11/F11</f>
        <v>43.354838709677416</v>
      </c>
      <c r="I11" s="6"/>
      <c r="J11" s="3">
        <f>J9+J8+J10</f>
        <v>8.5</v>
      </c>
      <c r="K11" s="4">
        <f>K8+K9+K10</f>
        <v>0.25</v>
      </c>
      <c r="L11" s="4">
        <f>L8+L9+L10</f>
        <v>8.25</v>
      </c>
      <c r="M11" s="13">
        <f>M8+M9+M10</f>
        <v>350</v>
      </c>
      <c r="N11" s="17">
        <f>M11/L11</f>
        <v>42.424242424242422</v>
      </c>
      <c r="O11" s="6"/>
      <c r="P11" s="3">
        <f>P9+P8+P10</f>
        <v>8.5</v>
      </c>
      <c r="Q11" s="4">
        <f>Q8+Q9+Q10</f>
        <v>0.75</v>
      </c>
      <c r="R11" s="4">
        <f>R8+R9+R10</f>
        <v>7.75</v>
      </c>
      <c r="S11" s="13">
        <f>S8+S9+S10</f>
        <v>356</v>
      </c>
      <c r="T11" s="17">
        <f>S11/R11</f>
        <v>45.935483870967744</v>
      </c>
      <c r="U11" s="6"/>
      <c r="V11" s="3">
        <f>V9+V8+V10</f>
        <v>8.5</v>
      </c>
      <c r="W11" s="4">
        <f>W8+W9+W10</f>
        <v>0.75</v>
      </c>
      <c r="X11" s="4">
        <f>X8+X9+X10</f>
        <v>7.75</v>
      </c>
      <c r="Y11" s="13">
        <f>Y8+Y9+Y10</f>
        <v>311</v>
      </c>
      <c r="Z11" s="17">
        <f>Y11/X11</f>
        <v>40.12903225806452</v>
      </c>
      <c r="AA11" s="6"/>
      <c r="AB11" s="3">
        <f>AB9+AB8+AB10</f>
        <v>6.5</v>
      </c>
      <c r="AC11" s="4">
        <f>AC8+AC9+AC10</f>
        <v>0.25</v>
      </c>
      <c r="AD11" s="4">
        <f>AD8+AD9+AD10</f>
        <v>6.25</v>
      </c>
      <c r="AE11" s="13">
        <f>AE8+AE9+AE10</f>
        <v>270</v>
      </c>
      <c r="AF11" s="17">
        <f>AE11/AD11</f>
        <v>43.2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2.25</v>
      </c>
      <c r="AP11" s="4">
        <f>AP8+AP9+AP10</f>
        <v>37.75</v>
      </c>
      <c r="AQ11" s="13">
        <f>AQ8+AQ9+AQ10</f>
        <v>1623</v>
      </c>
      <c r="AR11" s="17">
        <f>AQ11/AN11</f>
        <v>40.575000000000003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319</v>
      </c>
      <c r="H13" s="10">
        <f>G13/F13</f>
        <v>41.161290322580648</v>
      </c>
      <c r="I13" s="1"/>
      <c r="J13" s="20">
        <v>8</v>
      </c>
      <c r="K13" s="21">
        <v>0.25</v>
      </c>
      <c r="L13" s="5">
        <f>J13-K13</f>
        <v>7.75</v>
      </c>
      <c r="M13" s="18">
        <v>330</v>
      </c>
      <c r="N13" s="10">
        <f>M13/L13</f>
        <v>42.58064516129032</v>
      </c>
      <c r="O13" s="1"/>
      <c r="P13" s="20">
        <v>8</v>
      </c>
      <c r="Q13" s="21">
        <v>0.25</v>
      </c>
      <c r="R13" s="5">
        <f>P13-Q13</f>
        <v>7.75</v>
      </c>
      <c r="S13" s="18">
        <v>343</v>
      </c>
      <c r="T13" s="10">
        <f>S13/R13</f>
        <v>44.258064516129032</v>
      </c>
      <c r="U13" s="1"/>
      <c r="V13" s="20">
        <v>8</v>
      </c>
      <c r="W13" s="21">
        <v>0.25</v>
      </c>
      <c r="X13" s="5">
        <f>V13-W13</f>
        <v>7.75</v>
      </c>
      <c r="Y13" s="18">
        <v>306</v>
      </c>
      <c r="Z13" s="10">
        <f>Y13/X13</f>
        <v>39.483870967741936</v>
      </c>
      <c r="AA13" s="1"/>
      <c r="AB13" s="20">
        <v>6.5</v>
      </c>
      <c r="AC13" s="21">
        <v>0.25</v>
      </c>
      <c r="AD13" s="5">
        <f>AB13-AC13</f>
        <v>6.25</v>
      </c>
      <c r="AE13" s="18">
        <v>273</v>
      </c>
      <c r="AF13" s="10">
        <f>AE13/AD13</f>
        <v>43.68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38.5</v>
      </c>
      <c r="AO13" s="20">
        <f t="shared" si="2"/>
        <v>1.25</v>
      </c>
      <c r="AP13" s="5">
        <f>AN13-AO13</f>
        <v>37.25</v>
      </c>
      <c r="AQ13" s="18">
        <f>G13+M13+S13+Y13+AE13+AK13</f>
        <v>1571</v>
      </c>
      <c r="AR13" s="10">
        <f>AQ13/AP13</f>
        <v>42.174496644295303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319</v>
      </c>
      <c r="H16" s="17">
        <f>G16/F16</f>
        <v>41.161290322580648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330</v>
      </c>
      <c r="N16" s="17">
        <f>M16/L16</f>
        <v>42.58064516129032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343</v>
      </c>
      <c r="T16" s="17">
        <f>S16/R16</f>
        <v>44.258064516129032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306</v>
      </c>
      <c r="Z16" s="17">
        <f>Y16/X16</f>
        <v>39.483870967741936</v>
      </c>
      <c r="AA16" s="6"/>
      <c r="AB16" s="3">
        <f>AB14+AB13+AB15</f>
        <v>6.5</v>
      </c>
      <c r="AC16" s="4">
        <f>AC13+AC14+AC15</f>
        <v>0.25</v>
      </c>
      <c r="AD16" s="4">
        <f>AD13+AD14+AD15</f>
        <v>6.25</v>
      </c>
      <c r="AE16" s="13">
        <f>AE13+AE14+AE15</f>
        <v>273</v>
      </c>
      <c r="AF16" s="17">
        <f>AE16/AD16</f>
        <v>43.68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38.5</v>
      </c>
      <c r="AO16" s="4">
        <f>AO13+AO14+AO15</f>
        <v>1.25</v>
      </c>
      <c r="AP16" s="4">
        <f>AP13+AP14+AP15</f>
        <v>37.25</v>
      </c>
      <c r="AQ16" s="13">
        <f>AQ13+AQ14+AQ15</f>
        <v>1571</v>
      </c>
      <c r="AR16" s="17">
        <f>AQ16/AN16</f>
        <v>40.805194805194802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96</v>
      </c>
      <c r="H18" s="10">
        <f>G18/F18</f>
        <v>12.387096774193548</v>
      </c>
      <c r="I18" s="1"/>
      <c r="J18" s="20">
        <v>8</v>
      </c>
      <c r="K18" s="21">
        <v>0.25</v>
      </c>
      <c r="L18" s="5">
        <f>J18-K18</f>
        <v>7.75</v>
      </c>
      <c r="M18" s="18">
        <v>89</v>
      </c>
      <c r="N18" s="10">
        <f>M18/L18</f>
        <v>11.483870967741936</v>
      </c>
      <c r="O18" s="1"/>
      <c r="P18" s="20">
        <v>8</v>
      </c>
      <c r="Q18" s="21">
        <v>0.25</v>
      </c>
      <c r="R18" s="5">
        <f>P18-Q18</f>
        <v>7.75</v>
      </c>
      <c r="S18" s="18">
        <v>82</v>
      </c>
      <c r="T18" s="10">
        <f>S18/R18</f>
        <v>10.580645161290322</v>
      </c>
      <c r="U18" s="1"/>
      <c r="V18" s="20">
        <v>8</v>
      </c>
      <c r="W18" s="21">
        <v>0.25</v>
      </c>
      <c r="X18" s="5">
        <f>V18-W18</f>
        <v>7.75</v>
      </c>
      <c r="Y18" s="18">
        <v>84</v>
      </c>
      <c r="Z18" s="10">
        <f>Y18/X18</f>
        <v>10.838709677419354</v>
      </c>
      <c r="AA18" s="1"/>
      <c r="AB18" s="20">
        <v>8</v>
      </c>
      <c r="AC18" s="21">
        <v>0.25</v>
      </c>
      <c r="AD18" s="5">
        <f>AB18-AC18</f>
        <v>7.75</v>
      </c>
      <c r="AE18" s="18">
        <v>81</v>
      </c>
      <c r="AF18" s="10">
        <f>AE18/AD18</f>
        <v>10.451612903225806</v>
      </c>
      <c r="AG18" s="1"/>
      <c r="AH18" s="20">
        <v>5</v>
      </c>
      <c r="AI18" s="21">
        <v>0.25</v>
      </c>
      <c r="AJ18" s="5">
        <f>AH18-AI18</f>
        <v>4.75</v>
      </c>
      <c r="AK18" s="18">
        <v>55</v>
      </c>
      <c r="AL18" s="10">
        <f>AK18/AJ18</f>
        <v>11.578947368421053</v>
      </c>
      <c r="AM18" s="1"/>
      <c r="AN18" s="20">
        <f t="shared" ref="AN18:AO20" si="3">D18+J18+P18+V18+AB18+AH18</f>
        <v>45</v>
      </c>
      <c r="AO18" s="20">
        <f t="shared" si="3"/>
        <v>1.5</v>
      </c>
      <c r="AP18" s="5">
        <f>AN18-AO18</f>
        <v>43.5</v>
      </c>
      <c r="AQ18" s="18">
        <f>G18+M18+S18+Y18+AE18+AK18</f>
        <v>487</v>
      </c>
      <c r="AR18" s="10">
        <f>AQ18/AP18</f>
        <v>11.195402298850574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8</v>
      </c>
      <c r="E21" s="4">
        <f>E18+E19+E20</f>
        <v>0.25</v>
      </c>
      <c r="F21" s="4">
        <f>F18+F19+F20</f>
        <v>7.75</v>
      </c>
      <c r="G21" s="13">
        <f>G18+G19+G20</f>
        <v>96</v>
      </c>
      <c r="H21" s="17">
        <f>G21/F21</f>
        <v>12.387096774193548</v>
      </c>
      <c r="I21" s="6"/>
      <c r="J21" s="3">
        <f>J19+J18+J20</f>
        <v>8</v>
      </c>
      <c r="K21" s="4">
        <f>K18+K19+K20</f>
        <v>0.25</v>
      </c>
      <c r="L21" s="4">
        <f>L18+L19+L20</f>
        <v>7.75</v>
      </c>
      <c r="M21" s="13">
        <f>M18+M19+M20</f>
        <v>89</v>
      </c>
      <c r="N21" s="17">
        <f>M21/L21</f>
        <v>11.483870967741936</v>
      </c>
      <c r="O21" s="6"/>
      <c r="P21" s="3">
        <f>P19+P18+P20</f>
        <v>8</v>
      </c>
      <c r="Q21" s="4">
        <f>Q18+Q19+Q20</f>
        <v>0.25</v>
      </c>
      <c r="R21" s="4">
        <f>R18+R19+R20</f>
        <v>7.75</v>
      </c>
      <c r="S21" s="13">
        <f>S18+S19+S20</f>
        <v>82</v>
      </c>
      <c r="T21" s="17">
        <f>S21/R21</f>
        <v>10.580645161290322</v>
      </c>
      <c r="U21" s="6"/>
      <c r="V21" s="3">
        <f>V19+V18+V20</f>
        <v>8</v>
      </c>
      <c r="W21" s="4">
        <f>W18+W19+W20</f>
        <v>0.25</v>
      </c>
      <c r="X21" s="4">
        <f>X18+X19+X20</f>
        <v>7.75</v>
      </c>
      <c r="Y21" s="13">
        <f>Y18+Y19+Y20</f>
        <v>84</v>
      </c>
      <c r="Z21" s="17">
        <f>Y21/X21</f>
        <v>10.838709677419354</v>
      </c>
      <c r="AA21" s="6"/>
      <c r="AB21" s="3">
        <f>AB19+AB18+AB20</f>
        <v>8</v>
      </c>
      <c r="AC21" s="4">
        <f>AC18+AC19+AC20</f>
        <v>0.25</v>
      </c>
      <c r="AD21" s="4">
        <f>AD18+AD19+AD20</f>
        <v>7.75</v>
      </c>
      <c r="AE21" s="13">
        <f>AE18+AE19+AE20</f>
        <v>81</v>
      </c>
      <c r="AF21" s="17">
        <f>AE21/AD21</f>
        <v>10.451612903225806</v>
      </c>
      <c r="AG21" s="6"/>
      <c r="AH21" s="3">
        <f>AH19+AH18+AH20</f>
        <v>5</v>
      </c>
      <c r="AI21" s="4">
        <f>AI18+AI19+AI20</f>
        <v>0.25</v>
      </c>
      <c r="AJ21" s="4">
        <f>AJ18+AJ19+AJ20</f>
        <v>4.75</v>
      </c>
      <c r="AK21" s="13">
        <f>AK18+AK19+AK20</f>
        <v>55</v>
      </c>
      <c r="AL21" s="17">
        <f>AK21/AJ21</f>
        <v>11.578947368421053</v>
      </c>
      <c r="AM21" s="6"/>
      <c r="AN21" s="3">
        <f>AN19+AN18+AN20</f>
        <v>45</v>
      </c>
      <c r="AO21" s="4">
        <f>AO18+AO19+AO20</f>
        <v>1.5</v>
      </c>
      <c r="AP21" s="4">
        <f>AP18+AP19+AP20</f>
        <v>43.5</v>
      </c>
      <c r="AQ21" s="13">
        <f>AQ18+AQ19+AQ20</f>
        <v>487</v>
      </c>
      <c r="AR21" s="17">
        <f>AQ21/AN21</f>
        <v>10.822222222222223</v>
      </c>
      <c r="AS21" s="6"/>
    </row>
    <row r="22" spans="1:45" ht="15.75" thickBot="1" x14ac:dyDescent="0.3"/>
    <row r="23" spans="1:45" x14ac:dyDescent="0.25">
      <c r="A23" s="52" t="s">
        <v>19</v>
      </c>
      <c r="B23" s="9">
        <v>325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354</v>
      </c>
      <c r="H23" s="10">
        <f>G23/F23</f>
        <v>45.677419354838712</v>
      </c>
      <c r="I23" s="1"/>
      <c r="J23" s="20">
        <v>8</v>
      </c>
      <c r="K23" s="21">
        <v>0.25</v>
      </c>
      <c r="L23" s="5">
        <f>J23-K23</f>
        <v>7.75</v>
      </c>
      <c r="M23" s="18">
        <v>300</v>
      </c>
      <c r="N23" s="10">
        <f>M23/L23</f>
        <v>38.70967741935484</v>
      </c>
      <c r="O23" s="1"/>
      <c r="P23" s="20">
        <v>8</v>
      </c>
      <c r="Q23" s="21">
        <v>0.25</v>
      </c>
      <c r="R23" s="5">
        <f>P23-Q23</f>
        <v>7.75</v>
      </c>
      <c r="S23" s="18">
        <v>285</v>
      </c>
      <c r="T23" s="10">
        <f>S23/R23</f>
        <v>36.774193548387096</v>
      </c>
      <c r="U23" s="1"/>
      <c r="V23" s="20">
        <v>8</v>
      </c>
      <c r="W23" s="21">
        <v>0.25</v>
      </c>
      <c r="X23" s="5">
        <f>V23-W23</f>
        <v>7.75</v>
      </c>
      <c r="Y23" s="18">
        <v>238</v>
      </c>
      <c r="Z23" s="10">
        <f>Y23/X23</f>
        <v>30.70967741935484</v>
      </c>
      <c r="AA23" s="1"/>
      <c r="AB23" s="20">
        <v>8</v>
      </c>
      <c r="AC23" s="21">
        <v>0.25</v>
      </c>
      <c r="AD23" s="5">
        <f>AB23-AC23</f>
        <v>7.75</v>
      </c>
      <c r="AE23" s="18">
        <v>301</v>
      </c>
      <c r="AF23" s="10">
        <f>AE23/AD23</f>
        <v>38.838709677419352</v>
      </c>
      <c r="AG23" s="1"/>
      <c r="AH23" s="20">
        <v>4.5</v>
      </c>
      <c r="AI23" s="21">
        <v>0.25</v>
      </c>
      <c r="AJ23" s="5">
        <f>AH23-AI23</f>
        <v>4.25</v>
      </c>
      <c r="AK23" s="18">
        <v>196</v>
      </c>
      <c r="AL23" s="10">
        <f>AK23/AJ23</f>
        <v>46.117647058823529</v>
      </c>
      <c r="AM23" s="1"/>
      <c r="AN23" s="20">
        <f t="shared" ref="AN23:AO25" si="4">D23+J23+P23+V23+AB23+AH23</f>
        <v>44.5</v>
      </c>
      <c r="AO23" s="20">
        <f t="shared" si="4"/>
        <v>1.5</v>
      </c>
      <c r="AP23" s="5">
        <f>AN23-AO23</f>
        <v>43</v>
      </c>
      <c r="AQ23" s="18">
        <f>G23+M23+S23+Y23+AE23+AK23</f>
        <v>1674</v>
      </c>
      <c r="AR23" s="10">
        <f>AQ23/AP23</f>
        <v>38.930232558139537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440</v>
      </c>
      <c r="H24" s="10">
        <f>G24/F24</f>
        <v>56.774193548387096</v>
      </c>
      <c r="I24" s="1"/>
      <c r="J24" s="20">
        <v>8</v>
      </c>
      <c r="K24" s="21">
        <v>0.25</v>
      </c>
      <c r="L24" s="5">
        <f>J24-K24</f>
        <v>7.75</v>
      </c>
      <c r="M24" s="18">
        <v>369</v>
      </c>
      <c r="N24" s="10">
        <f>M24/L24</f>
        <v>47.612903225806448</v>
      </c>
      <c r="O24" s="1"/>
      <c r="P24" s="20">
        <v>8</v>
      </c>
      <c r="Q24" s="21">
        <v>0.25</v>
      </c>
      <c r="R24" s="5">
        <f>P24-Q24</f>
        <v>7.75</v>
      </c>
      <c r="S24" s="18">
        <v>370</v>
      </c>
      <c r="T24" s="10">
        <f>S24/R24</f>
        <v>47.741935483870968</v>
      </c>
      <c r="U24" s="1"/>
      <c r="V24" s="20">
        <v>8</v>
      </c>
      <c r="W24" s="21">
        <v>0.25</v>
      </c>
      <c r="X24" s="5">
        <f>V24-W24</f>
        <v>7.75</v>
      </c>
      <c r="Y24" s="18">
        <v>356</v>
      </c>
      <c r="Z24" s="10">
        <f>Y24/X24</f>
        <v>45.935483870967744</v>
      </c>
      <c r="AA24" s="1"/>
      <c r="AB24" s="20">
        <v>8</v>
      </c>
      <c r="AC24" s="21">
        <v>0.25</v>
      </c>
      <c r="AD24" s="5">
        <f>AB24-AC24</f>
        <v>7.75</v>
      </c>
      <c r="AE24" s="18">
        <v>341</v>
      </c>
      <c r="AF24" s="10">
        <f>AE24/AD24</f>
        <v>44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1876</v>
      </c>
      <c r="AR24" s="10">
        <f>AQ24/AP24</f>
        <v>48.412903225806453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40.625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794</v>
      </c>
      <c r="H26" s="17">
        <f>G26/F26</f>
        <v>51.225806451612904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669</v>
      </c>
      <c r="N26" s="17">
        <f>M26/L26</f>
        <v>43.161290322580648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655</v>
      </c>
      <c r="T26" s="17">
        <f>S26/R26</f>
        <v>42.258064516129032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594</v>
      </c>
      <c r="Z26" s="17">
        <f>Y26/X26</f>
        <v>38.322580645161288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642</v>
      </c>
      <c r="AF26" s="17">
        <f>AE26/AD26</f>
        <v>41.41935483870968</v>
      </c>
      <c r="AG26" s="6"/>
      <c r="AH26" s="3">
        <f>AH24+AH23+AH25</f>
        <v>4.5</v>
      </c>
      <c r="AI26" s="4">
        <f>AI23+AI24+AI25</f>
        <v>0.25</v>
      </c>
      <c r="AJ26" s="4">
        <f>AJ23+AJ24+AJ25</f>
        <v>4.25</v>
      </c>
      <c r="AK26" s="13">
        <f>AK23+AK24+AK25</f>
        <v>196</v>
      </c>
      <c r="AL26" s="17">
        <f>AK26/AJ26</f>
        <v>46.117647058823529</v>
      </c>
      <c r="AM26" s="6"/>
      <c r="AN26" s="3">
        <f>AN24+AN23+AN25</f>
        <v>84.5</v>
      </c>
      <c r="AO26" s="4">
        <f>AO23+AO24+AO25</f>
        <v>2.75</v>
      </c>
      <c r="AP26" s="4">
        <f>AP23+AP24+AP25</f>
        <v>81.75</v>
      </c>
      <c r="AQ26" s="13">
        <f>AQ23+AQ24+AQ25</f>
        <v>3550</v>
      </c>
      <c r="AR26" s="17">
        <f>AQ26/AN26</f>
        <v>42.011834319526628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96</v>
      </c>
      <c r="H28" s="10">
        <f>G28/F28</f>
        <v>12.387096774193548</v>
      </c>
      <c r="I28" s="1"/>
      <c r="J28" s="20">
        <v>8</v>
      </c>
      <c r="K28" s="21">
        <v>0.25</v>
      </c>
      <c r="L28" s="5">
        <f>J28-K28</f>
        <v>7.75</v>
      </c>
      <c r="M28" s="18">
        <v>81</v>
      </c>
      <c r="N28" s="10">
        <f>M28/L28</f>
        <v>10.451612903225806</v>
      </c>
      <c r="O28" s="1"/>
      <c r="P28" s="20">
        <v>8</v>
      </c>
      <c r="Q28" s="21">
        <v>0.25</v>
      </c>
      <c r="R28" s="5">
        <f>P28-Q28</f>
        <v>7.75</v>
      </c>
      <c r="S28" s="18">
        <v>81</v>
      </c>
      <c r="T28" s="10">
        <f>S28/R28</f>
        <v>10.451612903225806</v>
      </c>
      <c r="U28" s="1"/>
      <c r="V28" s="20">
        <v>8</v>
      </c>
      <c r="W28" s="21">
        <v>0.25</v>
      </c>
      <c r="X28" s="5">
        <f>V28-W28</f>
        <v>7.75</v>
      </c>
      <c r="Y28" s="18">
        <v>83</v>
      </c>
      <c r="Z28" s="10">
        <f>Y28/X28</f>
        <v>10.709677419354838</v>
      </c>
      <c r="AA28" s="1"/>
      <c r="AB28" s="20">
        <v>8</v>
      </c>
      <c r="AC28" s="21">
        <v>0.25</v>
      </c>
      <c r="AD28" s="5">
        <f>AB28-AC28</f>
        <v>7.75</v>
      </c>
      <c r="AE28" s="18">
        <v>76</v>
      </c>
      <c r="AF28" s="10">
        <f>AE28/AD28</f>
        <v>9.806451612903226</v>
      </c>
      <c r="AG28" s="1"/>
      <c r="AH28" s="20">
        <v>4</v>
      </c>
      <c r="AI28" s="21">
        <v>0.25</v>
      </c>
      <c r="AJ28" s="5">
        <f>AH28-AI28</f>
        <v>3.75</v>
      </c>
      <c r="AK28" s="18">
        <v>28</v>
      </c>
      <c r="AL28" s="10">
        <f>AK28/AJ28</f>
        <v>7.4666666666666668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445</v>
      </c>
      <c r="AR28" s="10">
        <f>AQ28/AP28</f>
        <v>10.470588235294118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57</v>
      </c>
      <c r="H29" s="10">
        <f>G29/F29</f>
        <v>7.354838709677419</v>
      </c>
      <c r="I29" s="1"/>
      <c r="J29" s="20">
        <v>8</v>
      </c>
      <c r="K29" s="21">
        <v>0.25</v>
      </c>
      <c r="L29" s="5">
        <f>J29-K29</f>
        <v>7.75</v>
      </c>
      <c r="M29" s="18">
        <v>99</v>
      </c>
      <c r="N29" s="10">
        <f>M29/L29</f>
        <v>12.774193548387096</v>
      </c>
      <c r="O29" s="1"/>
      <c r="P29" s="20">
        <v>8</v>
      </c>
      <c r="Q29" s="21">
        <v>0.25</v>
      </c>
      <c r="R29" s="5">
        <f>P29-Q29</f>
        <v>7.75</v>
      </c>
      <c r="S29" s="18">
        <v>86</v>
      </c>
      <c r="T29" s="10">
        <f>S29/R29</f>
        <v>11.096774193548388</v>
      </c>
      <c r="U29" s="1"/>
      <c r="V29" s="20">
        <v>8</v>
      </c>
      <c r="W29" s="21">
        <v>0.5</v>
      </c>
      <c r="X29" s="5">
        <f>V29-W29</f>
        <v>7.5</v>
      </c>
      <c r="Y29" s="18">
        <v>54</v>
      </c>
      <c r="Z29" s="10">
        <f>Y29/X29</f>
        <v>7.2</v>
      </c>
      <c r="AA29" s="1"/>
      <c r="AB29" s="20">
        <v>4</v>
      </c>
      <c r="AC29" s="21">
        <v>0.25</v>
      </c>
      <c r="AD29" s="5">
        <f>AB29-AC29</f>
        <v>3.75</v>
      </c>
      <c r="AE29" s="18">
        <v>23</v>
      </c>
      <c r="AF29" s="10">
        <f>AE29/AD29</f>
        <v>6.1333333333333337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36</v>
      </c>
      <c r="AO29" s="20">
        <f t="shared" si="5"/>
        <v>1.5</v>
      </c>
      <c r="AP29" s="5">
        <f>AN29-AO29</f>
        <v>34.5</v>
      </c>
      <c r="AQ29" s="18">
        <f>G29+M29+S29+Y29+AE29+AK29</f>
        <v>319</v>
      </c>
      <c r="AR29" s="10">
        <f>AQ29/AP29</f>
        <v>9.2463768115942031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153</v>
      </c>
      <c r="H31" s="17">
        <f>G31/F31</f>
        <v>9.870967741935484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180</v>
      </c>
      <c r="N31" s="17">
        <f>M31/L31</f>
        <v>11.612903225806452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167</v>
      </c>
      <c r="T31" s="17">
        <f>S31/R31</f>
        <v>10.774193548387096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137</v>
      </c>
      <c r="Z31" s="17">
        <f>Y31/X31</f>
        <v>8.9836065573770494</v>
      </c>
      <c r="AA31" s="6"/>
      <c r="AB31" s="3">
        <f>AB29+AB28+AB30</f>
        <v>12</v>
      </c>
      <c r="AC31" s="4">
        <f>AC28+AC29+AC30</f>
        <v>0.5</v>
      </c>
      <c r="AD31" s="4">
        <f>AD28+AD29+AD30</f>
        <v>11.5</v>
      </c>
      <c r="AE31" s="13">
        <f>AE28+AE29+AE30</f>
        <v>99</v>
      </c>
      <c r="AF31" s="17">
        <f>AE31/AD31</f>
        <v>8.6086956521739122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28</v>
      </c>
      <c r="AL31" s="17">
        <f>AK31/AJ31</f>
        <v>7.4666666666666668</v>
      </c>
      <c r="AM31" s="6"/>
      <c r="AN31" s="3">
        <f>AN29+AN28+AN30</f>
        <v>80</v>
      </c>
      <c r="AO31" s="4">
        <f>AO28+AO29+AO30</f>
        <v>3</v>
      </c>
      <c r="AP31" s="4">
        <f>AP28+AP29+AP30</f>
        <v>77</v>
      </c>
      <c r="AQ31" s="13">
        <f>AQ28+AQ29+AQ30</f>
        <v>764</v>
      </c>
      <c r="AR31" s="17">
        <f>AQ31/AN31</f>
        <v>9.5500000000000007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465</v>
      </c>
      <c r="H38" s="10">
        <f>G38/F38</f>
        <v>60</v>
      </c>
      <c r="I38" s="1"/>
      <c r="J38" s="20">
        <v>8</v>
      </c>
      <c r="K38" s="21">
        <v>0.25</v>
      </c>
      <c r="L38" s="5">
        <f>J38-K38</f>
        <v>7.75</v>
      </c>
      <c r="M38" s="18">
        <v>450</v>
      </c>
      <c r="N38" s="10">
        <f>M38/L38</f>
        <v>58.064516129032256</v>
      </c>
      <c r="O38" s="1"/>
      <c r="P38" s="20">
        <v>8</v>
      </c>
      <c r="Q38" s="21">
        <v>0.25</v>
      </c>
      <c r="R38" s="5">
        <f>P38-Q38</f>
        <v>7.75</v>
      </c>
      <c r="S38" s="18">
        <v>383</v>
      </c>
      <c r="T38" s="10">
        <f>S38/R38</f>
        <v>49.41935483870968</v>
      </c>
      <c r="U38" s="1"/>
      <c r="V38" s="20">
        <v>8</v>
      </c>
      <c r="W38" s="21">
        <v>0.25</v>
      </c>
      <c r="X38" s="5">
        <f>V38-W38</f>
        <v>7.75</v>
      </c>
      <c r="Y38" s="18">
        <v>429</v>
      </c>
      <c r="Z38" s="10">
        <f>Y38/X38</f>
        <v>55.354838709677416</v>
      </c>
      <c r="AA38" s="1"/>
      <c r="AB38" s="20">
        <v>8</v>
      </c>
      <c r="AC38" s="21">
        <v>0.25</v>
      </c>
      <c r="AD38" s="5">
        <f>AB38-AC38</f>
        <v>7.75</v>
      </c>
      <c r="AE38" s="18">
        <v>519</v>
      </c>
      <c r="AF38" s="10">
        <f>AE38/AD38</f>
        <v>66.967741935483872</v>
      </c>
      <c r="AG38" s="1"/>
      <c r="AH38" s="20">
        <v>0</v>
      </c>
      <c r="AI38" s="21">
        <v>0</v>
      </c>
      <c r="AJ38" s="5">
        <f>AH38-AI38</f>
        <v>0</v>
      </c>
      <c r="AK38" s="18">
        <v>0</v>
      </c>
      <c r="AL38" s="10" t="e">
        <f>AK38/AJ38</f>
        <v>#DIV/0!</v>
      </c>
      <c r="AM38" s="1"/>
      <c r="AN38" s="20">
        <f t="shared" ref="AN38:AO40" si="7">D38+J38+P38+V38+AB38+AH38</f>
        <v>40</v>
      </c>
      <c r="AO38" s="20">
        <f t="shared" si="7"/>
        <v>1.25</v>
      </c>
      <c r="AP38" s="5">
        <f>AN38-AO38</f>
        <v>38.75</v>
      </c>
      <c r="AQ38" s="18">
        <f>G38+M38+S38+Y38+AE38+AK38</f>
        <v>2246</v>
      </c>
      <c r="AR38" s="10">
        <f>AQ38/AP38</f>
        <v>57.961290322580645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413</v>
      </c>
      <c r="H39" s="10">
        <f>G39/F39</f>
        <v>53.29032258064516</v>
      </c>
      <c r="I39" s="1"/>
      <c r="J39" s="20">
        <v>8</v>
      </c>
      <c r="K39" s="21">
        <v>0.25</v>
      </c>
      <c r="L39" s="5">
        <f>J39-K39</f>
        <v>7.75</v>
      </c>
      <c r="M39" s="18">
        <v>354</v>
      </c>
      <c r="N39" s="10">
        <f>M39/L39</f>
        <v>45.677419354838712</v>
      </c>
      <c r="O39" s="1"/>
      <c r="P39" s="20">
        <v>8</v>
      </c>
      <c r="Q39" s="21">
        <v>0.25</v>
      </c>
      <c r="R39" s="5">
        <f>P39-Q39</f>
        <v>7.75</v>
      </c>
      <c r="S39" s="18">
        <v>461</v>
      </c>
      <c r="T39" s="10">
        <f>S39/R39</f>
        <v>59.483870967741936</v>
      </c>
      <c r="U39" s="1"/>
      <c r="V39" s="20">
        <v>8</v>
      </c>
      <c r="W39" s="21">
        <v>0.25</v>
      </c>
      <c r="X39" s="5">
        <f>V39-W39</f>
        <v>7.75</v>
      </c>
      <c r="Y39" s="18">
        <v>456</v>
      </c>
      <c r="Z39" s="10">
        <f>Y39/X39</f>
        <v>58.838709677419352</v>
      </c>
      <c r="AA39" s="1"/>
      <c r="AB39" s="20">
        <v>8</v>
      </c>
      <c r="AC39" s="21">
        <v>0.25</v>
      </c>
      <c r="AD39" s="5">
        <f>AB39-AC39</f>
        <v>7.75</v>
      </c>
      <c r="AE39" s="18">
        <v>414</v>
      </c>
      <c r="AF39" s="10">
        <f>AE39/AD39</f>
        <v>53.41935483870968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2098</v>
      </c>
      <c r="AR39" s="10">
        <f>AQ39/AP39</f>
        <v>54.141935483870967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878</v>
      </c>
      <c r="H41" s="17">
        <f>G41/F41</f>
        <v>56.645161290322584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804</v>
      </c>
      <c r="N41" s="17">
        <f>M41/L41</f>
        <v>51.87096774193548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844</v>
      </c>
      <c r="T41" s="17">
        <f>S41/R41</f>
        <v>54.451612903225808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885</v>
      </c>
      <c r="Z41" s="17">
        <f>Y41/X41</f>
        <v>57.096774193548384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933</v>
      </c>
      <c r="AF41" s="17">
        <f>AE41/AD41</f>
        <v>60.193548387096776</v>
      </c>
      <c r="AG41" s="6"/>
      <c r="AH41" s="3">
        <f>AH39+AH38+AH40</f>
        <v>0</v>
      </c>
      <c r="AI41" s="4">
        <f>AI38+AI39+AI40</f>
        <v>0</v>
      </c>
      <c r="AJ41" s="4">
        <f>AJ38+AJ39+AJ40</f>
        <v>0</v>
      </c>
      <c r="AK41" s="13">
        <f>AK38+AK39+AK40</f>
        <v>0</v>
      </c>
      <c r="AL41" s="17" t="e">
        <f>AK41/AJ41</f>
        <v>#DIV/0!</v>
      </c>
      <c r="AM41" s="6"/>
      <c r="AN41" s="3">
        <f>AN39+AN38+AN40</f>
        <v>80</v>
      </c>
      <c r="AO41" s="4">
        <f>AO38+AO39+AO40</f>
        <v>2.5</v>
      </c>
      <c r="AP41" s="4">
        <f>AP38+AP39+AP40</f>
        <v>77.5</v>
      </c>
      <c r="AQ41" s="13">
        <f>AQ38+AQ39+AQ40</f>
        <v>4344</v>
      </c>
      <c r="AR41" s="17">
        <f>AQ41/AN41</f>
        <v>54.3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8</v>
      </c>
      <c r="K48" s="21">
        <v>1</v>
      </c>
      <c r="L48" s="5">
        <f>J48-K48</f>
        <v>7</v>
      </c>
      <c r="M48" s="18">
        <v>750</v>
      </c>
      <c r="N48" s="10">
        <f>M48/L48</f>
        <v>107.14285714285714</v>
      </c>
      <c r="O48" s="1"/>
      <c r="P48" s="20">
        <v>0</v>
      </c>
      <c r="Q48" s="21">
        <v>0</v>
      </c>
      <c r="R48" s="5">
        <f>P48-Q48</f>
        <v>0</v>
      </c>
      <c r="S48" s="18">
        <v>0</v>
      </c>
      <c r="T48" s="10" t="e">
        <f>S48/R48</f>
        <v>#DIV/0!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20</v>
      </c>
      <c r="AO48" s="20">
        <f t="shared" si="9"/>
        <v>1.5</v>
      </c>
      <c r="AP48" s="5">
        <f>AN48-AO48</f>
        <v>18.5</v>
      </c>
      <c r="AQ48" s="18">
        <f>G48+M48+S48+Y48+AE48+AK48</f>
        <v>1950</v>
      </c>
      <c r="AR48" s="10">
        <f>AQ48/AP48</f>
        <v>105.4054054054054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8</v>
      </c>
      <c r="K51" s="4">
        <f>K48+K49+K50</f>
        <v>1</v>
      </c>
      <c r="L51" s="4">
        <f>L48+L49+L50</f>
        <v>7</v>
      </c>
      <c r="M51" s="13">
        <f>M48+M49+M50</f>
        <v>750</v>
      </c>
      <c r="N51" s="17">
        <f>M51/L51</f>
        <v>107.14285714285714</v>
      </c>
      <c r="O51" s="6"/>
      <c r="P51" s="3">
        <f>P49+P48+P50</f>
        <v>0</v>
      </c>
      <c r="Q51" s="4">
        <f>Q48+Q49+Q50</f>
        <v>0</v>
      </c>
      <c r="R51" s="4">
        <f>R48+R49+R50</f>
        <v>0</v>
      </c>
      <c r="S51" s="13">
        <f>S48+S49+S50</f>
        <v>0</v>
      </c>
      <c r="T51" s="17" t="e">
        <f>S51/R51</f>
        <v>#DIV/0!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20</v>
      </c>
      <c r="AO51" s="4">
        <f>AO48+AO49+AO50</f>
        <v>1.5</v>
      </c>
      <c r="AP51" s="4">
        <f>AP48+AP49+AP50</f>
        <v>18.5</v>
      </c>
      <c r="AQ51" s="13">
        <f>AQ48+AQ49+AQ50</f>
        <v>1950</v>
      </c>
      <c r="AR51" s="17">
        <f>AQ51/AN51</f>
        <v>97.5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0</v>
      </c>
      <c r="E53" s="21">
        <v>0</v>
      </c>
      <c r="F53" s="5">
        <f>D53-E53</f>
        <v>0</v>
      </c>
      <c r="G53" s="18">
        <v>0</v>
      </c>
      <c r="H53" s="10" t="e">
        <f>G53/F53</f>
        <v>#DIV/0!</v>
      </c>
      <c r="I53" s="1"/>
      <c r="J53" s="20">
        <v>0</v>
      </c>
      <c r="K53" s="21">
        <v>0</v>
      </c>
      <c r="L53" s="5">
        <f>J53-K53</f>
        <v>0</v>
      </c>
      <c r="M53" s="18">
        <v>0</v>
      </c>
      <c r="N53" s="10" t="e">
        <f>M53/L53</f>
        <v>#DIV/0!</v>
      </c>
      <c r="O53" s="1"/>
      <c r="P53" s="20">
        <v>8</v>
      </c>
      <c r="Q53" s="21">
        <v>0.25</v>
      </c>
      <c r="R53" s="5">
        <f>P53-Q53</f>
        <v>7.75</v>
      </c>
      <c r="S53" s="18">
        <v>950</v>
      </c>
      <c r="T53" s="10">
        <f>S53/R53</f>
        <v>122.58064516129032</v>
      </c>
      <c r="U53" s="1"/>
      <c r="V53" s="20">
        <v>8</v>
      </c>
      <c r="W53" s="21">
        <v>0.25</v>
      </c>
      <c r="X53" s="5">
        <f>V53-W53</f>
        <v>7.75</v>
      </c>
      <c r="Y53" s="18">
        <v>850</v>
      </c>
      <c r="Z53" s="10">
        <f>Y53/X53</f>
        <v>109.6774193548387</v>
      </c>
      <c r="AA53" s="1"/>
      <c r="AB53" s="20">
        <v>8</v>
      </c>
      <c r="AC53" s="21">
        <v>0.25</v>
      </c>
      <c r="AD53" s="5">
        <f>AB53-AC53</f>
        <v>7.75</v>
      </c>
      <c r="AE53" s="18">
        <v>430</v>
      </c>
      <c r="AF53" s="10">
        <f>AE53/AD53</f>
        <v>55.483870967741936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24</v>
      </c>
      <c r="AO53" s="20">
        <f t="shared" si="10"/>
        <v>0.75</v>
      </c>
      <c r="AP53" s="5">
        <f>AN53-AO53</f>
        <v>23.25</v>
      </c>
      <c r="AQ53" s="18">
        <f>G53+M53+S53+Y53+AE53+AK53</f>
        <v>2230</v>
      </c>
      <c r="AR53" s="10">
        <f>AQ53/AP53</f>
        <v>95.913978494623649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0</v>
      </c>
      <c r="E56" s="4">
        <f>E53+E54+E55</f>
        <v>0</v>
      </c>
      <c r="F56" s="4">
        <f>F53+F54+F55</f>
        <v>0</v>
      </c>
      <c r="G56" s="13">
        <f>G53+G54+G55</f>
        <v>0</v>
      </c>
      <c r="H56" s="17" t="e">
        <f>G56/F56</f>
        <v>#DIV/0!</v>
      </c>
      <c r="I56" s="6"/>
      <c r="J56" s="3">
        <f>J54+J53+J55</f>
        <v>0</v>
      </c>
      <c r="K56" s="4">
        <f>K53+K54+K55</f>
        <v>0</v>
      </c>
      <c r="L56" s="4">
        <f>L53+L54+L55</f>
        <v>0</v>
      </c>
      <c r="M56" s="13">
        <f>M53+M54+M55</f>
        <v>0</v>
      </c>
      <c r="N56" s="17" t="e">
        <f>M56/L56</f>
        <v>#DIV/0!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950</v>
      </c>
      <c r="T56" s="17">
        <f>S56/R56</f>
        <v>122.58064516129032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850</v>
      </c>
      <c r="Z56" s="17">
        <f>Y56/X56</f>
        <v>109.6774193548387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430</v>
      </c>
      <c r="AF56" s="17">
        <f>AE56/AD56</f>
        <v>55.483870967741936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24</v>
      </c>
      <c r="AO56" s="4">
        <f>AO53+AO54+AO55</f>
        <v>0.75</v>
      </c>
      <c r="AP56" s="4">
        <f>AP53+AP54+AP55</f>
        <v>23.25</v>
      </c>
      <c r="AQ56" s="13">
        <f>AQ53+AQ54+AQ55</f>
        <v>2230</v>
      </c>
      <c r="AR56" s="17">
        <f>AQ56/AN56</f>
        <v>92.916666666666671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0.25</v>
      </c>
      <c r="R73" s="5">
        <f>P73-Q73</f>
        <v>7.75</v>
      </c>
      <c r="S73" s="18">
        <v>8</v>
      </c>
      <c r="T73" s="10">
        <f>S73/R73</f>
        <v>1.032258064516129</v>
      </c>
      <c r="U73" s="1"/>
      <c r="V73" s="20">
        <v>8</v>
      </c>
      <c r="W73" s="21">
        <v>0.25</v>
      </c>
      <c r="X73" s="5">
        <f>V73-W73</f>
        <v>7.75</v>
      </c>
      <c r="Y73" s="18">
        <v>7</v>
      </c>
      <c r="Z73" s="10">
        <f>Y73/X73</f>
        <v>0.90322580645161288</v>
      </c>
      <c r="AA73" s="1"/>
      <c r="AB73" s="20">
        <v>8</v>
      </c>
      <c r="AC73" s="21">
        <v>0.25</v>
      </c>
      <c r="AD73" s="5">
        <f>AB73-AC73</f>
        <v>7.75</v>
      </c>
      <c r="AE73" s="18">
        <v>9</v>
      </c>
      <c r="AF73" s="10">
        <f>AE73/AD73</f>
        <v>1.1612903225806452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38</v>
      </c>
      <c r="AR73" s="10">
        <f>AQ73/AP73</f>
        <v>0.98064516129032253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8</v>
      </c>
      <c r="T76" s="17">
        <f>S76/R76</f>
        <v>1.032258064516129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7</v>
      </c>
      <c r="Z76" s="17">
        <f>Y76/X76</f>
        <v>0.90322580645161288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9</v>
      </c>
      <c r="AF76" s="17">
        <f>AE76/AD76</f>
        <v>1.1612903225806452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38</v>
      </c>
      <c r="AR76" s="17">
        <f>AQ76/AN76</f>
        <v>0.95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88</v>
      </c>
      <c r="H78" s="10">
        <f>G78/F78</f>
        <v>10.057142857142857</v>
      </c>
      <c r="I78" s="1"/>
      <c r="J78" s="20">
        <v>8</v>
      </c>
      <c r="K78" s="21">
        <v>0.25</v>
      </c>
      <c r="L78" s="5">
        <f>J78-K78</f>
        <v>7.75</v>
      </c>
      <c r="M78" s="18">
        <v>98</v>
      </c>
      <c r="N78" s="10">
        <f>M78/L78</f>
        <v>12.64516129032258</v>
      </c>
      <c r="O78" s="1"/>
      <c r="P78" s="20">
        <v>8</v>
      </c>
      <c r="Q78" s="21">
        <v>0.25</v>
      </c>
      <c r="R78" s="5">
        <f>P78-Q78</f>
        <v>7.75</v>
      </c>
      <c r="S78" s="18">
        <v>89</v>
      </c>
      <c r="T78" s="10">
        <f>S78/R78</f>
        <v>11.483870967741936</v>
      </c>
      <c r="U78" s="1"/>
      <c r="V78" s="20">
        <v>9</v>
      </c>
      <c r="W78" s="21">
        <v>0.25</v>
      </c>
      <c r="X78" s="5">
        <f>V78-W78</f>
        <v>8.75</v>
      </c>
      <c r="Y78" s="18">
        <v>108</v>
      </c>
      <c r="Z78" s="10">
        <f>Y78/X78</f>
        <v>12.342857142857143</v>
      </c>
      <c r="AA78" s="1"/>
      <c r="AB78" s="20">
        <v>9</v>
      </c>
      <c r="AC78" s="21">
        <v>0.25</v>
      </c>
      <c r="AD78" s="5">
        <f>AB78-AC78</f>
        <v>8.75</v>
      </c>
      <c r="AE78" s="18">
        <v>57</v>
      </c>
      <c r="AF78" s="10">
        <f>AE78/AD78</f>
        <v>6.5142857142857142</v>
      </c>
      <c r="AG78" s="1"/>
      <c r="AH78" s="20">
        <v>0</v>
      </c>
      <c r="AI78" s="21">
        <v>0</v>
      </c>
      <c r="AJ78" s="5">
        <f>AH78-AI78</f>
        <v>0</v>
      </c>
      <c r="AK78" s="18">
        <v>0</v>
      </c>
      <c r="AL78" s="10" t="e">
        <f>AK78/AJ78</f>
        <v>#DIV/0!</v>
      </c>
      <c r="AM78" s="1"/>
      <c r="AN78" s="20">
        <f t="shared" ref="AN78:AO80" si="15">D78+J78+P78+V78+AB78+AH78</f>
        <v>43</v>
      </c>
      <c r="AO78" s="20">
        <f t="shared" si="15"/>
        <v>1.25</v>
      </c>
      <c r="AP78" s="5">
        <f>AN78-AO78</f>
        <v>41.75</v>
      </c>
      <c r="AQ78" s="18">
        <f>G78+M78+S78+Y78+AE78+AK78</f>
        <v>440</v>
      </c>
      <c r="AR78" s="10">
        <f>AQ78/AP78</f>
        <v>10.538922155688622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88</v>
      </c>
      <c r="H81" s="17">
        <f>G81/F81</f>
        <v>10.057142857142857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98</v>
      </c>
      <c r="N81" s="17">
        <f>M81/L81</f>
        <v>12.64516129032258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89</v>
      </c>
      <c r="T81" s="17">
        <f>S81/R81</f>
        <v>11.483870967741936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108</v>
      </c>
      <c r="Z81" s="17">
        <f>Y81/X81</f>
        <v>12.342857142857143</v>
      </c>
      <c r="AA81" s="6"/>
      <c r="AB81" s="3">
        <f>AB79+AB78+AB80</f>
        <v>9</v>
      </c>
      <c r="AC81" s="4">
        <f>AC78+AC79+AC80</f>
        <v>0.25</v>
      </c>
      <c r="AD81" s="4">
        <f>AD78+AD79+AD80</f>
        <v>8.75</v>
      </c>
      <c r="AE81" s="13">
        <f>AE78+AE79+AE80</f>
        <v>57</v>
      </c>
      <c r="AF81" s="17">
        <f>AE81/AD81</f>
        <v>6.5142857142857142</v>
      </c>
      <c r="AG81" s="6"/>
      <c r="AH81" s="3">
        <f>AH79+AH78+AH80</f>
        <v>0</v>
      </c>
      <c r="AI81" s="4">
        <f>AI78+AI79+AI80</f>
        <v>0</v>
      </c>
      <c r="AJ81" s="4">
        <f>AJ78+AJ79+AJ80</f>
        <v>0</v>
      </c>
      <c r="AK81" s="13">
        <f>AK78+AK79+AK80</f>
        <v>0</v>
      </c>
      <c r="AL81" s="17" t="e">
        <f>AK81/AJ81</f>
        <v>#DIV/0!</v>
      </c>
      <c r="AM81" s="6"/>
      <c r="AN81" s="3">
        <f>AN79+AN78+AN80</f>
        <v>43</v>
      </c>
      <c r="AO81" s="4">
        <f>AO78+AO79+AO80</f>
        <v>1.25</v>
      </c>
      <c r="AP81" s="4">
        <f>AP78+AP79+AP80</f>
        <v>41.75</v>
      </c>
      <c r="AQ81" s="13">
        <f>AQ78+AQ79+AQ80</f>
        <v>440</v>
      </c>
      <c r="AR81" s="17">
        <f>AQ81/AN81</f>
        <v>10.232558139534884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201</v>
      </c>
      <c r="H83" s="10">
        <f>G83/F83</f>
        <v>25.93548387096774</v>
      </c>
      <c r="I83" s="1"/>
      <c r="J83" s="20">
        <v>8</v>
      </c>
      <c r="K83" s="21">
        <v>0.25</v>
      </c>
      <c r="L83" s="5">
        <f>J83-K83</f>
        <v>7.75</v>
      </c>
      <c r="M83" s="18">
        <v>226</v>
      </c>
      <c r="N83" s="10">
        <f>M83/L83</f>
        <v>29.161290322580644</v>
      </c>
      <c r="O83" s="1"/>
      <c r="P83" s="20">
        <v>8</v>
      </c>
      <c r="Q83" s="21">
        <v>0.25</v>
      </c>
      <c r="R83" s="5">
        <f>P83-Q83</f>
        <v>7.75</v>
      </c>
      <c r="S83" s="18">
        <v>245</v>
      </c>
      <c r="T83" s="10">
        <f>S83/R83</f>
        <v>31.612903225806452</v>
      </c>
      <c r="U83" s="1"/>
      <c r="V83" s="20">
        <v>8</v>
      </c>
      <c r="W83" s="21">
        <v>0.25</v>
      </c>
      <c r="X83" s="5">
        <f>V83-W83</f>
        <v>7.75</v>
      </c>
      <c r="Y83" s="18">
        <v>137</v>
      </c>
      <c r="Z83" s="10">
        <f>Y83/X83</f>
        <v>17.677419354838708</v>
      </c>
      <c r="AA83" s="1"/>
      <c r="AB83" s="20">
        <v>8</v>
      </c>
      <c r="AC83" s="21">
        <v>0.25</v>
      </c>
      <c r="AD83" s="5">
        <f>AB83-AC83</f>
        <v>7.75</v>
      </c>
      <c r="AE83" s="18">
        <v>184</v>
      </c>
      <c r="AF83" s="10">
        <f>AE83/AD83</f>
        <v>23.741935483870968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993</v>
      </c>
      <c r="AR83" s="10">
        <f>AQ83/AP83</f>
        <v>25.625806451612902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201</v>
      </c>
      <c r="H86" s="17">
        <f>G86/F86</f>
        <v>25.93548387096774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226</v>
      </c>
      <c r="N86" s="17">
        <f>M86/L86</f>
        <v>29.161290322580644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245</v>
      </c>
      <c r="T86" s="17">
        <f>S86/R86</f>
        <v>31.612903225806452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137</v>
      </c>
      <c r="Z86" s="17">
        <f>Y86/X86</f>
        <v>17.677419354838708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184</v>
      </c>
      <c r="AF86" s="17">
        <f>AE86/AD86</f>
        <v>23.741935483870968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993</v>
      </c>
      <c r="AR86" s="17">
        <f>AQ86/AN86</f>
        <v>24.824999999999999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956" priority="479" operator="greaterThan">
      <formula>$B$6</formula>
    </cfRule>
    <cfRule type="cellIs" dxfId="955" priority="478" operator="lessThan">
      <formula>$B$6</formula>
    </cfRule>
  </conditionalFormatting>
  <conditionalFormatting sqref="H8:H11">
    <cfRule type="cellIs" dxfId="954" priority="76" operator="lessThan">
      <formula>$B$11</formula>
    </cfRule>
    <cfRule type="cellIs" dxfId="953" priority="422" operator="lessThan">
      <formula>$B$6</formula>
    </cfRule>
    <cfRule type="cellIs" dxfId="952" priority="423" operator="greaterThan">
      <formula>$B$6</formula>
    </cfRule>
  </conditionalFormatting>
  <conditionalFormatting sqref="H13:H16">
    <cfRule type="cellIs" dxfId="951" priority="474" operator="lessThan">
      <formula>$B$6</formula>
    </cfRule>
    <cfRule type="cellIs" dxfId="950" priority="475" operator="greaterThan">
      <formula>$B$6</formula>
    </cfRule>
    <cfRule type="cellIs" dxfId="949" priority="419" operator="greaterThan">
      <formula>$B$16</formula>
    </cfRule>
    <cfRule type="cellIs" dxfId="948" priority="418" operator="lessThan">
      <formula>$B$16</formula>
    </cfRule>
  </conditionalFormatting>
  <conditionalFormatting sqref="H18:H21">
    <cfRule type="cellIs" dxfId="947" priority="417" operator="greaterThan">
      <formula>$B$21</formula>
    </cfRule>
    <cfRule type="cellIs" dxfId="946" priority="416" operator="lessThan">
      <formula>$B$21</formula>
    </cfRule>
    <cfRule type="cellIs" dxfId="945" priority="470" operator="lessThan">
      <formula>$B$6</formula>
    </cfRule>
    <cfRule type="cellIs" dxfId="944" priority="471" operator="greaterThan">
      <formula>$B$6</formula>
    </cfRule>
  </conditionalFormatting>
  <conditionalFormatting sqref="H23:H26">
    <cfRule type="cellIs" dxfId="943" priority="415" operator="greaterThan">
      <formula>$B$26</formula>
    </cfRule>
    <cfRule type="cellIs" dxfId="942" priority="466" operator="lessThan">
      <formula>$B$6</formula>
    </cfRule>
    <cfRule type="cellIs" dxfId="941" priority="414" operator="lessThan">
      <formula>$B$26</formula>
    </cfRule>
    <cfRule type="cellIs" dxfId="940" priority="467" operator="greaterThan">
      <formula>$B$6</formula>
    </cfRule>
  </conditionalFormatting>
  <conditionalFormatting sqref="H28:H31">
    <cfRule type="cellIs" dxfId="939" priority="462" operator="lessThan">
      <formula>$B$6</formula>
    </cfRule>
    <cfRule type="cellIs" dxfId="938" priority="463" operator="greaterThan">
      <formula>$B$6</formula>
    </cfRule>
    <cfRule type="cellIs" dxfId="937" priority="412" operator="lessThan">
      <formula>$B$31</formula>
    </cfRule>
    <cfRule type="cellIs" dxfId="936" priority="413" operator="greaterThan">
      <formula>$B$31</formula>
    </cfRule>
  </conditionalFormatting>
  <conditionalFormatting sqref="H33:H36">
    <cfRule type="cellIs" dxfId="935" priority="458" operator="lessThan">
      <formula>$B$6</formula>
    </cfRule>
    <cfRule type="cellIs" dxfId="934" priority="459" operator="greaterThan">
      <formula>$B$6</formula>
    </cfRule>
  </conditionalFormatting>
  <conditionalFormatting sqref="H38:H41">
    <cfRule type="cellIs" dxfId="933" priority="455" operator="greaterThan">
      <formula>$B$6</formula>
    </cfRule>
    <cfRule type="cellIs" dxfId="932" priority="411" operator="greaterThan">
      <formula>$B$41</formula>
    </cfRule>
    <cfRule type="cellIs" dxfId="931" priority="410" operator="lessThan">
      <formula>$B$41</formula>
    </cfRule>
    <cfRule type="cellIs" dxfId="930" priority="454" operator="lessThan">
      <formula>$B$6</formula>
    </cfRule>
  </conditionalFormatting>
  <conditionalFormatting sqref="H43:H46">
    <cfRule type="cellIs" dxfId="929" priority="408" operator="greaterThan">
      <formula>$B$46</formula>
    </cfRule>
    <cfRule type="cellIs" dxfId="928" priority="409" operator="lessThan">
      <formula>$B$46</formula>
    </cfRule>
    <cfRule type="cellIs" dxfId="927" priority="450" operator="lessThan">
      <formula>$B$6</formula>
    </cfRule>
    <cfRule type="cellIs" dxfId="926" priority="451" operator="greaterThan">
      <formula>$B$6</formula>
    </cfRule>
  </conditionalFormatting>
  <conditionalFormatting sqref="H48:H51">
    <cfRule type="cellIs" dxfId="925" priority="407" operator="greaterThan">
      <formula>$B$51</formula>
    </cfRule>
    <cfRule type="cellIs" dxfId="924" priority="406" operator="lessThan">
      <formula>$B$51</formula>
    </cfRule>
    <cfRule type="cellIs" dxfId="923" priority="446" operator="lessThan">
      <formula>$B$6</formula>
    </cfRule>
    <cfRule type="cellIs" dxfId="922" priority="447" operator="greaterThan">
      <formula>$B$6</formula>
    </cfRule>
  </conditionalFormatting>
  <conditionalFormatting sqref="H53:H56">
    <cfRule type="cellIs" dxfId="921" priority="442" operator="lessThan">
      <formula>$B$6</formula>
    </cfRule>
    <cfRule type="cellIs" dxfId="920" priority="443" operator="greaterThan">
      <formula>$B$6</formula>
    </cfRule>
    <cfRule type="cellIs" dxfId="919" priority="404" operator="lessThan">
      <formula>$B$56</formula>
    </cfRule>
    <cfRule type="cellIs" dxfId="918" priority="405" operator="greaterThan">
      <formula>$B$56</formula>
    </cfRule>
  </conditionalFormatting>
  <conditionalFormatting sqref="H58:H61">
    <cfRule type="cellIs" dxfId="917" priority="402" operator="lessThan">
      <formula>$B$61</formula>
    </cfRule>
    <cfRule type="cellIs" dxfId="916" priority="439" operator="greaterThan">
      <formula>$B$6</formula>
    </cfRule>
    <cfRule type="cellIs" dxfId="915" priority="403" operator="greaterThan">
      <formula>$B$61</formula>
    </cfRule>
    <cfRule type="cellIs" dxfId="914" priority="438" operator="lessThan">
      <formula>$B$6</formula>
    </cfRule>
  </conditionalFormatting>
  <conditionalFormatting sqref="H63:H66">
    <cfRule type="cellIs" dxfId="913" priority="400" operator="lessThan">
      <formula>$B$66</formula>
    </cfRule>
    <cfRule type="cellIs" dxfId="912" priority="434" operator="lessThan">
      <formula>$B$6</formula>
    </cfRule>
    <cfRule type="cellIs" dxfId="911" priority="435" operator="greaterThan">
      <formula>$B$6</formula>
    </cfRule>
    <cfRule type="cellIs" dxfId="910" priority="401" operator="greaterThan">
      <formula>$B$66</formula>
    </cfRule>
  </conditionalFormatting>
  <conditionalFormatting sqref="H68:H71">
    <cfRule type="cellIs" dxfId="909" priority="431" operator="greaterThan">
      <formula>$B$6</formula>
    </cfRule>
    <cfRule type="cellIs" dxfId="908" priority="430" operator="lessThan">
      <formula>$B$6</formula>
    </cfRule>
  </conditionalFormatting>
  <conditionalFormatting sqref="H73:H76">
    <cfRule type="cellIs" dxfId="907" priority="63" operator="lessThan">
      <formula>$B$76</formula>
    </cfRule>
    <cfRule type="cellIs" dxfId="906" priority="68" operator="greaterThan">
      <formula>$B$6</formula>
    </cfRule>
    <cfRule type="cellIs" dxfId="905" priority="67" operator="lessThan">
      <formula>$B$6</formula>
    </cfRule>
    <cfRule type="cellIs" dxfId="904" priority="13" operator="greaterThan">
      <formula>$B$76</formula>
    </cfRule>
    <cfRule type="cellIs" dxfId="903" priority="64" operator="greaterThan">
      <formula>$B$76</formula>
    </cfRule>
  </conditionalFormatting>
  <conditionalFormatting sqref="H78:H81">
    <cfRule type="cellIs" dxfId="902" priority="10" operator="lessThan">
      <formula>$B$81</formula>
    </cfRule>
    <cfRule type="cellIs" dxfId="901" priority="45" operator="greaterThan">
      <formula>$B$6</formula>
    </cfRule>
    <cfRule type="cellIs" dxfId="900" priority="44" operator="lessThan">
      <formula>$B$6</formula>
    </cfRule>
    <cfRule type="cellIs" dxfId="899" priority="41" operator="greaterThan">
      <formula>$B$76</formula>
    </cfRule>
    <cfRule type="cellIs" dxfId="898" priority="40" operator="lessThan">
      <formula>$B$76</formula>
    </cfRule>
  </conditionalFormatting>
  <conditionalFormatting sqref="H83:H86">
    <cfRule type="cellIs" dxfId="897" priority="398" operator="greaterThan">
      <formula>$B$86</formula>
    </cfRule>
    <cfRule type="cellIs" dxfId="896" priority="399" operator="lessThan">
      <formula>$B$86</formula>
    </cfRule>
    <cfRule type="cellIs" dxfId="895" priority="427" operator="greaterThan">
      <formula>$B$6</formula>
    </cfRule>
    <cfRule type="cellIs" dxfId="894" priority="426" operator="lessThan">
      <formula>$B$6</formula>
    </cfRule>
  </conditionalFormatting>
  <conditionalFormatting sqref="H88:H91">
    <cfRule type="cellIs" dxfId="893" priority="136" operator="lessThan">
      <formula>$B$6</formula>
    </cfRule>
    <cfRule type="cellIs" dxfId="892" priority="133" operator="lessThan">
      <formula>$B$86</formula>
    </cfRule>
    <cfRule type="cellIs" dxfId="891" priority="132" operator="greaterThan">
      <formula>$B$86</formula>
    </cfRule>
    <cfRule type="cellIs" dxfId="890" priority="137" operator="greaterThan">
      <formula>$B$6</formula>
    </cfRule>
  </conditionalFormatting>
  <conditionalFormatting sqref="H93:H96">
    <cfRule type="cellIs" dxfId="889" priority="107" operator="lessThan">
      <formula>$B$86</formula>
    </cfRule>
    <cfRule type="cellIs" dxfId="888" priority="106" operator="greaterThan">
      <formula>$B$86</formula>
    </cfRule>
    <cfRule type="cellIs" dxfId="887" priority="110" operator="lessThan">
      <formula>$B$6</formula>
    </cfRule>
    <cfRule type="cellIs" dxfId="886" priority="111" operator="greaterThan">
      <formula>$B$6</formula>
    </cfRule>
  </conditionalFormatting>
  <conditionalFormatting sqref="N3:N6">
    <cfRule type="cellIs" dxfId="885" priority="397" operator="greaterThan">
      <formula>$B$6</formula>
    </cfRule>
    <cfRule type="cellIs" dxfId="884" priority="396" operator="lessThan">
      <formula>$B$6</formula>
    </cfRule>
  </conditionalFormatting>
  <conditionalFormatting sqref="N8:N11">
    <cfRule type="cellIs" dxfId="883" priority="368" operator="lessThan">
      <formula>$B$6</formula>
    </cfRule>
    <cfRule type="cellIs" dxfId="882" priority="84" operator="greaterThan">
      <formula>$B$11</formula>
    </cfRule>
    <cfRule type="cellIs" dxfId="881" priority="369" operator="greaterThan">
      <formula>$B$6</formula>
    </cfRule>
    <cfRule type="cellIs" dxfId="880" priority="85" operator="lessThan">
      <formula>$B$11</formula>
    </cfRule>
  </conditionalFormatting>
  <conditionalFormatting sqref="N13:N16">
    <cfRule type="cellIs" dxfId="879" priority="367" operator="greaterThan">
      <formula>$B$16</formula>
    </cfRule>
    <cfRule type="cellIs" dxfId="878" priority="366" operator="lessThan">
      <formula>$B$16</formula>
    </cfRule>
    <cfRule type="cellIs" dxfId="877" priority="395" operator="greaterThan">
      <formula>$B$6</formula>
    </cfRule>
    <cfRule type="cellIs" dxfId="876" priority="394" operator="lessThan">
      <formula>$B$6</formula>
    </cfRule>
  </conditionalFormatting>
  <conditionalFormatting sqref="N18:N21">
    <cfRule type="cellIs" dxfId="875" priority="393" operator="greaterThan">
      <formula>$B$6</formula>
    </cfRule>
    <cfRule type="cellIs" dxfId="874" priority="364" operator="lessThan">
      <formula>$B$21</formula>
    </cfRule>
    <cfRule type="cellIs" dxfId="873" priority="392" operator="lessThan">
      <formula>$B$6</formula>
    </cfRule>
    <cfRule type="cellIs" dxfId="872" priority="365" operator="greaterThan">
      <formula>$B$21</formula>
    </cfRule>
  </conditionalFormatting>
  <conditionalFormatting sqref="N23:N26">
    <cfRule type="cellIs" dxfId="871" priority="362" operator="lessThan">
      <formula>$B$26</formula>
    </cfRule>
    <cfRule type="cellIs" dxfId="870" priority="390" operator="lessThan">
      <formula>$B$6</formula>
    </cfRule>
    <cfRule type="cellIs" dxfId="869" priority="391" operator="greaterThan">
      <formula>$B$6</formula>
    </cfRule>
    <cfRule type="cellIs" dxfId="868" priority="363" operator="greaterThan">
      <formula>$B$26</formula>
    </cfRule>
  </conditionalFormatting>
  <conditionalFormatting sqref="N28:N31">
    <cfRule type="cellIs" dxfId="867" priority="360" operator="lessThan">
      <formula>$B$31</formula>
    </cfRule>
    <cfRule type="cellIs" dxfId="866" priority="388" operator="lessThan">
      <formula>$B$6</formula>
    </cfRule>
    <cfRule type="cellIs" dxfId="865" priority="361" operator="greaterThan">
      <formula>$B$31</formula>
    </cfRule>
    <cfRule type="cellIs" dxfId="864" priority="389" operator="greaterThan">
      <formula>$B$6</formula>
    </cfRule>
  </conditionalFormatting>
  <conditionalFormatting sqref="N33:N36">
    <cfRule type="cellIs" dxfId="863" priority="387" operator="greaterThan">
      <formula>$B$6</formula>
    </cfRule>
    <cfRule type="cellIs" dxfId="862" priority="386" operator="lessThan">
      <formula>$B$6</formula>
    </cfRule>
  </conditionalFormatting>
  <conditionalFormatting sqref="N38:N41">
    <cfRule type="cellIs" dxfId="861" priority="384" operator="lessThan">
      <formula>$B$6</formula>
    </cfRule>
    <cfRule type="cellIs" dxfId="860" priority="385" operator="greaterThan">
      <formula>$B$6</formula>
    </cfRule>
    <cfRule type="cellIs" dxfId="859" priority="358" operator="lessThan">
      <formula>$B$41</formula>
    </cfRule>
    <cfRule type="cellIs" dxfId="858" priority="359" operator="greaterThan">
      <formula>$B$41</formula>
    </cfRule>
  </conditionalFormatting>
  <conditionalFormatting sqref="N43:N46">
    <cfRule type="cellIs" dxfId="857" priority="382" operator="lessThan">
      <formula>$B$6</formula>
    </cfRule>
    <cfRule type="cellIs" dxfId="856" priority="383" operator="greaterThan">
      <formula>$B$6</formula>
    </cfRule>
    <cfRule type="cellIs" dxfId="855" priority="356" operator="greaterThan">
      <formula>$B$46</formula>
    </cfRule>
    <cfRule type="cellIs" dxfId="854" priority="357" operator="lessThan">
      <formula>$B$46</formula>
    </cfRule>
  </conditionalFormatting>
  <conditionalFormatting sqref="N44">
    <cfRule type="cellIs" dxfId="853" priority="75" operator="lessThan">
      <formula>$B$46</formula>
    </cfRule>
  </conditionalFormatting>
  <conditionalFormatting sqref="N48:N51">
    <cfRule type="cellIs" dxfId="852" priority="380" operator="lessThan">
      <formula>$B$6</formula>
    </cfRule>
    <cfRule type="cellIs" dxfId="851" priority="381" operator="greaterThan">
      <formula>$B$6</formula>
    </cfRule>
    <cfRule type="cellIs" dxfId="850" priority="355" operator="greaterThan">
      <formula>$B$51</formula>
    </cfRule>
    <cfRule type="cellIs" dxfId="849" priority="354" operator="lessThan">
      <formula>$B$51</formula>
    </cfRule>
  </conditionalFormatting>
  <conditionalFormatting sqref="N53:N56">
    <cfRule type="cellIs" dxfId="848" priority="353" operator="greaterThan">
      <formula>$B$56</formula>
    </cfRule>
    <cfRule type="cellIs" dxfId="847" priority="352" operator="lessThan">
      <formula>$B$56</formula>
    </cfRule>
    <cfRule type="cellIs" dxfId="846" priority="378" operator="lessThan">
      <formula>$B$6</formula>
    </cfRule>
    <cfRule type="cellIs" dxfId="845" priority="379" operator="greaterThan">
      <formula>$B$6</formula>
    </cfRule>
  </conditionalFormatting>
  <conditionalFormatting sqref="N58:N61">
    <cfRule type="cellIs" dxfId="844" priority="376" operator="lessThan">
      <formula>$B$6</formula>
    </cfRule>
    <cfRule type="cellIs" dxfId="843" priority="351" operator="greaterThan">
      <formula>$B$61</formula>
    </cfRule>
    <cfRule type="cellIs" dxfId="842" priority="350" operator="lessThan">
      <formula>$B$61</formula>
    </cfRule>
    <cfRule type="cellIs" dxfId="841" priority="377" operator="greaterThan">
      <formula>$B$6</formula>
    </cfRule>
  </conditionalFormatting>
  <conditionalFormatting sqref="N63:N66">
    <cfRule type="cellIs" dxfId="840" priority="349" operator="greaterThan">
      <formula>$B$66</formula>
    </cfRule>
    <cfRule type="cellIs" dxfId="839" priority="375" operator="greaterThan">
      <formula>$B$6</formula>
    </cfRule>
    <cfRule type="cellIs" dxfId="838" priority="374" operator="lessThan">
      <formula>$B$6</formula>
    </cfRule>
    <cfRule type="cellIs" dxfId="837" priority="348" operator="lessThan">
      <formula>$B$66</formula>
    </cfRule>
  </conditionalFormatting>
  <conditionalFormatting sqref="N68:N71">
    <cfRule type="cellIs" dxfId="836" priority="373" operator="greaterThan">
      <formula>$B$6</formula>
    </cfRule>
    <cfRule type="cellIs" dxfId="835" priority="372" operator="lessThan">
      <formula>$B$6</formula>
    </cfRule>
  </conditionalFormatting>
  <conditionalFormatting sqref="N73:N76">
    <cfRule type="cellIs" dxfId="834" priority="62" operator="greaterThan">
      <formula>$B$6</formula>
    </cfRule>
    <cfRule type="cellIs" dxfId="833" priority="60" operator="greaterThan">
      <formula>$B$76</formula>
    </cfRule>
    <cfRule type="cellIs" dxfId="832" priority="59" operator="lessThan">
      <formula>$B$76</formula>
    </cfRule>
    <cfRule type="cellIs" dxfId="831" priority="61" operator="lessThan">
      <formula>$B$6</formula>
    </cfRule>
  </conditionalFormatting>
  <conditionalFormatting sqref="N78:N81">
    <cfRule type="cellIs" dxfId="830" priority="3" operator="lessThan">
      <formula>$B$81</formula>
    </cfRule>
    <cfRule type="cellIs" dxfId="829" priority="36" operator="lessThan">
      <formula>$B$76</formula>
    </cfRule>
    <cfRule type="cellIs" dxfId="828" priority="37" operator="greaterThan">
      <formula>$B$76</formula>
    </cfRule>
    <cfRule type="cellIs" dxfId="827" priority="38" operator="lessThan">
      <formula>$B$6</formula>
    </cfRule>
    <cfRule type="cellIs" dxfId="826" priority="39" operator="greaterThan">
      <formula>$B$6</formula>
    </cfRule>
  </conditionalFormatting>
  <conditionalFormatting sqref="N83:N86">
    <cfRule type="cellIs" dxfId="825" priority="371" operator="greaterThan">
      <formula>$B$6</formula>
    </cfRule>
    <cfRule type="cellIs" dxfId="824" priority="370" operator="lessThan">
      <formula>$B$6</formula>
    </cfRule>
    <cfRule type="cellIs" dxfId="823" priority="346" operator="greaterThan">
      <formula>$B$86</formula>
    </cfRule>
    <cfRule type="cellIs" dxfId="822" priority="347" operator="lessThan">
      <formula>$B$86</formula>
    </cfRule>
  </conditionalFormatting>
  <conditionalFormatting sqref="N88:N91">
    <cfRule type="cellIs" dxfId="821" priority="82" operator="lessThan">
      <formula>$B$91</formula>
    </cfRule>
    <cfRule type="cellIs" dxfId="820" priority="128" operator="greaterThan">
      <formula>$B$86</formula>
    </cfRule>
    <cfRule type="cellIs" dxfId="819" priority="129" operator="lessThan">
      <formula>$B$86</formula>
    </cfRule>
    <cfRule type="cellIs" dxfId="818" priority="83" operator="greaterThan">
      <formula>$B$91</formula>
    </cfRule>
    <cfRule type="cellIs" dxfId="817" priority="131" operator="greaterThan">
      <formula>$B$6</formula>
    </cfRule>
    <cfRule type="cellIs" dxfId="816" priority="130" operator="lessThan">
      <formula>$B$6</formula>
    </cfRule>
  </conditionalFormatting>
  <conditionalFormatting sqref="N93:N96">
    <cfRule type="cellIs" dxfId="815" priority="81" operator="greaterThan">
      <formula>$B$96</formula>
    </cfRule>
    <cfRule type="cellIs" dxfId="814" priority="80" operator="lessThan">
      <formula>$B$96</formula>
    </cfRule>
    <cfRule type="cellIs" dxfId="813" priority="103" operator="lessThan">
      <formula>$B$86</formula>
    </cfRule>
    <cfRule type="cellIs" dxfId="812" priority="102" operator="greaterThan">
      <formula>$B$86</formula>
    </cfRule>
    <cfRule type="cellIs" dxfId="811" priority="104" operator="lessThan">
      <formula>$B$6</formula>
    </cfRule>
    <cfRule type="cellIs" dxfId="810" priority="105" operator="greaterThan">
      <formula>$B$6</formula>
    </cfRule>
  </conditionalFormatting>
  <conditionalFormatting sqref="T3:T6">
    <cfRule type="cellIs" dxfId="809" priority="345" operator="greaterThan">
      <formula>$B$6</formula>
    </cfRule>
    <cfRule type="cellIs" dxfId="808" priority="344" operator="lessThan">
      <formula>$B$6</formula>
    </cfRule>
  </conditionalFormatting>
  <conditionalFormatting sqref="T8:T11">
    <cfRule type="cellIs" dxfId="807" priority="70" operator="lessThan">
      <formula>$B$11</formula>
    </cfRule>
    <cfRule type="cellIs" dxfId="806" priority="317" operator="greaterThan">
      <formula>$B$6</formula>
    </cfRule>
    <cfRule type="cellIs" dxfId="805" priority="316" operator="lessThan">
      <formula>$B$6</formula>
    </cfRule>
  </conditionalFormatting>
  <conditionalFormatting sqref="T13:T16">
    <cfRule type="cellIs" dxfId="804" priority="343" operator="greaterThan">
      <formula>$B$6</formula>
    </cfRule>
    <cfRule type="cellIs" dxfId="803" priority="314" operator="lessThan">
      <formula>$B$16</formula>
    </cfRule>
    <cfRule type="cellIs" dxfId="802" priority="315" operator="greaterThan">
      <formula>$B$16</formula>
    </cfRule>
    <cfRule type="cellIs" dxfId="801" priority="342" operator="lessThan">
      <formula>$B$6</formula>
    </cfRule>
  </conditionalFormatting>
  <conditionalFormatting sqref="T18:T21">
    <cfRule type="cellIs" dxfId="800" priority="341" operator="greaterThan">
      <formula>$B$6</formula>
    </cfRule>
    <cfRule type="cellIs" dxfId="799" priority="312" operator="lessThan">
      <formula>$B$21</formula>
    </cfRule>
    <cfRule type="cellIs" dxfId="798" priority="313" operator="greaterThan">
      <formula>$B$21</formula>
    </cfRule>
    <cfRule type="cellIs" dxfId="797" priority="340" operator="lessThan">
      <formula>$B$6</formula>
    </cfRule>
  </conditionalFormatting>
  <conditionalFormatting sqref="T23:T26">
    <cfRule type="cellIs" dxfId="796" priority="339" operator="greaterThan">
      <formula>$B$6</formula>
    </cfRule>
    <cfRule type="cellIs" dxfId="795" priority="311" operator="greaterThan">
      <formula>$B$26</formula>
    </cfRule>
    <cfRule type="cellIs" dxfId="794" priority="338" operator="lessThan">
      <formula>$B$6</formula>
    </cfRule>
    <cfRule type="cellIs" dxfId="793" priority="310" operator="lessThan">
      <formula>$B$26</formula>
    </cfRule>
  </conditionalFormatting>
  <conditionalFormatting sqref="T28:T31">
    <cfRule type="cellIs" dxfId="792" priority="308" operator="lessThan">
      <formula>$B$31</formula>
    </cfRule>
    <cfRule type="cellIs" dxfId="791" priority="309" operator="greaterThan">
      <formula>$B$31</formula>
    </cfRule>
    <cfRule type="cellIs" dxfId="790" priority="336" operator="lessThan">
      <formula>$B$6</formula>
    </cfRule>
    <cfRule type="cellIs" dxfId="789" priority="337" operator="greaterThan">
      <formula>$B$6</formula>
    </cfRule>
  </conditionalFormatting>
  <conditionalFormatting sqref="T33:T36">
    <cfRule type="cellIs" dxfId="788" priority="335" operator="greaterThan">
      <formula>$B$6</formula>
    </cfRule>
    <cfRule type="cellIs" dxfId="787" priority="334" operator="lessThan">
      <formula>$B$6</formula>
    </cfRule>
  </conditionalFormatting>
  <conditionalFormatting sqref="T38:T41">
    <cfRule type="cellIs" dxfId="786" priority="307" operator="greaterThan">
      <formula>$B$41</formula>
    </cfRule>
    <cfRule type="cellIs" dxfId="785" priority="306" operator="lessThan">
      <formula>$B$41</formula>
    </cfRule>
    <cfRule type="cellIs" dxfId="784" priority="332" operator="lessThan">
      <formula>$B$6</formula>
    </cfRule>
    <cfRule type="cellIs" dxfId="783" priority="333" operator="greaterThan">
      <formula>$B$6</formula>
    </cfRule>
  </conditionalFormatting>
  <conditionalFormatting sqref="T43:T46">
    <cfRule type="cellIs" dxfId="782" priority="305" operator="lessThan">
      <formula>$B$46</formula>
    </cfRule>
    <cfRule type="cellIs" dxfId="781" priority="304" operator="greaterThan">
      <formula>$B$46</formula>
    </cfRule>
    <cfRule type="cellIs" dxfId="780" priority="330" operator="lessThan">
      <formula>$B$6</formula>
    </cfRule>
    <cfRule type="cellIs" dxfId="779" priority="331" operator="greaterThan">
      <formula>$B$6</formula>
    </cfRule>
  </conditionalFormatting>
  <conditionalFormatting sqref="T48:T51">
    <cfRule type="cellIs" dxfId="778" priority="329" operator="greaterThan">
      <formula>$B$6</formula>
    </cfRule>
    <cfRule type="cellIs" dxfId="777" priority="303" operator="greaterThan">
      <formula>$B$51</formula>
    </cfRule>
    <cfRule type="cellIs" dxfId="776" priority="302" operator="lessThan">
      <formula>$B$51</formula>
    </cfRule>
    <cfRule type="cellIs" dxfId="775" priority="328" operator="lessThan">
      <formula>$B$6</formula>
    </cfRule>
  </conditionalFormatting>
  <conditionalFormatting sqref="T53:T56">
    <cfRule type="cellIs" dxfId="774" priority="300" operator="lessThan">
      <formula>$B$56</formula>
    </cfRule>
    <cfRule type="cellIs" dxfId="773" priority="326" operator="lessThan">
      <formula>$B$6</formula>
    </cfRule>
    <cfRule type="cellIs" dxfId="772" priority="327" operator="greaterThan">
      <formula>$B$6</formula>
    </cfRule>
    <cfRule type="cellIs" dxfId="771" priority="301" operator="greaterThan">
      <formula>$B$56</formula>
    </cfRule>
  </conditionalFormatting>
  <conditionalFormatting sqref="T58:T61">
    <cfRule type="cellIs" dxfId="770" priority="299" operator="greaterThan">
      <formula>$B$61</formula>
    </cfRule>
    <cfRule type="cellIs" dxfId="769" priority="298" operator="lessThan">
      <formula>$B$61</formula>
    </cfRule>
    <cfRule type="cellIs" dxfId="768" priority="325" operator="greaterThan">
      <formula>$B$6</formula>
    </cfRule>
    <cfRule type="cellIs" dxfId="767" priority="324" operator="lessThan">
      <formula>$B$6</formula>
    </cfRule>
  </conditionalFormatting>
  <conditionalFormatting sqref="T63:T66">
    <cfRule type="cellIs" dxfId="766" priority="297" operator="greaterThan">
      <formula>$B$66</formula>
    </cfRule>
    <cfRule type="cellIs" dxfId="765" priority="296" operator="lessThan">
      <formula>$B$66</formula>
    </cfRule>
    <cfRule type="cellIs" dxfId="764" priority="322" operator="lessThan">
      <formula>$B$6</formula>
    </cfRule>
    <cfRule type="cellIs" dxfId="763" priority="323" operator="greaterThan">
      <formula>$B$6</formula>
    </cfRule>
  </conditionalFormatting>
  <conditionalFormatting sqref="T68:T71">
    <cfRule type="cellIs" dxfId="762" priority="320" operator="lessThan">
      <formula>$B$6</formula>
    </cfRule>
    <cfRule type="cellIs" dxfId="761" priority="321" operator="greaterThan">
      <formula>$B$6</formula>
    </cfRule>
  </conditionalFormatting>
  <conditionalFormatting sqref="T73:T76">
    <cfRule type="cellIs" dxfId="760" priority="55" operator="lessThan">
      <formula>$B$76</formula>
    </cfRule>
    <cfRule type="cellIs" dxfId="759" priority="58" operator="greaterThan">
      <formula>$B$6</formula>
    </cfRule>
    <cfRule type="cellIs" dxfId="758" priority="57" operator="lessThan">
      <formula>$B$6</formula>
    </cfRule>
    <cfRule type="cellIs" dxfId="757" priority="56" operator="greaterThan">
      <formula>$B$76</formula>
    </cfRule>
  </conditionalFormatting>
  <conditionalFormatting sqref="T78:T81 AL78:AL81 AR78:AR81 AK79">
    <cfRule type="cellIs" dxfId="756" priority="9" operator="lessThan">
      <formula>$B$81</formula>
    </cfRule>
  </conditionalFormatting>
  <conditionalFormatting sqref="T78:T81">
    <cfRule type="cellIs" dxfId="755" priority="35" operator="greaterThan">
      <formula>$B$6</formula>
    </cfRule>
    <cfRule type="cellIs" dxfId="754" priority="34" operator="lessThan">
      <formula>$B$6</formula>
    </cfRule>
    <cfRule type="cellIs" dxfId="753" priority="33" operator="greaterThan">
      <formula>$B$76</formula>
    </cfRule>
    <cfRule type="cellIs" dxfId="752" priority="32" operator="lessThan">
      <formula>$B$76</formula>
    </cfRule>
  </conditionalFormatting>
  <conditionalFormatting sqref="T83:T86">
    <cfRule type="cellIs" dxfId="751" priority="295" operator="lessThan">
      <formula>$B$86</formula>
    </cfRule>
    <cfRule type="cellIs" dxfId="750" priority="294" operator="greaterThan">
      <formula>$B$86</formula>
    </cfRule>
    <cfRule type="cellIs" dxfId="749" priority="318" operator="lessThan">
      <formula>$B$6</formula>
    </cfRule>
    <cfRule type="cellIs" dxfId="748" priority="319" operator="greaterThan">
      <formula>$B$6</formula>
    </cfRule>
  </conditionalFormatting>
  <conditionalFormatting sqref="T88:T91">
    <cfRule type="cellIs" dxfId="747" priority="127" operator="greaterThan">
      <formula>$B$6</formula>
    </cfRule>
    <cfRule type="cellIs" dxfId="746" priority="124" operator="greaterThan">
      <formula>$B$86</formula>
    </cfRule>
    <cfRule type="cellIs" dxfId="745" priority="126" operator="lessThan">
      <formula>$B$6</formula>
    </cfRule>
    <cfRule type="cellIs" dxfId="744" priority="125" operator="lessThan">
      <formula>$B$86</formula>
    </cfRule>
  </conditionalFormatting>
  <conditionalFormatting sqref="T93:T96">
    <cfRule type="cellIs" dxfId="743" priority="98" operator="greaterThan">
      <formula>$B$86</formula>
    </cfRule>
    <cfRule type="cellIs" dxfId="742" priority="100" operator="lessThan">
      <formula>$B$6</formula>
    </cfRule>
    <cfRule type="cellIs" dxfId="741" priority="101" operator="greaterThan">
      <formula>$B$6</formula>
    </cfRule>
    <cfRule type="cellIs" dxfId="740" priority="99" operator="lessThan">
      <formula>$B$86</formula>
    </cfRule>
  </conditionalFormatting>
  <conditionalFormatting sqref="Z3:Z6">
    <cfRule type="cellIs" dxfId="739" priority="292" operator="lessThan">
      <formula>$B$6</formula>
    </cfRule>
    <cfRule type="cellIs" dxfId="738" priority="293" operator="greaterThan">
      <formula>$B$6</formula>
    </cfRule>
  </conditionalFormatting>
  <conditionalFormatting sqref="Z8:Z11">
    <cfRule type="cellIs" dxfId="737" priority="265" operator="greaterThan">
      <formula>$B$6</formula>
    </cfRule>
    <cfRule type="cellIs" dxfId="736" priority="77" operator="lessThan">
      <formula>$B$11</formula>
    </cfRule>
    <cfRule type="cellIs" dxfId="735" priority="264" operator="lessThan">
      <formula>$B$6</formula>
    </cfRule>
  </conditionalFormatting>
  <conditionalFormatting sqref="Z13:Z16">
    <cfRule type="cellIs" dxfId="734" priority="263" operator="greaterThan">
      <formula>$B$16</formula>
    </cfRule>
    <cfRule type="cellIs" dxfId="733" priority="262" operator="lessThan">
      <formula>$B$16</formula>
    </cfRule>
    <cfRule type="cellIs" dxfId="732" priority="291" operator="greaterThan">
      <formula>$B$6</formula>
    </cfRule>
    <cfRule type="cellIs" dxfId="731" priority="290" operator="lessThan">
      <formula>$B$6</formula>
    </cfRule>
  </conditionalFormatting>
  <conditionalFormatting sqref="Z18:Z21">
    <cfRule type="cellIs" dxfId="730" priority="261" operator="greaterThan">
      <formula>$B$21</formula>
    </cfRule>
    <cfRule type="cellIs" dxfId="729" priority="260" operator="lessThan">
      <formula>$B$21</formula>
    </cfRule>
    <cfRule type="cellIs" dxfId="728" priority="289" operator="greaterThan">
      <formula>$B$6</formula>
    </cfRule>
    <cfRule type="cellIs" dxfId="727" priority="288" operator="lessThan">
      <formula>$B$6</formula>
    </cfRule>
  </conditionalFormatting>
  <conditionalFormatting sqref="Z23:Z26">
    <cfRule type="cellIs" dxfId="726" priority="259" operator="greaterThan">
      <formula>$B$26</formula>
    </cfRule>
    <cfRule type="cellIs" dxfId="725" priority="258" operator="lessThan">
      <formula>$B$26</formula>
    </cfRule>
    <cfRule type="cellIs" dxfId="724" priority="286" operator="lessThan">
      <formula>$B$6</formula>
    </cfRule>
    <cfRule type="cellIs" dxfId="723" priority="287" operator="greaterThan">
      <formula>$B$6</formula>
    </cfRule>
  </conditionalFormatting>
  <conditionalFormatting sqref="Z28:Z31">
    <cfRule type="cellIs" dxfId="722" priority="257" operator="greaterThan">
      <formula>$B$31</formula>
    </cfRule>
    <cfRule type="cellIs" dxfId="721" priority="256" operator="lessThan">
      <formula>$B$31</formula>
    </cfRule>
    <cfRule type="cellIs" dxfId="720" priority="284" operator="lessThan">
      <formula>$B$6</formula>
    </cfRule>
    <cfRule type="cellIs" dxfId="719" priority="285" operator="greaterThan">
      <formula>$B$6</formula>
    </cfRule>
  </conditionalFormatting>
  <conditionalFormatting sqref="Z33:Z36">
    <cfRule type="cellIs" dxfId="718" priority="282" operator="lessThan">
      <formula>$B$6</formula>
    </cfRule>
    <cfRule type="cellIs" dxfId="717" priority="283" operator="greaterThan">
      <formula>$B$6</formula>
    </cfRule>
  </conditionalFormatting>
  <conditionalFormatting sqref="Z38:Z41">
    <cfRule type="cellIs" dxfId="716" priority="255" operator="greaterThan">
      <formula>$B$41</formula>
    </cfRule>
    <cfRule type="cellIs" dxfId="715" priority="281" operator="greaterThan">
      <formula>$B$6</formula>
    </cfRule>
    <cfRule type="cellIs" dxfId="714" priority="254" operator="lessThan">
      <formula>$B$41</formula>
    </cfRule>
    <cfRule type="cellIs" dxfId="713" priority="280" operator="lessThan">
      <formula>$B$6</formula>
    </cfRule>
  </conditionalFormatting>
  <conditionalFormatting sqref="Z43:Z46">
    <cfRule type="cellIs" dxfId="712" priority="278" operator="lessThan">
      <formula>$B$6</formula>
    </cfRule>
    <cfRule type="cellIs" dxfId="711" priority="253" operator="lessThan">
      <formula>$B$46</formula>
    </cfRule>
    <cfRule type="cellIs" dxfId="710" priority="252" operator="greaterThan">
      <formula>$B$46</formula>
    </cfRule>
    <cfRule type="cellIs" dxfId="709" priority="279" operator="greaterThan">
      <formula>$B$6</formula>
    </cfRule>
  </conditionalFormatting>
  <conditionalFormatting sqref="Z48:Z51">
    <cfRule type="cellIs" dxfId="708" priority="251" operator="greaterThan">
      <formula>$B$51</formula>
    </cfRule>
    <cfRule type="cellIs" dxfId="707" priority="250" operator="lessThan">
      <formula>$B$51</formula>
    </cfRule>
    <cfRule type="cellIs" dxfId="706" priority="276" operator="lessThan">
      <formula>$B$6</formula>
    </cfRule>
    <cfRule type="cellIs" dxfId="705" priority="277" operator="greaterThan">
      <formula>$B$6</formula>
    </cfRule>
  </conditionalFormatting>
  <conditionalFormatting sqref="Z53:Z56">
    <cfRule type="cellIs" dxfId="704" priority="274" operator="lessThan">
      <formula>$B$6</formula>
    </cfRule>
    <cfRule type="cellIs" dxfId="703" priority="248" operator="lessThan">
      <formula>$B$56</formula>
    </cfRule>
    <cfRule type="cellIs" dxfId="702" priority="275" operator="greaterThan">
      <formula>$B$6</formula>
    </cfRule>
    <cfRule type="cellIs" dxfId="701" priority="249" operator="greaterThan">
      <formula>$B$56</formula>
    </cfRule>
  </conditionalFormatting>
  <conditionalFormatting sqref="Z58:Z61">
    <cfRule type="cellIs" dxfId="700" priority="247" operator="greaterThan">
      <formula>$B$61</formula>
    </cfRule>
    <cfRule type="cellIs" dxfId="699" priority="246" operator="lessThan">
      <formula>$B$61</formula>
    </cfRule>
    <cfRule type="cellIs" dxfId="698" priority="272" operator="lessThan">
      <formula>$B$6</formula>
    </cfRule>
    <cfRule type="cellIs" dxfId="697" priority="273" operator="greaterThan">
      <formula>$B$6</formula>
    </cfRule>
  </conditionalFormatting>
  <conditionalFormatting sqref="Z63:Z66">
    <cfRule type="cellIs" dxfId="696" priority="245" operator="greaterThan">
      <formula>$B$66</formula>
    </cfRule>
    <cfRule type="cellIs" dxfId="695" priority="244" operator="lessThan">
      <formula>$B$66</formula>
    </cfRule>
    <cfRule type="cellIs" dxfId="694" priority="271" operator="greaterThan">
      <formula>$B$6</formula>
    </cfRule>
    <cfRule type="cellIs" dxfId="693" priority="270" operator="lessThan">
      <formula>$B$6</formula>
    </cfRule>
  </conditionalFormatting>
  <conditionalFormatting sqref="Z68:Z71">
    <cfRule type="cellIs" dxfId="692" priority="268" operator="lessThan">
      <formula>$B$6</formula>
    </cfRule>
    <cfRule type="cellIs" dxfId="691" priority="269" operator="greaterThan">
      <formula>$B$6</formula>
    </cfRule>
  </conditionalFormatting>
  <conditionalFormatting sqref="Z73:Z76">
    <cfRule type="cellIs" dxfId="690" priority="54" operator="greaterThan">
      <formula>$B$6</formula>
    </cfRule>
    <cfRule type="cellIs" dxfId="689" priority="53" operator="lessThan">
      <formula>$B$6</formula>
    </cfRule>
    <cfRule type="cellIs" dxfId="688" priority="51" operator="lessThan">
      <formula>$B$76</formula>
    </cfRule>
    <cfRule type="cellIs" dxfId="687" priority="52" operator="greaterThan">
      <formula>$B$76</formula>
    </cfRule>
  </conditionalFormatting>
  <conditionalFormatting sqref="Z78:Z81">
    <cfRule type="cellIs" dxfId="686" priority="2" operator="lessThan">
      <formula>$B$81</formula>
    </cfRule>
    <cfRule type="cellIs" dxfId="685" priority="31" operator="greaterThan">
      <formula>$B$6</formula>
    </cfRule>
    <cfRule type="cellIs" dxfId="684" priority="30" operator="lessThan">
      <formula>$B$6</formula>
    </cfRule>
    <cfRule type="cellIs" dxfId="683" priority="28" operator="lessThan">
      <formula>$B$76</formula>
    </cfRule>
    <cfRule type="cellIs" dxfId="682" priority="29" operator="greaterThan">
      <formula>$B$76</formula>
    </cfRule>
  </conditionalFormatting>
  <conditionalFormatting sqref="Z83:Z86">
    <cfRule type="cellIs" dxfId="681" priority="242" operator="greaterThan">
      <formula>$B$86</formula>
    </cfRule>
    <cfRule type="cellIs" dxfId="680" priority="267" operator="greaterThan">
      <formula>$B$6</formula>
    </cfRule>
    <cfRule type="cellIs" dxfId="679" priority="266" operator="lessThan">
      <formula>$B$6</formula>
    </cfRule>
    <cfRule type="cellIs" dxfId="678" priority="243" operator="lessThan">
      <formula>$B$86</formula>
    </cfRule>
  </conditionalFormatting>
  <conditionalFormatting sqref="Z88:Z91">
    <cfRule type="cellIs" dxfId="677" priority="123" operator="greaterThan">
      <formula>$B$6</formula>
    </cfRule>
    <cfRule type="cellIs" dxfId="676" priority="122" operator="lessThan">
      <formula>$B$6</formula>
    </cfRule>
    <cfRule type="cellIs" dxfId="675" priority="121" operator="lessThan">
      <formula>$B$86</formula>
    </cfRule>
    <cfRule type="cellIs" dxfId="674" priority="120" operator="greaterThan">
      <formula>$B$86</formula>
    </cfRule>
  </conditionalFormatting>
  <conditionalFormatting sqref="Z93:Z96">
    <cfRule type="cellIs" dxfId="673" priority="97" operator="greaterThan">
      <formula>$B$6</formula>
    </cfRule>
    <cfRule type="cellIs" dxfId="672" priority="95" operator="lessThan">
      <formula>$B$86</formula>
    </cfRule>
    <cfRule type="cellIs" dxfId="671" priority="94" operator="greaterThan">
      <formula>$B$86</formula>
    </cfRule>
    <cfRule type="cellIs" dxfId="670" priority="96" operator="lessThan">
      <formula>$B$6</formula>
    </cfRule>
  </conditionalFormatting>
  <conditionalFormatting sqref="AF3:AF6">
    <cfRule type="cellIs" dxfId="669" priority="240" operator="lessThan">
      <formula>$B$6</formula>
    </cfRule>
    <cfRule type="cellIs" dxfId="668" priority="241" operator="greaterThan">
      <formula>$B$6</formula>
    </cfRule>
  </conditionalFormatting>
  <conditionalFormatting sqref="AF8:AF11">
    <cfRule type="cellIs" dxfId="667" priority="212" operator="lessThan">
      <formula>$B$6</formula>
    </cfRule>
    <cfRule type="cellIs" dxfId="666" priority="213" operator="greaterThan">
      <formula>$B$6</formula>
    </cfRule>
    <cfRule type="cellIs" dxfId="665" priority="79" operator="lessThan">
      <formula>$B$11</formula>
    </cfRule>
  </conditionalFormatting>
  <conditionalFormatting sqref="AF13:AF16">
    <cfRule type="cellIs" dxfId="664" priority="210" operator="lessThan">
      <formula>$B$16</formula>
    </cfRule>
    <cfRule type="cellIs" dxfId="663" priority="211" operator="greaterThan">
      <formula>$B$16</formula>
    </cfRule>
    <cfRule type="cellIs" dxfId="662" priority="238" operator="lessThan">
      <formula>$B$6</formula>
    </cfRule>
    <cfRule type="cellIs" dxfId="661" priority="239" operator="greaterThan">
      <formula>$B$6</formula>
    </cfRule>
  </conditionalFormatting>
  <conditionalFormatting sqref="AF18:AF21">
    <cfRule type="cellIs" dxfId="660" priority="209" operator="greaterThan">
      <formula>$B$21</formula>
    </cfRule>
    <cfRule type="cellIs" dxfId="659" priority="236" operator="lessThan">
      <formula>$B$6</formula>
    </cfRule>
    <cfRule type="cellIs" dxfId="658" priority="208" operator="lessThan">
      <formula>$B$21</formula>
    </cfRule>
    <cfRule type="cellIs" dxfId="657" priority="237" operator="greaterThan">
      <formula>$B$6</formula>
    </cfRule>
  </conditionalFormatting>
  <conditionalFormatting sqref="AF23:AF26">
    <cfRule type="cellIs" dxfId="656" priority="206" operator="lessThan">
      <formula>$B$26</formula>
    </cfRule>
    <cfRule type="cellIs" dxfId="655" priority="235" operator="greaterThan">
      <formula>$B$6</formula>
    </cfRule>
    <cfRule type="cellIs" dxfId="654" priority="207" operator="greaterThan">
      <formula>$B$26</formula>
    </cfRule>
    <cfRule type="cellIs" dxfId="653" priority="234" operator="lessThan">
      <formula>$B$6</formula>
    </cfRule>
  </conditionalFormatting>
  <conditionalFormatting sqref="AF28:AF31">
    <cfRule type="cellIs" dxfId="652" priority="204" operator="lessThan">
      <formula>$B$31</formula>
    </cfRule>
    <cfRule type="cellIs" dxfId="651" priority="205" operator="greaterThan">
      <formula>$B$31</formula>
    </cfRule>
    <cfRule type="cellIs" dxfId="650" priority="233" operator="greaterThan">
      <formula>$B$6</formula>
    </cfRule>
    <cfRule type="cellIs" dxfId="649" priority="232" operator="lessThan">
      <formula>$B$6</formula>
    </cfRule>
  </conditionalFormatting>
  <conditionalFormatting sqref="AF33:AF36">
    <cfRule type="cellIs" dxfId="648" priority="230" operator="lessThan">
      <formula>$B$6</formula>
    </cfRule>
    <cfRule type="cellIs" dxfId="647" priority="231" operator="greaterThan">
      <formula>$B$6</formula>
    </cfRule>
  </conditionalFormatting>
  <conditionalFormatting sqref="AF38:AF41">
    <cfRule type="cellIs" dxfId="646" priority="202" operator="lessThan">
      <formula>$B$41</formula>
    </cfRule>
    <cfRule type="cellIs" dxfId="645" priority="203" operator="greaterThan">
      <formula>$B$41</formula>
    </cfRule>
    <cfRule type="cellIs" dxfId="644" priority="229" operator="greaterThan">
      <formula>$B$6</formula>
    </cfRule>
    <cfRule type="cellIs" dxfId="643" priority="228" operator="lessThan">
      <formula>$B$6</formula>
    </cfRule>
  </conditionalFormatting>
  <conditionalFormatting sqref="AF43:AF46">
    <cfRule type="cellIs" dxfId="642" priority="226" operator="lessThan">
      <formula>$B$6</formula>
    </cfRule>
    <cfRule type="cellIs" dxfId="641" priority="227" operator="greaterThan">
      <formula>$B$6</formula>
    </cfRule>
    <cfRule type="cellIs" dxfId="640" priority="200" operator="greaterThan">
      <formula>$B$46</formula>
    </cfRule>
    <cfRule type="cellIs" dxfId="639" priority="201" operator="lessThan">
      <formula>$B$46</formula>
    </cfRule>
  </conditionalFormatting>
  <conditionalFormatting sqref="AF48:AF51">
    <cfRule type="cellIs" dxfId="638" priority="225" operator="greaterThan">
      <formula>$B$6</formula>
    </cfRule>
    <cfRule type="cellIs" dxfId="637" priority="224" operator="lessThan">
      <formula>$B$6</formula>
    </cfRule>
    <cfRule type="cellIs" dxfId="636" priority="198" operator="lessThan">
      <formula>$B$51</formula>
    </cfRule>
    <cfRule type="cellIs" dxfId="635" priority="199" operator="greaterThan">
      <formula>$B$51</formula>
    </cfRule>
  </conditionalFormatting>
  <conditionalFormatting sqref="AF53:AF56">
    <cfRule type="cellIs" dxfId="634" priority="222" operator="lessThan">
      <formula>$B$6</formula>
    </cfRule>
    <cfRule type="cellIs" dxfId="633" priority="223" operator="greaterThan">
      <formula>$B$6</formula>
    </cfRule>
    <cfRule type="cellIs" dxfId="632" priority="197" operator="greaterThan">
      <formula>$B$56</formula>
    </cfRule>
    <cfRule type="cellIs" dxfId="631" priority="196" operator="lessThan">
      <formula>$B$56</formula>
    </cfRule>
  </conditionalFormatting>
  <conditionalFormatting sqref="AF58:AF61">
    <cfRule type="cellIs" dxfId="630" priority="221" operator="greaterThan">
      <formula>$B$6</formula>
    </cfRule>
    <cfRule type="cellIs" dxfId="629" priority="220" operator="lessThan">
      <formula>$B$6</formula>
    </cfRule>
    <cfRule type="cellIs" dxfId="628" priority="195" operator="greaterThan">
      <formula>$B$61</formula>
    </cfRule>
    <cfRule type="cellIs" dxfId="627" priority="194" operator="lessThan">
      <formula>$B$61</formula>
    </cfRule>
  </conditionalFormatting>
  <conditionalFormatting sqref="AF63:AF66">
    <cfRule type="cellIs" dxfId="626" priority="192" operator="lessThan">
      <formula>$B$66</formula>
    </cfRule>
    <cfRule type="cellIs" dxfId="625" priority="219" operator="greaterThan">
      <formula>$B$6</formula>
    </cfRule>
    <cfRule type="cellIs" dxfId="624" priority="218" operator="lessThan">
      <formula>$B$6</formula>
    </cfRule>
    <cfRule type="cellIs" dxfId="623" priority="193" operator="greaterThan">
      <formula>$B$66</formula>
    </cfRule>
  </conditionalFormatting>
  <conditionalFormatting sqref="AF68:AF71">
    <cfRule type="cellIs" dxfId="622" priority="216" operator="lessThan">
      <formula>$B$6</formula>
    </cfRule>
    <cfRule type="cellIs" dxfId="621" priority="217" operator="greaterThan">
      <formula>$B$6</formula>
    </cfRule>
  </conditionalFormatting>
  <conditionalFormatting sqref="AF73:AF76">
    <cfRule type="cellIs" dxfId="620" priority="48" operator="greaterThan">
      <formula>$B$76</formula>
    </cfRule>
    <cfRule type="cellIs" dxfId="619" priority="47" operator="lessThan">
      <formula>$B$76</formula>
    </cfRule>
    <cfRule type="cellIs" dxfId="618" priority="49" operator="lessThan">
      <formula>$B$6</formula>
    </cfRule>
    <cfRule type="cellIs" dxfId="617" priority="50" operator="greaterThan">
      <formula>$B$6</formula>
    </cfRule>
  </conditionalFormatting>
  <conditionalFormatting sqref="AF78:AF81">
    <cfRule type="cellIs" dxfId="616" priority="25" operator="greaterThan">
      <formula>$B$76</formula>
    </cfRule>
    <cfRule type="cellIs" dxfId="615" priority="24" operator="lessThan">
      <formula>$B$76</formula>
    </cfRule>
    <cfRule type="cellIs" dxfId="614" priority="1" operator="lessThan">
      <formula>$B$81</formula>
    </cfRule>
    <cfRule type="cellIs" dxfId="613" priority="27" operator="greaterThan">
      <formula>$B$6</formula>
    </cfRule>
    <cfRule type="cellIs" dxfId="612" priority="26" operator="lessThan">
      <formula>$B$6</formula>
    </cfRule>
  </conditionalFormatting>
  <conditionalFormatting sqref="AF83:AF86">
    <cfRule type="cellIs" dxfId="611" priority="215" operator="greaterThan">
      <formula>$B$6</formula>
    </cfRule>
    <cfRule type="cellIs" dxfId="610" priority="214" operator="lessThan">
      <formula>$B$6</formula>
    </cfRule>
    <cfRule type="cellIs" dxfId="609" priority="191" operator="lessThan">
      <formula>$B$86</formula>
    </cfRule>
    <cfRule type="cellIs" dxfId="608" priority="190" operator="greaterThan">
      <formula>$B$86</formula>
    </cfRule>
  </conditionalFormatting>
  <conditionalFormatting sqref="AF88:AF91">
    <cfRule type="cellIs" dxfId="607" priority="119" operator="greaterThan">
      <formula>$B$6</formula>
    </cfRule>
    <cfRule type="cellIs" dxfId="606" priority="118" operator="lessThan">
      <formula>$B$6</formula>
    </cfRule>
    <cfRule type="cellIs" dxfId="605" priority="117" operator="lessThan">
      <formula>$B$86</formula>
    </cfRule>
    <cfRule type="cellIs" dxfId="604" priority="116" operator="greaterThan">
      <formula>$B$86</formula>
    </cfRule>
  </conditionalFormatting>
  <conditionalFormatting sqref="AF93:AF96">
    <cfRule type="cellIs" dxfId="603" priority="90" operator="greaterThan">
      <formula>$B$86</formula>
    </cfRule>
    <cfRule type="cellIs" dxfId="602" priority="91" operator="lessThan">
      <formula>$B$86</formula>
    </cfRule>
    <cfRule type="cellIs" dxfId="601" priority="92" operator="lessThan">
      <formula>$B$6</formula>
    </cfRule>
    <cfRule type="cellIs" dxfId="600" priority="93" operator="greaterThan">
      <formula>$B$6</formula>
    </cfRule>
  </conditionalFormatting>
  <conditionalFormatting sqref="AL3:AL6">
    <cfRule type="cellIs" dxfId="599" priority="188" operator="lessThan">
      <formula>$B$6</formula>
    </cfRule>
    <cfRule type="cellIs" dxfId="598" priority="189" operator="greaterThan">
      <formula>$B$6</formula>
    </cfRule>
  </conditionalFormatting>
  <conditionalFormatting sqref="AL8:AL11">
    <cfRule type="cellIs" dxfId="597" priority="161" operator="greaterThan">
      <formula>$B$6</formula>
    </cfRule>
    <cfRule type="cellIs" dxfId="596" priority="74" operator="lessThan">
      <formula>$B$11</formula>
    </cfRule>
    <cfRule type="cellIs" dxfId="595" priority="160" operator="lessThan">
      <formula>$B$6</formula>
    </cfRule>
  </conditionalFormatting>
  <conditionalFormatting sqref="AL13:AL16">
    <cfRule type="cellIs" dxfId="594" priority="158" operator="lessThan">
      <formula>$B$16</formula>
    </cfRule>
    <cfRule type="cellIs" dxfId="593" priority="159" operator="greaterThan">
      <formula>$B$16</formula>
    </cfRule>
    <cfRule type="cellIs" dxfId="592" priority="187" operator="greaterThan">
      <formula>$B$6</formula>
    </cfRule>
    <cfRule type="cellIs" dxfId="591" priority="186" operator="lessThan">
      <formula>$B$6</formula>
    </cfRule>
  </conditionalFormatting>
  <conditionalFormatting sqref="AL18:AL21">
    <cfRule type="cellIs" dxfId="590" priority="157" operator="greaterThan">
      <formula>$B$21</formula>
    </cfRule>
    <cfRule type="cellIs" dxfId="589" priority="156" operator="lessThan">
      <formula>$B$21</formula>
    </cfRule>
    <cfRule type="cellIs" dxfId="588" priority="185" operator="greaterThan">
      <formula>$B$6</formula>
    </cfRule>
    <cfRule type="cellIs" dxfId="587" priority="184" operator="lessThan">
      <formula>$B$6</formula>
    </cfRule>
  </conditionalFormatting>
  <conditionalFormatting sqref="AL23:AL26">
    <cfRule type="cellIs" dxfId="586" priority="154" operator="lessThan">
      <formula>$B$26</formula>
    </cfRule>
    <cfRule type="cellIs" dxfId="585" priority="155" operator="greaterThan">
      <formula>$B$26</formula>
    </cfRule>
    <cfRule type="cellIs" dxfId="584" priority="183" operator="greaterThan">
      <formula>$B$6</formula>
    </cfRule>
    <cfRule type="cellIs" dxfId="583" priority="182" operator="lessThan">
      <formula>$B$6</formula>
    </cfRule>
  </conditionalFormatting>
  <conditionalFormatting sqref="AL28:AL31">
    <cfRule type="cellIs" dxfId="582" priority="153" operator="greaterThan">
      <formula>$B$31</formula>
    </cfRule>
    <cfRule type="cellIs" dxfId="581" priority="180" operator="lessThan">
      <formula>$B$6</formula>
    </cfRule>
    <cfRule type="cellIs" dxfId="580" priority="152" operator="lessThan">
      <formula>$B$31</formula>
    </cfRule>
    <cfRule type="cellIs" dxfId="579" priority="181" operator="greaterThan">
      <formula>$B$6</formula>
    </cfRule>
  </conditionalFormatting>
  <conditionalFormatting sqref="AL33:AL36">
    <cfRule type="cellIs" dxfId="578" priority="179" operator="greaterThan">
      <formula>$B$6</formula>
    </cfRule>
    <cfRule type="cellIs" dxfId="577" priority="178" operator="lessThan">
      <formula>$B$6</formula>
    </cfRule>
  </conditionalFormatting>
  <conditionalFormatting sqref="AL38:AL41">
    <cfRule type="cellIs" dxfId="576" priority="177" operator="greaterThan">
      <formula>$B$6</formula>
    </cfRule>
    <cfRule type="cellIs" dxfId="575" priority="150" operator="lessThan">
      <formula>$B$41</formula>
    </cfRule>
    <cfRule type="cellIs" dxfId="574" priority="151" operator="greaterThan">
      <formula>$B$41</formula>
    </cfRule>
    <cfRule type="cellIs" dxfId="573" priority="176" operator="lessThan">
      <formula>$B$6</formula>
    </cfRule>
  </conditionalFormatting>
  <conditionalFormatting sqref="AL43:AL46">
    <cfRule type="cellIs" dxfId="572" priority="174" operator="lessThan">
      <formula>$B$6</formula>
    </cfRule>
    <cfRule type="cellIs" dxfId="571" priority="148" operator="greaterThan">
      <formula>$B$46</formula>
    </cfRule>
    <cfRule type="cellIs" dxfId="570" priority="149" operator="lessThan">
      <formula>$B$46</formula>
    </cfRule>
    <cfRule type="cellIs" dxfId="569" priority="175" operator="greaterThan">
      <formula>$B$6</formula>
    </cfRule>
  </conditionalFormatting>
  <conditionalFormatting sqref="AL48:AL51">
    <cfRule type="cellIs" dxfId="568" priority="172" operator="lessThan">
      <formula>$B$6</formula>
    </cfRule>
    <cfRule type="cellIs" dxfId="567" priority="173" operator="greaterThan">
      <formula>$B$6</formula>
    </cfRule>
    <cfRule type="cellIs" dxfId="566" priority="146" operator="lessThan">
      <formula>$B$51</formula>
    </cfRule>
    <cfRule type="cellIs" dxfId="565" priority="147" operator="greaterThan">
      <formula>$B$51</formula>
    </cfRule>
  </conditionalFormatting>
  <conditionalFormatting sqref="AL53:AL56">
    <cfRule type="cellIs" dxfId="564" priority="171" operator="greaterThan">
      <formula>$B$6</formula>
    </cfRule>
    <cfRule type="cellIs" dxfId="563" priority="170" operator="lessThan">
      <formula>$B$6</formula>
    </cfRule>
    <cfRule type="cellIs" dxfId="562" priority="145" operator="greaterThan">
      <formula>$B$56</formula>
    </cfRule>
    <cfRule type="cellIs" dxfId="561" priority="144" operator="lessThan">
      <formula>$B$56</formula>
    </cfRule>
  </conditionalFormatting>
  <conditionalFormatting sqref="AL58:AL61">
    <cfRule type="cellIs" dxfId="560" priority="168" operator="lessThan">
      <formula>$B$6</formula>
    </cfRule>
    <cfRule type="cellIs" dxfId="559" priority="169" operator="greaterThan">
      <formula>$B$6</formula>
    </cfRule>
    <cfRule type="cellIs" dxfId="558" priority="142" operator="lessThan">
      <formula>$B$61</formula>
    </cfRule>
    <cfRule type="cellIs" dxfId="557" priority="143" operator="greaterThan">
      <formula>$B$61</formula>
    </cfRule>
  </conditionalFormatting>
  <conditionalFormatting sqref="AL63:AL66">
    <cfRule type="cellIs" dxfId="556" priority="167" operator="greaterThan">
      <formula>$B$6</formula>
    </cfRule>
    <cfRule type="cellIs" dxfId="555" priority="140" operator="lessThan">
      <formula>$B$66</formula>
    </cfRule>
    <cfRule type="cellIs" dxfId="554" priority="166" operator="lessThan">
      <formula>$B$6</formula>
    </cfRule>
    <cfRule type="cellIs" dxfId="553" priority="141" operator="greaterThan">
      <formula>$B$66</formula>
    </cfRule>
  </conditionalFormatting>
  <conditionalFormatting sqref="AL68:AL71">
    <cfRule type="cellIs" dxfId="552" priority="164" operator="lessThan">
      <formula>$B$6</formula>
    </cfRule>
    <cfRule type="cellIs" dxfId="551" priority="165" operator="greaterThan">
      <formula>$B$6</formula>
    </cfRule>
  </conditionalFormatting>
  <conditionalFormatting sqref="AL73">
    <cfRule type="cellIs" dxfId="550" priority="16" operator="greaterThan">
      <formula>$B$76</formula>
    </cfRule>
  </conditionalFormatting>
  <conditionalFormatting sqref="AL73:AL76">
    <cfRule type="cellIs" dxfId="549" priority="18" operator="greaterThan">
      <formula>$B$6</formula>
    </cfRule>
    <cfRule type="cellIs" dxfId="548" priority="17" operator="lessThan">
      <formula>$B$6</formula>
    </cfRule>
  </conditionalFormatting>
  <conditionalFormatting sqref="AL76">
    <cfRule type="cellIs" dxfId="547" priority="14" operator="greaterThan">
      <formula>$B$76</formula>
    </cfRule>
    <cfRule type="cellIs" dxfId="546" priority="15" operator="greaterThan">
      <formula>"1,1$B$76"</formula>
    </cfRule>
  </conditionalFormatting>
  <conditionalFormatting sqref="AL78:AL81">
    <cfRule type="cellIs" dxfId="545" priority="23" operator="greaterThan">
      <formula>$B$6</formula>
    </cfRule>
    <cfRule type="cellIs" dxfId="544" priority="22" operator="lessThan">
      <formula>$B$6</formula>
    </cfRule>
    <cfRule type="cellIs" dxfId="543" priority="21" operator="greaterThan">
      <formula>$B$76</formula>
    </cfRule>
    <cfRule type="cellIs" dxfId="542" priority="20" operator="lessThan">
      <formula>$B$76</formula>
    </cfRule>
  </conditionalFormatting>
  <conditionalFormatting sqref="AL83:AL86">
    <cfRule type="cellIs" dxfId="541" priority="138" operator="greaterThan">
      <formula>$B$86</formula>
    </cfRule>
    <cfRule type="cellIs" dxfId="540" priority="139" operator="lessThan">
      <formula>$B$86</formula>
    </cfRule>
    <cfRule type="cellIs" dxfId="539" priority="162" operator="lessThan">
      <formula>$B$6</formula>
    </cfRule>
    <cfRule type="cellIs" dxfId="538" priority="163" operator="greaterThan">
      <formula>$B$6</formula>
    </cfRule>
  </conditionalFormatting>
  <conditionalFormatting sqref="AL88:AL91">
    <cfRule type="cellIs" dxfId="537" priority="115" operator="greaterThan">
      <formula>$B$6</formula>
    </cfRule>
    <cfRule type="cellIs" dxfId="536" priority="114" operator="lessThan">
      <formula>$B$6</formula>
    </cfRule>
    <cfRule type="cellIs" dxfId="535" priority="113" operator="lessThan">
      <formula>$B$86</formula>
    </cfRule>
    <cfRule type="cellIs" dxfId="534" priority="112" operator="greaterThan">
      <formula>$B$86</formula>
    </cfRule>
  </conditionalFormatting>
  <conditionalFormatting sqref="AL93:AL96">
    <cfRule type="cellIs" dxfId="533" priority="86" operator="greaterThan">
      <formula>$B$86</formula>
    </cfRule>
    <cfRule type="cellIs" dxfId="532" priority="88" operator="lessThan">
      <formula>$B$6</formula>
    </cfRule>
    <cfRule type="cellIs" dxfId="531" priority="87" operator="lessThan">
      <formula>$B$86</formula>
    </cfRule>
    <cfRule type="cellIs" dxfId="530" priority="89" operator="greaterThan">
      <formula>$B$6</formula>
    </cfRule>
  </conditionalFormatting>
  <conditionalFormatting sqref="AR3:AR6">
    <cfRule type="cellIs" dxfId="529" priority="476" operator="lessThan">
      <formula>$B$6</formula>
    </cfRule>
    <cfRule type="cellIs" dxfId="528" priority="477" operator="greaterThan">
      <formula>$B$6</formula>
    </cfRule>
  </conditionalFormatting>
  <conditionalFormatting sqref="AR8">
    <cfRule type="cellIs" dxfId="527" priority="11" operator="lessThan">
      <formula>$B$16</formula>
    </cfRule>
  </conditionalFormatting>
  <conditionalFormatting sqref="AR8:AR11">
    <cfRule type="cellIs" dxfId="526" priority="421" operator="greaterThan">
      <formula>$B$6</formula>
    </cfRule>
    <cfRule type="cellIs" dxfId="525" priority="420" operator="lessThan">
      <formula>$B$6</formula>
    </cfRule>
  </conditionalFormatting>
  <conditionalFormatting sqref="AR13:AR16">
    <cfRule type="cellIs" dxfId="524" priority="473" operator="greaterThan">
      <formula>$B$6</formula>
    </cfRule>
    <cfRule type="cellIs" dxfId="523" priority="472" operator="lessThan">
      <formula>$B$6</formula>
    </cfRule>
    <cfRule type="cellIs" dxfId="522" priority="78" operator="lessThan">
      <formula>$B$16</formula>
    </cfRule>
  </conditionalFormatting>
  <conditionalFormatting sqref="AR18:AR21 AK19">
    <cfRule type="cellIs" dxfId="521" priority="8" operator="greaterThan">
      <formula>$B$21</formula>
    </cfRule>
  </conditionalFormatting>
  <conditionalFormatting sqref="AR18:AR21">
    <cfRule type="cellIs" dxfId="520" priority="468" operator="lessThan">
      <formula>$B$6</formula>
    </cfRule>
    <cfRule type="cellIs" dxfId="519" priority="469" operator="greaterThan">
      <formula>$B$6</formula>
    </cfRule>
  </conditionalFormatting>
  <conditionalFormatting sqref="AR23:AR26">
    <cfRule type="cellIs" dxfId="518" priority="465" operator="greaterThan">
      <formula>$B$6</formula>
    </cfRule>
    <cfRule type="cellIs" dxfId="517" priority="464" operator="lessThan">
      <formula>$B$6</formula>
    </cfRule>
  </conditionalFormatting>
  <conditionalFormatting sqref="AR28:AR31">
    <cfRule type="cellIs" dxfId="516" priority="461" operator="greaterThan">
      <formula>$B$6</formula>
    </cfRule>
    <cfRule type="cellIs" dxfId="515" priority="460" operator="lessThan">
      <formula>$B$6</formula>
    </cfRule>
    <cfRule type="cellIs" dxfId="514" priority="73" operator="greaterThan">
      <formula>$B$31</formula>
    </cfRule>
  </conditionalFormatting>
  <conditionalFormatting sqref="AR33:AR36">
    <cfRule type="cellIs" dxfId="513" priority="456" operator="lessThan">
      <formula>$B$6</formula>
    </cfRule>
    <cfRule type="cellIs" dxfId="512" priority="457" operator="greaterThan">
      <formula>$B$6</formula>
    </cfRule>
  </conditionalFormatting>
  <conditionalFormatting sqref="AR38:AR41">
    <cfRule type="cellIs" dxfId="511" priority="72" operator="lessThan">
      <formula>$B$41</formula>
    </cfRule>
    <cfRule type="cellIs" dxfId="510" priority="453" operator="greaterThan">
      <formula>$B$6</formula>
    </cfRule>
    <cfRule type="cellIs" dxfId="509" priority="452" operator="lessThan">
      <formula>$B$6</formula>
    </cfRule>
  </conditionalFormatting>
  <conditionalFormatting sqref="AR43:AR46">
    <cfRule type="cellIs" dxfId="508" priority="449" operator="greaterThan">
      <formula>$B$6</formula>
    </cfRule>
    <cfRule type="cellIs" dxfId="507" priority="448" operator="lessThan">
      <formula>$B$6</formula>
    </cfRule>
  </conditionalFormatting>
  <conditionalFormatting sqref="AR48:AR51">
    <cfRule type="cellIs" dxfId="506" priority="445" operator="greaterThan">
      <formula>$B$6</formula>
    </cfRule>
    <cfRule type="cellIs" dxfId="505" priority="444" operator="lessThan">
      <formula>$B$6</formula>
    </cfRule>
  </conditionalFormatting>
  <conditionalFormatting sqref="AR53:AR56 AK58">
    <cfRule type="cellIs" dxfId="504" priority="69" operator="lessThan">
      <formula>$B$56</formula>
    </cfRule>
  </conditionalFormatting>
  <conditionalFormatting sqref="AR53:AR56">
    <cfRule type="cellIs" dxfId="503" priority="440" operator="lessThan">
      <formula>$B$6</formula>
    </cfRule>
    <cfRule type="cellIs" dxfId="502" priority="441" operator="greaterThan">
      <formula>$B$6</formula>
    </cfRule>
  </conditionalFormatting>
  <conditionalFormatting sqref="AR58:AR61">
    <cfRule type="cellIs" dxfId="501" priority="71" operator="greaterThan">
      <formula>$B$61</formula>
    </cfRule>
    <cfRule type="cellIs" dxfId="500" priority="7" operator="greaterThan">
      <formula>$B$61</formula>
    </cfRule>
    <cfRule type="cellIs" dxfId="499" priority="437" operator="greaterThan">
      <formula>$B$6</formula>
    </cfRule>
    <cfRule type="cellIs" dxfId="498" priority="436" operator="lessThan">
      <formula>$B$6</formula>
    </cfRule>
  </conditionalFormatting>
  <conditionalFormatting sqref="AR63:AR66">
    <cfRule type="cellIs" dxfId="497" priority="5" operator="greaterThan">
      <formula>$B$66</formula>
    </cfRule>
    <cfRule type="cellIs" dxfId="496" priority="6" operator="greaterThan">
      <formula>$B$66</formula>
    </cfRule>
    <cfRule type="cellIs" dxfId="495" priority="432" operator="lessThan">
      <formula>$B$6</formula>
    </cfRule>
    <cfRule type="cellIs" dxfId="494" priority="433" operator="greaterThan">
      <formula>$B$6</formula>
    </cfRule>
  </conditionalFormatting>
  <conditionalFormatting sqref="AR68:AR71 H68:H71 N68:N71 T68:T71 Z68:Z71 AF68:AF71 AL68:AL71">
    <cfRule type="cellIs" dxfId="493" priority="12" operator="greaterThan">
      <formula>$B$71</formula>
    </cfRule>
  </conditionalFormatting>
  <conditionalFormatting sqref="AR68:AR71">
    <cfRule type="cellIs" dxfId="492" priority="4" operator="greaterThan">
      <formula>$B$71</formula>
    </cfRule>
    <cfRule type="cellIs" dxfId="491" priority="429" operator="greaterThan">
      <formula>$B$6</formula>
    </cfRule>
    <cfRule type="cellIs" dxfId="490" priority="428" operator="lessThan">
      <formula>$B$6</formula>
    </cfRule>
  </conditionalFormatting>
  <conditionalFormatting sqref="AR73:AR76">
    <cfRule type="cellIs" dxfId="489" priority="66" operator="greaterThan">
      <formula>$B$6</formula>
    </cfRule>
    <cfRule type="cellIs" dxfId="488" priority="65" operator="lessThan">
      <formula>$B$6</formula>
    </cfRule>
    <cfRule type="cellIs" dxfId="487" priority="46" operator="greaterThan">
      <formula>$B$76</formula>
    </cfRule>
  </conditionalFormatting>
  <conditionalFormatting sqref="AR78:AR81">
    <cfRule type="cellIs" dxfId="486" priority="43" operator="greaterThan">
      <formula>$B$6</formula>
    </cfRule>
    <cfRule type="cellIs" dxfId="485" priority="42" operator="lessThan">
      <formula>$B$6</formula>
    </cfRule>
    <cfRule type="cellIs" dxfId="484" priority="19" operator="greaterThan">
      <formula>$B$76</formula>
    </cfRule>
  </conditionalFormatting>
  <conditionalFormatting sqref="AR83:AR86">
    <cfRule type="cellIs" dxfId="483" priority="424" operator="lessThan">
      <formula>$B$6</formula>
    </cfRule>
    <cfRule type="cellIs" dxfId="482" priority="425" operator="greaterThan">
      <formula>$B$6</formula>
    </cfRule>
  </conditionalFormatting>
  <conditionalFormatting sqref="AR88:AR91">
    <cfRule type="cellIs" dxfId="481" priority="134" operator="lessThan">
      <formula>$B$6</formula>
    </cfRule>
    <cfRule type="cellIs" dxfId="480" priority="135" operator="greaterThan">
      <formula>$B$6</formula>
    </cfRule>
  </conditionalFormatting>
  <conditionalFormatting sqref="AR93:AR96">
    <cfRule type="cellIs" dxfId="479" priority="108" operator="lessThan">
      <formula>$B$6</formula>
    </cfRule>
    <cfRule type="cellIs" dxfId="478" priority="109" operator="greaterThan">
      <formula>$B$6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4319-862B-4928-A21E-17C131120511}">
  <dimension ref="A1:AS96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45719</v>
      </c>
      <c r="E1" s="45"/>
      <c r="F1" s="45"/>
      <c r="G1" s="46"/>
      <c r="H1" s="47"/>
      <c r="I1" s="48"/>
      <c r="J1" s="44">
        <v>45720</v>
      </c>
      <c r="K1" s="45"/>
      <c r="L1" s="45"/>
      <c r="M1" s="46"/>
      <c r="N1" s="47"/>
      <c r="O1" s="48"/>
      <c r="P1" s="44">
        <v>45721</v>
      </c>
      <c r="Q1" s="45"/>
      <c r="R1" s="45"/>
      <c r="S1" s="46"/>
      <c r="T1" s="47"/>
      <c r="U1" s="48"/>
      <c r="V1" s="44">
        <v>45722</v>
      </c>
      <c r="W1" s="45"/>
      <c r="X1" s="45"/>
      <c r="Y1" s="46"/>
      <c r="Z1" s="47"/>
      <c r="AA1" s="48"/>
      <c r="AB1" s="44">
        <v>45723</v>
      </c>
      <c r="AC1" s="45"/>
      <c r="AD1" s="45"/>
      <c r="AE1" s="46"/>
      <c r="AF1" s="47"/>
      <c r="AG1" s="48"/>
      <c r="AH1" s="44">
        <v>45724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0.25</v>
      </c>
      <c r="F3" s="5">
        <f>D3-E3</f>
        <v>7.75</v>
      </c>
      <c r="G3" s="18">
        <v>259</v>
      </c>
      <c r="H3" s="10">
        <f>G3/F3</f>
        <v>33.41935483870968</v>
      </c>
      <c r="I3" s="1"/>
      <c r="J3" s="20">
        <v>8</v>
      </c>
      <c r="K3" s="21">
        <v>2.75</v>
      </c>
      <c r="L3" s="5">
        <f>J3-K3</f>
        <v>5.25</v>
      </c>
      <c r="M3" s="18">
        <v>204</v>
      </c>
      <c r="N3" s="10">
        <f>M3/L3</f>
        <v>38.857142857142854</v>
      </c>
      <c r="O3" s="1"/>
      <c r="P3" s="20">
        <v>8</v>
      </c>
      <c r="Q3" s="21">
        <v>4.25</v>
      </c>
      <c r="R3" s="5">
        <f>P3-Q3</f>
        <v>3.75</v>
      </c>
      <c r="S3" s="18">
        <v>124</v>
      </c>
      <c r="T3" s="10">
        <f>S3/R3</f>
        <v>33.06666666666667</v>
      </c>
      <c r="U3" s="1"/>
      <c r="V3" s="20">
        <v>8</v>
      </c>
      <c r="W3" s="21">
        <v>2</v>
      </c>
      <c r="X3" s="5">
        <f>V3-W3</f>
        <v>6</v>
      </c>
      <c r="Y3" s="18">
        <v>236</v>
      </c>
      <c r="Z3" s="10">
        <f>Y3/X3</f>
        <v>39.333333333333336</v>
      </c>
      <c r="AA3" s="1"/>
      <c r="AB3" s="20">
        <v>8</v>
      </c>
      <c r="AC3" s="21">
        <v>2</v>
      </c>
      <c r="AD3" s="5">
        <f>AB3-AC3</f>
        <v>6</v>
      </c>
      <c r="AE3" s="18">
        <v>237</v>
      </c>
      <c r="AF3" s="10">
        <f>AE3/AD3</f>
        <v>39.5</v>
      </c>
      <c r="AG3" s="1"/>
      <c r="AH3" s="20">
        <v>4</v>
      </c>
      <c r="AI3" s="21">
        <v>0.25</v>
      </c>
      <c r="AJ3" s="5">
        <f>AH3-AI3</f>
        <v>3.75</v>
      </c>
      <c r="AK3" s="18">
        <v>74</v>
      </c>
      <c r="AL3" s="10">
        <f>AK3/AJ3</f>
        <v>19.733333333333334</v>
      </c>
      <c r="AM3" s="1"/>
      <c r="AN3" s="20">
        <f t="shared" ref="AN3:AO5" si="0">D3+J3+P3+V3+AB3+AH3</f>
        <v>44</v>
      </c>
      <c r="AO3" s="20">
        <f t="shared" si="0"/>
        <v>11.5</v>
      </c>
      <c r="AP3" s="5">
        <f>AN3-AO3</f>
        <v>32.5</v>
      </c>
      <c r="AQ3" s="18">
        <f>G3+M3+S3+Y3+AE3+AK3</f>
        <v>1134</v>
      </c>
      <c r="AR3" s="10">
        <f>AQ3/AP3</f>
        <v>34.892307692307689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312</v>
      </c>
      <c r="H4" s="10">
        <f>G4/F4</f>
        <v>40.258064516129032</v>
      </c>
      <c r="I4" s="1"/>
      <c r="J4" s="20">
        <v>8</v>
      </c>
      <c r="K4" s="21">
        <v>0.25</v>
      </c>
      <c r="L4" s="5">
        <f>J4-K4</f>
        <v>7.75</v>
      </c>
      <c r="M4" s="18">
        <v>293</v>
      </c>
      <c r="N4" s="10">
        <f>M4/L4</f>
        <v>37.806451612903224</v>
      </c>
      <c r="O4" s="1"/>
      <c r="P4" s="20">
        <v>8</v>
      </c>
      <c r="Q4" s="21">
        <v>0.25</v>
      </c>
      <c r="R4" s="5">
        <f>P4-Q4</f>
        <v>7.75</v>
      </c>
      <c r="S4" s="18">
        <v>256</v>
      </c>
      <c r="T4" s="10">
        <f>S4/R4</f>
        <v>33.032258064516128</v>
      </c>
      <c r="U4" s="1"/>
      <c r="V4" s="20">
        <v>8</v>
      </c>
      <c r="W4" s="21">
        <v>1.5</v>
      </c>
      <c r="X4" s="5">
        <f>V4-W4</f>
        <v>6.5</v>
      </c>
      <c r="Y4" s="18">
        <v>247</v>
      </c>
      <c r="Z4" s="10">
        <f>Y4/X4</f>
        <v>38</v>
      </c>
      <c r="AA4" s="1"/>
      <c r="AB4" s="20">
        <v>5</v>
      </c>
      <c r="AC4" s="21">
        <v>0.25</v>
      </c>
      <c r="AD4" s="5">
        <f>AB4-AC4</f>
        <v>4.75</v>
      </c>
      <c r="AE4" s="18">
        <v>161</v>
      </c>
      <c r="AF4" s="10">
        <f>AE4/AD4</f>
        <v>33.89473684210526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37</v>
      </c>
      <c r="AO4" s="20">
        <f t="shared" si="0"/>
        <v>2.5</v>
      </c>
      <c r="AP4" s="5">
        <f>AN4-AO4</f>
        <v>34.5</v>
      </c>
      <c r="AQ4" s="18">
        <f>G4+M4+S4+Y4+AE4+AK4</f>
        <v>1269</v>
      </c>
      <c r="AR4" s="10">
        <f>AQ4/AP4</f>
        <v>36.782608695652172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0.5</v>
      </c>
      <c r="F6" s="4">
        <f>F3+F4+F5</f>
        <v>15.5</v>
      </c>
      <c r="G6" s="13">
        <f>G3+G4+G5</f>
        <v>571</v>
      </c>
      <c r="H6" s="17">
        <f>G6/F6</f>
        <v>36.838709677419352</v>
      </c>
      <c r="I6" s="6"/>
      <c r="J6" s="3">
        <f>J4+J3+J5</f>
        <v>16</v>
      </c>
      <c r="K6" s="4">
        <f>K3+K4+K5</f>
        <v>3</v>
      </c>
      <c r="L6" s="4">
        <f>L3+L4+L5</f>
        <v>13</v>
      </c>
      <c r="M6" s="13">
        <f>M3+M4+M5</f>
        <v>497</v>
      </c>
      <c r="N6" s="17">
        <f>M6/L6</f>
        <v>38.230769230769234</v>
      </c>
      <c r="O6" s="6"/>
      <c r="P6" s="3">
        <f>P4+P3+P5</f>
        <v>16</v>
      </c>
      <c r="Q6" s="4">
        <f>Q3+Q4+Q5</f>
        <v>4.5</v>
      </c>
      <c r="R6" s="4">
        <f>R3+R4+R5</f>
        <v>11.5</v>
      </c>
      <c r="S6" s="13">
        <f>S3+S4+S5</f>
        <v>380</v>
      </c>
      <c r="T6" s="17">
        <f>S6/R6</f>
        <v>33.043478260869563</v>
      </c>
      <c r="U6" s="6"/>
      <c r="V6" s="3">
        <f>V4+V3+V5</f>
        <v>16</v>
      </c>
      <c r="W6" s="4">
        <f>W3+W4+W5</f>
        <v>3.5</v>
      </c>
      <c r="X6" s="4">
        <f>X3+X4+X5</f>
        <v>12.5</v>
      </c>
      <c r="Y6" s="13">
        <f>Y3+Y4+Y5</f>
        <v>483</v>
      </c>
      <c r="Z6" s="17">
        <f>Y6/X6</f>
        <v>38.64</v>
      </c>
      <c r="AA6" s="6"/>
      <c r="AB6" s="3">
        <f>AB4+AB3+AB5</f>
        <v>13</v>
      </c>
      <c r="AC6" s="4">
        <f>AC3+AC4+AC5</f>
        <v>2.25</v>
      </c>
      <c r="AD6" s="4">
        <f>AD3+AD4+AD5</f>
        <v>10.75</v>
      </c>
      <c r="AE6" s="13">
        <f>AE3+AE4+AE5</f>
        <v>398</v>
      </c>
      <c r="AF6" s="17">
        <f>AE6/AD6</f>
        <v>37.02325581395349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74</v>
      </c>
      <c r="AL6" s="17">
        <f>AK6/AJ6</f>
        <v>19.733333333333334</v>
      </c>
      <c r="AM6" s="6"/>
      <c r="AN6" s="3">
        <f>AN4+AN3+AN5</f>
        <v>81</v>
      </c>
      <c r="AO6" s="4">
        <f>AO3+AO4+AO5</f>
        <v>14</v>
      </c>
      <c r="AP6" s="4">
        <f>AP3+AP4+AP5</f>
        <v>67</v>
      </c>
      <c r="AQ6" s="13">
        <f>AQ3+AQ4+AQ5</f>
        <v>2403</v>
      </c>
      <c r="AR6" s="17">
        <f>AQ6/AN6</f>
        <v>29.666666666666668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1.25</v>
      </c>
      <c r="F8" s="5">
        <f>D8-E8</f>
        <v>6.75</v>
      </c>
      <c r="G8" s="18">
        <v>335</v>
      </c>
      <c r="H8" s="10">
        <f>G8/F8</f>
        <v>49.629629629629626</v>
      </c>
      <c r="I8" s="1"/>
      <c r="J8" s="20">
        <v>8</v>
      </c>
      <c r="K8" s="21">
        <v>0.25</v>
      </c>
      <c r="L8" s="5">
        <f>J8-K8</f>
        <v>7.75</v>
      </c>
      <c r="M8" s="18">
        <v>300</v>
      </c>
      <c r="N8" s="10">
        <f>M8/L8</f>
        <v>38.70967741935484</v>
      </c>
      <c r="O8" s="1"/>
      <c r="P8" s="20">
        <v>8</v>
      </c>
      <c r="Q8" s="21">
        <v>0.25</v>
      </c>
      <c r="R8" s="5">
        <f>P8-Q8</f>
        <v>7.75</v>
      </c>
      <c r="S8" s="18">
        <v>343</v>
      </c>
      <c r="T8" s="10">
        <f>S8/R8</f>
        <v>44.258064516129032</v>
      </c>
      <c r="U8" s="1"/>
      <c r="V8" s="20">
        <v>8</v>
      </c>
      <c r="W8" s="21">
        <v>0.25</v>
      </c>
      <c r="X8" s="5">
        <f>V8-W8</f>
        <v>7.75</v>
      </c>
      <c r="Y8" s="18">
        <v>346</v>
      </c>
      <c r="Z8" s="10">
        <f>Y8/X8</f>
        <v>44.645161290322584</v>
      </c>
      <c r="AA8" s="1"/>
      <c r="AB8" s="20">
        <v>8</v>
      </c>
      <c r="AC8" s="21">
        <v>0.25</v>
      </c>
      <c r="AD8" s="5">
        <f>AB8-AC8</f>
        <v>7.75</v>
      </c>
      <c r="AE8" s="18">
        <v>312</v>
      </c>
      <c r="AF8" s="10">
        <f>AE8/AD8</f>
        <v>40.258064516129032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2.25</v>
      </c>
      <c r="AP8" s="5">
        <f>AN8-AO8</f>
        <v>37.75</v>
      </c>
      <c r="AQ8" s="18">
        <f>G8+M8+S8+Y8+AE8+AK8</f>
        <v>1636</v>
      </c>
      <c r="AR8" s="10">
        <f>AQ8/AP8</f>
        <v>43.337748344370858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1.25</v>
      </c>
      <c r="F11" s="4">
        <f>F8+F9+F10</f>
        <v>6.75</v>
      </c>
      <c r="G11" s="13">
        <f>G8+G9+G10</f>
        <v>335</v>
      </c>
      <c r="H11" s="17">
        <f>G11/F11</f>
        <v>49.629629629629626</v>
      </c>
      <c r="I11" s="6"/>
      <c r="J11" s="3">
        <f>J9+J8+J10</f>
        <v>8</v>
      </c>
      <c r="K11" s="4">
        <f>K8+K9+K10</f>
        <v>0.25</v>
      </c>
      <c r="L11" s="4">
        <f>L8+L9+L10</f>
        <v>7.75</v>
      </c>
      <c r="M11" s="13">
        <f>M8+M9+M10</f>
        <v>300</v>
      </c>
      <c r="N11" s="17">
        <f>M11/L11</f>
        <v>38.70967741935484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343</v>
      </c>
      <c r="T11" s="17">
        <f>S11/R11</f>
        <v>44.258064516129032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346</v>
      </c>
      <c r="Z11" s="17">
        <f>Y11/X11</f>
        <v>44.645161290322584</v>
      </c>
      <c r="AA11" s="6"/>
      <c r="AB11" s="3">
        <f>AB9+AB8+AB10</f>
        <v>8</v>
      </c>
      <c r="AC11" s="4">
        <f>AC8+AC9+AC10</f>
        <v>0.25</v>
      </c>
      <c r="AD11" s="4">
        <f>AD8+AD9+AD10</f>
        <v>7.75</v>
      </c>
      <c r="AE11" s="13">
        <f>AE8+AE9+AE10</f>
        <v>312</v>
      </c>
      <c r="AF11" s="17">
        <f>AE11/AD11</f>
        <v>40.258064516129032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2.25</v>
      </c>
      <c r="AP11" s="4">
        <f>AP8+AP9+AP10</f>
        <v>37.75</v>
      </c>
      <c r="AQ11" s="13">
        <f>AQ8+AQ9+AQ10</f>
        <v>1636</v>
      </c>
      <c r="AR11" s="17">
        <f>AQ11/AN11</f>
        <v>40.9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300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300</v>
      </c>
      <c r="H13" s="10">
        <f>G13/F13</f>
        <v>38.70967741935484</v>
      </c>
      <c r="I13" s="1"/>
      <c r="J13" s="20">
        <v>8</v>
      </c>
      <c r="K13" s="21">
        <v>0.25</v>
      </c>
      <c r="L13" s="5">
        <f>J13-K13</f>
        <v>7.75</v>
      </c>
      <c r="M13" s="18">
        <v>280</v>
      </c>
      <c r="N13" s="10">
        <f>M13/L13</f>
        <v>36.12903225806452</v>
      </c>
      <c r="O13" s="1"/>
      <c r="P13" s="20">
        <v>8</v>
      </c>
      <c r="Q13" s="21">
        <v>0.25</v>
      </c>
      <c r="R13" s="5">
        <f>P13-Q13</f>
        <v>7.75</v>
      </c>
      <c r="S13" s="18">
        <v>318</v>
      </c>
      <c r="T13" s="10">
        <f>S13/R13</f>
        <v>41.032258064516128</v>
      </c>
      <c r="U13" s="1"/>
      <c r="V13" s="20">
        <v>8</v>
      </c>
      <c r="W13" s="21">
        <v>0.25</v>
      </c>
      <c r="X13" s="5">
        <f>V13-W13</f>
        <v>7.75</v>
      </c>
      <c r="Y13" s="18">
        <v>346</v>
      </c>
      <c r="Z13" s="10">
        <f>Y13/X13</f>
        <v>44.645161290322584</v>
      </c>
      <c r="AA13" s="1"/>
      <c r="AB13" s="20">
        <v>5</v>
      </c>
      <c r="AC13" s="21">
        <v>0.25</v>
      </c>
      <c r="AD13" s="5">
        <f>AB13-AC13</f>
        <v>4.75</v>
      </c>
      <c r="AE13" s="18">
        <v>175</v>
      </c>
      <c r="AF13" s="10">
        <f>AE13/AD13</f>
        <v>36.842105263157897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37</v>
      </c>
      <c r="AO13" s="20">
        <f t="shared" si="2"/>
        <v>1.25</v>
      </c>
      <c r="AP13" s="5">
        <f>AN13-AO13</f>
        <v>35.75</v>
      </c>
      <c r="AQ13" s="18">
        <f>G13+M13+S13+Y13+AE13+AK13</f>
        <v>1419</v>
      </c>
      <c r="AR13" s="10">
        <f>AQ13/AP13</f>
        <v>39.692307692307693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37.5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300</v>
      </c>
      <c r="H16" s="17">
        <f>G16/F16</f>
        <v>38.70967741935484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280</v>
      </c>
      <c r="N16" s="17">
        <f>M16/L16</f>
        <v>36.12903225806452</v>
      </c>
      <c r="O16" s="6"/>
      <c r="P16" s="3">
        <f>P14+P13+P15</f>
        <v>8</v>
      </c>
      <c r="Q16" s="4">
        <f>Q13+Q14+Q15</f>
        <v>0.25</v>
      </c>
      <c r="R16" s="4">
        <f>R13+R14+R15</f>
        <v>7.75</v>
      </c>
      <c r="S16" s="13">
        <f>S13+S14+S15</f>
        <v>318</v>
      </c>
      <c r="T16" s="17">
        <f>S16/R16</f>
        <v>41.032258064516128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346</v>
      </c>
      <c r="Z16" s="17">
        <f>Y16/X16</f>
        <v>44.645161290322584</v>
      </c>
      <c r="AA16" s="6"/>
      <c r="AB16" s="3">
        <f>AB14+AB13+AB15</f>
        <v>5</v>
      </c>
      <c r="AC16" s="4">
        <f>AC13+AC14+AC15</f>
        <v>0.25</v>
      </c>
      <c r="AD16" s="4">
        <f>AD13+AD14+AD15</f>
        <v>4.75</v>
      </c>
      <c r="AE16" s="13">
        <f>AE13+AE14+AE15</f>
        <v>175</v>
      </c>
      <c r="AF16" s="17">
        <f>AE16/AD16</f>
        <v>36.842105263157897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37</v>
      </c>
      <c r="AO16" s="4">
        <f>AO13+AO14+AO15</f>
        <v>1.25</v>
      </c>
      <c r="AP16" s="4">
        <f>AP13+AP14+AP15</f>
        <v>35.75</v>
      </c>
      <c r="AQ16" s="13">
        <f>AQ13+AQ14+AQ15</f>
        <v>1419</v>
      </c>
      <c r="AR16" s="17">
        <f>AQ16/AN16</f>
        <v>38.351351351351354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81</v>
      </c>
      <c r="H18" s="10">
        <f>G18/F18</f>
        <v>10.451612903225806</v>
      </c>
      <c r="I18" s="1"/>
      <c r="J18" s="20">
        <v>8</v>
      </c>
      <c r="K18" s="21">
        <v>0.25</v>
      </c>
      <c r="L18" s="5">
        <f>J18-K18</f>
        <v>7.75</v>
      </c>
      <c r="M18" s="18">
        <v>98</v>
      </c>
      <c r="N18" s="10">
        <f>M18/L18</f>
        <v>12.64516129032258</v>
      </c>
      <c r="O18" s="1"/>
      <c r="P18" s="20">
        <v>8</v>
      </c>
      <c r="Q18" s="21">
        <v>0.25</v>
      </c>
      <c r="R18" s="5">
        <f>P18-Q18</f>
        <v>7.75</v>
      </c>
      <c r="S18" s="18">
        <v>88</v>
      </c>
      <c r="T18" s="10">
        <f>S18/R18</f>
        <v>11.35483870967742</v>
      </c>
      <c r="U18" s="1"/>
      <c r="V18" s="20">
        <v>8</v>
      </c>
      <c r="W18" s="21">
        <v>1</v>
      </c>
      <c r="X18" s="5">
        <f>V18-W18</f>
        <v>7</v>
      </c>
      <c r="Y18" s="18">
        <v>87</v>
      </c>
      <c r="Z18" s="10">
        <f>Y18/X18</f>
        <v>12.428571428571429</v>
      </c>
      <c r="AA18" s="1"/>
      <c r="AB18" s="20">
        <v>6.5</v>
      </c>
      <c r="AC18" s="21">
        <v>0.25</v>
      </c>
      <c r="AD18" s="5">
        <f>AB18-AC18</f>
        <v>6.25</v>
      </c>
      <c r="AE18" s="18">
        <v>71</v>
      </c>
      <c r="AF18" s="10">
        <f>AE18/AD18</f>
        <v>11.36</v>
      </c>
      <c r="AG18" s="1"/>
      <c r="AH18" s="20">
        <v>4.5</v>
      </c>
      <c r="AI18" s="21">
        <v>0.25</v>
      </c>
      <c r="AJ18" s="5">
        <f>AH18-AI18</f>
        <v>4.25</v>
      </c>
      <c r="AK18" s="18">
        <v>50</v>
      </c>
      <c r="AL18" s="10">
        <f>AK18/AJ18</f>
        <v>11.764705882352942</v>
      </c>
      <c r="AM18" s="1"/>
      <c r="AN18" s="20">
        <f t="shared" ref="AN18:AO20" si="3">D18+J18+P18+V18+AB18+AH18</f>
        <v>43</v>
      </c>
      <c r="AO18" s="20">
        <f t="shared" si="3"/>
        <v>2.25</v>
      </c>
      <c r="AP18" s="5">
        <f>AN18-AO18</f>
        <v>40.75</v>
      </c>
      <c r="AQ18" s="18">
        <f>G18+M18+S18+Y18+AE18+AK18</f>
        <v>475</v>
      </c>
      <c r="AR18" s="10">
        <f>AQ18/AP18</f>
        <v>11.656441717791411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6</v>
      </c>
      <c r="W19" s="21">
        <v>0</v>
      </c>
      <c r="X19" s="5">
        <f>V19-W19</f>
        <v>6</v>
      </c>
      <c r="Y19" s="18">
        <v>71</v>
      </c>
      <c r="Z19" s="10">
        <f>Y19/X19</f>
        <v>11.833333333333334</v>
      </c>
      <c r="AA19" s="1"/>
      <c r="AB19" s="20">
        <v>5.5</v>
      </c>
      <c r="AC19" s="21">
        <v>0.25</v>
      </c>
      <c r="AD19" s="5">
        <f>AB19-AC19</f>
        <v>5.25</v>
      </c>
      <c r="AE19" s="18">
        <v>68</v>
      </c>
      <c r="AF19" s="10">
        <f>AE19/AD19</f>
        <v>12.952380952380953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11.5</v>
      </c>
      <c r="AO19" s="20">
        <f t="shared" si="3"/>
        <v>0.25</v>
      </c>
      <c r="AP19" s="5">
        <f>AN19-AO19</f>
        <v>11.25</v>
      </c>
      <c r="AQ19" s="18">
        <f>G19+M19+S19+Y19+AE19+AK19</f>
        <v>139</v>
      </c>
      <c r="AR19" s="10">
        <f>AQ19/AP19</f>
        <v>12.355555555555556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8</v>
      </c>
      <c r="E21" s="4">
        <f>E18+E19+E20</f>
        <v>0.25</v>
      </c>
      <c r="F21" s="4">
        <f>F18+F19+F20</f>
        <v>7.75</v>
      </c>
      <c r="G21" s="13">
        <f>G18+G19+G20</f>
        <v>81</v>
      </c>
      <c r="H21" s="17">
        <f>G21/F21</f>
        <v>10.451612903225806</v>
      </c>
      <c r="I21" s="6"/>
      <c r="J21" s="3">
        <f>J19+J18+J20</f>
        <v>8</v>
      </c>
      <c r="K21" s="4">
        <f>K18+K19+K20</f>
        <v>0.25</v>
      </c>
      <c r="L21" s="4">
        <f>L18+L19+L20</f>
        <v>7.75</v>
      </c>
      <c r="M21" s="13">
        <f>M18+M19+M20</f>
        <v>98</v>
      </c>
      <c r="N21" s="17">
        <f>M21/L21</f>
        <v>12.64516129032258</v>
      </c>
      <c r="O21" s="6"/>
      <c r="P21" s="3">
        <f>P19+P18+P20</f>
        <v>8</v>
      </c>
      <c r="Q21" s="4">
        <f>Q18+Q19+Q20</f>
        <v>0.25</v>
      </c>
      <c r="R21" s="4">
        <f>R18+R19+R20</f>
        <v>7.75</v>
      </c>
      <c r="S21" s="13">
        <f>S18+S19+S20</f>
        <v>88</v>
      </c>
      <c r="T21" s="17">
        <f>S21/R21</f>
        <v>11.35483870967742</v>
      </c>
      <c r="U21" s="6"/>
      <c r="V21" s="3">
        <f>V19+V18+V20</f>
        <v>14</v>
      </c>
      <c r="W21" s="4">
        <f>W18+W19+W20</f>
        <v>1</v>
      </c>
      <c r="X21" s="4">
        <f>X18+X19+X20</f>
        <v>13</v>
      </c>
      <c r="Y21" s="13">
        <f>Y18+Y19+Y20</f>
        <v>158</v>
      </c>
      <c r="Z21" s="17">
        <f>Y21/X21</f>
        <v>12.153846153846153</v>
      </c>
      <c r="AA21" s="6"/>
      <c r="AB21" s="3">
        <f>AB19+AB18+AB20</f>
        <v>12</v>
      </c>
      <c r="AC21" s="4">
        <f>AC18+AC19+AC20</f>
        <v>0.5</v>
      </c>
      <c r="AD21" s="4">
        <f>AD18+AD19+AD20</f>
        <v>11.5</v>
      </c>
      <c r="AE21" s="13">
        <f>AE18+AE19+AE20</f>
        <v>139</v>
      </c>
      <c r="AF21" s="17">
        <f>AE21/AD21</f>
        <v>12.086956521739131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50</v>
      </c>
      <c r="AL21" s="17">
        <f>AK21/AJ21</f>
        <v>11.764705882352942</v>
      </c>
      <c r="AM21" s="6"/>
      <c r="AN21" s="3">
        <f>AN19+AN18+AN20</f>
        <v>54.5</v>
      </c>
      <c r="AO21" s="4">
        <f>AO18+AO19+AO20</f>
        <v>2.5</v>
      </c>
      <c r="AP21" s="4">
        <f>AP18+AP19+AP20</f>
        <v>52</v>
      </c>
      <c r="AQ21" s="13">
        <f>AQ18+AQ19+AQ20</f>
        <v>614</v>
      </c>
      <c r="AR21" s="17">
        <f>AQ21/AN21</f>
        <v>11.26605504587156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0.75</v>
      </c>
      <c r="F23" s="5">
        <f>D23-E23</f>
        <v>7.25</v>
      </c>
      <c r="G23" s="18">
        <v>325</v>
      </c>
      <c r="H23" s="10">
        <f>G23/F23</f>
        <v>44.827586206896555</v>
      </c>
      <c r="I23" s="1"/>
      <c r="J23" s="20">
        <v>8</v>
      </c>
      <c r="K23" s="21">
        <v>0.25</v>
      </c>
      <c r="L23" s="5">
        <f>J23-K23</f>
        <v>7.75</v>
      </c>
      <c r="M23" s="18">
        <v>347</v>
      </c>
      <c r="N23" s="10">
        <f>M23/L23</f>
        <v>44.774193548387096</v>
      </c>
      <c r="O23" s="1"/>
      <c r="P23" s="20">
        <v>8</v>
      </c>
      <c r="Q23" s="21">
        <v>0.25</v>
      </c>
      <c r="R23" s="5">
        <f>P23-Q23</f>
        <v>7.75</v>
      </c>
      <c r="S23" s="18">
        <v>350</v>
      </c>
      <c r="T23" s="10">
        <f>S23/R23</f>
        <v>45.161290322580648</v>
      </c>
      <c r="U23" s="1"/>
      <c r="V23" s="20">
        <v>8</v>
      </c>
      <c r="W23" s="21">
        <v>0.25</v>
      </c>
      <c r="X23" s="5">
        <f>V23-W23</f>
        <v>7.75</v>
      </c>
      <c r="Y23" s="18">
        <v>322</v>
      </c>
      <c r="Z23" s="10">
        <f>Y23/X23</f>
        <v>41.548387096774192</v>
      </c>
      <c r="AA23" s="1"/>
      <c r="AB23" s="20">
        <v>8</v>
      </c>
      <c r="AC23" s="21">
        <v>0.25</v>
      </c>
      <c r="AD23" s="5">
        <f>AB23-AC23</f>
        <v>7.75</v>
      </c>
      <c r="AE23" s="18">
        <v>335</v>
      </c>
      <c r="AF23" s="10">
        <f>AE23/AD23</f>
        <v>43.225806451612904</v>
      </c>
      <c r="AG23" s="1"/>
      <c r="AH23" s="20">
        <v>3</v>
      </c>
      <c r="AI23" s="21">
        <v>0</v>
      </c>
      <c r="AJ23" s="5">
        <f>AH23-AI23</f>
        <v>3</v>
      </c>
      <c r="AK23" s="18">
        <v>176</v>
      </c>
      <c r="AL23" s="10">
        <f>AK23/AJ23</f>
        <v>58.666666666666664</v>
      </c>
      <c r="AM23" s="1"/>
      <c r="AN23" s="20">
        <f t="shared" ref="AN23:AO25" si="4">D23+J23+P23+V23+AB23+AH23</f>
        <v>43</v>
      </c>
      <c r="AO23" s="20">
        <f t="shared" si="4"/>
        <v>1.75</v>
      </c>
      <c r="AP23" s="5">
        <f>AN23-AO23</f>
        <v>41.25</v>
      </c>
      <c r="AQ23" s="18">
        <f>G23+M23+S23+Y23+AE23+AK23</f>
        <v>1855</v>
      </c>
      <c r="AR23" s="10">
        <f>AQ23/AP23</f>
        <v>44.969696969696969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320</v>
      </c>
      <c r="H24" s="10">
        <f>G24/F24</f>
        <v>41.29032258064516</v>
      </c>
      <c r="I24" s="1"/>
      <c r="J24" s="20">
        <v>8</v>
      </c>
      <c r="K24" s="21">
        <v>0.25</v>
      </c>
      <c r="L24" s="5">
        <f>J24-K24</f>
        <v>7.75</v>
      </c>
      <c r="M24" s="18">
        <v>344</v>
      </c>
      <c r="N24" s="10">
        <f>M24/L24</f>
        <v>44.387096774193552</v>
      </c>
      <c r="O24" s="1"/>
      <c r="P24" s="20">
        <v>8</v>
      </c>
      <c r="Q24" s="21">
        <v>0.25</v>
      </c>
      <c r="R24" s="5">
        <f>P24-Q24</f>
        <v>7.75</v>
      </c>
      <c r="S24" s="18">
        <v>410</v>
      </c>
      <c r="T24" s="10">
        <f>S24/R24</f>
        <v>52.903225806451616</v>
      </c>
      <c r="U24" s="1"/>
      <c r="V24" s="20">
        <v>8</v>
      </c>
      <c r="W24" s="21">
        <v>0.25</v>
      </c>
      <c r="X24" s="5">
        <f>V24-W24</f>
        <v>7.75</v>
      </c>
      <c r="Y24" s="18">
        <v>421</v>
      </c>
      <c r="Z24" s="10">
        <f>Y24/X24</f>
        <v>54.322580645161288</v>
      </c>
      <c r="AA24" s="1"/>
      <c r="AB24" s="20">
        <v>8</v>
      </c>
      <c r="AC24" s="21">
        <v>0.25</v>
      </c>
      <c r="AD24" s="5">
        <f>AB24-AC24</f>
        <v>7.75</v>
      </c>
      <c r="AE24" s="18">
        <v>412</v>
      </c>
      <c r="AF24" s="10">
        <f>AE24/AD24</f>
        <v>53.161290322580648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1907</v>
      </c>
      <c r="AR24" s="10">
        <f>AQ24/AP24</f>
        <v>49.21290322580645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1</v>
      </c>
      <c r="F26" s="4">
        <f>F23+F24+F25</f>
        <v>15</v>
      </c>
      <c r="G26" s="13">
        <f>G23+G24+G25</f>
        <v>645</v>
      </c>
      <c r="H26" s="17">
        <f>G26/F26</f>
        <v>43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691</v>
      </c>
      <c r="N26" s="17">
        <f>M26/L26</f>
        <v>44.58064516129032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760</v>
      </c>
      <c r="T26" s="17">
        <f>S26/R26</f>
        <v>49.032258064516128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743</v>
      </c>
      <c r="Z26" s="17">
        <f>Y26/X26</f>
        <v>47.935483870967744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747</v>
      </c>
      <c r="AF26" s="17">
        <f>AE26/AD26</f>
        <v>48.193548387096776</v>
      </c>
      <c r="AG26" s="6"/>
      <c r="AH26" s="3">
        <f>AH24+AH23+AH25</f>
        <v>3</v>
      </c>
      <c r="AI26" s="4">
        <f>AI23+AI24+AI25</f>
        <v>0</v>
      </c>
      <c r="AJ26" s="4">
        <f>AJ23+AJ24+AJ25</f>
        <v>3</v>
      </c>
      <c r="AK26" s="13">
        <f>AK23+AK24+AK25</f>
        <v>176</v>
      </c>
      <c r="AL26" s="17">
        <f>AK26/AJ26</f>
        <v>58.666666666666664</v>
      </c>
      <c r="AM26" s="6"/>
      <c r="AN26" s="3">
        <f>AN24+AN23+AN25</f>
        <v>83</v>
      </c>
      <c r="AO26" s="4">
        <f>AO23+AO24+AO25</f>
        <v>3</v>
      </c>
      <c r="AP26" s="4">
        <f>AP23+AP24+AP25</f>
        <v>80</v>
      </c>
      <c r="AQ26" s="13">
        <f>AQ23+AQ24+AQ25</f>
        <v>3762</v>
      </c>
      <c r="AR26" s="17">
        <f>AQ26/AN26</f>
        <v>45.325301204819276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49</v>
      </c>
      <c r="H28" s="10">
        <f>G28/F28</f>
        <v>6.32258064516129</v>
      </c>
      <c r="I28" s="1"/>
      <c r="J28" s="20">
        <v>8</v>
      </c>
      <c r="K28" s="21">
        <v>0.25</v>
      </c>
      <c r="L28" s="5">
        <f>J28-K28</f>
        <v>7.75</v>
      </c>
      <c r="M28" s="18">
        <v>74</v>
      </c>
      <c r="N28" s="10">
        <f>M28/L28</f>
        <v>9.5483870967741939</v>
      </c>
      <c r="O28" s="1"/>
      <c r="P28" s="20">
        <v>8</v>
      </c>
      <c r="Q28" s="21">
        <v>0.25</v>
      </c>
      <c r="R28" s="5">
        <f>P28-Q28</f>
        <v>7.75</v>
      </c>
      <c r="S28" s="18">
        <v>77</v>
      </c>
      <c r="T28" s="10">
        <f>S28/R28</f>
        <v>9.935483870967742</v>
      </c>
      <c r="U28" s="1"/>
      <c r="V28" s="20">
        <v>8</v>
      </c>
      <c r="W28" s="21">
        <v>0.25</v>
      </c>
      <c r="X28" s="5">
        <f>V28-W28</f>
        <v>7.75</v>
      </c>
      <c r="Y28" s="18">
        <v>55</v>
      </c>
      <c r="Z28" s="10">
        <f>Y28/X28</f>
        <v>7.096774193548387</v>
      </c>
      <c r="AA28" s="1"/>
      <c r="AB28" s="20">
        <v>8</v>
      </c>
      <c r="AC28" s="21">
        <v>0.25</v>
      </c>
      <c r="AD28" s="5">
        <f>AB28-AC28</f>
        <v>7.75</v>
      </c>
      <c r="AE28" s="18">
        <v>52</v>
      </c>
      <c r="AF28" s="10">
        <f>AE28/AD28</f>
        <v>6.709677419354839</v>
      </c>
      <c r="AG28" s="1"/>
      <c r="AH28" s="20">
        <v>4</v>
      </c>
      <c r="AI28" s="21">
        <v>0.25</v>
      </c>
      <c r="AJ28" s="5">
        <f>AH28-AI28</f>
        <v>3.75</v>
      </c>
      <c r="AK28" s="18">
        <v>33</v>
      </c>
      <c r="AL28" s="10">
        <f>AK28/AJ28</f>
        <v>8.8000000000000007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340</v>
      </c>
      <c r="AR28" s="10">
        <f>AQ28/AP28</f>
        <v>8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60</v>
      </c>
      <c r="H29" s="10">
        <f>G29/F29</f>
        <v>7.741935483870968</v>
      </c>
      <c r="I29" s="1"/>
      <c r="J29" s="20">
        <v>8</v>
      </c>
      <c r="K29" s="21">
        <v>0.25</v>
      </c>
      <c r="L29" s="5">
        <f>J29-K29</f>
        <v>7.75</v>
      </c>
      <c r="M29" s="18">
        <v>29</v>
      </c>
      <c r="N29" s="10">
        <f>M29/L29</f>
        <v>3.7419354838709675</v>
      </c>
      <c r="O29" s="1"/>
      <c r="P29" s="20">
        <v>8</v>
      </c>
      <c r="Q29" s="21">
        <v>0.25</v>
      </c>
      <c r="R29" s="5">
        <f>P29-Q29</f>
        <v>7.75</v>
      </c>
      <c r="S29" s="18">
        <v>35</v>
      </c>
      <c r="T29" s="10">
        <f>S29/R29</f>
        <v>4.5161290322580649</v>
      </c>
      <c r="U29" s="1"/>
      <c r="V29" s="20">
        <v>8</v>
      </c>
      <c r="W29" s="21">
        <v>0.5</v>
      </c>
      <c r="X29" s="5">
        <f>V29-W29</f>
        <v>7.5</v>
      </c>
      <c r="Y29" s="18">
        <v>54</v>
      </c>
      <c r="Z29" s="10">
        <f>Y29/X29</f>
        <v>7.2</v>
      </c>
      <c r="AA29" s="1"/>
      <c r="AB29" s="20">
        <v>8</v>
      </c>
      <c r="AC29" s="21">
        <v>0.25</v>
      </c>
      <c r="AD29" s="5">
        <f>AB29-AC29</f>
        <v>7.75</v>
      </c>
      <c r="AE29" s="18">
        <v>50</v>
      </c>
      <c r="AF29" s="10">
        <f>AE29/AD29</f>
        <v>6.4516129032258061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1.5</v>
      </c>
      <c r="AP29" s="5">
        <f>AN29-AO29</f>
        <v>38.5</v>
      </c>
      <c r="AQ29" s="18">
        <f>G29+M29+S29+Y29+AE29+AK29</f>
        <v>228</v>
      </c>
      <c r="AR29" s="10">
        <f>AQ29/AP29</f>
        <v>5.9220779220779223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109</v>
      </c>
      <c r="H31" s="17">
        <f>G31/F31</f>
        <v>7.032258064516129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103</v>
      </c>
      <c r="N31" s="17">
        <f>M31/L31</f>
        <v>6.645161290322581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112</v>
      </c>
      <c r="T31" s="17">
        <f>S31/R31</f>
        <v>7.225806451612903</v>
      </c>
      <c r="U31" s="6"/>
      <c r="V31" s="3">
        <f>V29+V28+V30</f>
        <v>16</v>
      </c>
      <c r="W31" s="4">
        <f>W28+W29+W30</f>
        <v>0.75</v>
      </c>
      <c r="X31" s="4">
        <f>X28+X29+X30</f>
        <v>15.25</v>
      </c>
      <c r="Y31" s="13">
        <f>Y28+Y29+Y30</f>
        <v>109</v>
      </c>
      <c r="Z31" s="17">
        <f>Y31/X31</f>
        <v>7.1475409836065573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102</v>
      </c>
      <c r="AF31" s="17">
        <f>AE31/AD31</f>
        <v>6.580645161290323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33</v>
      </c>
      <c r="AL31" s="17">
        <f>AK31/AJ31</f>
        <v>8.8000000000000007</v>
      </c>
      <c r="AM31" s="6"/>
      <c r="AN31" s="3">
        <f>AN29+AN28+AN30</f>
        <v>84</v>
      </c>
      <c r="AO31" s="4">
        <f>AO28+AO29+AO30</f>
        <v>3</v>
      </c>
      <c r="AP31" s="4">
        <f>AP28+AP29+AP30</f>
        <v>81</v>
      </c>
      <c r="AQ31" s="13">
        <f>AQ28+AQ29+AQ30</f>
        <v>568</v>
      </c>
      <c r="AR31" s="17">
        <f>AQ31/AN31</f>
        <v>6.7619047619047619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398</v>
      </c>
      <c r="H38" s="10">
        <f>G38/F38</f>
        <v>51.354838709677416</v>
      </c>
      <c r="I38" s="1"/>
      <c r="J38" s="20">
        <v>8</v>
      </c>
      <c r="K38" s="21">
        <v>0.25</v>
      </c>
      <c r="L38" s="5">
        <f>J38-K38</f>
        <v>7.75</v>
      </c>
      <c r="M38" s="18">
        <v>518</v>
      </c>
      <c r="N38" s="10">
        <f>M38/L38</f>
        <v>66.838709677419359</v>
      </c>
      <c r="O38" s="1"/>
      <c r="P38" s="20">
        <v>8</v>
      </c>
      <c r="Q38" s="21">
        <v>0.25</v>
      </c>
      <c r="R38" s="5">
        <f>P38-Q38</f>
        <v>7.75</v>
      </c>
      <c r="S38" s="18">
        <v>335</v>
      </c>
      <c r="T38" s="10">
        <f>S38/R38</f>
        <v>43.225806451612904</v>
      </c>
      <c r="U38" s="1"/>
      <c r="V38" s="20">
        <v>8</v>
      </c>
      <c r="W38" s="21">
        <v>0.25</v>
      </c>
      <c r="X38" s="5">
        <f>V38-W38</f>
        <v>7.75</v>
      </c>
      <c r="Y38" s="18">
        <v>395</v>
      </c>
      <c r="Z38" s="10">
        <f>Y38/X38</f>
        <v>50.967741935483872</v>
      </c>
      <c r="AA38" s="1"/>
      <c r="AB38" s="20">
        <v>8</v>
      </c>
      <c r="AC38" s="21">
        <v>0.25</v>
      </c>
      <c r="AD38" s="5">
        <f>AB38-AC38</f>
        <v>7.75</v>
      </c>
      <c r="AE38" s="18">
        <v>457</v>
      </c>
      <c r="AF38" s="10">
        <f>AE38/AD38</f>
        <v>58.967741935483872</v>
      </c>
      <c r="AG38" s="1"/>
      <c r="AH38" s="20">
        <v>2</v>
      </c>
      <c r="AI38" s="21">
        <v>0.25</v>
      </c>
      <c r="AJ38" s="5">
        <f>AH38-AI38</f>
        <v>1.75</v>
      </c>
      <c r="AK38" s="18">
        <v>136</v>
      </c>
      <c r="AL38" s="10">
        <f>AK38/AJ38</f>
        <v>77.714285714285708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2239</v>
      </c>
      <c r="AR38" s="10">
        <f>AQ38/AP38</f>
        <v>55.283950617283949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466</v>
      </c>
      <c r="H39" s="10">
        <f>G39/F39</f>
        <v>60.12903225806452</v>
      </c>
      <c r="I39" s="1"/>
      <c r="J39" s="20">
        <v>8</v>
      </c>
      <c r="K39" s="21">
        <v>0.25</v>
      </c>
      <c r="L39" s="5">
        <f>J39-K39</f>
        <v>7.75</v>
      </c>
      <c r="M39" s="18">
        <v>422</v>
      </c>
      <c r="N39" s="10">
        <f>M39/L39</f>
        <v>54.451612903225808</v>
      </c>
      <c r="O39" s="1"/>
      <c r="P39" s="20">
        <v>8</v>
      </c>
      <c r="Q39" s="21">
        <v>0.25</v>
      </c>
      <c r="R39" s="5">
        <f>P39-Q39</f>
        <v>7.75</v>
      </c>
      <c r="S39" s="18">
        <v>463</v>
      </c>
      <c r="T39" s="10">
        <f>S39/R39</f>
        <v>59.741935483870968</v>
      </c>
      <c r="U39" s="1"/>
      <c r="V39" s="20">
        <v>8</v>
      </c>
      <c r="W39" s="21">
        <v>0.25</v>
      </c>
      <c r="X39" s="5">
        <f>V39-W39</f>
        <v>7.75</v>
      </c>
      <c r="Y39" s="18">
        <v>482</v>
      </c>
      <c r="Z39" s="10">
        <f>Y39/X39</f>
        <v>62.193548387096776</v>
      </c>
      <c r="AA39" s="1"/>
      <c r="AB39" s="20">
        <v>8</v>
      </c>
      <c r="AC39" s="21">
        <v>0.25</v>
      </c>
      <c r="AD39" s="5">
        <f>AB39-AC39</f>
        <v>7.75</v>
      </c>
      <c r="AE39" s="18">
        <v>500</v>
      </c>
      <c r="AF39" s="10">
        <f>AE39/AD39</f>
        <v>64.516129032258064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2333</v>
      </c>
      <c r="AR39" s="10">
        <f>AQ39/AP39</f>
        <v>60.206451612903223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864</v>
      </c>
      <c r="H41" s="17">
        <f>G41/F41</f>
        <v>55.741935483870968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940</v>
      </c>
      <c r="N41" s="17">
        <f>M41/L41</f>
        <v>60.645161290322584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798</v>
      </c>
      <c r="T41" s="17">
        <f>S41/R41</f>
        <v>51.483870967741936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877</v>
      </c>
      <c r="Z41" s="17">
        <f>Y41/X41</f>
        <v>56.58064516129032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957</v>
      </c>
      <c r="AF41" s="17">
        <f>AE41/AD41</f>
        <v>61.741935483870968</v>
      </c>
      <c r="AG41" s="6"/>
      <c r="AH41" s="3">
        <f>AH39+AH38+AH40</f>
        <v>2</v>
      </c>
      <c r="AI41" s="4">
        <f>AI38+AI39+AI40</f>
        <v>0.25</v>
      </c>
      <c r="AJ41" s="4">
        <f>AJ38+AJ39+AJ40</f>
        <v>1.75</v>
      </c>
      <c r="AK41" s="13">
        <f>AK38+AK39+AK40</f>
        <v>136</v>
      </c>
      <c r="AL41" s="17">
        <f>AK41/AJ41</f>
        <v>77.714285714285708</v>
      </c>
      <c r="AM41" s="6"/>
      <c r="AN41" s="3">
        <f>AN39+AN38+AN40</f>
        <v>82</v>
      </c>
      <c r="AO41" s="4">
        <f>AO38+AO39+AO40</f>
        <v>2.75</v>
      </c>
      <c r="AP41" s="4">
        <f>AP38+AP39+AP40</f>
        <v>79.25</v>
      </c>
      <c r="AQ41" s="13">
        <f>AQ38+AQ39+AQ40</f>
        <v>4572</v>
      </c>
      <c r="AR41" s="17">
        <f>AQ41/AN41</f>
        <v>55.756097560975611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8</v>
      </c>
      <c r="K48" s="21">
        <v>0.25</v>
      </c>
      <c r="L48" s="5">
        <f>J48-K48</f>
        <v>7.75</v>
      </c>
      <c r="M48" s="18">
        <v>790</v>
      </c>
      <c r="N48" s="10">
        <f>M48/L48</f>
        <v>101.93548387096774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8</v>
      </c>
      <c r="W48" s="21">
        <v>0.5</v>
      </c>
      <c r="X48" s="5">
        <f>V48-W48</f>
        <v>7.5</v>
      </c>
      <c r="Y48" s="18">
        <v>750</v>
      </c>
      <c r="Z48" s="10">
        <f>Y48/X48</f>
        <v>100</v>
      </c>
      <c r="AA48" s="1"/>
      <c r="AB48" s="20">
        <v>8</v>
      </c>
      <c r="AC48" s="21">
        <v>1</v>
      </c>
      <c r="AD48" s="5">
        <f>AB48-AC48</f>
        <v>7</v>
      </c>
      <c r="AE48" s="18">
        <v>750</v>
      </c>
      <c r="AF48" s="10">
        <f>AE48/AD48</f>
        <v>107.14285714285714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36</v>
      </c>
      <c r="AO48" s="20">
        <f t="shared" si="9"/>
        <v>2.25</v>
      </c>
      <c r="AP48" s="5">
        <f>AN48-AO48</f>
        <v>33.75</v>
      </c>
      <c r="AQ48" s="18">
        <f>G48+M48+S48+Y48+AE48+AK48</f>
        <v>3490</v>
      </c>
      <c r="AR48" s="10">
        <f>AQ48/AP48</f>
        <v>103.4074074074074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790</v>
      </c>
      <c r="N51" s="17">
        <f>M51/L51</f>
        <v>101.93548387096774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8</v>
      </c>
      <c r="W51" s="4">
        <f>W48+W49+W50</f>
        <v>0.5</v>
      </c>
      <c r="X51" s="4">
        <f>X48+X49+X50</f>
        <v>7.5</v>
      </c>
      <c r="Y51" s="13">
        <f>Y48+Y49+Y50</f>
        <v>750</v>
      </c>
      <c r="Z51" s="17">
        <f>Y51/X51</f>
        <v>100</v>
      </c>
      <c r="AA51" s="6"/>
      <c r="AB51" s="3">
        <f>AB49+AB48+AB50</f>
        <v>8</v>
      </c>
      <c r="AC51" s="4">
        <f>AC48+AC49+AC50</f>
        <v>1</v>
      </c>
      <c r="AD51" s="4">
        <f>AD48+AD49+AD50</f>
        <v>7</v>
      </c>
      <c r="AE51" s="13">
        <f>AE48+AE49+AE50</f>
        <v>750</v>
      </c>
      <c r="AF51" s="17">
        <f>AE51/AD51</f>
        <v>107.14285714285714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36</v>
      </c>
      <c r="AO51" s="4">
        <f>AO48+AO49+AO50</f>
        <v>2.25</v>
      </c>
      <c r="AP51" s="4">
        <f>AP48+AP49+AP50</f>
        <v>33.75</v>
      </c>
      <c r="AQ51" s="13">
        <f>AQ48+AQ49+AQ50</f>
        <v>3490</v>
      </c>
      <c r="AR51" s="17">
        <f>AQ51/AN51</f>
        <v>96.944444444444443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640</v>
      </c>
      <c r="H53" s="10">
        <f>G53/F53</f>
        <v>82.58064516129032</v>
      </c>
      <c r="I53" s="1"/>
      <c r="J53" s="20">
        <v>8</v>
      </c>
      <c r="K53" s="21">
        <v>4</v>
      </c>
      <c r="L53" s="5">
        <f>J53-K53</f>
        <v>4</v>
      </c>
      <c r="M53" s="18">
        <v>400</v>
      </c>
      <c r="N53" s="10">
        <f>M53/L53</f>
        <v>100</v>
      </c>
      <c r="O53" s="1"/>
      <c r="P53" s="20">
        <v>8</v>
      </c>
      <c r="Q53" s="21">
        <v>0.25</v>
      </c>
      <c r="R53" s="5">
        <f>P53-Q53</f>
        <v>7.75</v>
      </c>
      <c r="S53" s="18">
        <v>800</v>
      </c>
      <c r="T53" s="10">
        <f>S53/R53</f>
        <v>103.2258064516129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850</v>
      </c>
      <c r="AF53" s="10">
        <f>AE53/AD53</f>
        <v>109.6774193548387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5</v>
      </c>
      <c r="AP53" s="5">
        <f>AN53-AO53</f>
        <v>35</v>
      </c>
      <c r="AQ53" s="18">
        <f>G53+M53+S53+Y53+AE53+AK53</f>
        <v>3390</v>
      </c>
      <c r="AR53" s="10">
        <f>AQ53/AP53</f>
        <v>96.857142857142861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640</v>
      </c>
      <c r="H56" s="17">
        <f>G56/F56</f>
        <v>82.58064516129032</v>
      </c>
      <c r="I56" s="6"/>
      <c r="J56" s="3">
        <f>J54+J53+J55</f>
        <v>8</v>
      </c>
      <c r="K56" s="4">
        <f>K53+K54+K55</f>
        <v>4</v>
      </c>
      <c r="L56" s="4">
        <f>L53+L54+L55</f>
        <v>4</v>
      </c>
      <c r="M56" s="13">
        <f>M53+M54+M55</f>
        <v>400</v>
      </c>
      <c r="N56" s="17">
        <f>M56/L56</f>
        <v>100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800</v>
      </c>
      <c r="T56" s="17">
        <f>S56/R56</f>
        <v>103.2258064516129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850</v>
      </c>
      <c r="AF56" s="17">
        <f>AE56/AD56</f>
        <v>109.6774193548387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5</v>
      </c>
      <c r="AP56" s="4">
        <f>AP53+AP54+AP55</f>
        <v>35</v>
      </c>
      <c r="AQ56" s="13">
        <f>AQ53+AQ54+AQ55</f>
        <v>3390</v>
      </c>
      <c r="AR56" s="17">
        <f>AQ56/AN56</f>
        <v>84.75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8</v>
      </c>
      <c r="H73" s="10">
        <f>G73/F73</f>
        <v>1.032258064516129</v>
      </c>
      <c r="I73" s="1"/>
      <c r="J73" s="20">
        <v>8</v>
      </c>
      <c r="K73" s="21">
        <v>0.25</v>
      </c>
      <c r="L73" s="5">
        <f>J73-K73</f>
        <v>7.75</v>
      </c>
      <c r="M73" s="18">
        <v>9</v>
      </c>
      <c r="N73" s="10">
        <f>M73/L73</f>
        <v>1.1612903225806452</v>
      </c>
      <c r="O73" s="1"/>
      <c r="P73" s="20">
        <v>8</v>
      </c>
      <c r="Q73" s="21">
        <v>0.25</v>
      </c>
      <c r="R73" s="5">
        <f>P73-Q73</f>
        <v>7.75</v>
      </c>
      <c r="S73" s="18">
        <v>8</v>
      </c>
      <c r="T73" s="10">
        <f>S73/R73</f>
        <v>1.032258064516129</v>
      </c>
      <c r="U73" s="1"/>
      <c r="V73" s="20">
        <v>8</v>
      </c>
      <c r="W73" s="21">
        <v>0.25</v>
      </c>
      <c r="X73" s="5">
        <f>V73-W73</f>
        <v>7.75</v>
      </c>
      <c r="Y73" s="18">
        <v>7</v>
      </c>
      <c r="Z73" s="10">
        <f>Y73/X73</f>
        <v>0.90322580645161288</v>
      </c>
      <c r="AA73" s="1"/>
      <c r="AB73" s="20">
        <v>8</v>
      </c>
      <c r="AC73" s="21">
        <v>0.25</v>
      </c>
      <c r="AD73" s="5">
        <f>AB73-AC73</f>
        <v>7.75</v>
      </c>
      <c r="AE73" s="18">
        <v>10</v>
      </c>
      <c r="AF73" s="10">
        <f>AE73/AD73</f>
        <v>1.2903225806451613</v>
      </c>
      <c r="AG73" s="1"/>
      <c r="AH73" s="20">
        <v>4</v>
      </c>
      <c r="AI73" s="21">
        <v>0.25</v>
      </c>
      <c r="AJ73" s="5">
        <f>AH73-AI73</f>
        <v>3.75</v>
      </c>
      <c r="AK73" s="18">
        <v>6</v>
      </c>
      <c r="AL73" s="10">
        <f>AK73/AJ73</f>
        <v>1.6</v>
      </c>
      <c r="AM73" s="1"/>
      <c r="AN73" s="20">
        <f t="shared" ref="AN73:AO75" si="14">D73+J73+P73+V73+AB73+AH73</f>
        <v>44</v>
      </c>
      <c r="AO73" s="20">
        <f t="shared" si="14"/>
        <v>1.5</v>
      </c>
      <c r="AP73" s="5">
        <f>AN73-AO73</f>
        <v>42.5</v>
      </c>
      <c r="AQ73" s="18">
        <f>G73+M73+S73+Y73+AE73+AK73</f>
        <v>48</v>
      </c>
      <c r="AR73" s="10">
        <f>AQ73/AP73</f>
        <v>1.1294117647058823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8</v>
      </c>
      <c r="H76" s="17">
        <f>G76/F76</f>
        <v>1.032258064516129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9</v>
      </c>
      <c r="N76" s="17">
        <f>M76/L76</f>
        <v>1.1612903225806452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8</v>
      </c>
      <c r="T76" s="17">
        <f>S76/R76</f>
        <v>1.032258064516129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7</v>
      </c>
      <c r="Z76" s="17">
        <f>Y76/X76</f>
        <v>0.90322580645161288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10</v>
      </c>
      <c r="AF76" s="17">
        <f>AE76/AD76</f>
        <v>1.2903225806451613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6</v>
      </c>
      <c r="AL76" s="17">
        <f>AK76/AJ76</f>
        <v>1.6</v>
      </c>
      <c r="AM76" s="6"/>
      <c r="AN76" s="3">
        <f>AN74+AN73+AN75</f>
        <v>44</v>
      </c>
      <c r="AO76" s="4">
        <f>AO73+AO74+AO75</f>
        <v>1.5</v>
      </c>
      <c r="AP76" s="4">
        <f>AP73+AP74+AP75</f>
        <v>42.5</v>
      </c>
      <c r="AQ76" s="13">
        <f>AQ73+AQ74+AQ75</f>
        <v>48</v>
      </c>
      <c r="AR76" s="17">
        <f>AQ76/AN76</f>
        <v>1.0909090909090908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0</v>
      </c>
      <c r="E78" s="21">
        <v>0</v>
      </c>
      <c r="F78" s="5">
        <f>D78-E78</f>
        <v>0</v>
      </c>
      <c r="G78" s="18">
        <v>0</v>
      </c>
      <c r="H78" s="10" t="e">
        <f>G78/F78</f>
        <v>#DIV/0!</v>
      </c>
      <c r="I78" s="1"/>
      <c r="J78" s="20">
        <v>8</v>
      </c>
      <c r="K78" s="21">
        <v>0.25</v>
      </c>
      <c r="L78" s="5">
        <f>J78-K78</f>
        <v>7.75</v>
      </c>
      <c r="M78" s="18">
        <v>32</v>
      </c>
      <c r="N78" s="10">
        <f>M78/L78</f>
        <v>4.129032258064516</v>
      </c>
      <c r="O78" s="1"/>
      <c r="P78" s="20">
        <v>8</v>
      </c>
      <c r="Q78" s="21">
        <v>0.25</v>
      </c>
      <c r="R78" s="5">
        <f>P78-Q78</f>
        <v>7.75</v>
      </c>
      <c r="S78" s="18">
        <v>70</v>
      </c>
      <c r="T78" s="10">
        <f>S78/R78</f>
        <v>9.0322580645161299</v>
      </c>
      <c r="U78" s="1"/>
      <c r="V78" s="20">
        <v>9</v>
      </c>
      <c r="W78" s="21">
        <v>0.25</v>
      </c>
      <c r="X78" s="5">
        <f>V78-W78</f>
        <v>8.75</v>
      </c>
      <c r="Y78" s="18">
        <v>101</v>
      </c>
      <c r="Z78" s="10">
        <f>Y78/X78</f>
        <v>11.542857142857143</v>
      </c>
      <c r="AA78" s="1"/>
      <c r="AB78" s="20">
        <v>9</v>
      </c>
      <c r="AC78" s="21">
        <v>0.25</v>
      </c>
      <c r="AD78" s="5">
        <f>AB78-AC78</f>
        <v>8.75</v>
      </c>
      <c r="AE78" s="18">
        <v>82</v>
      </c>
      <c r="AF78" s="10">
        <f>AE78/AD78</f>
        <v>9.3714285714285719</v>
      </c>
      <c r="AG78" s="1"/>
      <c r="AH78" s="20">
        <v>5</v>
      </c>
      <c r="AI78" s="21">
        <v>0.25</v>
      </c>
      <c r="AJ78" s="5">
        <f>AH78-AI78</f>
        <v>4.75</v>
      </c>
      <c r="AK78" s="18">
        <v>62</v>
      </c>
      <c r="AL78" s="10">
        <f>AK78/AJ78</f>
        <v>13.052631578947368</v>
      </c>
      <c r="AM78" s="1"/>
      <c r="AN78" s="20">
        <f t="shared" ref="AN78:AO80" si="15">D78+J78+P78+V78+AB78+AH78</f>
        <v>39</v>
      </c>
      <c r="AO78" s="20">
        <f t="shared" si="15"/>
        <v>1.25</v>
      </c>
      <c r="AP78" s="5">
        <f>AN78-AO78</f>
        <v>37.75</v>
      </c>
      <c r="AQ78" s="18">
        <f>G78+M78+S78+Y78+AE78+AK78</f>
        <v>347</v>
      </c>
      <c r="AR78" s="10">
        <f>AQ78/AP78</f>
        <v>9.1920529801324502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32</v>
      </c>
      <c r="N81" s="17">
        <f>M81/L81</f>
        <v>4.129032258064516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70</v>
      </c>
      <c r="T81" s="17">
        <f>S81/R81</f>
        <v>9.0322580645161299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101</v>
      </c>
      <c r="Z81" s="17">
        <f>Y81/X81</f>
        <v>11.542857142857143</v>
      </c>
      <c r="AA81" s="6"/>
      <c r="AB81" s="3">
        <f>AB79+AB78+AB80</f>
        <v>9</v>
      </c>
      <c r="AC81" s="4">
        <f>AC78+AC79+AC80</f>
        <v>0.25</v>
      </c>
      <c r="AD81" s="4">
        <f>AD78+AD79+AD80</f>
        <v>8.75</v>
      </c>
      <c r="AE81" s="13">
        <f>AE78+AE79+AE80</f>
        <v>82</v>
      </c>
      <c r="AF81" s="17">
        <f>AE81/AD81</f>
        <v>9.3714285714285719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62</v>
      </c>
      <c r="AL81" s="17">
        <f>AK81/AJ81</f>
        <v>13.052631578947368</v>
      </c>
      <c r="AM81" s="6"/>
      <c r="AN81" s="3">
        <f>AN79+AN78+AN80</f>
        <v>39</v>
      </c>
      <c r="AO81" s="4">
        <f>AO78+AO79+AO80</f>
        <v>1.25</v>
      </c>
      <c r="AP81" s="4">
        <f>AP78+AP79+AP80</f>
        <v>37.75</v>
      </c>
      <c r="AQ81" s="13">
        <f>AQ78+AQ79+AQ80</f>
        <v>347</v>
      </c>
      <c r="AR81" s="17">
        <f>AQ81/AN81</f>
        <v>8.8974358974358978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277</v>
      </c>
      <c r="H83" s="10">
        <f>G83/F83</f>
        <v>35.741935483870968</v>
      </c>
      <c r="I83" s="1"/>
      <c r="J83" s="20">
        <v>8</v>
      </c>
      <c r="K83" s="21">
        <v>0.25</v>
      </c>
      <c r="L83" s="5">
        <f>J83-K83</f>
        <v>7.75</v>
      </c>
      <c r="M83" s="18">
        <v>217</v>
      </c>
      <c r="N83" s="10">
        <f>M83/L83</f>
        <v>28</v>
      </c>
      <c r="O83" s="1"/>
      <c r="P83" s="20">
        <v>8</v>
      </c>
      <c r="Q83" s="21">
        <v>0.25</v>
      </c>
      <c r="R83" s="5">
        <f>P83-Q83</f>
        <v>7.75</v>
      </c>
      <c r="S83" s="18">
        <v>195</v>
      </c>
      <c r="T83" s="10">
        <f>S83/R83</f>
        <v>25.161290322580644</v>
      </c>
      <c r="U83" s="1"/>
      <c r="V83" s="20">
        <v>8</v>
      </c>
      <c r="W83" s="21">
        <v>0.25</v>
      </c>
      <c r="X83" s="5">
        <f>V83-W83</f>
        <v>7.75</v>
      </c>
      <c r="Y83" s="18">
        <v>173</v>
      </c>
      <c r="Z83" s="10">
        <f>Y83/X83</f>
        <v>22.322580645161292</v>
      </c>
      <c r="AA83" s="1"/>
      <c r="AB83" s="20">
        <v>8</v>
      </c>
      <c r="AC83" s="21">
        <v>0.25</v>
      </c>
      <c r="AD83" s="5">
        <f>AB83-AC83</f>
        <v>7.75</v>
      </c>
      <c r="AE83" s="18">
        <v>155</v>
      </c>
      <c r="AF83" s="10">
        <f>AE83/AD83</f>
        <v>20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1017</v>
      </c>
      <c r="AR83" s="10">
        <f>AQ83/AP83</f>
        <v>26.245161290322581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277</v>
      </c>
      <c r="H86" s="17">
        <f>G86/F86</f>
        <v>35.741935483870968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217</v>
      </c>
      <c r="N86" s="17">
        <f>M86/L86</f>
        <v>28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195</v>
      </c>
      <c r="T86" s="17">
        <f>S86/R86</f>
        <v>25.161290322580644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173</v>
      </c>
      <c r="Z86" s="17">
        <f>Y86/X86</f>
        <v>22.322580645161292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155</v>
      </c>
      <c r="AF86" s="17">
        <f>AE86/AD86</f>
        <v>20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1017</v>
      </c>
      <c r="AR86" s="17">
        <f>AQ86/AN86</f>
        <v>25.425000000000001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477" priority="477" operator="lessThan">
      <formula>$B$6</formula>
    </cfRule>
    <cfRule type="cellIs" dxfId="476" priority="478" operator="greaterThan">
      <formula>$B$6</formula>
    </cfRule>
  </conditionalFormatting>
  <conditionalFormatting sqref="H8:H11">
    <cfRule type="cellIs" dxfId="475" priority="421" operator="lessThan">
      <formula>$B$6</formula>
    </cfRule>
    <cfRule type="cellIs" dxfId="474" priority="422" operator="greaterThan">
      <formula>$B$6</formula>
    </cfRule>
    <cfRule type="cellIs" dxfId="473" priority="75" operator="lessThan">
      <formula>$B$11</formula>
    </cfRule>
  </conditionalFormatting>
  <conditionalFormatting sqref="H13:H16">
    <cfRule type="cellIs" dxfId="472" priority="473" operator="lessThan">
      <formula>$B$6</formula>
    </cfRule>
    <cfRule type="cellIs" dxfId="471" priority="418" operator="greaterThan">
      <formula>$B$16</formula>
    </cfRule>
    <cfRule type="cellIs" dxfId="470" priority="474" operator="greaterThan">
      <formula>$B$6</formula>
    </cfRule>
    <cfRule type="cellIs" dxfId="469" priority="417" operator="lessThan">
      <formula>$B$16</formula>
    </cfRule>
  </conditionalFormatting>
  <conditionalFormatting sqref="H18:H21">
    <cfRule type="cellIs" dxfId="468" priority="469" operator="lessThan">
      <formula>$B$6</formula>
    </cfRule>
    <cfRule type="cellIs" dxfId="467" priority="470" operator="greaterThan">
      <formula>$B$6</formula>
    </cfRule>
    <cfRule type="cellIs" dxfId="466" priority="415" operator="lessThan">
      <formula>$B$21</formula>
    </cfRule>
    <cfRule type="cellIs" dxfId="465" priority="416" operator="greaterThan">
      <formula>$B$21</formula>
    </cfRule>
  </conditionalFormatting>
  <conditionalFormatting sqref="H23:H26">
    <cfRule type="cellIs" dxfId="464" priority="466" operator="greaterThan">
      <formula>$B$6</formula>
    </cfRule>
    <cfRule type="cellIs" dxfId="463" priority="414" operator="greaterThan">
      <formula>$B$26</formula>
    </cfRule>
    <cfRule type="cellIs" dxfId="462" priority="465" operator="lessThan">
      <formula>$B$6</formula>
    </cfRule>
    <cfRule type="cellIs" dxfId="461" priority="413" operator="lessThan">
      <formula>$B$26</formula>
    </cfRule>
  </conditionalFormatting>
  <conditionalFormatting sqref="H28:H31">
    <cfRule type="cellIs" dxfId="460" priority="412" operator="greaterThan">
      <formula>$B$31</formula>
    </cfRule>
    <cfRule type="cellIs" dxfId="459" priority="411" operator="lessThan">
      <formula>$B$31</formula>
    </cfRule>
    <cfRule type="cellIs" dxfId="458" priority="462" operator="greaterThan">
      <formula>$B$6</formula>
    </cfRule>
    <cfRule type="cellIs" dxfId="457" priority="461" operator="lessThan">
      <formula>$B$6</formula>
    </cfRule>
  </conditionalFormatting>
  <conditionalFormatting sqref="H33:H36">
    <cfRule type="cellIs" dxfId="456" priority="458" operator="greaterThan">
      <formula>$B$6</formula>
    </cfRule>
    <cfRule type="cellIs" dxfId="455" priority="457" operator="lessThan">
      <formula>$B$6</formula>
    </cfRule>
  </conditionalFormatting>
  <conditionalFormatting sqref="H38:H41">
    <cfRule type="cellIs" dxfId="454" priority="410" operator="greaterThan">
      <formula>$B$41</formula>
    </cfRule>
    <cfRule type="cellIs" dxfId="453" priority="453" operator="lessThan">
      <formula>$B$6</formula>
    </cfRule>
    <cfRule type="cellIs" dxfId="452" priority="454" operator="greaterThan">
      <formula>$B$6</formula>
    </cfRule>
    <cfRule type="cellIs" dxfId="451" priority="409" operator="lessThan">
      <formula>$B$41</formula>
    </cfRule>
  </conditionalFormatting>
  <conditionalFormatting sqref="H43:H46">
    <cfRule type="cellIs" dxfId="450" priority="408" operator="lessThan">
      <formula>$B$46</formula>
    </cfRule>
    <cfRule type="cellIs" dxfId="449" priority="407" operator="greaterThan">
      <formula>$B$46</formula>
    </cfRule>
    <cfRule type="cellIs" dxfId="448" priority="450" operator="greaterThan">
      <formula>$B$6</formula>
    </cfRule>
    <cfRule type="cellIs" dxfId="447" priority="449" operator="lessThan">
      <formula>$B$6</formula>
    </cfRule>
  </conditionalFormatting>
  <conditionalFormatting sqref="H48:H51">
    <cfRule type="cellIs" dxfId="446" priority="406" operator="greaterThan">
      <formula>$B$51</formula>
    </cfRule>
    <cfRule type="cellIs" dxfId="445" priority="405" operator="lessThan">
      <formula>$B$51</formula>
    </cfRule>
    <cfRule type="cellIs" dxfId="444" priority="446" operator="greaterThan">
      <formula>$B$6</formula>
    </cfRule>
    <cfRule type="cellIs" dxfId="443" priority="445" operator="lessThan">
      <formula>$B$6</formula>
    </cfRule>
  </conditionalFormatting>
  <conditionalFormatting sqref="H53:H56">
    <cfRule type="cellIs" dxfId="442" priority="404" operator="greaterThan">
      <formula>$B$56</formula>
    </cfRule>
    <cfRule type="cellIs" dxfId="441" priority="442" operator="greaterThan">
      <formula>$B$6</formula>
    </cfRule>
    <cfRule type="cellIs" dxfId="440" priority="441" operator="lessThan">
      <formula>$B$6</formula>
    </cfRule>
    <cfRule type="cellIs" dxfId="439" priority="403" operator="lessThan">
      <formula>$B$56</formula>
    </cfRule>
  </conditionalFormatting>
  <conditionalFormatting sqref="H58:H61">
    <cfRule type="cellIs" dxfId="438" priority="401" operator="lessThan">
      <formula>$B$61</formula>
    </cfRule>
    <cfRule type="cellIs" dxfId="437" priority="402" operator="greaterThan">
      <formula>$B$61</formula>
    </cfRule>
    <cfRule type="cellIs" dxfId="436" priority="438" operator="greaterThan">
      <formula>$B$6</formula>
    </cfRule>
    <cfRule type="cellIs" dxfId="435" priority="437" operator="lessThan">
      <formula>$B$6</formula>
    </cfRule>
  </conditionalFormatting>
  <conditionalFormatting sqref="H63:H66">
    <cfRule type="cellIs" dxfId="434" priority="399" operator="lessThan">
      <formula>$B$66</formula>
    </cfRule>
    <cfRule type="cellIs" dxfId="433" priority="400" operator="greaterThan">
      <formula>$B$66</formula>
    </cfRule>
    <cfRule type="cellIs" dxfId="432" priority="434" operator="greaterThan">
      <formula>$B$6</formula>
    </cfRule>
    <cfRule type="cellIs" dxfId="431" priority="433" operator="lessThan">
      <formula>$B$6</formula>
    </cfRule>
  </conditionalFormatting>
  <conditionalFormatting sqref="H68:H71">
    <cfRule type="cellIs" dxfId="430" priority="429" operator="lessThan">
      <formula>$B$6</formula>
    </cfRule>
    <cfRule type="cellIs" dxfId="429" priority="430" operator="greaterThan">
      <formula>$B$6</formula>
    </cfRule>
  </conditionalFormatting>
  <conditionalFormatting sqref="H73:H76">
    <cfRule type="cellIs" dxfId="428" priority="12" operator="greaterThan">
      <formula>$B$76</formula>
    </cfRule>
    <cfRule type="cellIs" dxfId="427" priority="66" operator="lessThan">
      <formula>$B$6</formula>
    </cfRule>
    <cfRule type="cellIs" dxfId="426" priority="62" operator="lessThan">
      <formula>$B$76</formula>
    </cfRule>
    <cfRule type="cellIs" dxfId="425" priority="67" operator="greaterThan">
      <formula>$B$6</formula>
    </cfRule>
    <cfRule type="cellIs" dxfId="424" priority="63" operator="greaterThan">
      <formula>$B$76</formula>
    </cfRule>
  </conditionalFormatting>
  <conditionalFormatting sqref="H78:H81">
    <cfRule type="cellIs" dxfId="423" priority="9" operator="lessThan">
      <formula>$B$81</formula>
    </cfRule>
    <cfRule type="cellIs" dxfId="422" priority="40" operator="greaterThan">
      <formula>$B$76</formula>
    </cfRule>
    <cfRule type="cellIs" dxfId="421" priority="43" operator="lessThan">
      <formula>$B$6</formula>
    </cfRule>
    <cfRule type="cellIs" dxfId="420" priority="44" operator="greaterThan">
      <formula>$B$6</formula>
    </cfRule>
    <cfRule type="cellIs" dxfId="419" priority="39" operator="lessThan">
      <formula>$B$76</formula>
    </cfRule>
  </conditionalFormatting>
  <conditionalFormatting sqref="H83:H86">
    <cfRule type="cellIs" dxfId="418" priority="397" operator="greaterThan">
      <formula>$B$86</formula>
    </cfRule>
    <cfRule type="cellIs" dxfId="417" priority="398" operator="lessThan">
      <formula>$B$86</formula>
    </cfRule>
    <cfRule type="cellIs" dxfId="416" priority="426" operator="greaterThan">
      <formula>$B$6</formula>
    </cfRule>
    <cfRule type="cellIs" dxfId="415" priority="425" operator="lessThan">
      <formula>$B$6</formula>
    </cfRule>
  </conditionalFormatting>
  <conditionalFormatting sqref="H88:H91">
    <cfRule type="cellIs" dxfId="414" priority="135" operator="lessThan">
      <formula>$B$6</formula>
    </cfRule>
    <cfRule type="cellIs" dxfId="413" priority="132" operator="lessThan">
      <formula>$B$86</formula>
    </cfRule>
    <cfRule type="cellIs" dxfId="412" priority="131" operator="greaterThan">
      <formula>$B$86</formula>
    </cfRule>
    <cfRule type="cellIs" dxfId="411" priority="136" operator="greaterThan">
      <formula>$B$6</formula>
    </cfRule>
  </conditionalFormatting>
  <conditionalFormatting sqref="H93:H96">
    <cfRule type="cellIs" dxfId="410" priority="105" operator="greaterThan">
      <formula>$B$86</formula>
    </cfRule>
    <cfRule type="cellIs" dxfId="409" priority="106" operator="lessThan">
      <formula>$B$86</formula>
    </cfRule>
    <cfRule type="cellIs" dxfId="408" priority="109" operator="lessThan">
      <formula>$B$6</formula>
    </cfRule>
    <cfRule type="cellIs" dxfId="407" priority="110" operator="greaterThan">
      <formula>$B$6</formula>
    </cfRule>
  </conditionalFormatting>
  <conditionalFormatting sqref="N3:N6">
    <cfRule type="cellIs" dxfId="406" priority="395" operator="lessThan">
      <formula>$B$6</formula>
    </cfRule>
    <cfRule type="cellIs" dxfId="405" priority="396" operator="greaterThan">
      <formula>$B$6</formula>
    </cfRule>
  </conditionalFormatting>
  <conditionalFormatting sqref="N8:N11">
    <cfRule type="cellIs" dxfId="404" priority="84" operator="lessThan">
      <formula>$B$11</formula>
    </cfRule>
    <cfRule type="cellIs" dxfId="403" priority="368" operator="greaterThan">
      <formula>$B$6</formula>
    </cfRule>
    <cfRule type="cellIs" dxfId="402" priority="367" operator="lessThan">
      <formula>$B$6</formula>
    </cfRule>
    <cfRule type="cellIs" dxfId="401" priority="83" operator="greaterThan">
      <formula>$B$11</formula>
    </cfRule>
  </conditionalFormatting>
  <conditionalFormatting sqref="N13:N16">
    <cfRule type="cellIs" dxfId="400" priority="393" operator="lessThan">
      <formula>$B$6</formula>
    </cfRule>
    <cfRule type="cellIs" dxfId="399" priority="394" operator="greaterThan">
      <formula>$B$6</formula>
    </cfRule>
    <cfRule type="cellIs" dxfId="398" priority="366" operator="greaterThan">
      <formula>$B$16</formula>
    </cfRule>
    <cfRule type="cellIs" dxfId="397" priority="365" operator="lessThan">
      <formula>$B$16</formula>
    </cfRule>
  </conditionalFormatting>
  <conditionalFormatting sqref="N18:N21">
    <cfRule type="cellIs" dxfId="396" priority="391" operator="lessThan">
      <formula>$B$6</formula>
    </cfRule>
    <cfRule type="cellIs" dxfId="395" priority="363" operator="lessThan">
      <formula>$B$21</formula>
    </cfRule>
    <cfRule type="cellIs" dxfId="394" priority="364" operator="greaterThan">
      <formula>$B$21</formula>
    </cfRule>
    <cfRule type="cellIs" dxfId="393" priority="392" operator="greaterThan">
      <formula>$B$6</formula>
    </cfRule>
  </conditionalFormatting>
  <conditionalFormatting sqref="N23:N26">
    <cfRule type="cellIs" dxfId="392" priority="390" operator="greaterThan">
      <formula>$B$6</formula>
    </cfRule>
    <cfRule type="cellIs" dxfId="391" priority="362" operator="greaterThan">
      <formula>$B$26</formula>
    </cfRule>
    <cfRule type="cellIs" dxfId="390" priority="389" operator="lessThan">
      <formula>$B$6</formula>
    </cfRule>
    <cfRule type="cellIs" dxfId="389" priority="361" operator="lessThan">
      <formula>$B$26</formula>
    </cfRule>
  </conditionalFormatting>
  <conditionalFormatting sqref="N28:N31">
    <cfRule type="cellIs" dxfId="388" priority="387" operator="lessThan">
      <formula>$B$6</formula>
    </cfRule>
    <cfRule type="cellIs" dxfId="387" priority="360" operator="greaterThan">
      <formula>$B$31</formula>
    </cfRule>
    <cfRule type="cellIs" dxfId="386" priority="388" operator="greaterThan">
      <formula>$B$6</formula>
    </cfRule>
    <cfRule type="cellIs" dxfId="385" priority="359" operator="lessThan">
      <formula>$B$31</formula>
    </cfRule>
  </conditionalFormatting>
  <conditionalFormatting sqref="N33:N36">
    <cfRule type="cellIs" dxfId="384" priority="385" operator="lessThan">
      <formula>$B$6</formula>
    </cfRule>
    <cfRule type="cellIs" dxfId="383" priority="386" operator="greaterThan">
      <formula>$B$6</formula>
    </cfRule>
  </conditionalFormatting>
  <conditionalFormatting sqref="N38:N41">
    <cfRule type="cellIs" dxfId="382" priority="384" operator="greaterThan">
      <formula>$B$6</formula>
    </cfRule>
    <cfRule type="cellIs" dxfId="381" priority="383" operator="lessThan">
      <formula>$B$6</formula>
    </cfRule>
    <cfRule type="cellIs" dxfId="380" priority="358" operator="greaterThan">
      <formula>$B$41</formula>
    </cfRule>
    <cfRule type="cellIs" dxfId="379" priority="357" operator="lessThan">
      <formula>$B$41</formula>
    </cfRule>
  </conditionalFormatting>
  <conditionalFormatting sqref="N43:N46">
    <cfRule type="cellIs" dxfId="378" priority="382" operator="greaterThan">
      <formula>$B$6</formula>
    </cfRule>
    <cfRule type="cellIs" dxfId="377" priority="381" operator="lessThan">
      <formula>$B$6</formula>
    </cfRule>
    <cfRule type="cellIs" dxfId="376" priority="356" operator="lessThan">
      <formula>$B$46</formula>
    </cfRule>
    <cfRule type="cellIs" dxfId="375" priority="355" operator="greaterThan">
      <formula>$B$46</formula>
    </cfRule>
  </conditionalFormatting>
  <conditionalFormatting sqref="N44">
    <cfRule type="cellIs" dxfId="374" priority="74" operator="lessThan">
      <formula>$B$46</formula>
    </cfRule>
  </conditionalFormatting>
  <conditionalFormatting sqref="N48:N51">
    <cfRule type="cellIs" dxfId="373" priority="380" operator="greaterThan">
      <formula>$B$6</formula>
    </cfRule>
    <cfRule type="cellIs" dxfId="372" priority="379" operator="lessThan">
      <formula>$B$6</formula>
    </cfRule>
    <cfRule type="cellIs" dxfId="371" priority="354" operator="greaterThan">
      <formula>$B$51</formula>
    </cfRule>
    <cfRule type="cellIs" dxfId="370" priority="353" operator="lessThan">
      <formula>$B$51</formula>
    </cfRule>
  </conditionalFormatting>
  <conditionalFormatting sqref="N53:N56">
    <cfRule type="cellIs" dxfId="369" priority="378" operator="greaterThan">
      <formula>$B$6</formula>
    </cfRule>
    <cfRule type="cellIs" dxfId="368" priority="377" operator="lessThan">
      <formula>$B$6</formula>
    </cfRule>
    <cfRule type="cellIs" dxfId="367" priority="352" operator="greaterThan">
      <formula>$B$56</formula>
    </cfRule>
    <cfRule type="cellIs" dxfId="366" priority="351" operator="lessThan">
      <formula>$B$56</formula>
    </cfRule>
  </conditionalFormatting>
  <conditionalFormatting sqref="N58:N61">
    <cfRule type="cellIs" dxfId="365" priority="349" operator="lessThan">
      <formula>$B$61</formula>
    </cfRule>
    <cfRule type="cellIs" dxfId="364" priority="376" operator="greaterThan">
      <formula>$B$6</formula>
    </cfRule>
    <cfRule type="cellIs" dxfId="363" priority="375" operator="lessThan">
      <formula>$B$6</formula>
    </cfRule>
    <cfRule type="cellIs" dxfId="362" priority="350" operator="greaterThan">
      <formula>$B$61</formula>
    </cfRule>
  </conditionalFormatting>
  <conditionalFormatting sqref="N63:N66">
    <cfRule type="cellIs" dxfId="361" priority="373" operator="lessThan">
      <formula>$B$6</formula>
    </cfRule>
    <cfRule type="cellIs" dxfId="360" priority="347" operator="lessThan">
      <formula>$B$66</formula>
    </cfRule>
    <cfRule type="cellIs" dxfId="359" priority="348" operator="greaterThan">
      <formula>$B$66</formula>
    </cfRule>
    <cfRule type="cellIs" dxfId="358" priority="374" operator="greaterThan">
      <formula>$B$6</formula>
    </cfRule>
  </conditionalFormatting>
  <conditionalFormatting sqref="N68:N71">
    <cfRule type="cellIs" dxfId="357" priority="371" operator="lessThan">
      <formula>$B$6</formula>
    </cfRule>
    <cfRule type="cellIs" dxfId="356" priority="372" operator="greaterThan">
      <formula>$B$6</formula>
    </cfRule>
  </conditionalFormatting>
  <conditionalFormatting sqref="N73:N76">
    <cfRule type="cellIs" dxfId="355" priority="61" operator="greaterThan">
      <formula>$B$6</formula>
    </cfRule>
    <cfRule type="cellIs" dxfId="354" priority="60" operator="lessThan">
      <formula>$B$6</formula>
    </cfRule>
    <cfRule type="cellIs" dxfId="353" priority="58" operator="lessThan">
      <formula>$B$76</formula>
    </cfRule>
    <cfRule type="cellIs" dxfId="352" priority="59" operator="greaterThan">
      <formula>$B$76</formula>
    </cfRule>
  </conditionalFormatting>
  <conditionalFormatting sqref="N78:N81">
    <cfRule type="cellIs" dxfId="351" priority="2" operator="lessThan">
      <formula>$B$81</formula>
    </cfRule>
    <cfRule type="cellIs" dxfId="350" priority="37" operator="lessThan">
      <formula>$B$6</formula>
    </cfRule>
    <cfRule type="cellIs" dxfId="349" priority="38" operator="greaterThan">
      <formula>$B$6</formula>
    </cfRule>
    <cfRule type="cellIs" dxfId="348" priority="35" operator="lessThan">
      <formula>$B$76</formula>
    </cfRule>
    <cfRule type="cellIs" dxfId="347" priority="36" operator="greaterThan">
      <formula>$B$76</formula>
    </cfRule>
  </conditionalFormatting>
  <conditionalFormatting sqref="N83:N86">
    <cfRule type="cellIs" dxfId="346" priority="346" operator="lessThan">
      <formula>$B$86</formula>
    </cfRule>
    <cfRule type="cellIs" dxfId="345" priority="345" operator="greaterThan">
      <formula>$B$86</formula>
    </cfRule>
    <cfRule type="cellIs" dxfId="344" priority="370" operator="greaterThan">
      <formula>$B$6</formula>
    </cfRule>
    <cfRule type="cellIs" dxfId="343" priority="369" operator="lessThan">
      <formula>$B$6</formula>
    </cfRule>
  </conditionalFormatting>
  <conditionalFormatting sqref="N88:N91">
    <cfRule type="cellIs" dxfId="342" priority="128" operator="lessThan">
      <formula>$B$86</formula>
    </cfRule>
    <cfRule type="cellIs" dxfId="341" priority="82" operator="greaterThan">
      <formula>$B$91</formula>
    </cfRule>
    <cfRule type="cellIs" dxfId="340" priority="127" operator="greaterThan">
      <formula>$B$86</formula>
    </cfRule>
    <cfRule type="cellIs" dxfId="339" priority="129" operator="lessThan">
      <formula>$B$6</formula>
    </cfRule>
    <cfRule type="cellIs" dxfId="338" priority="130" operator="greaterThan">
      <formula>$B$6</formula>
    </cfRule>
    <cfRule type="cellIs" dxfId="337" priority="81" operator="lessThan">
      <formula>$B$91</formula>
    </cfRule>
  </conditionalFormatting>
  <conditionalFormatting sqref="N93:N96">
    <cfRule type="cellIs" dxfId="336" priority="103" operator="lessThan">
      <formula>$B$6</formula>
    </cfRule>
    <cfRule type="cellIs" dxfId="335" priority="79" operator="lessThan">
      <formula>$B$96</formula>
    </cfRule>
    <cfRule type="cellIs" dxfId="334" priority="80" operator="greaterThan">
      <formula>$B$96</formula>
    </cfRule>
    <cfRule type="cellIs" dxfId="333" priority="101" operator="greaterThan">
      <formula>$B$86</formula>
    </cfRule>
    <cfRule type="cellIs" dxfId="332" priority="102" operator="lessThan">
      <formula>$B$86</formula>
    </cfRule>
    <cfRule type="cellIs" dxfId="331" priority="104" operator="greaterThan">
      <formula>$B$6</formula>
    </cfRule>
  </conditionalFormatting>
  <conditionalFormatting sqref="T3:T6">
    <cfRule type="cellIs" dxfId="330" priority="344" operator="greaterThan">
      <formula>$B$6</formula>
    </cfRule>
    <cfRule type="cellIs" dxfId="329" priority="343" operator="lessThan">
      <formula>$B$6</formula>
    </cfRule>
  </conditionalFormatting>
  <conditionalFormatting sqref="T8:T11">
    <cfRule type="cellIs" dxfId="328" priority="69" operator="lessThan">
      <formula>$B$11</formula>
    </cfRule>
    <cfRule type="cellIs" dxfId="327" priority="315" operator="lessThan">
      <formula>$B$6</formula>
    </cfRule>
    <cfRule type="cellIs" dxfId="326" priority="316" operator="greaterThan">
      <formula>$B$6</formula>
    </cfRule>
  </conditionalFormatting>
  <conditionalFormatting sqref="T13:T16">
    <cfRule type="cellIs" dxfId="325" priority="314" operator="greaterThan">
      <formula>$B$16</formula>
    </cfRule>
    <cfRule type="cellIs" dxfId="324" priority="342" operator="greaterThan">
      <formula>$B$6</formula>
    </cfRule>
    <cfRule type="cellIs" dxfId="323" priority="341" operator="lessThan">
      <formula>$B$6</formula>
    </cfRule>
    <cfRule type="cellIs" dxfId="322" priority="313" operator="lessThan">
      <formula>$B$16</formula>
    </cfRule>
  </conditionalFormatting>
  <conditionalFormatting sqref="T18:T21">
    <cfRule type="cellIs" dxfId="321" priority="339" operator="lessThan">
      <formula>$B$6</formula>
    </cfRule>
    <cfRule type="cellIs" dxfId="320" priority="340" operator="greaterThan">
      <formula>$B$6</formula>
    </cfRule>
    <cfRule type="cellIs" dxfId="319" priority="311" operator="lessThan">
      <formula>$B$21</formula>
    </cfRule>
    <cfRule type="cellIs" dxfId="318" priority="312" operator="greaterThan">
      <formula>$B$21</formula>
    </cfRule>
  </conditionalFormatting>
  <conditionalFormatting sqref="T23:T26">
    <cfRule type="cellIs" dxfId="317" priority="338" operator="greaterThan">
      <formula>$B$6</formula>
    </cfRule>
    <cfRule type="cellIs" dxfId="316" priority="337" operator="lessThan">
      <formula>$B$6</formula>
    </cfRule>
    <cfRule type="cellIs" dxfId="315" priority="310" operator="greaterThan">
      <formula>$B$26</formula>
    </cfRule>
    <cfRule type="cellIs" dxfId="314" priority="309" operator="lessThan">
      <formula>$B$26</formula>
    </cfRule>
  </conditionalFormatting>
  <conditionalFormatting sqref="T28:T31">
    <cfRule type="cellIs" dxfId="313" priority="308" operator="greaterThan">
      <formula>$B$31</formula>
    </cfRule>
    <cfRule type="cellIs" dxfId="312" priority="307" operator="lessThan">
      <formula>$B$31</formula>
    </cfRule>
    <cfRule type="cellIs" dxfId="311" priority="336" operator="greaterThan">
      <formula>$B$6</formula>
    </cfRule>
    <cfRule type="cellIs" dxfId="310" priority="335" operator="lessThan">
      <formula>$B$6</formula>
    </cfRule>
  </conditionalFormatting>
  <conditionalFormatting sqref="T33:T36">
    <cfRule type="cellIs" dxfId="309" priority="334" operator="greaterThan">
      <formula>$B$6</formula>
    </cfRule>
    <cfRule type="cellIs" dxfId="308" priority="333" operator="lessThan">
      <formula>$B$6</formula>
    </cfRule>
  </conditionalFormatting>
  <conditionalFormatting sqref="T38:T41">
    <cfRule type="cellIs" dxfId="307" priority="305" operator="lessThan">
      <formula>$B$41</formula>
    </cfRule>
    <cfRule type="cellIs" dxfId="306" priority="332" operator="greaterThan">
      <formula>$B$6</formula>
    </cfRule>
    <cfRule type="cellIs" dxfId="305" priority="331" operator="lessThan">
      <formula>$B$6</formula>
    </cfRule>
    <cfRule type="cellIs" dxfId="304" priority="306" operator="greaterThan">
      <formula>$B$41</formula>
    </cfRule>
  </conditionalFormatting>
  <conditionalFormatting sqref="T43:T46">
    <cfRule type="cellIs" dxfId="303" priority="303" operator="greaterThan">
      <formula>$B$46</formula>
    </cfRule>
    <cfRule type="cellIs" dxfId="302" priority="329" operator="lessThan">
      <formula>$B$6</formula>
    </cfRule>
    <cfRule type="cellIs" dxfId="301" priority="330" operator="greaterThan">
      <formula>$B$6</formula>
    </cfRule>
    <cfRule type="cellIs" dxfId="300" priority="304" operator="lessThan">
      <formula>$B$46</formula>
    </cfRule>
  </conditionalFormatting>
  <conditionalFormatting sqref="T48:T51">
    <cfRule type="cellIs" dxfId="299" priority="328" operator="greaterThan">
      <formula>$B$6</formula>
    </cfRule>
    <cfRule type="cellIs" dxfId="298" priority="327" operator="lessThan">
      <formula>$B$6</formula>
    </cfRule>
    <cfRule type="cellIs" dxfId="297" priority="301" operator="lessThan">
      <formula>$B$51</formula>
    </cfRule>
    <cfRule type="cellIs" dxfId="296" priority="302" operator="greaterThan">
      <formula>$B$51</formula>
    </cfRule>
  </conditionalFormatting>
  <conditionalFormatting sqref="T53:T56">
    <cfRule type="cellIs" dxfId="295" priority="326" operator="greaterThan">
      <formula>$B$6</formula>
    </cfRule>
    <cfRule type="cellIs" dxfId="294" priority="325" operator="lessThan">
      <formula>$B$6</formula>
    </cfRule>
    <cfRule type="cellIs" dxfId="293" priority="299" operator="lessThan">
      <formula>$B$56</formula>
    </cfRule>
    <cfRule type="cellIs" dxfId="292" priority="300" operator="greaterThan">
      <formula>$B$56</formula>
    </cfRule>
  </conditionalFormatting>
  <conditionalFormatting sqref="T58:T61">
    <cfRule type="cellIs" dxfId="291" priority="323" operator="lessThan">
      <formula>$B$6</formula>
    </cfRule>
    <cfRule type="cellIs" dxfId="290" priority="324" operator="greaterThan">
      <formula>$B$6</formula>
    </cfRule>
    <cfRule type="cellIs" dxfId="289" priority="297" operator="lessThan">
      <formula>$B$61</formula>
    </cfRule>
    <cfRule type="cellIs" dxfId="288" priority="298" operator="greaterThan">
      <formula>$B$61</formula>
    </cfRule>
  </conditionalFormatting>
  <conditionalFormatting sqref="T63:T66">
    <cfRule type="cellIs" dxfId="287" priority="322" operator="greaterThan">
      <formula>$B$6</formula>
    </cfRule>
    <cfRule type="cellIs" dxfId="286" priority="321" operator="lessThan">
      <formula>$B$6</formula>
    </cfRule>
    <cfRule type="cellIs" dxfId="285" priority="295" operator="lessThan">
      <formula>$B$66</formula>
    </cfRule>
    <cfRule type="cellIs" dxfId="284" priority="296" operator="greaterThan">
      <formula>$B$66</formula>
    </cfRule>
  </conditionalFormatting>
  <conditionalFormatting sqref="T68:T71">
    <cfRule type="cellIs" dxfId="283" priority="319" operator="lessThan">
      <formula>$B$6</formula>
    </cfRule>
    <cfRule type="cellIs" dxfId="282" priority="320" operator="greaterThan">
      <formula>$B$6</formula>
    </cfRule>
  </conditionalFormatting>
  <conditionalFormatting sqref="T73:T76">
    <cfRule type="cellIs" dxfId="281" priority="54" operator="lessThan">
      <formula>$B$76</formula>
    </cfRule>
    <cfRule type="cellIs" dxfId="280" priority="55" operator="greaterThan">
      <formula>$B$76</formula>
    </cfRule>
    <cfRule type="cellIs" dxfId="279" priority="56" operator="lessThan">
      <formula>$B$6</formula>
    </cfRule>
    <cfRule type="cellIs" dxfId="278" priority="57" operator="greaterThan">
      <formula>$B$6</formula>
    </cfRule>
  </conditionalFormatting>
  <conditionalFormatting sqref="T78:T81 AL78:AL81 AR78:AR81 AK79">
    <cfRule type="cellIs" dxfId="277" priority="8" operator="lessThan">
      <formula>$B$81</formula>
    </cfRule>
  </conditionalFormatting>
  <conditionalFormatting sqref="T78:T81">
    <cfRule type="cellIs" dxfId="276" priority="31" operator="lessThan">
      <formula>$B$76</formula>
    </cfRule>
    <cfRule type="cellIs" dxfId="275" priority="32" operator="greaterThan">
      <formula>$B$76</formula>
    </cfRule>
    <cfRule type="cellIs" dxfId="274" priority="33" operator="lessThan">
      <formula>$B$6</formula>
    </cfRule>
    <cfRule type="cellIs" dxfId="273" priority="34" operator="greaterThan">
      <formula>$B$6</formula>
    </cfRule>
  </conditionalFormatting>
  <conditionalFormatting sqref="T83:T86">
    <cfRule type="cellIs" dxfId="272" priority="318" operator="greaterThan">
      <formula>$B$6</formula>
    </cfRule>
    <cfRule type="cellIs" dxfId="271" priority="294" operator="lessThan">
      <formula>$B$86</formula>
    </cfRule>
    <cfRule type="cellIs" dxfId="270" priority="317" operator="lessThan">
      <formula>$B$6</formula>
    </cfRule>
    <cfRule type="cellIs" dxfId="269" priority="293" operator="greaterThan">
      <formula>$B$86</formula>
    </cfRule>
  </conditionalFormatting>
  <conditionalFormatting sqref="T88:T91">
    <cfRule type="cellIs" dxfId="268" priority="125" operator="lessThan">
      <formula>$B$6</formula>
    </cfRule>
    <cfRule type="cellIs" dxfId="267" priority="124" operator="lessThan">
      <formula>$B$86</formula>
    </cfRule>
    <cfRule type="cellIs" dxfId="266" priority="126" operator="greaterThan">
      <formula>$B$6</formula>
    </cfRule>
    <cfRule type="cellIs" dxfId="265" priority="123" operator="greaterThan">
      <formula>$B$86</formula>
    </cfRule>
  </conditionalFormatting>
  <conditionalFormatting sqref="T93:T96">
    <cfRule type="cellIs" dxfId="264" priority="100" operator="greaterThan">
      <formula>$B$6</formula>
    </cfRule>
    <cfRule type="cellIs" dxfId="263" priority="99" operator="lessThan">
      <formula>$B$6</formula>
    </cfRule>
    <cfRule type="cellIs" dxfId="262" priority="98" operator="lessThan">
      <formula>$B$86</formula>
    </cfRule>
    <cfRule type="cellIs" dxfId="261" priority="97" operator="greaterThan">
      <formula>$B$86</formula>
    </cfRule>
  </conditionalFormatting>
  <conditionalFormatting sqref="Z3:Z6">
    <cfRule type="cellIs" dxfId="260" priority="291" operator="lessThan">
      <formula>$B$6</formula>
    </cfRule>
    <cfRule type="cellIs" dxfId="259" priority="292" operator="greaterThan">
      <formula>$B$6</formula>
    </cfRule>
  </conditionalFormatting>
  <conditionalFormatting sqref="Z8:Z11">
    <cfRule type="cellIs" dxfId="258" priority="76" operator="lessThan">
      <formula>$B$11</formula>
    </cfRule>
    <cfRule type="cellIs" dxfId="257" priority="264" operator="greaterThan">
      <formula>$B$6</formula>
    </cfRule>
    <cfRule type="cellIs" dxfId="256" priority="263" operator="lessThan">
      <formula>$B$6</formula>
    </cfRule>
  </conditionalFormatting>
  <conditionalFormatting sqref="Z13:Z16">
    <cfRule type="cellIs" dxfId="255" priority="261" operator="lessThan">
      <formula>$B$16</formula>
    </cfRule>
    <cfRule type="cellIs" dxfId="254" priority="289" operator="lessThan">
      <formula>$B$6</formula>
    </cfRule>
    <cfRule type="cellIs" dxfId="253" priority="290" operator="greaterThan">
      <formula>$B$6</formula>
    </cfRule>
    <cfRule type="cellIs" dxfId="252" priority="262" operator="greaterThan">
      <formula>$B$16</formula>
    </cfRule>
  </conditionalFormatting>
  <conditionalFormatting sqref="Z18:Z21">
    <cfRule type="cellIs" dxfId="251" priority="260" operator="greaterThan">
      <formula>$B$21</formula>
    </cfRule>
    <cfRule type="cellIs" dxfId="250" priority="287" operator="lessThan">
      <formula>$B$6</formula>
    </cfRule>
    <cfRule type="cellIs" dxfId="249" priority="288" operator="greaterThan">
      <formula>$B$6</formula>
    </cfRule>
    <cfRule type="cellIs" dxfId="248" priority="259" operator="lessThan">
      <formula>$B$21</formula>
    </cfRule>
  </conditionalFormatting>
  <conditionalFormatting sqref="Z23:Z26">
    <cfRule type="cellIs" dxfId="247" priority="258" operator="greaterThan">
      <formula>$B$26</formula>
    </cfRule>
    <cfRule type="cellIs" dxfId="246" priority="257" operator="lessThan">
      <formula>$B$26</formula>
    </cfRule>
    <cfRule type="cellIs" dxfId="245" priority="285" operator="lessThan">
      <formula>$B$6</formula>
    </cfRule>
    <cfRule type="cellIs" dxfId="244" priority="286" operator="greaterThan">
      <formula>$B$6</formula>
    </cfRule>
  </conditionalFormatting>
  <conditionalFormatting sqref="Z28:Z31">
    <cfRule type="cellIs" dxfId="243" priority="283" operator="lessThan">
      <formula>$B$6</formula>
    </cfRule>
    <cfRule type="cellIs" dxfId="242" priority="284" operator="greaterThan">
      <formula>$B$6</formula>
    </cfRule>
    <cfRule type="cellIs" dxfId="241" priority="255" operator="lessThan">
      <formula>$B$31</formula>
    </cfRule>
    <cfRule type="cellIs" dxfId="240" priority="256" operator="greaterThan">
      <formula>$B$31</formula>
    </cfRule>
  </conditionalFormatting>
  <conditionalFormatting sqref="Z33:Z36">
    <cfRule type="cellIs" dxfId="239" priority="281" operator="lessThan">
      <formula>$B$6</formula>
    </cfRule>
    <cfRule type="cellIs" dxfId="238" priority="282" operator="greaterThan">
      <formula>$B$6</formula>
    </cfRule>
  </conditionalFormatting>
  <conditionalFormatting sqref="Z38:Z41">
    <cfRule type="cellIs" dxfId="237" priority="280" operator="greaterThan">
      <formula>$B$6</formula>
    </cfRule>
    <cfRule type="cellIs" dxfId="236" priority="253" operator="lessThan">
      <formula>$B$41</formula>
    </cfRule>
    <cfRule type="cellIs" dxfId="235" priority="254" operator="greaterThan">
      <formula>$B$41</formula>
    </cfRule>
    <cfRule type="cellIs" dxfId="234" priority="279" operator="lessThan">
      <formula>$B$6</formula>
    </cfRule>
  </conditionalFormatting>
  <conditionalFormatting sqref="Z43:Z46">
    <cfRule type="cellIs" dxfId="233" priority="278" operator="greaterThan">
      <formula>$B$6</formula>
    </cfRule>
    <cfRule type="cellIs" dxfId="232" priority="277" operator="lessThan">
      <formula>$B$6</formula>
    </cfRule>
    <cfRule type="cellIs" dxfId="231" priority="251" operator="greaterThan">
      <formula>$B$46</formula>
    </cfRule>
    <cfRule type="cellIs" dxfId="230" priority="252" operator="lessThan">
      <formula>$B$46</formula>
    </cfRule>
  </conditionalFormatting>
  <conditionalFormatting sqref="Z48:Z51">
    <cfRule type="cellIs" dxfId="229" priority="276" operator="greaterThan">
      <formula>$B$6</formula>
    </cfRule>
    <cfRule type="cellIs" dxfId="228" priority="275" operator="lessThan">
      <formula>$B$6</formula>
    </cfRule>
    <cfRule type="cellIs" dxfId="227" priority="250" operator="greaterThan">
      <formula>$B$51</formula>
    </cfRule>
    <cfRule type="cellIs" dxfId="226" priority="249" operator="lessThan">
      <formula>$B$51</formula>
    </cfRule>
  </conditionalFormatting>
  <conditionalFormatting sqref="Z53:Z56">
    <cfRule type="cellIs" dxfId="225" priority="247" operator="lessThan">
      <formula>$B$56</formula>
    </cfRule>
    <cfRule type="cellIs" dxfId="224" priority="274" operator="greaterThan">
      <formula>$B$6</formula>
    </cfRule>
    <cfRule type="cellIs" dxfId="223" priority="273" operator="lessThan">
      <formula>$B$6</formula>
    </cfRule>
    <cfRule type="cellIs" dxfId="222" priority="248" operator="greaterThan">
      <formula>$B$56</formula>
    </cfRule>
  </conditionalFormatting>
  <conditionalFormatting sqref="Z58:Z61">
    <cfRule type="cellIs" dxfId="221" priority="271" operator="lessThan">
      <formula>$B$6</formula>
    </cfRule>
    <cfRule type="cellIs" dxfId="220" priority="272" operator="greaterThan">
      <formula>$B$6</formula>
    </cfRule>
    <cfRule type="cellIs" dxfId="219" priority="246" operator="greaterThan">
      <formula>$B$61</formula>
    </cfRule>
    <cfRule type="cellIs" dxfId="218" priority="245" operator="lessThan">
      <formula>$B$61</formula>
    </cfRule>
  </conditionalFormatting>
  <conditionalFormatting sqref="Z63:Z66">
    <cfRule type="cellIs" dxfId="217" priority="244" operator="greaterThan">
      <formula>$B$66</formula>
    </cfRule>
    <cfRule type="cellIs" dxfId="216" priority="269" operator="lessThan">
      <formula>$B$6</formula>
    </cfRule>
    <cfRule type="cellIs" dxfId="215" priority="270" operator="greaterThan">
      <formula>$B$6</formula>
    </cfRule>
    <cfRule type="cellIs" dxfId="214" priority="243" operator="lessThan">
      <formula>$B$66</formula>
    </cfRule>
  </conditionalFormatting>
  <conditionalFormatting sqref="Z68:Z71">
    <cfRule type="cellIs" dxfId="213" priority="267" operator="lessThan">
      <formula>$B$6</formula>
    </cfRule>
    <cfRule type="cellIs" dxfId="212" priority="268" operator="greaterThan">
      <formula>$B$6</formula>
    </cfRule>
  </conditionalFormatting>
  <conditionalFormatting sqref="Z73:Z76">
    <cfRule type="cellIs" dxfId="211" priority="53" operator="greaterThan">
      <formula>$B$6</formula>
    </cfRule>
    <cfRule type="cellIs" dxfId="210" priority="52" operator="lessThan">
      <formula>$B$6</formula>
    </cfRule>
    <cfRule type="cellIs" dxfId="209" priority="51" operator="greaterThan">
      <formula>$B$76</formula>
    </cfRule>
    <cfRule type="cellIs" dxfId="208" priority="50" operator="lessThan">
      <formula>$B$76</formula>
    </cfRule>
  </conditionalFormatting>
  <conditionalFormatting sqref="Z78:Z81">
    <cfRule type="cellIs" dxfId="207" priority="27" operator="lessThan">
      <formula>$B$76</formula>
    </cfRule>
    <cfRule type="cellIs" dxfId="206" priority="28" operator="greaterThan">
      <formula>$B$76</formula>
    </cfRule>
    <cfRule type="cellIs" dxfId="205" priority="29" operator="lessThan">
      <formula>$B$6</formula>
    </cfRule>
    <cfRule type="cellIs" dxfId="204" priority="30" operator="greaterThan">
      <formula>$B$6</formula>
    </cfRule>
    <cfRule type="cellIs" dxfId="203" priority="1" operator="lessThan">
      <formula>$B$81</formula>
    </cfRule>
  </conditionalFormatting>
  <conditionalFormatting sqref="Z83:Z86">
    <cfRule type="cellIs" dxfId="202" priority="265" operator="lessThan">
      <formula>$B$6</formula>
    </cfRule>
    <cfRule type="cellIs" dxfId="201" priority="266" operator="greaterThan">
      <formula>$B$6</formula>
    </cfRule>
    <cfRule type="cellIs" dxfId="200" priority="241" operator="greaterThan">
      <formula>$B$86</formula>
    </cfRule>
    <cfRule type="cellIs" dxfId="199" priority="242" operator="lessThan">
      <formula>$B$86</formula>
    </cfRule>
  </conditionalFormatting>
  <conditionalFormatting sqref="Z88:Z91">
    <cfRule type="cellIs" dxfId="198" priority="119" operator="greaterThan">
      <formula>$B$86</formula>
    </cfRule>
    <cfRule type="cellIs" dxfId="197" priority="120" operator="lessThan">
      <formula>$B$86</formula>
    </cfRule>
    <cfRule type="cellIs" dxfId="196" priority="121" operator="lessThan">
      <formula>$B$6</formula>
    </cfRule>
    <cfRule type="cellIs" dxfId="195" priority="122" operator="greaterThan">
      <formula>$B$6</formula>
    </cfRule>
  </conditionalFormatting>
  <conditionalFormatting sqref="Z93:Z96">
    <cfRule type="cellIs" dxfId="194" priority="93" operator="greaterThan">
      <formula>$B$86</formula>
    </cfRule>
    <cfRule type="cellIs" dxfId="193" priority="94" operator="lessThan">
      <formula>$B$86</formula>
    </cfRule>
    <cfRule type="cellIs" dxfId="192" priority="95" operator="lessThan">
      <formula>$B$6</formula>
    </cfRule>
    <cfRule type="cellIs" dxfId="191" priority="96" operator="greaterThan">
      <formula>$B$6</formula>
    </cfRule>
  </conditionalFormatting>
  <conditionalFormatting sqref="AF3:AF6">
    <cfRule type="cellIs" dxfId="190" priority="239" operator="lessThan">
      <formula>$B$6</formula>
    </cfRule>
    <cfRule type="cellIs" dxfId="189" priority="240" operator="greaterThan">
      <formula>$B$6</formula>
    </cfRule>
  </conditionalFormatting>
  <conditionalFormatting sqref="AF8:AF11">
    <cfRule type="cellIs" dxfId="188" priority="78" operator="lessThan">
      <formula>$B$11</formula>
    </cfRule>
    <cfRule type="cellIs" dxfId="187" priority="212" operator="greaterThan">
      <formula>$B$6</formula>
    </cfRule>
    <cfRule type="cellIs" dxfId="186" priority="211" operator="lessThan">
      <formula>$B$6</formula>
    </cfRule>
  </conditionalFormatting>
  <conditionalFormatting sqref="AF13:AF16">
    <cfRule type="cellIs" dxfId="185" priority="238" operator="greaterThan">
      <formula>$B$6</formula>
    </cfRule>
    <cfRule type="cellIs" dxfId="184" priority="209" operator="lessThan">
      <formula>$B$16</formula>
    </cfRule>
    <cfRule type="cellIs" dxfId="183" priority="210" operator="greaterThan">
      <formula>$B$16</formula>
    </cfRule>
    <cfRule type="cellIs" dxfId="182" priority="237" operator="lessThan">
      <formula>$B$6</formula>
    </cfRule>
  </conditionalFormatting>
  <conditionalFormatting sqref="AF18:AF21">
    <cfRule type="cellIs" dxfId="181" priority="208" operator="greaterThan">
      <formula>$B$21</formula>
    </cfRule>
    <cfRule type="cellIs" dxfId="180" priority="207" operator="lessThan">
      <formula>$B$21</formula>
    </cfRule>
    <cfRule type="cellIs" dxfId="179" priority="235" operator="lessThan">
      <formula>$B$6</formula>
    </cfRule>
    <cfRule type="cellIs" dxfId="178" priority="236" operator="greaterThan">
      <formula>$B$6</formula>
    </cfRule>
  </conditionalFormatting>
  <conditionalFormatting sqref="AF23:AF26">
    <cfRule type="cellIs" dxfId="177" priority="206" operator="greaterThan">
      <formula>$B$26</formula>
    </cfRule>
    <cfRule type="cellIs" dxfId="176" priority="205" operator="lessThan">
      <formula>$B$26</formula>
    </cfRule>
    <cfRule type="cellIs" dxfId="175" priority="234" operator="greaterThan">
      <formula>$B$6</formula>
    </cfRule>
    <cfRule type="cellIs" dxfId="174" priority="233" operator="lessThan">
      <formula>$B$6</formula>
    </cfRule>
  </conditionalFormatting>
  <conditionalFormatting sqref="AF28:AF31">
    <cfRule type="cellIs" dxfId="173" priority="232" operator="greaterThan">
      <formula>$B$6</formula>
    </cfRule>
    <cfRule type="cellIs" dxfId="172" priority="203" operator="lessThan">
      <formula>$B$31</formula>
    </cfRule>
    <cfRule type="cellIs" dxfId="171" priority="204" operator="greaterThan">
      <formula>$B$31</formula>
    </cfRule>
    <cfRule type="cellIs" dxfId="170" priority="231" operator="lessThan">
      <formula>$B$6</formula>
    </cfRule>
  </conditionalFormatting>
  <conditionalFormatting sqref="AF33:AF36">
    <cfRule type="cellIs" dxfId="169" priority="229" operator="lessThan">
      <formula>$B$6</formula>
    </cfRule>
    <cfRule type="cellIs" dxfId="168" priority="230" operator="greaterThan">
      <formula>$B$6</formula>
    </cfRule>
  </conditionalFormatting>
  <conditionalFormatting sqref="AF38:AF41">
    <cfRule type="cellIs" dxfId="167" priority="227" operator="lessThan">
      <formula>$B$6</formula>
    </cfRule>
    <cfRule type="cellIs" dxfId="166" priority="228" operator="greaterThan">
      <formula>$B$6</formula>
    </cfRule>
    <cfRule type="cellIs" dxfId="165" priority="202" operator="greaterThan">
      <formula>$B$41</formula>
    </cfRule>
    <cfRule type="cellIs" dxfId="164" priority="201" operator="lessThan">
      <formula>$B$41</formula>
    </cfRule>
  </conditionalFormatting>
  <conditionalFormatting sqref="AF43:AF46">
    <cfRule type="cellIs" dxfId="163" priority="225" operator="lessThan">
      <formula>$B$6</formula>
    </cfRule>
    <cfRule type="cellIs" dxfId="162" priority="226" operator="greaterThan">
      <formula>$B$6</formula>
    </cfRule>
    <cfRule type="cellIs" dxfId="161" priority="199" operator="greaterThan">
      <formula>$B$46</formula>
    </cfRule>
    <cfRule type="cellIs" dxfId="160" priority="200" operator="lessThan">
      <formula>$B$46</formula>
    </cfRule>
  </conditionalFormatting>
  <conditionalFormatting sqref="AF48:AF51">
    <cfRule type="cellIs" dxfId="159" priority="223" operator="lessThan">
      <formula>$B$6</formula>
    </cfRule>
    <cfRule type="cellIs" dxfId="158" priority="224" operator="greaterThan">
      <formula>$B$6</formula>
    </cfRule>
    <cfRule type="cellIs" dxfId="157" priority="197" operator="lessThan">
      <formula>$B$51</formula>
    </cfRule>
    <cfRule type="cellIs" dxfId="156" priority="198" operator="greaterThan">
      <formula>$B$51</formula>
    </cfRule>
  </conditionalFormatting>
  <conditionalFormatting sqref="AF53:AF56">
    <cfRule type="cellIs" dxfId="155" priority="195" operator="lessThan">
      <formula>$B$56</formula>
    </cfRule>
    <cfRule type="cellIs" dxfId="154" priority="221" operator="lessThan">
      <formula>$B$6</formula>
    </cfRule>
    <cfRule type="cellIs" dxfId="153" priority="222" operator="greaterThan">
      <formula>$B$6</formula>
    </cfRule>
    <cfRule type="cellIs" dxfId="152" priority="196" operator="greaterThan">
      <formula>$B$56</formula>
    </cfRule>
  </conditionalFormatting>
  <conditionalFormatting sqref="AF58:AF61">
    <cfRule type="cellIs" dxfId="151" priority="193" operator="lessThan">
      <formula>$B$61</formula>
    </cfRule>
    <cfRule type="cellIs" dxfId="150" priority="194" operator="greaterThan">
      <formula>$B$61</formula>
    </cfRule>
    <cfRule type="cellIs" dxfId="149" priority="220" operator="greaterThan">
      <formula>$B$6</formula>
    </cfRule>
    <cfRule type="cellIs" dxfId="148" priority="219" operator="lessThan">
      <formula>$B$6</formula>
    </cfRule>
  </conditionalFormatting>
  <conditionalFormatting sqref="AF63:AF66">
    <cfRule type="cellIs" dxfId="147" priority="191" operator="lessThan">
      <formula>$B$66</formula>
    </cfRule>
    <cfRule type="cellIs" dxfId="146" priority="192" operator="greaterThan">
      <formula>$B$66</formula>
    </cfRule>
    <cfRule type="cellIs" dxfId="145" priority="218" operator="greaterThan">
      <formula>$B$6</formula>
    </cfRule>
    <cfRule type="cellIs" dxfId="144" priority="217" operator="lessThan">
      <formula>$B$6</formula>
    </cfRule>
  </conditionalFormatting>
  <conditionalFormatting sqref="AF68:AF71">
    <cfRule type="cellIs" dxfId="143" priority="215" operator="lessThan">
      <formula>$B$6</formula>
    </cfRule>
    <cfRule type="cellIs" dxfId="142" priority="216" operator="greaterThan">
      <formula>$B$6</formula>
    </cfRule>
  </conditionalFormatting>
  <conditionalFormatting sqref="AF73:AF76">
    <cfRule type="cellIs" dxfId="141" priority="48" operator="lessThan">
      <formula>$B$6</formula>
    </cfRule>
    <cfRule type="cellIs" dxfId="140" priority="47" operator="greaterThan">
      <formula>$B$76</formula>
    </cfRule>
    <cfRule type="cellIs" dxfId="139" priority="46" operator="lessThan">
      <formula>$B$76</formula>
    </cfRule>
    <cfRule type="cellIs" dxfId="138" priority="49" operator="greaterThan">
      <formula>$B$6</formula>
    </cfRule>
  </conditionalFormatting>
  <conditionalFormatting sqref="AF78:AF81">
    <cfRule type="cellIs" dxfId="137" priority="24" operator="greaterThan">
      <formula>$B$76</formula>
    </cfRule>
    <cfRule type="cellIs" dxfId="136" priority="23" operator="lessThan">
      <formula>$B$76</formula>
    </cfRule>
    <cfRule type="cellIs" dxfId="135" priority="26" operator="greaterThan">
      <formula>$B$6</formula>
    </cfRule>
    <cfRule type="cellIs" dxfId="134" priority="25" operator="lessThan">
      <formula>$B$6</formula>
    </cfRule>
  </conditionalFormatting>
  <conditionalFormatting sqref="AF83:AF86">
    <cfRule type="cellIs" dxfId="133" priority="190" operator="lessThan">
      <formula>$B$86</formula>
    </cfRule>
    <cfRule type="cellIs" dxfId="132" priority="189" operator="greaterThan">
      <formula>$B$86</formula>
    </cfRule>
    <cfRule type="cellIs" dxfId="131" priority="213" operator="lessThan">
      <formula>$B$6</formula>
    </cfRule>
    <cfRule type="cellIs" dxfId="130" priority="214" operator="greaterThan">
      <formula>$B$6</formula>
    </cfRule>
  </conditionalFormatting>
  <conditionalFormatting sqref="AF88:AF91">
    <cfRule type="cellIs" dxfId="129" priority="115" operator="greaterThan">
      <formula>$B$86</formula>
    </cfRule>
    <cfRule type="cellIs" dxfId="128" priority="118" operator="greaterThan">
      <formula>$B$6</formula>
    </cfRule>
    <cfRule type="cellIs" dxfId="127" priority="117" operator="lessThan">
      <formula>$B$6</formula>
    </cfRule>
    <cfRule type="cellIs" dxfId="126" priority="116" operator="lessThan">
      <formula>$B$86</formula>
    </cfRule>
  </conditionalFormatting>
  <conditionalFormatting sqref="AF93:AF96">
    <cfRule type="cellIs" dxfId="125" priority="89" operator="greaterThan">
      <formula>$B$86</formula>
    </cfRule>
    <cfRule type="cellIs" dxfId="124" priority="90" operator="lessThan">
      <formula>$B$86</formula>
    </cfRule>
    <cfRule type="cellIs" dxfId="123" priority="92" operator="greaterThan">
      <formula>$B$6</formula>
    </cfRule>
    <cfRule type="cellIs" dxfId="122" priority="91" operator="lessThan">
      <formula>$B$6</formula>
    </cfRule>
  </conditionalFormatting>
  <conditionalFormatting sqref="AL3:AL6">
    <cfRule type="cellIs" dxfId="121" priority="188" operator="greaterThan">
      <formula>$B$6</formula>
    </cfRule>
    <cfRule type="cellIs" dxfId="120" priority="187" operator="lessThan">
      <formula>$B$6</formula>
    </cfRule>
  </conditionalFormatting>
  <conditionalFormatting sqref="AL8:AL11">
    <cfRule type="cellIs" dxfId="119" priority="73" operator="lessThan">
      <formula>$B$11</formula>
    </cfRule>
    <cfRule type="cellIs" dxfId="118" priority="160" operator="greaterThan">
      <formula>$B$6</formula>
    </cfRule>
    <cfRule type="cellIs" dxfId="117" priority="159" operator="lessThan">
      <formula>$B$6</formula>
    </cfRule>
  </conditionalFormatting>
  <conditionalFormatting sqref="AL13:AL16">
    <cfRule type="cellIs" dxfId="116" priority="186" operator="greaterThan">
      <formula>$B$6</formula>
    </cfRule>
    <cfRule type="cellIs" dxfId="115" priority="157" operator="lessThan">
      <formula>$B$16</formula>
    </cfRule>
    <cfRule type="cellIs" dxfId="114" priority="158" operator="greaterThan">
      <formula>$B$16</formula>
    </cfRule>
    <cfRule type="cellIs" dxfId="113" priority="185" operator="lessThan">
      <formula>$B$6</formula>
    </cfRule>
  </conditionalFormatting>
  <conditionalFormatting sqref="AL18:AL21">
    <cfRule type="cellIs" dxfId="112" priority="156" operator="greaterThan">
      <formula>$B$21</formula>
    </cfRule>
    <cfRule type="cellIs" dxfId="111" priority="184" operator="greaterThan">
      <formula>$B$6</formula>
    </cfRule>
    <cfRule type="cellIs" dxfId="110" priority="155" operator="lessThan">
      <formula>$B$21</formula>
    </cfRule>
    <cfRule type="cellIs" dxfId="109" priority="183" operator="lessThan">
      <formula>$B$6</formula>
    </cfRule>
  </conditionalFormatting>
  <conditionalFormatting sqref="AL23:AL26">
    <cfRule type="cellIs" dxfId="108" priority="181" operator="lessThan">
      <formula>$B$6</formula>
    </cfRule>
    <cfRule type="cellIs" dxfId="107" priority="153" operator="lessThan">
      <formula>$B$26</formula>
    </cfRule>
    <cfRule type="cellIs" dxfId="106" priority="154" operator="greaterThan">
      <formula>$B$26</formula>
    </cfRule>
    <cfRule type="cellIs" dxfId="105" priority="182" operator="greaterThan">
      <formula>$B$6</formula>
    </cfRule>
  </conditionalFormatting>
  <conditionalFormatting sqref="AL28:AL31">
    <cfRule type="cellIs" dxfId="104" priority="152" operator="greaterThan">
      <formula>$B$31</formula>
    </cfRule>
    <cfRule type="cellIs" dxfId="103" priority="179" operator="lessThan">
      <formula>$B$6</formula>
    </cfRule>
    <cfRule type="cellIs" dxfId="102" priority="180" operator="greaterThan">
      <formula>$B$6</formula>
    </cfRule>
    <cfRule type="cellIs" dxfId="101" priority="151" operator="lessThan">
      <formula>$B$31</formula>
    </cfRule>
  </conditionalFormatting>
  <conditionalFormatting sqref="AL33:AL36">
    <cfRule type="cellIs" dxfId="100" priority="177" operator="lessThan">
      <formula>$B$6</formula>
    </cfRule>
    <cfRule type="cellIs" dxfId="99" priority="178" operator="greaterThan">
      <formula>$B$6</formula>
    </cfRule>
  </conditionalFormatting>
  <conditionalFormatting sqref="AL38:AL41">
    <cfRule type="cellIs" dxfId="98" priority="175" operator="lessThan">
      <formula>$B$6</formula>
    </cfRule>
    <cfRule type="cellIs" dxfId="97" priority="176" operator="greaterThan">
      <formula>$B$6</formula>
    </cfRule>
    <cfRule type="cellIs" dxfId="96" priority="150" operator="greaterThan">
      <formula>$B$41</formula>
    </cfRule>
    <cfRule type="cellIs" dxfId="95" priority="149" operator="lessThan">
      <formula>$B$41</formula>
    </cfRule>
  </conditionalFormatting>
  <conditionalFormatting sqref="AL43:AL46">
    <cfRule type="cellIs" dxfId="94" priority="147" operator="greaterThan">
      <formula>$B$46</formula>
    </cfRule>
    <cfRule type="cellIs" dxfId="93" priority="173" operator="lessThan">
      <formula>$B$6</formula>
    </cfRule>
    <cfRule type="cellIs" dxfId="92" priority="174" operator="greaterThan">
      <formula>$B$6</formula>
    </cfRule>
    <cfRule type="cellIs" dxfId="91" priority="148" operator="lessThan">
      <formula>$B$46</formula>
    </cfRule>
  </conditionalFormatting>
  <conditionalFormatting sqref="AL48:AL51">
    <cfRule type="cellIs" dxfId="90" priority="146" operator="greaterThan">
      <formula>$B$51</formula>
    </cfRule>
    <cfRule type="cellIs" dxfId="89" priority="145" operator="lessThan">
      <formula>$B$51</formula>
    </cfRule>
    <cfRule type="cellIs" dxfId="88" priority="172" operator="greaterThan">
      <formula>$B$6</formula>
    </cfRule>
    <cfRule type="cellIs" dxfId="87" priority="171" operator="lessThan">
      <formula>$B$6</formula>
    </cfRule>
  </conditionalFormatting>
  <conditionalFormatting sqref="AL53:AL56">
    <cfRule type="cellIs" dxfId="86" priority="169" operator="lessThan">
      <formula>$B$6</formula>
    </cfRule>
    <cfRule type="cellIs" dxfId="85" priority="170" operator="greaterThan">
      <formula>$B$6</formula>
    </cfRule>
    <cfRule type="cellIs" dxfId="84" priority="144" operator="greaterThan">
      <formula>$B$56</formula>
    </cfRule>
    <cfRule type="cellIs" dxfId="83" priority="143" operator="lessThan">
      <formula>$B$56</formula>
    </cfRule>
  </conditionalFormatting>
  <conditionalFormatting sqref="AL58:AL61">
    <cfRule type="cellIs" dxfId="82" priority="167" operator="lessThan">
      <formula>$B$6</formula>
    </cfRule>
    <cfRule type="cellIs" dxfId="81" priority="168" operator="greaterThan">
      <formula>$B$6</formula>
    </cfRule>
    <cfRule type="cellIs" dxfId="80" priority="142" operator="greaterThan">
      <formula>$B$61</formula>
    </cfRule>
    <cfRule type="cellIs" dxfId="79" priority="141" operator="lessThan">
      <formula>$B$61</formula>
    </cfRule>
  </conditionalFormatting>
  <conditionalFormatting sqref="AL63:AL66">
    <cfRule type="cellIs" dxfId="78" priority="165" operator="lessThan">
      <formula>$B$6</formula>
    </cfRule>
    <cfRule type="cellIs" dxfId="77" priority="166" operator="greaterThan">
      <formula>$B$6</formula>
    </cfRule>
    <cfRule type="cellIs" dxfId="76" priority="139" operator="lessThan">
      <formula>$B$66</formula>
    </cfRule>
    <cfRule type="cellIs" dxfId="75" priority="140" operator="greaterThan">
      <formula>$B$66</formula>
    </cfRule>
  </conditionalFormatting>
  <conditionalFormatting sqref="AL68:AL71">
    <cfRule type="cellIs" dxfId="74" priority="163" operator="lessThan">
      <formula>$B$6</formula>
    </cfRule>
    <cfRule type="cellIs" dxfId="73" priority="164" operator="greaterThan">
      <formula>$B$6</formula>
    </cfRule>
  </conditionalFormatting>
  <conditionalFormatting sqref="AL73">
    <cfRule type="cellIs" dxfId="72" priority="15" operator="greaterThan">
      <formula>$B$76</formula>
    </cfRule>
  </conditionalFormatting>
  <conditionalFormatting sqref="AL73:AL76">
    <cfRule type="cellIs" dxfId="71" priority="16" operator="lessThan">
      <formula>$B$6</formula>
    </cfRule>
    <cfRule type="cellIs" dxfId="70" priority="17" operator="greaterThan">
      <formula>$B$6</formula>
    </cfRule>
  </conditionalFormatting>
  <conditionalFormatting sqref="AL76">
    <cfRule type="cellIs" dxfId="69" priority="13" operator="greaterThan">
      <formula>$B$76</formula>
    </cfRule>
    <cfRule type="cellIs" dxfId="68" priority="14" operator="greaterThan">
      <formula>"1,1$B$76"</formula>
    </cfRule>
  </conditionalFormatting>
  <conditionalFormatting sqref="AL78:AL81">
    <cfRule type="cellIs" dxfId="67" priority="22" operator="greaterThan">
      <formula>$B$6</formula>
    </cfRule>
    <cfRule type="cellIs" dxfId="66" priority="19" operator="lessThan">
      <formula>$B$76</formula>
    </cfRule>
    <cfRule type="cellIs" dxfId="65" priority="20" operator="greaterThan">
      <formula>$B$76</formula>
    </cfRule>
    <cfRule type="cellIs" dxfId="64" priority="21" operator="lessThan">
      <formula>$B$6</formula>
    </cfRule>
  </conditionalFormatting>
  <conditionalFormatting sqref="AL83:AL86">
    <cfRule type="cellIs" dxfId="63" priority="161" operator="lessThan">
      <formula>$B$6</formula>
    </cfRule>
    <cfRule type="cellIs" dxfId="62" priority="137" operator="greaterThan">
      <formula>$B$86</formula>
    </cfRule>
    <cfRule type="cellIs" dxfId="61" priority="138" operator="lessThan">
      <formula>$B$86</formula>
    </cfRule>
    <cfRule type="cellIs" dxfId="60" priority="162" operator="greaterThan">
      <formula>$B$6</formula>
    </cfRule>
  </conditionalFormatting>
  <conditionalFormatting sqref="AL88:AL91">
    <cfRule type="cellIs" dxfId="59" priority="113" operator="lessThan">
      <formula>$B$6</formula>
    </cfRule>
    <cfRule type="cellIs" dxfId="58" priority="114" operator="greaterThan">
      <formula>$B$6</formula>
    </cfRule>
    <cfRule type="cellIs" dxfId="57" priority="111" operator="greaterThan">
      <formula>$B$86</formula>
    </cfRule>
    <cfRule type="cellIs" dxfId="56" priority="112" operator="lessThan">
      <formula>$B$86</formula>
    </cfRule>
  </conditionalFormatting>
  <conditionalFormatting sqref="AL93:AL96">
    <cfRule type="cellIs" dxfId="55" priority="85" operator="greaterThan">
      <formula>$B$86</formula>
    </cfRule>
    <cfRule type="cellIs" dxfId="54" priority="88" operator="greaterThan">
      <formula>$B$6</formula>
    </cfRule>
    <cfRule type="cellIs" dxfId="53" priority="86" operator="lessThan">
      <formula>$B$86</formula>
    </cfRule>
    <cfRule type="cellIs" dxfId="52" priority="87" operator="lessThan">
      <formula>$B$6</formula>
    </cfRule>
  </conditionalFormatting>
  <conditionalFormatting sqref="AR3:AR6">
    <cfRule type="cellIs" dxfId="51" priority="475" operator="lessThan">
      <formula>$B$6</formula>
    </cfRule>
    <cfRule type="cellIs" dxfId="50" priority="476" operator="greaterThan">
      <formula>$B$6</formula>
    </cfRule>
  </conditionalFormatting>
  <conditionalFormatting sqref="AR8">
    <cfRule type="cellIs" dxfId="49" priority="10" operator="lessThan">
      <formula>$B$16</formula>
    </cfRule>
  </conditionalFormatting>
  <conditionalFormatting sqref="AR8:AR11">
    <cfRule type="cellIs" dxfId="48" priority="419" operator="lessThan">
      <formula>$B$6</formula>
    </cfRule>
    <cfRule type="cellIs" dxfId="47" priority="420" operator="greaterThan">
      <formula>$B$6</formula>
    </cfRule>
  </conditionalFormatting>
  <conditionalFormatting sqref="AR13:AR16">
    <cfRule type="cellIs" dxfId="46" priority="77" operator="lessThan">
      <formula>$B$16</formula>
    </cfRule>
    <cfRule type="cellIs" dxfId="45" priority="471" operator="lessThan">
      <formula>$B$6</formula>
    </cfRule>
    <cfRule type="cellIs" dxfId="44" priority="472" operator="greaterThan">
      <formula>$B$6</formula>
    </cfRule>
  </conditionalFormatting>
  <conditionalFormatting sqref="AR18:AR21 AK19">
    <cfRule type="cellIs" dxfId="43" priority="7" operator="greaterThan">
      <formula>$B$21</formula>
    </cfRule>
  </conditionalFormatting>
  <conditionalFormatting sqref="AR18:AR21">
    <cfRule type="cellIs" dxfId="42" priority="468" operator="greaterThan">
      <formula>$B$6</formula>
    </cfRule>
    <cfRule type="cellIs" dxfId="41" priority="467" operator="lessThan">
      <formula>$B$6</formula>
    </cfRule>
  </conditionalFormatting>
  <conditionalFormatting sqref="AR23:AR26">
    <cfRule type="cellIs" dxfId="40" priority="464" operator="greaterThan">
      <formula>$B$6</formula>
    </cfRule>
    <cfRule type="cellIs" dxfId="39" priority="463" operator="lessThan">
      <formula>$B$6</formula>
    </cfRule>
  </conditionalFormatting>
  <conditionalFormatting sqref="AR28:AR31">
    <cfRule type="cellIs" dxfId="38" priority="72" operator="greaterThan">
      <formula>$B$31</formula>
    </cfRule>
    <cfRule type="cellIs" dxfId="37" priority="459" operator="lessThan">
      <formula>$B$6</formula>
    </cfRule>
    <cfRule type="cellIs" dxfId="36" priority="460" operator="greaterThan">
      <formula>$B$6</formula>
    </cfRule>
  </conditionalFormatting>
  <conditionalFormatting sqref="AR33:AR36">
    <cfRule type="cellIs" dxfId="35" priority="456" operator="greaterThan">
      <formula>$B$6</formula>
    </cfRule>
    <cfRule type="cellIs" dxfId="34" priority="455" operator="lessThan">
      <formula>$B$6</formula>
    </cfRule>
  </conditionalFormatting>
  <conditionalFormatting sqref="AR38:AR41">
    <cfRule type="cellIs" dxfId="33" priority="451" operator="lessThan">
      <formula>$B$6</formula>
    </cfRule>
    <cfRule type="cellIs" dxfId="32" priority="452" operator="greaterThan">
      <formula>$B$6</formula>
    </cfRule>
    <cfRule type="cellIs" dxfId="31" priority="71" operator="lessThan">
      <formula>$B$41</formula>
    </cfRule>
  </conditionalFormatting>
  <conditionalFormatting sqref="AR43:AR46">
    <cfRule type="cellIs" dxfId="30" priority="448" operator="greaterThan">
      <formula>$B$6</formula>
    </cfRule>
    <cfRule type="cellIs" dxfId="29" priority="447" operator="lessThan">
      <formula>$B$6</formula>
    </cfRule>
  </conditionalFormatting>
  <conditionalFormatting sqref="AR48:AR51">
    <cfRule type="cellIs" dxfId="28" priority="444" operator="greaterThan">
      <formula>$B$6</formula>
    </cfRule>
    <cfRule type="cellIs" dxfId="27" priority="443" operator="lessThan">
      <formula>$B$6</formula>
    </cfRule>
  </conditionalFormatting>
  <conditionalFormatting sqref="AR53:AR56 AK58">
    <cfRule type="cellIs" dxfId="26" priority="68" operator="lessThan">
      <formula>$B$56</formula>
    </cfRule>
  </conditionalFormatting>
  <conditionalFormatting sqref="AR53:AR56">
    <cfRule type="cellIs" dxfId="25" priority="440" operator="greaterThan">
      <formula>$B$6</formula>
    </cfRule>
    <cfRule type="cellIs" dxfId="24" priority="439" operator="lessThan">
      <formula>$B$6</formula>
    </cfRule>
  </conditionalFormatting>
  <conditionalFormatting sqref="AR58:AR61">
    <cfRule type="cellIs" dxfId="23" priority="436" operator="greaterThan">
      <formula>$B$6</formula>
    </cfRule>
    <cfRule type="cellIs" dxfId="22" priority="6" operator="greaterThan">
      <formula>$B$61</formula>
    </cfRule>
    <cfRule type="cellIs" dxfId="21" priority="70" operator="greaterThan">
      <formula>$B$61</formula>
    </cfRule>
    <cfRule type="cellIs" dxfId="20" priority="435" operator="lessThan">
      <formula>$B$6</formula>
    </cfRule>
  </conditionalFormatting>
  <conditionalFormatting sqref="AR63:AR66">
    <cfRule type="cellIs" dxfId="19" priority="432" operator="greaterThan">
      <formula>$B$6</formula>
    </cfRule>
    <cfRule type="cellIs" dxfId="18" priority="431" operator="lessThan">
      <formula>$B$6</formula>
    </cfRule>
    <cfRule type="cellIs" dxfId="17" priority="4" operator="greaterThan">
      <formula>$B$66</formula>
    </cfRule>
    <cfRule type="cellIs" dxfId="16" priority="5" operator="greaterThan">
      <formula>$B$66</formula>
    </cfRule>
  </conditionalFormatting>
  <conditionalFormatting sqref="AR68:AR71 H68:H71 N68:N71 T68:T71 Z68:Z71 AF68:AF71 AL68:AL71">
    <cfRule type="cellIs" dxfId="15" priority="11" operator="greaterThan">
      <formula>$B$71</formula>
    </cfRule>
  </conditionalFormatting>
  <conditionalFormatting sqref="AR68:AR71">
    <cfRule type="cellIs" dxfId="14" priority="427" operator="lessThan">
      <formula>$B$6</formula>
    </cfRule>
    <cfRule type="cellIs" dxfId="13" priority="3" operator="greaterThan">
      <formula>$B$71</formula>
    </cfRule>
    <cfRule type="cellIs" dxfId="12" priority="428" operator="greaterThan">
      <formula>$B$6</formula>
    </cfRule>
  </conditionalFormatting>
  <conditionalFormatting sqref="AR73:AR76">
    <cfRule type="cellIs" dxfId="11" priority="64" operator="lessThan">
      <formula>$B$6</formula>
    </cfRule>
    <cfRule type="cellIs" dxfId="10" priority="65" operator="greaterThan">
      <formula>$B$6</formula>
    </cfRule>
    <cfRule type="cellIs" dxfId="9" priority="45" operator="greaterThan">
      <formula>$B$76</formula>
    </cfRule>
  </conditionalFormatting>
  <conditionalFormatting sqref="AR78:AR81">
    <cfRule type="cellIs" dxfId="8" priority="18" operator="greaterThan">
      <formula>$B$76</formula>
    </cfRule>
    <cfRule type="cellIs" dxfId="7" priority="41" operator="lessThan">
      <formula>$B$6</formula>
    </cfRule>
    <cfRule type="cellIs" dxfId="6" priority="42" operator="greaterThan">
      <formula>$B$6</formula>
    </cfRule>
  </conditionalFormatting>
  <conditionalFormatting sqref="AR83:AR86">
    <cfRule type="cellIs" dxfId="5" priority="424" operator="greaterThan">
      <formula>$B$6</formula>
    </cfRule>
    <cfRule type="cellIs" dxfId="4" priority="423" operator="lessThan">
      <formula>$B$6</formula>
    </cfRule>
  </conditionalFormatting>
  <conditionalFormatting sqref="AR88:AR91">
    <cfRule type="cellIs" dxfId="3" priority="134" operator="greaterThan">
      <formula>$B$6</formula>
    </cfRule>
    <cfRule type="cellIs" dxfId="2" priority="133" operator="lessThan">
      <formula>$B$6</formula>
    </cfRule>
  </conditionalFormatting>
  <conditionalFormatting sqref="AR93:AR96">
    <cfRule type="cellIs" dxfId="1" priority="107" operator="lessThan">
      <formula>$B$6</formula>
    </cfRule>
    <cfRule type="cellIs" dxfId="0" priority="108" operator="greaterThan">
      <formula>$B$6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D161-128A-46CA-B40B-1C2383B5A001}">
  <dimension ref="A1:AS96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45726</v>
      </c>
      <c r="E1" s="45"/>
      <c r="F1" s="45"/>
      <c r="G1" s="46"/>
      <c r="H1" s="47"/>
      <c r="I1" s="48"/>
      <c r="J1" s="44">
        <v>45727</v>
      </c>
      <c r="K1" s="45"/>
      <c r="L1" s="45"/>
      <c r="M1" s="46"/>
      <c r="N1" s="47"/>
      <c r="O1" s="48"/>
      <c r="P1" s="44">
        <v>45728</v>
      </c>
      <c r="Q1" s="45"/>
      <c r="R1" s="45"/>
      <c r="S1" s="46"/>
      <c r="T1" s="47"/>
      <c r="U1" s="48"/>
      <c r="V1" s="44">
        <v>45729</v>
      </c>
      <c r="W1" s="45"/>
      <c r="X1" s="45"/>
      <c r="Y1" s="46"/>
      <c r="Z1" s="47"/>
      <c r="AA1" s="48"/>
      <c r="AB1" s="44">
        <v>45730</v>
      </c>
      <c r="AC1" s="45"/>
      <c r="AD1" s="45"/>
      <c r="AE1" s="46"/>
      <c r="AF1" s="47"/>
      <c r="AG1" s="48"/>
      <c r="AH1" s="44">
        <v>45731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0.25</v>
      </c>
      <c r="F3" s="5">
        <f>D3-E3</f>
        <v>7.75</v>
      </c>
      <c r="G3" s="18">
        <v>313</v>
      </c>
      <c r="H3" s="10">
        <f>G3/F3</f>
        <v>40.387096774193552</v>
      </c>
      <c r="I3" s="1"/>
      <c r="J3" s="20">
        <v>8</v>
      </c>
      <c r="K3" s="21">
        <v>0.5</v>
      </c>
      <c r="L3" s="5">
        <f>J3-K3</f>
        <v>7.5</v>
      </c>
      <c r="M3" s="18">
        <v>299</v>
      </c>
      <c r="N3" s="10">
        <f>M3/L3</f>
        <v>39.866666666666667</v>
      </c>
      <c r="O3" s="1"/>
      <c r="P3" s="20">
        <v>8</v>
      </c>
      <c r="Q3" s="21">
        <v>0.25</v>
      </c>
      <c r="R3" s="5">
        <f>P3-Q3</f>
        <v>7.75</v>
      </c>
      <c r="S3" s="18">
        <v>317</v>
      </c>
      <c r="T3" s="10">
        <f>S3/R3</f>
        <v>40.903225806451616</v>
      </c>
      <c r="U3" s="1"/>
      <c r="V3" s="20">
        <v>8</v>
      </c>
      <c r="W3" s="21">
        <v>0.25</v>
      </c>
      <c r="X3" s="5">
        <f>V3-W3</f>
        <v>7.75</v>
      </c>
      <c r="Y3" s="18">
        <v>346</v>
      </c>
      <c r="Z3" s="10">
        <f>Y3/X3</f>
        <v>44.645161290322584</v>
      </c>
      <c r="AA3" s="1"/>
      <c r="AB3" s="20">
        <v>8</v>
      </c>
      <c r="AC3" s="21">
        <v>1.25</v>
      </c>
      <c r="AD3" s="5">
        <f>AB3-AC3</f>
        <v>6.75</v>
      </c>
      <c r="AE3" s="18">
        <v>222</v>
      </c>
      <c r="AF3" s="10">
        <f>AE3/AD3</f>
        <v>32.888888888888886</v>
      </c>
      <c r="AG3" s="1"/>
      <c r="AH3" s="20">
        <v>4</v>
      </c>
      <c r="AI3" s="21">
        <v>0.25</v>
      </c>
      <c r="AJ3" s="5">
        <f>AH3-AI3</f>
        <v>3.75</v>
      </c>
      <c r="AK3" s="18">
        <v>74</v>
      </c>
      <c r="AL3" s="10">
        <f>AK3/AJ3</f>
        <v>19.733333333333334</v>
      </c>
      <c r="AM3" s="1"/>
      <c r="AN3" s="20">
        <f t="shared" ref="AN3:AO5" si="0">D3+J3+P3+V3+AB3+AH3</f>
        <v>44</v>
      </c>
      <c r="AO3" s="20">
        <f t="shared" si="0"/>
        <v>2.75</v>
      </c>
      <c r="AP3" s="5">
        <f>AN3-AO3</f>
        <v>41.25</v>
      </c>
      <c r="AQ3" s="18">
        <f>G3+M3+S3+Y3+AE3+AK3</f>
        <v>1571</v>
      </c>
      <c r="AR3" s="10">
        <f>AQ3/AP3</f>
        <v>38.084848484848486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3.25</v>
      </c>
      <c r="F4" s="5">
        <f>D4-E4</f>
        <v>4.75</v>
      </c>
      <c r="G4" s="18">
        <v>143</v>
      </c>
      <c r="H4" s="10">
        <f>G4/F4</f>
        <v>30.105263157894736</v>
      </c>
      <c r="I4" s="1"/>
      <c r="J4" s="20">
        <v>8</v>
      </c>
      <c r="K4" s="21">
        <v>2</v>
      </c>
      <c r="L4" s="5">
        <f>J4-K4</f>
        <v>6</v>
      </c>
      <c r="M4" s="18">
        <v>242</v>
      </c>
      <c r="N4" s="10">
        <f>M4/L4</f>
        <v>40.333333333333336</v>
      </c>
      <c r="O4" s="1"/>
      <c r="P4" s="20">
        <v>8</v>
      </c>
      <c r="Q4" s="21">
        <v>3</v>
      </c>
      <c r="R4" s="5">
        <f>P4-Q4</f>
        <v>5</v>
      </c>
      <c r="S4" s="18">
        <v>171</v>
      </c>
      <c r="T4" s="10">
        <f>S4/R4</f>
        <v>34.200000000000003</v>
      </c>
      <c r="U4" s="1"/>
      <c r="V4" s="20">
        <v>8</v>
      </c>
      <c r="W4" s="21">
        <v>2.5</v>
      </c>
      <c r="X4" s="5">
        <f>V4-W4</f>
        <v>5.5</v>
      </c>
      <c r="Y4" s="18">
        <v>210</v>
      </c>
      <c r="Z4" s="10">
        <f>Y4/X4</f>
        <v>38.18181818181818</v>
      </c>
      <c r="AA4" s="1"/>
      <c r="AB4" s="20">
        <v>8</v>
      </c>
      <c r="AC4" s="21">
        <v>1.25</v>
      </c>
      <c r="AD4" s="5">
        <f>AB4-AC4</f>
        <v>6.75</v>
      </c>
      <c r="AE4" s="18">
        <v>199</v>
      </c>
      <c r="AF4" s="10">
        <f>AE4/AD4</f>
        <v>29.481481481481481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12</v>
      </c>
      <c r="AP4" s="5">
        <f>AN4-AO4</f>
        <v>28</v>
      </c>
      <c r="AQ4" s="18">
        <f>G4+M4+S4+Y4+AE4+AK4</f>
        <v>965</v>
      </c>
      <c r="AR4" s="10">
        <f>AQ4/AP4</f>
        <v>34.464285714285715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3.5</v>
      </c>
      <c r="F6" s="4">
        <f>F3+F4+F5</f>
        <v>12.5</v>
      </c>
      <c r="G6" s="13">
        <f>G3+G4+G5</f>
        <v>456</v>
      </c>
      <c r="H6" s="17">
        <f>G6/F6</f>
        <v>36.479999999999997</v>
      </c>
      <c r="I6" s="6"/>
      <c r="J6" s="3">
        <f>J4+J3+J5</f>
        <v>16</v>
      </c>
      <c r="K6" s="4">
        <f>K3+K4+K5</f>
        <v>2.5</v>
      </c>
      <c r="L6" s="4">
        <f>L3+L4+L5</f>
        <v>13.5</v>
      </c>
      <c r="M6" s="13">
        <f>M3+M4+M5</f>
        <v>541</v>
      </c>
      <c r="N6" s="17">
        <f>M6/L6</f>
        <v>40.074074074074076</v>
      </c>
      <c r="O6" s="6"/>
      <c r="P6" s="3">
        <f>P4+P3+P5</f>
        <v>16</v>
      </c>
      <c r="Q6" s="4">
        <f>Q3+Q4+Q5</f>
        <v>3.25</v>
      </c>
      <c r="R6" s="4">
        <f>R3+R4+R5</f>
        <v>12.75</v>
      </c>
      <c r="S6" s="13">
        <f>S3+S4+S5</f>
        <v>488</v>
      </c>
      <c r="T6" s="17">
        <f>S6/R6</f>
        <v>38.274509803921568</v>
      </c>
      <c r="U6" s="6"/>
      <c r="V6" s="3">
        <f>V4+V3+V5</f>
        <v>16</v>
      </c>
      <c r="W6" s="4">
        <f>W3+W4+W5</f>
        <v>2.75</v>
      </c>
      <c r="X6" s="4">
        <f>X3+X4+X5</f>
        <v>13.25</v>
      </c>
      <c r="Y6" s="13">
        <f>Y3+Y4+Y5</f>
        <v>556</v>
      </c>
      <c r="Z6" s="17">
        <f>Y6/X6</f>
        <v>41.962264150943398</v>
      </c>
      <c r="AA6" s="6"/>
      <c r="AB6" s="3">
        <f>AB4+AB3+AB5</f>
        <v>16</v>
      </c>
      <c r="AC6" s="4">
        <f>AC3+AC4+AC5</f>
        <v>2.5</v>
      </c>
      <c r="AD6" s="4">
        <f>AD3+AD4+AD5</f>
        <v>13.5</v>
      </c>
      <c r="AE6" s="13">
        <f>AE3+AE4+AE5</f>
        <v>421</v>
      </c>
      <c r="AF6" s="17">
        <f>AE6/AD6</f>
        <v>31.185185185185187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74</v>
      </c>
      <c r="AL6" s="17">
        <f>AK6/AJ6</f>
        <v>19.733333333333334</v>
      </c>
      <c r="AM6" s="6"/>
      <c r="AN6" s="3">
        <f>AN4+AN3+AN5</f>
        <v>84</v>
      </c>
      <c r="AO6" s="4">
        <f>AO3+AO4+AO5</f>
        <v>14.75</v>
      </c>
      <c r="AP6" s="4">
        <f>AP3+AP4+AP5</f>
        <v>69.25</v>
      </c>
      <c r="AQ6" s="13">
        <f>AQ3+AQ4+AQ5</f>
        <v>2536</v>
      </c>
      <c r="AR6" s="17">
        <f>AQ6/AN6</f>
        <v>30.19047619047619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350</v>
      </c>
      <c r="H8" s="10">
        <f>G8/F8</f>
        <v>48.275862068965516</v>
      </c>
      <c r="I8" s="1"/>
      <c r="J8" s="20">
        <v>8</v>
      </c>
      <c r="K8" s="21">
        <v>0.25</v>
      </c>
      <c r="L8" s="5">
        <f>J8-K8</f>
        <v>7.75</v>
      </c>
      <c r="M8" s="18">
        <v>314</v>
      </c>
      <c r="N8" s="10">
        <f>M8/L8</f>
        <v>40.516129032258064</v>
      </c>
      <c r="O8" s="1"/>
      <c r="P8" s="20">
        <v>8.5</v>
      </c>
      <c r="Q8" s="21">
        <v>0.25</v>
      </c>
      <c r="R8" s="5">
        <f>P8-Q8</f>
        <v>8.25</v>
      </c>
      <c r="S8" s="18">
        <v>436</v>
      </c>
      <c r="T8" s="10">
        <f>S8/R8</f>
        <v>52.848484848484851</v>
      </c>
      <c r="U8" s="1"/>
      <c r="V8" s="20">
        <v>8</v>
      </c>
      <c r="W8" s="21">
        <v>0.5</v>
      </c>
      <c r="X8" s="5">
        <f>V8-W8</f>
        <v>7.5</v>
      </c>
      <c r="Y8" s="18">
        <v>386</v>
      </c>
      <c r="Z8" s="10">
        <f>Y8/X8</f>
        <v>51.466666666666669</v>
      </c>
      <c r="AA8" s="1"/>
      <c r="AB8" s="20">
        <v>8</v>
      </c>
      <c r="AC8" s="21">
        <v>0.75</v>
      </c>
      <c r="AD8" s="5">
        <f>AB8-AC8</f>
        <v>7.25</v>
      </c>
      <c r="AE8" s="18">
        <v>339</v>
      </c>
      <c r="AF8" s="10">
        <f>AE8/AD8</f>
        <v>46.758620689655174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40.5</v>
      </c>
      <c r="AO8" s="20">
        <f t="shared" si="1"/>
        <v>2.5</v>
      </c>
      <c r="AP8" s="5">
        <f>AN8-AO8</f>
        <v>38</v>
      </c>
      <c r="AQ8" s="18">
        <f>G8+M8+S8+Y8+AE8+AK8</f>
        <v>1825</v>
      </c>
      <c r="AR8" s="10">
        <f>AQ8/AP8</f>
        <v>48.026315789473685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350</v>
      </c>
      <c r="H11" s="17">
        <f>G11/F11</f>
        <v>48.275862068965516</v>
      </c>
      <c r="I11" s="6"/>
      <c r="J11" s="3">
        <f>J9+J8+J10</f>
        <v>8</v>
      </c>
      <c r="K11" s="4">
        <f>K8+K9+K10</f>
        <v>0.25</v>
      </c>
      <c r="L11" s="4">
        <f>L8+L9+L10</f>
        <v>7.75</v>
      </c>
      <c r="M11" s="13">
        <f>M8+M9+M10</f>
        <v>314</v>
      </c>
      <c r="N11" s="17">
        <f>M11/L11</f>
        <v>40.516129032258064</v>
      </c>
      <c r="O11" s="6"/>
      <c r="P11" s="3">
        <f>P9+P8+P10</f>
        <v>8.5</v>
      </c>
      <c r="Q11" s="4">
        <f>Q8+Q9+Q10</f>
        <v>0.25</v>
      </c>
      <c r="R11" s="4">
        <f>R8+R9+R10</f>
        <v>8.25</v>
      </c>
      <c r="S11" s="13">
        <f>S8+S9+S10</f>
        <v>436</v>
      </c>
      <c r="T11" s="17">
        <f>S11/R11</f>
        <v>52.848484848484851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386</v>
      </c>
      <c r="Z11" s="17">
        <f>Y11/X11</f>
        <v>51.466666666666669</v>
      </c>
      <c r="AA11" s="6"/>
      <c r="AB11" s="3">
        <f>AB9+AB8+AB10</f>
        <v>8</v>
      </c>
      <c r="AC11" s="4">
        <f>AC8+AC9+AC10</f>
        <v>0.75</v>
      </c>
      <c r="AD11" s="4">
        <f>AD8+AD9+AD10</f>
        <v>7.25</v>
      </c>
      <c r="AE11" s="13">
        <f>AE8+AE9+AE10</f>
        <v>339</v>
      </c>
      <c r="AF11" s="17">
        <f>AE11/AD11</f>
        <v>46.758620689655174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40.5</v>
      </c>
      <c r="AO11" s="4">
        <f>AO8+AO9+AO10</f>
        <v>2.5</v>
      </c>
      <c r="AP11" s="4">
        <f>AP8+AP9+AP10</f>
        <v>38</v>
      </c>
      <c r="AQ11" s="13">
        <f>AQ8+AQ9+AQ10</f>
        <v>1825</v>
      </c>
      <c r="AR11" s="17">
        <f>AQ11/AN11</f>
        <v>45.061728395061728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0.5</v>
      </c>
      <c r="F13" s="5">
        <f>D13-E13</f>
        <v>7.5</v>
      </c>
      <c r="G13" s="18">
        <v>397</v>
      </c>
      <c r="H13" s="10">
        <f>G13/F13</f>
        <v>52.93333333333333</v>
      </c>
      <c r="I13" s="1"/>
      <c r="J13" s="20">
        <v>8</v>
      </c>
      <c r="K13" s="21">
        <v>1.25</v>
      </c>
      <c r="L13" s="5">
        <f>J13-K13</f>
        <v>6.75</v>
      </c>
      <c r="M13" s="18">
        <v>338</v>
      </c>
      <c r="N13" s="10">
        <f>M13/L13</f>
        <v>50.074074074074076</v>
      </c>
      <c r="O13" s="1"/>
      <c r="P13" s="20">
        <v>8</v>
      </c>
      <c r="Q13" s="21">
        <v>0.75</v>
      </c>
      <c r="R13" s="5">
        <f>P13-Q13</f>
        <v>7.25</v>
      </c>
      <c r="S13" s="18">
        <v>385</v>
      </c>
      <c r="T13" s="10">
        <f>S13/R13</f>
        <v>53.103448275862071</v>
      </c>
      <c r="U13" s="1"/>
      <c r="V13" s="20">
        <v>8</v>
      </c>
      <c r="W13" s="21">
        <v>1.5</v>
      </c>
      <c r="X13" s="5">
        <f>V13-W13</f>
        <v>6.5</v>
      </c>
      <c r="Y13" s="18">
        <v>327</v>
      </c>
      <c r="Z13" s="10">
        <f>Y13/X13</f>
        <v>50.307692307692307</v>
      </c>
      <c r="AA13" s="1"/>
      <c r="AB13" s="20">
        <v>8</v>
      </c>
      <c r="AC13" s="21">
        <v>1.5</v>
      </c>
      <c r="AD13" s="5">
        <f>AB13-AC13</f>
        <v>6.5</v>
      </c>
      <c r="AE13" s="18">
        <v>306</v>
      </c>
      <c r="AF13" s="10">
        <f>AE13/AD13</f>
        <v>47.07692307692308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5.5</v>
      </c>
      <c r="AP13" s="5">
        <f>AN13-AO13</f>
        <v>34.5</v>
      </c>
      <c r="AQ13" s="18">
        <f>G13+M13+S13+Y13+AE13+AK13</f>
        <v>1753</v>
      </c>
      <c r="AR13" s="10">
        <f>AQ13/AP13</f>
        <v>50.811594202898547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0.5</v>
      </c>
      <c r="F16" s="4">
        <f>F13+F14+F15</f>
        <v>7.5</v>
      </c>
      <c r="G16" s="13">
        <f>G13+G14+G15</f>
        <v>397</v>
      </c>
      <c r="H16" s="17">
        <f>G16/F16</f>
        <v>52.93333333333333</v>
      </c>
      <c r="I16" s="6"/>
      <c r="J16" s="3">
        <f>J14+J13+J15</f>
        <v>8</v>
      </c>
      <c r="K16" s="4">
        <f>K13+K14+K15</f>
        <v>1.25</v>
      </c>
      <c r="L16" s="4">
        <f>L13+L14+L15</f>
        <v>6.75</v>
      </c>
      <c r="M16" s="13">
        <f>M13+M14+M15</f>
        <v>338</v>
      </c>
      <c r="N16" s="17">
        <f>M16/L16</f>
        <v>50.074074074074076</v>
      </c>
      <c r="O16" s="6"/>
      <c r="P16" s="3">
        <f>P14+P13+P15</f>
        <v>8</v>
      </c>
      <c r="Q16" s="4">
        <f>Q13+Q14+Q15</f>
        <v>0.75</v>
      </c>
      <c r="R16" s="4">
        <f>R13+R14+R15</f>
        <v>7.25</v>
      </c>
      <c r="S16" s="13">
        <f>S13+S14+S15</f>
        <v>385</v>
      </c>
      <c r="T16" s="17">
        <f>S16/R16</f>
        <v>53.103448275862071</v>
      </c>
      <c r="U16" s="6"/>
      <c r="V16" s="3">
        <f>V14+V13+V15</f>
        <v>8</v>
      </c>
      <c r="W16" s="4">
        <f>W13+W14+W15</f>
        <v>1.5</v>
      </c>
      <c r="X16" s="4">
        <f>X13+X14+X15</f>
        <v>6.5</v>
      </c>
      <c r="Y16" s="13">
        <f>Y13+Y14+Y15</f>
        <v>327</v>
      </c>
      <c r="Z16" s="17">
        <f>Y16/X16</f>
        <v>50.307692307692307</v>
      </c>
      <c r="AA16" s="6"/>
      <c r="AB16" s="3">
        <f>AB14+AB13+AB15</f>
        <v>8</v>
      </c>
      <c r="AC16" s="4">
        <f>AC13+AC14+AC15</f>
        <v>1.5</v>
      </c>
      <c r="AD16" s="4">
        <f>AD13+AD14+AD15</f>
        <v>6.5</v>
      </c>
      <c r="AE16" s="13">
        <f>AE13+AE14+AE15</f>
        <v>306</v>
      </c>
      <c r="AF16" s="17">
        <f>AE16/AD16</f>
        <v>47.07692307692308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5.5</v>
      </c>
      <c r="AP16" s="4">
        <f>AP13+AP14+AP15</f>
        <v>34.5</v>
      </c>
      <c r="AQ16" s="13">
        <f>AQ13+AQ14+AQ15</f>
        <v>1753</v>
      </c>
      <c r="AR16" s="17">
        <f>AQ16/AN16</f>
        <v>43.825000000000003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101</v>
      </c>
      <c r="H18" s="10">
        <f>G18/F18</f>
        <v>13.03225806451613</v>
      </c>
      <c r="I18" s="1"/>
      <c r="J18" s="20">
        <v>8</v>
      </c>
      <c r="K18" s="21">
        <v>2.75</v>
      </c>
      <c r="L18" s="5">
        <f>J18-K18</f>
        <v>5.25</v>
      </c>
      <c r="M18" s="18">
        <v>56</v>
      </c>
      <c r="N18" s="10">
        <f>M18/L18</f>
        <v>10.666666666666666</v>
      </c>
      <c r="O18" s="1"/>
      <c r="P18" s="20">
        <v>8</v>
      </c>
      <c r="Q18" s="21">
        <v>1.25</v>
      </c>
      <c r="R18" s="5">
        <f>P18-Q18</f>
        <v>6.75</v>
      </c>
      <c r="S18" s="18">
        <v>65</v>
      </c>
      <c r="T18" s="10">
        <f>S18/R18</f>
        <v>9.6296296296296298</v>
      </c>
      <c r="U18" s="1"/>
      <c r="V18" s="20">
        <v>8</v>
      </c>
      <c r="W18" s="21">
        <v>1.25</v>
      </c>
      <c r="X18" s="5">
        <f>V18-W18</f>
        <v>6.75</v>
      </c>
      <c r="Y18" s="18">
        <v>72</v>
      </c>
      <c r="Z18" s="10">
        <f>Y18/X18</f>
        <v>10.666666666666666</v>
      </c>
      <c r="AA18" s="1"/>
      <c r="AB18" s="20">
        <v>8</v>
      </c>
      <c r="AC18" s="21">
        <v>2.75</v>
      </c>
      <c r="AD18" s="5">
        <f>AB18-AC18</f>
        <v>5.25</v>
      </c>
      <c r="AE18" s="18">
        <v>52</v>
      </c>
      <c r="AF18" s="10">
        <f>AE18/AD18</f>
        <v>9.9047619047619051</v>
      </c>
      <c r="AG18" s="1"/>
      <c r="AH18" s="20">
        <v>4.5</v>
      </c>
      <c r="AI18" s="21">
        <v>0.25</v>
      </c>
      <c r="AJ18" s="5">
        <f>AH18-AI18</f>
        <v>4.25</v>
      </c>
      <c r="AK18" s="18">
        <v>50</v>
      </c>
      <c r="AL18" s="10">
        <f>AK18/AJ18</f>
        <v>11.764705882352942</v>
      </c>
      <c r="AM18" s="1"/>
      <c r="AN18" s="20">
        <f t="shared" ref="AN18:AO20" si="3">D18+J18+P18+V18+AB18+AH18</f>
        <v>44.5</v>
      </c>
      <c r="AO18" s="20">
        <f t="shared" si="3"/>
        <v>8.5</v>
      </c>
      <c r="AP18" s="5">
        <f>AN18-AO18</f>
        <v>36</v>
      </c>
      <c r="AQ18" s="18">
        <f>G18+M18+S18+Y18+AE18+AK18</f>
        <v>396</v>
      </c>
      <c r="AR18" s="10">
        <f>AQ18/AP18</f>
        <v>11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2.75</v>
      </c>
      <c r="F19" s="5">
        <f>D19-E19</f>
        <v>5.25</v>
      </c>
      <c r="G19" s="18">
        <v>44</v>
      </c>
      <c r="H19" s="10">
        <f>G19/F19</f>
        <v>8.3809523809523814</v>
      </c>
      <c r="I19" s="1"/>
      <c r="J19" s="20">
        <v>8</v>
      </c>
      <c r="K19" s="21">
        <v>0.5</v>
      </c>
      <c r="L19" s="5">
        <f>J19-K19</f>
        <v>7.5</v>
      </c>
      <c r="M19" s="18">
        <v>84</v>
      </c>
      <c r="N19" s="10">
        <f>M19/L19</f>
        <v>11.2</v>
      </c>
      <c r="O19" s="1"/>
      <c r="P19" s="20">
        <v>8</v>
      </c>
      <c r="Q19" s="21">
        <v>0.5</v>
      </c>
      <c r="R19" s="5">
        <f>P19-Q19</f>
        <v>7.5</v>
      </c>
      <c r="S19" s="18">
        <v>86</v>
      </c>
      <c r="T19" s="10">
        <f>S19/R19</f>
        <v>11.466666666666667</v>
      </c>
      <c r="U19" s="1"/>
      <c r="V19" s="20">
        <v>8</v>
      </c>
      <c r="W19" s="21">
        <v>0.75</v>
      </c>
      <c r="X19" s="5">
        <f>V19-W19</f>
        <v>7.25</v>
      </c>
      <c r="Y19" s="18">
        <v>79</v>
      </c>
      <c r="Z19" s="10">
        <f>Y19/X19</f>
        <v>10.896551724137931</v>
      </c>
      <c r="AA19" s="1"/>
      <c r="AB19" s="20">
        <v>5.5</v>
      </c>
      <c r="AC19" s="21">
        <v>0.25</v>
      </c>
      <c r="AD19" s="5">
        <f>AB19-AC19</f>
        <v>5.25</v>
      </c>
      <c r="AE19" s="18">
        <v>68</v>
      </c>
      <c r="AF19" s="10">
        <f>AE19/AD19</f>
        <v>12.952380952380953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37.5</v>
      </c>
      <c r="AO19" s="20">
        <f t="shared" si="3"/>
        <v>4.75</v>
      </c>
      <c r="AP19" s="5">
        <f>AN19-AO19</f>
        <v>32.75</v>
      </c>
      <c r="AQ19" s="18">
        <f>G19+M19+S19+Y19+AE19+AK19</f>
        <v>361</v>
      </c>
      <c r="AR19" s="10">
        <f>AQ19/AP19</f>
        <v>11.022900763358779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3</v>
      </c>
      <c r="F21" s="4">
        <f>F18+F19+F20</f>
        <v>13</v>
      </c>
      <c r="G21" s="13">
        <f>G18+G19+G20</f>
        <v>145</v>
      </c>
      <c r="H21" s="17">
        <f>G21/F21</f>
        <v>11.153846153846153</v>
      </c>
      <c r="I21" s="6"/>
      <c r="J21" s="3">
        <f>J19+J18+J20</f>
        <v>16</v>
      </c>
      <c r="K21" s="4">
        <f>K18+K19+K20</f>
        <v>3.25</v>
      </c>
      <c r="L21" s="4">
        <f>L18+L19+L20</f>
        <v>12.75</v>
      </c>
      <c r="M21" s="13">
        <f>M18+M19+M20</f>
        <v>140</v>
      </c>
      <c r="N21" s="17">
        <f>M21/L21</f>
        <v>10.980392156862745</v>
      </c>
      <c r="O21" s="6"/>
      <c r="P21" s="3">
        <f>P19+P18+P20</f>
        <v>16</v>
      </c>
      <c r="Q21" s="4">
        <f>Q18+Q19+Q20</f>
        <v>1.75</v>
      </c>
      <c r="R21" s="4">
        <f>R18+R19+R20</f>
        <v>14.25</v>
      </c>
      <c r="S21" s="13">
        <f>S18+S19+S20</f>
        <v>151</v>
      </c>
      <c r="T21" s="17">
        <f>S21/R21</f>
        <v>10.596491228070175</v>
      </c>
      <c r="U21" s="6"/>
      <c r="V21" s="3">
        <f>V19+V18+V20</f>
        <v>16</v>
      </c>
      <c r="W21" s="4">
        <f>W18+W19+W20</f>
        <v>2</v>
      </c>
      <c r="X21" s="4">
        <f>X18+X19+X20</f>
        <v>14</v>
      </c>
      <c r="Y21" s="13">
        <f>Y18+Y19+Y20</f>
        <v>151</v>
      </c>
      <c r="Z21" s="17">
        <f>Y21/X21</f>
        <v>10.785714285714286</v>
      </c>
      <c r="AA21" s="6"/>
      <c r="AB21" s="3">
        <f>AB19+AB18+AB20</f>
        <v>13.5</v>
      </c>
      <c r="AC21" s="4">
        <f>AC18+AC19+AC20</f>
        <v>3</v>
      </c>
      <c r="AD21" s="4">
        <f>AD18+AD19+AD20</f>
        <v>10.5</v>
      </c>
      <c r="AE21" s="13">
        <f>AE18+AE19+AE20</f>
        <v>120</v>
      </c>
      <c r="AF21" s="17">
        <f>AE21/AD21</f>
        <v>11.428571428571429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50</v>
      </c>
      <c r="AL21" s="17">
        <f>AK21/AJ21</f>
        <v>11.764705882352942</v>
      </c>
      <c r="AM21" s="6"/>
      <c r="AN21" s="3">
        <f>AN19+AN18+AN20</f>
        <v>82</v>
      </c>
      <c r="AO21" s="4">
        <f>AO18+AO19+AO20</f>
        <v>13.25</v>
      </c>
      <c r="AP21" s="4">
        <f>AP18+AP19+AP20</f>
        <v>68.75</v>
      </c>
      <c r="AQ21" s="13">
        <f>AQ18+AQ19+AQ20</f>
        <v>757</v>
      </c>
      <c r="AR21" s="17">
        <f>AQ21/AN21</f>
        <v>9.2317073170731714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0.5</v>
      </c>
      <c r="F23" s="5">
        <f>D23-E23</f>
        <v>7.5</v>
      </c>
      <c r="G23" s="18">
        <v>336</v>
      </c>
      <c r="H23" s="10">
        <f>G23/F23</f>
        <v>44.8</v>
      </c>
      <c r="I23" s="1"/>
      <c r="J23" s="20">
        <v>8</v>
      </c>
      <c r="K23" s="21">
        <v>0.5</v>
      </c>
      <c r="L23" s="5">
        <f>J23-K23</f>
        <v>7.5</v>
      </c>
      <c r="M23" s="18">
        <v>336</v>
      </c>
      <c r="N23" s="10">
        <f>M23/L23</f>
        <v>44.8</v>
      </c>
      <c r="O23" s="1"/>
      <c r="P23" s="20">
        <v>8</v>
      </c>
      <c r="Q23" s="21">
        <v>0.75</v>
      </c>
      <c r="R23" s="5">
        <f>P23-Q23</f>
        <v>7.25</v>
      </c>
      <c r="S23" s="18">
        <v>274</v>
      </c>
      <c r="T23" s="10">
        <f>S23/R23</f>
        <v>37.793103448275865</v>
      </c>
      <c r="U23" s="1"/>
      <c r="V23" s="20">
        <v>8</v>
      </c>
      <c r="W23" s="21">
        <v>0.25</v>
      </c>
      <c r="X23" s="5">
        <f>V23-W23</f>
        <v>7.75</v>
      </c>
      <c r="Y23" s="18">
        <v>313</v>
      </c>
      <c r="Z23" s="10">
        <f>Y23/X23</f>
        <v>40.387096774193552</v>
      </c>
      <c r="AA23" s="1"/>
      <c r="AB23" s="20">
        <v>8</v>
      </c>
      <c r="AC23" s="21">
        <v>0.25</v>
      </c>
      <c r="AD23" s="5">
        <f>AB23-AC23</f>
        <v>7.75</v>
      </c>
      <c r="AE23" s="18">
        <v>335</v>
      </c>
      <c r="AF23" s="10">
        <f>AE23/AD23</f>
        <v>43.225806451612904</v>
      </c>
      <c r="AG23" s="1"/>
      <c r="AH23" s="20">
        <v>3</v>
      </c>
      <c r="AI23" s="21">
        <v>0</v>
      </c>
      <c r="AJ23" s="5">
        <f>AH23-AI23</f>
        <v>3</v>
      </c>
      <c r="AK23" s="18">
        <v>176</v>
      </c>
      <c r="AL23" s="10">
        <f>AK23/AJ23</f>
        <v>58.666666666666664</v>
      </c>
      <c r="AM23" s="1"/>
      <c r="AN23" s="20">
        <f t="shared" ref="AN23:AO25" si="4">D23+J23+P23+V23+AB23+AH23</f>
        <v>43</v>
      </c>
      <c r="AO23" s="20">
        <f t="shared" si="4"/>
        <v>2.25</v>
      </c>
      <c r="AP23" s="5">
        <f>AN23-AO23</f>
        <v>40.75</v>
      </c>
      <c r="AQ23" s="18">
        <f>G23+M23+S23+Y23+AE23+AK23</f>
        <v>1770</v>
      </c>
      <c r="AR23" s="10">
        <f>AQ23/AP23</f>
        <v>43.435582822085891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380</v>
      </c>
      <c r="H24" s="10">
        <f>G24/F24</f>
        <v>49.032258064516128</v>
      </c>
      <c r="I24" s="1"/>
      <c r="J24" s="20">
        <v>8</v>
      </c>
      <c r="K24" s="21">
        <v>0.25</v>
      </c>
      <c r="L24" s="5">
        <f>J24-K24</f>
        <v>7.75</v>
      </c>
      <c r="M24" s="18">
        <v>354</v>
      </c>
      <c r="N24" s="10">
        <f>M24/L24</f>
        <v>45.677419354838712</v>
      </c>
      <c r="O24" s="1"/>
      <c r="P24" s="20">
        <v>8</v>
      </c>
      <c r="Q24" s="21">
        <v>0.25</v>
      </c>
      <c r="R24" s="5">
        <f>P24-Q24</f>
        <v>7.75</v>
      </c>
      <c r="S24" s="18">
        <v>405</v>
      </c>
      <c r="T24" s="10">
        <f>S24/R24</f>
        <v>52.258064516129032</v>
      </c>
      <c r="U24" s="1"/>
      <c r="V24" s="20">
        <v>8</v>
      </c>
      <c r="W24" s="21">
        <v>0.25</v>
      </c>
      <c r="X24" s="5">
        <f>V24-W24</f>
        <v>7.75</v>
      </c>
      <c r="Y24" s="18">
        <v>349</v>
      </c>
      <c r="Z24" s="10">
        <f>Y24/X24</f>
        <v>45.032258064516128</v>
      </c>
      <c r="AA24" s="1"/>
      <c r="AB24" s="20">
        <v>8</v>
      </c>
      <c r="AC24" s="21">
        <v>0.25</v>
      </c>
      <c r="AD24" s="5">
        <f>AB24-AC24</f>
        <v>7.75</v>
      </c>
      <c r="AE24" s="18">
        <v>412</v>
      </c>
      <c r="AF24" s="10">
        <f>AE24/AD24</f>
        <v>53.161290322580648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1900</v>
      </c>
      <c r="AR24" s="10">
        <f>AQ24/AP24</f>
        <v>49.032258064516128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0.75</v>
      </c>
      <c r="F26" s="4">
        <f>F23+F24+F25</f>
        <v>15.25</v>
      </c>
      <c r="G26" s="13">
        <f>G23+G24+G25</f>
        <v>716</v>
      </c>
      <c r="H26" s="17">
        <f>G26/F26</f>
        <v>46.950819672131146</v>
      </c>
      <c r="I26" s="6"/>
      <c r="J26" s="3">
        <f>J24+J23+J25</f>
        <v>16</v>
      </c>
      <c r="K26" s="4">
        <f>K23+K24+K25</f>
        <v>0.75</v>
      </c>
      <c r="L26" s="4">
        <f>L23+L24+L25</f>
        <v>15.25</v>
      </c>
      <c r="M26" s="13">
        <f>M23+M24+M25</f>
        <v>690</v>
      </c>
      <c r="N26" s="17">
        <f>M26/L26</f>
        <v>45.245901639344261</v>
      </c>
      <c r="O26" s="6"/>
      <c r="P26" s="3">
        <f>P24+P23+P25</f>
        <v>16</v>
      </c>
      <c r="Q26" s="4">
        <f>Q23+Q24+Q25</f>
        <v>1</v>
      </c>
      <c r="R26" s="4">
        <f>R23+R24+R25</f>
        <v>15</v>
      </c>
      <c r="S26" s="13">
        <f>S23+S24+S25</f>
        <v>679</v>
      </c>
      <c r="T26" s="17">
        <f>S26/R26</f>
        <v>45.266666666666666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662</v>
      </c>
      <c r="Z26" s="17">
        <f>Y26/X26</f>
        <v>42.70967741935484</v>
      </c>
      <c r="AA26" s="6"/>
      <c r="AB26" s="3">
        <f>AB24+AB23+AB25</f>
        <v>16</v>
      </c>
      <c r="AC26" s="4">
        <f>AC23+AC24+AC25</f>
        <v>0.5</v>
      </c>
      <c r="AD26" s="4">
        <f>AD23+AD24+AD25</f>
        <v>15.5</v>
      </c>
      <c r="AE26" s="13">
        <f>AE23+AE24+AE25</f>
        <v>747</v>
      </c>
      <c r="AF26" s="17">
        <f>AE26/AD26</f>
        <v>48.193548387096776</v>
      </c>
      <c r="AG26" s="6"/>
      <c r="AH26" s="3">
        <f>AH24+AH23+AH25</f>
        <v>3</v>
      </c>
      <c r="AI26" s="4">
        <f>AI23+AI24+AI25</f>
        <v>0</v>
      </c>
      <c r="AJ26" s="4">
        <f>AJ23+AJ24+AJ25</f>
        <v>3</v>
      </c>
      <c r="AK26" s="13">
        <f>AK23+AK24+AK25</f>
        <v>176</v>
      </c>
      <c r="AL26" s="17">
        <f>AK26/AJ26</f>
        <v>58.666666666666664</v>
      </c>
      <c r="AM26" s="6"/>
      <c r="AN26" s="3">
        <f>AN24+AN23+AN25</f>
        <v>83</v>
      </c>
      <c r="AO26" s="4">
        <f>AO23+AO24+AO25</f>
        <v>3.5</v>
      </c>
      <c r="AP26" s="4">
        <f>AP23+AP24+AP25</f>
        <v>79.5</v>
      </c>
      <c r="AQ26" s="13">
        <f>AQ23+AQ24+AQ25</f>
        <v>3670</v>
      </c>
      <c r="AR26" s="17">
        <f>AQ26/AN26</f>
        <v>44.216867469879517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88</v>
      </c>
      <c r="H28" s="10">
        <f>G28/F28</f>
        <v>11.35483870967742</v>
      </c>
      <c r="I28" s="1"/>
      <c r="J28" s="20">
        <v>8</v>
      </c>
      <c r="K28" s="21">
        <v>0.25</v>
      </c>
      <c r="L28" s="5">
        <f>J28-K28</f>
        <v>7.75</v>
      </c>
      <c r="M28" s="18">
        <v>88</v>
      </c>
      <c r="N28" s="10">
        <f>M28/L28</f>
        <v>11.35483870967742</v>
      </c>
      <c r="O28" s="1"/>
      <c r="P28" s="20">
        <v>8</v>
      </c>
      <c r="Q28" s="21">
        <v>0.25</v>
      </c>
      <c r="R28" s="5">
        <f>P28-Q28</f>
        <v>7.75</v>
      </c>
      <c r="S28" s="18">
        <v>77</v>
      </c>
      <c r="T28" s="10">
        <f>S28/R28</f>
        <v>9.935483870967742</v>
      </c>
      <c r="U28" s="1"/>
      <c r="V28" s="20">
        <v>8</v>
      </c>
      <c r="W28" s="21">
        <v>0.25</v>
      </c>
      <c r="X28" s="5">
        <f>V28-W28</f>
        <v>7.75</v>
      </c>
      <c r="Y28" s="18">
        <v>51</v>
      </c>
      <c r="Z28" s="10">
        <f>Y28/X28</f>
        <v>6.580645161290323</v>
      </c>
      <c r="AA28" s="1"/>
      <c r="AB28" s="20">
        <v>8</v>
      </c>
      <c r="AC28" s="21">
        <v>0.25</v>
      </c>
      <c r="AD28" s="5">
        <f>AB28-AC28</f>
        <v>7.75</v>
      </c>
      <c r="AE28" s="18">
        <v>97</v>
      </c>
      <c r="AF28" s="10">
        <f>AE28/AD28</f>
        <v>12.516129032258064</v>
      </c>
      <c r="AG28" s="1"/>
      <c r="AH28" s="20">
        <v>4</v>
      </c>
      <c r="AI28" s="21">
        <v>0.25</v>
      </c>
      <c r="AJ28" s="5">
        <f>AH28-AI28</f>
        <v>3.75</v>
      </c>
      <c r="AK28" s="18">
        <v>33</v>
      </c>
      <c r="AL28" s="10">
        <f>AK28/AJ28</f>
        <v>8.8000000000000007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434</v>
      </c>
      <c r="AR28" s="10">
        <f>AQ28/AP28</f>
        <v>10.211764705882352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58</v>
      </c>
      <c r="H29" s="10">
        <f>G29/F29</f>
        <v>7.4838709677419351</v>
      </c>
      <c r="I29" s="1"/>
      <c r="J29" s="20">
        <v>8</v>
      </c>
      <c r="K29" s="21">
        <v>0.25</v>
      </c>
      <c r="L29" s="5">
        <f>J29-K29</f>
        <v>7.75</v>
      </c>
      <c r="M29" s="18">
        <v>29</v>
      </c>
      <c r="N29" s="10">
        <f>M29/L29</f>
        <v>3.7419354838709675</v>
      </c>
      <c r="O29" s="1"/>
      <c r="P29" s="20">
        <v>8</v>
      </c>
      <c r="Q29" s="21">
        <v>0.25</v>
      </c>
      <c r="R29" s="5">
        <f>P29-Q29</f>
        <v>7.75</v>
      </c>
      <c r="S29" s="18">
        <v>63</v>
      </c>
      <c r="T29" s="10">
        <f>S29/R29</f>
        <v>8.129032258064516</v>
      </c>
      <c r="U29" s="1"/>
      <c r="V29" s="20">
        <v>8</v>
      </c>
      <c r="W29" s="21">
        <v>1.5</v>
      </c>
      <c r="X29" s="5">
        <f>V29-W29</f>
        <v>6.5</v>
      </c>
      <c r="Y29" s="18">
        <v>38</v>
      </c>
      <c r="Z29" s="10">
        <f>Y29/X29</f>
        <v>5.8461538461538458</v>
      </c>
      <c r="AA29" s="1"/>
      <c r="AB29" s="20">
        <v>8</v>
      </c>
      <c r="AC29" s="21">
        <v>0.25</v>
      </c>
      <c r="AD29" s="5">
        <f>AB29-AC29</f>
        <v>7.75</v>
      </c>
      <c r="AE29" s="18">
        <v>65</v>
      </c>
      <c r="AF29" s="10">
        <f>AE29/AD29</f>
        <v>8.387096774193548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2.5</v>
      </c>
      <c r="AP29" s="5">
        <f>AN29-AO29</f>
        <v>37.5</v>
      </c>
      <c r="AQ29" s="18">
        <f>G29+M29+S29+Y29+AE29+AK29</f>
        <v>253</v>
      </c>
      <c r="AR29" s="10">
        <f>AQ29/AP29</f>
        <v>6.746666666666667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146</v>
      </c>
      <c r="H31" s="17">
        <f>G31/F31</f>
        <v>9.4193548387096779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117</v>
      </c>
      <c r="N31" s="17">
        <f>M31/L31</f>
        <v>7.5483870967741939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140</v>
      </c>
      <c r="T31" s="17">
        <f>S31/R31</f>
        <v>9.0322580645161299</v>
      </c>
      <c r="U31" s="6"/>
      <c r="V31" s="3">
        <f>V29+V28+V30</f>
        <v>16</v>
      </c>
      <c r="W31" s="4">
        <f>W28+W29+W30</f>
        <v>1.75</v>
      </c>
      <c r="X31" s="4">
        <f>X28+X29+X30</f>
        <v>14.25</v>
      </c>
      <c r="Y31" s="13">
        <f>Y28+Y29+Y30</f>
        <v>89</v>
      </c>
      <c r="Z31" s="17">
        <f>Y31/X31</f>
        <v>6.2456140350877192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162</v>
      </c>
      <c r="AF31" s="17">
        <f>AE31/AD31</f>
        <v>10.451612903225806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33</v>
      </c>
      <c r="AL31" s="17">
        <f>AK31/AJ31</f>
        <v>8.8000000000000007</v>
      </c>
      <c r="AM31" s="6"/>
      <c r="AN31" s="3">
        <f>AN29+AN28+AN30</f>
        <v>84</v>
      </c>
      <c r="AO31" s="4">
        <f>AO28+AO29+AO30</f>
        <v>4</v>
      </c>
      <c r="AP31" s="4">
        <f>AP28+AP29+AP30</f>
        <v>80</v>
      </c>
      <c r="AQ31" s="13">
        <f>AQ28+AQ29+AQ30</f>
        <v>687</v>
      </c>
      <c r="AR31" s="17">
        <f>AQ31/AN31</f>
        <v>8.1785714285714288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454</v>
      </c>
      <c r="H38" s="10">
        <f>G38/F38</f>
        <v>58.58064516129032</v>
      </c>
      <c r="I38" s="1"/>
      <c r="J38" s="20">
        <v>8</v>
      </c>
      <c r="K38" s="21">
        <v>0.25</v>
      </c>
      <c r="L38" s="5">
        <f>J38-K38</f>
        <v>7.75</v>
      </c>
      <c r="M38" s="18">
        <v>459</v>
      </c>
      <c r="N38" s="10">
        <f>M38/L38</f>
        <v>59.225806451612904</v>
      </c>
      <c r="O38" s="1"/>
      <c r="P38" s="20">
        <v>8</v>
      </c>
      <c r="Q38" s="21">
        <v>0.25</v>
      </c>
      <c r="R38" s="5">
        <f>P38-Q38</f>
        <v>7.75</v>
      </c>
      <c r="S38" s="18">
        <v>400</v>
      </c>
      <c r="T38" s="10">
        <f>S38/R38</f>
        <v>51.612903225806448</v>
      </c>
      <c r="U38" s="1"/>
      <c r="V38" s="20">
        <v>8</v>
      </c>
      <c r="W38" s="21">
        <v>0.25</v>
      </c>
      <c r="X38" s="5">
        <f>V38-W38</f>
        <v>7.75</v>
      </c>
      <c r="Y38" s="18">
        <v>385</v>
      </c>
      <c r="Z38" s="10">
        <f>Y38/X38</f>
        <v>49.677419354838712</v>
      </c>
      <c r="AA38" s="1"/>
      <c r="AB38" s="20">
        <v>8</v>
      </c>
      <c r="AC38" s="21">
        <v>0.25</v>
      </c>
      <c r="AD38" s="5">
        <f>AB38-AC38</f>
        <v>7.75</v>
      </c>
      <c r="AE38" s="18">
        <v>357</v>
      </c>
      <c r="AF38" s="10">
        <f>AE38/AD38</f>
        <v>46.064516129032256</v>
      </c>
      <c r="AG38" s="1"/>
      <c r="AH38" s="20">
        <v>2</v>
      </c>
      <c r="AI38" s="21">
        <v>0.25</v>
      </c>
      <c r="AJ38" s="5">
        <f>AH38-AI38</f>
        <v>1.75</v>
      </c>
      <c r="AK38" s="18">
        <v>136</v>
      </c>
      <c r="AL38" s="10">
        <f>AK38/AJ38</f>
        <v>77.714285714285708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2191</v>
      </c>
      <c r="AR38" s="10">
        <f>AQ38/AP38</f>
        <v>54.098765432098766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446</v>
      </c>
      <c r="H39" s="10">
        <f>G39/F39</f>
        <v>57.548387096774192</v>
      </c>
      <c r="I39" s="1"/>
      <c r="J39" s="20">
        <v>8</v>
      </c>
      <c r="K39" s="21">
        <v>0.25</v>
      </c>
      <c r="L39" s="5">
        <f>J39-K39</f>
        <v>7.75</v>
      </c>
      <c r="M39" s="18">
        <v>450</v>
      </c>
      <c r="N39" s="10">
        <f>M39/L39</f>
        <v>58.064516129032256</v>
      </c>
      <c r="O39" s="1"/>
      <c r="P39" s="20">
        <v>8</v>
      </c>
      <c r="Q39" s="21">
        <v>1.25</v>
      </c>
      <c r="R39" s="5">
        <f>P39-Q39</f>
        <v>6.75</v>
      </c>
      <c r="S39" s="18">
        <v>319</v>
      </c>
      <c r="T39" s="10">
        <f>S39/R39</f>
        <v>47.25925925925926</v>
      </c>
      <c r="U39" s="1"/>
      <c r="V39" s="20">
        <v>8</v>
      </c>
      <c r="W39" s="21">
        <v>0.25</v>
      </c>
      <c r="X39" s="5">
        <f>V39-W39</f>
        <v>7.75</v>
      </c>
      <c r="Y39" s="18">
        <v>368</v>
      </c>
      <c r="Z39" s="10">
        <f>Y39/X39</f>
        <v>47.483870967741936</v>
      </c>
      <c r="AA39" s="1"/>
      <c r="AB39" s="20">
        <v>8</v>
      </c>
      <c r="AC39" s="21">
        <v>0.25</v>
      </c>
      <c r="AD39" s="5">
        <f>AB39-AC39</f>
        <v>7.75</v>
      </c>
      <c r="AE39" s="18">
        <v>424</v>
      </c>
      <c r="AF39" s="10">
        <f>AE39/AD39</f>
        <v>54.70967741935484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2.25</v>
      </c>
      <c r="AP39" s="5">
        <f>AN39-AO39</f>
        <v>37.75</v>
      </c>
      <c r="AQ39" s="18">
        <f>G39+M39+S39+Y39+AE39+AK39</f>
        <v>2007</v>
      </c>
      <c r="AR39" s="10">
        <f>AQ39/AP39</f>
        <v>53.165562913907287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900</v>
      </c>
      <c r="H41" s="17">
        <f>G41/F41</f>
        <v>58.064516129032256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909</v>
      </c>
      <c r="N41" s="17">
        <f>M41/L41</f>
        <v>58.645161290322584</v>
      </c>
      <c r="O41" s="6"/>
      <c r="P41" s="3">
        <f>P39+P38+P40</f>
        <v>16</v>
      </c>
      <c r="Q41" s="4">
        <f>Q38+Q39+Q40</f>
        <v>1.5</v>
      </c>
      <c r="R41" s="4">
        <f>R38+R39+R40</f>
        <v>14.5</v>
      </c>
      <c r="S41" s="13">
        <f>S38+S39+S40</f>
        <v>719</v>
      </c>
      <c r="T41" s="17">
        <f>S41/R41</f>
        <v>49.586206896551722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753</v>
      </c>
      <c r="Z41" s="17">
        <f>Y41/X41</f>
        <v>48.58064516129032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781</v>
      </c>
      <c r="AF41" s="17">
        <f>AE41/AD41</f>
        <v>50.387096774193552</v>
      </c>
      <c r="AG41" s="6"/>
      <c r="AH41" s="3">
        <f>AH39+AH38+AH40</f>
        <v>2</v>
      </c>
      <c r="AI41" s="4">
        <f>AI38+AI39+AI40</f>
        <v>0.25</v>
      </c>
      <c r="AJ41" s="4">
        <f>AJ38+AJ39+AJ40</f>
        <v>1.75</v>
      </c>
      <c r="AK41" s="13">
        <f>AK38+AK39+AK40</f>
        <v>136</v>
      </c>
      <c r="AL41" s="17">
        <f>AK41/AJ41</f>
        <v>77.714285714285708</v>
      </c>
      <c r="AM41" s="6"/>
      <c r="AN41" s="3">
        <f>AN39+AN38+AN40</f>
        <v>82</v>
      </c>
      <c r="AO41" s="4">
        <f>AO38+AO39+AO40</f>
        <v>3.75</v>
      </c>
      <c r="AP41" s="4">
        <f>AP38+AP39+AP40</f>
        <v>78.25</v>
      </c>
      <c r="AQ41" s="13">
        <f>AQ38+AQ39+AQ40</f>
        <v>4198</v>
      </c>
      <c r="AR41" s="17">
        <f>AQ41/AN41</f>
        <v>51.195121951219512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0</v>
      </c>
      <c r="Q48" s="21">
        <v>0</v>
      </c>
      <c r="R48" s="5">
        <f>P48-Q48</f>
        <v>0</v>
      </c>
      <c r="S48" s="18">
        <v>0</v>
      </c>
      <c r="T48" s="10" t="e">
        <f>S48/R48</f>
        <v>#DIV/0!</v>
      </c>
      <c r="U48" s="1"/>
      <c r="V48" s="20">
        <v>8</v>
      </c>
      <c r="W48" s="21">
        <v>0.25</v>
      </c>
      <c r="X48" s="5">
        <f>V48-W48</f>
        <v>7.75</v>
      </c>
      <c r="Y48" s="18">
        <v>820</v>
      </c>
      <c r="Z48" s="10">
        <f>Y48/X48</f>
        <v>105.80645161290323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12</v>
      </c>
      <c r="AO48" s="20">
        <f t="shared" si="9"/>
        <v>0.5</v>
      </c>
      <c r="AP48" s="5">
        <f>AN48-AO48</f>
        <v>11.5</v>
      </c>
      <c r="AQ48" s="18">
        <f>G48+M48+S48+Y48+AE48+AK48</f>
        <v>1220</v>
      </c>
      <c r="AR48" s="10">
        <f>AQ48/AP48</f>
        <v>106.08695652173913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0</v>
      </c>
      <c r="Q51" s="4">
        <f>Q48+Q49+Q50</f>
        <v>0</v>
      </c>
      <c r="R51" s="4">
        <f>R48+R49+R50</f>
        <v>0</v>
      </c>
      <c r="S51" s="13">
        <f>S48+S49+S50</f>
        <v>0</v>
      </c>
      <c r="T51" s="17" t="e">
        <f>S51/R51</f>
        <v>#DIV/0!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820</v>
      </c>
      <c r="Z51" s="17">
        <f>Y51/X51</f>
        <v>105.80645161290323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12</v>
      </c>
      <c r="AO51" s="4">
        <f>AO48+AO49+AO50</f>
        <v>0.5</v>
      </c>
      <c r="AP51" s="4">
        <f>AP48+AP49+AP50</f>
        <v>11.5</v>
      </c>
      <c r="AQ51" s="13">
        <f>AQ48+AQ49+AQ50</f>
        <v>1220</v>
      </c>
      <c r="AR51" s="17">
        <f>AQ51/AN51</f>
        <v>101.66666666666667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850</v>
      </c>
      <c r="H53" s="10">
        <f>G53/F53</f>
        <v>109.6774193548387</v>
      </c>
      <c r="I53" s="1"/>
      <c r="J53" s="20">
        <v>8</v>
      </c>
      <c r="K53" s="21">
        <v>0.25</v>
      </c>
      <c r="L53" s="5">
        <f>J53-K53</f>
        <v>7.75</v>
      </c>
      <c r="M53" s="18">
        <v>850</v>
      </c>
      <c r="N53" s="10">
        <f>M53/L53</f>
        <v>109.6774193548387</v>
      </c>
      <c r="O53" s="1"/>
      <c r="P53" s="20">
        <v>8</v>
      </c>
      <c r="Q53" s="21">
        <v>0.25</v>
      </c>
      <c r="R53" s="5">
        <f>P53-Q53</f>
        <v>7.75</v>
      </c>
      <c r="S53" s="18">
        <v>750</v>
      </c>
      <c r="T53" s="10">
        <f>S53/R53</f>
        <v>96.774193548387103</v>
      </c>
      <c r="U53" s="1"/>
      <c r="V53" s="20">
        <v>8</v>
      </c>
      <c r="W53" s="21">
        <v>0.25</v>
      </c>
      <c r="X53" s="5">
        <f>V53-W53</f>
        <v>7.75</v>
      </c>
      <c r="Y53" s="18">
        <v>750</v>
      </c>
      <c r="Z53" s="10">
        <f>Y53/X53</f>
        <v>96.774193548387103</v>
      </c>
      <c r="AA53" s="1"/>
      <c r="AB53" s="20">
        <v>8</v>
      </c>
      <c r="AC53" s="21">
        <v>2</v>
      </c>
      <c r="AD53" s="5">
        <f>AB53-AC53</f>
        <v>6</v>
      </c>
      <c r="AE53" s="18">
        <v>450</v>
      </c>
      <c r="AF53" s="10">
        <f>AE53/AD53</f>
        <v>75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3</v>
      </c>
      <c r="AP53" s="5">
        <f>AN53-AO53</f>
        <v>37</v>
      </c>
      <c r="AQ53" s="18">
        <f>G53+M53+S53+Y53+AE53+AK53</f>
        <v>3650</v>
      </c>
      <c r="AR53" s="10">
        <f>AQ53/AP53</f>
        <v>98.648648648648646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850</v>
      </c>
      <c r="H56" s="17">
        <f>G56/F56</f>
        <v>109.6774193548387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850</v>
      </c>
      <c r="N56" s="17">
        <f>M56/L56</f>
        <v>109.6774193548387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750</v>
      </c>
      <c r="T56" s="17">
        <f>S56/R56</f>
        <v>96.774193548387103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750</v>
      </c>
      <c r="Z56" s="17">
        <f>Y56/X56</f>
        <v>96.774193548387103</v>
      </c>
      <c r="AA56" s="6"/>
      <c r="AB56" s="3">
        <f>AB54+AB53+AB55</f>
        <v>8</v>
      </c>
      <c r="AC56" s="4">
        <f>AC53+AC54+AC55</f>
        <v>2</v>
      </c>
      <c r="AD56" s="4">
        <f>AD53+AD54+AD55</f>
        <v>6</v>
      </c>
      <c r="AE56" s="13">
        <f>AE53+AE54+AE55</f>
        <v>450</v>
      </c>
      <c r="AF56" s="17">
        <f>AE56/AD56</f>
        <v>75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3</v>
      </c>
      <c r="AP56" s="4">
        <f>AP53+AP54+AP55</f>
        <v>37</v>
      </c>
      <c r="AQ56" s="13">
        <f>AQ53+AQ54+AQ55</f>
        <v>3650</v>
      </c>
      <c r="AR56" s="17">
        <f>AQ56/AN56</f>
        <v>91.25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7</v>
      </c>
      <c r="H73" s="10">
        <f>G73/F73</f>
        <v>0.90322580645161288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8</v>
      </c>
      <c r="T73" s="10">
        <f>S73/R73</f>
        <v>1.032258064516129</v>
      </c>
      <c r="U73" s="1"/>
      <c r="V73" s="20">
        <v>8</v>
      </c>
      <c r="W73" s="21">
        <v>0.25</v>
      </c>
      <c r="X73" s="5">
        <f>V73-W73</f>
        <v>7.75</v>
      </c>
      <c r="Y73" s="18">
        <v>8</v>
      </c>
      <c r="Z73" s="10">
        <f>Y73/X73</f>
        <v>1.032258064516129</v>
      </c>
      <c r="AA73" s="1"/>
      <c r="AB73" s="20">
        <v>4</v>
      </c>
      <c r="AC73" s="21">
        <v>0.25</v>
      </c>
      <c r="AD73" s="5">
        <f>AB73-AC73</f>
        <v>3.75</v>
      </c>
      <c r="AE73" s="18">
        <v>3</v>
      </c>
      <c r="AF73" s="10">
        <f>AE73/AD73</f>
        <v>0.8</v>
      </c>
      <c r="AG73" s="1"/>
      <c r="AH73" s="20">
        <v>4</v>
      </c>
      <c r="AI73" s="21">
        <v>0.25</v>
      </c>
      <c r="AJ73" s="5">
        <f>AH73-AI73</f>
        <v>3.75</v>
      </c>
      <c r="AK73" s="18">
        <v>6</v>
      </c>
      <c r="AL73" s="10">
        <f>AK73/AJ73</f>
        <v>1.6</v>
      </c>
      <c r="AM73" s="1"/>
      <c r="AN73" s="20">
        <f t="shared" ref="AN73:AO75" si="14">D73+J73+P73+V73+AB73+AH73</f>
        <v>40</v>
      </c>
      <c r="AO73" s="20">
        <f t="shared" si="14"/>
        <v>1.5</v>
      </c>
      <c r="AP73" s="5">
        <f>AN73-AO73</f>
        <v>38.5</v>
      </c>
      <c r="AQ73" s="18">
        <f>G73+M73+S73+Y73+AE73+AK73</f>
        <v>39</v>
      </c>
      <c r="AR73" s="10">
        <f>AQ73/AP73</f>
        <v>1.0129870129870129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7</v>
      </c>
      <c r="H76" s="17">
        <f>G76/F76</f>
        <v>0.90322580645161288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8</v>
      </c>
      <c r="T76" s="17">
        <f>S76/R76</f>
        <v>1.032258064516129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8</v>
      </c>
      <c r="Z76" s="17">
        <f>Y76/X76</f>
        <v>1.032258064516129</v>
      </c>
      <c r="AA76" s="6"/>
      <c r="AB76" s="3">
        <f>AB74+AB73+AB75</f>
        <v>4</v>
      </c>
      <c r="AC76" s="4">
        <f>AC73+AC74+AC75</f>
        <v>0.25</v>
      </c>
      <c r="AD76" s="4">
        <f>AD73+AD74+AD75</f>
        <v>3.75</v>
      </c>
      <c r="AE76" s="13">
        <f>AE73+AE74+AE75</f>
        <v>3</v>
      </c>
      <c r="AF76" s="17">
        <f>AE76/AD76</f>
        <v>0.8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6</v>
      </c>
      <c r="AL76" s="17">
        <f>AK76/AJ76</f>
        <v>1.6</v>
      </c>
      <c r="AM76" s="6"/>
      <c r="AN76" s="3">
        <f>AN74+AN73+AN75</f>
        <v>40</v>
      </c>
      <c r="AO76" s="4">
        <f>AO73+AO74+AO75</f>
        <v>1.5</v>
      </c>
      <c r="AP76" s="4">
        <f>AP73+AP74+AP75</f>
        <v>38.5</v>
      </c>
      <c r="AQ76" s="13">
        <f>AQ73+AQ74+AQ75</f>
        <v>39</v>
      </c>
      <c r="AR76" s="17">
        <f>AQ76/AN76</f>
        <v>0.97499999999999998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100</v>
      </c>
      <c r="H78" s="10">
        <f>G78/F78</f>
        <v>11.428571428571429</v>
      </c>
      <c r="I78" s="1"/>
      <c r="J78" s="20">
        <v>8</v>
      </c>
      <c r="K78" s="21">
        <v>0.25</v>
      </c>
      <c r="L78" s="5">
        <f>J78-K78</f>
        <v>7.75</v>
      </c>
      <c r="M78" s="18">
        <v>47</v>
      </c>
      <c r="N78" s="10">
        <f>M78/L78</f>
        <v>6.064516129032258</v>
      </c>
      <c r="O78" s="1"/>
      <c r="P78" s="20">
        <v>8</v>
      </c>
      <c r="Q78" s="21">
        <v>0.25</v>
      </c>
      <c r="R78" s="5">
        <f>P78-Q78</f>
        <v>7.75</v>
      </c>
      <c r="S78" s="18">
        <v>90</v>
      </c>
      <c r="T78" s="10">
        <f>S78/R78</f>
        <v>11.612903225806452</v>
      </c>
      <c r="U78" s="1"/>
      <c r="V78" s="20">
        <v>9</v>
      </c>
      <c r="W78" s="21">
        <v>0.25</v>
      </c>
      <c r="X78" s="5">
        <f>V78-W78</f>
        <v>8.75</v>
      </c>
      <c r="Y78" s="18">
        <v>87</v>
      </c>
      <c r="Z78" s="10">
        <f>Y78/X78</f>
        <v>9.9428571428571431</v>
      </c>
      <c r="AA78" s="1"/>
      <c r="AB78" s="20">
        <v>9</v>
      </c>
      <c r="AC78" s="21">
        <v>0.25</v>
      </c>
      <c r="AD78" s="5">
        <f>AB78-AC78</f>
        <v>8.75</v>
      </c>
      <c r="AE78" s="18">
        <v>72</v>
      </c>
      <c r="AF78" s="10">
        <f>AE78/AD78</f>
        <v>8.2285714285714278</v>
      </c>
      <c r="AG78" s="1"/>
      <c r="AH78" s="20">
        <v>5</v>
      </c>
      <c r="AI78" s="21">
        <v>0.25</v>
      </c>
      <c r="AJ78" s="5">
        <f>AH78-AI78</f>
        <v>4.75</v>
      </c>
      <c r="AK78" s="18">
        <v>62</v>
      </c>
      <c r="AL78" s="10">
        <f>AK78/AJ78</f>
        <v>13.052631578947368</v>
      </c>
      <c r="AM78" s="1"/>
      <c r="AN78" s="20">
        <f t="shared" ref="AN78:AO80" si="15">D78+J78+P78+V78+AB78+AH78</f>
        <v>48</v>
      </c>
      <c r="AO78" s="20">
        <f t="shared" si="15"/>
        <v>1.5</v>
      </c>
      <c r="AP78" s="5">
        <f>AN78-AO78</f>
        <v>46.5</v>
      </c>
      <c r="AQ78" s="18">
        <f>G78+M78+S78+Y78+AE78+AK78</f>
        <v>458</v>
      </c>
      <c r="AR78" s="10">
        <f>AQ78/AP78</f>
        <v>9.849462365591398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100</v>
      </c>
      <c r="H81" s="17">
        <f>G81/F81</f>
        <v>11.428571428571429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47</v>
      </c>
      <c r="N81" s="17">
        <f>M81/L81</f>
        <v>6.064516129032258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90</v>
      </c>
      <c r="T81" s="17">
        <f>S81/R81</f>
        <v>11.612903225806452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87</v>
      </c>
      <c r="Z81" s="17">
        <f>Y81/X81</f>
        <v>9.9428571428571431</v>
      </c>
      <c r="AA81" s="6"/>
      <c r="AB81" s="3">
        <f>AB79+AB78+AB80</f>
        <v>9</v>
      </c>
      <c r="AC81" s="4">
        <f>AC78+AC79+AC80</f>
        <v>0.25</v>
      </c>
      <c r="AD81" s="4">
        <f>AD78+AD79+AD80</f>
        <v>8.75</v>
      </c>
      <c r="AE81" s="13">
        <f>AE78+AE79+AE80</f>
        <v>72</v>
      </c>
      <c r="AF81" s="17">
        <f>AE81/AD81</f>
        <v>8.2285714285714278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62</v>
      </c>
      <c r="AL81" s="17">
        <f>AK81/AJ81</f>
        <v>13.052631578947368</v>
      </c>
      <c r="AM81" s="6"/>
      <c r="AN81" s="3">
        <f>AN79+AN78+AN80</f>
        <v>48</v>
      </c>
      <c r="AO81" s="4">
        <f>AO78+AO79+AO80</f>
        <v>1.5</v>
      </c>
      <c r="AP81" s="4">
        <f>AP78+AP79+AP80</f>
        <v>46.5</v>
      </c>
      <c r="AQ81" s="13">
        <f>AQ78+AQ79+AQ80</f>
        <v>458</v>
      </c>
      <c r="AR81" s="17">
        <f>AQ81/AN81</f>
        <v>9.5416666666666661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294</v>
      </c>
      <c r="H83" s="10">
        <f>G83/F83</f>
        <v>37.935483870967744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218</v>
      </c>
      <c r="N83" s="10">
        <f>M83/L83</f>
        <v>28.129032258064516</v>
      </c>
      <c r="O83" s="1"/>
      <c r="P83" s="20">
        <v>8</v>
      </c>
      <c r="Q83" s="21">
        <v>0.25</v>
      </c>
      <c r="R83" s="5">
        <f>P83-Q83</f>
        <v>7.75</v>
      </c>
      <c r="S83" s="18">
        <v>225</v>
      </c>
      <c r="T83" s="10">
        <f>S83/R83</f>
        <v>29.032258064516128</v>
      </c>
      <c r="U83" s="1"/>
      <c r="V83" s="20">
        <v>8</v>
      </c>
      <c r="W83" s="21">
        <v>0.25</v>
      </c>
      <c r="X83" s="5">
        <f>V83-W83</f>
        <v>7.75</v>
      </c>
      <c r="Y83" s="18">
        <v>196</v>
      </c>
      <c r="Z83" s="10">
        <f>Y83/X83</f>
        <v>25.29032258064516</v>
      </c>
      <c r="AA83" s="1"/>
      <c r="AB83" s="20">
        <v>8</v>
      </c>
      <c r="AC83" s="21">
        <v>0.25</v>
      </c>
      <c r="AD83" s="5">
        <f>AB83-AC83</f>
        <v>7.75</v>
      </c>
      <c r="AE83" s="18">
        <v>140</v>
      </c>
      <c r="AF83" s="10">
        <f>AE83/AD83</f>
        <v>18.06451612903226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1073</v>
      </c>
      <c r="AR83" s="10">
        <f>AQ83/AP83</f>
        <v>27.690322580645162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294</v>
      </c>
      <c r="H86" s="17">
        <f>G86/F86</f>
        <v>37.935483870967744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218</v>
      </c>
      <c r="N86" s="17">
        <f>M86/L86</f>
        <v>28.129032258064516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225</v>
      </c>
      <c r="T86" s="17">
        <f>S86/R86</f>
        <v>29.032258064516128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196</v>
      </c>
      <c r="Z86" s="17">
        <f>Y86/X86</f>
        <v>25.29032258064516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140</v>
      </c>
      <c r="AF86" s="17">
        <f>AE86/AD86</f>
        <v>18.06451612903226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1073</v>
      </c>
      <c r="AR86" s="17">
        <f>AQ86/AN86</f>
        <v>26.824999999999999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27072" priority="478" operator="lessThan">
      <formula>$B$6</formula>
    </cfRule>
    <cfRule type="cellIs" dxfId="27071" priority="479" operator="greaterThan">
      <formula>$B$6</formula>
    </cfRule>
  </conditionalFormatting>
  <conditionalFormatting sqref="H8:H11">
    <cfRule type="cellIs" dxfId="27070" priority="76" operator="lessThan">
      <formula>$B$11</formula>
    </cfRule>
    <cfRule type="cellIs" dxfId="27069" priority="422" operator="lessThan">
      <formula>$B$6</formula>
    </cfRule>
    <cfRule type="cellIs" dxfId="27068" priority="423" operator="greaterThan">
      <formula>$B$6</formula>
    </cfRule>
  </conditionalFormatting>
  <conditionalFormatting sqref="H13:H16">
    <cfRule type="cellIs" dxfId="27067" priority="418" operator="lessThan">
      <formula>$B$16</formula>
    </cfRule>
    <cfRule type="cellIs" dxfId="27066" priority="419" operator="greaterThan">
      <formula>$B$16</formula>
    </cfRule>
    <cfRule type="cellIs" dxfId="27065" priority="474" operator="lessThan">
      <formula>$B$6</formula>
    </cfRule>
    <cfRule type="cellIs" dxfId="27064" priority="475" operator="greaterThan">
      <formula>$B$6</formula>
    </cfRule>
  </conditionalFormatting>
  <conditionalFormatting sqref="H18:H21">
    <cfRule type="cellIs" dxfId="27063" priority="416" operator="lessThan">
      <formula>$B$21</formula>
    </cfRule>
    <cfRule type="cellIs" dxfId="27062" priority="417" operator="greaterThan">
      <formula>$B$21</formula>
    </cfRule>
    <cfRule type="cellIs" dxfId="27061" priority="470" operator="lessThan">
      <formula>$B$6</formula>
    </cfRule>
    <cfRule type="cellIs" dxfId="27060" priority="471" operator="greaterThan">
      <formula>$B$6</formula>
    </cfRule>
  </conditionalFormatting>
  <conditionalFormatting sqref="H23:H26">
    <cfRule type="cellIs" dxfId="27059" priority="414" operator="lessThan">
      <formula>$B$26</formula>
    </cfRule>
    <cfRule type="cellIs" dxfId="27058" priority="415" operator="greaterThan">
      <formula>$B$26</formula>
    </cfRule>
    <cfRule type="cellIs" dxfId="27057" priority="466" operator="lessThan">
      <formula>$B$6</formula>
    </cfRule>
    <cfRule type="cellIs" dxfId="27056" priority="467" operator="greaterThan">
      <formula>$B$6</formula>
    </cfRule>
  </conditionalFormatting>
  <conditionalFormatting sqref="H28:H31">
    <cfRule type="cellIs" dxfId="27055" priority="412" operator="lessThan">
      <formula>$B$31</formula>
    </cfRule>
    <cfRule type="cellIs" dxfId="27054" priority="413" operator="greaterThan">
      <formula>$B$31</formula>
    </cfRule>
    <cfRule type="cellIs" dxfId="27053" priority="462" operator="lessThan">
      <formula>$B$6</formula>
    </cfRule>
    <cfRule type="cellIs" dxfId="27052" priority="463" operator="greaterThan">
      <formula>$B$6</formula>
    </cfRule>
  </conditionalFormatting>
  <conditionalFormatting sqref="H33:H36">
    <cfRule type="cellIs" dxfId="27051" priority="458" operator="lessThan">
      <formula>$B$6</formula>
    </cfRule>
    <cfRule type="cellIs" dxfId="27050" priority="459" operator="greaterThan">
      <formula>$B$6</formula>
    </cfRule>
  </conditionalFormatting>
  <conditionalFormatting sqref="H38:H41">
    <cfRule type="cellIs" dxfId="27049" priority="410" operator="lessThan">
      <formula>$B$41</formula>
    </cfRule>
    <cfRule type="cellIs" dxfId="27048" priority="411" operator="greaterThan">
      <formula>$B$41</formula>
    </cfRule>
    <cfRule type="cellIs" dxfId="27047" priority="454" operator="lessThan">
      <formula>$B$6</formula>
    </cfRule>
    <cfRule type="cellIs" dxfId="27046" priority="455" operator="greaterThan">
      <formula>$B$6</formula>
    </cfRule>
  </conditionalFormatting>
  <conditionalFormatting sqref="H43:H46">
    <cfRule type="cellIs" dxfId="27045" priority="408" operator="greaterThan">
      <formula>$B$46</formula>
    </cfRule>
    <cfRule type="cellIs" dxfId="27044" priority="409" operator="lessThan">
      <formula>$B$46</formula>
    </cfRule>
    <cfRule type="cellIs" dxfId="27043" priority="450" operator="lessThan">
      <formula>$B$6</formula>
    </cfRule>
    <cfRule type="cellIs" dxfId="27042" priority="451" operator="greaterThan">
      <formula>$B$6</formula>
    </cfRule>
  </conditionalFormatting>
  <conditionalFormatting sqref="H48:H51">
    <cfRule type="cellIs" dxfId="27041" priority="406" operator="lessThan">
      <formula>$B$51</formula>
    </cfRule>
    <cfRule type="cellIs" dxfId="27040" priority="407" operator="greaterThan">
      <formula>$B$51</formula>
    </cfRule>
    <cfRule type="cellIs" dxfId="27039" priority="446" operator="lessThan">
      <formula>$B$6</formula>
    </cfRule>
    <cfRule type="cellIs" dxfId="27038" priority="447" operator="greaterThan">
      <formula>$B$6</formula>
    </cfRule>
  </conditionalFormatting>
  <conditionalFormatting sqref="H53:H56">
    <cfRule type="cellIs" dxfId="27037" priority="404" operator="lessThan">
      <formula>$B$56</formula>
    </cfRule>
    <cfRule type="cellIs" dxfId="27036" priority="405" operator="greaterThan">
      <formula>$B$56</formula>
    </cfRule>
    <cfRule type="cellIs" dxfId="27035" priority="442" operator="lessThan">
      <formula>$B$6</formula>
    </cfRule>
    <cfRule type="cellIs" dxfId="27034" priority="443" operator="greaterThan">
      <formula>$B$6</formula>
    </cfRule>
  </conditionalFormatting>
  <conditionalFormatting sqref="H58:H61">
    <cfRule type="cellIs" dxfId="27033" priority="402" operator="lessThan">
      <formula>$B$61</formula>
    </cfRule>
    <cfRule type="cellIs" dxfId="27032" priority="403" operator="greaterThan">
      <formula>$B$61</formula>
    </cfRule>
    <cfRule type="cellIs" dxfId="27031" priority="438" operator="lessThan">
      <formula>$B$6</formula>
    </cfRule>
    <cfRule type="cellIs" dxfId="27030" priority="439" operator="greaterThan">
      <formula>$B$6</formula>
    </cfRule>
  </conditionalFormatting>
  <conditionalFormatting sqref="H63:H66">
    <cfRule type="cellIs" dxfId="27029" priority="400" operator="lessThan">
      <formula>$B$66</formula>
    </cfRule>
    <cfRule type="cellIs" dxfId="27028" priority="401" operator="greaterThan">
      <formula>$B$66</formula>
    </cfRule>
    <cfRule type="cellIs" dxfId="27027" priority="434" operator="lessThan">
      <formula>$B$6</formula>
    </cfRule>
    <cfRule type="cellIs" dxfId="27026" priority="435" operator="greaterThan">
      <formula>$B$6</formula>
    </cfRule>
  </conditionalFormatting>
  <conditionalFormatting sqref="H68:H71">
    <cfRule type="cellIs" dxfId="27025" priority="430" operator="lessThan">
      <formula>$B$6</formula>
    </cfRule>
    <cfRule type="cellIs" dxfId="27024" priority="431" operator="greaterThan">
      <formula>$B$6</formula>
    </cfRule>
  </conditionalFormatting>
  <conditionalFormatting sqref="H73:H76">
    <cfRule type="cellIs" dxfId="27023" priority="13" operator="greaterThan">
      <formula>$B$76</formula>
    </cfRule>
    <cfRule type="cellIs" dxfId="27022" priority="63" operator="lessThan">
      <formula>$B$76</formula>
    </cfRule>
    <cfRule type="cellIs" dxfId="27021" priority="64" operator="greaterThan">
      <formula>$B$76</formula>
    </cfRule>
    <cfRule type="cellIs" dxfId="27020" priority="67" operator="lessThan">
      <formula>$B$6</formula>
    </cfRule>
    <cfRule type="cellIs" dxfId="27019" priority="68" operator="greaterThan">
      <formula>$B$6</formula>
    </cfRule>
  </conditionalFormatting>
  <conditionalFormatting sqref="H78:H81">
    <cfRule type="cellIs" dxfId="27018" priority="10" operator="lessThan">
      <formula>$B$81</formula>
    </cfRule>
    <cfRule type="cellIs" dxfId="27017" priority="40" operator="lessThan">
      <formula>$B$76</formula>
    </cfRule>
    <cfRule type="cellIs" dxfId="27016" priority="41" operator="greaterThan">
      <formula>$B$76</formula>
    </cfRule>
    <cfRule type="cellIs" dxfId="27015" priority="44" operator="lessThan">
      <formula>$B$6</formula>
    </cfRule>
    <cfRule type="cellIs" dxfId="27014" priority="45" operator="greaterThan">
      <formula>$B$6</formula>
    </cfRule>
  </conditionalFormatting>
  <conditionalFormatting sqref="H83:H86">
    <cfRule type="cellIs" dxfId="27013" priority="398" operator="greaterThan">
      <formula>$B$86</formula>
    </cfRule>
    <cfRule type="cellIs" dxfId="27012" priority="399" operator="lessThan">
      <formula>$B$86</formula>
    </cfRule>
    <cfRule type="cellIs" dxfId="27011" priority="426" operator="lessThan">
      <formula>$B$6</formula>
    </cfRule>
    <cfRule type="cellIs" dxfId="27010" priority="427" operator="greaterThan">
      <formula>$B$6</formula>
    </cfRule>
  </conditionalFormatting>
  <conditionalFormatting sqref="H88:H91">
    <cfRule type="cellIs" dxfId="27009" priority="132" operator="greaterThan">
      <formula>$B$86</formula>
    </cfRule>
    <cfRule type="cellIs" dxfId="27008" priority="133" operator="lessThan">
      <formula>$B$86</formula>
    </cfRule>
    <cfRule type="cellIs" dxfId="27007" priority="136" operator="lessThan">
      <formula>$B$6</formula>
    </cfRule>
    <cfRule type="cellIs" dxfId="27006" priority="137" operator="greaterThan">
      <formula>$B$6</formula>
    </cfRule>
  </conditionalFormatting>
  <conditionalFormatting sqref="H93:H96">
    <cfRule type="cellIs" dxfId="27005" priority="106" operator="greaterThan">
      <formula>$B$86</formula>
    </cfRule>
    <cfRule type="cellIs" dxfId="27004" priority="107" operator="lessThan">
      <formula>$B$86</formula>
    </cfRule>
    <cfRule type="cellIs" dxfId="27003" priority="110" operator="lessThan">
      <formula>$B$6</formula>
    </cfRule>
    <cfRule type="cellIs" dxfId="27002" priority="111" operator="greaterThan">
      <formula>$B$6</formula>
    </cfRule>
  </conditionalFormatting>
  <conditionalFormatting sqref="N3:N6">
    <cfRule type="cellIs" dxfId="27001" priority="396" operator="lessThan">
      <formula>$B$6</formula>
    </cfRule>
    <cfRule type="cellIs" dxfId="27000" priority="397" operator="greaterThan">
      <formula>$B$6</formula>
    </cfRule>
  </conditionalFormatting>
  <conditionalFormatting sqref="N8:N11">
    <cfRule type="cellIs" dxfId="26999" priority="84" operator="greaterThan">
      <formula>$B$11</formula>
    </cfRule>
    <cfRule type="cellIs" dxfId="26998" priority="85" operator="lessThan">
      <formula>$B$11</formula>
    </cfRule>
    <cfRule type="cellIs" dxfId="26997" priority="368" operator="lessThan">
      <formula>$B$6</formula>
    </cfRule>
    <cfRule type="cellIs" dxfId="26996" priority="369" operator="greaterThan">
      <formula>$B$6</formula>
    </cfRule>
  </conditionalFormatting>
  <conditionalFormatting sqref="N13:N16">
    <cfRule type="cellIs" dxfId="26995" priority="366" operator="lessThan">
      <formula>$B$16</formula>
    </cfRule>
    <cfRule type="cellIs" dxfId="26994" priority="367" operator="greaterThan">
      <formula>$B$16</formula>
    </cfRule>
    <cfRule type="cellIs" dxfId="26993" priority="394" operator="lessThan">
      <formula>$B$6</formula>
    </cfRule>
    <cfRule type="cellIs" dxfId="26992" priority="395" operator="greaterThan">
      <formula>$B$6</formula>
    </cfRule>
  </conditionalFormatting>
  <conditionalFormatting sqref="N18:N21">
    <cfRule type="cellIs" dxfId="26991" priority="364" operator="lessThan">
      <formula>$B$21</formula>
    </cfRule>
    <cfRule type="cellIs" dxfId="26990" priority="365" operator="greaterThan">
      <formula>$B$21</formula>
    </cfRule>
    <cfRule type="cellIs" dxfId="26989" priority="392" operator="lessThan">
      <formula>$B$6</formula>
    </cfRule>
    <cfRule type="cellIs" dxfId="26988" priority="393" operator="greaterThan">
      <formula>$B$6</formula>
    </cfRule>
  </conditionalFormatting>
  <conditionalFormatting sqref="N23:N26">
    <cfRule type="cellIs" dxfId="26987" priority="362" operator="lessThan">
      <formula>$B$26</formula>
    </cfRule>
    <cfRule type="cellIs" dxfId="26986" priority="363" operator="greaterThan">
      <formula>$B$26</formula>
    </cfRule>
    <cfRule type="cellIs" dxfId="26985" priority="390" operator="lessThan">
      <formula>$B$6</formula>
    </cfRule>
    <cfRule type="cellIs" dxfId="26984" priority="391" operator="greaterThan">
      <formula>$B$6</formula>
    </cfRule>
  </conditionalFormatting>
  <conditionalFormatting sqref="N28:N31">
    <cfRule type="cellIs" dxfId="26983" priority="360" operator="lessThan">
      <formula>$B$31</formula>
    </cfRule>
    <cfRule type="cellIs" dxfId="26982" priority="361" operator="greaterThan">
      <formula>$B$31</formula>
    </cfRule>
    <cfRule type="cellIs" dxfId="26981" priority="388" operator="lessThan">
      <formula>$B$6</formula>
    </cfRule>
    <cfRule type="cellIs" dxfId="26980" priority="389" operator="greaterThan">
      <formula>$B$6</formula>
    </cfRule>
  </conditionalFormatting>
  <conditionalFormatting sqref="N33:N36">
    <cfRule type="cellIs" dxfId="26979" priority="386" operator="lessThan">
      <formula>$B$6</formula>
    </cfRule>
    <cfRule type="cellIs" dxfId="26978" priority="387" operator="greaterThan">
      <formula>$B$6</formula>
    </cfRule>
  </conditionalFormatting>
  <conditionalFormatting sqref="N38:N41">
    <cfRule type="cellIs" dxfId="26977" priority="358" operator="lessThan">
      <formula>$B$41</formula>
    </cfRule>
    <cfRule type="cellIs" dxfId="26976" priority="359" operator="greaterThan">
      <formula>$B$41</formula>
    </cfRule>
    <cfRule type="cellIs" dxfId="26975" priority="384" operator="lessThan">
      <formula>$B$6</formula>
    </cfRule>
    <cfRule type="cellIs" dxfId="26974" priority="385" operator="greaterThan">
      <formula>$B$6</formula>
    </cfRule>
  </conditionalFormatting>
  <conditionalFormatting sqref="N43:N46">
    <cfRule type="cellIs" dxfId="26973" priority="356" operator="greaterThan">
      <formula>$B$46</formula>
    </cfRule>
    <cfRule type="cellIs" dxfId="26972" priority="357" operator="lessThan">
      <formula>$B$46</formula>
    </cfRule>
    <cfRule type="cellIs" dxfId="26971" priority="382" operator="lessThan">
      <formula>$B$6</formula>
    </cfRule>
    <cfRule type="cellIs" dxfId="26970" priority="383" operator="greaterThan">
      <formula>$B$6</formula>
    </cfRule>
  </conditionalFormatting>
  <conditionalFormatting sqref="N44">
    <cfRule type="cellIs" dxfId="26969" priority="75" operator="lessThan">
      <formula>$B$46</formula>
    </cfRule>
  </conditionalFormatting>
  <conditionalFormatting sqref="N48:N51">
    <cfRule type="cellIs" dxfId="26968" priority="354" operator="lessThan">
      <formula>$B$51</formula>
    </cfRule>
    <cfRule type="cellIs" dxfId="26967" priority="355" operator="greaterThan">
      <formula>$B$51</formula>
    </cfRule>
    <cfRule type="cellIs" dxfId="26966" priority="380" operator="lessThan">
      <formula>$B$6</formula>
    </cfRule>
    <cfRule type="cellIs" dxfId="26965" priority="381" operator="greaterThan">
      <formula>$B$6</formula>
    </cfRule>
  </conditionalFormatting>
  <conditionalFormatting sqref="N53:N56">
    <cfRule type="cellIs" dxfId="26964" priority="352" operator="lessThan">
      <formula>$B$56</formula>
    </cfRule>
    <cfRule type="cellIs" dxfId="26963" priority="353" operator="greaterThan">
      <formula>$B$56</formula>
    </cfRule>
    <cfRule type="cellIs" dxfId="26962" priority="378" operator="lessThan">
      <formula>$B$6</formula>
    </cfRule>
    <cfRule type="cellIs" dxfId="26961" priority="379" operator="greaterThan">
      <formula>$B$6</formula>
    </cfRule>
  </conditionalFormatting>
  <conditionalFormatting sqref="N58:N61">
    <cfRule type="cellIs" dxfId="26960" priority="350" operator="lessThan">
      <formula>$B$61</formula>
    </cfRule>
    <cfRule type="cellIs" dxfId="26959" priority="351" operator="greaterThan">
      <formula>$B$61</formula>
    </cfRule>
    <cfRule type="cellIs" dxfId="26958" priority="376" operator="lessThan">
      <formula>$B$6</formula>
    </cfRule>
    <cfRule type="cellIs" dxfId="26957" priority="377" operator="greaterThan">
      <formula>$B$6</formula>
    </cfRule>
  </conditionalFormatting>
  <conditionalFormatting sqref="N63:N66">
    <cfRule type="cellIs" dxfId="26956" priority="348" operator="lessThan">
      <formula>$B$66</formula>
    </cfRule>
    <cfRule type="cellIs" dxfId="26955" priority="349" operator="greaterThan">
      <formula>$B$66</formula>
    </cfRule>
    <cfRule type="cellIs" dxfId="26954" priority="374" operator="lessThan">
      <formula>$B$6</formula>
    </cfRule>
    <cfRule type="cellIs" dxfId="26953" priority="375" operator="greaterThan">
      <formula>$B$6</formula>
    </cfRule>
  </conditionalFormatting>
  <conditionalFormatting sqref="N68:N71">
    <cfRule type="cellIs" dxfId="26952" priority="372" operator="lessThan">
      <formula>$B$6</formula>
    </cfRule>
    <cfRule type="cellIs" dxfId="26951" priority="373" operator="greaterThan">
      <formula>$B$6</formula>
    </cfRule>
  </conditionalFormatting>
  <conditionalFormatting sqref="N73:N76">
    <cfRule type="cellIs" dxfId="26950" priority="59" operator="lessThan">
      <formula>$B$76</formula>
    </cfRule>
    <cfRule type="cellIs" dxfId="26949" priority="60" operator="greaterThan">
      <formula>$B$76</formula>
    </cfRule>
    <cfRule type="cellIs" dxfId="26948" priority="61" operator="lessThan">
      <formula>$B$6</formula>
    </cfRule>
    <cfRule type="cellIs" dxfId="26947" priority="62" operator="greaterThan">
      <formula>$B$6</formula>
    </cfRule>
  </conditionalFormatting>
  <conditionalFormatting sqref="N78:N81">
    <cfRule type="cellIs" dxfId="26946" priority="3" operator="lessThan">
      <formula>$B$81</formula>
    </cfRule>
    <cfRule type="cellIs" dxfId="26945" priority="36" operator="lessThan">
      <formula>$B$76</formula>
    </cfRule>
    <cfRule type="cellIs" dxfId="26944" priority="37" operator="greaterThan">
      <formula>$B$76</formula>
    </cfRule>
    <cfRule type="cellIs" dxfId="26943" priority="38" operator="lessThan">
      <formula>$B$6</formula>
    </cfRule>
    <cfRule type="cellIs" dxfId="26942" priority="39" operator="greaterThan">
      <formula>$B$6</formula>
    </cfRule>
  </conditionalFormatting>
  <conditionalFormatting sqref="N83:N86">
    <cfRule type="cellIs" dxfId="26941" priority="346" operator="greaterThan">
      <formula>$B$86</formula>
    </cfRule>
    <cfRule type="cellIs" dxfId="26940" priority="347" operator="lessThan">
      <formula>$B$86</formula>
    </cfRule>
    <cfRule type="cellIs" dxfId="26939" priority="370" operator="lessThan">
      <formula>$B$6</formula>
    </cfRule>
    <cfRule type="cellIs" dxfId="26938" priority="371" operator="greaterThan">
      <formula>$B$6</formula>
    </cfRule>
  </conditionalFormatting>
  <conditionalFormatting sqref="N88:N91">
    <cfRule type="cellIs" dxfId="26937" priority="82" operator="lessThan">
      <formula>$B$91</formula>
    </cfRule>
    <cfRule type="cellIs" dxfId="26936" priority="83" operator="greaterThan">
      <formula>$B$91</formula>
    </cfRule>
    <cfRule type="cellIs" dxfId="26935" priority="128" operator="greaterThan">
      <formula>$B$86</formula>
    </cfRule>
    <cfRule type="cellIs" dxfId="26934" priority="129" operator="lessThan">
      <formula>$B$86</formula>
    </cfRule>
    <cfRule type="cellIs" dxfId="26933" priority="130" operator="lessThan">
      <formula>$B$6</formula>
    </cfRule>
    <cfRule type="cellIs" dxfId="26932" priority="131" operator="greaterThan">
      <formula>$B$6</formula>
    </cfRule>
  </conditionalFormatting>
  <conditionalFormatting sqref="N93:N96">
    <cfRule type="cellIs" dxfId="26931" priority="80" operator="lessThan">
      <formula>$B$96</formula>
    </cfRule>
    <cfRule type="cellIs" dxfId="26930" priority="81" operator="greaterThan">
      <formula>$B$96</formula>
    </cfRule>
    <cfRule type="cellIs" dxfId="26929" priority="102" operator="greaterThan">
      <formula>$B$86</formula>
    </cfRule>
    <cfRule type="cellIs" dxfId="26928" priority="103" operator="lessThan">
      <formula>$B$86</formula>
    </cfRule>
    <cfRule type="cellIs" dxfId="26927" priority="104" operator="lessThan">
      <formula>$B$6</formula>
    </cfRule>
    <cfRule type="cellIs" dxfId="26926" priority="105" operator="greaterThan">
      <formula>$B$6</formula>
    </cfRule>
  </conditionalFormatting>
  <conditionalFormatting sqref="T3:T6">
    <cfRule type="cellIs" dxfId="26925" priority="344" operator="lessThan">
      <formula>$B$6</formula>
    </cfRule>
    <cfRule type="cellIs" dxfId="26924" priority="345" operator="greaterThan">
      <formula>$B$6</formula>
    </cfRule>
  </conditionalFormatting>
  <conditionalFormatting sqref="T8:T11">
    <cfRule type="cellIs" dxfId="26923" priority="70" operator="lessThan">
      <formula>$B$11</formula>
    </cfRule>
    <cfRule type="cellIs" dxfId="26922" priority="316" operator="lessThan">
      <formula>$B$6</formula>
    </cfRule>
    <cfRule type="cellIs" dxfId="26921" priority="317" operator="greaterThan">
      <formula>$B$6</formula>
    </cfRule>
  </conditionalFormatting>
  <conditionalFormatting sqref="T13:T16">
    <cfRule type="cellIs" dxfId="26920" priority="314" operator="lessThan">
      <formula>$B$16</formula>
    </cfRule>
    <cfRule type="cellIs" dxfId="26919" priority="315" operator="greaterThan">
      <formula>$B$16</formula>
    </cfRule>
    <cfRule type="cellIs" dxfId="26918" priority="342" operator="lessThan">
      <formula>$B$6</formula>
    </cfRule>
    <cfRule type="cellIs" dxfId="26917" priority="343" operator="greaterThan">
      <formula>$B$6</formula>
    </cfRule>
  </conditionalFormatting>
  <conditionalFormatting sqref="T18:T21">
    <cfRule type="cellIs" dxfId="26916" priority="312" operator="lessThan">
      <formula>$B$21</formula>
    </cfRule>
    <cfRule type="cellIs" dxfId="26915" priority="313" operator="greaterThan">
      <formula>$B$21</formula>
    </cfRule>
    <cfRule type="cellIs" dxfId="26914" priority="340" operator="lessThan">
      <formula>$B$6</formula>
    </cfRule>
    <cfRule type="cellIs" dxfId="26913" priority="341" operator="greaterThan">
      <formula>$B$6</formula>
    </cfRule>
  </conditionalFormatting>
  <conditionalFormatting sqref="T23:T26">
    <cfRule type="cellIs" dxfId="26912" priority="310" operator="lessThan">
      <formula>$B$26</formula>
    </cfRule>
    <cfRule type="cellIs" dxfId="26911" priority="311" operator="greaterThan">
      <formula>$B$26</formula>
    </cfRule>
    <cfRule type="cellIs" dxfId="26910" priority="338" operator="lessThan">
      <formula>$B$6</formula>
    </cfRule>
    <cfRule type="cellIs" dxfId="26909" priority="339" operator="greaterThan">
      <formula>$B$6</formula>
    </cfRule>
  </conditionalFormatting>
  <conditionalFormatting sqref="T28:T31">
    <cfRule type="cellIs" dxfId="26908" priority="308" operator="lessThan">
      <formula>$B$31</formula>
    </cfRule>
    <cfRule type="cellIs" dxfId="26907" priority="309" operator="greaterThan">
      <formula>$B$31</formula>
    </cfRule>
    <cfRule type="cellIs" dxfId="26906" priority="336" operator="lessThan">
      <formula>$B$6</formula>
    </cfRule>
    <cfRule type="cellIs" dxfId="26905" priority="337" operator="greaterThan">
      <formula>$B$6</formula>
    </cfRule>
  </conditionalFormatting>
  <conditionalFormatting sqref="T33:T36">
    <cfRule type="cellIs" dxfId="26904" priority="334" operator="lessThan">
      <formula>$B$6</formula>
    </cfRule>
    <cfRule type="cellIs" dxfId="26903" priority="335" operator="greaterThan">
      <formula>$B$6</formula>
    </cfRule>
  </conditionalFormatting>
  <conditionalFormatting sqref="T38:T41">
    <cfRule type="cellIs" dxfId="26902" priority="306" operator="lessThan">
      <formula>$B$41</formula>
    </cfRule>
    <cfRule type="cellIs" dxfId="26901" priority="307" operator="greaterThan">
      <formula>$B$41</formula>
    </cfRule>
    <cfRule type="cellIs" dxfId="26900" priority="332" operator="lessThan">
      <formula>$B$6</formula>
    </cfRule>
    <cfRule type="cellIs" dxfId="26899" priority="333" operator="greaterThan">
      <formula>$B$6</formula>
    </cfRule>
  </conditionalFormatting>
  <conditionalFormatting sqref="T43:T46">
    <cfRule type="cellIs" dxfId="26898" priority="304" operator="greaterThan">
      <formula>$B$46</formula>
    </cfRule>
    <cfRule type="cellIs" dxfId="26897" priority="305" operator="lessThan">
      <formula>$B$46</formula>
    </cfRule>
    <cfRule type="cellIs" dxfId="26896" priority="330" operator="lessThan">
      <formula>$B$6</formula>
    </cfRule>
    <cfRule type="cellIs" dxfId="26895" priority="331" operator="greaterThan">
      <formula>$B$6</formula>
    </cfRule>
  </conditionalFormatting>
  <conditionalFormatting sqref="T48:T51">
    <cfRule type="cellIs" dxfId="26894" priority="302" operator="lessThan">
      <formula>$B$51</formula>
    </cfRule>
    <cfRule type="cellIs" dxfId="26893" priority="303" operator="greaterThan">
      <formula>$B$51</formula>
    </cfRule>
    <cfRule type="cellIs" dxfId="26892" priority="328" operator="lessThan">
      <formula>$B$6</formula>
    </cfRule>
    <cfRule type="cellIs" dxfId="26891" priority="329" operator="greaterThan">
      <formula>$B$6</formula>
    </cfRule>
  </conditionalFormatting>
  <conditionalFormatting sqref="T53:T56">
    <cfRule type="cellIs" dxfId="26890" priority="300" operator="lessThan">
      <formula>$B$56</formula>
    </cfRule>
    <cfRule type="cellIs" dxfId="26889" priority="301" operator="greaterThan">
      <formula>$B$56</formula>
    </cfRule>
    <cfRule type="cellIs" dxfId="26888" priority="326" operator="lessThan">
      <formula>$B$6</formula>
    </cfRule>
    <cfRule type="cellIs" dxfId="26887" priority="327" operator="greaterThan">
      <formula>$B$6</formula>
    </cfRule>
  </conditionalFormatting>
  <conditionalFormatting sqref="T58:T61">
    <cfRule type="cellIs" dxfId="26886" priority="298" operator="lessThan">
      <formula>$B$61</formula>
    </cfRule>
    <cfRule type="cellIs" dxfId="26885" priority="299" operator="greaterThan">
      <formula>$B$61</formula>
    </cfRule>
    <cfRule type="cellIs" dxfId="26884" priority="324" operator="lessThan">
      <formula>$B$6</formula>
    </cfRule>
    <cfRule type="cellIs" dxfId="26883" priority="325" operator="greaterThan">
      <formula>$B$6</formula>
    </cfRule>
  </conditionalFormatting>
  <conditionalFormatting sqref="T63:T66">
    <cfRule type="cellIs" dxfId="26882" priority="296" operator="lessThan">
      <formula>$B$66</formula>
    </cfRule>
    <cfRule type="cellIs" dxfId="26881" priority="297" operator="greaterThan">
      <formula>$B$66</formula>
    </cfRule>
    <cfRule type="cellIs" dxfId="26880" priority="322" operator="lessThan">
      <formula>$B$6</formula>
    </cfRule>
    <cfRule type="cellIs" dxfId="26879" priority="323" operator="greaterThan">
      <formula>$B$6</formula>
    </cfRule>
  </conditionalFormatting>
  <conditionalFormatting sqref="T68:T71">
    <cfRule type="cellIs" dxfId="26878" priority="320" operator="lessThan">
      <formula>$B$6</formula>
    </cfRule>
    <cfRule type="cellIs" dxfId="26877" priority="321" operator="greaterThan">
      <formula>$B$6</formula>
    </cfRule>
  </conditionalFormatting>
  <conditionalFormatting sqref="T73:T76">
    <cfRule type="cellIs" dxfId="26876" priority="55" operator="lessThan">
      <formula>$B$76</formula>
    </cfRule>
    <cfRule type="cellIs" dxfId="26875" priority="56" operator="greaterThan">
      <formula>$B$76</formula>
    </cfRule>
    <cfRule type="cellIs" dxfId="26874" priority="57" operator="lessThan">
      <formula>$B$6</formula>
    </cfRule>
    <cfRule type="cellIs" dxfId="26873" priority="58" operator="greaterThan">
      <formula>$B$6</formula>
    </cfRule>
  </conditionalFormatting>
  <conditionalFormatting sqref="T78:T81 AL78:AL81 AR78:AR81 AK79">
    <cfRule type="cellIs" dxfId="26872" priority="9" operator="lessThan">
      <formula>$B$81</formula>
    </cfRule>
  </conditionalFormatting>
  <conditionalFormatting sqref="T78:T81">
    <cfRule type="cellIs" dxfId="26871" priority="32" operator="lessThan">
      <formula>$B$76</formula>
    </cfRule>
    <cfRule type="cellIs" dxfId="26870" priority="33" operator="greaterThan">
      <formula>$B$76</formula>
    </cfRule>
    <cfRule type="cellIs" dxfId="26869" priority="34" operator="lessThan">
      <formula>$B$6</formula>
    </cfRule>
    <cfRule type="cellIs" dxfId="26868" priority="35" operator="greaterThan">
      <formula>$B$6</formula>
    </cfRule>
  </conditionalFormatting>
  <conditionalFormatting sqref="T83:T86">
    <cfRule type="cellIs" dxfId="26867" priority="294" operator="greaterThan">
      <formula>$B$86</formula>
    </cfRule>
    <cfRule type="cellIs" dxfId="26866" priority="295" operator="lessThan">
      <formula>$B$86</formula>
    </cfRule>
    <cfRule type="cellIs" dxfId="26865" priority="318" operator="lessThan">
      <formula>$B$6</formula>
    </cfRule>
    <cfRule type="cellIs" dxfId="26864" priority="319" operator="greaterThan">
      <formula>$B$6</formula>
    </cfRule>
  </conditionalFormatting>
  <conditionalFormatting sqref="T88:T91">
    <cfRule type="cellIs" dxfId="26863" priority="124" operator="greaterThan">
      <formula>$B$86</formula>
    </cfRule>
    <cfRule type="cellIs" dxfId="26862" priority="125" operator="lessThan">
      <formula>$B$86</formula>
    </cfRule>
    <cfRule type="cellIs" dxfId="26861" priority="126" operator="lessThan">
      <formula>$B$6</formula>
    </cfRule>
    <cfRule type="cellIs" dxfId="26860" priority="127" operator="greaterThan">
      <formula>$B$6</formula>
    </cfRule>
  </conditionalFormatting>
  <conditionalFormatting sqref="T93:T96">
    <cfRule type="cellIs" dxfId="26859" priority="98" operator="greaterThan">
      <formula>$B$86</formula>
    </cfRule>
    <cfRule type="cellIs" dxfId="26858" priority="99" operator="lessThan">
      <formula>$B$86</formula>
    </cfRule>
    <cfRule type="cellIs" dxfId="26857" priority="100" operator="lessThan">
      <formula>$B$6</formula>
    </cfRule>
    <cfRule type="cellIs" dxfId="26856" priority="101" operator="greaterThan">
      <formula>$B$6</formula>
    </cfRule>
  </conditionalFormatting>
  <conditionalFormatting sqref="Z3:Z6">
    <cfRule type="cellIs" dxfId="26855" priority="292" operator="lessThan">
      <formula>$B$6</formula>
    </cfRule>
    <cfRule type="cellIs" dxfId="26854" priority="293" operator="greaterThan">
      <formula>$B$6</formula>
    </cfRule>
  </conditionalFormatting>
  <conditionalFormatting sqref="Z8:Z11">
    <cfRule type="cellIs" dxfId="26853" priority="77" operator="lessThan">
      <formula>$B$11</formula>
    </cfRule>
    <cfRule type="cellIs" dxfId="26852" priority="264" operator="lessThan">
      <formula>$B$6</formula>
    </cfRule>
    <cfRule type="cellIs" dxfId="26851" priority="265" operator="greaterThan">
      <formula>$B$6</formula>
    </cfRule>
  </conditionalFormatting>
  <conditionalFormatting sqref="Z13:Z16">
    <cfRule type="cellIs" dxfId="26850" priority="262" operator="lessThan">
      <formula>$B$16</formula>
    </cfRule>
    <cfRule type="cellIs" dxfId="26849" priority="263" operator="greaterThan">
      <formula>$B$16</formula>
    </cfRule>
    <cfRule type="cellIs" dxfId="26848" priority="290" operator="lessThan">
      <formula>$B$6</formula>
    </cfRule>
    <cfRule type="cellIs" dxfId="26847" priority="291" operator="greaterThan">
      <formula>$B$6</formula>
    </cfRule>
  </conditionalFormatting>
  <conditionalFormatting sqref="Z18:Z21">
    <cfRule type="cellIs" dxfId="26846" priority="260" operator="lessThan">
      <formula>$B$21</formula>
    </cfRule>
    <cfRule type="cellIs" dxfId="26845" priority="261" operator="greaterThan">
      <formula>$B$21</formula>
    </cfRule>
    <cfRule type="cellIs" dxfId="26844" priority="288" operator="lessThan">
      <formula>$B$6</formula>
    </cfRule>
    <cfRule type="cellIs" dxfId="26843" priority="289" operator="greaterThan">
      <formula>$B$6</formula>
    </cfRule>
  </conditionalFormatting>
  <conditionalFormatting sqref="Z23:Z26">
    <cfRule type="cellIs" dxfId="26842" priority="258" operator="lessThan">
      <formula>$B$26</formula>
    </cfRule>
    <cfRule type="cellIs" dxfId="26841" priority="259" operator="greaterThan">
      <formula>$B$26</formula>
    </cfRule>
    <cfRule type="cellIs" dxfId="26840" priority="286" operator="lessThan">
      <formula>$B$6</formula>
    </cfRule>
    <cfRule type="cellIs" dxfId="26839" priority="287" operator="greaterThan">
      <formula>$B$6</formula>
    </cfRule>
  </conditionalFormatting>
  <conditionalFormatting sqref="Z28:Z31">
    <cfRule type="cellIs" dxfId="26838" priority="256" operator="lessThan">
      <formula>$B$31</formula>
    </cfRule>
    <cfRule type="cellIs" dxfId="26837" priority="257" operator="greaterThan">
      <formula>$B$31</formula>
    </cfRule>
    <cfRule type="cellIs" dxfId="26836" priority="284" operator="lessThan">
      <formula>$B$6</formula>
    </cfRule>
    <cfRule type="cellIs" dxfId="26835" priority="285" operator="greaterThan">
      <formula>$B$6</formula>
    </cfRule>
  </conditionalFormatting>
  <conditionalFormatting sqref="Z33:Z36">
    <cfRule type="cellIs" dxfId="26834" priority="282" operator="lessThan">
      <formula>$B$6</formula>
    </cfRule>
    <cfRule type="cellIs" dxfId="26833" priority="283" operator="greaterThan">
      <formula>$B$6</formula>
    </cfRule>
  </conditionalFormatting>
  <conditionalFormatting sqref="Z38:Z41">
    <cfRule type="cellIs" dxfId="26832" priority="254" operator="lessThan">
      <formula>$B$41</formula>
    </cfRule>
    <cfRule type="cellIs" dxfId="26831" priority="255" operator="greaterThan">
      <formula>$B$41</formula>
    </cfRule>
    <cfRule type="cellIs" dxfId="26830" priority="280" operator="lessThan">
      <formula>$B$6</formula>
    </cfRule>
    <cfRule type="cellIs" dxfId="26829" priority="281" operator="greaterThan">
      <formula>$B$6</formula>
    </cfRule>
  </conditionalFormatting>
  <conditionalFormatting sqref="Z43:Z46">
    <cfRule type="cellIs" dxfId="26828" priority="252" operator="greaterThan">
      <formula>$B$46</formula>
    </cfRule>
    <cfRule type="cellIs" dxfId="26827" priority="253" operator="lessThan">
      <formula>$B$46</formula>
    </cfRule>
    <cfRule type="cellIs" dxfId="26826" priority="278" operator="lessThan">
      <formula>$B$6</formula>
    </cfRule>
    <cfRule type="cellIs" dxfId="26825" priority="279" operator="greaterThan">
      <formula>$B$6</formula>
    </cfRule>
  </conditionalFormatting>
  <conditionalFormatting sqref="Z48:Z51">
    <cfRule type="cellIs" dxfId="26824" priority="250" operator="lessThan">
      <formula>$B$51</formula>
    </cfRule>
    <cfRule type="cellIs" dxfId="26823" priority="251" operator="greaterThan">
      <formula>$B$51</formula>
    </cfRule>
    <cfRule type="cellIs" dxfId="26822" priority="276" operator="lessThan">
      <formula>$B$6</formula>
    </cfRule>
    <cfRule type="cellIs" dxfId="26821" priority="277" operator="greaterThan">
      <formula>$B$6</formula>
    </cfRule>
  </conditionalFormatting>
  <conditionalFormatting sqref="Z53:Z56">
    <cfRule type="cellIs" dxfId="26820" priority="248" operator="lessThan">
      <formula>$B$56</formula>
    </cfRule>
    <cfRule type="cellIs" dxfId="26819" priority="249" operator="greaterThan">
      <formula>$B$56</formula>
    </cfRule>
    <cfRule type="cellIs" dxfId="26818" priority="274" operator="lessThan">
      <formula>$B$6</formula>
    </cfRule>
    <cfRule type="cellIs" dxfId="26817" priority="275" operator="greaterThan">
      <formula>$B$6</formula>
    </cfRule>
  </conditionalFormatting>
  <conditionalFormatting sqref="Z58:Z61">
    <cfRule type="cellIs" dxfId="26816" priority="246" operator="lessThan">
      <formula>$B$61</formula>
    </cfRule>
    <cfRule type="cellIs" dxfId="26815" priority="247" operator="greaterThan">
      <formula>$B$61</formula>
    </cfRule>
    <cfRule type="cellIs" dxfId="26814" priority="272" operator="lessThan">
      <formula>$B$6</formula>
    </cfRule>
    <cfRule type="cellIs" dxfId="26813" priority="273" operator="greaterThan">
      <formula>$B$6</formula>
    </cfRule>
  </conditionalFormatting>
  <conditionalFormatting sqref="Z63:Z66">
    <cfRule type="cellIs" dxfId="26812" priority="244" operator="lessThan">
      <formula>$B$66</formula>
    </cfRule>
    <cfRule type="cellIs" dxfId="26811" priority="245" operator="greaterThan">
      <formula>$B$66</formula>
    </cfRule>
    <cfRule type="cellIs" dxfId="26810" priority="270" operator="lessThan">
      <formula>$B$6</formula>
    </cfRule>
    <cfRule type="cellIs" dxfId="26809" priority="271" operator="greaterThan">
      <formula>$B$6</formula>
    </cfRule>
  </conditionalFormatting>
  <conditionalFormatting sqref="Z68:Z71">
    <cfRule type="cellIs" dxfId="26808" priority="268" operator="lessThan">
      <formula>$B$6</formula>
    </cfRule>
    <cfRule type="cellIs" dxfId="26807" priority="269" operator="greaterThan">
      <formula>$B$6</formula>
    </cfRule>
  </conditionalFormatting>
  <conditionalFormatting sqref="Z73:Z76">
    <cfRule type="cellIs" dxfId="26806" priority="51" operator="lessThan">
      <formula>$B$76</formula>
    </cfRule>
    <cfRule type="cellIs" dxfId="26805" priority="52" operator="greaterThan">
      <formula>$B$76</formula>
    </cfRule>
    <cfRule type="cellIs" dxfId="26804" priority="53" operator="lessThan">
      <formula>$B$6</formula>
    </cfRule>
    <cfRule type="cellIs" dxfId="26803" priority="54" operator="greaterThan">
      <formula>$B$6</formula>
    </cfRule>
  </conditionalFormatting>
  <conditionalFormatting sqref="Z78:Z81">
    <cfRule type="cellIs" dxfId="26802" priority="2" operator="lessThan">
      <formula>$B$81</formula>
    </cfRule>
    <cfRule type="cellIs" dxfId="26801" priority="28" operator="lessThan">
      <formula>$B$76</formula>
    </cfRule>
    <cfRule type="cellIs" dxfId="26800" priority="29" operator="greaterThan">
      <formula>$B$76</formula>
    </cfRule>
    <cfRule type="cellIs" dxfId="26799" priority="30" operator="lessThan">
      <formula>$B$6</formula>
    </cfRule>
    <cfRule type="cellIs" dxfId="26798" priority="31" operator="greaterThan">
      <formula>$B$6</formula>
    </cfRule>
  </conditionalFormatting>
  <conditionalFormatting sqref="Z83:Z86">
    <cfRule type="cellIs" dxfId="26797" priority="242" operator="greaterThan">
      <formula>$B$86</formula>
    </cfRule>
    <cfRule type="cellIs" dxfId="26796" priority="243" operator="lessThan">
      <formula>$B$86</formula>
    </cfRule>
    <cfRule type="cellIs" dxfId="26795" priority="266" operator="lessThan">
      <formula>$B$6</formula>
    </cfRule>
    <cfRule type="cellIs" dxfId="26794" priority="267" operator="greaterThan">
      <formula>$B$6</formula>
    </cfRule>
  </conditionalFormatting>
  <conditionalFormatting sqref="Z88:Z91">
    <cfRule type="cellIs" dxfId="26793" priority="120" operator="greaterThan">
      <formula>$B$86</formula>
    </cfRule>
    <cfRule type="cellIs" dxfId="26792" priority="121" operator="lessThan">
      <formula>$B$86</formula>
    </cfRule>
    <cfRule type="cellIs" dxfId="26791" priority="122" operator="lessThan">
      <formula>$B$6</formula>
    </cfRule>
    <cfRule type="cellIs" dxfId="26790" priority="123" operator="greaterThan">
      <formula>$B$6</formula>
    </cfRule>
  </conditionalFormatting>
  <conditionalFormatting sqref="Z93:Z96">
    <cfRule type="cellIs" dxfId="26789" priority="94" operator="greaterThan">
      <formula>$B$86</formula>
    </cfRule>
    <cfRule type="cellIs" dxfId="26788" priority="95" operator="lessThan">
      <formula>$B$86</formula>
    </cfRule>
    <cfRule type="cellIs" dxfId="26787" priority="96" operator="lessThan">
      <formula>$B$6</formula>
    </cfRule>
    <cfRule type="cellIs" dxfId="26786" priority="97" operator="greaterThan">
      <formula>$B$6</formula>
    </cfRule>
  </conditionalFormatting>
  <conditionalFormatting sqref="AF3:AF6">
    <cfRule type="cellIs" dxfId="26785" priority="240" operator="lessThan">
      <formula>$B$6</formula>
    </cfRule>
    <cfRule type="cellIs" dxfId="26784" priority="241" operator="greaterThan">
      <formula>$B$6</formula>
    </cfRule>
  </conditionalFormatting>
  <conditionalFormatting sqref="AF8:AF11">
    <cfRule type="cellIs" dxfId="26783" priority="79" operator="lessThan">
      <formula>$B$11</formula>
    </cfRule>
    <cfRule type="cellIs" dxfId="26782" priority="212" operator="lessThan">
      <formula>$B$6</formula>
    </cfRule>
    <cfRule type="cellIs" dxfId="26781" priority="213" operator="greaterThan">
      <formula>$B$6</formula>
    </cfRule>
  </conditionalFormatting>
  <conditionalFormatting sqref="AF13:AF16">
    <cfRule type="cellIs" dxfId="26780" priority="210" operator="lessThan">
      <formula>$B$16</formula>
    </cfRule>
    <cfRule type="cellIs" dxfId="26779" priority="211" operator="greaterThan">
      <formula>$B$16</formula>
    </cfRule>
    <cfRule type="cellIs" dxfId="26778" priority="238" operator="lessThan">
      <formula>$B$6</formula>
    </cfRule>
    <cfRule type="cellIs" dxfId="26777" priority="239" operator="greaterThan">
      <formula>$B$6</formula>
    </cfRule>
  </conditionalFormatting>
  <conditionalFormatting sqref="AF18:AF21">
    <cfRule type="cellIs" dxfId="26776" priority="208" operator="lessThan">
      <formula>$B$21</formula>
    </cfRule>
    <cfRule type="cellIs" dxfId="26775" priority="209" operator="greaterThan">
      <formula>$B$21</formula>
    </cfRule>
    <cfRule type="cellIs" dxfId="26774" priority="236" operator="lessThan">
      <formula>$B$6</formula>
    </cfRule>
    <cfRule type="cellIs" dxfId="26773" priority="237" operator="greaterThan">
      <formula>$B$6</formula>
    </cfRule>
  </conditionalFormatting>
  <conditionalFormatting sqref="AF23:AF26">
    <cfRule type="cellIs" dxfId="26772" priority="206" operator="lessThan">
      <formula>$B$26</formula>
    </cfRule>
    <cfRule type="cellIs" dxfId="26771" priority="207" operator="greaterThan">
      <formula>$B$26</formula>
    </cfRule>
    <cfRule type="cellIs" dxfId="26770" priority="234" operator="lessThan">
      <formula>$B$6</formula>
    </cfRule>
    <cfRule type="cellIs" dxfId="26769" priority="235" operator="greaterThan">
      <formula>$B$6</formula>
    </cfRule>
  </conditionalFormatting>
  <conditionalFormatting sqref="AF28:AF31">
    <cfRule type="cellIs" dxfId="26768" priority="204" operator="lessThan">
      <formula>$B$31</formula>
    </cfRule>
    <cfRule type="cellIs" dxfId="26767" priority="205" operator="greaterThan">
      <formula>$B$31</formula>
    </cfRule>
    <cfRule type="cellIs" dxfId="26766" priority="232" operator="lessThan">
      <formula>$B$6</formula>
    </cfRule>
    <cfRule type="cellIs" dxfId="26765" priority="233" operator="greaterThan">
      <formula>$B$6</formula>
    </cfRule>
  </conditionalFormatting>
  <conditionalFormatting sqref="AF33:AF36">
    <cfRule type="cellIs" dxfId="26764" priority="230" operator="lessThan">
      <formula>$B$6</formula>
    </cfRule>
    <cfRule type="cellIs" dxfId="26763" priority="231" operator="greaterThan">
      <formula>$B$6</formula>
    </cfRule>
  </conditionalFormatting>
  <conditionalFormatting sqref="AF38:AF41">
    <cfRule type="cellIs" dxfId="26762" priority="202" operator="lessThan">
      <formula>$B$41</formula>
    </cfRule>
    <cfRule type="cellIs" dxfId="26761" priority="203" operator="greaterThan">
      <formula>$B$41</formula>
    </cfRule>
    <cfRule type="cellIs" dxfId="26760" priority="228" operator="lessThan">
      <formula>$B$6</formula>
    </cfRule>
    <cfRule type="cellIs" dxfId="26759" priority="229" operator="greaterThan">
      <formula>$B$6</formula>
    </cfRule>
  </conditionalFormatting>
  <conditionalFormatting sqref="AF43:AF46">
    <cfRule type="cellIs" dxfId="26758" priority="200" operator="greaterThan">
      <formula>$B$46</formula>
    </cfRule>
    <cfRule type="cellIs" dxfId="26757" priority="201" operator="lessThan">
      <formula>$B$46</formula>
    </cfRule>
    <cfRule type="cellIs" dxfId="26756" priority="226" operator="lessThan">
      <formula>$B$6</formula>
    </cfRule>
    <cfRule type="cellIs" dxfId="26755" priority="227" operator="greaterThan">
      <formula>$B$6</formula>
    </cfRule>
  </conditionalFormatting>
  <conditionalFormatting sqref="AF48:AF51">
    <cfRule type="cellIs" dxfId="26754" priority="198" operator="lessThan">
      <formula>$B$51</formula>
    </cfRule>
    <cfRule type="cellIs" dxfId="26753" priority="199" operator="greaterThan">
      <formula>$B$51</formula>
    </cfRule>
    <cfRule type="cellIs" dxfId="26752" priority="224" operator="lessThan">
      <formula>$B$6</formula>
    </cfRule>
    <cfRule type="cellIs" dxfId="26751" priority="225" operator="greaterThan">
      <formula>$B$6</formula>
    </cfRule>
  </conditionalFormatting>
  <conditionalFormatting sqref="AF53:AF56">
    <cfRule type="cellIs" dxfId="26750" priority="196" operator="lessThan">
      <formula>$B$56</formula>
    </cfRule>
    <cfRule type="cellIs" dxfId="26749" priority="197" operator="greaterThan">
      <formula>$B$56</formula>
    </cfRule>
    <cfRule type="cellIs" dxfId="26748" priority="222" operator="lessThan">
      <formula>$B$6</formula>
    </cfRule>
    <cfRule type="cellIs" dxfId="26747" priority="223" operator="greaterThan">
      <formula>$B$6</formula>
    </cfRule>
  </conditionalFormatting>
  <conditionalFormatting sqref="AF58:AF61">
    <cfRule type="cellIs" dxfId="26746" priority="194" operator="lessThan">
      <formula>$B$61</formula>
    </cfRule>
    <cfRule type="cellIs" dxfId="26745" priority="195" operator="greaterThan">
      <formula>$B$61</formula>
    </cfRule>
    <cfRule type="cellIs" dxfId="26744" priority="220" operator="lessThan">
      <formula>$B$6</formula>
    </cfRule>
    <cfRule type="cellIs" dxfId="26743" priority="221" operator="greaterThan">
      <formula>$B$6</formula>
    </cfRule>
  </conditionalFormatting>
  <conditionalFormatting sqref="AF63:AF66">
    <cfRule type="cellIs" dxfId="26742" priority="192" operator="lessThan">
      <formula>$B$66</formula>
    </cfRule>
    <cfRule type="cellIs" dxfId="26741" priority="193" operator="greaterThan">
      <formula>$B$66</formula>
    </cfRule>
    <cfRule type="cellIs" dxfId="26740" priority="218" operator="lessThan">
      <formula>$B$6</formula>
    </cfRule>
    <cfRule type="cellIs" dxfId="26739" priority="219" operator="greaterThan">
      <formula>$B$6</formula>
    </cfRule>
  </conditionalFormatting>
  <conditionalFormatting sqref="AF68:AF71">
    <cfRule type="cellIs" dxfId="26738" priority="216" operator="lessThan">
      <formula>$B$6</formula>
    </cfRule>
    <cfRule type="cellIs" dxfId="26737" priority="217" operator="greaterThan">
      <formula>$B$6</formula>
    </cfRule>
  </conditionalFormatting>
  <conditionalFormatting sqref="AF73:AF76">
    <cfRule type="cellIs" dxfId="26736" priority="47" operator="lessThan">
      <formula>$B$76</formula>
    </cfRule>
    <cfRule type="cellIs" dxfId="26735" priority="48" operator="greaterThan">
      <formula>$B$76</formula>
    </cfRule>
    <cfRule type="cellIs" dxfId="26734" priority="49" operator="lessThan">
      <formula>$B$6</formula>
    </cfRule>
    <cfRule type="cellIs" dxfId="26733" priority="50" operator="greaterThan">
      <formula>$B$6</formula>
    </cfRule>
  </conditionalFormatting>
  <conditionalFormatting sqref="AF78:AF81">
    <cfRule type="cellIs" dxfId="26732" priority="1" operator="lessThan">
      <formula>$B$81</formula>
    </cfRule>
    <cfRule type="cellIs" dxfId="26731" priority="24" operator="lessThan">
      <formula>$B$76</formula>
    </cfRule>
    <cfRule type="cellIs" dxfId="26730" priority="25" operator="greaterThan">
      <formula>$B$76</formula>
    </cfRule>
    <cfRule type="cellIs" dxfId="26729" priority="26" operator="lessThan">
      <formula>$B$6</formula>
    </cfRule>
    <cfRule type="cellIs" dxfId="26728" priority="27" operator="greaterThan">
      <formula>$B$6</formula>
    </cfRule>
  </conditionalFormatting>
  <conditionalFormatting sqref="AF83:AF86">
    <cfRule type="cellIs" dxfId="26727" priority="190" operator="greaterThan">
      <formula>$B$86</formula>
    </cfRule>
    <cfRule type="cellIs" dxfId="26726" priority="191" operator="lessThan">
      <formula>$B$86</formula>
    </cfRule>
    <cfRule type="cellIs" dxfId="26725" priority="214" operator="lessThan">
      <formula>$B$6</formula>
    </cfRule>
    <cfRule type="cellIs" dxfId="26724" priority="215" operator="greaterThan">
      <formula>$B$6</formula>
    </cfRule>
  </conditionalFormatting>
  <conditionalFormatting sqref="AF88:AF91">
    <cfRule type="cellIs" dxfId="26723" priority="116" operator="greaterThan">
      <formula>$B$86</formula>
    </cfRule>
    <cfRule type="cellIs" dxfId="26722" priority="117" operator="lessThan">
      <formula>$B$86</formula>
    </cfRule>
    <cfRule type="cellIs" dxfId="26721" priority="118" operator="lessThan">
      <formula>$B$6</formula>
    </cfRule>
    <cfRule type="cellIs" dxfId="26720" priority="119" operator="greaterThan">
      <formula>$B$6</formula>
    </cfRule>
  </conditionalFormatting>
  <conditionalFormatting sqref="AF93:AF96">
    <cfRule type="cellIs" dxfId="26719" priority="90" operator="greaterThan">
      <formula>$B$86</formula>
    </cfRule>
    <cfRule type="cellIs" dxfId="26718" priority="91" operator="lessThan">
      <formula>$B$86</formula>
    </cfRule>
    <cfRule type="cellIs" dxfId="26717" priority="92" operator="lessThan">
      <formula>$B$6</formula>
    </cfRule>
    <cfRule type="cellIs" dxfId="26716" priority="93" operator="greaterThan">
      <formula>$B$6</formula>
    </cfRule>
  </conditionalFormatting>
  <conditionalFormatting sqref="AL3:AL6">
    <cfRule type="cellIs" dxfId="26715" priority="188" operator="lessThan">
      <formula>$B$6</formula>
    </cfRule>
    <cfRule type="cellIs" dxfId="26714" priority="189" operator="greaterThan">
      <formula>$B$6</formula>
    </cfRule>
  </conditionalFormatting>
  <conditionalFormatting sqref="AL8:AL11">
    <cfRule type="cellIs" dxfId="26713" priority="74" operator="lessThan">
      <formula>$B$11</formula>
    </cfRule>
    <cfRule type="cellIs" dxfId="26712" priority="160" operator="lessThan">
      <formula>$B$6</formula>
    </cfRule>
    <cfRule type="cellIs" dxfId="26711" priority="161" operator="greaterThan">
      <formula>$B$6</formula>
    </cfRule>
  </conditionalFormatting>
  <conditionalFormatting sqref="AL13:AL16">
    <cfRule type="cellIs" dxfId="26710" priority="158" operator="lessThan">
      <formula>$B$16</formula>
    </cfRule>
    <cfRule type="cellIs" dxfId="26709" priority="159" operator="greaterThan">
      <formula>$B$16</formula>
    </cfRule>
    <cfRule type="cellIs" dxfId="26708" priority="186" operator="lessThan">
      <formula>$B$6</formula>
    </cfRule>
    <cfRule type="cellIs" dxfId="26707" priority="187" operator="greaterThan">
      <formula>$B$6</formula>
    </cfRule>
  </conditionalFormatting>
  <conditionalFormatting sqref="AL18:AL21">
    <cfRule type="cellIs" dxfId="26706" priority="156" operator="lessThan">
      <formula>$B$21</formula>
    </cfRule>
    <cfRule type="cellIs" dxfId="26705" priority="157" operator="greaterThan">
      <formula>$B$21</formula>
    </cfRule>
    <cfRule type="cellIs" dxfId="26704" priority="184" operator="lessThan">
      <formula>$B$6</formula>
    </cfRule>
    <cfRule type="cellIs" dxfId="26703" priority="185" operator="greaterThan">
      <formula>$B$6</formula>
    </cfRule>
  </conditionalFormatting>
  <conditionalFormatting sqref="AL23:AL26">
    <cfRule type="cellIs" dxfId="26702" priority="154" operator="lessThan">
      <formula>$B$26</formula>
    </cfRule>
    <cfRule type="cellIs" dxfId="26701" priority="155" operator="greaterThan">
      <formula>$B$26</formula>
    </cfRule>
    <cfRule type="cellIs" dxfId="26700" priority="182" operator="lessThan">
      <formula>$B$6</formula>
    </cfRule>
    <cfRule type="cellIs" dxfId="26699" priority="183" operator="greaterThan">
      <formula>$B$6</formula>
    </cfRule>
  </conditionalFormatting>
  <conditionalFormatting sqref="AL28:AL31">
    <cfRule type="cellIs" dxfId="26698" priority="152" operator="lessThan">
      <formula>$B$31</formula>
    </cfRule>
    <cfRule type="cellIs" dxfId="26697" priority="153" operator="greaterThan">
      <formula>$B$31</formula>
    </cfRule>
    <cfRule type="cellIs" dxfId="26696" priority="180" operator="lessThan">
      <formula>$B$6</formula>
    </cfRule>
    <cfRule type="cellIs" dxfId="26695" priority="181" operator="greaterThan">
      <formula>$B$6</formula>
    </cfRule>
  </conditionalFormatting>
  <conditionalFormatting sqref="AL33:AL36">
    <cfRule type="cellIs" dxfId="26694" priority="178" operator="lessThan">
      <formula>$B$6</formula>
    </cfRule>
    <cfRule type="cellIs" dxfId="26693" priority="179" operator="greaterThan">
      <formula>$B$6</formula>
    </cfRule>
  </conditionalFormatting>
  <conditionalFormatting sqref="AL38:AL41">
    <cfRule type="cellIs" dxfId="26692" priority="150" operator="lessThan">
      <formula>$B$41</formula>
    </cfRule>
    <cfRule type="cellIs" dxfId="26691" priority="151" operator="greaterThan">
      <formula>$B$41</formula>
    </cfRule>
    <cfRule type="cellIs" dxfId="26690" priority="176" operator="lessThan">
      <formula>$B$6</formula>
    </cfRule>
    <cfRule type="cellIs" dxfId="26689" priority="177" operator="greaterThan">
      <formula>$B$6</formula>
    </cfRule>
  </conditionalFormatting>
  <conditionalFormatting sqref="AL43:AL46">
    <cfRule type="cellIs" dxfId="26688" priority="148" operator="greaterThan">
      <formula>$B$46</formula>
    </cfRule>
    <cfRule type="cellIs" dxfId="26687" priority="149" operator="lessThan">
      <formula>$B$46</formula>
    </cfRule>
    <cfRule type="cellIs" dxfId="26686" priority="174" operator="lessThan">
      <formula>$B$6</formula>
    </cfRule>
    <cfRule type="cellIs" dxfId="26685" priority="175" operator="greaterThan">
      <formula>$B$6</formula>
    </cfRule>
  </conditionalFormatting>
  <conditionalFormatting sqref="AL48:AL51">
    <cfRule type="cellIs" dxfId="26684" priority="146" operator="lessThan">
      <formula>$B$51</formula>
    </cfRule>
    <cfRule type="cellIs" dxfId="26683" priority="147" operator="greaterThan">
      <formula>$B$51</formula>
    </cfRule>
    <cfRule type="cellIs" dxfId="26682" priority="172" operator="lessThan">
      <formula>$B$6</formula>
    </cfRule>
    <cfRule type="cellIs" dxfId="26681" priority="173" operator="greaterThan">
      <formula>$B$6</formula>
    </cfRule>
  </conditionalFormatting>
  <conditionalFormatting sqref="AL53:AL56">
    <cfRule type="cellIs" dxfId="26680" priority="144" operator="lessThan">
      <formula>$B$56</formula>
    </cfRule>
    <cfRule type="cellIs" dxfId="26679" priority="145" operator="greaterThan">
      <formula>$B$56</formula>
    </cfRule>
    <cfRule type="cellIs" dxfId="26678" priority="170" operator="lessThan">
      <formula>$B$6</formula>
    </cfRule>
    <cfRule type="cellIs" dxfId="26677" priority="171" operator="greaterThan">
      <formula>$B$6</formula>
    </cfRule>
  </conditionalFormatting>
  <conditionalFormatting sqref="AL58:AL61">
    <cfRule type="cellIs" dxfId="26676" priority="142" operator="lessThan">
      <formula>$B$61</formula>
    </cfRule>
    <cfRule type="cellIs" dxfId="26675" priority="143" operator="greaterThan">
      <formula>$B$61</formula>
    </cfRule>
    <cfRule type="cellIs" dxfId="26674" priority="168" operator="lessThan">
      <formula>$B$6</formula>
    </cfRule>
    <cfRule type="cellIs" dxfId="26673" priority="169" operator="greaterThan">
      <formula>$B$6</formula>
    </cfRule>
  </conditionalFormatting>
  <conditionalFormatting sqref="AL63:AL66">
    <cfRule type="cellIs" dxfId="26672" priority="140" operator="lessThan">
      <formula>$B$66</formula>
    </cfRule>
    <cfRule type="cellIs" dxfId="26671" priority="141" operator="greaterThan">
      <formula>$B$66</formula>
    </cfRule>
    <cfRule type="cellIs" dxfId="26670" priority="166" operator="lessThan">
      <formula>$B$6</formula>
    </cfRule>
    <cfRule type="cellIs" dxfId="26669" priority="167" operator="greaterThan">
      <formula>$B$6</formula>
    </cfRule>
  </conditionalFormatting>
  <conditionalFormatting sqref="AL68:AL71">
    <cfRule type="cellIs" dxfId="26668" priority="164" operator="lessThan">
      <formula>$B$6</formula>
    </cfRule>
    <cfRule type="cellIs" dxfId="26667" priority="165" operator="greaterThan">
      <formula>$B$6</formula>
    </cfRule>
  </conditionalFormatting>
  <conditionalFormatting sqref="AL73">
    <cfRule type="cellIs" dxfId="26666" priority="16" operator="greaterThan">
      <formula>$B$76</formula>
    </cfRule>
  </conditionalFormatting>
  <conditionalFormatting sqref="AL73:AL76">
    <cfRule type="cellIs" dxfId="26665" priority="17" operator="lessThan">
      <formula>$B$6</formula>
    </cfRule>
    <cfRule type="cellIs" dxfId="26664" priority="18" operator="greaterThan">
      <formula>$B$6</formula>
    </cfRule>
  </conditionalFormatting>
  <conditionalFormatting sqref="AL76">
    <cfRule type="cellIs" dxfId="26663" priority="14" operator="greaterThan">
      <formula>$B$76</formula>
    </cfRule>
    <cfRule type="cellIs" dxfId="26662" priority="15" operator="greaterThan">
      <formula>"1,1$B$76"</formula>
    </cfRule>
  </conditionalFormatting>
  <conditionalFormatting sqref="AL78:AL81">
    <cfRule type="cellIs" dxfId="26661" priority="20" operator="lessThan">
      <formula>$B$76</formula>
    </cfRule>
    <cfRule type="cellIs" dxfId="26660" priority="21" operator="greaterThan">
      <formula>$B$76</formula>
    </cfRule>
    <cfRule type="cellIs" dxfId="26659" priority="22" operator="lessThan">
      <formula>$B$6</formula>
    </cfRule>
    <cfRule type="cellIs" dxfId="26658" priority="23" operator="greaterThan">
      <formula>$B$6</formula>
    </cfRule>
  </conditionalFormatting>
  <conditionalFormatting sqref="AL83:AL86">
    <cfRule type="cellIs" dxfId="26657" priority="138" operator="greaterThan">
      <formula>$B$86</formula>
    </cfRule>
    <cfRule type="cellIs" dxfId="26656" priority="139" operator="lessThan">
      <formula>$B$86</formula>
    </cfRule>
    <cfRule type="cellIs" dxfId="26655" priority="162" operator="lessThan">
      <formula>$B$6</formula>
    </cfRule>
    <cfRule type="cellIs" dxfId="26654" priority="163" operator="greaterThan">
      <formula>$B$6</formula>
    </cfRule>
  </conditionalFormatting>
  <conditionalFormatting sqref="AL88:AL91">
    <cfRule type="cellIs" dxfId="26653" priority="112" operator="greaterThan">
      <formula>$B$86</formula>
    </cfRule>
    <cfRule type="cellIs" dxfId="26652" priority="113" operator="lessThan">
      <formula>$B$86</formula>
    </cfRule>
    <cfRule type="cellIs" dxfId="26651" priority="114" operator="lessThan">
      <formula>$B$6</formula>
    </cfRule>
    <cfRule type="cellIs" dxfId="26650" priority="115" operator="greaterThan">
      <formula>$B$6</formula>
    </cfRule>
  </conditionalFormatting>
  <conditionalFormatting sqref="AL93:AL96">
    <cfRule type="cellIs" dxfId="26649" priority="86" operator="greaterThan">
      <formula>$B$86</formula>
    </cfRule>
    <cfRule type="cellIs" dxfId="26648" priority="87" operator="lessThan">
      <formula>$B$86</formula>
    </cfRule>
    <cfRule type="cellIs" dxfId="26647" priority="88" operator="lessThan">
      <formula>$B$6</formula>
    </cfRule>
    <cfRule type="cellIs" dxfId="26646" priority="89" operator="greaterThan">
      <formula>$B$6</formula>
    </cfRule>
  </conditionalFormatting>
  <conditionalFormatting sqref="AR3:AR6">
    <cfRule type="cellIs" dxfId="26645" priority="476" operator="lessThan">
      <formula>$B$6</formula>
    </cfRule>
    <cfRule type="cellIs" dxfId="26644" priority="477" operator="greaterThan">
      <formula>$B$6</formula>
    </cfRule>
  </conditionalFormatting>
  <conditionalFormatting sqref="AR8">
    <cfRule type="cellIs" dxfId="26643" priority="11" operator="lessThan">
      <formula>$B$16</formula>
    </cfRule>
  </conditionalFormatting>
  <conditionalFormatting sqref="AR8:AR11">
    <cfRule type="cellIs" dxfId="26642" priority="420" operator="lessThan">
      <formula>$B$6</formula>
    </cfRule>
    <cfRule type="cellIs" dxfId="26641" priority="421" operator="greaterThan">
      <formula>$B$6</formula>
    </cfRule>
  </conditionalFormatting>
  <conditionalFormatting sqref="AR13:AR16">
    <cfRule type="cellIs" dxfId="26640" priority="78" operator="lessThan">
      <formula>$B$16</formula>
    </cfRule>
    <cfRule type="cellIs" dxfId="26639" priority="472" operator="lessThan">
      <formula>$B$6</formula>
    </cfRule>
    <cfRule type="cellIs" dxfId="26638" priority="473" operator="greaterThan">
      <formula>$B$6</formula>
    </cfRule>
  </conditionalFormatting>
  <conditionalFormatting sqref="AR18:AR21 AK19">
    <cfRule type="cellIs" dxfId="26637" priority="8" operator="greaterThan">
      <formula>$B$21</formula>
    </cfRule>
  </conditionalFormatting>
  <conditionalFormatting sqref="AR18:AR21">
    <cfRule type="cellIs" dxfId="26636" priority="468" operator="lessThan">
      <formula>$B$6</formula>
    </cfRule>
    <cfRule type="cellIs" dxfId="26635" priority="469" operator="greaterThan">
      <formula>$B$6</formula>
    </cfRule>
  </conditionalFormatting>
  <conditionalFormatting sqref="AR23:AR26">
    <cfRule type="cellIs" dxfId="26634" priority="464" operator="lessThan">
      <formula>$B$6</formula>
    </cfRule>
    <cfRule type="cellIs" dxfId="26633" priority="465" operator="greaterThan">
      <formula>$B$6</formula>
    </cfRule>
  </conditionalFormatting>
  <conditionalFormatting sqref="AR28:AR31">
    <cfRule type="cellIs" dxfId="26632" priority="73" operator="greaterThan">
      <formula>$B$31</formula>
    </cfRule>
    <cfRule type="cellIs" dxfId="26631" priority="460" operator="lessThan">
      <formula>$B$6</formula>
    </cfRule>
    <cfRule type="cellIs" dxfId="26630" priority="461" operator="greaterThan">
      <formula>$B$6</formula>
    </cfRule>
  </conditionalFormatting>
  <conditionalFormatting sqref="AR33:AR36">
    <cfRule type="cellIs" dxfId="26629" priority="456" operator="lessThan">
      <formula>$B$6</formula>
    </cfRule>
    <cfRule type="cellIs" dxfId="26628" priority="457" operator="greaterThan">
      <formula>$B$6</formula>
    </cfRule>
  </conditionalFormatting>
  <conditionalFormatting sqref="AR38:AR41">
    <cfRule type="cellIs" dxfId="26627" priority="72" operator="lessThan">
      <formula>$B$41</formula>
    </cfRule>
    <cfRule type="cellIs" dxfId="26626" priority="452" operator="lessThan">
      <formula>$B$6</formula>
    </cfRule>
    <cfRule type="cellIs" dxfId="26625" priority="453" operator="greaterThan">
      <formula>$B$6</formula>
    </cfRule>
  </conditionalFormatting>
  <conditionalFormatting sqref="AR43:AR46">
    <cfRule type="cellIs" dxfId="26624" priority="448" operator="lessThan">
      <formula>$B$6</formula>
    </cfRule>
    <cfRule type="cellIs" dxfId="26623" priority="449" operator="greaterThan">
      <formula>$B$6</formula>
    </cfRule>
  </conditionalFormatting>
  <conditionalFormatting sqref="AR48:AR51">
    <cfRule type="cellIs" dxfId="26622" priority="444" operator="lessThan">
      <formula>$B$6</formula>
    </cfRule>
    <cfRule type="cellIs" dxfId="26621" priority="445" operator="greaterThan">
      <formula>$B$6</formula>
    </cfRule>
  </conditionalFormatting>
  <conditionalFormatting sqref="AR53:AR56 AK58">
    <cfRule type="cellIs" dxfId="26620" priority="69" operator="lessThan">
      <formula>$B$56</formula>
    </cfRule>
  </conditionalFormatting>
  <conditionalFormatting sqref="AR53:AR56">
    <cfRule type="cellIs" dxfId="26619" priority="440" operator="lessThan">
      <formula>$B$6</formula>
    </cfRule>
    <cfRule type="cellIs" dxfId="26618" priority="441" operator="greaterThan">
      <formula>$B$6</formula>
    </cfRule>
  </conditionalFormatting>
  <conditionalFormatting sqref="AR58:AR61">
    <cfRule type="cellIs" dxfId="26617" priority="7" operator="greaterThan">
      <formula>$B$61</formula>
    </cfRule>
    <cfRule type="cellIs" dxfId="26616" priority="71" operator="greaterThan">
      <formula>$B$61</formula>
    </cfRule>
    <cfRule type="cellIs" dxfId="26615" priority="436" operator="lessThan">
      <formula>$B$6</formula>
    </cfRule>
    <cfRule type="cellIs" dxfId="26614" priority="437" operator="greaterThan">
      <formula>$B$6</formula>
    </cfRule>
  </conditionalFormatting>
  <conditionalFormatting sqref="AR63:AR66">
    <cfRule type="cellIs" dxfId="26613" priority="5" operator="greaterThan">
      <formula>$B$66</formula>
    </cfRule>
    <cfRule type="cellIs" dxfId="26612" priority="6" operator="greaterThan">
      <formula>$B$66</formula>
    </cfRule>
    <cfRule type="cellIs" dxfId="26611" priority="432" operator="lessThan">
      <formula>$B$6</formula>
    </cfRule>
    <cfRule type="cellIs" dxfId="26610" priority="433" operator="greaterThan">
      <formula>$B$6</formula>
    </cfRule>
  </conditionalFormatting>
  <conditionalFormatting sqref="AR68:AR71 H68:H71 N68:N71 T68:T71 Z68:Z71 AF68:AF71 AL68:AL71">
    <cfRule type="cellIs" dxfId="26609" priority="12" operator="greaterThan">
      <formula>$B$71</formula>
    </cfRule>
  </conditionalFormatting>
  <conditionalFormatting sqref="AR68:AR71">
    <cfRule type="cellIs" dxfId="26608" priority="4" operator="greaterThan">
      <formula>$B$71</formula>
    </cfRule>
    <cfRule type="cellIs" dxfId="26607" priority="428" operator="lessThan">
      <formula>$B$6</formula>
    </cfRule>
    <cfRule type="cellIs" dxfId="26606" priority="429" operator="greaterThan">
      <formula>$B$6</formula>
    </cfRule>
  </conditionalFormatting>
  <conditionalFormatting sqref="AR73:AR76">
    <cfRule type="cellIs" dxfId="26605" priority="46" operator="greaterThan">
      <formula>$B$76</formula>
    </cfRule>
    <cfRule type="cellIs" dxfId="26604" priority="65" operator="lessThan">
      <formula>$B$6</formula>
    </cfRule>
    <cfRule type="cellIs" dxfId="26603" priority="66" operator="greaterThan">
      <formula>$B$6</formula>
    </cfRule>
  </conditionalFormatting>
  <conditionalFormatting sqref="AR78:AR81">
    <cfRule type="cellIs" dxfId="26602" priority="19" operator="greaterThan">
      <formula>$B$76</formula>
    </cfRule>
    <cfRule type="cellIs" dxfId="26601" priority="42" operator="lessThan">
      <formula>$B$6</formula>
    </cfRule>
    <cfRule type="cellIs" dxfId="26600" priority="43" operator="greaterThan">
      <formula>$B$6</formula>
    </cfRule>
  </conditionalFormatting>
  <conditionalFormatting sqref="AR83:AR86">
    <cfRule type="cellIs" dxfId="26599" priority="424" operator="lessThan">
      <formula>$B$6</formula>
    </cfRule>
    <cfRule type="cellIs" dxfId="26598" priority="425" operator="greaterThan">
      <formula>$B$6</formula>
    </cfRule>
  </conditionalFormatting>
  <conditionalFormatting sqref="AR88:AR91">
    <cfRule type="cellIs" dxfId="26597" priority="134" operator="lessThan">
      <formula>$B$6</formula>
    </cfRule>
    <cfRule type="cellIs" dxfId="26596" priority="135" operator="greaterThan">
      <formula>$B$6</formula>
    </cfRule>
  </conditionalFormatting>
  <conditionalFormatting sqref="AR93:AR96">
    <cfRule type="cellIs" dxfId="26595" priority="108" operator="lessThan">
      <formula>$B$6</formula>
    </cfRule>
    <cfRule type="cellIs" dxfId="26594" priority="109" operator="greaterThan">
      <formula>$B$6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1223-A83C-404E-9E78-01AAE1A22EDA}">
  <dimension ref="A1:AS96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45733</v>
      </c>
      <c r="E1" s="45"/>
      <c r="F1" s="45"/>
      <c r="G1" s="46"/>
      <c r="H1" s="47"/>
      <c r="I1" s="48"/>
      <c r="J1" s="44">
        <v>45734</v>
      </c>
      <c r="K1" s="45"/>
      <c r="L1" s="45"/>
      <c r="M1" s="46"/>
      <c r="N1" s="47"/>
      <c r="O1" s="48"/>
      <c r="P1" s="44">
        <v>45735</v>
      </c>
      <c r="Q1" s="45"/>
      <c r="R1" s="45"/>
      <c r="S1" s="46"/>
      <c r="T1" s="47"/>
      <c r="U1" s="48"/>
      <c r="V1" s="44">
        <v>45736</v>
      </c>
      <c r="W1" s="45"/>
      <c r="X1" s="45"/>
      <c r="Y1" s="46"/>
      <c r="Z1" s="47"/>
      <c r="AA1" s="48"/>
      <c r="AB1" s="44">
        <v>45737</v>
      </c>
      <c r="AC1" s="45"/>
      <c r="AD1" s="45"/>
      <c r="AE1" s="46"/>
      <c r="AF1" s="47"/>
      <c r="AG1" s="48"/>
      <c r="AH1" s="44">
        <v>45738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1.5</v>
      </c>
      <c r="F3" s="5">
        <f>D3-E3</f>
        <v>6.5</v>
      </c>
      <c r="G3" s="18">
        <v>221</v>
      </c>
      <c r="H3" s="10">
        <f>G3/F3</f>
        <v>34</v>
      </c>
      <c r="I3" s="1"/>
      <c r="J3" s="20">
        <v>8</v>
      </c>
      <c r="K3" s="21">
        <v>0.5</v>
      </c>
      <c r="L3" s="5">
        <f>J3-K3</f>
        <v>7.5</v>
      </c>
      <c r="M3" s="18">
        <v>316</v>
      </c>
      <c r="N3" s="10">
        <f>M3/L3</f>
        <v>42.133333333333333</v>
      </c>
      <c r="O3" s="1"/>
      <c r="P3" s="20">
        <v>8</v>
      </c>
      <c r="Q3" s="21">
        <v>0.25</v>
      </c>
      <c r="R3" s="5">
        <f>P3-Q3</f>
        <v>7.75</v>
      </c>
      <c r="S3" s="18">
        <v>222</v>
      </c>
      <c r="T3" s="10">
        <f>S3/R3</f>
        <v>28.64516129032258</v>
      </c>
      <c r="U3" s="1"/>
      <c r="V3" s="20">
        <v>8</v>
      </c>
      <c r="W3" s="21">
        <v>1</v>
      </c>
      <c r="X3" s="5">
        <f>V3-W3</f>
        <v>7</v>
      </c>
      <c r="Y3" s="18">
        <v>271</v>
      </c>
      <c r="Z3" s="10">
        <f>Y3/X3</f>
        <v>38.714285714285715</v>
      </c>
      <c r="AA3" s="1"/>
      <c r="AB3" s="20">
        <v>8</v>
      </c>
      <c r="AC3" s="21">
        <v>1.25</v>
      </c>
      <c r="AD3" s="5">
        <f>AB3-AC3</f>
        <v>6.75</v>
      </c>
      <c r="AE3" s="18">
        <v>237</v>
      </c>
      <c r="AF3" s="10">
        <f>AE3/AD3</f>
        <v>35.111111111111114</v>
      </c>
      <c r="AG3" s="1"/>
      <c r="AH3" s="20">
        <v>4</v>
      </c>
      <c r="AI3" s="21">
        <v>0.25</v>
      </c>
      <c r="AJ3" s="5">
        <f>AH3-AI3</f>
        <v>3.75</v>
      </c>
      <c r="AK3" s="18">
        <v>178</v>
      </c>
      <c r="AL3" s="10">
        <f>AK3/AJ3</f>
        <v>47.466666666666669</v>
      </c>
      <c r="AM3" s="1"/>
      <c r="AN3" s="20">
        <f t="shared" ref="AN3:AO5" si="0">D3+J3+P3+V3+AB3+AH3</f>
        <v>44</v>
      </c>
      <c r="AO3" s="20">
        <f t="shared" si="0"/>
        <v>4.75</v>
      </c>
      <c r="AP3" s="5">
        <f>AN3-AO3</f>
        <v>39.25</v>
      </c>
      <c r="AQ3" s="18">
        <f>G3+M3+S3+Y3+AE3+AK3</f>
        <v>1445</v>
      </c>
      <c r="AR3" s="10">
        <f>AQ3/AP3</f>
        <v>36.815286624203821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1.25</v>
      </c>
      <c r="F4" s="5">
        <f>D4-E4</f>
        <v>6.75</v>
      </c>
      <c r="G4" s="18">
        <v>259</v>
      </c>
      <c r="H4" s="10">
        <f>G4/F4</f>
        <v>38.370370370370374</v>
      </c>
      <c r="I4" s="1"/>
      <c r="J4" s="20">
        <v>8</v>
      </c>
      <c r="K4" s="21">
        <v>1</v>
      </c>
      <c r="L4" s="5">
        <f>J4-K4</f>
        <v>7</v>
      </c>
      <c r="M4" s="18">
        <v>296</v>
      </c>
      <c r="N4" s="10">
        <f>M4/L4</f>
        <v>42.285714285714285</v>
      </c>
      <c r="O4" s="1"/>
      <c r="P4" s="20">
        <v>8</v>
      </c>
      <c r="Q4" s="21">
        <v>0.75</v>
      </c>
      <c r="R4" s="5">
        <f>P4-Q4</f>
        <v>7.25</v>
      </c>
      <c r="S4" s="18">
        <v>270</v>
      </c>
      <c r="T4" s="10">
        <f>S4/R4</f>
        <v>37.241379310344826</v>
      </c>
      <c r="U4" s="1"/>
      <c r="V4" s="20">
        <v>8</v>
      </c>
      <c r="W4" s="21">
        <v>0.5</v>
      </c>
      <c r="X4" s="5">
        <f>V4-W4</f>
        <v>7.5</v>
      </c>
      <c r="Y4" s="18">
        <v>255</v>
      </c>
      <c r="Z4" s="10">
        <f>Y4/X4</f>
        <v>34</v>
      </c>
      <c r="AA4" s="1"/>
      <c r="AB4" s="20">
        <v>8</v>
      </c>
      <c r="AC4" s="21">
        <v>0.5</v>
      </c>
      <c r="AD4" s="5">
        <f>AB4-AC4</f>
        <v>7.5</v>
      </c>
      <c r="AE4" s="18">
        <v>307</v>
      </c>
      <c r="AF4" s="10">
        <f>AE4/AD4</f>
        <v>40.93333333333333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4</v>
      </c>
      <c r="AP4" s="5">
        <f>AN4-AO4</f>
        <v>36</v>
      </c>
      <c r="AQ4" s="18">
        <f>G4+M4+S4+Y4+AE4+AK4</f>
        <v>1387</v>
      </c>
      <c r="AR4" s="10">
        <f>AQ4/AP4</f>
        <v>38.527777777777779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2.75</v>
      </c>
      <c r="F6" s="4">
        <f>F3+F4+F5</f>
        <v>13.25</v>
      </c>
      <c r="G6" s="13">
        <f>G3+G4+G5</f>
        <v>480</v>
      </c>
      <c r="H6" s="17">
        <f>G6/F6</f>
        <v>36.226415094339622</v>
      </c>
      <c r="I6" s="6"/>
      <c r="J6" s="3">
        <f>J4+J3+J5</f>
        <v>16</v>
      </c>
      <c r="K6" s="4">
        <f>K3+K4+K5</f>
        <v>1.5</v>
      </c>
      <c r="L6" s="4">
        <f>L3+L4+L5</f>
        <v>14.5</v>
      </c>
      <c r="M6" s="13">
        <f>M3+M4+M5</f>
        <v>612</v>
      </c>
      <c r="N6" s="17">
        <f>M6/L6</f>
        <v>42.206896551724135</v>
      </c>
      <c r="O6" s="6"/>
      <c r="P6" s="3">
        <f>P4+P3+P5</f>
        <v>16</v>
      </c>
      <c r="Q6" s="4">
        <f>Q3+Q4+Q5</f>
        <v>1</v>
      </c>
      <c r="R6" s="4">
        <f>R3+R4+R5</f>
        <v>15</v>
      </c>
      <c r="S6" s="13">
        <f>S3+S4+S5</f>
        <v>492</v>
      </c>
      <c r="T6" s="17">
        <f>S6/R6</f>
        <v>32.799999999999997</v>
      </c>
      <c r="U6" s="6"/>
      <c r="V6" s="3">
        <f>V4+V3+V5</f>
        <v>16</v>
      </c>
      <c r="W6" s="4">
        <f>W3+W4+W5</f>
        <v>1.5</v>
      </c>
      <c r="X6" s="4">
        <f>X3+X4+X5</f>
        <v>14.5</v>
      </c>
      <c r="Y6" s="13">
        <f>Y3+Y4+Y5</f>
        <v>526</v>
      </c>
      <c r="Z6" s="17">
        <f>Y6/X6</f>
        <v>36.275862068965516</v>
      </c>
      <c r="AA6" s="6"/>
      <c r="AB6" s="3">
        <f>AB4+AB3+AB5</f>
        <v>16</v>
      </c>
      <c r="AC6" s="4">
        <f>AC3+AC4+AC5</f>
        <v>1.75</v>
      </c>
      <c r="AD6" s="4">
        <f>AD3+AD4+AD5</f>
        <v>14.25</v>
      </c>
      <c r="AE6" s="13">
        <f>AE3+AE4+AE5</f>
        <v>544</v>
      </c>
      <c r="AF6" s="17">
        <f>AE6/AD6</f>
        <v>38.175438596491226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178</v>
      </c>
      <c r="AL6" s="17">
        <f>AK6/AJ6</f>
        <v>47.466666666666669</v>
      </c>
      <c r="AM6" s="6"/>
      <c r="AN6" s="3">
        <f>AN4+AN3+AN5</f>
        <v>84</v>
      </c>
      <c r="AO6" s="4">
        <f>AO3+AO4+AO5</f>
        <v>8.75</v>
      </c>
      <c r="AP6" s="4">
        <f>AP3+AP4+AP5</f>
        <v>75.25</v>
      </c>
      <c r="AQ6" s="13">
        <f>AQ3+AQ4+AQ5</f>
        <v>2832</v>
      </c>
      <c r="AR6" s="17">
        <f>AQ6/AN6</f>
        <v>33.714285714285715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1</v>
      </c>
      <c r="F8" s="5">
        <f>D8-E8</f>
        <v>7</v>
      </c>
      <c r="G8" s="18">
        <v>362</v>
      </c>
      <c r="H8" s="10">
        <f>G8/F8</f>
        <v>51.714285714285715</v>
      </c>
      <c r="I8" s="1"/>
      <c r="J8" s="20">
        <v>8</v>
      </c>
      <c r="K8" s="21">
        <v>1.5</v>
      </c>
      <c r="L8" s="5">
        <f>J8-K8</f>
        <v>6.5</v>
      </c>
      <c r="M8" s="18">
        <v>301</v>
      </c>
      <c r="N8" s="10">
        <f>M8/L8</f>
        <v>46.307692307692307</v>
      </c>
      <c r="O8" s="1"/>
      <c r="P8" s="20">
        <v>8</v>
      </c>
      <c r="Q8" s="21">
        <v>0.25</v>
      </c>
      <c r="R8" s="5">
        <f>P8-Q8</f>
        <v>7.75</v>
      </c>
      <c r="S8" s="18">
        <v>355</v>
      </c>
      <c r="T8" s="10">
        <f>S8/R8</f>
        <v>45.806451612903224</v>
      </c>
      <c r="U8" s="1"/>
      <c r="V8" s="20">
        <v>8</v>
      </c>
      <c r="W8" s="21">
        <v>0.75</v>
      </c>
      <c r="X8" s="5">
        <f>V8-W8</f>
        <v>7.25</v>
      </c>
      <c r="Y8" s="18">
        <v>304</v>
      </c>
      <c r="Z8" s="10">
        <f>Y8/X8</f>
        <v>41.931034482758619</v>
      </c>
      <c r="AA8" s="1"/>
      <c r="AB8" s="20">
        <v>8</v>
      </c>
      <c r="AC8" s="21">
        <v>0.5</v>
      </c>
      <c r="AD8" s="5">
        <f>AB8-AC8</f>
        <v>7.5</v>
      </c>
      <c r="AE8" s="18">
        <v>331</v>
      </c>
      <c r="AF8" s="10">
        <f>AE8/AD8</f>
        <v>44.133333333333333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4</v>
      </c>
      <c r="AP8" s="5">
        <f>AN8-AO8</f>
        <v>36</v>
      </c>
      <c r="AQ8" s="18">
        <f>G8+M8+S8+Y8+AE8+AK8</f>
        <v>1653</v>
      </c>
      <c r="AR8" s="10">
        <f>AQ8/AP8</f>
        <v>45.916666666666664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1</v>
      </c>
      <c r="F11" s="4">
        <f>F8+F9+F10</f>
        <v>7</v>
      </c>
      <c r="G11" s="13">
        <f>G8+G9+G10</f>
        <v>362</v>
      </c>
      <c r="H11" s="17">
        <f>G11/F11</f>
        <v>51.714285714285715</v>
      </c>
      <c r="I11" s="6"/>
      <c r="J11" s="3">
        <f>J9+J8+J10</f>
        <v>8</v>
      </c>
      <c r="K11" s="4">
        <f>K8+K9+K10</f>
        <v>1.5</v>
      </c>
      <c r="L11" s="4">
        <f>L8+L9+L10</f>
        <v>6.5</v>
      </c>
      <c r="M11" s="13">
        <f>M8+M9+M10</f>
        <v>301</v>
      </c>
      <c r="N11" s="17">
        <f>M11/L11</f>
        <v>46.307692307692307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355</v>
      </c>
      <c r="T11" s="17">
        <f>S11/R11</f>
        <v>45.806451612903224</v>
      </c>
      <c r="U11" s="6"/>
      <c r="V11" s="3">
        <f>V9+V8+V10</f>
        <v>8</v>
      </c>
      <c r="W11" s="4">
        <f>W8+W9+W10</f>
        <v>0.75</v>
      </c>
      <c r="X11" s="4">
        <f>X8+X9+X10</f>
        <v>7.25</v>
      </c>
      <c r="Y11" s="13">
        <f>Y8+Y9+Y10</f>
        <v>304</v>
      </c>
      <c r="Z11" s="17">
        <f>Y11/X11</f>
        <v>41.931034482758619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331</v>
      </c>
      <c r="AF11" s="17">
        <f>AE11/AD11</f>
        <v>44.133333333333333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4</v>
      </c>
      <c r="AP11" s="4">
        <f>AP8+AP9+AP10</f>
        <v>36</v>
      </c>
      <c r="AQ11" s="13">
        <f>AQ8+AQ9+AQ10</f>
        <v>1653</v>
      </c>
      <c r="AR11" s="17">
        <f>AQ11/AN11</f>
        <v>41.325000000000003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1.25</v>
      </c>
      <c r="F13" s="5">
        <f>D13-E13</f>
        <v>6.75</v>
      </c>
      <c r="G13" s="18">
        <v>345</v>
      </c>
      <c r="H13" s="10">
        <f>G13/F13</f>
        <v>51.111111111111114</v>
      </c>
      <c r="I13" s="1"/>
      <c r="J13" s="20">
        <v>8</v>
      </c>
      <c r="K13" s="21">
        <v>1.75</v>
      </c>
      <c r="L13" s="5">
        <f>J13-K13</f>
        <v>6.25</v>
      </c>
      <c r="M13" s="18">
        <v>313</v>
      </c>
      <c r="N13" s="10">
        <f>M13/L13</f>
        <v>50.08</v>
      </c>
      <c r="O13" s="1"/>
      <c r="P13" s="20">
        <v>8</v>
      </c>
      <c r="Q13" s="21">
        <v>2.25</v>
      </c>
      <c r="R13" s="5">
        <f>P13-Q13</f>
        <v>5.75</v>
      </c>
      <c r="S13" s="18">
        <v>296</v>
      </c>
      <c r="T13" s="10">
        <f>S13/R13</f>
        <v>51.478260869565219</v>
      </c>
      <c r="U13" s="1"/>
      <c r="V13" s="20">
        <v>8</v>
      </c>
      <c r="W13" s="21">
        <v>3</v>
      </c>
      <c r="X13" s="5">
        <f>V13-W13</f>
        <v>5</v>
      </c>
      <c r="Y13" s="18">
        <v>210</v>
      </c>
      <c r="Z13" s="10">
        <f>Y13/X13</f>
        <v>42</v>
      </c>
      <c r="AA13" s="1"/>
      <c r="AB13" s="20">
        <v>8</v>
      </c>
      <c r="AC13" s="21">
        <v>1.75</v>
      </c>
      <c r="AD13" s="5">
        <f>AB13-AC13</f>
        <v>6.25</v>
      </c>
      <c r="AE13" s="18">
        <v>324</v>
      </c>
      <c r="AF13" s="10">
        <f>AE13/AD13</f>
        <v>51.84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10</v>
      </c>
      <c r="AP13" s="5">
        <f>AN13-AO13</f>
        <v>30</v>
      </c>
      <c r="AQ13" s="18">
        <f>G13+M13+S13+Y13+AE13+AK13</f>
        <v>1488</v>
      </c>
      <c r="AR13" s="10">
        <f>AQ13/AP13</f>
        <v>49.6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1.25</v>
      </c>
      <c r="F16" s="4">
        <f>F13+F14+F15</f>
        <v>6.75</v>
      </c>
      <c r="G16" s="13">
        <f>G13+G14+G15</f>
        <v>345</v>
      </c>
      <c r="H16" s="17">
        <f>G16/F16</f>
        <v>51.111111111111114</v>
      </c>
      <c r="I16" s="6"/>
      <c r="J16" s="3">
        <f>J14+J13+J15</f>
        <v>8</v>
      </c>
      <c r="K16" s="4">
        <f>K13+K14+K15</f>
        <v>1.75</v>
      </c>
      <c r="L16" s="4">
        <f>L13+L14+L15</f>
        <v>6.25</v>
      </c>
      <c r="M16" s="13">
        <f>M13+M14+M15</f>
        <v>313</v>
      </c>
      <c r="N16" s="17">
        <f>M16/L16</f>
        <v>50.08</v>
      </c>
      <c r="O16" s="6"/>
      <c r="P16" s="3">
        <f>P14+P13+P15</f>
        <v>8</v>
      </c>
      <c r="Q16" s="4">
        <f>Q13+Q14+Q15</f>
        <v>2.25</v>
      </c>
      <c r="R16" s="4">
        <f>R13+R14+R15</f>
        <v>5.75</v>
      </c>
      <c r="S16" s="13">
        <f>S13+S14+S15</f>
        <v>296</v>
      </c>
      <c r="T16" s="17">
        <f>S16/R16</f>
        <v>51.478260869565219</v>
      </c>
      <c r="U16" s="6"/>
      <c r="V16" s="3">
        <f>V14+V13+V15</f>
        <v>8</v>
      </c>
      <c r="W16" s="4">
        <f>W13+W14+W15</f>
        <v>3</v>
      </c>
      <c r="X16" s="4">
        <f>X13+X14+X15</f>
        <v>5</v>
      </c>
      <c r="Y16" s="13">
        <f>Y13+Y14+Y15</f>
        <v>210</v>
      </c>
      <c r="Z16" s="17">
        <f>Y16/X16</f>
        <v>42</v>
      </c>
      <c r="AA16" s="6"/>
      <c r="AB16" s="3">
        <f>AB14+AB13+AB15</f>
        <v>8</v>
      </c>
      <c r="AC16" s="4">
        <f>AC13+AC14+AC15</f>
        <v>1.75</v>
      </c>
      <c r="AD16" s="4">
        <f>AD13+AD14+AD15</f>
        <v>6.25</v>
      </c>
      <c r="AE16" s="13">
        <f>AE13+AE14+AE15</f>
        <v>324</v>
      </c>
      <c r="AF16" s="17">
        <f>AE16/AD16</f>
        <v>51.84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10</v>
      </c>
      <c r="AP16" s="4">
        <f>AP13+AP14+AP15</f>
        <v>30</v>
      </c>
      <c r="AQ16" s="13">
        <f>AQ13+AQ14+AQ15</f>
        <v>1488</v>
      </c>
      <c r="AR16" s="17">
        <f>AQ16/AN16</f>
        <v>37.200000000000003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86</v>
      </c>
      <c r="H18" s="10">
        <f>G18/F18</f>
        <v>11.096774193548388</v>
      </c>
      <c r="I18" s="1"/>
      <c r="J18" s="20">
        <v>8</v>
      </c>
      <c r="K18" s="21">
        <v>1.25</v>
      </c>
      <c r="L18" s="5">
        <f>J18-K18</f>
        <v>6.75</v>
      </c>
      <c r="M18" s="18">
        <v>82</v>
      </c>
      <c r="N18" s="10">
        <f>M18/L18</f>
        <v>12.148148148148149</v>
      </c>
      <c r="O18" s="1"/>
      <c r="P18" s="20">
        <v>9</v>
      </c>
      <c r="Q18" s="21">
        <v>0.25</v>
      </c>
      <c r="R18" s="5">
        <f>P18-Q18</f>
        <v>8.75</v>
      </c>
      <c r="S18" s="18">
        <v>88</v>
      </c>
      <c r="T18" s="10">
        <f>S18/R18</f>
        <v>10.057142857142857</v>
      </c>
      <c r="U18" s="1"/>
      <c r="V18" s="20">
        <v>8.5</v>
      </c>
      <c r="W18" s="21">
        <v>1.5</v>
      </c>
      <c r="X18" s="5">
        <f>V18-W18</f>
        <v>7</v>
      </c>
      <c r="Y18" s="18">
        <v>77</v>
      </c>
      <c r="Z18" s="10">
        <f>Y18/X18</f>
        <v>11</v>
      </c>
      <c r="AA18" s="1"/>
      <c r="AB18" s="20">
        <v>8</v>
      </c>
      <c r="AC18" s="21">
        <v>0.25</v>
      </c>
      <c r="AD18" s="5">
        <f>AB18-AC18</f>
        <v>7.75</v>
      </c>
      <c r="AE18" s="18">
        <v>100</v>
      </c>
      <c r="AF18" s="10">
        <f>AE18/AD18</f>
        <v>12.903225806451612</v>
      </c>
      <c r="AG18" s="1"/>
      <c r="AH18" s="20">
        <v>4.5</v>
      </c>
      <c r="AI18" s="21">
        <v>0.25</v>
      </c>
      <c r="AJ18" s="5">
        <f>AH18-AI18</f>
        <v>4.25</v>
      </c>
      <c r="AK18" s="18">
        <v>64</v>
      </c>
      <c r="AL18" s="10">
        <f>AK18/AJ18</f>
        <v>15.058823529411764</v>
      </c>
      <c r="AM18" s="1"/>
      <c r="AN18" s="20">
        <f t="shared" ref="AN18:AO20" si="3">D18+J18+P18+V18+AB18+AH18</f>
        <v>46</v>
      </c>
      <c r="AO18" s="20">
        <f t="shared" si="3"/>
        <v>3.75</v>
      </c>
      <c r="AP18" s="5">
        <f>AN18-AO18</f>
        <v>42.25</v>
      </c>
      <c r="AQ18" s="18">
        <f>G18+M18+S18+Y18+AE18+AK18</f>
        <v>497</v>
      </c>
      <c r="AR18" s="10">
        <f>AQ18/AP18</f>
        <v>11.763313609467456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8</v>
      </c>
      <c r="E21" s="4">
        <f>E18+E19+E20</f>
        <v>0.25</v>
      </c>
      <c r="F21" s="4">
        <f>F18+F19+F20</f>
        <v>7.75</v>
      </c>
      <c r="G21" s="13">
        <f>G18+G19+G20</f>
        <v>86</v>
      </c>
      <c r="H21" s="17">
        <f>G21/F21</f>
        <v>11.096774193548388</v>
      </c>
      <c r="I21" s="6"/>
      <c r="J21" s="3">
        <f>J19+J18+J20</f>
        <v>8</v>
      </c>
      <c r="K21" s="4">
        <f>K18+K19+K20</f>
        <v>1.25</v>
      </c>
      <c r="L21" s="4">
        <f>L18+L19+L20</f>
        <v>6.75</v>
      </c>
      <c r="M21" s="13">
        <f>M18+M19+M20</f>
        <v>82</v>
      </c>
      <c r="N21" s="17">
        <f>M21/L21</f>
        <v>12.148148148148149</v>
      </c>
      <c r="O21" s="6"/>
      <c r="P21" s="3">
        <f>P19+P18+P20</f>
        <v>9</v>
      </c>
      <c r="Q21" s="4">
        <f>Q18+Q19+Q20</f>
        <v>0.25</v>
      </c>
      <c r="R21" s="4">
        <f>R18+R19+R20</f>
        <v>8.75</v>
      </c>
      <c r="S21" s="13">
        <f>S18+S19+S20</f>
        <v>88</v>
      </c>
      <c r="T21" s="17">
        <f>S21/R21</f>
        <v>10.057142857142857</v>
      </c>
      <c r="U21" s="6"/>
      <c r="V21" s="3">
        <f>V19+V18+V20</f>
        <v>8.5</v>
      </c>
      <c r="W21" s="4">
        <f>W18+W19+W20</f>
        <v>1.5</v>
      </c>
      <c r="X21" s="4">
        <f>X18+X19+X20</f>
        <v>7</v>
      </c>
      <c r="Y21" s="13">
        <f>Y18+Y19+Y20</f>
        <v>77</v>
      </c>
      <c r="Z21" s="17">
        <f>Y21/X21</f>
        <v>11</v>
      </c>
      <c r="AA21" s="6"/>
      <c r="AB21" s="3">
        <f>AB19+AB18+AB20</f>
        <v>8</v>
      </c>
      <c r="AC21" s="4">
        <f>AC18+AC19+AC20</f>
        <v>0.25</v>
      </c>
      <c r="AD21" s="4">
        <f>AD18+AD19+AD20</f>
        <v>7.75</v>
      </c>
      <c r="AE21" s="13">
        <f>AE18+AE19+AE20</f>
        <v>100</v>
      </c>
      <c r="AF21" s="17">
        <f>AE21/AD21</f>
        <v>12.903225806451612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64</v>
      </c>
      <c r="AL21" s="17">
        <f>AK21/AJ21</f>
        <v>15.058823529411764</v>
      </c>
      <c r="AM21" s="6"/>
      <c r="AN21" s="3">
        <f>AN19+AN18+AN20</f>
        <v>46</v>
      </c>
      <c r="AO21" s="4">
        <f>AO18+AO19+AO20</f>
        <v>3.75</v>
      </c>
      <c r="AP21" s="4">
        <f>AP18+AP19+AP20</f>
        <v>42.25</v>
      </c>
      <c r="AQ21" s="13">
        <f>AQ18+AQ19+AQ20</f>
        <v>497</v>
      </c>
      <c r="AR21" s="17">
        <f>AQ21/AN21</f>
        <v>10.804347826086957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2</v>
      </c>
      <c r="F23" s="5">
        <f>D23-E23</f>
        <v>6</v>
      </c>
      <c r="G23" s="18">
        <v>275</v>
      </c>
      <c r="H23" s="10">
        <f>G23/F23</f>
        <v>45.833333333333336</v>
      </c>
      <c r="I23" s="1"/>
      <c r="J23" s="20">
        <v>8</v>
      </c>
      <c r="K23" s="21">
        <v>0.25</v>
      </c>
      <c r="L23" s="5">
        <f>J23-K23</f>
        <v>7.75</v>
      </c>
      <c r="M23" s="18">
        <v>305</v>
      </c>
      <c r="N23" s="10">
        <f>M23/L23</f>
        <v>39.354838709677416</v>
      </c>
      <c r="O23" s="1"/>
      <c r="P23" s="20">
        <v>8</v>
      </c>
      <c r="Q23" s="21">
        <v>0.25</v>
      </c>
      <c r="R23" s="5">
        <f>P23-Q23</f>
        <v>7.75</v>
      </c>
      <c r="S23" s="18">
        <v>378</v>
      </c>
      <c r="T23" s="10">
        <f>S23/R23</f>
        <v>48.774193548387096</v>
      </c>
      <c r="U23" s="1"/>
      <c r="V23" s="20">
        <v>8</v>
      </c>
      <c r="W23" s="21">
        <v>0.25</v>
      </c>
      <c r="X23" s="5">
        <f>V23-W23</f>
        <v>7.75</v>
      </c>
      <c r="Y23" s="18">
        <v>362</v>
      </c>
      <c r="Z23" s="10">
        <f>Y23/X23</f>
        <v>46.70967741935484</v>
      </c>
      <c r="AA23" s="1"/>
      <c r="AB23" s="20">
        <v>8</v>
      </c>
      <c r="AC23" s="21">
        <v>0.75</v>
      </c>
      <c r="AD23" s="5">
        <f>AB23-AC23</f>
        <v>7.25</v>
      </c>
      <c r="AE23" s="18">
        <v>306</v>
      </c>
      <c r="AF23" s="10">
        <f>AE23/AD23</f>
        <v>42.206896551724135</v>
      </c>
      <c r="AG23" s="1"/>
      <c r="AH23" s="20">
        <v>4.5</v>
      </c>
      <c r="AI23" s="21">
        <v>0</v>
      </c>
      <c r="AJ23" s="5">
        <f>AH23-AI23</f>
        <v>4.5</v>
      </c>
      <c r="AK23" s="18">
        <v>267</v>
      </c>
      <c r="AL23" s="10">
        <f>AK23/AJ23</f>
        <v>59.333333333333336</v>
      </c>
      <c r="AM23" s="1"/>
      <c r="AN23" s="20">
        <f t="shared" ref="AN23:AO25" si="4">D23+J23+P23+V23+AB23+AH23</f>
        <v>44.5</v>
      </c>
      <c r="AO23" s="20">
        <f t="shared" si="4"/>
        <v>3.5</v>
      </c>
      <c r="AP23" s="5">
        <f>AN23-AO23</f>
        <v>41</v>
      </c>
      <c r="AQ23" s="18">
        <f>G23+M23+S23+Y23+AE23+AK23</f>
        <v>1893</v>
      </c>
      <c r="AR23" s="10">
        <f>AQ23/AP23</f>
        <v>46.170731707317074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334</v>
      </c>
      <c r="H24" s="10">
        <f>G24/F24</f>
        <v>43.096774193548384</v>
      </c>
      <c r="I24" s="1"/>
      <c r="J24" s="20">
        <v>8</v>
      </c>
      <c r="K24" s="21">
        <v>0.25</v>
      </c>
      <c r="L24" s="5">
        <f>J24-K24</f>
        <v>7.75</v>
      </c>
      <c r="M24" s="18">
        <v>423</v>
      </c>
      <c r="N24" s="10">
        <f>M24/L24</f>
        <v>54.58064516129032</v>
      </c>
      <c r="O24" s="1"/>
      <c r="P24" s="20">
        <v>8</v>
      </c>
      <c r="Q24" s="21">
        <v>0.25</v>
      </c>
      <c r="R24" s="5">
        <f>P24-Q24</f>
        <v>7.75</v>
      </c>
      <c r="S24" s="18">
        <v>360</v>
      </c>
      <c r="T24" s="10">
        <f>S24/R24</f>
        <v>46.451612903225808</v>
      </c>
      <c r="U24" s="1"/>
      <c r="V24" s="20">
        <v>8</v>
      </c>
      <c r="W24" s="21">
        <v>0.25</v>
      </c>
      <c r="X24" s="5">
        <f>V24-W24</f>
        <v>7.75</v>
      </c>
      <c r="Y24" s="18">
        <v>428</v>
      </c>
      <c r="Z24" s="10">
        <f>Y24/X24</f>
        <v>55.225806451612904</v>
      </c>
      <c r="AA24" s="1"/>
      <c r="AB24" s="20">
        <v>8</v>
      </c>
      <c r="AC24" s="21">
        <v>0.25</v>
      </c>
      <c r="AD24" s="5">
        <f>AB24-AC24</f>
        <v>7.75</v>
      </c>
      <c r="AE24" s="18">
        <v>413</v>
      </c>
      <c r="AF24" s="10">
        <f>AE24/AD24</f>
        <v>53.29032258064516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1.25</v>
      </c>
      <c r="AP24" s="5">
        <f>AN24-AO24</f>
        <v>38.75</v>
      </c>
      <c r="AQ24" s="18">
        <f>G24+M24+S24+Y24+AE24+AK24</f>
        <v>1958</v>
      </c>
      <c r="AR24" s="10">
        <f>AQ24/AP24</f>
        <v>50.529032258064518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2.25</v>
      </c>
      <c r="F26" s="4">
        <f>F23+F24+F25</f>
        <v>13.75</v>
      </c>
      <c r="G26" s="13">
        <f>G23+G24+G25</f>
        <v>609</v>
      </c>
      <c r="H26" s="17">
        <f>G26/F26</f>
        <v>44.290909090909089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728</v>
      </c>
      <c r="N26" s="17">
        <f>M26/L26</f>
        <v>46.967741935483872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738</v>
      </c>
      <c r="T26" s="17">
        <f>S26/R26</f>
        <v>47.612903225806448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790</v>
      </c>
      <c r="Z26" s="17">
        <f>Y26/X26</f>
        <v>50.967741935483872</v>
      </c>
      <c r="AA26" s="6"/>
      <c r="AB26" s="3">
        <f>AB24+AB23+AB25</f>
        <v>16</v>
      </c>
      <c r="AC26" s="4">
        <f>AC23+AC24+AC25</f>
        <v>1</v>
      </c>
      <c r="AD26" s="4">
        <f>AD23+AD24+AD25</f>
        <v>15</v>
      </c>
      <c r="AE26" s="13">
        <f>AE23+AE24+AE25</f>
        <v>719</v>
      </c>
      <c r="AF26" s="17">
        <f>AE26/AD26</f>
        <v>47.93333333333333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267</v>
      </c>
      <c r="AL26" s="17">
        <f>AK26/AJ26</f>
        <v>59.333333333333336</v>
      </c>
      <c r="AM26" s="6"/>
      <c r="AN26" s="3">
        <f>AN24+AN23+AN25</f>
        <v>84.5</v>
      </c>
      <c r="AO26" s="4">
        <f>AO23+AO24+AO25</f>
        <v>4.75</v>
      </c>
      <c r="AP26" s="4">
        <f>AP23+AP24+AP25</f>
        <v>79.75</v>
      </c>
      <c r="AQ26" s="13">
        <f>AQ23+AQ24+AQ25</f>
        <v>3851</v>
      </c>
      <c r="AR26" s="17">
        <f>AQ26/AN26</f>
        <v>45.573964497041423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119</v>
      </c>
      <c r="H28" s="10">
        <f>G28/F28</f>
        <v>15.35483870967742</v>
      </c>
      <c r="I28" s="1"/>
      <c r="J28" s="20">
        <v>8</v>
      </c>
      <c r="K28" s="21">
        <v>0.25</v>
      </c>
      <c r="L28" s="5">
        <f>J28-K28</f>
        <v>7.75</v>
      </c>
      <c r="M28" s="18">
        <v>105</v>
      </c>
      <c r="N28" s="10">
        <f>M28/L28</f>
        <v>13.548387096774194</v>
      </c>
      <c r="O28" s="1"/>
      <c r="P28" s="20">
        <v>8</v>
      </c>
      <c r="Q28" s="21">
        <v>0.25</v>
      </c>
      <c r="R28" s="5">
        <f>P28-Q28</f>
        <v>7.75</v>
      </c>
      <c r="S28" s="18">
        <v>87</v>
      </c>
      <c r="T28" s="10">
        <f>S28/R28</f>
        <v>11.225806451612904</v>
      </c>
      <c r="U28" s="1"/>
      <c r="V28" s="20">
        <v>8</v>
      </c>
      <c r="W28" s="21">
        <v>0.25</v>
      </c>
      <c r="X28" s="5">
        <f>V28-W28</f>
        <v>7.75</v>
      </c>
      <c r="Y28" s="18">
        <v>72</v>
      </c>
      <c r="Z28" s="10">
        <f>Y28/X28</f>
        <v>9.2903225806451619</v>
      </c>
      <c r="AA28" s="1"/>
      <c r="AB28" s="20">
        <v>8</v>
      </c>
      <c r="AC28" s="21">
        <v>0.25</v>
      </c>
      <c r="AD28" s="5">
        <f>AB28-AC28</f>
        <v>7.75</v>
      </c>
      <c r="AE28" s="18">
        <v>60</v>
      </c>
      <c r="AF28" s="10">
        <f>AE28/AD28</f>
        <v>7.741935483870968</v>
      </c>
      <c r="AG28" s="1"/>
      <c r="AH28" s="20">
        <v>4</v>
      </c>
      <c r="AI28" s="21">
        <v>0.25</v>
      </c>
      <c r="AJ28" s="5">
        <f>AH28-AI28</f>
        <v>3.75</v>
      </c>
      <c r="AK28" s="18">
        <v>22</v>
      </c>
      <c r="AL28" s="10">
        <f>AK28/AJ28</f>
        <v>5.8666666666666663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465</v>
      </c>
      <c r="AR28" s="10">
        <f>AQ28/AP28</f>
        <v>10.941176470588236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82</v>
      </c>
      <c r="H29" s="10">
        <f>G29/F29</f>
        <v>10.580645161290322</v>
      </c>
      <c r="I29" s="1"/>
      <c r="J29" s="20">
        <v>8</v>
      </c>
      <c r="K29" s="21">
        <v>0.25</v>
      </c>
      <c r="L29" s="5">
        <f>J29-K29</f>
        <v>7.75</v>
      </c>
      <c r="M29" s="18">
        <v>60</v>
      </c>
      <c r="N29" s="10">
        <f>M29/L29</f>
        <v>7.741935483870968</v>
      </c>
      <c r="O29" s="1"/>
      <c r="P29" s="20">
        <v>8</v>
      </c>
      <c r="Q29" s="21">
        <v>0.25</v>
      </c>
      <c r="R29" s="5">
        <f>P29-Q29</f>
        <v>7.75</v>
      </c>
      <c r="S29" s="18">
        <v>59</v>
      </c>
      <c r="T29" s="10">
        <f>S29/R29</f>
        <v>7.612903225806452</v>
      </c>
      <c r="U29" s="1"/>
      <c r="V29" s="20">
        <v>8</v>
      </c>
      <c r="W29" s="21">
        <v>1.5</v>
      </c>
      <c r="X29" s="5">
        <f>V29-W29</f>
        <v>6.5</v>
      </c>
      <c r="Y29" s="18">
        <v>67</v>
      </c>
      <c r="Z29" s="10">
        <f>Y29/X29</f>
        <v>10.307692307692308</v>
      </c>
      <c r="AA29" s="1"/>
      <c r="AB29" s="20">
        <v>8</v>
      </c>
      <c r="AC29" s="21">
        <v>0.25</v>
      </c>
      <c r="AD29" s="5">
        <f>AB29-AC29</f>
        <v>7.75</v>
      </c>
      <c r="AE29" s="18">
        <v>46</v>
      </c>
      <c r="AF29" s="10">
        <f>AE29/AD29</f>
        <v>5.935483870967742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2.5</v>
      </c>
      <c r="AP29" s="5">
        <f>AN29-AO29</f>
        <v>37.5</v>
      </c>
      <c r="AQ29" s="18">
        <f>G29+M29+S29+Y29+AE29+AK29</f>
        <v>314</v>
      </c>
      <c r="AR29" s="10">
        <f>AQ29/AP29</f>
        <v>8.3733333333333331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201</v>
      </c>
      <c r="H31" s="17">
        <f>G31/F31</f>
        <v>12.96774193548387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165</v>
      </c>
      <c r="N31" s="17">
        <f>M31/L31</f>
        <v>10.64516129032258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146</v>
      </c>
      <c r="T31" s="17">
        <f>S31/R31</f>
        <v>9.4193548387096779</v>
      </c>
      <c r="U31" s="6"/>
      <c r="V31" s="3">
        <f>V29+V28+V30</f>
        <v>16</v>
      </c>
      <c r="W31" s="4">
        <f>W28+W29+W30</f>
        <v>1.75</v>
      </c>
      <c r="X31" s="4">
        <f>X28+X29+X30</f>
        <v>14.25</v>
      </c>
      <c r="Y31" s="13">
        <f>Y28+Y29+Y30</f>
        <v>139</v>
      </c>
      <c r="Z31" s="17">
        <f>Y31/X31</f>
        <v>9.7543859649122808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106</v>
      </c>
      <c r="AF31" s="17">
        <f>AE31/AD31</f>
        <v>6.838709677419355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22</v>
      </c>
      <c r="AL31" s="17">
        <f>AK31/AJ31</f>
        <v>5.8666666666666663</v>
      </c>
      <c r="AM31" s="6"/>
      <c r="AN31" s="3">
        <f>AN29+AN28+AN30</f>
        <v>84</v>
      </c>
      <c r="AO31" s="4">
        <f>AO28+AO29+AO30</f>
        <v>4</v>
      </c>
      <c r="AP31" s="4">
        <f>AP28+AP29+AP30</f>
        <v>80</v>
      </c>
      <c r="AQ31" s="13">
        <f>AQ28+AQ29+AQ30</f>
        <v>779</v>
      </c>
      <c r="AR31" s="17">
        <f>AQ31/AN31</f>
        <v>9.2738095238095237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451</v>
      </c>
      <c r="H38" s="10">
        <f>G38/F38</f>
        <v>58.193548387096776</v>
      </c>
      <c r="I38" s="1"/>
      <c r="J38" s="20">
        <v>8</v>
      </c>
      <c r="K38" s="21">
        <v>0.25</v>
      </c>
      <c r="L38" s="5">
        <f>J38-K38</f>
        <v>7.75</v>
      </c>
      <c r="M38" s="18">
        <v>475</v>
      </c>
      <c r="N38" s="10">
        <f>M38/L38</f>
        <v>61.29032258064516</v>
      </c>
      <c r="O38" s="1"/>
      <c r="P38" s="20">
        <v>8</v>
      </c>
      <c r="Q38" s="21">
        <v>0.25</v>
      </c>
      <c r="R38" s="5">
        <f>P38-Q38</f>
        <v>7.75</v>
      </c>
      <c r="S38" s="18">
        <v>426</v>
      </c>
      <c r="T38" s="10">
        <f>S38/R38</f>
        <v>54.967741935483872</v>
      </c>
      <c r="U38" s="1"/>
      <c r="V38" s="20">
        <v>8</v>
      </c>
      <c r="W38" s="21">
        <v>0.25</v>
      </c>
      <c r="X38" s="5">
        <f>V38-W38</f>
        <v>7.75</v>
      </c>
      <c r="Y38" s="18">
        <v>385</v>
      </c>
      <c r="Z38" s="10">
        <f>Y38/X38</f>
        <v>49.677419354838712</v>
      </c>
      <c r="AA38" s="1"/>
      <c r="AB38" s="20">
        <v>8</v>
      </c>
      <c r="AC38" s="21">
        <v>0.25</v>
      </c>
      <c r="AD38" s="5">
        <f>AB38-AC38</f>
        <v>7.75</v>
      </c>
      <c r="AE38" s="18">
        <v>357</v>
      </c>
      <c r="AF38" s="10">
        <f>AE38/AD38</f>
        <v>46.064516129032256</v>
      </c>
      <c r="AG38" s="1"/>
      <c r="AH38" s="20">
        <v>2</v>
      </c>
      <c r="AI38" s="21">
        <v>0.25</v>
      </c>
      <c r="AJ38" s="5">
        <f>AH38-AI38</f>
        <v>1.75</v>
      </c>
      <c r="AK38" s="18">
        <v>136</v>
      </c>
      <c r="AL38" s="10">
        <f>AK38/AJ38</f>
        <v>77.714285714285708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2230</v>
      </c>
      <c r="AR38" s="10">
        <f>AQ38/AP38</f>
        <v>55.061728395061728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402</v>
      </c>
      <c r="H39" s="10">
        <f>G39/F39</f>
        <v>51.87096774193548</v>
      </c>
      <c r="I39" s="1"/>
      <c r="J39" s="20">
        <v>8</v>
      </c>
      <c r="K39" s="21">
        <v>0.25</v>
      </c>
      <c r="L39" s="5">
        <f>J39-K39</f>
        <v>7.75</v>
      </c>
      <c r="M39" s="18">
        <v>403</v>
      </c>
      <c r="N39" s="10">
        <f>M39/L39</f>
        <v>52</v>
      </c>
      <c r="O39" s="1"/>
      <c r="P39" s="20">
        <v>8</v>
      </c>
      <c r="Q39" s="21">
        <v>0.25</v>
      </c>
      <c r="R39" s="5">
        <f>P39-Q39</f>
        <v>7.75</v>
      </c>
      <c r="S39" s="18">
        <v>452</v>
      </c>
      <c r="T39" s="10">
        <f>S39/R39</f>
        <v>58.322580645161288</v>
      </c>
      <c r="U39" s="1"/>
      <c r="V39" s="20">
        <v>8</v>
      </c>
      <c r="W39" s="21">
        <v>0.25</v>
      </c>
      <c r="X39" s="5">
        <f>V39-W39</f>
        <v>7.75</v>
      </c>
      <c r="Y39" s="18">
        <v>368</v>
      </c>
      <c r="Z39" s="10">
        <f>Y39/X39</f>
        <v>47.483870967741936</v>
      </c>
      <c r="AA39" s="1"/>
      <c r="AB39" s="20">
        <v>8</v>
      </c>
      <c r="AC39" s="21">
        <v>0.25</v>
      </c>
      <c r="AD39" s="5">
        <f>AB39-AC39</f>
        <v>7.75</v>
      </c>
      <c r="AE39" s="18">
        <v>424</v>
      </c>
      <c r="AF39" s="10">
        <f>AE39/AD39</f>
        <v>54.70967741935484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2049</v>
      </c>
      <c r="AR39" s="10">
        <f>AQ39/AP39</f>
        <v>52.877419354838707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 t="s">
        <v>41</v>
      </c>
      <c r="N40" s="10" t="e">
        <f>M40/L40</f>
        <v>#VALUE!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 t="e">
        <f>G40+M40+S40+Y40+AE40+AK40</f>
        <v>#VALUE!</v>
      </c>
      <c r="AR40" s="10" t="e">
        <f>AQ40/AP40</f>
        <v>#VALUE!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853</v>
      </c>
      <c r="H41" s="17">
        <f>G41/F41</f>
        <v>55.032258064516128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 t="e">
        <f>M38+M39+M40</f>
        <v>#VALUE!</v>
      </c>
      <c r="N41" s="17" t="e">
        <f>M41/L41</f>
        <v>#VALUE!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878</v>
      </c>
      <c r="T41" s="17">
        <f>S41/R41</f>
        <v>56.645161290322584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753</v>
      </c>
      <c r="Z41" s="17">
        <f>Y41/X41</f>
        <v>48.58064516129032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781</v>
      </c>
      <c r="AF41" s="17">
        <f>AE41/AD41</f>
        <v>50.387096774193552</v>
      </c>
      <c r="AG41" s="6"/>
      <c r="AH41" s="3">
        <f>AH39+AH38+AH40</f>
        <v>2</v>
      </c>
      <c r="AI41" s="4">
        <f>AI38+AI39+AI40</f>
        <v>0.25</v>
      </c>
      <c r="AJ41" s="4">
        <f>AJ38+AJ39+AJ40</f>
        <v>1.75</v>
      </c>
      <c r="AK41" s="13">
        <f>AK38+AK39+AK40</f>
        <v>136</v>
      </c>
      <c r="AL41" s="17">
        <f>AK41/AJ41</f>
        <v>77.714285714285708</v>
      </c>
      <c r="AM41" s="6"/>
      <c r="AN41" s="3">
        <f>AN39+AN38+AN40</f>
        <v>82</v>
      </c>
      <c r="AO41" s="4">
        <f>AO38+AO39+AO40</f>
        <v>2.75</v>
      </c>
      <c r="AP41" s="4">
        <f>AP38+AP39+AP40</f>
        <v>79.25</v>
      </c>
      <c r="AQ41" s="13" t="e">
        <f>AQ38+AQ39+AQ40</f>
        <v>#VALUE!</v>
      </c>
      <c r="AR41" s="17" t="e">
        <f>AQ41/AN41</f>
        <v>#VALUE!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8</v>
      </c>
      <c r="Q48" s="21">
        <v>0.25</v>
      </c>
      <c r="R48" s="5">
        <f>P48-Q48</f>
        <v>7.75</v>
      </c>
      <c r="S48" s="18">
        <v>800</v>
      </c>
      <c r="T48" s="10">
        <f>S48/R48</f>
        <v>103.2258064516129</v>
      </c>
      <c r="U48" s="1"/>
      <c r="V48" s="20">
        <v>8</v>
      </c>
      <c r="W48" s="21">
        <v>3.5</v>
      </c>
      <c r="X48" s="5">
        <f>V48-W48</f>
        <v>4.5</v>
      </c>
      <c r="Y48" s="18">
        <v>500</v>
      </c>
      <c r="Z48" s="10">
        <f>Y48/X48</f>
        <v>111.11111111111111</v>
      </c>
      <c r="AA48" s="1"/>
      <c r="AB48" s="20">
        <v>0</v>
      </c>
      <c r="AC48" s="21">
        <v>0</v>
      </c>
      <c r="AD48" s="5">
        <f>AB48-AC48</f>
        <v>0</v>
      </c>
      <c r="AE48" s="18">
        <v>0</v>
      </c>
      <c r="AF48" s="10" t="e">
        <f>AE48/AD48</f>
        <v>#DIV/0!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20</v>
      </c>
      <c r="AO48" s="20">
        <f t="shared" si="9"/>
        <v>4</v>
      </c>
      <c r="AP48" s="5">
        <f>AN48-AO48</f>
        <v>16</v>
      </c>
      <c r="AQ48" s="18">
        <f>G48+M48+S48+Y48+AE48+AK48</f>
        <v>1700</v>
      </c>
      <c r="AR48" s="10">
        <f>AQ48/AP48</f>
        <v>106.25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8</v>
      </c>
      <c r="Q51" s="4">
        <f>Q48+Q49+Q50</f>
        <v>0.25</v>
      </c>
      <c r="R51" s="4">
        <f>R48+R49+R50</f>
        <v>7.75</v>
      </c>
      <c r="S51" s="13">
        <f>S48+S49+S50</f>
        <v>800</v>
      </c>
      <c r="T51" s="17">
        <f>S51/R51</f>
        <v>103.2258064516129</v>
      </c>
      <c r="U51" s="6"/>
      <c r="V51" s="3">
        <f>V49+V48+V50</f>
        <v>8</v>
      </c>
      <c r="W51" s="4">
        <f>W48+W49+W50</f>
        <v>3.5</v>
      </c>
      <c r="X51" s="4">
        <f>X48+X49+X50</f>
        <v>4.5</v>
      </c>
      <c r="Y51" s="13">
        <f>Y48+Y49+Y50</f>
        <v>500</v>
      </c>
      <c r="Z51" s="17">
        <f>Y51/X51</f>
        <v>111.11111111111111</v>
      </c>
      <c r="AA51" s="6"/>
      <c r="AB51" s="3">
        <f>AB49+AB48+AB50</f>
        <v>0</v>
      </c>
      <c r="AC51" s="4">
        <f>AC48+AC49+AC50</f>
        <v>0</v>
      </c>
      <c r="AD51" s="4">
        <f>AD48+AD49+AD50</f>
        <v>0</v>
      </c>
      <c r="AE51" s="13">
        <f>AE48+AE49+AE50</f>
        <v>0</v>
      </c>
      <c r="AF51" s="17" t="e">
        <f>AE51/AD51</f>
        <v>#DIV/0!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20</v>
      </c>
      <c r="AO51" s="4">
        <f>AO48+AO49+AO50</f>
        <v>4</v>
      </c>
      <c r="AP51" s="4">
        <f>AP48+AP49+AP50</f>
        <v>16</v>
      </c>
      <c r="AQ51" s="13">
        <f>AQ48+AQ49+AQ50</f>
        <v>1700</v>
      </c>
      <c r="AR51" s="17">
        <f>AQ51/AN51</f>
        <v>85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600</v>
      </c>
      <c r="H53" s="10">
        <f>G53/F53</f>
        <v>77.41935483870968</v>
      </c>
      <c r="I53" s="1"/>
      <c r="J53" s="20">
        <v>8</v>
      </c>
      <c r="K53" s="21">
        <v>1.75</v>
      </c>
      <c r="L53" s="5">
        <f>J53-K53</f>
        <v>6.25</v>
      </c>
      <c r="M53" s="18">
        <v>600</v>
      </c>
      <c r="N53" s="10">
        <f>M53/L53</f>
        <v>96</v>
      </c>
      <c r="O53" s="1"/>
      <c r="P53" s="20">
        <v>8</v>
      </c>
      <c r="Q53" s="21">
        <v>1.25</v>
      </c>
      <c r="R53" s="5">
        <f>P53-Q53</f>
        <v>6.75</v>
      </c>
      <c r="S53" s="18">
        <v>700</v>
      </c>
      <c r="T53" s="10">
        <f>S53/R53</f>
        <v>103.70370370370371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2.75</v>
      </c>
      <c r="AD53" s="5">
        <f>AB53-AC53</f>
        <v>5.25</v>
      </c>
      <c r="AE53" s="18">
        <v>550</v>
      </c>
      <c r="AF53" s="10">
        <f>AE53/AD53</f>
        <v>104.76190476190476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6.25</v>
      </c>
      <c r="AP53" s="5">
        <f>AN53-AO53</f>
        <v>33.75</v>
      </c>
      <c r="AQ53" s="18">
        <f>G53+M53+S53+Y53+AE53+AK53</f>
        <v>3150</v>
      </c>
      <c r="AR53" s="10">
        <f>AQ53/AP53</f>
        <v>93.333333333333329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600</v>
      </c>
      <c r="H56" s="17">
        <f>G56/F56</f>
        <v>77.41935483870968</v>
      </c>
      <c r="I56" s="6"/>
      <c r="J56" s="3">
        <f>J54+J53+J55</f>
        <v>8</v>
      </c>
      <c r="K56" s="4">
        <f>K53+K54+K55</f>
        <v>1.75</v>
      </c>
      <c r="L56" s="4">
        <f>L53+L54+L55</f>
        <v>6.25</v>
      </c>
      <c r="M56" s="13">
        <f>M53+M54+M55</f>
        <v>600</v>
      </c>
      <c r="N56" s="17">
        <f>M56/L56</f>
        <v>96</v>
      </c>
      <c r="O56" s="6"/>
      <c r="P56" s="3">
        <f>P54+P53+P55</f>
        <v>8</v>
      </c>
      <c r="Q56" s="4">
        <f>Q53+Q54+Q55</f>
        <v>1.25</v>
      </c>
      <c r="R56" s="4">
        <f>R53+R54+R55</f>
        <v>6.75</v>
      </c>
      <c r="S56" s="13">
        <f>S53+S54+S55</f>
        <v>700</v>
      </c>
      <c r="T56" s="17">
        <f>S56/R56</f>
        <v>103.70370370370371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2.75</v>
      </c>
      <c r="AD56" s="4">
        <f>AD53+AD54+AD55</f>
        <v>5.25</v>
      </c>
      <c r="AE56" s="13">
        <f>AE53+AE54+AE55</f>
        <v>550</v>
      </c>
      <c r="AF56" s="17">
        <f>AE56/AD56</f>
        <v>104.76190476190476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6.25</v>
      </c>
      <c r="AP56" s="4">
        <f>AP53+AP54+AP55</f>
        <v>33.75</v>
      </c>
      <c r="AQ56" s="13">
        <f>AQ53+AQ54+AQ55</f>
        <v>3150</v>
      </c>
      <c r="AR56" s="17">
        <f>AQ56/AN56</f>
        <v>78.75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11</v>
      </c>
      <c r="H73" s="10">
        <f>G73/F73</f>
        <v>1.4193548387096775</v>
      </c>
      <c r="I73" s="1"/>
      <c r="J73" s="20">
        <v>8</v>
      </c>
      <c r="K73" s="21">
        <v>0.25</v>
      </c>
      <c r="L73" s="5">
        <f>J73-K73</f>
        <v>7.75</v>
      </c>
      <c r="M73" s="18">
        <v>9</v>
      </c>
      <c r="N73" s="10">
        <f>M73/L73</f>
        <v>1.1612903225806452</v>
      </c>
      <c r="O73" s="1"/>
      <c r="P73" s="20">
        <v>8</v>
      </c>
      <c r="Q73" s="21">
        <v>0.25</v>
      </c>
      <c r="R73" s="5">
        <f>P73-Q73</f>
        <v>7.75</v>
      </c>
      <c r="S73" s="18">
        <v>7</v>
      </c>
      <c r="T73" s="10">
        <f>S73/R73</f>
        <v>0.90322580645161288</v>
      </c>
      <c r="U73" s="1"/>
      <c r="V73" s="20">
        <v>8</v>
      </c>
      <c r="W73" s="21">
        <v>0.25</v>
      </c>
      <c r="X73" s="5">
        <f>V73-W73</f>
        <v>7.75</v>
      </c>
      <c r="Y73" s="18">
        <v>9</v>
      </c>
      <c r="Z73" s="10">
        <f>Y73/X73</f>
        <v>1.1612903225806452</v>
      </c>
      <c r="AA73" s="1"/>
      <c r="AB73" s="20">
        <v>8</v>
      </c>
      <c r="AC73" s="21">
        <v>2</v>
      </c>
      <c r="AD73" s="5">
        <f>AB73-AC73</f>
        <v>6</v>
      </c>
      <c r="AE73" s="18">
        <v>5</v>
      </c>
      <c r="AF73" s="10">
        <f>AE73/AD73</f>
        <v>0.83333333333333337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3.25</v>
      </c>
      <c r="AP73" s="5">
        <f>AN73-AO73</f>
        <v>40.75</v>
      </c>
      <c r="AQ73" s="18">
        <f>G73+M73+S73+Y73+AE73+AK73</f>
        <v>45</v>
      </c>
      <c r="AR73" s="10">
        <f>AQ73/AP73</f>
        <v>1.1042944785276074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11</v>
      </c>
      <c r="H76" s="17">
        <f>G76/F76</f>
        <v>1.4193548387096775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9</v>
      </c>
      <c r="N76" s="17">
        <f>M76/L76</f>
        <v>1.1612903225806452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7</v>
      </c>
      <c r="T76" s="17">
        <f>S76/R76</f>
        <v>0.90322580645161288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9</v>
      </c>
      <c r="Z76" s="17">
        <f>Y76/X76</f>
        <v>1.1612903225806452</v>
      </c>
      <c r="AA76" s="6"/>
      <c r="AB76" s="3">
        <f>AB74+AB73+AB75</f>
        <v>8</v>
      </c>
      <c r="AC76" s="4">
        <f>AC73+AC74+AC75</f>
        <v>2</v>
      </c>
      <c r="AD76" s="4">
        <f>AD73+AD74+AD75</f>
        <v>6</v>
      </c>
      <c r="AE76" s="13">
        <f>AE73+AE74+AE75</f>
        <v>5</v>
      </c>
      <c r="AF76" s="17">
        <f>AE76/AD76</f>
        <v>0.83333333333333337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3.25</v>
      </c>
      <c r="AP76" s="4">
        <f>AP73+AP74+AP75</f>
        <v>40.75</v>
      </c>
      <c r="AQ76" s="13">
        <f>AQ73+AQ74+AQ75</f>
        <v>45</v>
      </c>
      <c r="AR76" s="17">
        <f>AQ76/AN76</f>
        <v>1.0227272727272727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70</v>
      </c>
      <c r="H78" s="10">
        <f>G78/F78</f>
        <v>8</v>
      </c>
      <c r="I78" s="1"/>
      <c r="J78" s="20">
        <v>8</v>
      </c>
      <c r="K78" s="21">
        <v>0.25</v>
      </c>
      <c r="L78" s="5">
        <f>J78-K78</f>
        <v>7.75</v>
      </c>
      <c r="M78" s="18">
        <v>85</v>
      </c>
      <c r="N78" s="10">
        <f>M78/L78</f>
        <v>10.96774193548387</v>
      </c>
      <c r="O78" s="1"/>
      <c r="P78" s="20">
        <v>8</v>
      </c>
      <c r="Q78" s="21">
        <v>0.25</v>
      </c>
      <c r="R78" s="5">
        <f>P78-Q78</f>
        <v>7.75</v>
      </c>
      <c r="S78" s="18">
        <v>102</v>
      </c>
      <c r="T78" s="10">
        <f>S78/R78</f>
        <v>13.161290322580646</v>
      </c>
      <c r="U78" s="1"/>
      <c r="V78" s="20">
        <v>9</v>
      </c>
      <c r="W78" s="21">
        <v>0.25</v>
      </c>
      <c r="X78" s="5">
        <f>V78-W78</f>
        <v>8.75</v>
      </c>
      <c r="Y78" s="18">
        <v>120</v>
      </c>
      <c r="Z78" s="10">
        <f>Y78/X78</f>
        <v>13.714285714285714</v>
      </c>
      <c r="AA78" s="1"/>
      <c r="AB78" s="20">
        <v>9</v>
      </c>
      <c r="AC78" s="21">
        <v>0.25</v>
      </c>
      <c r="AD78" s="5">
        <f>AB78-AC78</f>
        <v>8.75</v>
      </c>
      <c r="AE78" s="18">
        <v>52</v>
      </c>
      <c r="AF78" s="10">
        <f>AE78/AD78</f>
        <v>5.9428571428571431</v>
      </c>
      <c r="AG78" s="1"/>
      <c r="AH78" s="20">
        <v>5</v>
      </c>
      <c r="AI78" s="21">
        <v>0.25</v>
      </c>
      <c r="AJ78" s="5">
        <f>AH78-AI78</f>
        <v>4.75</v>
      </c>
      <c r="AK78" s="18">
        <v>62</v>
      </c>
      <c r="AL78" s="10">
        <f>AK78/AJ78</f>
        <v>13.052631578947368</v>
      </c>
      <c r="AM78" s="1"/>
      <c r="AN78" s="20">
        <f t="shared" ref="AN78:AO80" si="15">D78+J78+P78+V78+AB78+AH78</f>
        <v>48</v>
      </c>
      <c r="AO78" s="20">
        <f t="shared" si="15"/>
        <v>1.5</v>
      </c>
      <c r="AP78" s="5">
        <f>AN78-AO78</f>
        <v>46.5</v>
      </c>
      <c r="AQ78" s="18">
        <f>G78+M78+S78+Y78+AE78+AK78</f>
        <v>491</v>
      </c>
      <c r="AR78" s="10">
        <f>AQ78/AP78</f>
        <v>10.559139784946236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70</v>
      </c>
      <c r="H81" s="17">
        <f>G81/F81</f>
        <v>8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85</v>
      </c>
      <c r="N81" s="17">
        <f>M81/L81</f>
        <v>10.96774193548387</v>
      </c>
      <c r="O81" s="6"/>
      <c r="P81" s="3">
        <f>P79+P78+P80</f>
        <v>8</v>
      </c>
      <c r="Q81" s="4">
        <f>Q78+Q79+Q80</f>
        <v>0.25</v>
      </c>
      <c r="R81" s="4">
        <f>R78+R79+R80</f>
        <v>7.75</v>
      </c>
      <c r="S81" s="13">
        <f>S78+S79+S80</f>
        <v>102</v>
      </c>
      <c r="T81" s="17">
        <f>S81/R81</f>
        <v>13.161290322580646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120</v>
      </c>
      <c r="Z81" s="17">
        <f>Y81/X81</f>
        <v>13.714285714285714</v>
      </c>
      <c r="AA81" s="6"/>
      <c r="AB81" s="3">
        <f>AB79+AB78+AB80</f>
        <v>9</v>
      </c>
      <c r="AC81" s="4">
        <f>AC78+AC79+AC80</f>
        <v>0.25</v>
      </c>
      <c r="AD81" s="4">
        <f>AD78+AD79+AD80</f>
        <v>8.75</v>
      </c>
      <c r="AE81" s="13">
        <f>AE78+AE79+AE80</f>
        <v>52</v>
      </c>
      <c r="AF81" s="17">
        <f>AE81/AD81</f>
        <v>5.9428571428571431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62</v>
      </c>
      <c r="AL81" s="17">
        <f>AK81/AJ81</f>
        <v>13.052631578947368</v>
      </c>
      <c r="AM81" s="6"/>
      <c r="AN81" s="3">
        <f>AN79+AN78+AN80</f>
        <v>48</v>
      </c>
      <c r="AO81" s="4">
        <f>AO78+AO79+AO80</f>
        <v>1.5</v>
      </c>
      <c r="AP81" s="4">
        <f>AP78+AP79+AP80</f>
        <v>46.5</v>
      </c>
      <c r="AQ81" s="13">
        <f>AQ78+AQ79+AQ80</f>
        <v>491</v>
      </c>
      <c r="AR81" s="17">
        <f>AQ81/AN81</f>
        <v>10.229166666666666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0.75</v>
      </c>
      <c r="F83" s="5">
        <f>D83-E83</f>
        <v>7.25</v>
      </c>
      <c r="G83" s="18">
        <v>232</v>
      </c>
      <c r="H83" s="10">
        <f>G83/F83</f>
        <v>32</v>
      </c>
      <c r="I83" s="1"/>
      <c r="J83" s="20">
        <v>8</v>
      </c>
      <c r="K83" s="21">
        <v>0.25</v>
      </c>
      <c r="L83" s="5">
        <f>J83-K83</f>
        <v>7.75</v>
      </c>
      <c r="M83" s="18">
        <v>307</v>
      </c>
      <c r="N83" s="10">
        <f>M83/L83</f>
        <v>39.612903225806448</v>
      </c>
      <c r="O83" s="1"/>
      <c r="P83" s="20">
        <v>8</v>
      </c>
      <c r="Q83" s="21">
        <v>0.25</v>
      </c>
      <c r="R83" s="5">
        <f>P83-Q83</f>
        <v>7.75</v>
      </c>
      <c r="S83" s="18">
        <v>170</v>
      </c>
      <c r="T83" s="10">
        <f>S83/R83</f>
        <v>21.93548387096774</v>
      </c>
      <c r="U83" s="1"/>
      <c r="V83" s="20">
        <v>8</v>
      </c>
      <c r="W83" s="21">
        <v>0.25</v>
      </c>
      <c r="X83" s="5">
        <f>V83-W83</f>
        <v>7.75</v>
      </c>
      <c r="Y83" s="18">
        <v>211</v>
      </c>
      <c r="Z83" s="10">
        <f>Y83/X83</f>
        <v>27.225806451612904</v>
      </c>
      <c r="AA83" s="1"/>
      <c r="AB83" s="20">
        <v>8</v>
      </c>
      <c r="AC83" s="21">
        <v>0.25</v>
      </c>
      <c r="AD83" s="5">
        <f>AB83-AC83</f>
        <v>7.75</v>
      </c>
      <c r="AE83" s="18">
        <v>185</v>
      </c>
      <c r="AF83" s="10">
        <f>AE83/AD83</f>
        <v>23.870967741935484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1.75</v>
      </c>
      <c r="AP83" s="5">
        <f>AN83-AO83</f>
        <v>38.25</v>
      </c>
      <c r="AQ83" s="18">
        <f>G83+M83+S83+Y83+AE83+AK83</f>
        <v>1105</v>
      </c>
      <c r="AR83" s="10">
        <f>AQ83/AP83</f>
        <v>28.888888888888889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0.75</v>
      </c>
      <c r="F86" s="4">
        <f>F83+F84+F85</f>
        <v>7.25</v>
      </c>
      <c r="G86" s="13">
        <f>G83+G84+G85</f>
        <v>232</v>
      </c>
      <c r="H86" s="17">
        <f>G86/F86</f>
        <v>32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307</v>
      </c>
      <c r="N86" s="17">
        <f>M86/L86</f>
        <v>39.612903225806448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170</v>
      </c>
      <c r="T86" s="17">
        <f>S86/R86</f>
        <v>21.93548387096774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211</v>
      </c>
      <c r="Z86" s="17">
        <f>Y86/X86</f>
        <v>27.225806451612904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185</v>
      </c>
      <c r="AF86" s="17">
        <f>AE86/AD86</f>
        <v>23.870967741935484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1.75</v>
      </c>
      <c r="AP86" s="4">
        <f>AP83+AP84+AP85</f>
        <v>38.25</v>
      </c>
      <c r="AQ86" s="13">
        <f>AQ83+AQ84+AQ85</f>
        <v>1105</v>
      </c>
      <c r="AR86" s="17">
        <f>AQ86/AN86</f>
        <v>27.625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26593" priority="478" operator="lessThan">
      <formula>$B$6</formula>
    </cfRule>
    <cfRule type="cellIs" dxfId="26592" priority="479" operator="greaterThan">
      <formula>$B$6</formula>
    </cfRule>
  </conditionalFormatting>
  <conditionalFormatting sqref="H8:H11">
    <cfRule type="cellIs" dxfId="26591" priority="76" operator="lessThan">
      <formula>$B$11</formula>
    </cfRule>
    <cfRule type="cellIs" dxfId="26590" priority="422" operator="lessThan">
      <formula>$B$6</formula>
    </cfRule>
    <cfRule type="cellIs" dxfId="26589" priority="423" operator="greaterThan">
      <formula>$B$6</formula>
    </cfRule>
  </conditionalFormatting>
  <conditionalFormatting sqref="H13:H16">
    <cfRule type="cellIs" dxfId="26588" priority="418" operator="lessThan">
      <formula>$B$16</formula>
    </cfRule>
    <cfRule type="cellIs" dxfId="26587" priority="419" operator="greaterThan">
      <formula>$B$16</formula>
    </cfRule>
    <cfRule type="cellIs" dxfId="26586" priority="474" operator="lessThan">
      <formula>$B$6</formula>
    </cfRule>
    <cfRule type="cellIs" dxfId="26585" priority="475" operator="greaterThan">
      <formula>$B$6</formula>
    </cfRule>
  </conditionalFormatting>
  <conditionalFormatting sqref="H18:H21">
    <cfRule type="cellIs" dxfId="26584" priority="416" operator="lessThan">
      <formula>$B$21</formula>
    </cfRule>
    <cfRule type="cellIs" dxfId="26583" priority="417" operator="greaterThan">
      <formula>$B$21</formula>
    </cfRule>
    <cfRule type="cellIs" dxfId="26582" priority="470" operator="lessThan">
      <formula>$B$6</formula>
    </cfRule>
    <cfRule type="cellIs" dxfId="26581" priority="471" operator="greaterThan">
      <formula>$B$6</formula>
    </cfRule>
  </conditionalFormatting>
  <conditionalFormatting sqref="H23:H26">
    <cfRule type="cellIs" dxfId="26580" priority="414" operator="lessThan">
      <formula>$B$26</formula>
    </cfRule>
    <cfRule type="cellIs" dxfId="26579" priority="415" operator="greaterThan">
      <formula>$B$26</formula>
    </cfRule>
    <cfRule type="cellIs" dxfId="26578" priority="466" operator="lessThan">
      <formula>$B$6</formula>
    </cfRule>
    <cfRule type="cellIs" dxfId="26577" priority="467" operator="greaterThan">
      <formula>$B$6</formula>
    </cfRule>
  </conditionalFormatting>
  <conditionalFormatting sqref="H28:H31">
    <cfRule type="cellIs" dxfId="26576" priority="412" operator="lessThan">
      <formula>$B$31</formula>
    </cfRule>
    <cfRule type="cellIs" dxfId="26575" priority="413" operator="greaterThan">
      <formula>$B$31</formula>
    </cfRule>
    <cfRule type="cellIs" dxfId="26574" priority="462" operator="lessThan">
      <formula>$B$6</formula>
    </cfRule>
    <cfRule type="cellIs" dxfId="26573" priority="463" operator="greaterThan">
      <formula>$B$6</formula>
    </cfRule>
  </conditionalFormatting>
  <conditionalFormatting sqref="H33:H36">
    <cfRule type="cellIs" dxfId="26572" priority="458" operator="lessThan">
      <formula>$B$6</formula>
    </cfRule>
    <cfRule type="cellIs" dxfId="26571" priority="459" operator="greaterThan">
      <formula>$B$6</formula>
    </cfRule>
  </conditionalFormatting>
  <conditionalFormatting sqref="H38:H41">
    <cfRule type="cellIs" dxfId="26570" priority="410" operator="lessThan">
      <formula>$B$41</formula>
    </cfRule>
    <cfRule type="cellIs" dxfId="26569" priority="411" operator="greaterThan">
      <formula>$B$41</formula>
    </cfRule>
    <cfRule type="cellIs" dxfId="26568" priority="454" operator="lessThan">
      <formula>$B$6</formula>
    </cfRule>
    <cfRule type="cellIs" dxfId="26567" priority="455" operator="greaterThan">
      <formula>$B$6</formula>
    </cfRule>
  </conditionalFormatting>
  <conditionalFormatting sqref="H43:H46">
    <cfRule type="cellIs" dxfId="26566" priority="408" operator="greaterThan">
      <formula>$B$46</formula>
    </cfRule>
    <cfRule type="cellIs" dxfId="26565" priority="409" operator="lessThan">
      <formula>$B$46</formula>
    </cfRule>
    <cfRule type="cellIs" dxfId="26564" priority="450" operator="lessThan">
      <formula>$B$6</formula>
    </cfRule>
    <cfRule type="cellIs" dxfId="26563" priority="451" operator="greaterThan">
      <formula>$B$6</formula>
    </cfRule>
  </conditionalFormatting>
  <conditionalFormatting sqref="H48:H51">
    <cfRule type="cellIs" dxfId="26562" priority="406" operator="lessThan">
      <formula>$B$51</formula>
    </cfRule>
    <cfRule type="cellIs" dxfId="26561" priority="407" operator="greaterThan">
      <formula>$B$51</formula>
    </cfRule>
    <cfRule type="cellIs" dxfId="26560" priority="446" operator="lessThan">
      <formula>$B$6</formula>
    </cfRule>
    <cfRule type="cellIs" dxfId="26559" priority="447" operator="greaterThan">
      <formula>$B$6</formula>
    </cfRule>
  </conditionalFormatting>
  <conditionalFormatting sqref="H53:H56">
    <cfRule type="cellIs" dxfId="26558" priority="404" operator="lessThan">
      <formula>$B$56</formula>
    </cfRule>
    <cfRule type="cellIs" dxfId="26557" priority="405" operator="greaterThan">
      <formula>$B$56</formula>
    </cfRule>
    <cfRule type="cellIs" dxfId="26556" priority="442" operator="lessThan">
      <formula>$B$6</formula>
    </cfRule>
    <cfRule type="cellIs" dxfId="26555" priority="443" operator="greaterThan">
      <formula>$B$6</formula>
    </cfRule>
  </conditionalFormatting>
  <conditionalFormatting sqref="H58:H61">
    <cfRule type="cellIs" dxfId="26554" priority="402" operator="lessThan">
      <formula>$B$61</formula>
    </cfRule>
    <cfRule type="cellIs" dxfId="26553" priority="403" operator="greaterThan">
      <formula>$B$61</formula>
    </cfRule>
    <cfRule type="cellIs" dxfId="26552" priority="438" operator="lessThan">
      <formula>$B$6</formula>
    </cfRule>
    <cfRule type="cellIs" dxfId="26551" priority="439" operator="greaterThan">
      <formula>$B$6</formula>
    </cfRule>
  </conditionalFormatting>
  <conditionalFormatting sqref="H63:H66">
    <cfRule type="cellIs" dxfId="26550" priority="400" operator="lessThan">
      <formula>$B$66</formula>
    </cfRule>
    <cfRule type="cellIs" dxfId="26549" priority="401" operator="greaterThan">
      <formula>$B$66</formula>
    </cfRule>
    <cfRule type="cellIs" dxfId="26548" priority="434" operator="lessThan">
      <formula>$B$6</formula>
    </cfRule>
    <cfRule type="cellIs" dxfId="26547" priority="435" operator="greaterThan">
      <formula>$B$6</formula>
    </cfRule>
  </conditionalFormatting>
  <conditionalFormatting sqref="H68:H71">
    <cfRule type="cellIs" dxfId="26546" priority="430" operator="lessThan">
      <formula>$B$6</formula>
    </cfRule>
    <cfRule type="cellIs" dxfId="26545" priority="431" operator="greaterThan">
      <formula>$B$6</formula>
    </cfRule>
  </conditionalFormatting>
  <conditionalFormatting sqref="H73:H76">
    <cfRule type="cellIs" dxfId="26544" priority="13" operator="greaterThan">
      <formula>$B$76</formula>
    </cfRule>
    <cfRule type="cellIs" dxfId="26543" priority="63" operator="lessThan">
      <formula>$B$76</formula>
    </cfRule>
    <cfRule type="cellIs" dxfId="26542" priority="64" operator="greaterThan">
      <formula>$B$76</formula>
    </cfRule>
    <cfRule type="cellIs" dxfId="26541" priority="67" operator="lessThan">
      <formula>$B$6</formula>
    </cfRule>
    <cfRule type="cellIs" dxfId="26540" priority="68" operator="greaterThan">
      <formula>$B$6</formula>
    </cfRule>
  </conditionalFormatting>
  <conditionalFormatting sqref="H78:H81">
    <cfRule type="cellIs" dxfId="26539" priority="10" operator="lessThan">
      <formula>$B$81</formula>
    </cfRule>
    <cfRule type="cellIs" dxfId="26538" priority="40" operator="lessThan">
      <formula>$B$76</formula>
    </cfRule>
    <cfRule type="cellIs" dxfId="26537" priority="41" operator="greaterThan">
      <formula>$B$76</formula>
    </cfRule>
    <cfRule type="cellIs" dxfId="26536" priority="44" operator="lessThan">
      <formula>$B$6</formula>
    </cfRule>
    <cfRule type="cellIs" dxfId="26535" priority="45" operator="greaterThan">
      <formula>$B$6</formula>
    </cfRule>
  </conditionalFormatting>
  <conditionalFormatting sqref="H83:H86">
    <cfRule type="cellIs" dxfId="26534" priority="398" operator="greaterThan">
      <formula>$B$86</formula>
    </cfRule>
    <cfRule type="cellIs" dxfId="26533" priority="399" operator="lessThan">
      <formula>$B$86</formula>
    </cfRule>
    <cfRule type="cellIs" dxfId="26532" priority="426" operator="lessThan">
      <formula>$B$6</formula>
    </cfRule>
    <cfRule type="cellIs" dxfId="26531" priority="427" operator="greaterThan">
      <formula>$B$6</formula>
    </cfRule>
  </conditionalFormatting>
  <conditionalFormatting sqref="H88:H91">
    <cfRule type="cellIs" dxfId="26530" priority="132" operator="greaterThan">
      <formula>$B$86</formula>
    </cfRule>
    <cfRule type="cellIs" dxfId="26529" priority="133" operator="lessThan">
      <formula>$B$86</formula>
    </cfRule>
    <cfRule type="cellIs" dxfId="26528" priority="136" operator="lessThan">
      <formula>$B$6</formula>
    </cfRule>
    <cfRule type="cellIs" dxfId="26527" priority="137" operator="greaterThan">
      <formula>$B$6</formula>
    </cfRule>
  </conditionalFormatting>
  <conditionalFormatting sqref="H93:H96">
    <cfRule type="cellIs" dxfId="26526" priority="106" operator="greaterThan">
      <formula>$B$86</formula>
    </cfRule>
    <cfRule type="cellIs" dxfId="26525" priority="107" operator="lessThan">
      <formula>$B$86</formula>
    </cfRule>
    <cfRule type="cellIs" dxfId="26524" priority="110" operator="lessThan">
      <formula>$B$6</formula>
    </cfRule>
    <cfRule type="cellIs" dxfId="26523" priority="111" operator="greaterThan">
      <formula>$B$6</formula>
    </cfRule>
  </conditionalFormatting>
  <conditionalFormatting sqref="N3:N6">
    <cfRule type="cellIs" dxfId="26522" priority="396" operator="lessThan">
      <formula>$B$6</formula>
    </cfRule>
    <cfRule type="cellIs" dxfId="26521" priority="397" operator="greaterThan">
      <formula>$B$6</formula>
    </cfRule>
  </conditionalFormatting>
  <conditionalFormatting sqref="N8:N11">
    <cfRule type="cellIs" dxfId="26520" priority="84" operator="greaterThan">
      <formula>$B$11</formula>
    </cfRule>
    <cfRule type="cellIs" dxfId="26519" priority="85" operator="lessThan">
      <formula>$B$11</formula>
    </cfRule>
    <cfRule type="cellIs" dxfId="26518" priority="368" operator="lessThan">
      <formula>$B$6</formula>
    </cfRule>
    <cfRule type="cellIs" dxfId="26517" priority="369" operator="greaterThan">
      <formula>$B$6</formula>
    </cfRule>
  </conditionalFormatting>
  <conditionalFormatting sqref="N13:N16">
    <cfRule type="cellIs" dxfId="26516" priority="366" operator="lessThan">
      <formula>$B$16</formula>
    </cfRule>
    <cfRule type="cellIs" dxfId="26515" priority="367" operator="greaterThan">
      <formula>$B$16</formula>
    </cfRule>
    <cfRule type="cellIs" dxfId="26514" priority="394" operator="lessThan">
      <formula>$B$6</formula>
    </cfRule>
    <cfRule type="cellIs" dxfId="26513" priority="395" operator="greaterThan">
      <formula>$B$6</formula>
    </cfRule>
  </conditionalFormatting>
  <conditionalFormatting sqref="N18:N21">
    <cfRule type="cellIs" dxfId="26512" priority="364" operator="lessThan">
      <formula>$B$21</formula>
    </cfRule>
    <cfRule type="cellIs" dxfId="26511" priority="365" operator="greaterThan">
      <formula>$B$21</formula>
    </cfRule>
    <cfRule type="cellIs" dxfId="26510" priority="392" operator="lessThan">
      <formula>$B$6</formula>
    </cfRule>
    <cfRule type="cellIs" dxfId="26509" priority="393" operator="greaterThan">
      <formula>$B$6</formula>
    </cfRule>
  </conditionalFormatting>
  <conditionalFormatting sqref="N23:N26">
    <cfRule type="cellIs" dxfId="26508" priority="362" operator="lessThan">
      <formula>$B$26</formula>
    </cfRule>
    <cfRule type="cellIs" dxfId="26507" priority="363" operator="greaterThan">
      <formula>$B$26</formula>
    </cfRule>
    <cfRule type="cellIs" dxfId="26506" priority="390" operator="lessThan">
      <formula>$B$6</formula>
    </cfRule>
    <cfRule type="cellIs" dxfId="26505" priority="391" operator="greaterThan">
      <formula>$B$6</formula>
    </cfRule>
  </conditionalFormatting>
  <conditionalFormatting sqref="N28:N31">
    <cfRule type="cellIs" dxfId="26504" priority="360" operator="lessThan">
      <formula>$B$31</formula>
    </cfRule>
    <cfRule type="cellIs" dxfId="26503" priority="361" operator="greaterThan">
      <formula>$B$31</formula>
    </cfRule>
    <cfRule type="cellIs" dxfId="26502" priority="388" operator="lessThan">
      <formula>$B$6</formula>
    </cfRule>
    <cfRule type="cellIs" dxfId="26501" priority="389" operator="greaterThan">
      <formula>$B$6</formula>
    </cfRule>
  </conditionalFormatting>
  <conditionalFormatting sqref="N33:N36">
    <cfRule type="cellIs" dxfId="26500" priority="386" operator="lessThan">
      <formula>$B$6</formula>
    </cfRule>
    <cfRule type="cellIs" dxfId="26499" priority="387" operator="greaterThan">
      <formula>$B$6</formula>
    </cfRule>
  </conditionalFormatting>
  <conditionalFormatting sqref="N38:N41">
    <cfRule type="cellIs" dxfId="26498" priority="358" operator="lessThan">
      <formula>$B$41</formula>
    </cfRule>
    <cfRule type="cellIs" dxfId="26497" priority="359" operator="greaterThan">
      <formula>$B$41</formula>
    </cfRule>
    <cfRule type="cellIs" dxfId="26496" priority="384" operator="lessThan">
      <formula>$B$6</formula>
    </cfRule>
    <cfRule type="cellIs" dxfId="26495" priority="385" operator="greaterThan">
      <formula>$B$6</formula>
    </cfRule>
  </conditionalFormatting>
  <conditionalFormatting sqref="N43:N46">
    <cfRule type="cellIs" dxfId="26494" priority="356" operator="greaterThan">
      <formula>$B$46</formula>
    </cfRule>
    <cfRule type="cellIs" dxfId="26493" priority="357" operator="lessThan">
      <formula>$B$46</formula>
    </cfRule>
    <cfRule type="cellIs" dxfId="26492" priority="382" operator="lessThan">
      <formula>$B$6</formula>
    </cfRule>
    <cfRule type="cellIs" dxfId="26491" priority="383" operator="greaterThan">
      <formula>$B$6</formula>
    </cfRule>
  </conditionalFormatting>
  <conditionalFormatting sqref="N44">
    <cfRule type="cellIs" dxfId="26490" priority="75" operator="lessThan">
      <formula>$B$46</formula>
    </cfRule>
  </conditionalFormatting>
  <conditionalFormatting sqref="N48:N51">
    <cfRule type="cellIs" dxfId="26489" priority="354" operator="lessThan">
      <formula>$B$51</formula>
    </cfRule>
    <cfRule type="cellIs" dxfId="26488" priority="355" operator="greaterThan">
      <formula>$B$51</formula>
    </cfRule>
    <cfRule type="cellIs" dxfId="26487" priority="380" operator="lessThan">
      <formula>$B$6</formula>
    </cfRule>
    <cfRule type="cellIs" dxfId="26486" priority="381" operator="greaterThan">
      <formula>$B$6</formula>
    </cfRule>
  </conditionalFormatting>
  <conditionalFormatting sqref="N53:N56">
    <cfRule type="cellIs" dxfId="26485" priority="352" operator="lessThan">
      <formula>$B$56</formula>
    </cfRule>
    <cfRule type="cellIs" dxfId="26484" priority="353" operator="greaterThan">
      <formula>$B$56</formula>
    </cfRule>
    <cfRule type="cellIs" dxfId="26483" priority="378" operator="lessThan">
      <formula>$B$6</formula>
    </cfRule>
    <cfRule type="cellIs" dxfId="26482" priority="379" operator="greaterThan">
      <formula>$B$6</formula>
    </cfRule>
  </conditionalFormatting>
  <conditionalFormatting sqref="N58:N61">
    <cfRule type="cellIs" dxfId="26481" priority="350" operator="lessThan">
      <formula>$B$61</formula>
    </cfRule>
    <cfRule type="cellIs" dxfId="26480" priority="351" operator="greaterThan">
      <formula>$B$61</formula>
    </cfRule>
    <cfRule type="cellIs" dxfId="26479" priority="376" operator="lessThan">
      <formula>$B$6</formula>
    </cfRule>
    <cfRule type="cellIs" dxfId="26478" priority="377" operator="greaterThan">
      <formula>$B$6</formula>
    </cfRule>
  </conditionalFormatting>
  <conditionalFormatting sqref="N63:N66">
    <cfRule type="cellIs" dxfId="26477" priority="348" operator="lessThan">
      <formula>$B$66</formula>
    </cfRule>
    <cfRule type="cellIs" dxfId="26476" priority="349" operator="greaterThan">
      <formula>$B$66</formula>
    </cfRule>
    <cfRule type="cellIs" dxfId="26475" priority="374" operator="lessThan">
      <formula>$B$6</formula>
    </cfRule>
    <cfRule type="cellIs" dxfId="26474" priority="375" operator="greaterThan">
      <formula>$B$6</formula>
    </cfRule>
  </conditionalFormatting>
  <conditionalFormatting sqref="N68:N71">
    <cfRule type="cellIs" dxfId="26473" priority="372" operator="lessThan">
      <formula>$B$6</formula>
    </cfRule>
    <cfRule type="cellIs" dxfId="26472" priority="373" operator="greaterThan">
      <formula>$B$6</formula>
    </cfRule>
  </conditionalFormatting>
  <conditionalFormatting sqref="N73:N76">
    <cfRule type="cellIs" dxfId="26471" priority="59" operator="lessThan">
      <formula>$B$76</formula>
    </cfRule>
    <cfRule type="cellIs" dxfId="26470" priority="60" operator="greaterThan">
      <formula>$B$76</formula>
    </cfRule>
    <cfRule type="cellIs" dxfId="26469" priority="61" operator="lessThan">
      <formula>$B$6</formula>
    </cfRule>
    <cfRule type="cellIs" dxfId="26468" priority="62" operator="greaterThan">
      <formula>$B$6</formula>
    </cfRule>
  </conditionalFormatting>
  <conditionalFormatting sqref="N78:N81">
    <cfRule type="cellIs" dxfId="26467" priority="3" operator="lessThan">
      <formula>$B$81</formula>
    </cfRule>
    <cfRule type="cellIs" dxfId="26466" priority="36" operator="lessThan">
      <formula>$B$76</formula>
    </cfRule>
    <cfRule type="cellIs" dxfId="26465" priority="37" operator="greaterThan">
      <formula>$B$76</formula>
    </cfRule>
    <cfRule type="cellIs" dxfId="26464" priority="38" operator="lessThan">
      <formula>$B$6</formula>
    </cfRule>
    <cfRule type="cellIs" dxfId="26463" priority="39" operator="greaterThan">
      <formula>$B$6</formula>
    </cfRule>
  </conditionalFormatting>
  <conditionalFormatting sqref="N83:N86">
    <cfRule type="cellIs" dxfId="26462" priority="346" operator="greaterThan">
      <formula>$B$86</formula>
    </cfRule>
    <cfRule type="cellIs" dxfId="26461" priority="347" operator="lessThan">
      <formula>$B$86</formula>
    </cfRule>
    <cfRule type="cellIs" dxfId="26460" priority="370" operator="lessThan">
      <formula>$B$6</formula>
    </cfRule>
    <cfRule type="cellIs" dxfId="26459" priority="371" operator="greaterThan">
      <formula>$B$6</formula>
    </cfRule>
  </conditionalFormatting>
  <conditionalFormatting sqref="N88:N91">
    <cfRule type="cellIs" dxfId="26458" priority="82" operator="lessThan">
      <formula>$B$91</formula>
    </cfRule>
    <cfRule type="cellIs" dxfId="26457" priority="83" operator="greaterThan">
      <formula>$B$91</formula>
    </cfRule>
    <cfRule type="cellIs" dxfId="26456" priority="128" operator="greaterThan">
      <formula>$B$86</formula>
    </cfRule>
    <cfRule type="cellIs" dxfId="26455" priority="129" operator="lessThan">
      <formula>$B$86</formula>
    </cfRule>
    <cfRule type="cellIs" dxfId="26454" priority="130" operator="lessThan">
      <formula>$B$6</formula>
    </cfRule>
    <cfRule type="cellIs" dxfId="26453" priority="131" operator="greaterThan">
      <formula>$B$6</formula>
    </cfRule>
  </conditionalFormatting>
  <conditionalFormatting sqref="N93:N96">
    <cfRule type="cellIs" dxfId="26452" priority="80" operator="lessThan">
      <formula>$B$96</formula>
    </cfRule>
    <cfRule type="cellIs" dxfId="26451" priority="81" operator="greaterThan">
      <formula>$B$96</formula>
    </cfRule>
    <cfRule type="cellIs" dxfId="26450" priority="102" operator="greaterThan">
      <formula>$B$86</formula>
    </cfRule>
    <cfRule type="cellIs" dxfId="26449" priority="103" operator="lessThan">
      <formula>$B$86</formula>
    </cfRule>
    <cfRule type="cellIs" dxfId="26448" priority="104" operator="lessThan">
      <formula>$B$6</formula>
    </cfRule>
    <cfRule type="cellIs" dxfId="26447" priority="105" operator="greaterThan">
      <formula>$B$6</formula>
    </cfRule>
  </conditionalFormatting>
  <conditionalFormatting sqref="T3:T6">
    <cfRule type="cellIs" dxfId="26446" priority="344" operator="lessThan">
      <formula>$B$6</formula>
    </cfRule>
    <cfRule type="cellIs" dxfId="26445" priority="345" operator="greaterThan">
      <formula>$B$6</formula>
    </cfRule>
  </conditionalFormatting>
  <conditionalFormatting sqref="T8:T11">
    <cfRule type="cellIs" dxfId="26444" priority="70" operator="lessThan">
      <formula>$B$11</formula>
    </cfRule>
    <cfRule type="cellIs" dxfId="26443" priority="316" operator="lessThan">
      <formula>$B$6</formula>
    </cfRule>
    <cfRule type="cellIs" dxfId="26442" priority="317" operator="greaterThan">
      <formula>$B$6</formula>
    </cfRule>
  </conditionalFormatting>
  <conditionalFormatting sqref="T13:T16">
    <cfRule type="cellIs" dxfId="26441" priority="314" operator="lessThan">
      <formula>$B$16</formula>
    </cfRule>
    <cfRule type="cellIs" dxfId="26440" priority="315" operator="greaterThan">
      <formula>$B$16</formula>
    </cfRule>
    <cfRule type="cellIs" dxfId="26439" priority="342" operator="lessThan">
      <formula>$B$6</formula>
    </cfRule>
    <cfRule type="cellIs" dxfId="26438" priority="343" operator="greaterThan">
      <formula>$B$6</formula>
    </cfRule>
  </conditionalFormatting>
  <conditionalFormatting sqref="T18:T21">
    <cfRule type="cellIs" dxfId="26437" priority="312" operator="lessThan">
      <formula>$B$21</formula>
    </cfRule>
    <cfRule type="cellIs" dxfId="26436" priority="313" operator="greaterThan">
      <formula>$B$21</formula>
    </cfRule>
    <cfRule type="cellIs" dxfId="26435" priority="340" operator="lessThan">
      <formula>$B$6</formula>
    </cfRule>
    <cfRule type="cellIs" dxfId="26434" priority="341" operator="greaterThan">
      <formula>$B$6</formula>
    </cfRule>
  </conditionalFormatting>
  <conditionalFormatting sqref="T23:T26">
    <cfRule type="cellIs" dxfId="26433" priority="310" operator="lessThan">
      <formula>$B$26</formula>
    </cfRule>
    <cfRule type="cellIs" dxfId="26432" priority="311" operator="greaterThan">
      <formula>$B$26</formula>
    </cfRule>
    <cfRule type="cellIs" dxfId="26431" priority="338" operator="lessThan">
      <formula>$B$6</formula>
    </cfRule>
    <cfRule type="cellIs" dxfId="26430" priority="339" operator="greaterThan">
      <formula>$B$6</formula>
    </cfRule>
  </conditionalFormatting>
  <conditionalFormatting sqref="T28:T31">
    <cfRule type="cellIs" dxfId="26429" priority="308" operator="lessThan">
      <formula>$B$31</formula>
    </cfRule>
    <cfRule type="cellIs" dxfId="26428" priority="309" operator="greaterThan">
      <formula>$B$31</formula>
    </cfRule>
    <cfRule type="cellIs" dxfId="26427" priority="336" operator="lessThan">
      <formula>$B$6</formula>
    </cfRule>
    <cfRule type="cellIs" dxfId="26426" priority="337" operator="greaterThan">
      <formula>$B$6</formula>
    </cfRule>
  </conditionalFormatting>
  <conditionalFormatting sqref="T33:T36">
    <cfRule type="cellIs" dxfId="26425" priority="334" operator="lessThan">
      <formula>$B$6</formula>
    </cfRule>
    <cfRule type="cellIs" dxfId="26424" priority="335" operator="greaterThan">
      <formula>$B$6</formula>
    </cfRule>
  </conditionalFormatting>
  <conditionalFormatting sqref="T38:T41">
    <cfRule type="cellIs" dxfId="26423" priority="306" operator="lessThan">
      <formula>$B$41</formula>
    </cfRule>
    <cfRule type="cellIs" dxfId="26422" priority="307" operator="greaterThan">
      <formula>$B$41</formula>
    </cfRule>
    <cfRule type="cellIs" dxfId="26421" priority="332" operator="lessThan">
      <formula>$B$6</formula>
    </cfRule>
    <cfRule type="cellIs" dxfId="26420" priority="333" operator="greaterThan">
      <formula>$B$6</formula>
    </cfRule>
  </conditionalFormatting>
  <conditionalFormatting sqref="T43:T46">
    <cfRule type="cellIs" dxfId="26419" priority="304" operator="greaterThan">
      <formula>$B$46</formula>
    </cfRule>
    <cfRule type="cellIs" dxfId="26418" priority="305" operator="lessThan">
      <formula>$B$46</formula>
    </cfRule>
    <cfRule type="cellIs" dxfId="26417" priority="330" operator="lessThan">
      <formula>$B$6</formula>
    </cfRule>
    <cfRule type="cellIs" dxfId="26416" priority="331" operator="greaterThan">
      <formula>$B$6</formula>
    </cfRule>
  </conditionalFormatting>
  <conditionalFormatting sqref="T48:T51">
    <cfRule type="cellIs" dxfId="26415" priority="302" operator="lessThan">
      <formula>$B$51</formula>
    </cfRule>
    <cfRule type="cellIs" dxfId="26414" priority="303" operator="greaterThan">
      <formula>$B$51</formula>
    </cfRule>
    <cfRule type="cellIs" dxfId="26413" priority="328" operator="lessThan">
      <formula>$B$6</formula>
    </cfRule>
    <cfRule type="cellIs" dxfId="26412" priority="329" operator="greaterThan">
      <formula>$B$6</formula>
    </cfRule>
  </conditionalFormatting>
  <conditionalFormatting sqref="T53:T56">
    <cfRule type="cellIs" dxfId="26411" priority="300" operator="lessThan">
      <formula>$B$56</formula>
    </cfRule>
    <cfRule type="cellIs" dxfId="26410" priority="301" operator="greaterThan">
      <formula>$B$56</formula>
    </cfRule>
    <cfRule type="cellIs" dxfId="26409" priority="326" operator="lessThan">
      <formula>$B$6</formula>
    </cfRule>
    <cfRule type="cellIs" dxfId="26408" priority="327" operator="greaterThan">
      <formula>$B$6</formula>
    </cfRule>
  </conditionalFormatting>
  <conditionalFormatting sqref="T58:T61">
    <cfRule type="cellIs" dxfId="26407" priority="298" operator="lessThan">
      <formula>$B$61</formula>
    </cfRule>
    <cfRule type="cellIs" dxfId="26406" priority="299" operator="greaterThan">
      <formula>$B$61</formula>
    </cfRule>
    <cfRule type="cellIs" dxfId="26405" priority="324" operator="lessThan">
      <formula>$B$6</formula>
    </cfRule>
    <cfRule type="cellIs" dxfId="26404" priority="325" operator="greaterThan">
      <formula>$B$6</formula>
    </cfRule>
  </conditionalFormatting>
  <conditionalFormatting sqref="T63:T66">
    <cfRule type="cellIs" dxfId="26403" priority="296" operator="lessThan">
      <formula>$B$66</formula>
    </cfRule>
    <cfRule type="cellIs" dxfId="26402" priority="297" operator="greaterThan">
      <formula>$B$66</formula>
    </cfRule>
    <cfRule type="cellIs" dxfId="26401" priority="322" operator="lessThan">
      <formula>$B$6</formula>
    </cfRule>
    <cfRule type="cellIs" dxfId="26400" priority="323" operator="greaterThan">
      <formula>$B$6</formula>
    </cfRule>
  </conditionalFormatting>
  <conditionalFormatting sqref="T68:T71">
    <cfRule type="cellIs" dxfId="26399" priority="320" operator="lessThan">
      <formula>$B$6</formula>
    </cfRule>
    <cfRule type="cellIs" dxfId="26398" priority="321" operator="greaterThan">
      <formula>$B$6</formula>
    </cfRule>
  </conditionalFormatting>
  <conditionalFormatting sqref="T73:T76">
    <cfRule type="cellIs" dxfId="26397" priority="55" operator="lessThan">
      <formula>$B$76</formula>
    </cfRule>
    <cfRule type="cellIs" dxfId="26396" priority="56" operator="greaterThan">
      <formula>$B$76</formula>
    </cfRule>
    <cfRule type="cellIs" dxfId="26395" priority="57" operator="lessThan">
      <formula>$B$6</formula>
    </cfRule>
    <cfRule type="cellIs" dxfId="26394" priority="58" operator="greaterThan">
      <formula>$B$6</formula>
    </cfRule>
  </conditionalFormatting>
  <conditionalFormatting sqref="T78:T81 AL78:AL81 AR78:AR81 AK79">
    <cfRule type="cellIs" dxfId="26393" priority="9" operator="lessThan">
      <formula>$B$81</formula>
    </cfRule>
  </conditionalFormatting>
  <conditionalFormatting sqref="T78:T81">
    <cfRule type="cellIs" dxfId="26392" priority="32" operator="lessThan">
      <formula>$B$76</formula>
    </cfRule>
    <cfRule type="cellIs" dxfId="26391" priority="33" operator="greaterThan">
      <formula>$B$76</formula>
    </cfRule>
    <cfRule type="cellIs" dxfId="26390" priority="34" operator="lessThan">
      <formula>$B$6</formula>
    </cfRule>
    <cfRule type="cellIs" dxfId="26389" priority="35" operator="greaterThan">
      <formula>$B$6</formula>
    </cfRule>
  </conditionalFormatting>
  <conditionalFormatting sqref="T83:T86">
    <cfRule type="cellIs" dxfId="26388" priority="294" operator="greaterThan">
      <formula>$B$86</formula>
    </cfRule>
    <cfRule type="cellIs" dxfId="26387" priority="295" operator="lessThan">
      <formula>$B$86</formula>
    </cfRule>
    <cfRule type="cellIs" dxfId="26386" priority="318" operator="lessThan">
      <formula>$B$6</formula>
    </cfRule>
    <cfRule type="cellIs" dxfId="26385" priority="319" operator="greaterThan">
      <formula>$B$6</formula>
    </cfRule>
  </conditionalFormatting>
  <conditionalFormatting sqref="T88:T91">
    <cfRule type="cellIs" dxfId="26384" priority="124" operator="greaterThan">
      <formula>$B$86</formula>
    </cfRule>
    <cfRule type="cellIs" dxfId="26383" priority="125" operator="lessThan">
      <formula>$B$86</formula>
    </cfRule>
    <cfRule type="cellIs" dxfId="26382" priority="126" operator="lessThan">
      <formula>$B$6</formula>
    </cfRule>
    <cfRule type="cellIs" dxfId="26381" priority="127" operator="greaterThan">
      <formula>$B$6</formula>
    </cfRule>
  </conditionalFormatting>
  <conditionalFormatting sqref="T93:T96">
    <cfRule type="cellIs" dxfId="26380" priority="98" operator="greaterThan">
      <formula>$B$86</formula>
    </cfRule>
    <cfRule type="cellIs" dxfId="26379" priority="99" operator="lessThan">
      <formula>$B$86</formula>
    </cfRule>
    <cfRule type="cellIs" dxfId="26378" priority="100" operator="lessThan">
      <formula>$B$6</formula>
    </cfRule>
    <cfRule type="cellIs" dxfId="26377" priority="101" operator="greaterThan">
      <formula>$B$6</formula>
    </cfRule>
  </conditionalFormatting>
  <conditionalFormatting sqref="Z3:Z6">
    <cfRule type="cellIs" dxfId="26376" priority="292" operator="lessThan">
      <formula>$B$6</formula>
    </cfRule>
    <cfRule type="cellIs" dxfId="26375" priority="293" operator="greaterThan">
      <formula>$B$6</formula>
    </cfRule>
  </conditionalFormatting>
  <conditionalFormatting sqref="Z8:Z11">
    <cfRule type="cellIs" dxfId="26374" priority="77" operator="lessThan">
      <formula>$B$11</formula>
    </cfRule>
    <cfRule type="cellIs" dxfId="26373" priority="264" operator="lessThan">
      <formula>$B$6</formula>
    </cfRule>
    <cfRule type="cellIs" dxfId="26372" priority="265" operator="greaterThan">
      <formula>$B$6</formula>
    </cfRule>
  </conditionalFormatting>
  <conditionalFormatting sqref="Z13:Z16">
    <cfRule type="cellIs" dxfId="26371" priority="262" operator="lessThan">
      <formula>$B$16</formula>
    </cfRule>
    <cfRule type="cellIs" dxfId="26370" priority="263" operator="greaterThan">
      <formula>$B$16</formula>
    </cfRule>
    <cfRule type="cellIs" dxfId="26369" priority="290" operator="lessThan">
      <formula>$B$6</formula>
    </cfRule>
    <cfRule type="cellIs" dxfId="26368" priority="291" operator="greaterThan">
      <formula>$B$6</formula>
    </cfRule>
  </conditionalFormatting>
  <conditionalFormatting sqref="Z18:Z21">
    <cfRule type="cellIs" dxfId="26367" priority="260" operator="lessThan">
      <formula>$B$21</formula>
    </cfRule>
    <cfRule type="cellIs" dxfId="26366" priority="261" operator="greaterThan">
      <formula>$B$21</formula>
    </cfRule>
    <cfRule type="cellIs" dxfId="26365" priority="288" operator="lessThan">
      <formula>$B$6</formula>
    </cfRule>
    <cfRule type="cellIs" dxfId="26364" priority="289" operator="greaterThan">
      <formula>$B$6</formula>
    </cfRule>
  </conditionalFormatting>
  <conditionalFormatting sqref="Z23:Z26">
    <cfRule type="cellIs" dxfId="26363" priority="258" operator="lessThan">
      <formula>$B$26</formula>
    </cfRule>
    <cfRule type="cellIs" dxfId="26362" priority="259" operator="greaterThan">
      <formula>$B$26</formula>
    </cfRule>
    <cfRule type="cellIs" dxfId="26361" priority="286" operator="lessThan">
      <formula>$B$6</formula>
    </cfRule>
    <cfRule type="cellIs" dxfId="26360" priority="287" operator="greaterThan">
      <formula>$B$6</formula>
    </cfRule>
  </conditionalFormatting>
  <conditionalFormatting sqref="Z28:Z31">
    <cfRule type="cellIs" dxfId="26359" priority="256" operator="lessThan">
      <formula>$B$31</formula>
    </cfRule>
    <cfRule type="cellIs" dxfId="26358" priority="257" operator="greaterThan">
      <formula>$B$31</formula>
    </cfRule>
    <cfRule type="cellIs" dxfId="26357" priority="284" operator="lessThan">
      <formula>$B$6</formula>
    </cfRule>
    <cfRule type="cellIs" dxfId="26356" priority="285" operator="greaterThan">
      <formula>$B$6</formula>
    </cfRule>
  </conditionalFormatting>
  <conditionalFormatting sqref="Z33:Z36">
    <cfRule type="cellIs" dxfId="26355" priority="282" operator="lessThan">
      <formula>$B$6</formula>
    </cfRule>
    <cfRule type="cellIs" dxfId="26354" priority="283" operator="greaterThan">
      <formula>$B$6</formula>
    </cfRule>
  </conditionalFormatting>
  <conditionalFormatting sqref="Z38:Z41">
    <cfRule type="cellIs" dxfId="26353" priority="254" operator="lessThan">
      <formula>$B$41</formula>
    </cfRule>
    <cfRule type="cellIs" dxfId="26352" priority="255" operator="greaterThan">
      <formula>$B$41</formula>
    </cfRule>
    <cfRule type="cellIs" dxfId="26351" priority="280" operator="lessThan">
      <formula>$B$6</formula>
    </cfRule>
    <cfRule type="cellIs" dxfId="26350" priority="281" operator="greaterThan">
      <formula>$B$6</formula>
    </cfRule>
  </conditionalFormatting>
  <conditionalFormatting sqref="Z43:Z46">
    <cfRule type="cellIs" dxfId="26349" priority="252" operator="greaterThan">
      <formula>$B$46</formula>
    </cfRule>
    <cfRule type="cellIs" dxfId="26348" priority="253" operator="lessThan">
      <formula>$B$46</formula>
    </cfRule>
    <cfRule type="cellIs" dxfId="26347" priority="278" operator="lessThan">
      <formula>$B$6</formula>
    </cfRule>
    <cfRule type="cellIs" dxfId="26346" priority="279" operator="greaterThan">
      <formula>$B$6</formula>
    </cfRule>
  </conditionalFormatting>
  <conditionalFormatting sqref="Z48:Z51">
    <cfRule type="cellIs" dxfId="26345" priority="250" operator="lessThan">
      <formula>$B$51</formula>
    </cfRule>
    <cfRule type="cellIs" dxfId="26344" priority="251" operator="greaterThan">
      <formula>$B$51</formula>
    </cfRule>
    <cfRule type="cellIs" dxfId="26343" priority="276" operator="lessThan">
      <formula>$B$6</formula>
    </cfRule>
    <cfRule type="cellIs" dxfId="26342" priority="277" operator="greaterThan">
      <formula>$B$6</formula>
    </cfRule>
  </conditionalFormatting>
  <conditionalFormatting sqref="Z53:Z56">
    <cfRule type="cellIs" dxfId="26341" priority="248" operator="lessThan">
      <formula>$B$56</formula>
    </cfRule>
    <cfRule type="cellIs" dxfId="26340" priority="249" operator="greaterThan">
      <formula>$B$56</formula>
    </cfRule>
    <cfRule type="cellIs" dxfId="26339" priority="274" operator="lessThan">
      <formula>$B$6</formula>
    </cfRule>
    <cfRule type="cellIs" dxfId="26338" priority="275" operator="greaterThan">
      <formula>$B$6</formula>
    </cfRule>
  </conditionalFormatting>
  <conditionalFormatting sqref="Z58:Z61">
    <cfRule type="cellIs" dxfId="26337" priority="246" operator="lessThan">
      <formula>$B$61</formula>
    </cfRule>
    <cfRule type="cellIs" dxfId="26336" priority="247" operator="greaterThan">
      <formula>$B$61</formula>
    </cfRule>
    <cfRule type="cellIs" dxfId="26335" priority="272" operator="lessThan">
      <formula>$B$6</formula>
    </cfRule>
    <cfRule type="cellIs" dxfId="26334" priority="273" operator="greaterThan">
      <formula>$B$6</formula>
    </cfRule>
  </conditionalFormatting>
  <conditionalFormatting sqref="Z63:Z66">
    <cfRule type="cellIs" dxfId="26333" priority="244" operator="lessThan">
      <formula>$B$66</formula>
    </cfRule>
    <cfRule type="cellIs" dxfId="26332" priority="245" operator="greaterThan">
      <formula>$B$66</formula>
    </cfRule>
    <cfRule type="cellIs" dxfId="26331" priority="270" operator="lessThan">
      <formula>$B$6</formula>
    </cfRule>
    <cfRule type="cellIs" dxfId="26330" priority="271" operator="greaterThan">
      <formula>$B$6</formula>
    </cfRule>
  </conditionalFormatting>
  <conditionalFormatting sqref="Z68:Z71">
    <cfRule type="cellIs" dxfId="26329" priority="268" operator="lessThan">
      <formula>$B$6</formula>
    </cfRule>
    <cfRule type="cellIs" dxfId="26328" priority="269" operator="greaterThan">
      <formula>$B$6</formula>
    </cfRule>
  </conditionalFormatting>
  <conditionalFormatting sqref="Z73:Z76">
    <cfRule type="cellIs" dxfId="26327" priority="51" operator="lessThan">
      <formula>$B$76</formula>
    </cfRule>
    <cfRule type="cellIs" dxfId="26326" priority="52" operator="greaterThan">
      <formula>$B$76</formula>
    </cfRule>
    <cfRule type="cellIs" dxfId="26325" priority="53" operator="lessThan">
      <formula>$B$6</formula>
    </cfRule>
    <cfRule type="cellIs" dxfId="26324" priority="54" operator="greaterThan">
      <formula>$B$6</formula>
    </cfRule>
  </conditionalFormatting>
  <conditionalFormatting sqref="Z78:Z81">
    <cfRule type="cellIs" dxfId="26323" priority="2" operator="lessThan">
      <formula>$B$81</formula>
    </cfRule>
    <cfRule type="cellIs" dxfId="26322" priority="28" operator="lessThan">
      <formula>$B$76</formula>
    </cfRule>
    <cfRule type="cellIs" dxfId="26321" priority="29" operator="greaterThan">
      <formula>$B$76</formula>
    </cfRule>
    <cfRule type="cellIs" dxfId="26320" priority="30" operator="lessThan">
      <formula>$B$6</formula>
    </cfRule>
    <cfRule type="cellIs" dxfId="26319" priority="31" operator="greaterThan">
      <formula>$B$6</formula>
    </cfRule>
  </conditionalFormatting>
  <conditionalFormatting sqref="Z83:Z86">
    <cfRule type="cellIs" dxfId="26318" priority="242" operator="greaterThan">
      <formula>$B$86</formula>
    </cfRule>
    <cfRule type="cellIs" dxfId="26317" priority="243" operator="lessThan">
      <formula>$B$86</formula>
    </cfRule>
    <cfRule type="cellIs" dxfId="26316" priority="266" operator="lessThan">
      <formula>$B$6</formula>
    </cfRule>
    <cfRule type="cellIs" dxfId="26315" priority="267" operator="greaterThan">
      <formula>$B$6</formula>
    </cfRule>
  </conditionalFormatting>
  <conditionalFormatting sqref="Z88:Z91">
    <cfRule type="cellIs" dxfId="26314" priority="120" operator="greaterThan">
      <formula>$B$86</formula>
    </cfRule>
    <cfRule type="cellIs" dxfId="26313" priority="121" operator="lessThan">
      <formula>$B$86</formula>
    </cfRule>
    <cfRule type="cellIs" dxfId="26312" priority="122" operator="lessThan">
      <formula>$B$6</formula>
    </cfRule>
    <cfRule type="cellIs" dxfId="26311" priority="123" operator="greaterThan">
      <formula>$B$6</formula>
    </cfRule>
  </conditionalFormatting>
  <conditionalFormatting sqref="Z93:Z96">
    <cfRule type="cellIs" dxfId="26310" priority="94" operator="greaterThan">
      <formula>$B$86</formula>
    </cfRule>
    <cfRule type="cellIs" dxfId="26309" priority="95" operator="lessThan">
      <formula>$B$86</formula>
    </cfRule>
    <cfRule type="cellIs" dxfId="26308" priority="96" operator="lessThan">
      <formula>$B$6</formula>
    </cfRule>
    <cfRule type="cellIs" dxfId="26307" priority="97" operator="greaterThan">
      <formula>$B$6</formula>
    </cfRule>
  </conditionalFormatting>
  <conditionalFormatting sqref="AF3:AF6">
    <cfRule type="cellIs" dxfId="26306" priority="240" operator="lessThan">
      <formula>$B$6</formula>
    </cfRule>
    <cfRule type="cellIs" dxfId="26305" priority="241" operator="greaterThan">
      <formula>$B$6</formula>
    </cfRule>
  </conditionalFormatting>
  <conditionalFormatting sqref="AF8:AF11">
    <cfRule type="cellIs" dxfId="26304" priority="79" operator="lessThan">
      <formula>$B$11</formula>
    </cfRule>
    <cfRule type="cellIs" dxfId="26303" priority="212" operator="lessThan">
      <formula>$B$6</formula>
    </cfRule>
    <cfRule type="cellIs" dxfId="26302" priority="213" operator="greaterThan">
      <formula>$B$6</formula>
    </cfRule>
  </conditionalFormatting>
  <conditionalFormatting sqref="AF13:AF16">
    <cfRule type="cellIs" dxfId="26301" priority="210" operator="lessThan">
      <formula>$B$16</formula>
    </cfRule>
    <cfRule type="cellIs" dxfId="26300" priority="211" operator="greaterThan">
      <formula>$B$16</formula>
    </cfRule>
    <cfRule type="cellIs" dxfId="26299" priority="238" operator="lessThan">
      <formula>$B$6</formula>
    </cfRule>
    <cfRule type="cellIs" dxfId="26298" priority="239" operator="greaterThan">
      <formula>$B$6</formula>
    </cfRule>
  </conditionalFormatting>
  <conditionalFormatting sqref="AF18:AF21">
    <cfRule type="cellIs" dxfId="26297" priority="208" operator="lessThan">
      <formula>$B$21</formula>
    </cfRule>
    <cfRule type="cellIs" dxfId="26296" priority="209" operator="greaterThan">
      <formula>$B$21</formula>
    </cfRule>
    <cfRule type="cellIs" dxfId="26295" priority="236" operator="lessThan">
      <formula>$B$6</formula>
    </cfRule>
    <cfRule type="cellIs" dxfId="26294" priority="237" operator="greaterThan">
      <formula>$B$6</formula>
    </cfRule>
  </conditionalFormatting>
  <conditionalFormatting sqref="AF23:AF26">
    <cfRule type="cellIs" dxfId="26293" priority="206" operator="lessThan">
      <formula>$B$26</formula>
    </cfRule>
    <cfRule type="cellIs" dxfId="26292" priority="207" operator="greaterThan">
      <formula>$B$26</formula>
    </cfRule>
    <cfRule type="cellIs" dxfId="26291" priority="234" operator="lessThan">
      <formula>$B$6</formula>
    </cfRule>
    <cfRule type="cellIs" dxfId="26290" priority="235" operator="greaterThan">
      <formula>$B$6</formula>
    </cfRule>
  </conditionalFormatting>
  <conditionalFormatting sqref="AF28:AF31">
    <cfRule type="cellIs" dxfId="26289" priority="204" operator="lessThan">
      <formula>$B$31</formula>
    </cfRule>
    <cfRule type="cellIs" dxfId="26288" priority="205" operator="greaterThan">
      <formula>$B$31</formula>
    </cfRule>
    <cfRule type="cellIs" dxfId="26287" priority="232" operator="lessThan">
      <formula>$B$6</formula>
    </cfRule>
    <cfRule type="cellIs" dxfId="26286" priority="233" operator="greaterThan">
      <formula>$B$6</formula>
    </cfRule>
  </conditionalFormatting>
  <conditionalFormatting sqref="AF33:AF36">
    <cfRule type="cellIs" dxfId="26285" priority="230" operator="lessThan">
      <formula>$B$6</formula>
    </cfRule>
    <cfRule type="cellIs" dxfId="26284" priority="231" operator="greaterThan">
      <formula>$B$6</formula>
    </cfRule>
  </conditionalFormatting>
  <conditionalFormatting sqref="AF38:AF41">
    <cfRule type="cellIs" dxfId="26283" priority="202" operator="lessThan">
      <formula>$B$41</formula>
    </cfRule>
    <cfRule type="cellIs" dxfId="26282" priority="203" operator="greaterThan">
      <formula>$B$41</formula>
    </cfRule>
    <cfRule type="cellIs" dxfId="26281" priority="228" operator="lessThan">
      <formula>$B$6</formula>
    </cfRule>
    <cfRule type="cellIs" dxfId="26280" priority="229" operator="greaterThan">
      <formula>$B$6</formula>
    </cfRule>
  </conditionalFormatting>
  <conditionalFormatting sqref="AF43:AF46">
    <cfRule type="cellIs" dxfId="26279" priority="200" operator="greaterThan">
      <formula>$B$46</formula>
    </cfRule>
    <cfRule type="cellIs" dxfId="26278" priority="201" operator="lessThan">
      <formula>$B$46</formula>
    </cfRule>
    <cfRule type="cellIs" dxfId="26277" priority="226" operator="lessThan">
      <formula>$B$6</formula>
    </cfRule>
    <cfRule type="cellIs" dxfId="26276" priority="227" operator="greaterThan">
      <formula>$B$6</formula>
    </cfRule>
  </conditionalFormatting>
  <conditionalFormatting sqref="AF48:AF51">
    <cfRule type="cellIs" dxfId="26275" priority="198" operator="lessThan">
      <formula>$B$51</formula>
    </cfRule>
    <cfRule type="cellIs" dxfId="26274" priority="199" operator="greaterThan">
      <formula>$B$51</formula>
    </cfRule>
    <cfRule type="cellIs" dxfId="26273" priority="224" operator="lessThan">
      <formula>$B$6</formula>
    </cfRule>
    <cfRule type="cellIs" dxfId="26272" priority="225" operator="greaterThan">
      <formula>$B$6</formula>
    </cfRule>
  </conditionalFormatting>
  <conditionalFormatting sqref="AF53:AF56">
    <cfRule type="cellIs" dxfId="26271" priority="196" operator="lessThan">
      <formula>$B$56</formula>
    </cfRule>
    <cfRule type="cellIs" dxfId="26270" priority="197" operator="greaterThan">
      <formula>$B$56</formula>
    </cfRule>
    <cfRule type="cellIs" dxfId="26269" priority="222" operator="lessThan">
      <formula>$B$6</formula>
    </cfRule>
    <cfRule type="cellIs" dxfId="26268" priority="223" operator="greaterThan">
      <formula>$B$6</formula>
    </cfRule>
  </conditionalFormatting>
  <conditionalFormatting sqref="AF58:AF61">
    <cfRule type="cellIs" dxfId="26267" priority="194" operator="lessThan">
      <formula>$B$61</formula>
    </cfRule>
    <cfRule type="cellIs" dxfId="26266" priority="195" operator="greaterThan">
      <formula>$B$61</formula>
    </cfRule>
    <cfRule type="cellIs" dxfId="26265" priority="220" operator="lessThan">
      <formula>$B$6</formula>
    </cfRule>
    <cfRule type="cellIs" dxfId="26264" priority="221" operator="greaterThan">
      <formula>$B$6</formula>
    </cfRule>
  </conditionalFormatting>
  <conditionalFormatting sqref="AF63:AF66">
    <cfRule type="cellIs" dxfId="26263" priority="192" operator="lessThan">
      <formula>$B$66</formula>
    </cfRule>
    <cfRule type="cellIs" dxfId="26262" priority="193" operator="greaterThan">
      <formula>$B$66</formula>
    </cfRule>
    <cfRule type="cellIs" dxfId="26261" priority="218" operator="lessThan">
      <formula>$B$6</formula>
    </cfRule>
    <cfRule type="cellIs" dxfId="26260" priority="219" operator="greaterThan">
      <formula>$B$6</formula>
    </cfRule>
  </conditionalFormatting>
  <conditionalFormatting sqref="AF68:AF71">
    <cfRule type="cellIs" dxfId="26259" priority="216" operator="lessThan">
      <formula>$B$6</formula>
    </cfRule>
    <cfRule type="cellIs" dxfId="26258" priority="217" operator="greaterThan">
      <formula>$B$6</formula>
    </cfRule>
  </conditionalFormatting>
  <conditionalFormatting sqref="AF73:AF76">
    <cfRule type="cellIs" dxfId="26257" priority="47" operator="lessThan">
      <formula>$B$76</formula>
    </cfRule>
    <cfRule type="cellIs" dxfId="26256" priority="48" operator="greaterThan">
      <formula>$B$76</formula>
    </cfRule>
    <cfRule type="cellIs" dxfId="26255" priority="49" operator="lessThan">
      <formula>$B$6</formula>
    </cfRule>
    <cfRule type="cellIs" dxfId="26254" priority="50" operator="greaterThan">
      <formula>$B$6</formula>
    </cfRule>
  </conditionalFormatting>
  <conditionalFormatting sqref="AF78:AF81">
    <cfRule type="cellIs" dxfId="26253" priority="1" operator="lessThan">
      <formula>$B$81</formula>
    </cfRule>
    <cfRule type="cellIs" dxfId="26252" priority="24" operator="lessThan">
      <formula>$B$76</formula>
    </cfRule>
    <cfRule type="cellIs" dxfId="26251" priority="25" operator="greaterThan">
      <formula>$B$76</formula>
    </cfRule>
    <cfRule type="cellIs" dxfId="26250" priority="26" operator="lessThan">
      <formula>$B$6</formula>
    </cfRule>
    <cfRule type="cellIs" dxfId="26249" priority="27" operator="greaterThan">
      <formula>$B$6</formula>
    </cfRule>
  </conditionalFormatting>
  <conditionalFormatting sqref="AF83:AF86">
    <cfRule type="cellIs" dxfId="26248" priority="190" operator="greaterThan">
      <formula>$B$86</formula>
    </cfRule>
    <cfRule type="cellIs" dxfId="26247" priority="191" operator="lessThan">
      <formula>$B$86</formula>
    </cfRule>
    <cfRule type="cellIs" dxfId="26246" priority="214" operator="lessThan">
      <formula>$B$6</formula>
    </cfRule>
    <cfRule type="cellIs" dxfId="26245" priority="215" operator="greaterThan">
      <formula>$B$6</formula>
    </cfRule>
  </conditionalFormatting>
  <conditionalFormatting sqref="AF88:AF91">
    <cfRule type="cellIs" dxfId="26244" priority="116" operator="greaterThan">
      <formula>$B$86</formula>
    </cfRule>
    <cfRule type="cellIs" dxfId="26243" priority="117" operator="lessThan">
      <formula>$B$86</formula>
    </cfRule>
    <cfRule type="cellIs" dxfId="26242" priority="118" operator="lessThan">
      <formula>$B$6</formula>
    </cfRule>
    <cfRule type="cellIs" dxfId="26241" priority="119" operator="greaterThan">
      <formula>$B$6</formula>
    </cfRule>
  </conditionalFormatting>
  <conditionalFormatting sqref="AF93:AF96">
    <cfRule type="cellIs" dxfId="26240" priority="90" operator="greaterThan">
      <formula>$B$86</formula>
    </cfRule>
    <cfRule type="cellIs" dxfId="26239" priority="91" operator="lessThan">
      <formula>$B$86</formula>
    </cfRule>
    <cfRule type="cellIs" dxfId="26238" priority="92" operator="lessThan">
      <formula>$B$6</formula>
    </cfRule>
    <cfRule type="cellIs" dxfId="26237" priority="93" operator="greaterThan">
      <formula>$B$6</formula>
    </cfRule>
  </conditionalFormatting>
  <conditionalFormatting sqref="AL3:AL6">
    <cfRule type="cellIs" dxfId="26236" priority="188" operator="lessThan">
      <formula>$B$6</formula>
    </cfRule>
    <cfRule type="cellIs" dxfId="26235" priority="189" operator="greaterThan">
      <formula>$B$6</formula>
    </cfRule>
  </conditionalFormatting>
  <conditionalFormatting sqref="AL8:AL11">
    <cfRule type="cellIs" dxfId="26234" priority="74" operator="lessThan">
      <formula>$B$11</formula>
    </cfRule>
    <cfRule type="cellIs" dxfId="26233" priority="160" operator="lessThan">
      <formula>$B$6</formula>
    </cfRule>
    <cfRule type="cellIs" dxfId="26232" priority="161" operator="greaterThan">
      <formula>$B$6</formula>
    </cfRule>
  </conditionalFormatting>
  <conditionalFormatting sqref="AL13:AL16">
    <cfRule type="cellIs" dxfId="26231" priority="158" operator="lessThan">
      <formula>$B$16</formula>
    </cfRule>
    <cfRule type="cellIs" dxfId="26230" priority="159" operator="greaterThan">
      <formula>$B$16</formula>
    </cfRule>
    <cfRule type="cellIs" dxfId="26229" priority="186" operator="lessThan">
      <formula>$B$6</formula>
    </cfRule>
    <cfRule type="cellIs" dxfId="26228" priority="187" operator="greaterThan">
      <formula>$B$6</formula>
    </cfRule>
  </conditionalFormatting>
  <conditionalFormatting sqref="AL18:AL21">
    <cfRule type="cellIs" dxfId="26227" priority="156" operator="lessThan">
      <formula>$B$21</formula>
    </cfRule>
    <cfRule type="cellIs" dxfId="26226" priority="157" operator="greaterThan">
      <formula>$B$21</formula>
    </cfRule>
    <cfRule type="cellIs" dxfId="26225" priority="184" operator="lessThan">
      <formula>$B$6</formula>
    </cfRule>
    <cfRule type="cellIs" dxfId="26224" priority="185" operator="greaterThan">
      <formula>$B$6</formula>
    </cfRule>
  </conditionalFormatting>
  <conditionalFormatting sqref="AL23:AL26">
    <cfRule type="cellIs" dxfId="26223" priority="154" operator="lessThan">
      <formula>$B$26</formula>
    </cfRule>
    <cfRule type="cellIs" dxfId="26222" priority="155" operator="greaterThan">
      <formula>$B$26</formula>
    </cfRule>
    <cfRule type="cellIs" dxfId="26221" priority="182" operator="lessThan">
      <formula>$B$6</formula>
    </cfRule>
    <cfRule type="cellIs" dxfId="26220" priority="183" operator="greaterThan">
      <formula>$B$6</formula>
    </cfRule>
  </conditionalFormatting>
  <conditionalFormatting sqref="AL28:AL31">
    <cfRule type="cellIs" dxfId="26219" priority="152" operator="lessThan">
      <formula>$B$31</formula>
    </cfRule>
    <cfRule type="cellIs" dxfId="26218" priority="153" operator="greaterThan">
      <formula>$B$31</formula>
    </cfRule>
    <cfRule type="cellIs" dxfId="26217" priority="180" operator="lessThan">
      <formula>$B$6</formula>
    </cfRule>
    <cfRule type="cellIs" dxfId="26216" priority="181" operator="greaterThan">
      <formula>$B$6</formula>
    </cfRule>
  </conditionalFormatting>
  <conditionalFormatting sqref="AL33:AL36">
    <cfRule type="cellIs" dxfId="26215" priority="178" operator="lessThan">
      <formula>$B$6</formula>
    </cfRule>
    <cfRule type="cellIs" dxfId="26214" priority="179" operator="greaterThan">
      <formula>$B$6</formula>
    </cfRule>
  </conditionalFormatting>
  <conditionalFormatting sqref="AL38:AL41">
    <cfRule type="cellIs" dxfId="26213" priority="150" operator="lessThan">
      <formula>$B$41</formula>
    </cfRule>
    <cfRule type="cellIs" dxfId="26212" priority="151" operator="greaterThan">
      <formula>$B$41</formula>
    </cfRule>
    <cfRule type="cellIs" dxfId="26211" priority="176" operator="lessThan">
      <formula>$B$6</formula>
    </cfRule>
    <cfRule type="cellIs" dxfId="26210" priority="177" operator="greaterThan">
      <formula>$B$6</formula>
    </cfRule>
  </conditionalFormatting>
  <conditionalFormatting sqref="AL43:AL46">
    <cfRule type="cellIs" dxfId="26209" priority="148" operator="greaterThan">
      <formula>$B$46</formula>
    </cfRule>
    <cfRule type="cellIs" dxfId="26208" priority="149" operator="lessThan">
      <formula>$B$46</formula>
    </cfRule>
    <cfRule type="cellIs" dxfId="26207" priority="174" operator="lessThan">
      <formula>$B$6</formula>
    </cfRule>
    <cfRule type="cellIs" dxfId="26206" priority="175" operator="greaterThan">
      <formula>$B$6</formula>
    </cfRule>
  </conditionalFormatting>
  <conditionalFormatting sqref="AL48:AL51">
    <cfRule type="cellIs" dxfId="26205" priority="146" operator="lessThan">
      <formula>$B$51</formula>
    </cfRule>
    <cfRule type="cellIs" dxfId="26204" priority="147" operator="greaterThan">
      <formula>$B$51</formula>
    </cfRule>
    <cfRule type="cellIs" dxfId="26203" priority="172" operator="lessThan">
      <formula>$B$6</formula>
    </cfRule>
    <cfRule type="cellIs" dxfId="26202" priority="173" operator="greaterThan">
      <formula>$B$6</formula>
    </cfRule>
  </conditionalFormatting>
  <conditionalFormatting sqref="AL53:AL56">
    <cfRule type="cellIs" dxfId="26201" priority="144" operator="lessThan">
      <formula>$B$56</formula>
    </cfRule>
    <cfRule type="cellIs" dxfId="26200" priority="145" operator="greaterThan">
      <formula>$B$56</formula>
    </cfRule>
    <cfRule type="cellIs" dxfId="26199" priority="170" operator="lessThan">
      <formula>$B$6</formula>
    </cfRule>
    <cfRule type="cellIs" dxfId="26198" priority="171" operator="greaterThan">
      <formula>$B$6</formula>
    </cfRule>
  </conditionalFormatting>
  <conditionalFormatting sqref="AL58:AL61">
    <cfRule type="cellIs" dxfId="26197" priority="142" operator="lessThan">
      <formula>$B$61</formula>
    </cfRule>
    <cfRule type="cellIs" dxfId="26196" priority="143" operator="greaterThan">
      <formula>$B$61</formula>
    </cfRule>
    <cfRule type="cellIs" dxfId="26195" priority="168" operator="lessThan">
      <formula>$B$6</formula>
    </cfRule>
    <cfRule type="cellIs" dxfId="26194" priority="169" operator="greaterThan">
      <formula>$B$6</formula>
    </cfRule>
  </conditionalFormatting>
  <conditionalFormatting sqref="AL63:AL66">
    <cfRule type="cellIs" dxfId="26193" priority="140" operator="lessThan">
      <formula>$B$66</formula>
    </cfRule>
    <cfRule type="cellIs" dxfId="26192" priority="141" operator="greaterThan">
      <formula>$B$66</formula>
    </cfRule>
    <cfRule type="cellIs" dxfId="26191" priority="166" operator="lessThan">
      <formula>$B$6</formula>
    </cfRule>
    <cfRule type="cellIs" dxfId="26190" priority="167" operator="greaterThan">
      <formula>$B$6</formula>
    </cfRule>
  </conditionalFormatting>
  <conditionalFormatting sqref="AL68:AL71">
    <cfRule type="cellIs" dxfId="26189" priority="164" operator="lessThan">
      <formula>$B$6</formula>
    </cfRule>
    <cfRule type="cellIs" dxfId="26188" priority="165" operator="greaterThan">
      <formula>$B$6</formula>
    </cfRule>
  </conditionalFormatting>
  <conditionalFormatting sqref="AL73">
    <cfRule type="cellIs" dxfId="26187" priority="16" operator="greaterThan">
      <formula>$B$76</formula>
    </cfRule>
  </conditionalFormatting>
  <conditionalFormatting sqref="AL73:AL76">
    <cfRule type="cellIs" dxfId="26186" priority="17" operator="lessThan">
      <formula>$B$6</formula>
    </cfRule>
    <cfRule type="cellIs" dxfId="26185" priority="18" operator="greaterThan">
      <formula>$B$6</formula>
    </cfRule>
  </conditionalFormatting>
  <conditionalFormatting sqref="AL76">
    <cfRule type="cellIs" dxfId="26184" priority="14" operator="greaterThan">
      <formula>$B$76</formula>
    </cfRule>
    <cfRule type="cellIs" dxfId="26183" priority="15" operator="greaterThan">
      <formula>"1,1$B$76"</formula>
    </cfRule>
  </conditionalFormatting>
  <conditionalFormatting sqref="AL78:AL81">
    <cfRule type="cellIs" dxfId="26182" priority="20" operator="lessThan">
      <formula>$B$76</formula>
    </cfRule>
    <cfRule type="cellIs" dxfId="26181" priority="21" operator="greaterThan">
      <formula>$B$76</formula>
    </cfRule>
    <cfRule type="cellIs" dxfId="26180" priority="22" operator="lessThan">
      <formula>$B$6</formula>
    </cfRule>
    <cfRule type="cellIs" dxfId="26179" priority="23" operator="greaterThan">
      <formula>$B$6</formula>
    </cfRule>
  </conditionalFormatting>
  <conditionalFormatting sqref="AL83:AL86">
    <cfRule type="cellIs" dxfId="26178" priority="138" operator="greaterThan">
      <formula>$B$86</formula>
    </cfRule>
    <cfRule type="cellIs" dxfId="26177" priority="139" operator="lessThan">
      <formula>$B$86</formula>
    </cfRule>
    <cfRule type="cellIs" dxfId="26176" priority="162" operator="lessThan">
      <formula>$B$6</formula>
    </cfRule>
    <cfRule type="cellIs" dxfId="26175" priority="163" operator="greaterThan">
      <formula>$B$6</formula>
    </cfRule>
  </conditionalFormatting>
  <conditionalFormatting sqref="AL88:AL91">
    <cfRule type="cellIs" dxfId="26174" priority="112" operator="greaterThan">
      <formula>$B$86</formula>
    </cfRule>
    <cfRule type="cellIs" dxfId="26173" priority="113" operator="lessThan">
      <formula>$B$86</formula>
    </cfRule>
    <cfRule type="cellIs" dxfId="26172" priority="114" operator="lessThan">
      <formula>$B$6</formula>
    </cfRule>
    <cfRule type="cellIs" dxfId="26171" priority="115" operator="greaterThan">
      <formula>$B$6</formula>
    </cfRule>
  </conditionalFormatting>
  <conditionalFormatting sqref="AL93:AL96">
    <cfRule type="cellIs" dxfId="26170" priority="86" operator="greaterThan">
      <formula>$B$86</formula>
    </cfRule>
    <cfRule type="cellIs" dxfId="26169" priority="87" operator="lessThan">
      <formula>$B$86</formula>
    </cfRule>
    <cfRule type="cellIs" dxfId="26168" priority="88" operator="lessThan">
      <formula>$B$6</formula>
    </cfRule>
    <cfRule type="cellIs" dxfId="26167" priority="89" operator="greaterThan">
      <formula>$B$6</formula>
    </cfRule>
  </conditionalFormatting>
  <conditionalFormatting sqref="AR3:AR6">
    <cfRule type="cellIs" dxfId="26166" priority="476" operator="lessThan">
      <formula>$B$6</formula>
    </cfRule>
    <cfRule type="cellIs" dxfId="26165" priority="477" operator="greaterThan">
      <formula>$B$6</formula>
    </cfRule>
  </conditionalFormatting>
  <conditionalFormatting sqref="AR8">
    <cfRule type="cellIs" dxfId="26164" priority="11" operator="lessThan">
      <formula>$B$16</formula>
    </cfRule>
  </conditionalFormatting>
  <conditionalFormatting sqref="AR8:AR11">
    <cfRule type="cellIs" dxfId="26163" priority="420" operator="lessThan">
      <formula>$B$6</formula>
    </cfRule>
    <cfRule type="cellIs" dxfId="26162" priority="421" operator="greaterThan">
      <formula>$B$6</formula>
    </cfRule>
  </conditionalFormatting>
  <conditionalFormatting sqref="AR13:AR16">
    <cfRule type="cellIs" dxfId="26161" priority="78" operator="lessThan">
      <formula>$B$16</formula>
    </cfRule>
    <cfRule type="cellIs" dxfId="26160" priority="472" operator="lessThan">
      <formula>$B$6</formula>
    </cfRule>
    <cfRule type="cellIs" dxfId="26159" priority="473" operator="greaterThan">
      <formula>$B$6</formula>
    </cfRule>
  </conditionalFormatting>
  <conditionalFormatting sqref="AR18:AR21 AK19">
    <cfRule type="cellIs" dxfId="26158" priority="8" operator="greaterThan">
      <formula>$B$21</formula>
    </cfRule>
  </conditionalFormatting>
  <conditionalFormatting sqref="AR18:AR21">
    <cfRule type="cellIs" dxfId="26157" priority="468" operator="lessThan">
      <formula>$B$6</formula>
    </cfRule>
    <cfRule type="cellIs" dxfId="26156" priority="469" operator="greaterThan">
      <formula>$B$6</formula>
    </cfRule>
  </conditionalFormatting>
  <conditionalFormatting sqref="AR23:AR26">
    <cfRule type="cellIs" dxfId="26155" priority="464" operator="lessThan">
      <formula>$B$6</formula>
    </cfRule>
    <cfRule type="cellIs" dxfId="26154" priority="465" operator="greaterThan">
      <formula>$B$6</formula>
    </cfRule>
  </conditionalFormatting>
  <conditionalFormatting sqref="AR28:AR31">
    <cfRule type="cellIs" dxfId="26153" priority="73" operator="greaterThan">
      <formula>$B$31</formula>
    </cfRule>
    <cfRule type="cellIs" dxfId="26152" priority="460" operator="lessThan">
      <formula>$B$6</formula>
    </cfRule>
    <cfRule type="cellIs" dxfId="26151" priority="461" operator="greaterThan">
      <formula>$B$6</formula>
    </cfRule>
  </conditionalFormatting>
  <conditionalFormatting sqref="AR33:AR36">
    <cfRule type="cellIs" dxfId="26150" priority="456" operator="lessThan">
      <formula>$B$6</formula>
    </cfRule>
    <cfRule type="cellIs" dxfId="26149" priority="457" operator="greaterThan">
      <formula>$B$6</formula>
    </cfRule>
  </conditionalFormatting>
  <conditionalFormatting sqref="AR38:AR41">
    <cfRule type="cellIs" dxfId="26148" priority="72" operator="lessThan">
      <formula>$B$41</formula>
    </cfRule>
    <cfRule type="cellIs" dxfId="26147" priority="452" operator="lessThan">
      <formula>$B$6</formula>
    </cfRule>
    <cfRule type="cellIs" dxfId="26146" priority="453" operator="greaterThan">
      <formula>$B$6</formula>
    </cfRule>
  </conditionalFormatting>
  <conditionalFormatting sqref="AR43:AR46">
    <cfRule type="cellIs" dxfId="26145" priority="448" operator="lessThan">
      <formula>$B$6</formula>
    </cfRule>
    <cfRule type="cellIs" dxfId="26144" priority="449" operator="greaterThan">
      <formula>$B$6</formula>
    </cfRule>
  </conditionalFormatting>
  <conditionalFormatting sqref="AR48:AR51">
    <cfRule type="cellIs" dxfId="26143" priority="444" operator="lessThan">
      <formula>$B$6</formula>
    </cfRule>
    <cfRule type="cellIs" dxfId="26142" priority="445" operator="greaterThan">
      <formula>$B$6</formula>
    </cfRule>
  </conditionalFormatting>
  <conditionalFormatting sqref="AR53:AR56 AK58">
    <cfRule type="cellIs" dxfId="26141" priority="69" operator="lessThan">
      <formula>$B$56</formula>
    </cfRule>
  </conditionalFormatting>
  <conditionalFormatting sqref="AR53:AR56">
    <cfRule type="cellIs" dxfId="26140" priority="440" operator="lessThan">
      <formula>$B$6</formula>
    </cfRule>
    <cfRule type="cellIs" dxfId="26139" priority="441" operator="greaterThan">
      <formula>$B$6</formula>
    </cfRule>
  </conditionalFormatting>
  <conditionalFormatting sqref="AR58:AR61">
    <cfRule type="cellIs" dxfId="26138" priority="7" operator="greaterThan">
      <formula>$B$61</formula>
    </cfRule>
    <cfRule type="cellIs" dxfId="26137" priority="71" operator="greaterThan">
      <formula>$B$61</formula>
    </cfRule>
    <cfRule type="cellIs" dxfId="26136" priority="436" operator="lessThan">
      <formula>$B$6</formula>
    </cfRule>
    <cfRule type="cellIs" dxfId="26135" priority="437" operator="greaterThan">
      <formula>$B$6</formula>
    </cfRule>
  </conditionalFormatting>
  <conditionalFormatting sqref="AR63:AR66">
    <cfRule type="cellIs" dxfId="26134" priority="5" operator="greaterThan">
      <formula>$B$66</formula>
    </cfRule>
    <cfRule type="cellIs" dxfId="26133" priority="6" operator="greaterThan">
      <formula>$B$66</formula>
    </cfRule>
    <cfRule type="cellIs" dxfId="26132" priority="432" operator="lessThan">
      <formula>$B$6</formula>
    </cfRule>
    <cfRule type="cellIs" dxfId="26131" priority="433" operator="greaterThan">
      <formula>$B$6</formula>
    </cfRule>
  </conditionalFormatting>
  <conditionalFormatting sqref="AR68:AR71 H68:H71 N68:N71 T68:T71 Z68:Z71 AF68:AF71 AL68:AL71">
    <cfRule type="cellIs" dxfId="26130" priority="12" operator="greaterThan">
      <formula>$B$71</formula>
    </cfRule>
  </conditionalFormatting>
  <conditionalFormatting sqref="AR68:AR71">
    <cfRule type="cellIs" dxfId="26129" priority="4" operator="greaterThan">
      <formula>$B$71</formula>
    </cfRule>
    <cfRule type="cellIs" dxfId="26128" priority="428" operator="lessThan">
      <formula>$B$6</formula>
    </cfRule>
    <cfRule type="cellIs" dxfId="26127" priority="429" operator="greaterThan">
      <formula>$B$6</formula>
    </cfRule>
  </conditionalFormatting>
  <conditionalFormatting sqref="AR73:AR76">
    <cfRule type="cellIs" dxfId="26126" priority="46" operator="greaterThan">
      <formula>$B$76</formula>
    </cfRule>
    <cfRule type="cellIs" dxfId="26125" priority="65" operator="lessThan">
      <formula>$B$6</formula>
    </cfRule>
    <cfRule type="cellIs" dxfId="26124" priority="66" operator="greaterThan">
      <formula>$B$6</formula>
    </cfRule>
  </conditionalFormatting>
  <conditionalFormatting sqref="AR78:AR81">
    <cfRule type="cellIs" dxfId="26123" priority="19" operator="greaterThan">
      <formula>$B$76</formula>
    </cfRule>
    <cfRule type="cellIs" dxfId="26122" priority="42" operator="lessThan">
      <formula>$B$6</formula>
    </cfRule>
    <cfRule type="cellIs" dxfId="26121" priority="43" operator="greaterThan">
      <formula>$B$6</formula>
    </cfRule>
  </conditionalFormatting>
  <conditionalFormatting sqref="AR83:AR86">
    <cfRule type="cellIs" dxfId="26120" priority="424" operator="lessThan">
      <formula>$B$6</formula>
    </cfRule>
    <cfRule type="cellIs" dxfId="26119" priority="425" operator="greaterThan">
      <formula>$B$6</formula>
    </cfRule>
  </conditionalFormatting>
  <conditionalFormatting sqref="AR88:AR91">
    <cfRule type="cellIs" dxfId="26118" priority="134" operator="lessThan">
      <formula>$B$6</formula>
    </cfRule>
    <cfRule type="cellIs" dxfId="26117" priority="135" operator="greaterThan">
      <formula>$B$6</formula>
    </cfRule>
  </conditionalFormatting>
  <conditionalFormatting sqref="AR93:AR96">
    <cfRule type="cellIs" dxfId="26116" priority="108" operator="lessThan">
      <formula>$B$6</formula>
    </cfRule>
    <cfRule type="cellIs" dxfId="26115" priority="109" operator="greaterThan">
      <formula>$B$6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7F9E-E652-4806-B875-22DCB81771AD}">
  <dimension ref="A1:AS96"/>
  <sheetViews>
    <sheetView zoomScale="77" zoomScaleNormal="77" workbookViewId="0">
      <pane xSplit="3" ySplit="2" topLeftCell="D6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4" width="9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4" width="9.7109375" bestFit="1" customWidth="1"/>
    <col min="45" max="45" width="5.42578125" bestFit="1" customWidth="1"/>
  </cols>
  <sheetData>
    <row r="1" spans="1:45" ht="15.75" thickBot="1" x14ac:dyDescent="0.3">
      <c r="D1" s="44">
        <v>45740</v>
      </c>
      <c r="E1" s="45"/>
      <c r="F1" s="45"/>
      <c r="G1" s="46"/>
      <c r="H1" s="47"/>
      <c r="I1" s="48"/>
      <c r="J1" s="44">
        <v>45741</v>
      </c>
      <c r="K1" s="45"/>
      <c r="L1" s="45"/>
      <c r="M1" s="46"/>
      <c r="N1" s="47"/>
      <c r="O1" s="48"/>
      <c r="P1" s="44">
        <v>45742</v>
      </c>
      <c r="Q1" s="45"/>
      <c r="R1" s="45"/>
      <c r="S1" s="46"/>
      <c r="T1" s="47"/>
      <c r="U1" s="48"/>
      <c r="V1" s="44">
        <v>45743</v>
      </c>
      <c r="W1" s="45"/>
      <c r="X1" s="45"/>
      <c r="Y1" s="46"/>
      <c r="Z1" s="47"/>
      <c r="AA1" s="48"/>
      <c r="AB1" s="44">
        <v>45744</v>
      </c>
      <c r="AC1" s="45"/>
      <c r="AD1" s="45"/>
      <c r="AE1" s="46"/>
      <c r="AF1" s="47"/>
      <c r="AG1" s="48"/>
      <c r="AH1" s="44">
        <v>45745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3.5</v>
      </c>
      <c r="F3" s="5">
        <f>D3-E3</f>
        <v>4.5</v>
      </c>
      <c r="G3" s="18">
        <v>130</v>
      </c>
      <c r="H3" s="10">
        <f>G3/F3</f>
        <v>28.888888888888889</v>
      </c>
      <c r="I3" s="1"/>
      <c r="J3" s="20">
        <v>8</v>
      </c>
      <c r="K3" s="21">
        <v>0.25</v>
      </c>
      <c r="L3" s="5">
        <f>J3-K3</f>
        <v>7.75</v>
      </c>
      <c r="M3" s="18">
        <v>200</v>
      </c>
      <c r="N3" s="10">
        <f>M3/L3</f>
        <v>25.806451612903224</v>
      </c>
      <c r="O3" s="1"/>
      <c r="P3" s="20">
        <v>8</v>
      </c>
      <c r="Q3" s="21">
        <v>0.5</v>
      </c>
      <c r="R3" s="5">
        <f>P3-Q3</f>
        <v>7.5</v>
      </c>
      <c r="S3" s="18">
        <v>222</v>
      </c>
      <c r="T3" s="10">
        <f>S3/R3</f>
        <v>29.6</v>
      </c>
      <c r="U3" s="1"/>
      <c r="V3" s="20">
        <v>8</v>
      </c>
      <c r="W3" s="21">
        <v>0.75</v>
      </c>
      <c r="X3" s="5">
        <f>V3-W3</f>
        <v>7.25</v>
      </c>
      <c r="Y3" s="18">
        <v>246</v>
      </c>
      <c r="Z3" s="10">
        <f>Y3/X3</f>
        <v>33.931034482758619</v>
      </c>
      <c r="AA3" s="1"/>
      <c r="AB3" s="20">
        <v>8</v>
      </c>
      <c r="AC3" s="21">
        <v>1.25</v>
      </c>
      <c r="AD3" s="5">
        <f>AB3-AC3</f>
        <v>6.75</v>
      </c>
      <c r="AE3" s="18">
        <v>236</v>
      </c>
      <c r="AF3" s="10">
        <f>AE3/AD3</f>
        <v>34.962962962962962</v>
      </c>
      <c r="AG3" s="1"/>
      <c r="AH3" s="20">
        <v>4</v>
      </c>
      <c r="AI3" s="21">
        <v>0.25</v>
      </c>
      <c r="AJ3" s="5">
        <f>AH3-AI3</f>
        <v>3.75</v>
      </c>
      <c r="AK3" s="18">
        <v>178</v>
      </c>
      <c r="AL3" s="10">
        <f>AK3/AJ3</f>
        <v>47.466666666666669</v>
      </c>
      <c r="AM3" s="1"/>
      <c r="AN3" s="20">
        <f t="shared" ref="AN3:AO5" si="0">D3+J3+P3+V3+AB3+AH3</f>
        <v>44</v>
      </c>
      <c r="AO3" s="20">
        <f t="shared" si="0"/>
        <v>6.5</v>
      </c>
      <c r="AP3" s="5">
        <f>AN3-AO3</f>
        <v>37.5</v>
      </c>
      <c r="AQ3" s="18">
        <f>G3+M3+S3+Y3+AE3+AK3</f>
        <v>1212</v>
      </c>
      <c r="AR3" s="10">
        <f>AQ3/AP3</f>
        <v>32.32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263</v>
      </c>
      <c r="H4" s="10">
        <f>G4/F4</f>
        <v>35.06666666666667</v>
      </c>
      <c r="I4" s="1"/>
      <c r="J4" s="20">
        <v>8</v>
      </c>
      <c r="K4" s="21">
        <v>0.25</v>
      </c>
      <c r="L4" s="5">
        <f>J4-K4</f>
        <v>7.75</v>
      </c>
      <c r="M4" s="18">
        <v>329</v>
      </c>
      <c r="N4" s="10">
        <f>M4/L4</f>
        <v>42.451612903225808</v>
      </c>
      <c r="O4" s="1"/>
      <c r="P4" s="20">
        <v>8</v>
      </c>
      <c r="Q4" s="21">
        <v>0.25</v>
      </c>
      <c r="R4" s="5">
        <f>P4-Q4</f>
        <v>7.75</v>
      </c>
      <c r="S4" s="18">
        <v>313</v>
      </c>
      <c r="T4" s="10">
        <f>S4/R4</f>
        <v>40.387096774193552</v>
      </c>
      <c r="U4" s="1"/>
      <c r="V4" s="20">
        <v>8</v>
      </c>
      <c r="W4" s="21">
        <v>0.5</v>
      </c>
      <c r="X4" s="5">
        <f>V4-W4</f>
        <v>7.5</v>
      </c>
      <c r="Y4" s="18">
        <v>238</v>
      </c>
      <c r="Z4" s="10">
        <f>Y4/X4</f>
        <v>31.733333333333334</v>
      </c>
      <c r="AA4" s="1"/>
      <c r="AB4" s="20">
        <v>8</v>
      </c>
      <c r="AC4" s="21">
        <v>1.75</v>
      </c>
      <c r="AD4" s="5">
        <f>AB4-AC4</f>
        <v>6.25</v>
      </c>
      <c r="AE4" s="18">
        <v>231</v>
      </c>
      <c r="AF4" s="10">
        <f>AE4/AD4</f>
        <v>36.96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3.25</v>
      </c>
      <c r="AP4" s="5">
        <f>AN4-AO4</f>
        <v>36.75</v>
      </c>
      <c r="AQ4" s="18">
        <f>G4+M4+S4+Y4+AE4+AK4</f>
        <v>1374</v>
      </c>
      <c r="AR4" s="10">
        <f>AQ4/AP4</f>
        <v>37.387755102040813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4</v>
      </c>
      <c r="F6" s="4">
        <f>F3+F4+F5</f>
        <v>12</v>
      </c>
      <c r="G6" s="13">
        <f>G3+G4+G5</f>
        <v>393</v>
      </c>
      <c r="H6" s="17">
        <f>G6/F6</f>
        <v>32.75</v>
      </c>
      <c r="I6" s="6"/>
      <c r="J6" s="3">
        <f>J4+J3+J5</f>
        <v>16</v>
      </c>
      <c r="K6" s="4">
        <f>K3+K4+K5</f>
        <v>0.5</v>
      </c>
      <c r="L6" s="4">
        <f>L3+L4+L5</f>
        <v>15.5</v>
      </c>
      <c r="M6" s="13">
        <f>M3+M4+M5</f>
        <v>529</v>
      </c>
      <c r="N6" s="17">
        <f>M6/L6</f>
        <v>34.12903225806452</v>
      </c>
      <c r="O6" s="6"/>
      <c r="P6" s="3">
        <f>P4+P3+P5</f>
        <v>16</v>
      </c>
      <c r="Q6" s="4">
        <f>Q3+Q4+Q5</f>
        <v>0.75</v>
      </c>
      <c r="R6" s="4">
        <f>R3+R4+R5</f>
        <v>15.25</v>
      </c>
      <c r="S6" s="13">
        <f>S3+S4+S5</f>
        <v>535</v>
      </c>
      <c r="T6" s="17">
        <f>S6/R6</f>
        <v>35.081967213114751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484</v>
      </c>
      <c r="Z6" s="17">
        <f>Y6/X6</f>
        <v>32.813559322033896</v>
      </c>
      <c r="AA6" s="6"/>
      <c r="AB6" s="3">
        <f>AB4+AB3+AB5</f>
        <v>16</v>
      </c>
      <c r="AC6" s="4">
        <f>AC3+AC4+AC5</f>
        <v>3</v>
      </c>
      <c r="AD6" s="4">
        <f>AD3+AD4+AD5</f>
        <v>13</v>
      </c>
      <c r="AE6" s="13">
        <f>AE3+AE4+AE5</f>
        <v>467</v>
      </c>
      <c r="AF6" s="17">
        <f>AE6/AD6</f>
        <v>35.92307692307692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178</v>
      </c>
      <c r="AL6" s="17">
        <f>AK6/AJ6</f>
        <v>47.466666666666669</v>
      </c>
      <c r="AM6" s="6"/>
      <c r="AN6" s="3">
        <f>AN4+AN3+AN5</f>
        <v>84</v>
      </c>
      <c r="AO6" s="4">
        <f>AO3+AO4+AO5</f>
        <v>9.75</v>
      </c>
      <c r="AP6" s="4">
        <f>AP3+AP4+AP5</f>
        <v>74.25</v>
      </c>
      <c r="AQ6" s="13">
        <f>AQ3+AQ4+AQ5</f>
        <v>2586</v>
      </c>
      <c r="AR6" s="17">
        <f>AQ6/AN6</f>
        <v>30.785714285714285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357</v>
      </c>
      <c r="H8" s="10">
        <f>G8/F8</f>
        <v>49.241379310344826</v>
      </c>
      <c r="I8" s="1"/>
      <c r="J8" s="20">
        <v>8</v>
      </c>
      <c r="K8" s="21">
        <v>0.25</v>
      </c>
      <c r="L8" s="5">
        <f>J8-K8</f>
        <v>7.75</v>
      </c>
      <c r="M8" s="18">
        <v>370</v>
      </c>
      <c r="N8" s="10">
        <f>M8/L8</f>
        <v>47.741935483870968</v>
      </c>
      <c r="O8" s="1"/>
      <c r="P8" s="20">
        <v>8</v>
      </c>
      <c r="Q8" s="21">
        <v>0.25</v>
      </c>
      <c r="R8" s="5">
        <f>P8-Q8</f>
        <v>7.75</v>
      </c>
      <c r="S8" s="18">
        <v>355</v>
      </c>
      <c r="T8" s="10">
        <f>S8/R8</f>
        <v>45.806451612903224</v>
      </c>
      <c r="U8" s="1"/>
      <c r="V8" s="20">
        <v>8</v>
      </c>
      <c r="W8" s="21">
        <v>0.5</v>
      </c>
      <c r="X8" s="5">
        <f>V8-W8</f>
        <v>7.5</v>
      </c>
      <c r="Y8" s="18">
        <v>394</v>
      </c>
      <c r="Z8" s="10">
        <f>Y8/X8</f>
        <v>52.533333333333331</v>
      </c>
      <c r="AA8" s="1"/>
      <c r="AB8" s="20">
        <v>8</v>
      </c>
      <c r="AC8" s="21">
        <v>0.5</v>
      </c>
      <c r="AD8" s="5">
        <f>AB8-AC8</f>
        <v>7.5</v>
      </c>
      <c r="AE8" s="18">
        <v>373</v>
      </c>
      <c r="AF8" s="10">
        <f>AE8/AD8</f>
        <v>49.733333333333334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2.25</v>
      </c>
      <c r="AP8" s="5">
        <f>AN8-AO8</f>
        <v>37.75</v>
      </c>
      <c r="AQ8" s="18">
        <f>G8+M8+S8+Y8+AE8+AK8</f>
        <v>1849</v>
      </c>
      <c r="AR8" s="10">
        <f>AQ8/AP8</f>
        <v>48.980132450331126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357</v>
      </c>
      <c r="H11" s="17">
        <f>G11/F11</f>
        <v>49.241379310344826</v>
      </c>
      <c r="I11" s="6"/>
      <c r="J11" s="3">
        <f>J9+J8+J10</f>
        <v>8</v>
      </c>
      <c r="K11" s="4">
        <f>K8+K9+K10</f>
        <v>0.25</v>
      </c>
      <c r="L11" s="4">
        <f>L8+L9+L10</f>
        <v>7.75</v>
      </c>
      <c r="M11" s="13">
        <f>M8+M9+M10</f>
        <v>370</v>
      </c>
      <c r="N11" s="17">
        <f>M11/L11</f>
        <v>47.741935483870968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355</v>
      </c>
      <c r="T11" s="17">
        <f>S11/R11</f>
        <v>45.806451612903224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394</v>
      </c>
      <c r="Z11" s="17">
        <f>Y11/X11</f>
        <v>52.533333333333331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373</v>
      </c>
      <c r="AF11" s="17">
        <f>AE11/AD11</f>
        <v>49.733333333333334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2.25</v>
      </c>
      <c r="AP11" s="4">
        <f>AP8+AP9+AP10</f>
        <v>37.75</v>
      </c>
      <c r="AQ11" s="13">
        <f>AQ8+AQ9+AQ10</f>
        <v>1849</v>
      </c>
      <c r="AR11" s="17">
        <f>AQ11/AN11</f>
        <v>46.225000000000001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1.25</v>
      </c>
      <c r="F13" s="5">
        <f>D13-E13</f>
        <v>6.75</v>
      </c>
      <c r="G13" s="18">
        <v>347</v>
      </c>
      <c r="H13" s="10">
        <f>G13/F13</f>
        <v>51.407407407407405</v>
      </c>
      <c r="I13" s="1"/>
      <c r="J13" s="20">
        <v>8</v>
      </c>
      <c r="K13" s="21">
        <v>1.25</v>
      </c>
      <c r="L13" s="5">
        <f>J13-K13</f>
        <v>6.75</v>
      </c>
      <c r="M13" s="18">
        <v>357</v>
      </c>
      <c r="N13" s="10">
        <f>M13/L13</f>
        <v>52.888888888888886</v>
      </c>
      <c r="O13" s="1"/>
      <c r="P13" s="20">
        <v>8</v>
      </c>
      <c r="Q13" s="21">
        <v>1.25</v>
      </c>
      <c r="R13" s="5">
        <f>P13-Q13</f>
        <v>6.75</v>
      </c>
      <c r="S13" s="18">
        <v>343</v>
      </c>
      <c r="T13" s="10">
        <f>S13/R13</f>
        <v>50.814814814814817</v>
      </c>
      <c r="U13" s="1"/>
      <c r="V13" s="20">
        <v>8</v>
      </c>
      <c r="W13" s="21">
        <v>0.5</v>
      </c>
      <c r="X13" s="5">
        <f>V13-W13</f>
        <v>7.5</v>
      </c>
      <c r="Y13" s="18">
        <v>397</v>
      </c>
      <c r="Z13" s="10">
        <f>Y13/X13</f>
        <v>52.93333333333333</v>
      </c>
      <c r="AA13" s="1"/>
      <c r="AB13" s="20">
        <v>8</v>
      </c>
      <c r="AC13" s="21">
        <v>0.75</v>
      </c>
      <c r="AD13" s="5">
        <f>AB13-AC13</f>
        <v>7.25</v>
      </c>
      <c r="AE13" s="18">
        <v>366</v>
      </c>
      <c r="AF13" s="10">
        <f>AE13/AD13</f>
        <v>50.482758620689658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5</v>
      </c>
      <c r="AP13" s="5">
        <f>AN13-AO13</f>
        <v>35</v>
      </c>
      <c r="AQ13" s="18">
        <f>G13+M13+S13+Y13+AE13+AK13</f>
        <v>1810</v>
      </c>
      <c r="AR13" s="10">
        <f>AQ13/AP13</f>
        <v>51.714285714285715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1.25</v>
      </c>
      <c r="F16" s="4">
        <f>F13+F14+F15</f>
        <v>6.75</v>
      </c>
      <c r="G16" s="13">
        <f>G13+G14+G15</f>
        <v>347</v>
      </c>
      <c r="H16" s="17">
        <f>G16/F16</f>
        <v>51.407407407407405</v>
      </c>
      <c r="I16" s="6"/>
      <c r="J16" s="3">
        <f>J14+J13+J15</f>
        <v>8</v>
      </c>
      <c r="K16" s="4">
        <f>K13+K14+K15</f>
        <v>1.25</v>
      </c>
      <c r="L16" s="4">
        <f>L13+L14+L15</f>
        <v>6.75</v>
      </c>
      <c r="M16" s="13">
        <f>M13+M14+M15</f>
        <v>357</v>
      </c>
      <c r="N16" s="17">
        <f>M16/L16</f>
        <v>52.888888888888886</v>
      </c>
      <c r="O16" s="6"/>
      <c r="P16" s="3">
        <f>P14+P13+P15</f>
        <v>8</v>
      </c>
      <c r="Q16" s="4">
        <f>Q13+Q14+Q15</f>
        <v>1.25</v>
      </c>
      <c r="R16" s="4">
        <f>R13+R14+R15</f>
        <v>6.75</v>
      </c>
      <c r="S16" s="13">
        <f>S13+S14+S15</f>
        <v>343</v>
      </c>
      <c r="T16" s="17">
        <f>S16/R16</f>
        <v>50.814814814814817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397</v>
      </c>
      <c r="Z16" s="17">
        <f>Y16/X16</f>
        <v>52.93333333333333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366</v>
      </c>
      <c r="AF16" s="17">
        <f>AE16/AD16</f>
        <v>50.482758620689658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5</v>
      </c>
      <c r="AP16" s="4">
        <f>AP13+AP14+AP15</f>
        <v>35</v>
      </c>
      <c r="AQ16" s="13">
        <f>AQ13+AQ14+AQ15</f>
        <v>1810</v>
      </c>
      <c r="AR16" s="17">
        <f>AQ16/AN16</f>
        <v>45.25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88</v>
      </c>
      <c r="H18" s="10">
        <f>G18/F18</f>
        <v>11.35483870967742</v>
      </c>
      <c r="I18" s="1"/>
      <c r="J18" s="20">
        <v>8</v>
      </c>
      <c r="K18" s="21">
        <v>0.25</v>
      </c>
      <c r="L18" s="5">
        <f>J18-K18</f>
        <v>7.75</v>
      </c>
      <c r="M18" s="18">
        <v>79</v>
      </c>
      <c r="N18" s="10">
        <f>M18/L18</f>
        <v>10.193548387096774</v>
      </c>
      <c r="O18" s="1"/>
      <c r="P18" s="20">
        <v>8</v>
      </c>
      <c r="Q18" s="21">
        <v>1.75</v>
      </c>
      <c r="R18" s="5">
        <f>P18-Q18</f>
        <v>6.25</v>
      </c>
      <c r="S18" s="18">
        <v>65</v>
      </c>
      <c r="T18" s="10">
        <f>S18/R18</f>
        <v>10.4</v>
      </c>
      <c r="U18" s="1"/>
      <c r="V18" s="20">
        <v>8</v>
      </c>
      <c r="W18" s="21">
        <v>1.25</v>
      </c>
      <c r="X18" s="5">
        <f>V18-W18</f>
        <v>6.75</v>
      </c>
      <c r="Y18" s="18">
        <v>80</v>
      </c>
      <c r="Z18" s="10">
        <f>Y18/X18</f>
        <v>11.851851851851851</v>
      </c>
      <c r="AA18" s="1"/>
      <c r="AB18" s="20">
        <v>8</v>
      </c>
      <c r="AC18" s="21">
        <v>2</v>
      </c>
      <c r="AD18" s="5">
        <f>AB18-AC18</f>
        <v>6</v>
      </c>
      <c r="AE18" s="18">
        <v>70</v>
      </c>
      <c r="AF18" s="10">
        <f>AE18/AD18</f>
        <v>11.666666666666666</v>
      </c>
      <c r="AG18" s="1"/>
      <c r="AH18" s="20">
        <v>4.5</v>
      </c>
      <c r="AI18" s="21">
        <v>0.25</v>
      </c>
      <c r="AJ18" s="5">
        <f>AH18-AI18</f>
        <v>4.25</v>
      </c>
      <c r="AK18" s="18">
        <v>64</v>
      </c>
      <c r="AL18" s="10">
        <f>AK18/AJ18</f>
        <v>15.058823529411764</v>
      </c>
      <c r="AM18" s="1"/>
      <c r="AN18" s="20">
        <f t="shared" ref="AN18:AO20" si="3">D18+J18+P18+V18+AB18+AH18</f>
        <v>44.5</v>
      </c>
      <c r="AO18" s="20">
        <f t="shared" si="3"/>
        <v>5.75</v>
      </c>
      <c r="AP18" s="5">
        <f>AN18-AO18</f>
        <v>38.75</v>
      </c>
      <c r="AQ18" s="18">
        <f>G18+M18+S18+Y18+AE18+AK18</f>
        <v>446</v>
      </c>
      <c r="AR18" s="10">
        <f>AQ18/AP18</f>
        <v>11.509677419354839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0.25</v>
      </c>
      <c r="F19" s="5">
        <f>D19-E19</f>
        <v>7.75</v>
      </c>
      <c r="G19" s="18">
        <v>84</v>
      </c>
      <c r="H19" s="10">
        <f>G19/F19</f>
        <v>10.838709677419354</v>
      </c>
      <c r="I19" s="1"/>
      <c r="J19" s="20">
        <v>8</v>
      </c>
      <c r="K19" s="21">
        <v>0.25</v>
      </c>
      <c r="L19" s="5">
        <f>J19-K19</f>
        <v>7.75</v>
      </c>
      <c r="M19" s="18">
        <v>86</v>
      </c>
      <c r="N19" s="10">
        <f>M19/L19</f>
        <v>11.096774193548388</v>
      </c>
      <c r="O19" s="1"/>
      <c r="P19" s="20">
        <v>8</v>
      </c>
      <c r="Q19" s="21">
        <v>0.75</v>
      </c>
      <c r="R19" s="5">
        <f>P19-Q19</f>
        <v>7.25</v>
      </c>
      <c r="S19" s="18">
        <v>84</v>
      </c>
      <c r="T19" s="10">
        <f>S19/R19</f>
        <v>11.586206896551724</v>
      </c>
      <c r="U19" s="1"/>
      <c r="V19" s="20">
        <v>8</v>
      </c>
      <c r="W19" s="21">
        <v>0.5</v>
      </c>
      <c r="X19" s="5">
        <f>V19-W19</f>
        <v>7.5</v>
      </c>
      <c r="Y19" s="18">
        <v>80</v>
      </c>
      <c r="Z19" s="10">
        <f>Y19/X19</f>
        <v>10.666666666666666</v>
      </c>
      <c r="AA19" s="1"/>
      <c r="AB19" s="20">
        <v>8</v>
      </c>
      <c r="AC19" s="21">
        <v>0.5</v>
      </c>
      <c r="AD19" s="5">
        <f>AB19-AC19</f>
        <v>7.5</v>
      </c>
      <c r="AE19" s="18">
        <v>84</v>
      </c>
      <c r="AF19" s="10">
        <f>AE19/AD19</f>
        <v>11.2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2.25</v>
      </c>
      <c r="AP19" s="5">
        <f>AN19-AO19</f>
        <v>37.75</v>
      </c>
      <c r="AQ19" s="18">
        <f>G19+M19+S19+Y19+AE19+AK19</f>
        <v>418</v>
      </c>
      <c r="AR19" s="10">
        <f>AQ19/AP19</f>
        <v>11.072847682119205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0.5</v>
      </c>
      <c r="F21" s="4">
        <f>F18+F19+F20</f>
        <v>15.5</v>
      </c>
      <c r="G21" s="13">
        <f>G18+G19+G20</f>
        <v>172</v>
      </c>
      <c r="H21" s="17">
        <f>G21/F21</f>
        <v>11.096774193548388</v>
      </c>
      <c r="I21" s="6"/>
      <c r="J21" s="3">
        <f>J19+J18+J20</f>
        <v>16</v>
      </c>
      <c r="K21" s="4">
        <f>K18+K19+K20</f>
        <v>0.5</v>
      </c>
      <c r="L21" s="4">
        <f>L18+L19+L20</f>
        <v>15.5</v>
      </c>
      <c r="M21" s="13">
        <f>M18+M19+M20</f>
        <v>165</v>
      </c>
      <c r="N21" s="17">
        <f>M21/L21</f>
        <v>10.64516129032258</v>
      </c>
      <c r="O21" s="6"/>
      <c r="P21" s="3">
        <f>P19+P18+P20</f>
        <v>16</v>
      </c>
      <c r="Q21" s="4">
        <f>Q18+Q19+Q20</f>
        <v>2.5</v>
      </c>
      <c r="R21" s="4">
        <f>R18+R19+R20</f>
        <v>13.5</v>
      </c>
      <c r="S21" s="13">
        <f>S18+S19+S20</f>
        <v>149</v>
      </c>
      <c r="T21" s="17">
        <f>S21/R21</f>
        <v>11.037037037037036</v>
      </c>
      <c r="U21" s="6"/>
      <c r="V21" s="3">
        <f>V19+V18+V20</f>
        <v>16</v>
      </c>
      <c r="W21" s="4">
        <f>W18+W19+W20</f>
        <v>1.75</v>
      </c>
      <c r="X21" s="4">
        <f>X18+X19+X20</f>
        <v>14.25</v>
      </c>
      <c r="Y21" s="13">
        <f>Y18+Y19+Y20</f>
        <v>160</v>
      </c>
      <c r="Z21" s="17">
        <f>Y21/X21</f>
        <v>11.228070175438596</v>
      </c>
      <c r="AA21" s="6"/>
      <c r="AB21" s="3">
        <f>AB19+AB18+AB20</f>
        <v>16</v>
      </c>
      <c r="AC21" s="4">
        <f>AC18+AC19+AC20</f>
        <v>2.5</v>
      </c>
      <c r="AD21" s="4">
        <f>AD18+AD19+AD20</f>
        <v>13.5</v>
      </c>
      <c r="AE21" s="13">
        <f>AE18+AE19+AE20</f>
        <v>154</v>
      </c>
      <c r="AF21" s="17">
        <f>AE21/AD21</f>
        <v>11.407407407407407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64</v>
      </c>
      <c r="AL21" s="17">
        <f>AK21/AJ21</f>
        <v>15.058823529411764</v>
      </c>
      <c r="AM21" s="6"/>
      <c r="AN21" s="3">
        <f>AN19+AN18+AN20</f>
        <v>84.5</v>
      </c>
      <c r="AO21" s="4">
        <f>AO18+AO19+AO20</f>
        <v>8</v>
      </c>
      <c r="AP21" s="4">
        <f>AP18+AP19+AP20</f>
        <v>76.5</v>
      </c>
      <c r="AQ21" s="13">
        <f>AQ18+AQ19+AQ20</f>
        <v>864</v>
      </c>
      <c r="AR21" s="17">
        <f>AQ21/AN21</f>
        <v>10.224852071005918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0.5</v>
      </c>
      <c r="F23" s="5">
        <f>D23-E23</f>
        <v>7.5</v>
      </c>
      <c r="G23" s="18">
        <v>330</v>
      </c>
      <c r="H23" s="10">
        <f>G23/F23</f>
        <v>44</v>
      </c>
      <c r="I23" s="1"/>
      <c r="J23" s="20">
        <v>8</v>
      </c>
      <c r="K23" s="21">
        <v>0.25</v>
      </c>
      <c r="L23" s="5">
        <f>J23-K23</f>
        <v>7.75</v>
      </c>
      <c r="M23" s="18">
        <v>286</v>
      </c>
      <c r="N23" s="10">
        <f>M23/L23</f>
        <v>36.903225806451616</v>
      </c>
      <c r="O23" s="1"/>
      <c r="P23" s="20">
        <v>8</v>
      </c>
      <c r="Q23" s="21">
        <v>0.5</v>
      </c>
      <c r="R23" s="5">
        <f>P23-Q23</f>
        <v>7.5</v>
      </c>
      <c r="S23" s="18">
        <v>328</v>
      </c>
      <c r="T23" s="10">
        <f>S23/R23</f>
        <v>43.733333333333334</v>
      </c>
      <c r="U23" s="1"/>
      <c r="V23" s="20">
        <v>8</v>
      </c>
      <c r="W23" s="21">
        <v>0.75</v>
      </c>
      <c r="X23" s="5">
        <f>V23-W23</f>
        <v>7.25</v>
      </c>
      <c r="Y23" s="18">
        <v>256</v>
      </c>
      <c r="Z23" s="10">
        <f>Y23/X23</f>
        <v>35.310344827586206</v>
      </c>
      <c r="AA23" s="1"/>
      <c r="AB23" s="20">
        <v>8</v>
      </c>
      <c r="AC23" s="21">
        <v>0.75</v>
      </c>
      <c r="AD23" s="5">
        <f>AB23-AC23</f>
        <v>7.25</v>
      </c>
      <c r="AE23" s="18">
        <v>298</v>
      </c>
      <c r="AF23" s="10">
        <f>AE23/AD23</f>
        <v>41.103448275862071</v>
      </c>
      <c r="AG23" s="1"/>
      <c r="AH23" s="20">
        <v>4.5</v>
      </c>
      <c r="AI23" s="21">
        <v>0</v>
      </c>
      <c r="AJ23" s="5">
        <f>AH23-AI23</f>
        <v>4.5</v>
      </c>
      <c r="AK23" s="18">
        <v>267</v>
      </c>
      <c r="AL23" s="10">
        <f>AK23/AJ23</f>
        <v>59.333333333333336</v>
      </c>
      <c r="AM23" s="1"/>
      <c r="AN23" s="20">
        <f t="shared" ref="AN23:AO25" si="4">D23+J23+P23+V23+AB23+AH23</f>
        <v>44.5</v>
      </c>
      <c r="AO23" s="20">
        <f t="shared" si="4"/>
        <v>2.75</v>
      </c>
      <c r="AP23" s="5">
        <f>AN23-AO23</f>
        <v>41.75</v>
      </c>
      <c r="AQ23" s="18">
        <f>G23+M23+S23+Y23+AE23+AK23</f>
        <v>1765</v>
      </c>
      <c r="AR23" s="10">
        <f>AQ23/AP23</f>
        <v>42.275449101796404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425</v>
      </c>
      <c r="H24" s="10">
        <f>G24/F24</f>
        <v>54.838709677419352</v>
      </c>
      <c r="I24" s="1"/>
      <c r="J24" s="20">
        <v>8</v>
      </c>
      <c r="K24" s="21">
        <v>0.25</v>
      </c>
      <c r="L24" s="5">
        <f>J24-K24</f>
        <v>7.75</v>
      </c>
      <c r="M24" s="18">
        <v>477</v>
      </c>
      <c r="N24" s="10">
        <f>M24/L24</f>
        <v>61.548387096774192</v>
      </c>
      <c r="O24" s="1"/>
      <c r="P24" s="20">
        <v>8</v>
      </c>
      <c r="Q24" s="21">
        <v>0.25</v>
      </c>
      <c r="R24" s="5">
        <f>P24-Q24</f>
        <v>7.75</v>
      </c>
      <c r="S24" s="18">
        <v>397</v>
      </c>
      <c r="T24" s="10">
        <f>S24/R24</f>
        <v>51.225806451612904</v>
      </c>
      <c r="U24" s="1"/>
      <c r="V24" s="20">
        <v>8</v>
      </c>
      <c r="W24" s="21">
        <v>0.25</v>
      </c>
      <c r="X24" s="5">
        <f>V24-W24</f>
        <v>7.75</v>
      </c>
      <c r="Y24" s="18">
        <v>445</v>
      </c>
      <c r="Z24" s="10">
        <f>Y24/X24</f>
        <v>57.41935483870968</v>
      </c>
      <c r="AA24" s="1"/>
      <c r="AB24" s="20">
        <v>8</v>
      </c>
      <c r="AC24" s="21">
        <v>0.5</v>
      </c>
      <c r="AD24" s="5">
        <f>AB24-AC24</f>
        <v>7.5</v>
      </c>
      <c r="AE24" s="18">
        <v>280</v>
      </c>
      <c r="AF24" s="10">
        <f>AE24/AD24</f>
        <v>37.333333333333336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1.5</v>
      </c>
      <c r="AP24" s="5">
        <f>AN24-AO24</f>
        <v>38.5</v>
      </c>
      <c r="AQ24" s="18">
        <f>G24+M24+S24+Y24+AE24+AK24</f>
        <v>2024</v>
      </c>
      <c r="AR24" s="10">
        <f>AQ24/AP24</f>
        <v>52.571428571428569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0.75</v>
      </c>
      <c r="F26" s="4">
        <f>F23+F24+F25</f>
        <v>15.25</v>
      </c>
      <c r="G26" s="13">
        <f>G23+G24+G25</f>
        <v>755</v>
      </c>
      <c r="H26" s="17">
        <f>G26/F26</f>
        <v>49.508196721311478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763</v>
      </c>
      <c r="N26" s="17">
        <f>M26/L26</f>
        <v>49.225806451612904</v>
      </c>
      <c r="O26" s="6"/>
      <c r="P26" s="3">
        <f>P24+P23+P25</f>
        <v>16</v>
      </c>
      <c r="Q26" s="4">
        <f>Q23+Q24+Q25</f>
        <v>0.75</v>
      </c>
      <c r="R26" s="4">
        <f>R23+R24+R25</f>
        <v>15.25</v>
      </c>
      <c r="S26" s="13">
        <f>S23+S24+S25</f>
        <v>725</v>
      </c>
      <c r="T26" s="17">
        <f>S26/R26</f>
        <v>47.540983606557376</v>
      </c>
      <c r="U26" s="6"/>
      <c r="V26" s="3">
        <f>V24+V23+V25</f>
        <v>16</v>
      </c>
      <c r="W26" s="4">
        <f>W23+W24+W25</f>
        <v>1</v>
      </c>
      <c r="X26" s="4">
        <f>X23+X24+X25</f>
        <v>15</v>
      </c>
      <c r="Y26" s="13">
        <f>Y23+Y24+Y25</f>
        <v>701</v>
      </c>
      <c r="Z26" s="17">
        <f>Y26/X26</f>
        <v>46.733333333333334</v>
      </c>
      <c r="AA26" s="6"/>
      <c r="AB26" s="3">
        <f>AB24+AB23+AB25</f>
        <v>16</v>
      </c>
      <c r="AC26" s="4">
        <f>AC23+AC24+AC25</f>
        <v>1.25</v>
      </c>
      <c r="AD26" s="4">
        <f>AD23+AD24+AD25</f>
        <v>14.75</v>
      </c>
      <c r="AE26" s="13">
        <f>AE23+AE24+AE25</f>
        <v>578</v>
      </c>
      <c r="AF26" s="17">
        <f>AE26/AD26</f>
        <v>39.186440677966104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267</v>
      </c>
      <c r="AL26" s="17">
        <f>AK26/AJ26</f>
        <v>59.333333333333336</v>
      </c>
      <c r="AM26" s="6"/>
      <c r="AN26" s="3">
        <f>AN24+AN23+AN25</f>
        <v>84.5</v>
      </c>
      <c r="AO26" s="4">
        <f>AO23+AO24+AO25</f>
        <v>4.25</v>
      </c>
      <c r="AP26" s="4">
        <f>AP23+AP24+AP25</f>
        <v>80.25</v>
      </c>
      <c r="AQ26" s="13">
        <f>AQ23+AQ24+AQ25</f>
        <v>3789</v>
      </c>
      <c r="AR26" s="17">
        <f>AQ26/AN26</f>
        <v>44.840236686390533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93</v>
      </c>
      <c r="H28" s="10">
        <f>G28/F28</f>
        <v>12</v>
      </c>
      <c r="I28" s="1"/>
      <c r="J28" s="20">
        <v>8</v>
      </c>
      <c r="K28" s="21">
        <v>0.25</v>
      </c>
      <c r="L28" s="5">
        <f>J28-K28</f>
        <v>7.75</v>
      </c>
      <c r="M28" s="18">
        <v>95</v>
      </c>
      <c r="N28" s="10">
        <f>M28/L28</f>
        <v>12.258064516129032</v>
      </c>
      <c r="O28" s="1"/>
      <c r="P28" s="20">
        <v>8</v>
      </c>
      <c r="Q28" s="21">
        <v>0.25</v>
      </c>
      <c r="R28" s="5">
        <f>P28-Q28</f>
        <v>7.75</v>
      </c>
      <c r="S28" s="18">
        <v>101</v>
      </c>
      <c r="T28" s="10">
        <f>S28/R28</f>
        <v>13.03225806451613</v>
      </c>
      <c r="U28" s="1"/>
      <c r="V28" s="20">
        <v>8</v>
      </c>
      <c r="W28" s="21">
        <v>0.25</v>
      </c>
      <c r="X28" s="5">
        <f>V28-W28</f>
        <v>7.75</v>
      </c>
      <c r="Y28" s="18">
        <v>95</v>
      </c>
      <c r="Z28" s="10">
        <f>Y28/X28</f>
        <v>12.258064516129032</v>
      </c>
      <c r="AA28" s="1"/>
      <c r="AB28" s="20">
        <v>8</v>
      </c>
      <c r="AC28" s="21">
        <v>0.25</v>
      </c>
      <c r="AD28" s="5">
        <f>AB28-AC28</f>
        <v>7.75</v>
      </c>
      <c r="AE28" s="18">
        <v>87</v>
      </c>
      <c r="AF28" s="10">
        <f>AE28/AD28</f>
        <v>11.225806451612904</v>
      </c>
      <c r="AG28" s="1"/>
      <c r="AH28" s="20">
        <v>4</v>
      </c>
      <c r="AI28" s="21">
        <v>0.25</v>
      </c>
      <c r="AJ28" s="5">
        <f>AH28-AI28</f>
        <v>3.75</v>
      </c>
      <c r="AK28" s="18">
        <v>22</v>
      </c>
      <c r="AL28" s="10">
        <f>AK28/AJ28</f>
        <v>5.8666666666666663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493</v>
      </c>
      <c r="AR28" s="10">
        <f>AQ28/AP28</f>
        <v>11.6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54</v>
      </c>
      <c r="H29" s="10">
        <f>G29/F29</f>
        <v>6.967741935483871</v>
      </c>
      <c r="I29" s="1"/>
      <c r="J29" s="20">
        <v>8</v>
      </c>
      <c r="K29" s="21">
        <v>0.25</v>
      </c>
      <c r="L29" s="5">
        <f>J29-K29</f>
        <v>7.75</v>
      </c>
      <c r="M29" s="18">
        <v>55</v>
      </c>
      <c r="N29" s="10">
        <f>M29/L29</f>
        <v>7.096774193548387</v>
      </c>
      <c r="O29" s="1"/>
      <c r="P29" s="20">
        <v>8</v>
      </c>
      <c r="Q29" s="21">
        <v>0.25</v>
      </c>
      <c r="R29" s="5">
        <f>P29-Q29</f>
        <v>7.75</v>
      </c>
      <c r="S29" s="18">
        <v>53</v>
      </c>
      <c r="T29" s="10">
        <f>S29/R29</f>
        <v>6.838709677419355</v>
      </c>
      <c r="U29" s="1"/>
      <c r="V29" s="20">
        <v>8</v>
      </c>
      <c r="W29" s="21">
        <v>0.25</v>
      </c>
      <c r="X29" s="5">
        <f>V29-W29</f>
        <v>7.75</v>
      </c>
      <c r="Y29" s="18">
        <v>74</v>
      </c>
      <c r="Z29" s="10">
        <f>Y29/X29</f>
        <v>9.5483870967741939</v>
      </c>
      <c r="AA29" s="1"/>
      <c r="AB29" s="20">
        <v>8</v>
      </c>
      <c r="AC29" s="21">
        <v>0.25</v>
      </c>
      <c r="AD29" s="5">
        <f>AB29-AC29</f>
        <v>7.75</v>
      </c>
      <c r="AE29" s="18">
        <v>66</v>
      </c>
      <c r="AF29" s="10">
        <f>AE29/AD29</f>
        <v>8.5161290322580641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302</v>
      </c>
      <c r="AR29" s="10">
        <f>AQ29/AP29</f>
        <v>7.7935483870967746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147</v>
      </c>
      <c r="H31" s="17">
        <f>G31/F31</f>
        <v>9.4838709677419359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150</v>
      </c>
      <c r="N31" s="17">
        <f>M31/L31</f>
        <v>9.67741935483871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154</v>
      </c>
      <c r="T31" s="17">
        <f>S31/R31</f>
        <v>9.935483870967742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169</v>
      </c>
      <c r="Z31" s="17">
        <f>Y31/X31</f>
        <v>10.903225806451612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153</v>
      </c>
      <c r="AF31" s="17">
        <f>AE31/AD31</f>
        <v>9.870967741935484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22</v>
      </c>
      <c r="AL31" s="17">
        <f>AK31/AJ31</f>
        <v>5.8666666666666663</v>
      </c>
      <c r="AM31" s="6"/>
      <c r="AN31" s="3">
        <f>AN29+AN28+AN30</f>
        <v>84</v>
      </c>
      <c r="AO31" s="4">
        <f>AO28+AO29+AO30</f>
        <v>2.75</v>
      </c>
      <c r="AP31" s="4">
        <f>AP28+AP29+AP30</f>
        <v>81.25</v>
      </c>
      <c r="AQ31" s="13">
        <f>AQ28+AQ29+AQ30</f>
        <v>795</v>
      </c>
      <c r="AR31" s="17">
        <f>AQ31/AN31</f>
        <v>9.4642857142857135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451</v>
      </c>
      <c r="H38" s="10">
        <f>G38/F38</f>
        <v>58.193548387096776</v>
      </c>
      <c r="I38" s="1"/>
      <c r="J38" s="20">
        <v>8</v>
      </c>
      <c r="K38" s="21">
        <v>0.25</v>
      </c>
      <c r="L38" s="5">
        <f>J38-K38</f>
        <v>7.75</v>
      </c>
      <c r="M38" s="18">
        <v>478</v>
      </c>
      <c r="N38" s="10">
        <f>M38/L38</f>
        <v>61.677419354838712</v>
      </c>
      <c r="O38" s="1"/>
      <c r="P38" s="20">
        <v>8</v>
      </c>
      <c r="Q38" s="21">
        <v>0.25</v>
      </c>
      <c r="R38" s="5">
        <f>P38-Q38</f>
        <v>7.75</v>
      </c>
      <c r="S38" s="18">
        <v>416</v>
      </c>
      <c r="T38" s="10">
        <f>S38/R38</f>
        <v>53.677419354838712</v>
      </c>
      <c r="U38" s="1"/>
      <c r="V38" s="20">
        <v>8</v>
      </c>
      <c r="W38" s="21">
        <v>0.25</v>
      </c>
      <c r="X38" s="5">
        <f>V38-W38</f>
        <v>7.75</v>
      </c>
      <c r="Y38" s="18">
        <v>488</v>
      </c>
      <c r="Z38" s="10">
        <f>Y38/X38</f>
        <v>62.967741935483872</v>
      </c>
      <c r="AA38" s="1"/>
      <c r="AB38" s="20">
        <v>8</v>
      </c>
      <c r="AC38" s="21">
        <v>0.25</v>
      </c>
      <c r="AD38" s="5">
        <f>AB38-AC38</f>
        <v>7.75</v>
      </c>
      <c r="AE38" s="18">
        <v>519</v>
      </c>
      <c r="AF38" s="10">
        <f>AE38/AD38</f>
        <v>66.967741935483872</v>
      </c>
      <c r="AG38" s="1"/>
      <c r="AH38" s="20">
        <v>2</v>
      </c>
      <c r="AI38" s="21">
        <v>0.25</v>
      </c>
      <c r="AJ38" s="5">
        <f>AH38-AI38</f>
        <v>1.75</v>
      </c>
      <c r="AK38" s="18">
        <v>136</v>
      </c>
      <c r="AL38" s="10">
        <f>AK38/AJ38</f>
        <v>77.714285714285708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2488</v>
      </c>
      <c r="AR38" s="10">
        <f>AQ38/AP38</f>
        <v>61.432098765432102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402</v>
      </c>
      <c r="H39" s="10">
        <f>G39/F39</f>
        <v>51.87096774193548</v>
      </c>
      <c r="I39" s="1"/>
      <c r="J39" s="20">
        <v>8</v>
      </c>
      <c r="K39" s="21">
        <v>0.25</v>
      </c>
      <c r="L39" s="5">
        <f>J39-K39</f>
        <v>7.75</v>
      </c>
      <c r="M39" s="18">
        <v>502</v>
      </c>
      <c r="N39" s="10">
        <f>M39/L39</f>
        <v>64.774193548387103</v>
      </c>
      <c r="O39" s="1"/>
      <c r="P39" s="20">
        <v>8</v>
      </c>
      <c r="Q39" s="21">
        <v>0.25</v>
      </c>
      <c r="R39" s="5">
        <f>P39-Q39</f>
        <v>7.75</v>
      </c>
      <c r="S39" s="18">
        <v>505</v>
      </c>
      <c r="T39" s="10">
        <f>S39/R39</f>
        <v>65.161290322580641</v>
      </c>
      <c r="U39" s="1"/>
      <c r="V39" s="20">
        <v>8</v>
      </c>
      <c r="W39" s="21">
        <v>0.25</v>
      </c>
      <c r="X39" s="5">
        <f>V39-W39</f>
        <v>7.75</v>
      </c>
      <c r="Y39" s="18">
        <v>328</v>
      </c>
      <c r="Z39" s="10">
        <f>Y39/X39</f>
        <v>42.322580645161288</v>
      </c>
      <c r="AA39" s="1"/>
      <c r="AB39" s="20">
        <v>8</v>
      </c>
      <c r="AC39" s="21">
        <v>0.25</v>
      </c>
      <c r="AD39" s="5">
        <f>AB39-AC39</f>
        <v>7.75</v>
      </c>
      <c r="AE39" s="18">
        <v>404</v>
      </c>
      <c r="AF39" s="10">
        <f>AE39/AD39</f>
        <v>52.12903225806452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2141</v>
      </c>
      <c r="AR39" s="10">
        <f>AQ39/AP39</f>
        <v>55.251612903225805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853</v>
      </c>
      <c r="H41" s="17">
        <f>G41/F41</f>
        <v>55.032258064516128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980</v>
      </c>
      <c r="N41" s="17">
        <f>M41/L41</f>
        <v>63.225806451612904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921</v>
      </c>
      <c r="T41" s="17">
        <f>S41/R41</f>
        <v>59.41935483870968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816</v>
      </c>
      <c r="Z41" s="17">
        <f>Y41/X41</f>
        <v>52.645161290322584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923</v>
      </c>
      <c r="AF41" s="17">
        <f>AE41/AD41</f>
        <v>59.548387096774192</v>
      </c>
      <c r="AG41" s="6"/>
      <c r="AH41" s="3">
        <f>AH39+AH38+AH40</f>
        <v>2</v>
      </c>
      <c r="AI41" s="4">
        <f>AI38+AI39+AI40</f>
        <v>0.25</v>
      </c>
      <c r="AJ41" s="4">
        <f>AJ38+AJ39+AJ40</f>
        <v>1.75</v>
      </c>
      <c r="AK41" s="13">
        <f>AK38+AK39+AK40</f>
        <v>136</v>
      </c>
      <c r="AL41" s="17">
        <f>AK41/AJ41</f>
        <v>77.714285714285708</v>
      </c>
      <c r="AM41" s="6"/>
      <c r="AN41" s="3">
        <f>AN39+AN38+AN40</f>
        <v>82</v>
      </c>
      <c r="AO41" s="4">
        <f>AO38+AO39+AO40</f>
        <v>2.75</v>
      </c>
      <c r="AP41" s="4">
        <f>AP38+AP39+AP40</f>
        <v>79.25</v>
      </c>
      <c r="AQ41" s="13">
        <f>AQ38+AQ39+AQ40</f>
        <v>4629</v>
      </c>
      <c r="AR41" s="17">
        <f>AQ41/AN41</f>
        <v>56.451219512195124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0</v>
      </c>
      <c r="Q48" s="21">
        <v>0</v>
      </c>
      <c r="R48" s="5">
        <f>P48-Q48</f>
        <v>0</v>
      </c>
      <c r="S48" s="18">
        <v>0</v>
      </c>
      <c r="T48" s="10" t="e">
        <f>S48/R48</f>
        <v>#DIV/0!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8</v>
      </c>
      <c r="AC48" s="21">
        <v>6</v>
      </c>
      <c r="AD48" s="5">
        <f>AB48-AC48</f>
        <v>2</v>
      </c>
      <c r="AE48" s="18">
        <v>254</v>
      </c>
      <c r="AF48" s="10">
        <f>AE48/AD48</f>
        <v>127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12</v>
      </c>
      <c r="AO48" s="20">
        <f t="shared" si="9"/>
        <v>6.25</v>
      </c>
      <c r="AP48" s="5">
        <f>AN48-AO48</f>
        <v>5.75</v>
      </c>
      <c r="AQ48" s="18">
        <f>G48+M48+S48+Y48+AE48+AK48</f>
        <v>654</v>
      </c>
      <c r="AR48" s="10">
        <f>AQ48/AP48</f>
        <v>113.73913043478261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0</v>
      </c>
      <c r="Q51" s="4">
        <f>Q48+Q49+Q50</f>
        <v>0</v>
      </c>
      <c r="R51" s="4">
        <f>R48+R49+R50</f>
        <v>0</v>
      </c>
      <c r="S51" s="13">
        <f>S48+S49+S50</f>
        <v>0</v>
      </c>
      <c r="T51" s="17" t="e">
        <f>S51/R51</f>
        <v>#DIV/0!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8</v>
      </c>
      <c r="AC51" s="4">
        <f>AC48+AC49+AC50</f>
        <v>6</v>
      </c>
      <c r="AD51" s="4">
        <f>AD48+AD49+AD50</f>
        <v>2</v>
      </c>
      <c r="AE51" s="13">
        <f>AE48+AE49+AE50</f>
        <v>254</v>
      </c>
      <c r="AF51" s="17">
        <f>AE51/AD51</f>
        <v>127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12</v>
      </c>
      <c r="AO51" s="4">
        <f>AO48+AO49+AO50</f>
        <v>6.25</v>
      </c>
      <c r="AP51" s="4">
        <f>AP48+AP49+AP50</f>
        <v>5.75</v>
      </c>
      <c r="AQ51" s="13">
        <f>AQ48+AQ49+AQ50</f>
        <v>654</v>
      </c>
      <c r="AR51" s="17">
        <f>AQ51/AN51</f>
        <v>54.5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1.75</v>
      </c>
      <c r="F53" s="5">
        <f>D53-E53</f>
        <v>6.25</v>
      </c>
      <c r="G53" s="18">
        <v>650</v>
      </c>
      <c r="H53" s="10">
        <f>G53/F53</f>
        <v>104</v>
      </c>
      <c r="I53" s="1"/>
      <c r="J53" s="20">
        <v>8</v>
      </c>
      <c r="K53" s="21">
        <v>0.25</v>
      </c>
      <c r="L53" s="5">
        <f>J53-K53</f>
        <v>7.75</v>
      </c>
      <c r="M53" s="18">
        <v>700</v>
      </c>
      <c r="N53" s="10">
        <f>M53/L53</f>
        <v>90.322580645161295</v>
      </c>
      <c r="O53" s="1"/>
      <c r="P53" s="20">
        <v>8</v>
      </c>
      <c r="Q53" s="21">
        <v>0.25</v>
      </c>
      <c r="R53" s="5">
        <f>P53-Q53</f>
        <v>7.75</v>
      </c>
      <c r="S53" s="18">
        <v>600</v>
      </c>
      <c r="T53" s="10">
        <f>S53/R53</f>
        <v>77.41935483870968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700</v>
      </c>
      <c r="AF53" s="10">
        <f>AE53/AD53</f>
        <v>90.322580645161295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2.75</v>
      </c>
      <c r="AP53" s="5">
        <f>AN53-AO53</f>
        <v>37.25</v>
      </c>
      <c r="AQ53" s="18">
        <f>G53+M53+S53+Y53+AE53+AK53</f>
        <v>3350</v>
      </c>
      <c r="AR53" s="10">
        <f>AQ53/AP53</f>
        <v>89.932885906040269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1.75</v>
      </c>
      <c r="F56" s="4">
        <f>F53+F54+F55</f>
        <v>6.25</v>
      </c>
      <c r="G56" s="13">
        <f>G53+G54+G55</f>
        <v>650</v>
      </c>
      <c r="H56" s="17">
        <f>G56/F56</f>
        <v>104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700</v>
      </c>
      <c r="N56" s="17">
        <f>M56/L56</f>
        <v>90.322580645161295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600</v>
      </c>
      <c r="T56" s="17">
        <f>S56/R56</f>
        <v>77.41935483870968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700</v>
      </c>
      <c r="AF56" s="17">
        <f>AE56/AD56</f>
        <v>90.322580645161295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2.75</v>
      </c>
      <c r="AP56" s="4">
        <f>AP53+AP54+AP55</f>
        <v>37.25</v>
      </c>
      <c r="AQ56" s="13">
        <f>AQ53+AQ54+AQ55</f>
        <v>3350</v>
      </c>
      <c r="AR56" s="17">
        <f>AQ56/AN56</f>
        <v>83.75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4</v>
      </c>
      <c r="F73" s="5">
        <f>D73-E73</f>
        <v>4</v>
      </c>
      <c r="G73" s="18">
        <v>4</v>
      </c>
      <c r="H73" s="10">
        <f>G73/F73</f>
        <v>1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5</v>
      </c>
      <c r="T73" s="10">
        <f>S73/R73</f>
        <v>0.64516129032258063</v>
      </c>
      <c r="U73" s="1"/>
      <c r="V73" s="20">
        <v>8</v>
      </c>
      <c r="W73" s="21">
        <v>0.25</v>
      </c>
      <c r="X73" s="5">
        <f>V73-W73</f>
        <v>7.75</v>
      </c>
      <c r="Y73" s="18">
        <v>6</v>
      </c>
      <c r="Z73" s="10">
        <f>Y73/X73</f>
        <v>0.77419354838709675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13</v>
      </c>
      <c r="AP73" s="5">
        <f>AN73-AO73</f>
        <v>31</v>
      </c>
      <c r="AQ73" s="18">
        <f>G73+M73+S73+Y73+AE73+AK73</f>
        <v>26</v>
      </c>
      <c r="AR73" s="10">
        <f>AQ73/AP73</f>
        <v>0.83870967741935487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4</v>
      </c>
      <c r="F76" s="4">
        <f>F73+F74+F75</f>
        <v>4</v>
      </c>
      <c r="G76" s="13">
        <f>G73+G74+G75</f>
        <v>4</v>
      </c>
      <c r="H76" s="17">
        <f>G76/F76</f>
        <v>1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5</v>
      </c>
      <c r="T76" s="17">
        <f>S76/R76</f>
        <v>0.64516129032258063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6</v>
      </c>
      <c r="Z76" s="17">
        <f>Y76/X76</f>
        <v>0.77419354838709675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13</v>
      </c>
      <c r="AP76" s="4">
        <f>AP73+AP74+AP75</f>
        <v>31</v>
      </c>
      <c r="AQ76" s="13">
        <f>AQ73+AQ74+AQ75</f>
        <v>26</v>
      </c>
      <c r="AR76" s="17">
        <f>AQ76/AN76</f>
        <v>0.59090909090909094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92</v>
      </c>
      <c r="H78" s="10">
        <f>G78/F78</f>
        <v>10.514285714285714</v>
      </c>
      <c r="I78" s="1"/>
      <c r="J78" s="20">
        <v>8</v>
      </c>
      <c r="K78" s="21">
        <v>0.25</v>
      </c>
      <c r="L78" s="5">
        <f>J78-K78</f>
        <v>7.75</v>
      </c>
      <c r="M78" s="18">
        <v>55</v>
      </c>
      <c r="N78" s="10">
        <f>M78/L78</f>
        <v>7.096774193548387</v>
      </c>
      <c r="O78" s="1"/>
      <c r="P78" s="20">
        <v>8</v>
      </c>
      <c r="Q78" s="21">
        <v>2</v>
      </c>
      <c r="R78" s="5">
        <f>P78-Q78</f>
        <v>6</v>
      </c>
      <c r="S78" s="18">
        <v>70</v>
      </c>
      <c r="T78" s="10">
        <f>S78/R78</f>
        <v>11.666666666666666</v>
      </c>
      <c r="U78" s="1"/>
      <c r="V78" s="20">
        <v>0</v>
      </c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>
        <v>4</v>
      </c>
      <c r="AC78" s="21">
        <v>0.5</v>
      </c>
      <c r="AD78" s="5">
        <f>AB78-AC78</f>
        <v>3.5</v>
      </c>
      <c r="AE78" s="18">
        <v>35</v>
      </c>
      <c r="AF78" s="10">
        <f>AE78/AD78</f>
        <v>10</v>
      </c>
      <c r="AG78" s="1"/>
      <c r="AH78" s="20">
        <v>5</v>
      </c>
      <c r="AI78" s="21">
        <v>0.25</v>
      </c>
      <c r="AJ78" s="5">
        <f>AH78-AI78</f>
        <v>4.75</v>
      </c>
      <c r="AK78" s="18">
        <v>62</v>
      </c>
      <c r="AL78" s="10">
        <f>AK78/AJ78</f>
        <v>13.052631578947368</v>
      </c>
      <c r="AM78" s="1"/>
      <c r="AN78" s="20">
        <f t="shared" ref="AN78:AO80" si="15">D78+J78+P78+V78+AB78+AH78</f>
        <v>34</v>
      </c>
      <c r="AO78" s="20">
        <f t="shared" si="15"/>
        <v>3.25</v>
      </c>
      <c r="AP78" s="5">
        <f>AN78-AO78</f>
        <v>30.75</v>
      </c>
      <c r="AQ78" s="18">
        <f>G78+M78+S78+Y78+AE78+AK78</f>
        <v>314</v>
      </c>
      <c r="AR78" s="10">
        <f>AQ78/AP78</f>
        <v>10.211382113821138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92</v>
      </c>
      <c r="H81" s="17">
        <f>G81/F81</f>
        <v>10.514285714285714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55</v>
      </c>
      <c r="N81" s="17">
        <f>M81/L81</f>
        <v>7.096774193548387</v>
      </c>
      <c r="O81" s="6"/>
      <c r="P81" s="3">
        <f>P79+P78+P80</f>
        <v>8</v>
      </c>
      <c r="Q81" s="4">
        <f>Q78+Q79+Q80</f>
        <v>2</v>
      </c>
      <c r="R81" s="4">
        <f>R78+R79+R80</f>
        <v>6</v>
      </c>
      <c r="S81" s="13">
        <f>S78+S79+S80</f>
        <v>70</v>
      </c>
      <c r="T81" s="17">
        <f>S81/R81</f>
        <v>11.666666666666666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4</v>
      </c>
      <c r="AC81" s="4">
        <f>AC78+AC79+AC80</f>
        <v>0.5</v>
      </c>
      <c r="AD81" s="4">
        <f>AD78+AD79+AD80</f>
        <v>3.5</v>
      </c>
      <c r="AE81" s="13">
        <f>AE78+AE79+AE80</f>
        <v>35</v>
      </c>
      <c r="AF81" s="17">
        <f>AE81/AD81</f>
        <v>10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62</v>
      </c>
      <c r="AL81" s="17">
        <f>AK81/AJ81</f>
        <v>13.052631578947368</v>
      </c>
      <c r="AM81" s="6"/>
      <c r="AN81" s="3">
        <f>AN79+AN78+AN80</f>
        <v>34</v>
      </c>
      <c r="AO81" s="4">
        <f>AO78+AO79+AO80</f>
        <v>3.25</v>
      </c>
      <c r="AP81" s="4">
        <f>AP78+AP79+AP80</f>
        <v>30.75</v>
      </c>
      <c r="AQ81" s="13">
        <f>AQ78+AQ79+AQ80</f>
        <v>314</v>
      </c>
      <c r="AR81" s="17">
        <f>AQ81/AN81</f>
        <v>9.235294117647058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0.75</v>
      </c>
      <c r="F83" s="5">
        <f>D83-E83</f>
        <v>7.25</v>
      </c>
      <c r="G83" s="18">
        <v>313</v>
      </c>
      <c r="H83" s="10">
        <f>G83/F83</f>
        <v>43.172413793103445</v>
      </c>
      <c r="I83" s="1"/>
      <c r="J83" s="20">
        <v>8</v>
      </c>
      <c r="K83" s="21">
        <v>0.25</v>
      </c>
      <c r="L83" s="5">
        <f>J83-K83</f>
        <v>7.75</v>
      </c>
      <c r="M83" s="18">
        <v>228</v>
      </c>
      <c r="N83" s="10">
        <f>M83/L83</f>
        <v>29.419354838709676</v>
      </c>
      <c r="O83" s="1"/>
      <c r="P83" s="20">
        <v>8</v>
      </c>
      <c r="Q83" s="21">
        <v>0.5</v>
      </c>
      <c r="R83" s="5">
        <f>P83-Q83</f>
        <v>7.5</v>
      </c>
      <c r="S83" s="18">
        <v>242</v>
      </c>
      <c r="T83" s="10">
        <f>S83/R83</f>
        <v>32.266666666666666</v>
      </c>
      <c r="U83" s="1"/>
      <c r="V83" s="20">
        <v>8</v>
      </c>
      <c r="W83" s="21">
        <v>0.25</v>
      </c>
      <c r="X83" s="5">
        <f>V83-W83</f>
        <v>7.75</v>
      </c>
      <c r="Y83" s="18">
        <v>209</v>
      </c>
      <c r="Z83" s="10">
        <f>Y83/X83</f>
        <v>26.967741935483872</v>
      </c>
      <c r="AA83" s="1"/>
      <c r="AB83" s="20">
        <v>8</v>
      </c>
      <c r="AC83" s="21">
        <v>0.25</v>
      </c>
      <c r="AD83" s="5">
        <f>AB83-AC83</f>
        <v>7.75</v>
      </c>
      <c r="AE83" s="18">
        <v>184</v>
      </c>
      <c r="AF83" s="10">
        <f>AE83/AD83</f>
        <v>23.741935483870968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2</v>
      </c>
      <c r="AP83" s="5">
        <f>AN83-AO83</f>
        <v>38</v>
      </c>
      <c r="AQ83" s="18">
        <f>G83+M83+S83+Y83+AE83+AK83</f>
        <v>1176</v>
      </c>
      <c r="AR83" s="10">
        <f>AQ83/AP83</f>
        <v>30.94736842105263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0.75</v>
      </c>
      <c r="F86" s="4">
        <f>F83+F84+F85</f>
        <v>7.25</v>
      </c>
      <c r="G86" s="13">
        <f>G83+G84+G85</f>
        <v>313</v>
      </c>
      <c r="H86" s="17">
        <f>G86/F86</f>
        <v>43.172413793103445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228</v>
      </c>
      <c r="N86" s="17">
        <f>M86/L86</f>
        <v>29.419354838709676</v>
      </c>
      <c r="O86" s="6"/>
      <c r="P86" s="3">
        <f>P84+P83+P85</f>
        <v>8</v>
      </c>
      <c r="Q86" s="4">
        <f>Q83+Q84+Q85</f>
        <v>0.5</v>
      </c>
      <c r="R86" s="4">
        <f>R83+R84+R85</f>
        <v>7.5</v>
      </c>
      <c r="S86" s="13">
        <f>S83+S84+S85</f>
        <v>242</v>
      </c>
      <c r="T86" s="17">
        <f>S86/R86</f>
        <v>32.266666666666666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209</v>
      </c>
      <c r="Z86" s="17">
        <f>Y86/X86</f>
        <v>26.967741935483872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184</v>
      </c>
      <c r="AF86" s="17">
        <f>AE86/AD86</f>
        <v>23.741935483870968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2</v>
      </c>
      <c r="AP86" s="4">
        <f>AP83+AP84+AP85</f>
        <v>38</v>
      </c>
      <c r="AQ86" s="13">
        <f>AQ83+AQ84+AQ85</f>
        <v>1176</v>
      </c>
      <c r="AR86" s="17">
        <f>AQ86/AN86</f>
        <v>29.4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6114" priority="478" operator="lessThan">
      <formula>$B$6</formula>
    </cfRule>
    <cfRule type="cellIs" dxfId="26113" priority="479" operator="greaterThan">
      <formula>$B$6</formula>
    </cfRule>
  </conditionalFormatting>
  <conditionalFormatting sqref="H8:H11">
    <cfRule type="cellIs" dxfId="26112" priority="76" operator="lessThan">
      <formula>$B$11</formula>
    </cfRule>
    <cfRule type="cellIs" dxfId="26111" priority="422" operator="lessThan">
      <formula>$B$6</formula>
    </cfRule>
    <cfRule type="cellIs" dxfId="26110" priority="423" operator="greaterThan">
      <formula>$B$6</formula>
    </cfRule>
  </conditionalFormatting>
  <conditionalFormatting sqref="H13:H16">
    <cfRule type="cellIs" dxfId="26109" priority="418" operator="lessThan">
      <formula>$B$16</formula>
    </cfRule>
    <cfRule type="cellIs" dxfId="26108" priority="419" operator="greaterThan">
      <formula>$B$16</formula>
    </cfRule>
    <cfRule type="cellIs" dxfId="26107" priority="474" operator="lessThan">
      <formula>$B$6</formula>
    </cfRule>
    <cfRule type="cellIs" dxfId="26106" priority="475" operator="greaterThan">
      <formula>$B$6</formula>
    </cfRule>
  </conditionalFormatting>
  <conditionalFormatting sqref="H18:H21">
    <cfRule type="cellIs" dxfId="26105" priority="416" operator="lessThan">
      <formula>$B$21</formula>
    </cfRule>
    <cfRule type="cellIs" dxfId="26104" priority="417" operator="greaterThan">
      <formula>$B$21</formula>
    </cfRule>
    <cfRule type="cellIs" dxfId="26103" priority="470" operator="lessThan">
      <formula>$B$6</formula>
    </cfRule>
    <cfRule type="cellIs" dxfId="26102" priority="471" operator="greaterThan">
      <formula>$B$6</formula>
    </cfRule>
  </conditionalFormatting>
  <conditionalFormatting sqref="H23:H26">
    <cfRule type="cellIs" dxfId="26101" priority="414" operator="lessThan">
      <formula>$B$26</formula>
    </cfRule>
    <cfRule type="cellIs" dxfId="26100" priority="415" operator="greaterThan">
      <formula>$B$26</formula>
    </cfRule>
    <cfRule type="cellIs" dxfId="26099" priority="466" operator="lessThan">
      <formula>$B$6</formula>
    </cfRule>
    <cfRule type="cellIs" dxfId="26098" priority="467" operator="greaterThan">
      <formula>$B$6</formula>
    </cfRule>
  </conditionalFormatting>
  <conditionalFormatting sqref="H28:H31">
    <cfRule type="cellIs" dxfId="26097" priority="412" operator="lessThan">
      <formula>$B$31</formula>
    </cfRule>
    <cfRule type="cellIs" dxfId="26096" priority="413" operator="greaterThan">
      <formula>$B$31</formula>
    </cfRule>
    <cfRule type="cellIs" dxfId="26095" priority="462" operator="lessThan">
      <formula>$B$6</formula>
    </cfRule>
    <cfRule type="cellIs" dxfId="26094" priority="463" operator="greaterThan">
      <formula>$B$6</formula>
    </cfRule>
  </conditionalFormatting>
  <conditionalFormatting sqref="H33:H36">
    <cfRule type="cellIs" dxfId="26093" priority="458" operator="lessThan">
      <formula>$B$6</formula>
    </cfRule>
    <cfRule type="cellIs" dxfId="26092" priority="459" operator="greaterThan">
      <formula>$B$6</formula>
    </cfRule>
  </conditionalFormatting>
  <conditionalFormatting sqref="H38:H41">
    <cfRule type="cellIs" dxfId="26091" priority="410" operator="lessThan">
      <formula>$B$41</formula>
    </cfRule>
    <cfRule type="cellIs" dxfId="26090" priority="411" operator="greaterThan">
      <formula>$B$41</formula>
    </cfRule>
    <cfRule type="cellIs" dxfId="26089" priority="454" operator="lessThan">
      <formula>$B$6</formula>
    </cfRule>
    <cfRule type="cellIs" dxfId="26088" priority="455" operator="greaterThan">
      <formula>$B$6</formula>
    </cfRule>
  </conditionalFormatting>
  <conditionalFormatting sqref="H43:H46">
    <cfRule type="cellIs" dxfId="26087" priority="408" operator="greaterThan">
      <formula>$B$46</formula>
    </cfRule>
    <cfRule type="cellIs" dxfId="26086" priority="409" operator="lessThan">
      <formula>$B$46</formula>
    </cfRule>
    <cfRule type="cellIs" dxfId="26085" priority="450" operator="lessThan">
      <formula>$B$6</formula>
    </cfRule>
    <cfRule type="cellIs" dxfId="26084" priority="451" operator="greaterThan">
      <formula>$B$6</formula>
    </cfRule>
  </conditionalFormatting>
  <conditionalFormatting sqref="H48:H51">
    <cfRule type="cellIs" dxfId="26083" priority="406" operator="lessThan">
      <formula>$B$51</formula>
    </cfRule>
    <cfRule type="cellIs" dxfId="26082" priority="407" operator="greaterThan">
      <formula>$B$51</formula>
    </cfRule>
    <cfRule type="cellIs" dxfId="26081" priority="446" operator="lessThan">
      <formula>$B$6</formula>
    </cfRule>
    <cfRule type="cellIs" dxfId="26080" priority="447" operator="greaterThan">
      <formula>$B$6</formula>
    </cfRule>
  </conditionalFormatting>
  <conditionalFormatting sqref="H53:H56">
    <cfRule type="cellIs" dxfId="26079" priority="404" operator="lessThan">
      <formula>$B$56</formula>
    </cfRule>
    <cfRule type="cellIs" dxfId="26078" priority="405" operator="greaterThan">
      <formula>$B$56</formula>
    </cfRule>
    <cfRule type="cellIs" dxfId="26077" priority="442" operator="lessThan">
      <formula>$B$6</formula>
    </cfRule>
    <cfRule type="cellIs" dxfId="26076" priority="443" operator="greaterThan">
      <formula>$B$6</formula>
    </cfRule>
  </conditionalFormatting>
  <conditionalFormatting sqref="H58:H61">
    <cfRule type="cellIs" dxfId="26075" priority="402" operator="lessThan">
      <formula>$B$61</formula>
    </cfRule>
    <cfRule type="cellIs" dxfId="26074" priority="403" operator="greaterThan">
      <formula>$B$61</formula>
    </cfRule>
    <cfRule type="cellIs" dxfId="26073" priority="438" operator="lessThan">
      <formula>$B$6</formula>
    </cfRule>
    <cfRule type="cellIs" dxfId="26072" priority="439" operator="greaterThan">
      <formula>$B$6</formula>
    </cfRule>
  </conditionalFormatting>
  <conditionalFormatting sqref="H63:H66">
    <cfRule type="cellIs" dxfId="26071" priority="400" operator="lessThan">
      <formula>$B$66</formula>
    </cfRule>
    <cfRule type="cellIs" dxfId="26070" priority="401" operator="greaterThan">
      <formula>$B$66</formula>
    </cfRule>
    <cfRule type="cellIs" dxfId="26069" priority="434" operator="lessThan">
      <formula>$B$6</formula>
    </cfRule>
    <cfRule type="cellIs" dxfId="26068" priority="435" operator="greaterThan">
      <formula>$B$6</formula>
    </cfRule>
  </conditionalFormatting>
  <conditionalFormatting sqref="H68:H71">
    <cfRule type="cellIs" dxfId="26067" priority="430" operator="lessThan">
      <formula>$B$6</formula>
    </cfRule>
    <cfRule type="cellIs" dxfId="26066" priority="431" operator="greaterThan">
      <formula>$B$6</formula>
    </cfRule>
  </conditionalFormatting>
  <conditionalFormatting sqref="H73:H76">
    <cfRule type="cellIs" dxfId="26065" priority="13" operator="greaterThan">
      <formula>$B$76</formula>
    </cfRule>
    <cfRule type="cellIs" dxfId="26064" priority="63" operator="lessThan">
      <formula>$B$76</formula>
    </cfRule>
    <cfRule type="cellIs" dxfId="26063" priority="64" operator="greaterThan">
      <formula>$B$76</formula>
    </cfRule>
    <cfRule type="cellIs" dxfId="26062" priority="67" operator="lessThan">
      <formula>$B$6</formula>
    </cfRule>
    <cfRule type="cellIs" dxfId="26061" priority="68" operator="greaterThan">
      <formula>$B$6</formula>
    </cfRule>
  </conditionalFormatting>
  <conditionalFormatting sqref="H78:H81">
    <cfRule type="cellIs" dxfId="26060" priority="10" operator="lessThan">
      <formula>$B$81</formula>
    </cfRule>
    <cfRule type="cellIs" dxfId="26059" priority="40" operator="lessThan">
      <formula>$B$76</formula>
    </cfRule>
    <cfRule type="cellIs" dxfId="26058" priority="41" operator="greaterThan">
      <formula>$B$76</formula>
    </cfRule>
    <cfRule type="cellIs" dxfId="26057" priority="44" operator="lessThan">
      <formula>$B$6</formula>
    </cfRule>
    <cfRule type="cellIs" dxfId="26056" priority="45" operator="greaterThan">
      <formula>$B$6</formula>
    </cfRule>
  </conditionalFormatting>
  <conditionalFormatting sqref="H83:H86">
    <cfRule type="cellIs" dxfId="26055" priority="398" operator="greaterThan">
      <formula>$B$86</formula>
    </cfRule>
    <cfRule type="cellIs" dxfId="26054" priority="399" operator="lessThan">
      <formula>$B$86</formula>
    </cfRule>
    <cfRule type="cellIs" dxfId="26053" priority="426" operator="lessThan">
      <formula>$B$6</formula>
    </cfRule>
    <cfRule type="cellIs" dxfId="26052" priority="427" operator="greaterThan">
      <formula>$B$6</formula>
    </cfRule>
  </conditionalFormatting>
  <conditionalFormatting sqref="H88:H91">
    <cfRule type="cellIs" dxfId="26051" priority="132" operator="greaterThan">
      <formula>$B$86</formula>
    </cfRule>
    <cfRule type="cellIs" dxfId="26050" priority="133" operator="lessThan">
      <formula>$B$86</formula>
    </cfRule>
    <cfRule type="cellIs" dxfId="26049" priority="136" operator="lessThan">
      <formula>$B$6</formula>
    </cfRule>
    <cfRule type="cellIs" dxfId="26048" priority="137" operator="greaterThan">
      <formula>$B$6</formula>
    </cfRule>
  </conditionalFormatting>
  <conditionalFormatting sqref="H93:H96">
    <cfRule type="cellIs" dxfId="26047" priority="106" operator="greaterThan">
      <formula>$B$86</formula>
    </cfRule>
    <cfRule type="cellIs" dxfId="26046" priority="107" operator="lessThan">
      <formula>$B$86</formula>
    </cfRule>
    <cfRule type="cellIs" dxfId="26045" priority="110" operator="lessThan">
      <formula>$B$6</formula>
    </cfRule>
    <cfRule type="cellIs" dxfId="26044" priority="111" operator="greaterThan">
      <formula>$B$6</formula>
    </cfRule>
  </conditionalFormatting>
  <conditionalFormatting sqref="N3:N6">
    <cfRule type="cellIs" dxfId="26043" priority="396" operator="lessThan">
      <formula>$B$6</formula>
    </cfRule>
    <cfRule type="cellIs" dxfId="26042" priority="397" operator="greaterThan">
      <formula>$B$6</formula>
    </cfRule>
  </conditionalFormatting>
  <conditionalFormatting sqref="N8:N11">
    <cfRule type="cellIs" dxfId="26041" priority="84" operator="greaterThan">
      <formula>$B$11</formula>
    </cfRule>
    <cfRule type="cellIs" dxfId="26040" priority="85" operator="lessThan">
      <formula>$B$11</formula>
    </cfRule>
    <cfRule type="cellIs" dxfId="26039" priority="368" operator="lessThan">
      <formula>$B$6</formula>
    </cfRule>
    <cfRule type="cellIs" dxfId="26038" priority="369" operator="greaterThan">
      <formula>$B$6</formula>
    </cfRule>
  </conditionalFormatting>
  <conditionalFormatting sqref="N13:N16">
    <cfRule type="cellIs" dxfId="26037" priority="366" operator="lessThan">
      <formula>$B$16</formula>
    </cfRule>
    <cfRule type="cellIs" dxfId="26036" priority="367" operator="greaterThan">
      <formula>$B$16</formula>
    </cfRule>
    <cfRule type="cellIs" dxfId="26035" priority="394" operator="lessThan">
      <formula>$B$6</formula>
    </cfRule>
    <cfRule type="cellIs" dxfId="26034" priority="395" operator="greaterThan">
      <formula>$B$6</formula>
    </cfRule>
  </conditionalFormatting>
  <conditionalFormatting sqref="N18:N21">
    <cfRule type="cellIs" dxfId="26033" priority="364" operator="lessThan">
      <formula>$B$21</formula>
    </cfRule>
    <cfRule type="cellIs" dxfId="26032" priority="365" operator="greaterThan">
      <formula>$B$21</formula>
    </cfRule>
    <cfRule type="cellIs" dxfId="26031" priority="392" operator="lessThan">
      <formula>$B$6</formula>
    </cfRule>
    <cfRule type="cellIs" dxfId="26030" priority="393" operator="greaterThan">
      <formula>$B$6</formula>
    </cfRule>
  </conditionalFormatting>
  <conditionalFormatting sqref="N23:N26">
    <cfRule type="cellIs" dxfId="26029" priority="362" operator="lessThan">
      <formula>$B$26</formula>
    </cfRule>
    <cfRule type="cellIs" dxfId="26028" priority="363" operator="greaterThan">
      <formula>$B$26</formula>
    </cfRule>
    <cfRule type="cellIs" dxfId="26027" priority="390" operator="lessThan">
      <formula>$B$6</formula>
    </cfRule>
    <cfRule type="cellIs" dxfId="26026" priority="391" operator="greaterThan">
      <formula>$B$6</formula>
    </cfRule>
  </conditionalFormatting>
  <conditionalFormatting sqref="N28:N31">
    <cfRule type="cellIs" dxfId="26025" priority="360" operator="lessThan">
      <formula>$B$31</formula>
    </cfRule>
    <cfRule type="cellIs" dxfId="26024" priority="361" operator="greaterThan">
      <formula>$B$31</formula>
    </cfRule>
    <cfRule type="cellIs" dxfId="26023" priority="388" operator="lessThan">
      <formula>$B$6</formula>
    </cfRule>
    <cfRule type="cellIs" dxfId="26022" priority="389" operator="greaterThan">
      <formula>$B$6</formula>
    </cfRule>
  </conditionalFormatting>
  <conditionalFormatting sqref="N33:N36">
    <cfRule type="cellIs" dxfId="26021" priority="386" operator="lessThan">
      <formula>$B$6</formula>
    </cfRule>
    <cfRule type="cellIs" dxfId="26020" priority="387" operator="greaterThan">
      <formula>$B$6</formula>
    </cfRule>
  </conditionalFormatting>
  <conditionalFormatting sqref="N38:N41">
    <cfRule type="cellIs" dxfId="26019" priority="358" operator="lessThan">
      <formula>$B$41</formula>
    </cfRule>
    <cfRule type="cellIs" dxfId="26018" priority="359" operator="greaterThan">
      <formula>$B$41</formula>
    </cfRule>
    <cfRule type="cellIs" dxfId="26017" priority="384" operator="lessThan">
      <formula>$B$6</formula>
    </cfRule>
    <cfRule type="cellIs" dxfId="26016" priority="385" operator="greaterThan">
      <formula>$B$6</formula>
    </cfRule>
  </conditionalFormatting>
  <conditionalFormatting sqref="N43:N46">
    <cfRule type="cellIs" dxfId="26015" priority="356" operator="greaterThan">
      <formula>$B$46</formula>
    </cfRule>
    <cfRule type="cellIs" dxfId="26014" priority="357" operator="lessThan">
      <formula>$B$46</formula>
    </cfRule>
    <cfRule type="cellIs" dxfId="26013" priority="382" operator="lessThan">
      <formula>$B$6</formula>
    </cfRule>
    <cfRule type="cellIs" dxfId="26012" priority="383" operator="greaterThan">
      <formula>$B$6</formula>
    </cfRule>
  </conditionalFormatting>
  <conditionalFormatting sqref="N44">
    <cfRule type="cellIs" dxfId="26011" priority="75" operator="lessThan">
      <formula>$B$46</formula>
    </cfRule>
  </conditionalFormatting>
  <conditionalFormatting sqref="N48:N51">
    <cfRule type="cellIs" dxfId="26010" priority="354" operator="lessThan">
      <formula>$B$51</formula>
    </cfRule>
    <cfRule type="cellIs" dxfId="26009" priority="355" operator="greaterThan">
      <formula>$B$51</formula>
    </cfRule>
    <cfRule type="cellIs" dxfId="26008" priority="380" operator="lessThan">
      <formula>$B$6</formula>
    </cfRule>
    <cfRule type="cellIs" dxfId="26007" priority="381" operator="greaterThan">
      <formula>$B$6</formula>
    </cfRule>
  </conditionalFormatting>
  <conditionalFormatting sqref="N53:N56">
    <cfRule type="cellIs" dxfId="26006" priority="352" operator="lessThan">
      <formula>$B$56</formula>
    </cfRule>
    <cfRule type="cellIs" dxfId="26005" priority="353" operator="greaterThan">
      <formula>$B$56</formula>
    </cfRule>
    <cfRule type="cellIs" dxfId="26004" priority="378" operator="lessThan">
      <formula>$B$6</formula>
    </cfRule>
    <cfRule type="cellIs" dxfId="26003" priority="379" operator="greaterThan">
      <formula>$B$6</formula>
    </cfRule>
  </conditionalFormatting>
  <conditionalFormatting sqref="N58:N61">
    <cfRule type="cellIs" dxfId="26002" priority="350" operator="lessThan">
      <formula>$B$61</formula>
    </cfRule>
    <cfRule type="cellIs" dxfId="26001" priority="351" operator="greaterThan">
      <formula>$B$61</formula>
    </cfRule>
    <cfRule type="cellIs" dxfId="26000" priority="376" operator="lessThan">
      <formula>$B$6</formula>
    </cfRule>
    <cfRule type="cellIs" dxfId="25999" priority="377" operator="greaterThan">
      <formula>$B$6</formula>
    </cfRule>
  </conditionalFormatting>
  <conditionalFormatting sqref="N63:N66">
    <cfRule type="cellIs" dxfId="25998" priority="348" operator="lessThan">
      <formula>$B$66</formula>
    </cfRule>
    <cfRule type="cellIs" dxfId="25997" priority="349" operator="greaterThan">
      <formula>$B$66</formula>
    </cfRule>
    <cfRule type="cellIs" dxfId="25996" priority="374" operator="lessThan">
      <formula>$B$6</formula>
    </cfRule>
    <cfRule type="cellIs" dxfId="25995" priority="375" operator="greaterThan">
      <formula>$B$6</formula>
    </cfRule>
  </conditionalFormatting>
  <conditionalFormatting sqref="N68:N71">
    <cfRule type="cellIs" dxfId="25994" priority="372" operator="lessThan">
      <formula>$B$6</formula>
    </cfRule>
    <cfRule type="cellIs" dxfId="25993" priority="373" operator="greaterThan">
      <formula>$B$6</formula>
    </cfRule>
  </conditionalFormatting>
  <conditionalFormatting sqref="N73:N76">
    <cfRule type="cellIs" dxfId="25992" priority="59" operator="lessThan">
      <formula>$B$76</formula>
    </cfRule>
    <cfRule type="cellIs" dxfId="25991" priority="60" operator="greaterThan">
      <formula>$B$76</formula>
    </cfRule>
    <cfRule type="cellIs" dxfId="25990" priority="61" operator="lessThan">
      <formula>$B$6</formula>
    </cfRule>
    <cfRule type="cellIs" dxfId="25989" priority="62" operator="greaterThan">
      <formula>$B$6</formula>
    </cfRule>
  </conditionalFormatting>
  <conditionalFormatting sqref="N78:N81">
    <cfRule type="cellIs" dxfId="25988" priority="3" operator="lessThan">
      <formula>$B$81</formula>
    </cfRule>
    <cfRule type="cellIs" dxfId="25987" priority="36" operator="lessThan">
      <formula>$B$76</formula>
    </cfRule>
    <cfRule type="cellIs" dxfId="25986" priority="37" operator="greaterThan">
      <formula>$B$76</formula>
    </cfRule>
    <cfRule type="cellIs" dxfId="25985" priority="38" operator="lessThan">
      <formula>$B$6</formula>
    </cfRule>
    <cfRule type="cellIs" dxfId="25984" priority="39" operator="greaterThan">
      <formula>$B$6</formula>
    </cfRule>
  </conditionalFormatting>
  <conditionalFormatting sqref="N83:N86">
    <cfRule type="cellIs" dxfId="25983" priority="346" operator="greaterThan">
      <formula>$B$86</formula>
    </cfRule>
    <cfRule type="cellIs" dxfId="25982" priority="347" operator="lessThan">
      <formula>$B$86</formula>
    </cfRule>
    <cfRule type="cellIs" dxfId="25981" priority="370" operator="lessThan">
      <formula>$B$6</formula>
    </cfRule>
    <cfRule type="cellIs" dxfId="25980" priority="371" operator="greaterThan">
      <formula>$B$6</formula>
    </cfRule>
  </conditionalFormatting>
  <conditionalFormatting sqref="N88:N91">
    <cfRule type="cellIs" dxfId="25979" priority="82" operator="lessThan">
      <formula>$B$91</formula>
    </cfRule>
    <cfRule type="cellIs" dxfId="25978" priority="83" operator="greaterThan">
      <formula>$B$91</formula>
    </cfRule>
    <cfRule type="cellIs" dxfId="25977" priority="128" operator="greaterThan">
      <formula>$B$86</formula>
    </cfRule>
    <cfRule type="cellIs" dxfId="25976" priority="129" operator="lessThan">
      <formula>$B$86</formula>
    </cfRule>
    <cfRule type="cellIs" dxfId="25975" priority="130" operator="lessThan">
      <formula>$B$6</formula>
    </cfRule>
    <cfRule type="cellIs" dxfId="25974" priority="131" operator="greaterThan">
      <formula>$B$6</formula>
    </cfRule>
  </conditionalFormatting>
  <conditionalFormatting sqref="N93:N96">
    <cfRule type="cellIs" dxfId="25973" priority="80" operator="lessThan">
      <formula>$B$96</formula>
    </cfRule>
    <cfRule type="cellIs" dxfId="25972" priority="81" operator="greaterThan">
      <formula>$B$96</formula>
    </cfRule>
    <cfRule type="cellIs" dxfId="25971" priority="102" operator="greaterThan">
      <formula>$B$86</formula>
    </cfRule>
    <cfRule type="cellIs" dxfId="25970" priority="103" operator="lessThan">
      <formula>$B$86</formula>
    </cfRule>
    <cfRule type="cellIs" dxfId="25969" priority="104" operator="lessThan">
      <formula>$B$6</formula>
    </cfRule>
    <cfRule type="cellIs" dxfId="25968" priority="105" operator="greaterThan">
      <formula>$B$6</formula>
    </cfRule>
  </conditionalFormatting>
  <conditionalFormatting sqref="T3:T6">
    <cfRule type="cellIs" dxfId="25967" priority="344" operator="lessThan">
      <formula>$B$6</formula>
    </cfRule>
    <cfRule type="cellIs" dxfId="25966" priority="345" operator="greaterThan">
      <formula>$B$6</formula>
    </cfRule>
  </conditionalFormatting>
  <conditionalFormatting sqref="T8:T11">
    <cfRule type="cellIs" dxfId="25965" priority="70" operator="lessThan">
      <formula>$B$11</formula>
    </cfRule>
    <cfRule type="cellIs" dxfId="25964" priority="316" operator="lessThan">
      <formula>$B$6</formula>
    </cfRule>
    <cfRule type="cellIs" dxfId="25963" priority="317" operator="greaterThan">
      <formula>$B$6</formula>
    </cfRule>
  </conditionalFormatting>
  <conditionalFormatting sqref="T13:T16">
    <cfRule type="cellIs" dxfId="25962" priority="314" operator="lessThan">
      <formula>$B$16</formula>
    </cfRule>
    <cfRule type="cellIs" dxfId="25961" priority="315" operator="greaterThan">
      <formula>$B$16</formula>
    </cfRule>
    <cfRule type="cellIs" dxfId="25960" priority="342" operator="lessThan">
      <formula>$B$6</formula>
    </cfRule>
    <cfRule type="cellIs" dxfId="25959" priority="343" operator="greaterThan">
      <formula>$B$6</formula>
    </cfRule>
  </conditionalFormatting>
  <conditionalFormatting sqref="T18:T21">
    <cfRule type="cellIs" dxfId="25958" priority="312" operator="lessThan">
      <formula>$B$21</formula>
    </cfRule>
    <cfRule type="cellIs" dxfId="25957" priority="313" operator="greaterThan">
      <formula>$B$21</formula>
    </cfRule>
    <cfRule type="cellIs" dxfId="25956" priority="340" operator="lessThan">
      <formula>$B$6</formula>
    </cfRule>
    <cfRule type="cellIs" dxfId="25955" priority="341" operator="greaterThan">
      <formula>$B$6</formula>
    </cfRule>
  </conditionalFormatting>
  <conditionalFormatting sqref="T23:T26">
    <cfRule type="cellIs" dxfId="25954" priority="310" operator="lessThan">
      <formula>$B$26</formula>
    </cfRule>
    <cfRule type="cellIs" dxfId="25953" priority="311" operator="greaterThan">
      <formula>$B$26</formula>
    </cfRule>
    <cfRule type="cellIs" dxfId="25952" priority="338" operator="lessThan">
      <formula>$B$6</formula>
    </cfRule>
    <cfRule type="cellIs" dxfId="25951" priority="339" operator="greaterThan">
      <formula>$B$6</formula>
    </cfRule>
  </conditionalFormatting>
  <conditionalFormatting sqref="T28:T31">
    <cfRule type="cellIs" dxfId="25950" priority="308" operator="lessThan">
      <formula>$B$31</formula>
    </cfRule>
    <cfRule type="cellIs" dxfId="25949" priority="309" operator="greaterThan">
      <formula>$B$31</formula>
    </cfRule>
    <cfRule type="cellIs" dxfId="25948" priority="336" operator="lessThan">
      <formula>$B$6</formula>
    </cfRule>
    <cfRule type="cellIs" dxfId="25947" priority="337" operator="greaterThan">
      <formula>$B$6</formula>
    </cfRule>
  </conditionalFormatting>
  <conditionalFormatting sqref="T33:T36">
    <cfRule type="cellIs" dxfId="25946" priority="334" operator="lessThan">
      <formula>$B$6</formula>
    </cfRule>
    <cfRule type="cellIs" dxfId="25945" priority="335" operator="greaterThan">
      <formula>$B$6</formula>
    </cfRule>
  </conditionalFormatting>
  <conditionalFormatting sqref="T38:T41">
    <cfRule type="cellIs" dxfId="25944" priority="306" operator="lessThan">
      <formula>$B$41</formula>
    </cfRule>
    <cfRule type="cellIs" dxfId="25943" priority="307" operator="greaterThan">
      <formula>$B$41</formula>
    </cfRule>
    <cfRule type="cellIs" dxfId="25942" priority="332" operator="lessThan">
      <formula>$B$6</formula>
    </cfRule>
    <cfRule type="cellIs" dxfId="25941" priority="333" operator="greaterThan">
      <formula>$B$6</formula>
    </cfRule>
  </conditionalFormatting>
  <conditionalFormatting sqref="T43:T46">
    <cfRule type="cellIs" dxfId="25940" priority="304" operator="greaterThan">
      <formula>$B$46</formula>
    </cfRule>
    <cfRule type="cellIs" dxfId="25939" priority="305" operator="lessThan">
      <formula>$B$46</formula>
    </cfRule>
    <cfRule type="cellIs" dxfId="25938" priority="330" operator="lessThan">
      <formula>$B$6</formula>
    </cfRule>
    <cfRule type="cellIs" dxfId="25937" priority="331" operator="greaterThan">
      <formula>$B$6</formula>
    </cfRule>
  </conditionalFormatting>
  <conditionalFormatting sqref="T48:T51">
    <cfRule type="cellIs" dxfId="25936" priority="302" operator="lessThan">
      <formula>$B$51</formula>
    </cfRule>
    <cfRule type="cellIs" dxfId="25935" priority="303" operator="greaterThan">
      <formula>$B$51</formula>
    </cfRule>
    <cfRule type="cellIs" dxfId="25934" priority="328" operator="lessThan">
      <formula>$B$6</formula>
    </cfRule>
    <cfRule type="cellIs" dxfId="25933" priority="329" operator="greaterThan">
      <formula>$B$6</formula>
    </cfRule>
  </conditionalFormatting>
  <conditionalFormatting sqref="T53:T56">
    <cfRule type="cellIs" dxfId="25932" priority="300" operator="lessThan">
      <formula>$B$56</formula>
    </cfRule>
    <cfRule type="cellIs" dxfId="25931" priority="301" operator="greaterThan">
      <formula>$B$56</formula>
    </cfRule>
    <cfRule type="cellIs" dxfId="25930" priority="326" operator="lessThan">
      <formula>$B$6</formula>
    </cfRule>
    <cfRule type="cellIs" dxfId="25929" priority="327" operator="greaterThan">
      <formula>$B$6</formula>
    </cfRule>
  </conditionalFormatting>
  <conditionalFormatting sqref="T58:T61">
    <cfRule type="cellIs" dxfId="25928" priority="298" operator="lessThan">
      <formula>$B$61</formula>
    </cfRule>
    <cfRule type="cellIs" dxfId="25927" priority="299" operator="greaterThan">
      <formula>$B$61</formula>
    </cfRule>
    <cfRule type="cellIs" dxfId="25926" priority="324" operator="lessThan">
      <formula>$B$6</formula>
    </cfRule>
    <cfRule type="cellIs" dxfId="25925" priority="325" operator="greaterThan">
      <formula>$B$6</formula>
    </cfRule>
  </conditionalFormatting>
  <conditionalFormatting sqref="T63:T66">
    <cfRule type="cellIs" dxfId="25924" priority="296" operator="lessThan">
      <formula>$B$66</formula>
    </cfRule>
    <cfRule type="cellIs" dxfId="25923" priority="297" operator="greaterThan">
      <formula>$B$66</formula>
    </cfRule>
    <cfRule type="cellIs" dxfId="25922" priority="322" operator="lessThan">
      <formula>$B$6</formula>
    </cfRule>
    <cfRule type="cellIs" dxfId="25921" priority="323" operator="greaterThan">
      <formula>$B$6</formula>
    </cfRule>
  </conditionalFormatting>
  <conditionalFormatting sqref="T68:T71">
    <cfRule type="cellIs" dxfId="25920" priority="320" operator="lessThan">
      <formula>$B$6</formula>
    </cfRule>
    <cfRule type="cellIs" dxfId="25919" priority="321" operator="greaterThan">
      <formula>$B$6</formula>
    </cfRule>
  </conditionalFormatting>
  <conditionalFormatting sqref="T73:T76">
    <cfRule type="cellIs" dxfId="25918" priority="55" operator="lessThan">
      <formula>$B$76</formula>
    </cfRule>
    <cfRule type="cellIs" dxfId="25917" priority="56" operator="greaterThan">
      <formula>$B$76</formula>
    </cfRule>
    <cfRule type="cellIs" dxfId="25916" priority="57" operator="lessThan">
      <formula>$B$6</formula>
    </cfRule>
    <cfRule type="cellIs" dxfId="25915" priority="58" operator="greaterThan">
      <formula>$B$6</formula>
    </cfRule>
  </conditionalFormatting>
  <conditionalFormatting sqref="T78:T81 AL78:AL81 AR78:AR81 AK79">
    <cfRule type="cellIs" dxfId="25914" priority="9" operator="lessThan">
      <formula>$B$81</formula>
    </cfRule>
  </conditionalFormatting>
  <conditionalFormatting sqref="T78:T81">
    <cfRule type="cellIs" dxfId="25913" priority="32" operator="lessThan">
      <formula>$B$76</formula>
    </cfRule>
    <cfRule type="cellIs" dxfId="25912" priority="33" operator="greaterThan">
      <formula>$B$76</formula>
    </cfRule>
    <cfRule type="cellIs" dxfId="25911" priority="34" operator="lessThan">
      <formula>$B$6</formula>
    </cfRule>
    <cfRule type="cellIs" dxfId="25910" priority="35" operator="greaterThan">
      <formula>$B$6</formula>
    </cfRule>
  </conditionalFormatting>
  <conditionalFormatting sqref="T83:T86">
    <cfRule type="cellIs" dxfId="25909" priority="294" operator="greaterThan">
      <formula>$B$86</formula>
    </cfRule>
    <cfRule type="cellIs" dxfId="25908" priority="295" operator="lessThan">
      <formula>$B$86</formula>
    </cfRule>
    <cfRule type="cellIs" dxfId="25907" priority="318" operator="lessThan">
      <formula>$B$6</formula>
    </cfRule>
    <cfRule type="cellIs" dxfId="25906" priority="319" operator="greaterThan">
      <formula>$B$6</formula>
    </cfRule>
  </conditionalFormatting>
  <conditionalFormatting sqref="T88:T91">
    <cfRule type="cellIs" dxfId="25905" priority="124" operator="greaterThan">
      <formula>$B$86</formula>
    </cfRule>
    <cfRule type="cellIs" dxfId="25904" priority="125" operator="lessThan">
      <formula>$B$86</formula>
    </cfRule>
    <cfRule type="cellIs" dxfId="25903" priority="126" operator="lessThan">
      <formula>$B$6</formula>
    </cfRule>
    <cfRule type="cellIs" dxfId="25902" priority="127" operator="greaterThan">
      <formula>$B$6</formula>
    </cfRule>
  </conditionalFormatting>
  <conditionalFormatting sqref="T93:T96">
    <cfRule type="cellIs" dxfId="25901" priority="98" operator="greaterThan">
      <formula>$B$86</formula>
    </cfRule>
    <cfRule type="cellIs" dxfId="25900" priority="99" operator="lessThan">
      <formula>$B$86</formula>
    </cfRule>
    <cfRule type="cellIs" dxfId="25899" priority="100" operator="lessThan">
      <formula>$B$6</formula>
    </cfRule>
    <cfRule type="cellIs" dxfId="25898" priority="101" operator="greaterThan">
      <formula>$B$6</formula>
    </cfRule>
  </conditionalFormatting>
  <conditionalFormatting sqref="Z3:Z6">
    <cfRule type="cellIs" dxfId="25897" priority="292" operator="lessThan">
      <formula>$B$6</formula>
    </cfRule>
    <cfRule type="cellIs" dxfId="25896" priority="293" operator="greaterThan">
      <formula>$B$6</formula>
    </cfRule>
  </conditionalFormatting>
  <conditionalFormatting sqref="Z8:Z11">
    <cfRule type="cellIs" dxfId="25895" priority="77" operator="lessThan">
      <formula>$B$11</formula>
    </cfRule>
    <cfRule type="cellIs" dxfId="25894" priority="264" operator="lessThan">
      <formula>$B$6</formula>
    </cfRule>
    <cfRule type="cellIs" dxfId="25893" priority="265" operator="greaterThan">
      <formula>$B$6</formula>
    </cfRule>
  </conditionalFormatting>
  <conditionalFormatting sqref="Z13:Z16">
    <cfRule type="cellIs" dxfId="25892" priority="262" operator="lessThan">
      <formula>$B$16</formula>
    </cfRule>
    <cfRule type="cellIs" dxfId="25891" priority="263" operator="greaterThan">
      <formula>$B$16</formula>
    </cfRule>
    <cfRule type="cellIs" dxfId="25890" priority="290" operator="lessThan">
      <formula>$B$6</formula>
    </cfRule>
    <cfRule type="cellIs" dxfId="25889" priority="291" operator="greaterThan">
      <formula>$B$6</formula>
    </cfRule>
  </conditionalFormatting>
  <conditionalFormatting sqref="Z18:Z21">
    <cfRule type="cellIs" dxfId="25888" priority="260" operator="lessThan">
      <formula>$B$21</formula>
    </cfRule>
    <cfRule type="cellIs" dxfId="25887" priority="261" operator="greaterThan">
      <formula>$B$21</formula>
    </cfRule>
    <cfRule type="cellIs" dxfId="25886" priority="288" operator="lessThan">
      <formula>$B$6</formula>
    </cfRule>
    <cfRule type="cellIs" dxfId="25885" priority="289" operator="greaterThan">
      <formula>$B$6</formula>
    </cfRule>
  </conditionalFormatting>
  <conditionalFormatting sqref="Z23:Z26">
    <cfRule type="cellIs" dxfId="25884" priority="258" operator="lessThan">
      <formula>$B$26</formula>
    </cfRule>
    <cfRule type="cellIs" dxfId="25883" priority="259" operator="greaterThan">
      <formula>$B$26</formula>
    </cfRule>
    <cfRule type="cellIs" dxfId="25882" priority="286" operator="lessThan">
      <formula>$B$6</formula>
    </cfRule>
    <cfRule type="cellIs" dxfId="25881" priority="287" operator="greaterThan">
      <formula>$B$6</formula>
    </cfRule>
  </conditionalFormatting>
  <conditionalFormatting sqref="Z28:Z31">
    <cfRule type="cellIs" dxfId="25880" priority="256" operator="lessThan">
      <formula>$B$31</formula>
    </cfRule>
    <cfRule type="cellIs" dxfId="25879" priority="257" operator="greaterThan">
      <formula>$B$31</formula>
    </cfRule>
    <cfRule type="cellIs" dxfId="25878" priority="284" operator="lessThan">
      <formula>$B$6</formula>
    </cfRule>
    <cfRule type="cellIs" dxfId="25877" priority="285" operator="greaterThan">
      <formula>$B$6</formula>
    </cfRule>
  </conditionalFormatting>
  <conditionalFormatting sqref="Z33:Z36">
    <cfRule type="cellIs" dxfId="25876" priority="282" operator="lessThan">
      <formula>$B$6</formula>
    </cfRule>
    <cfRule type="cellIs" dxfId="25875" priority="283" operator="greaterThan">
      <formula>$B$6</formula>
    </cfRule>
  </conditionalFormatting>
  <conditionalFormatting sqref="Z38:Z41">
    <cfRule type="cellIs" dxfId="25874" priority="254" operator="lessThan">
      <formula>$B$41</formula>
    </cfRule>
    <cfRule type="cellIs" dxfId="25873" priority="255" operator="greaterThan">
      <formula>$B$41</formula>
    </cfRule>
    <cfRule type="cellIs" dxfId="25872" priority="280" operator="lessThan">
      <formula>$B$6</formula>
    </cfRule>
    <cfRule type="cellIs" dxfId="25871" priority="281" operator="greaterThan">
      <formula>$B$6</formula>
    </cfRule>
  </conditionalFormatting>
  <conditionalFormatting sqref="Z43:Z46">
    <cfRule type="cellIs" dxfId="25870" priority="252" operator="greaterThan">
      <formula>$B$46</formula>
    </cfRule>
    <cfRule type="cellIs" dxfId="25869" priority="253" operator="lessThan">
      <formula>$B$46</formula>
    </cfRule>
    <cfRule type="cellIs" dxfId="25868" priority="278" operator="lessThan">
      <formula>$B$6</formula>
    </cfRule>
    <cfRule type="cellIs" dxfId="25867" priority="279" operator="greaterThan">
      <formula>$B$6</formula>
    </cfRule>
  </conditionalFormatting>
  <conditionalFormatting sqref="Z48:Z51">
    <cfRule type="cellIs" dxfId="25866" priority="250" operator="lessThan">
      <formula>$B$51</formula>
    </cfRule>
    <cfRule type="cellIs" dxfId="25865" priority="251" operator="greaterThan">
      <formula>$B$51</formula>
    </cfRule>
    <cfRule type="cellIs" dxfId="25864" priority="276" operator="lessThan">
      <formula>$B$6</formula>
    </cfRule>
    <cfRule type="cellIs" dxfId="25863" priority="277" operator="greaterThan">
      <formula>$B$6</formula>
    </cfRule>
  </conditionalFormatting>
  <conditionalFormatting sqref="Z53:Z56">
    <cfRule type="cellIs" dxfId="25862" priority="248" operator="lessThan">
      <formula>$B$56</formula>
    </cfRule>
    <cfRule type="cellIs" dxfId="25861" priority="249" operator="greaterThan">
      <formula>$B$56</formula>
    </cfRule>
    <cfRule type="cellIs" dxfId="25860" priority="274" operator="lessThan">
      <formula>$B$6</formula>
    </cfRule>
    <cfRule type="cellIs" dxfId="25859" priority="275" operator="greaterThan">
      <formula>$B$6</formula>
    </cfRule>
  </conditionalFormatting>
  <conditionalFormatting sqref="Z58:Z61">
    <cfRule type="cellIs" dxfId="25858" priority="246" operator="lessThan">
      <formula>$B$61</formula>
    </cfRule>
    <cfRule type="cellIs" dxfId="25857" priority="247" operator="greaterThan">
      <formula>$B$61</formula>
    </cfRule>
    <cfRule type="cellIs" dxfId="25856" priority="272" operator="lessThan">
      <formula>$B$6</formula>
    </cfRule>
    <cfRule type="cellIs" dxfId="25855" priority="273" operator="greaterThan">
      <formula>$B$6</formula>
    </cfRule>
  </conditionalFormatting>
  <conditionalFormatting sqref="Z63:Z66">
    <cfRule type="cellIs" dxfId="25854" priority="244" operator="lessThan">
      <formula>$B$66</formula>
    </cfRule>
    <cfRule type="cellIs" dxfId="25853" priority="245" operator="greaterThan">
      <formula>$B$66</formula>
    </cfRule>
    <cfRule type="cellIs" dxfId="25852" priority="270" operator="lessThan">
      <formula>$B$6</formula>
    </cfRule>
    <cfRule type="cellIs" dxfId="25851" priority="271" operator="greaterThan">
      <formula>$B$6</formula>
    </cfRule>
  </conditionalFormatting>
  <conditionalFormatting sqref="Z68:Z71">
    <cfRule type="cellIs" dxfId="25850" priority="268" operator="lessThan">
      <formula>$B$6</formula>
    </cfRule>
    <cfRule type="cellIs" dxfId="25849" priority="269" operator="greaterThan">
      <formula>$B$6</formula>
    </cfRule>
  </conditionalFormatting>
  <conditionalFormatting sqref="Z73:Z76">
    <cfRule type="cellIs" dxfId="25848" priority="51" operator="lessThan">
      <formula>$B$76</formula>
    </cfRule>
    <cfRule type="cellIs" dxfId="25847" priority="52" operator="greaterThan">
      <formula>$B$76</formula>
    </cfRule>
    <cfRule type="cellIs" dxfId="25846" priority="53" operator="lessThan">
      <formula>$B$6</formula>
    </cfRule>
    <cfRule type="cellIs" dxfId="25845" priority="54" operator="greaterThan">
      <formula>$B$6</formula>
    </cfRule>
  </conditionalFormatting>
  <conditionalFormatting sqref="Z78:Z81">
    <cfRule type="cellIs" dxfId="25844" priority="2" operator="lessThan">
      <formula>$B$81</formula>
    </cfRule>
    <cfRule type="cellIs" dxfId="25843" priority="28" operator="lessThan">
      <formula>$B$76</formula>
    </cfRule>
    <cfRule type="cellIs" dxfId="25842" priority="29" operator="greaterThan">
      <formula>$B$76</formula>
    </cfRule>
    <cfRule type="cellIs" dxfId="25841" priority="30" operator="lessThan">
      <formula>$B$6</formula>
    </cfRule>
    <cfRule type="cellIs" dxfId="25840" priority="31" operator="greaterThan">
      <formula>$B$6</formula>
    </cfRule>
  </conditionalFormatting>
  <conditionalFormatting sqref="Z83:Z86">
    <cfRule type="cellIs" dxfId="25839" priority="242" operator="greaterThan">
      <formula>$B$86</formula>
    </cfRule>
    <cfRule type="cellIs" dxfId="25838" priority="243" operator="lessThan">
      <formula>$B$86</formula>
    </cfRule>
    <cfRule type="cellIs" dxfId="25837" priority="266" operator="lessThan">
      <formula>$B$6</formula>
    </cfRule>
    <cfRule type="cellIs" dxfId="25836" priority="267" operator="greaterThan">
      <formula>$B$6</formula>
    </cfRule>
  </conditionalFormatting>
  <conditionalFormatting sqref="Z88:Z91">
    <cfRule type="cellIs" dxfId="25835" priority="120" operator="greaterThan">
      <formula>$B$86</formula>
    </cfRule>
    <cfRule type="cellIs" dxfId="25834" priority="121" operator="lessThan">
      <formula>$B$86</formula>
    </cfRule>
    <cfRule type="cellIs" dxfId="25833" priority="122" operator="lessThan">
      <formula>$B$6</formula>
    </cfRule>
    <cfRule type="cellIs" dxfId="25832" priority="123" operator="greaterThan">
      <formula>$B$6</formula>
    </cfRule>
  </conditionalFormatting>
  <conditionalFormatting sqref="Z93:Z96">
    <cfRule type="cellIs" dxfId="25831" priority="94" operator="greaterThan">
      <formula>$B$86</formula>
    </cfRule>
    <cfRule type="cellIs" dxfId="25830" priority="95" operator="lessThan">
      <formula>$B$86</formula>
    </cfRule>
    <cfRule type="cellIs" dxfId="25829" priority="96" operator="lessThan">
      <formula>$B$6</formula>
    </cfRule>
    <cfRule type="cellIs" dxfId="25828" priority="97" operator="greaterThan">
      <formula>$B$6</formula>
    </cfRule>
  </conditionalFormatting>
  <conditionalFormatting sqref="AF3:AF6">
    <cfRule type="cellIs" dxfId="25827" priority="240" operator="lessThan">
      <formula>$B$6</formula>
    </cfRule>
    <cfRule type="cellIs" dxfId="25826" priority="241" operator="greaterThan">
      <formula>$B$6</formula>
    </cfRule>
  </conditionalFormatting>
  <conditionalFormatting sqref="AF8:AF11">
    <cfRule type="cellIs" dxfId="25825" priority="79" operator="lessThan">
      <formula>$B$11</formula>
    </cfRule>
    <cfRule type="cellIs" dxfId="25824" priority="212" operator="lessThan">
      <formula>$B$6</formula>
    </cfRule>
    <cfRule type="cellIs" dxfId="25823" priority="213" operator="greaterThan">
      <formula>$B$6</formula>
    </cfRule>
  </conditionalFormatting>
  <conditionalFormatting sqref="AF13:AF16">
    <cfRule type="cellIs" dxfId="25822" priority="210" operator="lessThan">
      <formula>$B$16</formula>
    </cfRule>
    <cfRule type="cellIs" dxfId="25821" priority="211" operator="greaterThan">
      <formula>$B$16</formula>
    </cfRule>
    <cfRule type="cellIs" dxfId="25820" priority="238" operator="lessThan">
      <formula>$B$6</formula>
    </cfRule>
    <cfRule type="cellIs" dxfId="25819" priority="239" operator="greaterThan">
      <formula>$B$6</formula>
    </cfRule>
  </conditionalFormatting>
  <conditionalFormatting sqref="AF18:AF21">
    <cfRule type="cellIs" dxfId="25818" priority="208" operator="lessThan">
      <formula>$B$21</formula>
    </cfRule>
    <cfRule type="cellIs" dxfId="25817" priority="209" operator="greaterThan">
      <formula>$B$21</formula>
    </cfRule>
    <cfRule type="cellIs" dxfId="25816" priority="236" operator="lessThan">
      <formula>$B$6</formula>
    </cfRule>
    <cfRule type="cellIs" dxfId="25815" priority="237" operator="greaterThan">
      <formula>$B$6</formula>
    </cfRule>
  </conditionalFormatting>
  <conditionalFormatting sqref="AF23:AF26">
    <cfRule type="cellIs" dxfId="25814" priority="206" operator="lessThan">
      <formula>$B$26</formula>
    </cfRule>
    <cfRule type="cellIs" dxfId="25813" priority="207" operator="greaterThan">
      <formula>$B$26</formula>
    </cfRule>
    <cfRule type="cellIs" dxfId="25812" priority="234" operator="lessThan">
      <formula>$B$6</formula>
    </cfRule>
    <cfRule type="cellIs" dxfId="25811" priority="235" operator="greaterThan">
      <formula>$B$6</formula>
    </cfRule>
  </conditionalFormatting>
  <conditionalFormatting sqref="AF28:AF31">
    <cfRule type="cellIs" dxfId="25810" priority="204" operator="lessThan">
      <formula>$B$31</formula>
    </cfRule>
    <cfRule type="cellIs" dxfId="25809" priority="205" operator="greaterThan">
      <formula>$B$31</formula>
    </cfRule>
    <cfRule type="cellIs" dxfId="25808" priority="232" operator="lessThan">
      <formula>$B$6</formula>
    </cfRule>
    <cfRule type="cellIs" dxfId="25807" priority="233" operator="greaterThan">
      <formula>$B$6</formula>
    </cfRule>
  </conditionalFormatting>
  <conditionalFormatting sqref="AF33:AF36">
    <cfRule type="cellIs" dxfId="25806" priority="230" operator="lessThan">
      <formula>$B$6</formula>
    </cfRule>
    <cfRule type="cellIs" dxfId="25805" priority="231" operator="greaterThan">
      <formula>$B$6</formula>
    </cfRule>
  </conditionalFormatting>
  <conditionalFormatting sqref="AF38:AF41">
    <cfRule type="cellIs" dxfId="25804" priority="202" operator="lessThan">
      <formula>$B$41</formula>
    </cfRule>
    <cfRule type="cellIs" dxfId="25803" priority="203" operator="greaterThan">
      <formula>$B$41</formula>
    </cfRule>
    <cfRule type="cellIs" dxfId="25802" priority="228" operator="lessThan">
      <formula>$B$6</formula>
    </cfRule>
    <cfRule type="cellIs" dxfId="25801" priority="229" operator="greaterThan">
      <formula>$B$6</formula>
    </cfRule>
  </conditionalFormatting>
  <conditionalFormatting sqref="AF43:AF46">
    <cfRule type="cellIs" dxfId="25800" priority="200" operator="greaterThan">
      <formula>$B$46</formula>
    </cfRule>
    <cfRule type="cellIs" dxfId="25799" priority="201" operator="lessThan">
      <formula>$B$46</formula>
    </cfRule>
    <cfRule type="cellIs" dxfId="25798" priority="226" operator="lessThan">
      <formula>$B$6</formula>
    </cfRule>
    <cfRule type="cellIs" dxfId="25797" priority="227" operator="greaterThan">
      <formula>$B$6</formula>
    </cfRule>
  </conditionalFormatting>
  <conditionalFormatting sqref="AF48:AF51">
    <cfRule type="cellIs" dxfId="25796" priority="198" operator="lessThan">
      <formula>$B$51</formula>
    </cfRule>
    <cfRule type="cellIs" dxfId="25795" priority="199" operator="greaterThan">
      <formula>$B$51</formula>
    </cfRule>
    <cfRule type="cellIs" dxfId="25794" priority="224" operator="lessThan">
      <formula>$B$6</formula>
    </cfRule>
    <cfRule type="cellIs" dxfId="25793" priority="225" operator="greaterThan">
      <formula>$B$6</formula>
    </cfRule>
  </conditionalFormatting>
  <conditionalFormatting sqref="AF53:AF56">
    <cfRule type="cellIs" dxfId="25792" priority="196" operator="lessThan">
      <formula>$B$56</formula>
    </cfRule>
    <cfRule type="cellIs" dxfId="25791" priority="197" operator="greaterThan">
      <formula>$B$56</formula>
    </cfRule>
    <cfRule type="cellIs" dxfId="25790" priority="222" operator="lessThan">
      <formula>$B$6</formula>
    </cfRule>
    <cfRule type="cellIs" dxfId="25789" priority="223" operator="greaterThan">
      <formula>$B$6</formula>
    </cfRule>
  </conditionalFormatting>
  <conditionalFormatting sqref="AF58:AF61">
    <cfRule type="cellIs" dxfId="25788" priority="194" operator="lessThan">
      <formula>$B$61</formula>
    </cfRule>
    <cfRule type="cellIs" dxfId="25787" priority="195" operator="greaterThan">
      <formula>$B$61</formula>
    </cfRule>
    <cfRule type="cellIs" dxfId="25786" priority="220" operator="lessThan">
      <formula>$B$6</formula>
    </cfRule>
    <cfRule type="cellIs" dxfId="25785" priority="221" operator="greaterThan">
      <formula>$B$6</formula>
    </cfRule>
  </conditionalFormatting>
  <conditionalFormatting sqref="AF63:AF66">
    <cfRule type="cellIs" dxfId="25784" priority="192" operator="lessThan">
      <formula>$B$66</formula>
    </cfRule>
    <cfRule type="cellIs" dxfId="25783" priority="193" operator="greaterThan">
      <formula>$B$66</formula>
    </cfRule>
    <cfRule type="cellIs" dxfId="25782" priority="218" operator="lessThan">
      <formula>$B$6</formula>
    </cfRule>
    <cfRule type="cellIs" dxfId="25781" priority="219" operator="greaterThan">
      <formula>$B$6</formula>
    </cfRule>
  </conditionalFormatting>
  <conditionalFormatting sqref="AF68:AF71">
    <cfRule type="cellIs" dxfId="25780" priority="216" operator="lessThan">
      <formula>$B$6</formula>
    </cfRule>
    <cfRule type="cellIs" dxfId="25779" priority="217" operator="greaterThan">
      <formula>$B$6</formula>
    </cfRule>
  </conditionalFormatting>
  <conditionalFormatting sqref="AF73:AF76">
    <cfRule type="cellIs" dxfId="25778" priority="47" operator="lessThan">
      <formula>$B$76</formula>
    </cfRule>
    <cfRule type="cellIs" dxfId="25777" priority="48" operator="greaterThan">
      <formula>$B$76</formula>
    </cfRule>
    <cfRule type="cellIs" dxfId="25776" priority="49" operator="lessThan">
      <formula>$B$6</formula>
    </cfRule>
    <cfRule type="cellIs" dxfId="25775" priority="50" operator="greaterThan">
      <formula>$B$6</formula>
    </cfRule>
  </conditionalFormatting>
  <conditionalFormatting sqref="AF78:AF81">
    <cfRule type="cellIs" dxfId="25774" priority="1" operator="lessThan">
      <formula>$B$81</formula>
    </cfRule>
    <cfRule type="cellIs" dxfId="25773" priority="24" operator="lessThan">
      <formula>$B$76</formula>
    </cfRule>
    <cfRule type="cellIs" dxfId="25772" priority="25" operator="greaterThan">
      <formula>$B$76</formula>
    </cfRule>
    <cfRule type="cellIs" dxfId="25771" priority="26" operator="lessThan">
      <formula>$B$6</formula>
    </cfRule>
    <cfRule type="cellIs" dxfId="25770" priority="27" operator="greaterThan">
      <formula>$B$6</formula>
    </cfRule>
  </conditionalFormatting>
  <conditionalFormatting sqref="AF83:AF86">
    <cfRule type="cellIs" dxfId="25769" priority="190" operator="greaterThan">
      <formula>$B$86</formula>
    </cfRule>
    <cfRule type="cellIs" dxfId="25768" priority="191" operator="lessThan">
      <formula>$B$86</formula>
    </cfRule>
    <cfRule type="cellIs" dxfId="25767" priority="214" operator="lessThan">
      <formula>$B$6</formula>
    </cfRule>
    <cfRule type="cellIs" dxfId="25766" priority="215" operator="greaterThan">
      <formula>$B$6</formula>
    </cfRule>
  </conditionalFormatting>
  <conditionalFormatting sqref="AF88:AF91">
    <cfRule type="cellIs" dxfId="25765" priority="116" operator="greaterThan">
      <formula>$B$86</formula>
    </cfRule>
    <cfRule type="cellIs" dxfId="25764" priority="117" operator="lessThan">
      <formula>$B$86</formula>
    </cfRule>
    <cfRule type="cellIs" dxfId="25763" priority="118" operator="lessThan">
      <formula>$B$6</formula>
    </cfRule>
    <cfRule type="cellIs" dxfId="25762" priority="119" operator="greaterThan">
      <formula>$B$6</formula>
    </cfRule>
  </conditionalFormatting>
  <conditionalFormatting sqref="AF93:AF96">
    <cfRule type="cellIs" dxfId="25761" priority="90" operator="greaterThan">
      <formula>$B$86</formula>
    </cfRule>
    <cfRule type="cellIs" dxfId="25760" priority="91" operator="lessThan">
      <formula>$B$86</formula>
    </cfRule>
    <cfRule type="cellIs" dxfId="25759" priority="92" operator="lessThan">
      <formula>$B$6</formula>
    </cfRule>
    <cfRule type="cellIs" dxfId="25758" priority="93" operator="greaterThan">
      <formula>$B$6</formula>
    </cfRule>
  </conditionalFormatting>
  <conditionalFormatting sqref="AL3:AL6">
    <cfRule type="cellIs" dxfId="25757" priority="188" operator="lessThan">
      <formula>$B$6</formula>
    </cfRule>
    <cfRule type="cellIs" dxfId="25756" priority="189" operator="greaterThan">
      <formula>$B$6</formula>
    </cfRule>
  </conditionalFormatting>
  <conditionalFormatting sqref="AL8:AL11">
    <cfRule type="cellIs" dxfId="25755" priority="74" operator="lessThan">
      <formula>$B$11</formula>
    </cfRule>
    <cfRule type="cellIs" dxfId="25754" priority="160" operator="lessThan">
      <formula>$B$6</formula>
    </cfRule>
    <cfRule type="cellIs" dxfId="25753" priority="161" operator="greaterThan">
      <formula>$B$6</formula>
    </cfRule>
  </conditionalFormatting>
  <conditionalFormatting sqref="AL13:AL16">
    <cfRule type="cellIs" dxfId="25752" priority="158" operator="lessThan">
      <formula>$B$16</formula>
    </cfRule>
    <cfRule type="cellIs" dxfId="25751" priority="159" operator="greaterThan">
      <formula>$B$16</formula>
    </cfRule>
    <cfRule type="cellIs" dxfId="25750" priority="186" operator="lessThan">
      <formula>$B$6</formula>
    </cfRule>
    <cfRule type="cellIs" dxfId="25749" priority="187" operator="greaterThan">
      <formula>$B$6</formula>
    </cfRule>
  </conditionalFormatting>
  <conditionalFormatting sqref="AL18:AL21">
    <cfRule type="cellIs" dxfId="25748" priority="156" operator="lessThan">
      <formula>$B$21</formula>
    </cfRule>
    <cfRule type="cellIs" dxfId="25747" priority="157" operator="greaterThan">
      <formula>$B$21</formula>
    </cfRule>
    <cfRule type="cellIs" dxfId="25746" priority="184" operator="lessThan">
      <formula>$B$6</formula>
    </cfRule>
    <cfRule type="cellIs" dxfId="25745" priority="185" operator="greaterThan">
      <formula>$B$6</formula>
    </cfRule>
  </conditionalFormatting>
  <conditionalFormatting sqref="AL23:AL26">
    <cfRule type="cellIs" dxfId="25744" priority="154" operator="lessThan">
      <formula>$B$26</formula>
    </cfRule>
    <cfRule type="cellIs" dxfId="25743" priority="155" operator="greaterThan">
      <formula>$B$26</formula>
    </cfRule>
    <cfRule type="cellIs" dxfId="25742" priority="182" operator="lessThan">
      <formula>$B$6</formula>
    </cfRule>
    <cfRule type="cellIs" dxfId="25741" priority="183" operator="greaterThan">
      <formula>$B$6</formula>
    </cfRule>
  </conditionalFormatting>
  <conditionalFormatting sqref="AL28:AL31">
    <cfRule type="cellIs" dxfId="25740" priority="152" operator="lessThan">
      <formula>$B$31</formula>
    </cfRule>
    <cfRule type="cellIs" dxfId="25739" priority="153" operator="greaterThan">
      <formula>$B$31</formula>
    </cfRule>
    <cfRule type="cellIs" dxfId="25738" priority="180" operator="lessThan">
      <formula>$B$6</formula>
    </cfRule>
    <cfRule type="cellIs" dxfId="25737" priority="181" operator="greaterThan">
      <formula>$B$6</formula>
    </cfRule>
  </conditionalFormatting>
  <conditionalFormatting sqref="AL33:AL36">
    <cfRule type="cellIs" dxfId="25736" priority="178" operator="lessThan">
      <formula>$B$6</formula>
    </cfRule>
    <cfRule type="cellIs" dxfId="25735" priority="179" operator="greaterThan">
      <formula>$B$6</formula>
    </cfRule>
  </conditionalFormatting>
  <conditionalFormatting sqref="AL38:AL41">
    <cfRule type="cellIs" dxfId="25734" priority="150" operator="lessThan">
      <formula>$B$41</formula>
    </cfRule>
    <cfRule type="cellIs" dxfId="25733" priority="151" operator="greaterThan">
      <formula>$B$41</formula>
    </cfRule>
    <cfRule type="cellIs" dxfId="25732" priority="176" operator="lessThan">
      <formula>$B$6</formula>
    </cfRule>
    <cfRule type="cellIs" dxfId="25731" priority="177" operator="greaterThan">
      <formula>$B$6</formula>
    </cfRule>
  </conditionalFormatting>
  <conditionalFormatting sqref="AL43:AL46">
    <cfRule type="cellIs" dxfId="25730" priority="148" operator="greaterThan">
      <formula>$B$46</formula>
    </cfRule>
    <cfRule type="cellIs" dxfId="25729" priority="149" operator="lessThan">
      <formula>$B$46</formula>
    </cfRule>
    <cfRule type="cellIs" dxfId="25728" priority="174" operator="lessThan">
      <formula>$B$6</formula>
    </cfRule>
    <cfRule type="cellIs" dxfId="25727" priority="175" operator="greaterThan">
      <formula>$B$6</formula>
    </cfRule>
  </conditionalFormatting>
  <conditionalFormatting sqref="AL48:AL51">
    <cfRule type="cellIs" dxfId="25726" priority="146" operator="lessThan">
      <formula>$B$51</formula>
    </cfRule>
    <cfRule type="cellIs" dxfId="25725" priority="147" operator="greaterThan">
      <formula>$B$51</formula>
    </cfRule>
    <cfRule type="cellIs" dxfId="25724" priority="172" operator="lessThan">
      <formula>$B$6</formula>
    </cfRule>
    <cfRule type="cellIs" dxfId="25723" priority="173" operator="greaterThan">
      <formula>$B$6</formula>
    </cfRule>
  </conditionalFormatting>
  <conditionalFormatting sqref="AL53:AL56">
    <cfRule type="cellIs" dxfId="25722" priority="144" operator="lessThan">
      <formula>$B$56</formula>
    </cfRule>
    <cfRule type="cellIs" dxfId="25721" priority="145" operator="greaterThan">
      <formula>$B$56</formula>
    </cfRule>
    <cfRule type="cellIs" dxfId="25720" priority="170" operator="lessThan">
      <formula>$B$6</formula>
    </cfRule>
    <cfRule type="cellIs" dxfId="25719" priority="171" operator="greaterThan">
      <formula>$B$6</formula>
    </cfRule>
  </conditionalFormatting>
  <conditionalFormatting sqref="AL58:AL61">
    <cfRule type="cellIs" dxfId="25718" priority="142" operator="lessThan">
      <formula>$B$61</formula>
    </cfRule>
    <cfRule type="cellIs" dxfId="25717" priority="143" operator="greaterThan">
      <formula>$B$61</formula>
    </cfRule>
    <cfRule type="cellIs" dxfId="25716" priority="168" operator="lessThan">
      <formula>$B$6</formula>
    </cfRule>
    <cfRule type="cellIs" dxfId="25715" priority="169" operator="greaterThan">
      <formula>$B$6</formula>
    </cfRule>
  </conditionalFormatting>
  <conditionalFormatting sqref="AL63:AL66">
    <cfRule type="cellIs" dxfId="25714" priority="140" operator="lessThan">
      <formula>$B$66</formula>
    </cfRule>
    <cfRule type="cellIs" dxfId="25713" priority="141" operator="greaterThan">
      <formula>$B$66</formula>
    </cfRule>
    <cfRule type="cellIs" dxfId="25712" priority="166" operator="lessThan">
      <formula>$B$6</formula>
    </cfRule>
    <cfRule type="cellIs" dxfId="25711" priority="167" operator="greaterThan">
      <formula>$B$6</formula>
    </cfRule>
  </conditionalFormatting>
  <conditionalFormatting sqref="AL68:AL71">
    <cfRule type="cellIs" dxfId="25710" priority="164" operator="lessThan">
      <formula>$B$6</formula>
    </cfRule>
    <cfRule type="cellIs" dxfId="25709" priority="165" operator="greaterThan">
      <formula>$B$6</formula>
    </cfRule>
  </conditionalFormatting>
  <conditionalFormatting sqref="AL73">
    <cfRule type="cellIs" dxfId="25708" priority="16" operator="greaterThan">
      <formula>$B$76</formula>
    </cfRule>
  </conditionalFormatting>
  <conditionalFormatting sqref="AL73:AL76">
    <cfRule type="cellIs" dxfId="25707" priority="17" operator="lessThan">
      <formula>$B$6</formula>
    </cfRule>
    <cfRule type="cellIs" dxfId="25706" priority="18" operator="greaterThan">
      <formula>$B$6</formula>
    </cfRule>
  </conditionalFormatting>
  <conditionalFormatting sqref="AL76">
    <cfRule type="cellIs" dxfId="25705" priority="14" operator="greaterThan">
      <formula>$B$76</formula>
    </cfRule>
    <cfRule type="cellIs" dxfId="25704" priority="15" operator="greaterThan">
      <formula>"1,1$B$76"</formula>
    </cfRule>
  </conditionalFormatting>
  <conditionalFormatting sqref="AL78:AL81">
    <cfRule type="cellIs" dxfId="25703" priority="20" operator="lessThan">
      <formula>$B$76</formula>
    </cfRule>
    <cfRule type="cellIs" dxfId="25702" priority="21" operator="greaterThan">
      <formula>$B$76</formula>
    </cfRule>
    <cfRule type="cellIs" dxfId="25701" priority="22" operator="lessThan">
      <formula>$B$6</formula>
    </cfRule>
    <cfRule type="cellIs" dxfId="25700" priority="23" operator="greaterThan">
      <formula>$B$6</formula>
    </cfRule>
  </conditionalFormatting>
  <conditionalFormatting sqref="AL83:AL86">
    <cfRule type="cellIs" dxfId="25699" priority="138" operator="greaterThan">
      <formula>$B$86</formula>
    </cfRule>
    <cfRule type="cellIs" dxfId="25698" priority="139" operator="lessThan">
      <formula>$B$86</formula>
    </cfRule>
    <cfRule type="cellIs" dxfId="25697" priority="162" operator="lessThan">
      <formula>$B$6</formula>
    </cfRule>
    <cfRule type="cellIs" dxfId="25696" priority="163" operator="greaterThan">
      <formula>$B$6</formula>
    </cfRule>
  </conditionalFormatting>
  <conditionalFormatting sqref="AL88:AL91">
    <cfRule type="cellIs" dxfId="25695" priority="112" operator="greaterThan">
      <formula>$B$86</formula>
    </cfRule>
    <cfRule type="cellIs" dxfId="25694" priority="113" operator="lessThan">
      <formula>$B$86</formula>
    </cfRule>
    <cfRule type="cellIs" dxfId="25693" priority="114" operator="lessThan">
      <formula>$B$6</formula>
    </cfRule>
    <cfRule type="cellIs" dxfId="25692" priority="115" operator="greaterThan">
      <formula>$B$6</formula>
    </cfRule>
  </conditionalFormatting>
  <conditionalFormatting sqref="AL93:AL96">
    <cfRule type="cellIs" dxfId="25691" priority="86" operator="greaterThan">
      <formula>$B$86</formula>
    </cfRule>
    <cfRule type="cellIs" dxfId="25690" priority="87" operator="lessThan">
      <formula>$B$86</formula>
    </cfRule>
    <cfRule type="cellIs" dxfId="25689" priority="88" operator="lessThan">
      <formula>$B$6</formula>
    </cfRule>
    <cfRule type="cellIs" dxfId="25688" priority="89" operator="greaterThan">
      <formula>$B$6</formula>
    </cfRule>
  </conditionalFormatting>
  <conditionalFormatting sqref="AR3:AR6">
    <cfRule type="cellIs" dxfId="25687" priority="476" operator="lessThan">
      <formula>$B$6</formula>
    </cfRule>
    <cfRule type="cellIs" dxfId="25686" priority="477" operator="greaterThan">
      <formula>$B$6</formula>
    </cfRule>
  </conditionalFormatting>
  <conditionalFormatting sqref="AR8">
    <cfRule type="cellIs" dxfId="25685" priority="11" operator="lessThan">
      <formula>$B$16</formula>
    </cfRule>
  </conditionalFormatting>
  <conditionalFormatting sqref="AR8:AR11">
    <cfRule type="cellIs" dxfId="25684" priority="420" operator="lessThan">
      <formula>$B$6</formula>
    </cfRule>
    <cfRule type="cellIs" dxfId="25683" priority="421" operator="greaterThan">
      <formula>$B$6</formula>
    </cfRule>
  </conditionalFormatting>
  <conditionalFormatting sqref="AR13:AR16">
    <cfRule type="cellIs" dxfId="25682" priority="78" operator="lessThan">
      <formula>$B$16</formula>
    </cfRule>
    <cfRule type="cellIs" dxfId="25681" priority="472" operator="lessThan">
      <formula>$B$6</formula>
    </cfRule>
    <cfRule type="cellIs" dxfId="25680" priority="473" operator="greaterThan">
      <formula>$B$6</formula>
    </cfRule>
  </conditionalFormatting>
  <conditionalFormatting sqref="AR18:AR21 AK19">
    <cfRule type="cellIs" dxfId="25679" priority="8" operator="greaterThan">
      <formula>$B$21</formula>
    </cfRule>
  </conditionalFormatting>
  <conditionalFormatting sqref="AR18:AR21">
    <cfRule type="cellIs" dxfId="25678" priority="468" operator="lessThan">
      <formula>$B$6</formula>
    </cfRule>
    <cfRule type="cellIs" dxfId="25677" priority="469" operator="greaterThan">
      <formula>$B$6</formula>
    </cfRule>
  </conditionalFormatting>
  <conditionalFormatting sqref="AR23:AR26">
    <cfRule type="cellIs" dxfId="25676" priority="464" operator="lessThan">
      <formula>$B$6</formula>
    </cfRule>
    <cfRule type="cellIs" dxfId="25675" priority="465" operator="greaterThan">
      <formula>$B$6</formula>
    </cfRule>
  </conditionalFormatting>
  <conditionalFormatting sqref="AR28:AR31">
    <cfRule type="cellIs" dxfId="25674" priority="73" operator="greaterThan">
      <formula>$B$31</formula>
    </cfRule>
    <cfRule type="cellIs" dxfId="25673" priority="460" operator="lessThan">
      <formula>$B$6</formula>
    </cfRule>
    <cfRule type="cellIs" dxfId="25672" priority="461" operator="greaterThan">
      <formula>$B$6</formula>
    </cfRule>
  </conditionalFormatting>
  <conditionalFormatting sqref="AR33:AR36">
    <cfRule type="cellIs" dxfId="25671" priority="456" operator="lessThan">
      <formula>$B$6</formula>
    </cfRule>
    <cfRule type="cellIs" dxfId="25670" priority="457" operator="greaterThan">
      <formula>$B$6</formula>
    </cfRule>
  </conditionalFormatting>
  <conditionalFormatting sqref="AR38:AR41">
    <cfRule type="cellIs" dxfId="25669" priority="72" operator="lessThan">
      <formula>$B$41</formula>
    </cfRule>
    <cfRule type="cellIs" dxfId="25668" priority="452" operator="lessThan">
      <formula>$B$6</formula>
    </cfRule>
    <cfRule type="cellIs" dxfId="25667" priority="453" operator="greaterThan">
      <formula>$B$6</formula>
    </cfRule>
  </conditionalFormatting>
  <conditionalFormatting sqref="AR43:AR46">
    <cfRule type="cellIs" dxfId="25666" priority="448" operator="lessThan">
      <formula>$B$6</formula>
    </cfRule>
    <cfRule type="cellIs" dxfId="25665" priority="449" operator="greaterThan">
      <formula>$B$6</formula>
    </cfRule>
  </conditionalFormatting>
  <conditionalFormatting sqref="AR48:AR51">
    <cfRule type="cellIs" dxfId="25664" priority="444" operator="lessThan">
      <formula>$B$6</formula>
    </cfRule>
    <cfRule type="cellIs" dxfId="25663" priority="445" operator="greaterThan">
      <formula>$B$6</formula>
    </cfRule>
  </conditionalFormatting>
  <conditionalFormatting sqref="AR53:AR56 AK58">
    <cfRule type="cellIs" dxfId="25662" priority="69" operator="lessThan">
      <formula>$B$56</formula>
    </cfRule>
  </conditionalFormatting>
  <conditionalFormatting sqref="AR53:AR56">
    <cfRule type="cellIs" dxfId="25661" priority="440" operator="lessThan">
      <formula>$B$6</formula>
    </cfRule>
    <cfRule type="cellIs" dxfId="25660" priority="441" operator="greaterThan">
      <formula>$B$6</formula>
    </cfRule>
  </conditionalFormatting>
  <conditionalFormatting sqref="AR58:AR61">
    <cfRule type="cellIs" dxfId="25659" priority="7" operator="greaterThan">
      <formula>$B$61</formula>
    </cfRule>
    <cfRule type="cellIs" dxfId="25658" priority="71" operator="greaterThan">
      <formula>$B$61</formula>
    </cfRule>
    <cfRule type="cellIs" dxfId="25657" priority="436" operator="lessThan">
      <formula>$B$6</formula>
    </cfRule>
    <cfRule type="cellIs" dxfId="25656" priority="437" operator="greaterThan">
      <formula>$B$6</formula>
    </cfRule>
  </conditionalFormatting>
  <conditionalFormatting sqref="AR63:AR66">
    <cfRule type="cellIs" dxfId="25655" priority="5" operator="greaterThan">
      <formula>$B$66</formula>
    </cfRule>
    <cfRule type="cellIs" dxfId="25654" priority="6" operator="greaterThan">
      <formula>$B$66</formula>
    </cfRule>
    <cfRule type="cellIs" dxfId="25653" priority="432" operator="lessThan">
      <formula>$B$6</formula>
    </cfRule>
    <cfRule type="cellIs" dxfId="25652" priority="433" operator="greaterThan">
      <formula>$B$6</formula>
    </cfRule>
  </conditionalFormatting>
  <conditionalFormatting sqref="AR68:AR71 H68:H71 N68:N71 T68:T71 Z68:Z71 AF68:AF71 AL68:AL71">
    <cfRule type="cellIs" dxfId="25651" priority="12" operator="greaterThan">
      <formula>$B$71</formula>
    </cfRule>
  </conditionalFormatting>
  <conditionalFormatting sqref="AR68:AR71">
    <cfRule type="cellIs" dxfId="25650" priority="4" operator="greaterThan">
      <formula>$B$71</formula>
    </cfRule>
    <cfRule type="cellIs" dxfId="25649" priority="428" operator="lessThan">
      <formula>$B$6</formula>
    </cfRule>
    <cfRule type="cellIs" dxfId="25648" priority="429" operator="greaterThan">
      <formula>$B$6</formula>
    </cfRule>
  </conditionalFormatting>
  <conditionalFormatting sqref="AR73:AR76">
    <cfRule type="cellIs" dxfId="25647" priority="46" operator="greaterThan">
      <formula>$B$76</formula>
    </cfRule>
    <cfRule type="cellIs" dxfId="25646" priority="65" operator="lessThan">
      <formula>$B$6</formula>
    </cfRule>
    <cfRule type="cellIs" dxfId="25645" priority="66" operator="greaterThan">
      <formula>$B$6</formula>
    </cfRule>
  </conditionalFormatting>
  <conditionalFormatting sqref="AR78:AR81">
    <cfRule type="cellIs" dxfId="25644" priority="19" operator="greaterThan">
      <formula>$B$76</formula>
    </cfRule>
    <cfRule type="cellIs" dxfId="25643" priority="42" operator="lessThan">
      <formula>$B$6</formula>
    </cfRule>
    <cfRule type="cellIs" dxfId="25642" priority="43" operator="greaterThan">
      <formula>$B$6</formula>
    </cfRule>
  </conditionalFormatting>
  <conditionalFormatting sqref="AR83:AR86">
    <cfRule type="cellIs" dxfId="25641" priority="424" operator="lessThan">
      <formula>$B$6</formula>
    </cfRule>
    <cfRule type="cellIs" dxfId="25640" priority="425" operator="greaterThan">
      <formula>$B$6</formula>
    </cfRule>
  </conditionalFormatting>
  <conditionalFormatting sqref="AR88:AR91">
    <cfRule type="cellIs" dxfId="25639" priority="134" operator="lessThan">
      <formula>$B$6</formula>
    </cfRule>
    <cfRule type="cellIs" dxfId="25638" priority="135" operator="greaterThan">
      <formula>$B$6</formula>
    </cfRule>
  </conditionalFormatting>
  <conditionalFormatting sqref="AR93:AR96">
    <cfRule type="cellIs" dxfId="25637" priority="108" operator="lessThan">
      <formula>$B$6</formula>
    </cfRule>
    <cfRule type="cellIs" dxfId="25636" priority="109" operator="greaterThan">
      <formula>$B$6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165E-ECC9-4901-8F30-156328791175}">
  <dimension ref="A1:AS96"/>
  <sheetViews>
    <sheetView zoomScale="77" zoomScaleNormal="77" workbookViewId="0">
      <selection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2851562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45747</v>
      </c>
      <c r="E1" s="45"/>
      <c r="F1" s="45"/>
      <c r="G1" s="46"/>
      <c r="H1" s="47"/>
      <c r="I1" s="48"/>
      <c r="J1" s="44">
        <v>45748</v>
      </c>
      <c r="K1" s="45"/>
      <c r="L1" s="45"/>
      <c r="M1" s="46"/>
      <c r="N1" s="47"/>
      <c r="O1" s="48"/>
      <c r="P1" s="44">
        <v>45749</v>
      </c>
      <c r="Q1" s="45"/>
      <c r="R1" s="45"/>
      <c r="S1" s="46"/>
      <c r="T1" s="47"/>
      <c r="U1" s="48"/>
      <c r="V1" s="44">
        <v>45750</v>
      </c>
      <c r="W1" s="45"/>
      <c r="X1" s="45"/>
      <c r="Y1" s="46"/>
      <c r="Z1" s="47"/>
      <c r="AA1" s="48"/>
      <c r="AB1" s="44">
        <v>45751</v>
      </c>
      <c r="AC1" s="45"/>
      <c r="AD1" s="45"/>
      <c r="AE1" s="46"/>
      <c r="AF1" s="47"/>
      <c r="AG1" s="48"/>
      <c r="AH1" s="44">
        <v>45752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</v>
      </c>
      <c r="F3" s="5">
        <f>D3-E3</f>
        <v>6</v>
      </c>
      <c r="G3" s="18">
        <v>208</v>
      </c>
      <c r="H3" s="10">
        <f>G3/F3</f>
        <v>34.666666666666664</v>
      </c>
      <c r="I3" s="1"/>
      <c r="J3" s="20">
        <v>8</v>
      </c>
      <c r="K3" s="21">
        <v>1</v>
      </c>
      <c r="L3" s="5">
        <f>J3-K3</f>
        <v>7</v>
      </c>
      <c r="M3" s="18">
        <v>227</v>
      </c>
      <c r="N3" s="10">
        <f>M3/L3</f>
        <v>32.428571428571431</v>
      </c>
      <c r="O3" s="1"/>
      <c r="P3" s="20">
        <v>8</v>
      </c>
      <c r="Q3" s="21">
        <v>0.25</v>
      </c>
      <c r="R3" s="5">
        <f>P3-Q3</f>
        <v>7.75</v>
      </c>
      <c r="S3" s="18">
        <v>356</v>
      </c>
      <c r="T3" s="10">
        <f>S3/R3</f>
        <v>45.935483870967744</v>
      </c>
      <c r="U3" s="1"/>
      <c r="V3" s="20">
        <v>8</v>
      </c>
      <c r="W3" s="21">
        <v>0.75</v>
      </c>
      <c r="X3" s="5">
        <f>V3-W3</f>
        <v>7.25</v>
      </c>
      <c r="Y3" s="18">
        <v>246</v>
      </c>
      <c r="Z3" s="10">
        <f>Y3/X3</f>
        <v>33.931034482758619</v>
      </c>
      <c r="AA3" s="1"/>
      <c r="AB3" s="20">
        <v>8</v>
      </c>
      <c r="AC3" s="21">
        <v>1.25</v>
      </c>
      <c r="AD3" s="5">
        <f>AB3-AC3</f>
        <v>6.75</v>
      </c>
      <c r="AE3" s="18">
        <v>236</v>
      </c>
      <c r="AF3" s="10">
        <f>AE3/AD3</f>
        <v>34.962962962962962</v>
      </c>
      <c r="AG3" s="1"/>
      <c r="AH3" s="20">
        <v>4</v>
      </c>
      <c r="AI3" s="21">
        <v>0.25</v>
      </c>
      <c r="AJ3" s="5">
        <f>AH3-AI3</f>
        <v>3.75</v>
      </c>
      <c r="AK3" s="18">
        <v>178</v>
      </c>
      <c r="AL3" s="10">
        <f>AK3/AJ3</f>
        <v>47.466666666666669</v>
      </c>
      <c r="AM3" s="1"/>
      <c r="AN3" s="20">
        <f t="shared" ref="AN3:AO5" si="0">D3+J3+P3+V3+AB3+AH3</f>
        <v>44</v>
      </c>
      <c r="AO3" s="20">
        <f t="shared" si="0"/>
        <v>5.5</v>
      </c>
      <c r="AP3" s="5">
        <f>AN3-AO3</f>
        <v>38.5</v>
      </c>
      <c r="AQ3" s="18">
        <f>G3+M3+S3+Y3+AE3+AK3</f>
        <v>1451</v>
      </c>
      <c r="AR3" s="10">
        <f>AQ3/AP3</f>
        <v>37.688311688311686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2.5</v>
      </c>
      <c r="F4" s="5">
        <f>D4-E4</f>
        <v>5.5</v>
      </c>
      <c r="G4" s="18">
        <v>194</v>
      </c>
      <c r="H4" s="10">
        <f>G4/F4</f>
        <v>35.272727272727273</v>
      </c>
      <c r="I4" s="1"/>
      <c r="J4" s="20">
        <v>8</v>
      </c>
      <c r="K4" s="21">
        <v>0.75</v>
      </c>
      <c r="L4" s="5">
        <f>J4-K4</f>
        <v>7.25</v>
      </c>
      <c r="M4" s="18">
        <v>227</v>
      </c>
      <c r="N4" s="10">
        <f>M4/L4</f>
        <v>31.310344827586206</v>
      </c>
      <c r="O4" s="1"/>
      <c r="P4" s="20">
        <v>8</v>
      </c>
      <c r="Q4" s="21">
        <v>0.25</v>
      </c>
      <c r="R4" s="5">
        <f>P4-Q4</f>
        <v>7.75</v>
      </c>
      <c r="S4" s="18">
        <v>243</v>
      </c>
      <c r="T4" s="10">
        <f>S4/R4</f>
        <v>31.35483870967742</v>
      </c>
      <c r="U4" s="1"/>
      <c r="V4" s="20">
        <v>8</v>
      </c>
      <c r="W4" s="21">
        <v>0.5</v>
      </c>
      <c r="X4" s="5">
        <f>V4-W4</f>
        <v>7.5</v>
      </c>
      <c r="Y4" s="18">
        <v>238</v>
      </c>
      <c r="Z4" s="10">
        <f>Y4/X4</f>
        <v>31.733333333333334</v>
      </c>
      <c r="AA4" s="1"/>
      <c r="AB4" s="20">
        <v>8</v>
      </c>
      <c r="AC4" s="21">
        <v>1.75</v>
      </c>
      <c r="AD4" s="5">
        <f>AB4-AC4</f>
        <v>6.25</v>
      </c>
      <c r="AE4" s="18">
        <v>231</v>
      </c>
      <c r="AF4" s="10">
        <f>AE4/AD4</f>
        <v>36.96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5.75</v>
      </c>
      <c r="AP4" s="5">
        <f>AN4-AO4</f>
        <v>34.25</v>
      </c>
      <c r="AQ4" s="18">
        <f>G4+M4+S4+Y4+AE4+AK4</f>
        <v>1133</v>
      </c>
      <c r="AR4" s="10">
        <f>AQ4/AP4</f>
        <v>33.080291970802918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4.5</v>
      </c>
      <c r="F6" s="4">
        <f>F3+F4+F5</f>
        <v>11.5</v>
      </c>
      <c r="G6" s="13">
        <f>G3+G4+G5</f>
        <v>402</v>
      </c>
      <c r="H6" s="17">
        <f>G6/F6</f>
        <v>34.956521739130437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454</v>
      </c>
      <c r="N6" s="17">
        <f>M6/L6</f>
        <v>31.859649122807017</v>
      </c>
      <c r="O6" s="6"/>
      <c r="P6" s="3">
        <f>P4+P3+P5</f>
        <v>16</v>
      </c>
      <c r="Q6" s="4">
        <f>Q3+Q4+Q5</f>
        <v>0.5</v>
      </c>
      <c r="R6" s="4">
        <f>R3+R4+R5</f>
        <v>15.5</v>
      </c>
      <c r="S6" s="13">
        <f>S3+S4+S5</f>
        <v>599</v>
      </c>
      <c r="T6" s="17">
        <f>S6/R6</f>
        <v>38.645161290322584</v>
      </c>
      <c r="U6" s="6"/>
      <c r="V6" s="3">
        <f>V4+V3+V5</f>
        <v>16</v>
      </c>
      <c r="W6" s="4">
        <f>W3+W4+W5</f>
        <v>1.25</v>
      </c>
      <c r="X6" s="4">
        <f>X3+X4+X5</f>
        <v>14.75</v>
      </c>
      <c r="Y6" s="13">
        <f>Y3+Y4+Y5</f>
        <v>484</v>
      </c>
      <c r="Z6" s="17">
        <f>Y6/X6</f>
        <v>32.813559322033896</v>
      </c>
      <c r="AA6" s="6"/>
      <c r="AB6" s="3">
        <f>AB4+AB3+AB5</f>
        <v>16</v>
      </c>
      <c r="AC6" s="4">
        <f>AC3+AC4+AC5</f>
        <v>3</v>
      </c>
      <c r="AD6" s="4">
        <f>AD3+AD4+AD5</f>
        <v>13</v>
      </c>
      <c r="AE6" s="13">
        <f>AE3+AE4+AE5</f>
        <v>467</v>
      </c>
      <c r="AF6" s="17">
        <f>AE6/AD6</f>
        <v>35.92307692307692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178</v>
      </c>
      <c r="AL6" s="17">
        <f>AK6/AJ6</f>
        <v>47.466666666666669</v>
      </c>
      <c r="AM6" s="6"/>
      <c r="AN6" s="3">
        <f>AN4+AN3+AN5</f>
        <v>84</v>
      </c>
      <c r="AO6" s="4">
        <f>AO3+AO4+AO5</f>
        <v>11.25</v>
      </c>
      <c r="AP6" s="4">
        <f>AP3+AP4+AP5</f>
        <v>72.75</v>
      </c>
      <c r="AQ6" s="13">
        <f>AQ3+AQ4+AQ5</f>
        <v>2584</v>
      </c>
      <c r="AR6" s="17">
        <f>AQ6/AN6</f>
        <v>30.761904761904763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380</v>
      </c>
      <c r="H8" s="10">
        <f>G8/F8</f>
        <v>52.413793103448278</v>
      </c>
      <c r="I8" s="1"/>
      <c r="J8" s="20">
        <v>8</v>
      </c>
      <c r="K8" s="21">
        <v>0.5</v>
      </c>
      <c r="L8" s="5">
        <f>J8-K8</f>
        <v>7.5</v>
      </c>
      <c r="M8" s="18">
        <v>379</v>
      </c>
      <c r="N8" s="10">
        <f>M8/L8</f>
        <v>50.533333333333331</v>
      </c>
      <c r="O8" s="1"/>
      <c r="P8" s="20">
        <v>8</v>
      </c>
      <c r="Q8" s="21">
        <v>0.25</v>
      </c>
      <c r="R8" s="5">
        <f>P8-Q8</f>
        <v>7.75</v>
      </c>
      <c r="S8" s="18">
        <v>375</v>
      </c>
      <c r="T8" s="10">
        <f>S8/R8</f>
        <v>48.387096774193552</v>
      </c>
      <c r="U8" s="1"/>
      <c r="V8" s="20">
        <v>8</v>
      </c>
      <c r="W8" s="21">
        <v>0.5</v>
      </c>
      <c r="X8" s="5">
        <f>V8-W8</f>
        <v>7.5</v>
      </c>
      <c r="Y8" s="18">
        <v>394</v>
      </c>
      <c r="Z8" s="10">
        <f>Y8/X8</f>
        <v>52.533333333333331</v>
      </c>
      <c r="AA8" s="1"/>
      <c r="AB8" s="20">
        <v>8</v>
      </c>
      <c r="AC8" s="21">
        <v>0.5</v>
      </c>
      <c r="AD8" s="5">
        <f>AB8-AC8</f>
        <v>7.5</v>
      </c>
      <c r="AE8" s="18">
        <v>373</v>
      </c>
      <c r="AF8" s="10">
        <f>AE8/AD8</f>
        <v>49.733333333333334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2.5</v>
      </c>
      <c r="AP8" s="5">
        <f>AN8-AO8</f>
        <v>37.5</v>
      </c>
      <c r="AQ8" s="18">
        <f>G8+M8+S8+Y8+AE8+AK8</f>
        <v>1901</v>
      </c>
      <c r="AR8" s="10">
        <f>AQ8/AP8</f>
        <v>50.693333333333335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380</v>
      </c>
      <c r="H11" s="17">
        <f>G11/F11</f>
        <v>52.413793103448278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379</v>
      </c>
      <c r="N11" s="17">
        <f>M11/L11</f>
        <v>50.533333333333331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375</v>
      </c>
      <c r="T11" s="17">
        <f>S11/R11</f>
        <v>48.387096774193552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394</v>
      </c>
      <c r="Z11" s="17">
        <f>Y11/X11</f>
        <v>52.533333333333331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373</v>
      </c>
      <c r="AF11" s="17">
        <f>AE11/AD11</f>
        <v>49.733333333333334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2.5</v>
      </c>
      <c r="AP11" s="4">
        <f>AP8+AP9+AP10</f>
        <v>37.5</v>
      </c>
      <c r="AQ11" s="13">
        <f>AQ8+AQ9+AQ10</f>
        <v>1901</v>
      </c>
      <c r="AR11" s="17">
        <f>AQ11/AN11</f>
        <v>47.524999999999999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0.5</v>
      </c>
      <c r="F13" s="5">
        <f>D13-E13</f>
        <v>7.5</v>
      </c>
      <c r="G13" s="18">
        <v>386</v>
      </c>
      <c r="H13" s="10">
        <f>G13/F13</f>
        <v>51.466666666666669</v>
      </c>
      <c r="I13" s="1"/>
      <c r="J13" s="20">
        <v>8</v>
      </c>
      <c r="K13" s="21">
        <v>0.75</v>
      </c>
      <c r="L13" s="5">
        <f>J13-K13</f>
        <v>7.25</v>
      </c>
      <c r="M13" s="18">
        <v>367</v>
      </c>
      <c r="N13" s="10">
        <f>M13/L13</f>
        <v>50.620689655172413</v>
      </c>
      <c r="O13" s="1"/>
      <c r="P13" s="20">
        <v>8</v>
      </c>
      <c r="Q13" s="21">
        <v>0.5</v>
      </c>
      <c r="R13" s="5">
        <f>P13-Q13</f>
        <v>7.5</v>
      </c>
      <c r="S13" s="18">
        <v>379</v>
      </c>
      <c r="T13" s="10">
        <f>S13/R13</f>
        <v>50.533333333333331</v>
      </c>
      <c r="U13" s="1"/>
      <c r="V13" s="20">
        <v>8</v>
      </c>
      <c r="W13" s="21">
        <v>0.5</v>
      </c>
      <c r="X13" s="5">
        <f>V13-W13</f>
        <v>7.5</v>
      </c>
      <c r="Y13" s="18">
        <v>397</v>
      </c>
      <c r="Z13" s="10">
        <f>Y13/X13</f>
        <v>52.93333333333333</v>
      </c>
      <c r="AA13" s="1"/>
      <c r="AB13" s="20">
        <v>8</v>
      </c>
      <c r="AC13" s="21">
        <v>0.75</v>
      </c>
      <c r="AD13" s="5">
        <f>AB13-AC13</f>
        <v>7.25</v>
      </c>
      <c r="AE13" s="18">
        <v>366</v>
      </c>
      <c r="AF13" s="10">
        <f>AE13/AD13</f>
        <v>50.482758620689658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3</v>
      </c>
      <c r="AP13" s="5">
        <f>AN13-AO13</f>
        <v>37</v>
      </c>
      <c r="AQ13" s="18">
        <f>G13+M13+S13+Y13+AE13+AK13</f>
        <v>1895</v>
      </c>
      <c r="AR13" s="10">
        <f>AQ13/AP13</f>
        <v>51.216216216216218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0.5</v>
      </c>
      <c r="F16" s="4">
        <f>F13+F14+F15</f>
        <v>7.5</v>
      </c>
      <c r="G16" s="13">
        <f>G13+G14+G15</f>
        <v>386</v>
      </c>
      <c r="H16" s="17">
        <f>G16/F16</f>
        <v>51.466666666666669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367</v>
      </c>
      <c r="N16" s="17">
        <f>M16/L16</f>
        <v>50.620689655172413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379</v>
      </c>
      <c r="T16" s="17">
        <f>S16/R16</f>
        <v>50.533333333333331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397</v>
      </c>
      <c r="Z16" s="17">
        <f>Y16/X16</f>
        <v>52.93333333333333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366</v>
      </c>
      <c r="AF16" s="17">
        <f>AE16/AD16</f>
        <v>50.482758620689658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3</v>
      </c>
      <c r="AP16" s="4">
        <f>AP13+AP14+AP15</f>
        <v>37</v>
      </c>
      <c r="AQ16" s="13">
        <f>AQ13+AQ14+AQ15</f>
        <v>1895</v>
      </c>
      <c r="AR16" s="17">
        <f>AQ16/AN16</f>
        <v>47.375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1.75</v>
      </c>
      <c r="F18" s="5">
        <f>D18-E18</f>
        <v>6.25</v>
      </c>
      <c r="G18" s="18">
        <v>71</v>
      </c>
      <c r="H18" s="10">
        <f>G18/F18</f>
        <v>11.36</v>
      </c>
      <c r="I18" s="1"/>
      <c r="J18" s="20">
        <v>8</v>
      </c>
      <c r="K18" s="21">
        <v>0.5</v>
      </c>
      <c r="L18" s="5">
        <f>J18-K18</f>
        <v>7.5</v>
      </c>
      <c r="M18" s="18">
        <v>71</v>
      </c>
      <c r="N18" s="10">
        <f>M18/L18</f>
        <v>9.4666666666666668</v>
      </c>
      <c r="O18" s="1"/>
      <c r="P18" s="20">
        <v>8</v>
      </c>
      <c r="Q18" s="21">
        <v>0.25</v>
      </c>
      <c r="R18" s="5">
        <f>P18-Q18</f>
        <v>7.75</v>
      </c>
      <c r="S18" s="18">
        <v>73</v>
      </c>
      <c r="T18" s="10">
        <f>S18/R18</f>
        <v>9.4193548387096779</v>
      </c>
      <c r="U18" s="1"/>
      <c r="V18" s="20">
        <v>8</v>
      </c>
      <c r="W18" s="21">
        <v>1.25</v>
      </c>
      <c r="X18" s="5">
        <f>V18-W18</f>
        <v>6.75</v>
      </c>
      <c r="Y18" s="18">
        <v>80</v>
      </c>
      <c r="Z18" s="10">
        <f>Y18/X18</f>
        <v>11.851851851851851</v>
      </c>
      <c r="AA18" s="1"/>
      <c r="AB18" s="20">
        <v>8</v>
      </c>
      <c r="AC18" s="21">
        <v>2</v>
      </c>
      <c r="AD18" s="5">
        <f>AB18-AC18</f>
        <v>6</v>
      </c>
      <c r="AE18" s="18">
        <v>70</v>
      </c>
      <c r="AF18" s="10">
        <f>AE18/AD18</f>
        <v>11.666666666666666</v>
      </c>
      <c r="AG18" s="1"/>
      <c r="AH18" s="20">
        <v>4.5</v>
      </c>
      <c r="AI18" s="21">
        <v>0.25</v>
      </c>
      <c r="AJ18" s="5">
        <f>AH18-AI18</f>
        <v>4.25</v>
      </c>
      <c r="AK18" s="18">
        <v>64</v>
      </c>
      <c r="AL18" s="10">
        <f>AK18/AJ18</f>
        <v>15.058823529411764</v>
      </c>
      <c r="AM18" s="1"/>
      <c r="AN18" s="20">
        <f t="shared" ref="AN18:AO20" si="3">D18+J18+P18+V18+AB18+AH18</f>
        <v>44.5</v>
      </c>
      <c r="AO18" s="20">
        <f t="shared" si="3"/>
        <v>6</v>
      </c>
      <c r="AP18" s="5">
        <f>AN18-AO18</f>
        <v>38.5</v>
      </c>
      <c r="AQ18" s="18">
        <f>G18+M18+S18+Y18+AE18+AK18</f>
        <v>429</v>
      </c>
      <c r="AR18" s="10">
        <f>AQ18/AP18</f>
        <v>11.142857142857142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0.25</v>
      </c>
      <c r="F19" s="5">
        <f>D19-E19</f>
        <v>7.75</v>
      </c>
      <c r="G19" s="18">
        <v>73</v>
      </c>
      <c r="H19" s="10">
        <f>G19/F19</f>
        <v>9.4193548387096779</v>
      </c>
      <c r="I19" s="1"/>
      <c r="J19" s="20">
        <v>8</v>
      </c>
      <c r="K19" s="21">
        <v>0.25</v>
      </c>
      <c r="L19" s="5">
        <f>J19-K19</f>
        <v>7.75</v>
      </c>
      <c r="M19" s="18">
        <v>71</v>
      </c>
      <c r="N19" s="10">
        <f>M19/L19</f>
        <v>9.1612903225806459</v>
      </c>
      <c r="O19" s="1"/>
      <c r="P19" s="20">
        <v>8</v>
      </c>
      <c r="Q19" s="21">
        <v>1.25</v>
      </c>
      <c r="R19" s="5">
        <f>P19-Q19</f>
        <v>6.75</v>
      </c>
      <c r="S19" s="18">
        <v>63</v>
      </c>
      <c r="T19" s="10">
        <f>S19/R19</f>
        <v>9.3333333333333339</v>
      </c>
      <c r="U19" s="1"/>
      <c r="V19" s="20">
        <v>8</v>
      </c>
      <c r="W19" s="21">
        <v>0.5</v>
      </c>
      <c r="X19" s="5">
        <f>V19-W19</f>
        <v>7.5</v>
      </c>
      <c r="Y19" s="18">
        <v>80</v>
      </c>
      <c r="Z19" s="10">
        <f>Y19/X19</f>
        <v>10.666666666666666</v>
      </c>
      <c r="AA19" s="1"/>
      <c r="AB19" s="20">
        <v>8</v>
      </c>
      <c r="AC19" s="21">
        <v>0.5</v>
      </c>
      <c r="AD19" s="5">
        <f>AB19-AC19</f>
        <v>7.5</v>
      </c>
      <c r="AE19" s="18">
        <v>84</v>
      </c>
      <c r="AF19" s="10">
        <f>AE19/AD19</f>
        <v>11.2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2.75</v>
      </c>
      <c r="AP19" s="5">
        <f>AN19-AO19</f>
        <v>37.25</v>
      </c>
      <c r="AQ19" s="18">
        <f>G19+M19+S19+Y19+AE19+AK19</f>
        <v>371</v>
      </c>
      <c r="AR19" s="10">
        <f>AQ19/AP19</f>
        <v>9.9597315436241605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2</v>
      </c>
      <c r="F21" s="4">
        <f>F18+F19+F20</f>
        <v>14</v>
      </c>
      <c r="G21" s="13">
        <f>G18+G19+G20</f>
        <v>144</v>
      </c>
      <c r="H21" s="17">
        <f>G21/F21</f>
        <v>10.285714285714286</v>
      </c>
      <c r="I21" s="6"/>
      <c r="J21" s="3">
        <f>J19+J18+J20</f>
        <v>16</v>
      </c>
      <c r="K21" s="4">
        <f>K18+K19+K20</f>
        <v>0.75</v>
      </c>
      <c r="L21" s="4">
        <f>L18+L19+L20</f>
        <v>15.25</v>
      </c>
      <c r="M21" s="13">
        <f>M18+M19+M20</f>
        <v>142</v>
      </c>
      <c r="N21" s="17">
        <f>M21/L21</f>
        <v>9.3114754098360653</v>
      </c>
      <c r="O21" s="6"/>
      <c r="P21" s="3">
        <f>P19+P18+P20</f>
        <v>16</v>
      </c>
      <c r="Q21" s="4">
        <f>Q18+Q19+Q20</f>
        <v>1.5</v>
      </c>
      <c r="R21" s="4">
        <f>R18+R19+R20</f>
        <v>14.5</v>
      </c>
      <c r="S21" s="13">
        <f>S18+S19+S20</f>
        <v>136</v>
      </c>
      <c r="T21" s="17">
        <f>S21/R21</f>
        <v>9.3793103448275854</v>
      </c>
      <c r="U21" s="6"/>
      <c r="V21" s="3">
        <f>V19+V18+V20</f>
        <v>16</v>
      </c>
      <c r="W21" s="4">
        <f>W18+W19+W20</f>
        <v>1.75</v>
      </c>
      <c r="X21" s="4">
        <f>X18+X19+X20</f>
        <v>14.25</v>
      </c>
      <c r="Y21" s="13">
        <f>Y18+Y19+Y20</f>
        <v>160</v>
      </c>
      <c r="Z21" s="17">
        <f>Y21/X21</f>
        <v>11.228070175438596</v>
      </c>
      <c r="AA21" s="6"/>
      <c r="AB21" s="3">
        <f>AB19+AB18+AB20</f>
        <v>16</v>
      </c>
      <c r="AC21" s="4">
        <f>AC18+AC19+AC20</f>
        <v>2.5</v>
      </c>
      <c r="AD21" s="4">
        <f>AD18+AD19+AD20</f>
        <v>13.5</v>
      </c>
      <c r="AE21" s="13">
        <f>AE18+AE19+AE20</f>
        <v>154</v>
      </c>
      <c r="AF21" s="17">
        <f>AE21/AD21</f>
        <v>11.407407407407407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64</v>
      </c>
      <c r="AL21" s="17">
        <f>AK21/AJ21</f>
        <v>15.058823529411764</v>
      </c>
      <c r="AM21" s="6"/>
      <c r="AN21" s="3">
        <f>AN19+AN18+AN20</f>
        <v>84.5</v>
      </c>
      <c r="AO21" s="4">
        <f>AO18+AO19+AO20</f>
        <v>8.75</v>
      </c>
      <c r="AP21" s="4">
        <f>AP18+AP19+AP20</f>
        <v>75.75</v>
      </c>
      <c r="AQ21" s="13">
        <f>AQ18+AQ19+AQ20</f>
        <v>800</v>
      </c>
      <c r="AR21" s="17">
        <f>AQ21/AN21</f>
        <v>9.4674556213017755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424</v>
      </c>
      <c r="H23" s="10">
        <f>G23/F23</f>
        <v>54.70967741935484</v>
      </c>
      <c r="I23" s="1"/>
      <c r="J23" s="20">
        <v>8</v>
      </c>
      <c r="K23" s="21">
        <v>0.25</v>
      </c>
      <c r="L23" s="5">
        <f>J23-K23</f>
        <v>7.75</v>
      </c>
      <c r="M23" s="18">
        <v>375</v>
      </c>
      <c r="N23" s="10">
        <f>M23/L23</f>
        <v>48.387096774193552</v>
      </c>
      <c r="O23" s="1"/>
      <c r="P23" s="20">
        <v>8</v>
      </c>
      <c r="Q23" s="21">
        <v>0.25</v>
      </c>
      <c r="R23" s="5">
        <f>P23-Q23</f>
        <v>7.75</v>
      </c>
      <c r="S23" s="18">
        <v>363</v>
      </c>
      <c r="T23" s="10">
        <f>S23/R23</f>
        <v>46.838709677419352</v>
      </c>
      <c r="U23" s="1"/>
      <c r="V23" s="20">
        <v>8</v>
      </c>
      <c r="W23" s="21">
        <v>0.75</v>
      </c>
      <c r="X23" s="5">
        <f>V23-W23</f>
        <v>7.25</v>
      </c>
      <c r="Y23" s="18">
        <v>256</v>
      </c>
      <c r="Z23" s="10">
        <f>Y23/X23</f>
        <v>35.310344827586206</v>
      </c>
      <c r="AA23" s="1"/>
      <c r="AB23" s="20">
        <v>8</v>
      </c>
      <c r="AC23" s="21">
        <v>0.75</v>
      </c>
      <c r="AD23" s="5">
        <f>AB23-AC23</f>
        <v>7.25</v>
      </c>
      <c r="AE23" s="18">
        <v>298</v>
      </c>
      <c r="AF23" s="10">
        <f>AE23/AD23</f>
        <v>41.103448275862071</v>
      </c>
      <c r="AG23" s="1"/>
      <c r="AH23" s="20">
        <v>4.5</v>
      </c>
      <c r="AI23" s="21">
        <v>0</v>
      </c>
      <c r="AJ23" s="5">
        <f>AH23-AI23</f>
        <v>4.5</v>
      </c>
      <c r="AK23" s="18">
        <v>267</v>
      </c>
      <c r="AL23" s="10">
        <f>AK23/AJ23</f>
        <v>59.333333333333336</v>
      </c>
      <c r="AM23" s="1"/>
      <c r="AN23" s="20">
        <f t="shared" ref="AN23:AO25" si="4">D23+J23+P23+V23+AB23+AH23</f>
        <v>44.5</v>
      </c>
      <c r="AO23" s="20">
        <f t="shared" si="4"/>
        <v>2.25</v>
      </c>
      <c r="AP23" s="5">
        <f>AN23-AO23</f>
        <v>42.25</v>
      </c>
      <c r="AQ23" s="18">
        <f>G23+M23+S23+Y23+AE23+AK23</f>
        <v>1983</v>
      </c>
      <c r="AR23" s="10">
        <f>AQ23/AP23</f>
        <v>46.934911242603548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0.75</v>
      </c>
      <c r="F24" s="5">
        <f>D24-E24</f>
        <v>7.25</v>
      </c>
      <c r="G24" s="18">
        <v>318</v>
      </c>
      <c r="H24" s="10">
        <f>G24/F24</f>
        <v>43.862068965517238</v>
      </c>
      <c r="I24" s="1"/>
      <c r="J24" s="20">
        <v>8</v>
      </c>
      <c r="K24" s="21">
        <v>0.25</v>
      </c>
      <c r="L24" s="5">
        <f>J24-K24</f>
        <v>7.75</v>
      </c>
      <c r="M24" s="18">
        <v>373</v>
      </c>
      <c r="N24" s="10">
        <f>M24/L24</f>
        <v>48.12903225806452</v>
      </c>
      <c r="O24" s="1"/>
      <c r="P24" s="20">
        <v>8</v>
      </c>
      <c r="Q24" s="21">
        <v>0.25</v>
      </c>
      <c r="R24" s="5">
        <f>P24-Q24</f>
        <v>7.75</v>
      </c>
      <c r="S24" s="18">
        <v>362</v>
      </c>
      <c r="T24" s="10">
        <f>S24/R24</f>
        <v>46.70967741935484</v>
      </c>
      <c r="U24" s="1"/>
      <c r="V24" s="20">
        <v>8</v>
      </c>
      <c r="W24" s="21">
        <v>0.25</v>
      </c>
      <c r="X24" s="5">
        <f>V24-W24</f>
        <v>7.75</v>
      </c>
      <c r="Y24" s="18">
        <v>445</v>
      </c>
      <c r="Z24" s="10">
        <f>Y24/X24</f>
        <v>57.41935483870968</v>
      </c>
      <c r="AA24" s="1"/>
      <c r="AB24" s="20">
        <v>8</v>
      </c>
      <c r="AC24" s="21">
        <v>0.5</v>
      </c>
      <c r="AD24" s="5">
        <f>AB24-AC24</f>
        <v>7.5</v>
      </c>
      <c r="AE24" s="18">
        <v>280</v>
      </c>
      <c r="AF24" s="10">
        <f>AE24/AD24</f>
        <v>37.333333333333336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2</v>
      </c>
      <c r="AP24" s="5">
        <f>AN24-AO24</f>
        <v>38</v>
      </c>
      <c r="AQ24" s="18">
        <f>G24+M24+S24+Y24+AE24+AK24</f>
        <v>1778</v>
      </c>
      <c r="AR24" s="10">
        <f>AQ24/AP24</f>
        <v>46.789473684210527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1</v>
      </c>
      <c r="F26" s="4">
        <f>F23+F24+F25</f>
        <v>15</v>
      </c>
      <c r="G26" s="13">
        <f>G23+G24+G25</f>
        <v>742</v>
      </c>
      <c r="H26" s="17">
        <f>G26/F26</f>
        <v>49.466666666666669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748</v>
      </c>
      <c r="N26" s="17">
        <f>M26/L26</f>
        <v>48.258064516129032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725</v>
      </c>
      <c r="T26" s="17">
        <f>S26/R26</f>
        <v>46.774193548387096</v>
      </c>
      <c r="U26" s="6"/>
      <c r="V26" s="3">
        <f>V24+V23+V25</f>
        <v>16</v>
      </c>
      <c r="W26" s="4">
        <f>W23+W24+W25</f>
        <v>1</v>
      </c>
      <c r="X26" s="4">
        <f>X23+X24+X25</f>
        <v>15</v>
      </c>
      <c r="Y26" s="13">
        <f>Y23+Y24+Y25</f>
        <v>701</v>
      </c>
      <c r="Z26" s="17">
        <f>Y26/X26</f>
        <v>46.733333333333334</v>
      </c>
      <c r="AA26" s="6"/>
      <c r="AB26" s="3">
        <f>AB24+AB23+AB25</f>
        <v>16</v>
      </c>
      <c r="AC26" s="4">
        <f>AC23+AC24+AC25</f>
        <v>1.25</v>
      </c>
      <c r="AD26" s="4">
        <f>AD23+AD24+AD25</f>
        <v>14.75</v>
      </c>
      <c r="AE26" s="13">
        <f>AE23+AE24+AE25</f>
        <v>578</v>
      </c>
      <c r="AF26" s="17">
        <f>AE26/AD26</f>
        <v>39.186440677966104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267</v>
      </c>
      <c r="AL26" s="17">
        <f>AK26/AJ26</f>
        <v>59.333333333333336</v>
      </c>
      <c r="AM26" s="6"/>
      <c r="AN26" s="3">
        <f>AN24+AN23+AN25</f>
        <v>84.5</v>
      </c>
      <c r="AO26" s="4">
        <f>AO23+AO24+AO25</f>
        <v>4.25</v>
      </c>
      <c r="AP26" s="4">
        <f>AP23+AP24+AP25</f>
        <v>80.25</v>
      </c>
      <c r="AQ26" s="13">
        <f>AQ23+AQ24+AQ25</f>
        <v>3761</v>
      </c>
      <c r="AR26" s="17">
        <f>AQ26/AN26</f>
        <v>44.508875739644971</v>
      </c>
      <c r="AS26" s="6"/>
    </row>
    <row r="27" spans="1:45" ht="15.75" thickBot="1" x14ac:dyDescent="0.3"/>
    <row r="28" spans="1:45" x14ac:dyDescent="0.25">
      <c r="A28" s="67" t="s">
        <v>20</v>
      </c>
      <c r="B28" s="9">
        <v>40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105</v>
      </c>
      <c r="H28" s="10">
        <f>G28/F28</f>
        <v>13.548387096774194</v>
      </c>
      <c r="I28" s="1"/>
      <c r="J28" s="20">
        <v>8</v>
      </c>
      <c r="K28" s="21">
        <v>0.25</v>
      </c>
      <c r="L28" s="5">
        <f>J28-K28</f>
        <v>7.75</v>
      </c>
      <c r="M28" s="18">
        <v>144</v>
      </c>
      <c r="N28" s="10">
        <f>M28/L28</f>
        <v>18.580645161290324</v>
      </c>
      <c r="O28" s="1"/>
      <c r="P28" s="20">
        <v>8</v>
      </c>
      <c r="Q28" s="21">
        <v>0.25</v>
      </c>
      <c r="R28" s="5">
        <f>P28-Q28</f>
        <v>7.75</v>
      </c>
      <c r="S28" s="18">
        <v>82</v>
      </c>
      <c r="T28" s="10">
        <f>S28/R28</f>
        <v>10.580645161290322</v>
      </c>
      <c r="U28" s="1"/>
      <c r="V28" s="20">
        <v>8</v>
      </c>
      <c r="W28" s="21">
        <v>0.25</v>
      </c>
      <c r="X28" s="5">
        <f>V28-W28</f>
        <v>7.75</v>
      </c>
      <c r="Y28" s="18">
        <v>95</v>
      </c>
      <c r="Z28" s="10">
        <f>Y28/X28</f>
        <v>12.258064516129032</v>
      </c>
      <c r="AA28" s="1"/>
      <c r="AB28" s="20">
        <v>8</v>
      </c>
      <c r="AC28" s="21">
        <v>0.25</v>
      </c>
      <c r="AD28" s="5">
        <f>AB28-AC28</f>
        <v>7.75</v>
      </c>
      <c r="AE28" s="18">
        <v>87</v>
      </c>
      <c r="AF28" s="10">
        <f>AE28/AD28</f>
        <v>11.225806451612904</v>
      </c>
      <c r="AG28" s="1"/>
      <c r="AH28" s="20">
        <v>4</v>
      </c>
      <c r="AI28" s="21">
        <v>0.25</v>
      </c>
      <c r="AJ28" s="5">
        <f>AH28-AI28</f>
        <v>3.75</v>
      </c>
      <c r="AK28" s="18">
        <v>22</v>
      </c>
      <c r="AL28" s="10">
        <f>AK28/AJ28</f>
        <v>5.8666666666666663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535</v>
      </c>
      <c r="AR28" s="10">
        <f>AQ28/AP28</f>
        <v>12.588235294117647</v>
      </c>
      <c r="AS28" s="1"/>
    </row>
    <row r="29" spans="1:45" x14ac:dyDescent="0.25">
      <c r="A29" s="68"/>
      <c r="B29" s="7"/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53</v>
      </c>
      <c r="H29" s="10">
        <f>G29/F29</f>
        <v>6.838709677419355</v>
      </c>
      <c r="I29" s="1"/>
      <c r="J29" s="20">
        <v>8</v>
      </c>
      <c r="K29" s="21">
        <v>0.25</v>
      </c>
      <c r="L29" s="5">
        <f>J29-K29</f>
        <v>7.75</v>
      </c>
      <c r="M29" s="18">
        <v>64</v>
      </c>
      <c r="N29" s="10">
        <f>M29/L29</f>
        <v>8.258064516129032</v>
      </c>
      <c r="O29" s="1"/>
      <c r="P29" s="20">
        <v>8</v>
      </c>
      <c r="Q29" s="21">
        <v>0.25</v>
      </c>
      <c r="R29" s="5">
        <f>P29-Q29</f>
        <v>7.75</v>
      </c>
      <c r="S29" s="18">
        <v>59</v>
      </c>
      <c r="T29" s="10">
        <f>S29/R29</f>
        <v>7.612903225806452</v>
      </c>
      <c r="U29" s="1"/>
      <c r="V29" s="20">
        <v>8</v>
      </c>
      <c r="W29" s="21">
        <v>0.25</v>
      </c>
      <c r="X29" s="5">
        <f>V29-W29</f>
        <v>7.75</v>
      </c>
      <c r="Y29" s="18">
        <v>74</v>
      </c>
      <c r="Z29" s="10">
        <f>Y29/X29</f>
        <v>9.5483870967741939</v>
      </c>
      <c r="AA29" s="1"/>
      <c r="AB29" s="20">
        <v>8</v>
      </c>
      <c r="AC29" s="21">
        <v>0.25</v>
      </c>
      <c r="AD29" s="5">
        <f>AB29-AC29</f>
        <v>7.75</v>
      </c>
      <c r="AE29" s="18">
        <v>66</v>
      </c>
      <c r="AF29" s="10">
        <f>AE29/AD29</f>
        <v>8.5161290322580641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316</v>
      </c>
      <c r="AR29" s="10">
        <f>AQ29/AP29</f>
        <v>8.1548387096774189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5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158</v>
      </c>
      <c r="H31" s="17">
        <f>G31/F31</f>
        <v>10.193548387096774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208</v>
      </c>
      <c r="N31" s="17">
        <f>M31/L31</f>
        <v>13.419354838709678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141</v>
      </c>
      <c r="T31" s="17">
        <f>S31/R31</f>
        <v>9.0967741935483879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169</v>
      </c>
      <c r="Z31" s="17">
        <f>Y31/X31</f>
        <v>10.903225806451612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153</v>
      </c>
      <c r="AF31" s="17">
        <f>AE31/AD31</f>
        <v>9.870967741935484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22</v>
      </c>
      <c r="AL31" s="17">
        <f>AK31/AJ31</f>
        <v>5.8666666666666663</v>
      </c>
      <c r="AM31" s="6"/>
      <c r="AN31" s="3">
        <f>AN29+AN28+AN30</f>
        <v>84</v>
      </c>
      <c r="AO31" s="4">
        <f>AO28+AO29+AO30</f>
        <v>2.75</v>
      </c>
      <c r="AP31" s="4">
        <f>AP28+AP29+AP30</f>
        <v>81.25</v>
      </c>
      <c r="AQ31" s="13">
        <f>AQ28+AQ29+AQ30</f>
        <v>851</v>
      </c>
      <c r="AR31" s="17">
        <f>AQ31/AN31</f>
        <v>10.130952380952381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473</v>
      </c>
      <c r="H38" s="10">
        <f>G38/F38</f>
        <v>61.032258064516128</v>
      </c>
      <c r="I38" s="1"/>
      <c r="J38" s="20">
        <v>8</v>
      </c>
      <c r="K38" s="21">
        <v>0.25</v>
      </c>
      <c r="L38" s="5">
        <f>J38-K38</f>
        <v>7.75</v>
      </c>
      <c r="M38" s="18">
        <v>263</v>
      </c>
      <c r="N38" s="10">
        <f>M38/L38</f>
        <v>33.935483870967744</v>
      </c>
      <c r="O38" s="1"/>
      <c r="P38" s="20">
        <v>8</v>
      </c>
      <c r="Q38" s="21">
        <v>0.25</v>
      </c>
      <c r="R38" s="5">
        <f>P38-Q38</f>
        <v>7.75</v>
      </c>
      <c r="S38" s="18">
        <v>463</v>
      </c>
      <c r="T38" s="10">
        <f>S38/R38</f>
        <v>59.741935483870968</v>
      </c>
      <c r="U38" s="1"/>
      <c r="V38" s="20">
        <v>8</v>
      </c>
      <c r="W38" s="21">
        <v>0.25</v>
      </c>
      <c r="X38" s="5">
        <f>V38-W38</f>
        <v>7.75</v>
      </c>
      <c r="Y38" s="18">
        <v>488</v>
      </c>
      <c r="Z38" s="10">
        <f>Y38/X38</f>
        <v>62.967741935483872</v>
      </c>
      <c r="AA38" s="1"/>
      <c r="AB38" s="20">
        <v>8</v>
      </c>
      <c r="AC38" s="21">
        <v>0.25</v>
      </c>
      <c r="AD38" s="5">
        <f>AB38-AC38</f>
        <v>7.75</v>
      </c>
      <c r="AE38" s="18">
        <v>519</v>
      </c>
      <c r="AF38" s="10">
        <f>AE38/AD38</f>
        <v>66.967741935483872</v>
      </c>
      <c r="AG38" s="1"/>
      <c r="AH38" s="20">
        <v>2</v>
      </c>
      <c r="AI38" s="21">
        <v>0.25</v>
      </c>
      <c r="AJ38" s="5">
        <f>AH38-AI38</f>
        <v>1.75</v>
      </c>
      <c r="AK38" s="18">
        <v>136</v>
      </c>
      <c r="AL38" s="10">
        <f>AK38/AJ38</f>
        <v>77.714285714285708</v>
      </c>
      <c r="AM38" s="1"/>
      <c r="AN38" s="20">
        <f t="shared" ref="AN38:AO40" si="7">D38+J38+P38+V38+AB38+AH38</f>
        <v>42</v>
      </c>
      <c r="AO38" s="20">
        <f t="shared" si="7"/>
        <v>1.5</v>
      </c>
      <c r="AP38" s="5">
        <f>AN38-AO38</f>
        <v>40.5</v>
      </c>
      <c r="AQ38" s="18">
        <f>G38+M38+S38+Y38+AE38+AK38</f>
        <v>2342</v>
      </c>
      <c r="AR38" s="10">
        <f>AQ38/AP38</f>
        <v>57.827160493827158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402</v>
      </c>
      <c r="H39" s="10">
        <f>G39/F39</f>
        <v>51.87096774193548</v>
      </c>
      <c r="I39" s="1"/>
      <c r="J39" s="20">
        <v>8</v>
      </c>
      <c r="K39" s="21">
        <v>0.25</v>
      </c>
      <c r="L39" s="5">
        <f>J39-K39</f>
        <v>7.75</v>
      </c>
      <c r="M39" s="18">
        <v>445</v>
      </c>
      <c r="N39" s="10">
        <f>M39/L39</f>
        <v>57.41935483870968</v>
      </c>
      <c r="O39" s="1"/>
      <c r="P39" s="20">
        <v>8</v>
      </c>
      <c r="Q39" s="21">
        <v>0.25</v>
      </c>
      <c r="R39" s="5">
        <f>P39-Q39</f>
        <v>7.75</v>
      </c>
      <c r="S39" s="18">
        <v>471</v>
      </c>
      <c r="T39" s="10">
        <f>S39/R39</f>
        <v>60.774193548387096</v>
      </c>
      <c r="U39" s="1"/>
      <c r="V39" s="20">
        <v>8</v>
      </c>
      <c r="W39" s="21">
        <v>0.25</v>
      </c>
      <c r="X39" s="5">
        <f>V39-W39</f>
        <v>7.75</v>
      </c>
      <c r="Y39" s="18">
        <v>328</v>
      </c>
      <c r="Z39" s="10">
        <f>Y39/X39</f>
        <v>42.322580645161288</v>
      </c>
      <c r="AA39" s="1"/>
      <c r="AB39" s="20">
        <v>8</v>
      </c>
      <c r="AC39" s="21">
        <v>0.25</v>
      </c>
      <c r="AD39" s="5">
        <f>AB39-AC39</f>
        <v>7.75</v>
      </c>
      <c r="AE39" s="18">
        <v>404</v>
      </c>
      <c r="AF39" s="10">
        <f>AE39/AD39</f>
        <v>52.12903225806452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40</v>
      </c>
      <c r="AO39" s="20">
        <f t="shared" si="7"/>
        <v>1.25</v>
      </c>
      <c r="AP39" s="5">
        <f>AN39-AO39</f>
        <v>38.75</v>
      </c>
      <c r="AQ39" s="18">
        <f>G39+M39+S39+Y39+AE39+AK39</f>
        <v>2050</v>
      </c>
      <c r="AR39" s="10">
        <f>AQ39/AP39</f>
        <v>52.903225806451616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875</v>
      </c>
      <c r="H41" s="17">
        <f>G41/F41</f>
        <v>56.451612903225808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708</v>
      </c>
      <c r="N41" s="17">
        <f>M41/L41</f>
        <v>45.677419354838712</v>
      </c>
      <c r="O41" s="6"/>
      <c r="P41" s="3">
        <f>P39+P38+P40</f>
        <v>16</v>
      </c>
      <c r="Q41" s="4">
        <f>Q38+Q39+Q40</f>
        <v>0.5</v>
      </c>
      <c r="R41" s="4">
        <f>R38+R39+R40</f>
        <v>15.5</v>
      </c>
      <c r="S41" s="13">
        <f>S38+S39+S40</f>
        <v>934</v>
      </c>
      <c r="T41" s="17">
        <f>S41/R41</f>
        <v>60.258064516129032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816</v>
      </c>
      <c r="Z41" s="17">
        <f>Y41/X41</f>
        <v>52.645161290322584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923</v>
      </c>
      <c r="AF41" s="17">
        <f>AE41/AD41</f>
        <v>59.548387096774192</v>
      </c>
      <c r="AG41" s="6"/>
      <c r="AH41" s="3">
        <f>AH39+AH38+AH40</f>
        <v>2</v>
      </c>
      <c r="AI41" s="4">
        <f>AI38+AI39+AI40</f>
        <v>0.25</v>
      </c>
      <c r="AJ41" s="4">
        <f>AJ38+AJ39+AJ40</f>
        <v>1.75</v>
      </c>
      <c r="AK41" s="13">
        <f>AK38+AK39+AK40</f>
        <v>136</v>
      </c>
      <c r="AL41" s="17">
        <f>AK41/AJ41</f>
        <v>77.714285714285708</v>
      </c>
      <c r="AM41" s="6"/>
      <c r="AN41" s="3">
        <f>AN39+AN38+AN40</f>
        <v>82</v>
      </c>
      <c r="AO41" s="4">
        <f>AO38+AO39+AO40</f>
        <v>2.75</v>
      </c>
      <c r="AP41" s="4">
        <f>AP38+AP39+AP40</f>
        <v>79.25</v>
      </c>
      <c r="AQ41" s="13">
        <f>AQ38+AQ39+AQ40</f>
        <v>4392</v>
      </c>
      <c r="AR41" s="17">
        <f>AQ41/AN41</f>
        <v>53.560975609756099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0.75</v>
      </c>
      <c r="F48" s="5">
        <f>D48-E48</f>
        <v>7.25</v>
      </c>
      <c r="G48" s="18">
        <v>750</v>
      </c>
      <c r="H48" s="10">
        <f>G48/F48</f>
        <v>103.44827586206897</v>
      </c>
      <c r="I48" s="1"/>
      <c r="J48" s="20">
        <v>8</v>
      </c>
      <c r="K48" s="21">
        <v>1.25</v>
      </c>
      <c r="L48" s="5">
        <f>J48-K48</f>
        <v>6.75</v>
      </c>
      <c r="M48" s="18">
        <v>750</v>
      </c>
      <c r="N48" s="10">
        <f>M48/L48</f>
        <v>111.11111111111111</v>
      </c>
      <c r="O48" s="1"/>
      <c r="P48" s="20">
        <v>8</v>
      </c>
      <c r="Q48" s="21">
        <v>1.25</v>
      </c>
      <c r="R48" s="5">
        <f>P48-Q48</f>
        <v>6.75</v>
      </c>
      <c r="S48" s="18">
        <v>700</v>
      </c>
      <c r="T48" s="10">
        <f>S48/R48</f>
        <v>103.70370370370371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8</v>
      </c>
      <c r="AC48" s="21">
        <v>6</v>
      </c>
      <c r="AD48" s="5">
        <f>AB48-AC48</f>
        <v>2</v>
      </c>
      <c r="AE48" s="18">
        <v>254</v>
      </c>
      <c r="AF48" s="10">
        <f>AE48/AD48</f>
        <v>127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36</v>
      </c>
      <c r="AO48" s="20">
        <f t="shared" si="9"/>
        <v>9.5</v>
      </c>
      <c r="AP48" s="5">
        <f>AN48-AO48</f>
        <v>26.5</v>
      </c>
      <c r="AQ48" s="18">
        <f>G48+M48+S48+Y48+AE48+AK48</f>
        <v>2854</v>
      </c>
      <c r="AR48" s="10">
        <f>AQ48/AP48</f>
        <v>107.69811320754717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0.75</v>
      </c>
      <c r="F51" s="4">
        <f>F48+F49+F50</f>
        <v>7.25</v>
      </c>
      <c r="G51" s="13">
        <f>G48+G49+G50</f>
        <v>750</v>
      </c>
      <c r="H51" s="17">
        <f>G51/F51</f>
        <v>103.44827586206897</v>
      </c>
      <c r="I51" s="6"/>
      <c r="J51" s="3">
        <f>J49+J48+J50</f>
        <v>8</v>
      </c>
      <c r="K51" s="4">
        <f>K48+K49+K50</f>
        <v>1.25</v>
      </c>
      <c r="L51" s="4">
        <f>L48+L49+L50</f>
        <v>6.75</v>
      </c>
      <c r="M51" s="13">
        <f>M48+M49+M50</f>
        <v>750</v>
      </c>
      <c r="N51" s="17">
        <f>M51/L51</f>
        <v>111.11111111111111</v>
      </c>
      <c r="O51" s="6"/>
      <c r="P51" s="3">
        <f>P49+P48+P50</f>
        <v>8</v>
      </c>
      <c r="Q51" s="4">
        <f>Q48+Q49+Q50</f>
        <v>1.25</v>
      </c>
      <c r="R51" s="4">
        <f>R48+R49+R50</f>
        <v>6.75</v>
      </c>
      <c r="S51" s="13">
        <f>S48+S49+S50</f>
        <v>700</v>
      </c>
      <c r="T51" s="17">
        <f>S51/R51</f>
        <v>103.70370370370371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8</v>
      </c>
      <c r="AC51" s="4">
        <f>AC48+AC49+AC50</f>
        <v>6</v>
      </c>
      <c r="AD51" s="4">
        <f>AD48+AD49+AD50</f>
        <v>2</v>
      </c>
      <c r="AE51" s="13">
        <f>AE48+AE49+AE50</f>
        <v>254</v>
      </c>
      <c r="AF51" s="17">
        <f>AE51/AD51</f>
        <v>127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36</v>
      </c>
      <c r="AO51" s="4">
        <f>AO48+AO49+AO50</f>
        <v>9.5</v>
      </c>
      <c r="AP51" s="4">
        <f>AP48+AP49+AP50</f>
        <v>26.5</v>
      </c>
      <c r="AQ51" s="13">
        <f>AQ48+AQ49+AQ50</f>
        <v>2854</v>
      </c>
      <c r="AR51" s="17">
        <f>AQ51/AN51</f>
        <v>79.277777777777771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800</v>
      </c>
      <c r="H53" s="10">
        <f>G53/F53</f>
        <v>103.2258064516129</v>
      </c>
      <c r="I53" s="1"/>
      <c r="J53" s="20">
        <v>8</v>
      </c>
      <c r="K53" s="21">
        <v>0.25</v>
      </c>
      <c r="L53" s="5">
        <f>J53-K53</f>
        <v>7.75</v>
      </c>
      <c r="M53" s="18">
        <v>800</v>
      </c>
      <c r="N53" s="10">
        <f>M53/L53</f>
        <v>103.2258064516129</v>
      </c>
      <c r="O53" s="1"/>
      <c r="P53" s="20">
        <v>8</v>
      </c>
      <c r="Q53" s="21">
        <v>0.25</v>
      </c>
      <c r="R53" s="5">
        <f>P53-Q53</f>
        <v>7.75</v>
      </c>
      <c r="S53" s="18">
        <v>735</v>
      </c>
      <c r="T53" s="10">
        <f>S53/R53</f>
        <v>94.838709677419359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700</v>
      </c>
      <c r="AF53" s="10">
        <f>AE53/AD53</f>
        <v>90.322580645161295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1.25</v>
      </c>
      <c r="AP53" s="5">
        <f>AN53-AO53</f>
        <v>38.75</v>
      </c>
      <c r="AQ53" s="18">
        <f>G53+M53+S53+Y53+AE53+AK53</f>
        <v>3735</v>
      </c>
      <c r="AR53" s="10">
        <f>AQ53/AP53</f>
        <v>96.387096774193552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800</v>
      </c>
      <c r="H56" s="17">
        <f>G56/F56</f>
        <v>103.2258064516129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800</v>
      </c>
      <c r="N56" s="17">
        <f>M56/L56</f>
        <v>103.2258064516129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735</v>
      </c>
      <c r="T56" s="17">
        <f>S56/R56</f>
        <v>94.838709677419359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700</v>
      </c>
      <c r="AF56" s="17">
        <f>AE56/AD56</f>
        <v>90.322580645161295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1.25</v>
      </c>
      <c r="AP56" s="4">
        <f>AP53+AP54+AP55</f>
        <v>38.75</v>
      </c>
      <c r="AQ56" s="13">
        <f>AQ53+AQ54+AQ55</f>
        <v>3735</v>
      </c>
      <c r="AR56" s="17">
        <f>AQ56/AN56</f>
        <v>93.375</v>
      </c>
      <c r="AS56" s="6"/>
    </row>
    <row r="57" spans="1:45" ht="15.75" thickBot="1" x14ac:dyDescent="0.3"/>
    <row r="58" spans="1:45" x14ac:dyDescent="0.25">
      <c r="A58" s="49" t="s">
        <v>26</v>
      </c>
      <c r="B58" s="9">
        <v>220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0</v>
      </c>
      <c r="K58" s="21">
        <v>0</v>
      </c>
      <c r="L58" s="5">
        <f>J58-K58</f>
        <v>0</v>
      </c>
      <c r="M58" s="18">
        <v>0</v>
      </c>
      <c r="N58" s="10" t="e">
        <f>M58/L58</f>
        <v>#DIV/0!</v>
      </c>
      <c r="O58" s="1"/>
      <c r="P58" s="20">
        <v>0</v>
      </c>
      <c r="Q58" s="21">
        <v>0</v>
      </c>
      <c r="R58" s="5">
        <f>P58-Q58</f>
        <v>0</v>
      </c>
      <c r="S58" s="18">
        <v>0</v>
      </c>
      <c r="T58" s="10" t="e">
        <f>S58/R58</f>
        <v>#DIV/0!</v>
      </c>
      <c r="U58" s="1"/>
      <c r="V58" s="20">
        <v>0</v>
      </c>
      <c r="W58" s="21">
        <v>0</v>
      </c>
      <c r="X58" s="5">
        <f>V58-W58</f>
        <v>0</v>
      </c>
      <c r="Y58" s="18">
        <v>0</v>
      </c>
      <c r="Z58" s="10" t="e">
        <f>Y58/X58</f>
        <v>#DIV/0!</v>
      </c>
      <c r="AA58" s="1"/>
      <c r="AB58" s="20">
        <v>0</v>
      </c>
      <c r="AC58" s="21">
        <v>0</v>
      </c>
      <c r="AD58" s="5">
        <f>AB58-AC58</f>
        <v>0</v>
      </c>
      <c r="AE58" s="18">
        <v>0</v>
      </c>
      <c r="AF58" s="10" t="e">
        <f>AE58/AD58</f>
        <v>#DIV/0!</v>
      </c>
      <c r="AG58" s="1"/>
      <c r="AH58" s="20">
        <v>0</v>
      </c>
      <c r="AI58" s="21">
        <v>0</v>
      </c>
      <c r="AJ58" s="5">
        <f>AH58-AI58</f>
        <v>0</v>
      </c>
      <c r="AK58" s="18">
        <v>0</v>
      </c>
      <c r="AL58" s="10" t="e">
        <f>AK58/AJ58</f>
        <v>#DIV/0!</v>
      </c>
      <c r="AM58" s="1"/>
      <c r="AN58" s="20">
        <f t="shared" ref="AN58:AO60" si="11">D58+J58+P58+V58+AB58+AH58</f>
        <v>0</v>
      </c>
      <c r="AO58" s="20">
        <f t="shared" si="11"/>
        <v>0</v>
      </c>
      <c r="AP58" s="5">
        <f>AN58-AO58</f>
        <v>0</v>
      </c>
      <c r="AQ58" s="18">
        <f>G58+M58+S58+Y58+AE58+AK58</f>
        <v>0</v>
      </c>
      <c r="AR58" s="10" t="e">
        <f>AQ58/AP58</f>
        <v>#DIV/0!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0</v>
      </c>
      <c r="Q59" s="21">
        <v>0</v>
      </c>
      <c r="R59" s="5">
        <f>P59-Q59</f>
        <v>0</v>
      </c>
      <c r="S59" s="18">
        <v>0</v>
      </c>
      <c r="T59" s="10" t="e">
        <f>S59/R59</f>
        <v>#DIV/0!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0</v>
      </c>
      <c r="AO59" s="20">
        <f t="shared" si="11"/>
        <v>0</v>
      </c>
      <c r="AP59" s="5">
        <f>AN59-AO59</f>
        <v>0</v>
      </c>
      <c r="AQ59" s="18">
        <f>G59+M59+S59+Y59+AE59+AK59</f>
        <v>0</v>
      </c>
      <c r="AR59" s="10" t="e">
        <f>AQ59/AP59</f>
        <v>#DIV/0!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27.5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0</v>
      </c>
      <c r="K61" s="4">
        <f>K58+K59+K60</f>
        <v>0</v>
      </c>
      <c r="L61" s="4">
        <f>L58+L59+L60</f>
        <v>0</v>
      </c>
      <c r="M61" s="13">
        <f>M58+M59+M60</f>
        <v>0</v>
      </c>
      <c r="N61" s="17" t="e">
        <f>M61/L61</f>
        <v>#DIV/0!</v>
      </c>
      <c r="O61" s="6"/>
      <c r="P61" s="3">
        <f>P59+P58+P60</f>
        <v>0</v>
      </c>
      <c r="Q61" s="4">
        <f>Q58+Q59+Q60</f>
        <v>0</v>
      </c>
      <c r="R61" s="4">
        <f>R58+R59+R60</f>
        <v>0</v>
      </c>
      <c r="S61" s="13">
        <f>S58+S59+S60</f>
        <v>0</v>
      </c>
      <c r="T61" s="17" t="e">
        <f>S61/R61</f>
        <v>#DIV/0!</v>
      </c>
      <c r="U61" s="6"/>
      <c r="V61" s="3">
        <f>V59+V58+V60</f>
        <v>0</v>
      </c>
      <c r="W61" s="4">
        <f>W58+W59+W60</f>
        <v>0</v>
      </c>
      <c r="X61" s="4">
        <f>X58+X59+X60</f>
        <v>0</v>
      </c>
      <c r="Y61" s="13">
        <f>Y58+Y59+Y60</f>
        <v>0</v>
      </c>
      <c r="Z61" s="17" t="e">
        <f>Y61/X61</f>
        <v>#DIV/0!</v>
      </c>
      <c r="AA61" s="6"/>
      <c r="AB61" s="3">
        <f>AB59+AB58+AB60</f>
        <v>0</v>
      </c>
      <c r="AC61" s="4">
        <f>AC58+AC59+AC60</f>
        <v>0</v>
      </c>
      <c r="AD61" s="4">
        <f>AD58+AD59+AD60</f>
        <v>0</v>
      </c>
      <c r="AE61" s="13">
        <f>AE58+AE59+AE60</f>
        <v>0</v>
      </c>
      <c r="AF61" s="17" t="e">
        <f>AE61/AD61</f>
        <v>#DIV/0!</v>
      </c>
      <c r="AG61" s="6"/>
      <c r="AH61" s="3">
        <f>AH59+AH58+AH60</f>
        <v>0</v>
      </c>
      <c r="AI61" s="4">
        <f>AI58+AI59+AI60</f>
        <v>0</v>
      </c>
      <c r="AJ61" s="4">
        <f>AJ58+AJ59+AJ60</f>
        <v>0</v>
      </c>
      <c r="AK61" s="13">
        <f>AK58+AK59+AK60</f>
        <v>0</v>
      </c>
      <c r="AL61" s="17" t="e">
        <f>AK61/AJ61</f>
        <v>#DIV/0!</v>
      </c>
      <c r="AM61" s="6"/>
      <c r="AN61" s="3">
        <f>AN59+AN58+AN60</f>
        <v>0</v>
      </c>
      <c r="AO61" s="4">
        <f>AO58+AO59+AO60</f>
        <v>0</v>
      </c>
      <c r="AP61" s="4">
        <f>AP58+AP59+AP60</f>
        <v>0</v>
      </c>
      <c r="AQ61" s="13">
        <f>AQ58+AQ59+AQ60</f>
        <v>0</v>
      </c>
      <c r="AR61" s="17" t="e">
        <f>AQ61/AN61</f>
        <v>#DIV/0!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9</v>
      </c>
      <c r="H73" s="10">
        <f>G73/F73</f>
        <v>1.1612903225806452</v>
      </c>
      <c r="I73" s="1"/>
      <c r="J73" s="20">
        <v>8</v>
      </c>
      <c r="K73" s="21">
        <v>0.25</v>
      </c>
      <c r="L73" s="5">
        <f>J73-K73</f>
        <v>7.75</v>
      </c>
      <c r="M73" s="18">
        <v>4</v>
      </c>
      <c r="N73" s="10">
        <f>M73/L73</f>
        <v>0.5161290322580645</v>
      </c>
      <c r="O73" s="1"/>
      <c r="P73" s="20">
        <v>8</v>
      </c>
      <c r="Q73" s="21">
        <v>0.25</v>
      </c>
      <c r="R73" s="5">
        <f>P73-Q73</f>
        <v>7.75</v>
      </c>
      <c r="S73" s="18">
        <v>7</v>
      </c>
      <c r="T73" s="10">
        <f>S73/R73</f>
        <v>0.90322580645161288</v>
      </c>
      <c r="U73" s="1"/>
      <c r="V73" s="20">
        <v>8</v>
      </c>
      <c r="W73" s="21">
        <v>0.25</v>
      </c>
      <c r="X73" s="5">
        <f>V73-W73</f>
        <v>7.75</v>
      </c>
      <c r="Y73" s="18">
        <v>6</v>
      </c>
      <c r="Z73" s="10">
        <f>Y73/X73</f>
        <v>0.77419354838709675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9.25</v>
      </c>
      <c r="AP73" s="5">
        <f>AN73-AO73</f>
        <v>34.75</v>
      </c>
      <c r="AQ73" s="18">
        <f>G73+M73+S73+Y73+AE73+AK73</f>
        <v>30</v>
      </c>
      <c r="AR73" s="10">
        <f>AQ73/AP73</f>
        <v>0.86330935251798557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9</v>
      </c>
      <c r="H76" s="17">
        <f>G76/F76</f>
        <v>1.1612903225806452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4</v>
      </c>
      <c r="N76" s="17">
        <f>M76/L76</f>
        <v>0.5161290322580645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7</v>
      </c>
      <c r="T76" s="17">
        <f>S76/R76</f>
        <v>0.90322580645161288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6</v>
      </c>
      <c r="Z76" s="17">
        <f>Y76/X76</f>
        <v>0.77419354838709675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9.25</v>
      </c>
      <c r="AP76" s="4">
        <f>AP73+AP74+AP75</f>
        <v>34.75</v>
      </c>
      <c r="AQ76" s="13">
        <f>AQ73+AQ74+AQ75</f>
        <v>30</v>
      </c>
      <c r="AR76" s="17">
        <f>AQ76/AN76</f>
        <v>0.68181818181818177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108</v>
      </c>
      <c r="H78" s="10">
        <f>G78/F78</f>
        <v>12.342857142857143</v>
      </c>
      <c r="I78" s="1"/>
      <c r="J78" s="20">
        <v>9</v>
      </c>
      <c r="K78" s="21">
        <v>0.25</v>
      </c>
      <c r="L78" s="5">
        <f>J78-K78</f>
        <v>8.75</v>
      </c>
      <c r="M78" s="18">
        <v>50</v>
      </c>
      <c r="N78" s="10">
        <f>M78/L78</f>
        <v>5.7142857142857144</v>
      </c>
      <c r="O78" s="1"/>
      <c r="P78" s="20">
        <v>9</v>
      </c>
      <c r="Q78" s="21">
        <v>0.25</v>
      </c>
      <c r="R78" s="5">
        <f>P78-Q78</f>
        <v>8.75</v>
      </c>
      <c r="S78" s="18">
        <v>107</v>
      </c>
      <c r="T78" s="10">
        <f>S78/R78</f>
        <v>12.228571428571428</v>
      </c>
      <c r="U78" s="1"/>
      <c r="V78" s="20">
        <v>0</v>
      </c>
      <c r="W78" s="21">
        <v>0</v>
      </c>
      <c r="X78" s="5">
        <f>V78-W78</f>
        <v>0</v>
      </c>
      <c r="Y78" s="18">
        <v>0</v>
      </c>
      <c r="Z78" s="10" t="e">
        <f>Y78/X78</f>
        <v>#DIV/0!</v>
      </c>
      <c r="AA78" s="1"/>
      <c r="AB78" s="20">
        <v>4</v>
      </c>
      <c r="AC78" s="21">
        <v>0.5</v>
      </c>
      <c r="AD78" s="5">
        <f>AB78-AC78</f>
        <v>3.5</v>
      </c>
      <c r="AE78" s="18">
        <v>35</v>
      </c>
      <c r="AF78" s="10">
        <f>AE78/AD78</f>
        <v>10</v>
      </c>
      <c r="AG78" s="1"/>
      <c r="AH78" s="20">
        <v>5</v>
      </c>
      <c r="AI78" s="21">
        <v>0.25</v>
      </c>
      <c r="AJ78" s="5">
        <f>AH78-AI78</f>
        <v>4.75</v>
      </c>
      <c r="AK78" s="18">
        <v>62</v>
      </c>
      <c r="AL78" s="10">
        <f>AK78/AJ78</f>
        <v>13.052631578947368</v>
      </c>
      <c r="AM78" s="1"/>
      <c r="AN78" s="20">
        <f t="shared" ref="AN78:AO80" si="15">D78+J78+P78+V78+AB78+AH78</f>
        <v>36</v>
      </c>
      <c r="AO78" s="20">
        <f t="shared" si="15"/>
        <v>1.5</v>
      </c>
      <c r="AP78" s="5">
        <f>AN78-AO78</f>
        <v>34.5</v>
      </c>
      <c r="AQ78" s="18">
        <f>G78+M78+S78+Y78+AE78+AK78</f>
        <v>362</v>
      </c>
      <c r="AR78" s="10">
        <f>AQ78/AP78</f>
        <v>10.492753623188406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108</v>
      </c>
      <c r="H81" s="17">
        <f>G81/F81</f>
        <v>12.342857142857143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50</v>
      </c>
      <c r="N81" s="17">
        <f>M81/L81</f>
        <v>5.7142857142857144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107</v>
      </c>
      <c r="T81" s="17">
        <f>S81/R81</f>
        <v>12.228571428571428</v>
      </c>
      <c r="U81" s="6"/>
      <c r="V81" s="3">
        <f>V79+V78+V80</f>
        <v>0</v>
      </c>
      <c r="W81" s="4">
        <f>W78+W79+W80</f>
        <v>0</v>
      </c>
      <c r="X81" s="4">
        <f>X78+X79+X80</f>
        <v>0</v>
      </c>
      <c r="Y81" s="13">
        <f>Y78+Y79+Y80</f>
        <v>0</v>
      </c>
      <c r="Z81" s="17" t="e">
        <f>Y81/X81</f>
        <v>#DIV/0!</v>
      </c>
      <c r="AA81" s="6"/>
      <c r="AB81" s="3">
        <f>AB79+AB78+AB80</f>
        <v>4</v>
      </c>
      <c r="AC81" s="4">
        <f>AC78+AC79+AC80</f>
        <v>0.5</v>
      </c>
      <c r="AD81" s="4">
        <f>AD78+AD79+AD80</f>
        <v>3.5</v>
      </c>
      <c r="AE81" s="13">
        <f>AE78+AE79+AE80</f>
        <v>35</v>
      </c>
      <c r="AF81" s="17">
        <f>AE81/AD81</f>
        <v>10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62</v>
      </c>
      <c r="AL81" s="17">
        <f>AK81/AJ81</f>
        <v>13.052631578947368</v>
      </c>
      <c r="AM81" s="6"/>
      <c r="AN81" s="3">
        <f>AN79+AN78+AN80</f>
        <v>36</v>
      </c>
      <c r="AO81" s="4">
        <f>AO78+AO79+AO80</f>
        <v>1.5</v>
      </c>
      <c r="AP81" s="4">
        <f>AP78+AP79+AP80</f>
        <v>34.5</v>
      </c>
      <c r="AQ81" s="13">
        <f>AQ78+AQ79+AQ80</f>
        <v>362</v>
      </c>
      <c r="AR81" s="17">
        <f>AQ81/AN81</f>
        <v>10.055555555555555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0.75</v>
      </c>
      <c r="F83" s="5">
        <f>D83-E83</f>
        <v>7.25</v>
      </c>
      <c r="G83" s="18">
        <v>296</v>
      </c>
      <c r="H83" s="10">
        <f>G83/F83</f>
        <v>40.827586206896555</v>
      </c>
      <c r="I83" s="1"/>
      <c r="J83" s="20">
        <v>8</v>
      </c>
      <c r="K83" s="21">
        <v>0.25</v>
      </c>
      <c r="L83" s="5">
        <f>J83-K83</f>
        <v>7.75</v>
      </c>
      <c r="M83" s="18">
        <v>195</v>
      </c>
      <c r="N83" s="10">
        <f>M83/L83</f>
        <v>25.161290322580644</v>
      </c>
      <c r="O83" s="1"/>
      <c r="P83" s="20">
        <v>8</v>
      </c>
      <c r="Q83" s="21">
        <v>0.5</v>
      </c>
      <c r="R83" s="5">
        <f>P83-Q83</f>
        <v>7.5</v>
      </c>
      <c r="S83" s="18">
        <v>243</v>
      </c>
      <c r="T83" s="10">
        <f>S83/R83</f>
        <v>32.4</v>
      </c>
      <c r="U83" s="1"/>
      <c r="V83" s="20">
        <v>8</v>
      </c>
      <c r="W83" s="21">
        <v>0.25</v>
      </c>
      <c r="X83" s="5">
        <f>V83-W83</f>
        <v>7.75</v>
      </c>
      <c r="Y83" s="18">
        <v>209</v>
      </c>
      <c r="Z83" s="10">
        <f>Y83/X83</f>
        <v>26.967741935483872</v>
      </c>
      <c r="AA83" s="1"/>
      <c r="AB83" s="20">
        <v>8</v>
      </c>
      <c r="AC83" s="21">
        <v>0.25</v>
      </c>
      <c r="AD83" s="5">
        <f>AB83-AC83</f>
        <v>7.75</v>
      </c>
      <c r="AE83" s="18">
        <v>184</v>
      </c>
      <c r="AF83" s="10">
        <f>AE83/AD83</f>
        <v>23.741935483870968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2</v>
      </c>
      <c r="AP83" s="5">
        <f>AN83-AO83</f>
        <v>38</v>
      </c>
      <c r="AQ83" s="18">
        <f>G83+M83+S83+Y83+AE83+AK83</f>
        <v>1127</v>
      </c>
      <c r="AR83" s="10">
        <f>AQ83/AP83</f>
        <v>29.657894736842106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0.75</v>
      </c>
      <c r="F86" s="4">
        <f>F83+F84+F85</f>
        <v>7.25</v>
      </c>
      <c r="G86" s="13">
        <f>G83+G84+G85</f>
        <v>296</v>
      </c>
      <c r="H86" s="17">
        <f>G86/F86</f>
        <v>40.827586206896555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195</v>
      </c>
      <c r="N86" s="17">
        <f>M86/L86</f>
        <v>25.161290322580644</v>
      </c>
      <c r="O86" s="6"/>
      <c r="P86" s="3">
        <f>P84+P83+P85</f>
        <v>8</v>
      </c>
      <c r="Q86" s="4">
        <f>Q83+Q84+Q85</f>
        <v>0.5</v>
      </c>
      <c r="R86" s="4">
        <f>R83+R84+R85</f>
        <v>7.5</v>
      </c>
      <c r="S86" s="13">
        <f>S83+S84+S85</f>
        <v>243</v>
      </c>
      <c r="T86" s="17">
        <f>S86/R86</f>
        <v>32.4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209</v>
      </c>
      <c r="Z86" s="17">
        <f>Y86/X86</f>
        <v>26.967741935483872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184</v>
      </c>
      <c r="AF86" s="17">
        <f>AE86/AD86</f>
        <v>23.741935483870968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2</v>
      </c>
      <c r="AP86" s="4">
        <f>AP83+AP84+AP85</f>
        <v>38</v>
      </c>
      <c r="AQ86" s="13">
        <f>AQ83+AQ84+AQ85</f>
        <v>1127</v>
      </c>
      <c r="AR86" s="17">
        <f>AQ86/AN86</f>
        <v>28.175000000000001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5635" priority="478" operator="lessThan">
      <formula>$B$6</formula>
    </cfRule>
    <cfRule type="cellIs" dxfId="25634" priority="479" operator="greaterThan">
      <formula>$B$6</formula>
    </cfRule>
  </conditionalFormatting>
  <conditionalFormatting sqref="H8:H11">
    <cfRule type="cellIs" dxfId="25633" priority="76" operator="lessThan">
      <formula>$B$11</formula>
    </cfRule>
    <cfRule type="cellIs" dxfId="25632" priority="422" operator="lessThan">
      <formula>$B$6</formula>
    </cfRule>
    <cfRule type="cellIs" dxfId="25631" priority="423" operator="greaterThan">
      <formula>$B$6</formula>
    </cfRule>
  </conditionalFormatting>
  <conditionalFormatting sqref="H13:H16">
    <cfRule type="cellIs" dxfId="25630" priority="418" operator="lessThan">
      <formula>$B$16</formula>
    </cfRule>
    <cfRule type="cellIs" dxfId="25629" priority="419" operator="greaterThan">
      <formula>$B$16</formula>
    </cfRule>
    <cfRule type="cellIs" dxfId="25628" priority="474" operator="lessThan">
      <formula>$B$6</formula>
    </cfRule>
    <cfRule type="cellIs" dxfId="25627" priority="475" operator="greaterThan">
      <formula>$B$6</formula>
    </cfRule>
  </conditionalFormatting>
  <conditionalFormatting sqref="H18:H21">
    <cfRule type="cellIs" dxfId="25626" priority="416" operator="lessThan">
      <formula>$B$21</formula>
    </cfRule>
    <cfRule type="cellIs" dxfId="25625" priority="417" operator="greaterThan">
      <formula>$B$21</formula>
    </cfRule>
    <cfRule type="cellIs" dxfId="25624" priority="470" operator="lessThan">
      <formula>$B$6</formula>
    </cfRule>
    <cfRule type="cellIs" dxfId="25623" priority="471" operator="greaterThan">
      <formula>$B$6</formula>
    </cfRule>
  </conditionalFormatting>
  <conditionalFormatting sqref="H23:H26">
    <cfRule type="cellIs" dxfId="25622" priority="414" operator="lessThan">
      <formula>$B$26</formula>
    </cfRule>
    <cfRule type="cellIs" dxfId="25621" priority="415" operator="greaterThan">
      <formula>$B$26</formula>
    </cfRule>
    <cfRule type="cellIs" dxfId="25620" priority="466" operator="lessThan">
      <formula>$B$6</formula>
    </cfRule>
    <cfRule type="cellIs" dxfId="25619" priority="467" operator="greaterThan">
      <formula>$B$6</formula>
    </cfRule>
  </conditionalFormatting>
  <conditionalFormatting sqref="H28:H31">
    <cfRule type="cellIs" dxfId="25618" priority="412" operator="lessThan">
      <formula>$B$31</formula>
    </cfRule>
    <cfRule type="cellIs" dxfId="25617" priority="413" operator="greaterThan">
      <formula>$B$31</formula>
    </cfRule>
    <cfRule type="cellIs" dxfId="25616" priority="462" operator="lessThan">
      <formula>$B$6</formula>
    </cfRule>
    <cfRule type="cellIs" dxfId="25615" priority="463" operator="greaterThan">
      <formula>$B$6</formula>
    </cfRule>
  </conditionalFormatting>
  <conditionalFormatting sqref="H33:H36">
    <cfRule type="cellIs" dxfId="25614" priority="458" operator="lessThan">
      <formula>$B$6</formula>
    </cfRule>
    <cfRule type="cellIs" dxfId="25613" priority="459" operator="greaterThan">
      <formula>$B$6</formula>
    </cfRule>
  </conditionalFormatting>
  <conditionalFormatting sqref="H38:H41">
    <cfRule type="cellIs" dxfId="25612" priority="410" operator="lessThan">
      <formula>$B$41</formula>
    </cfRule>
    <cfRule type="cellIs" dxfId="25611" priority="411" operator="greaterThan">
      <formula>$B$41</formula>
    </cfRule>
    <cfRule type="cellIs" dxfId="25610" priority="454" operator="lessThan">
      <formula>$B$6</formula>
    </cfRule>
    <cfRule type="cellIs" dxfId="25609" priority="455" operator="greaterThan">
      <formula>$B$6</formula>
    </cfRule>
  </conditionalFormatting>
  <conditionalFormatting sqref="H43:H46">
    <cfRule type="cellIs" dxfId="25608" priority="408" operator="greaterThan">
      <formula>$B$46</formula>
    </cfRule>
    <cfRule type="cellIs" dxfId="25607" priority="409" operator="lessThan">
      <formula>$B$46</formula>
    </cfRule>
    <cfRule type="cellIs" dxfId="25606" priority="450" operator="lessThan">
      <formula>$B$6</formula>
    </cfRule>
    <cfRule type="cellIs" dxfId="25605" priority="451" operator="greaterThan">
      <formula>$B$6</formula>
    </cfRule>
  </conditionalFormatting>
  <conditionalFormatting sqref="H48:H51">
    <cfRule type="cellIs" dxfId="25604" priority="406" operator="lessThan">
      <formula>$B$51</formula>
    </cfRule>
    <cfRule type="cellIs" dxfId="25603" priority="407" operator="greaterThan">
      <formula>$B$51</formula>
    </cfRule>
    <cfRule type="cellIs" dxfId="25602" priority="446" operator="lessThan">
      <formula>$B$6</formula>
    </cfRule>
    <cfRule type="cellIs" dxfId="25601" priority="447" operator="greaterThan">
      <formula>$B$6</formula>
    </cfRule>
  </conditionalFormatting>
  <conditionalFormatting sqref="H53:H56">
    <cfRule type="cellIs" dxfId="25600" priority="404" operator="lessThan">
      <formula>$B$56</formula>
    </cfRule>
    <cfRule type="cellIs" dxfId="25599" priority="405" operator="greaterThan">
      <formula>$B$56</formula>
    </cfRule>
    <cfRule type="cellIs" dxfId="25598" priority="442" operator="lessThan">
      <formula>$B$6</formula>
    </cfRule>
    <cfRule type="cellIs" dxfId="25597" priority="443" operator="greaterThan">
      <formula>$B$6</formula>
    </cfRule>
  </conditionalFormatting>
  <conditionalFormatting sqref="H58:H61">
    <cfRule type="cellIs" dxfId="25596" priority="402" operator="lessThan">
      <formula>$B$61</formula>
    </cfRule>
    <cfRule type="cellIs" dxfId="25595" priority="403" operator="greaterThan">
      <formula>$B$61</formula>
    </cfRule>
    <cfRule type="cellIs" dxfId="25594" priority="438" operator="lessThan">
      <formula>$B$6</formula>
    </cfRule>
    <cfRule type="cellIs" dxfId="25593" priority="439" operator="greaterThan">
      <formula>$B$6</formula>
    </cfRule>
  </conditionalFormatting>
  <conditionalFormatting sqref="H63:H66">
    <cfRule type="cellIs" dxfId="25592" priority="400" operator="lessThan">
      <formula>$B$66</formula>
    </cfRule>
    <cfRule type="cellIs" dxfId="25591" priority="401" operator="greaterThan">
      <formula>$B$66</formula>
    </cfRule>
    <cfRule type="cellIs" dxfId="25590" priority="434" operator="lessThan">
      <formula>$B$6</formula>
    </cfRule>
    <cfRule type="cellIs" dxfId="25589" priority="435" operator="greaterThan">
      <formula>$B$6</formula>
    </cfRule>
  </conditionalFormatting>
  <conditionalFormatting sqref="H68:H71">
    <cfRule type="cellIs" dxfId="25588" priority="430" operator="lessThan">
      <formula>$B$6</formula>
    </cfRule>
    <cfRule type="cellIs" dxfId="25587" priority="431" operator="greaterThan">
      <formula>$B$6</formula>
    </cfRule>
  </conditionalFormatting>
  <conditionalFormatting sqref="H73:H76">
    <cfRule type="cellIs" dxfId="25586" priority="13" operator="greaterThan">
      <formula>$B$76</formula>
    </cfRule>
    <cfRule type="cellIs" dxfId="25585" priority="63" operator="lessThan">
      <formula>$B$76</formula>
    </cfRule>
    <cfRule type="cellIs" dxfId="25584" priority="64" operator="greaterThan">
      <formula>$B$76</formula>
    </cfRule>
    <cfRule type="cellIs" dxfId="25583" priority="67" operator="lessThan">
      <formula>$B$6</formula>
    </cfRule>
    <cfRule type="cellIs" dxfId="25582" priority="68" operator="greaterThan">
      <formula>$B$6</formula>
    </cfRule>
  </conditionalFormatting>
  <conditionalFormatting sqref="H78:H81">
    <cfRule type="cellIs" dxfId="25581" priority="10" operator="lessThan">
      <formula>$B$81</formula>
    </cfRule>
    <cfRule type="cellIs" dxfId="25580" priority="40" operator="lessThan">
      <formula>$B$76</formula>
    </cfRule>
    <cfRule type="cellIs" dxfId="25579" priority="41" operator="greaterThan">
      <formula>$B$76</formula>
    </cfRule>
    <cfRule type="cellIs" dxfId="25578" priority="44" operator="lessThan">
      <formula>$B$6</formula>
    </cfRule>
    <cfRule type="cellIs" dxfId="25577" priority="45" operator="greaterThan">
      <formula>$B$6</formula>
    </cfRule>
  </conditionalFormatting>
  <conditionalFormatting sqref="H83:H86">
    <cfRule type="cellIs" dxfId="25576" priority="398" operator="greaterThan">
      <formula>$B$86</formula>
    </cfRule>
    <cfRule type="cellIs" dxfId="25575" priority="399" operator="lessThan">
      <formula>$B$86</formula>
    </cfRule>
    <cfRule type="cellIs" dxfId="25574" priority="426" operator="lessThan">
      <formula>$B$6</formula>
    </cfRule>
    <cfRule type="cellIs" dxfId="25573" priority="427" operator="greaterThan">
      <formula>$B$6</formula>
    </cfRule>
  </conditionalFormatting>
  <conditionalFormatting sqref="H88:H91">
    <cfRule type="cellIs" dxfId="25572" priority="132" operator="greaterThan">
      <formula>$B$86</formula>
    </cfRule>
    <cfRule type="cellIs" dxfId="25571" priority="133" operator="lessThan">
      <formula>$B$86</formula>
    </cfRule>
    <cfRule type="cellIs" dxfId="25570" priority="136" operator="lessThan">
      <formula>$B$6</formula>
    </cfRule>
    <cfRule type="cellIs" dxfId="25569" priority="137" operator="greaterThan">
      <formula>$B$6</formula>
    </cfRule>
  </conditionalFormatting>
  <conditionalFormatting sqref="H93:H96">
    <cfRule type="cellIs" dxfId="25568" priority="106" operator="greaterThan">
      <formula>$B$86</formula>
    </cfRule>
    <cfRule type="cellIs" dxfId="25567" priority="107" operator="lessThan">
      <formula>$B$86</formula>
    </cfRule>
    <cfRule type="cellIs" dxfId="25566" priority="110" operator="lessThan">
      <formula>$B$6</formula>
    </cfRule>
    <cfRule type="cellIs" dxfId="25565" priority="111" operator="greaterThan">
      <formula>$B$6</formula>
    </cfRule>
  </conditionalFormatting>
  <conditionalFormatting sqref="N3:N6">
    <cfRule type="cellIs" dxfId="25564" priority="396" operator="lessThan">
      <formula>$B$6</formula>
    </cfRule>
    <cfRule type="cellIs" dxfId="25563" priority="397" operator="greaterThan">
      <formula>$B$6</formula>
    </cfRule>
  </conditionalFormatting>
  <conditionalFormatting sqref="N8:N11">
    <cfRule type="cellIs" dxfId="25562" priority="84" operator="greaterThan">
      <formula>$B$11</formula>
    </cfRule>
    <cfRule type="cellIs" dxfId="25561" priority="85" operator="lessThan">
      <formula>$B$11</formula>
    </cfRule>
    <cfRule type="cellIs" dxfId="25560" priority="368" operator="lessThan">
      <formula>$B$6</formula>
    </cfRule>
    <cfRule type="cellIs" dxfId="25559" priority="369" operator="greaterThan">
      <formula>$B$6</formula>
    </cfRule>
  </conditionalFormatting>
  <conditionalFormatting sqref="N13:N16">
    <cfRule type="cellIs" dxfId="25558" priority="366" operator="lessThan">
      <formula>$B$16</formula>
    </cfRule>
    <cfRule type="cellIs" dxfId="25557" priority="367" operator="greaterThan">
      <formula>$B$16</formula>
    </cfRule>
    <cfRule type="cellIs" dxfId="25556" priority="394" operator="lessThan">
      <formula>$B$6</formula>
    </cfRule>
    <cfRule type="cellIs" dxfId="25555" priority="395" operator="greaterThan">
      <formula>$B$6</formula>
    </cfRule>
  </conditionalFormatting>
  <conditionalFormatting sqref="N18:N21">
    <cfRule type="cellIs" dxfId="25554" priority="364" operator="lessThan">
      <formula>$B$21</formula>
    </cfRule>
    <cfRule type="cellIs" dxfId="25553" priority="365" operator="greaterThan">
      <formula>$B$21</formula>
    </cfRule>
    <cfRule type="cellIs" dxfId="25552" priority="392" operator="lessThan">
      <formula>$B$6</formula>
    </cfRule>
    <cfRule type="cellIs" dxfId="25551" priority="393" operator="greaterThan">
      <formula>$B$6</formula>
    </cfRule>
  </conditionalFormatting>
  <conditionalFormatting sqref="N23:N26">
    <cfRule type="cellIs" dxfId="25550" priority="362" operator="lessThan">
      <formula>$B$26</formula>
    </cfRule>
    <cfRule type="cellIs" dxfId="25549" priority="363" operator="greaterThan">
      <formula>$B$26</formula>
    </cfRule>
    <cfRule type="cellIs" dxfId="25548" priority="390" operator="lessThan">
      <formula>$B$6</formula>
    </cfRule>
    <cfRule type="cellIs" dxfId="25547" priority="391" operator="greaterThan">
      <formula>$B$6</formula>
    </cfRule>
  </conditionalFormatting>
  <conditionalFormatting sqref="N28:N31">
    <cfRule type="cellIs" dxfId="25546" priority="360" operator="lessThan">
      <formula>$B$31</formula>
    </cfRule>
    <cfRule type="cellIs" dxfId="25545" priority="361" operator="greaterThan">
      <formula>$B$31</formula>
    </cfRule>
    <cfRule type="cellIs" dxfId="25544" priority="388" operator="lessThan">
      <formula>$B$6</formula>
    </cfRule>
    <cfRule type="cellIs" dxfId="25543" priority="389" operator="greaterThan">
      <formula>$B$6</formula>
    </cfRule>
  </conditionalFormatting>
  <conditionalFormatting sqref="N33:N36">
    <cfRule type="cellIs" dxfId="25542" priority="386" operator="lessThan">
      <formula>$B$6</formula>
    </cfRule>
    <cfRule type="cellIs" dxfId="25541" priority="387" operator="greaterThan">
      <formula>$B$6</formula>
    </cfRule>
  </conditionalFormatting>
  <conditionalFormatting sqref="N38:N41">
    <cfRule type="cellIs" dxfId="25540" priority="358" operator="lessThan">
      <formula>$B$41</formula>
    </cfRule>
    <cfRule type="cellIs" dxfId="25539" priority="359" operator="greaterThan">
      <formula>$B$41</formula>
    </cfRule>
    <cfRule type="cellIs" dxfId="25538" priority="384" operator="lessThan">
      <formula>$B$6</formula>
    </cfRule>
    <cfRule type="cellIs" dxfId="25537" priority="385" operator="greaterThan">
      <formula>$B$6</formula>
    </cfRule>
  </conditionalFormatting>
  <conditionalFormatting sqref="N43:N46">
    <cfRule type="cellIs" dxfId="25536" priority="356" operator="greaterThan">
      <formula>$B$46</formula>
    </cfRule>
    <cfRule type="cellIs" dxfId="25535" priority="357" operator="lessThan">
      <formula>$B$46</formula>
    </cfRule>
    <cfRule type="cellIs" dxfId="25534" priority="382" operator="lessThan">
      <formula>$B$6</formula>
    </cfRule>
    <cfRule type="cellIs" dxfId="25533" priority="383" operator="greaterThan">
      <formula>$B$6</formula>
    </cfRule>
  </conditionalFormatting>
  <conditionalFormatting sqref="N44">
    <cfRule type="cellIs" dxfId="25532" priority="75" operator="lessThan">
      <formula>$B$46</formula>
    </cfRule>
  </conditionalFormatting>
  <conditionalFormatting sqref="N48:N51">
    <cfRule type="cellIs" dxfId="25531" priority="354" operator="lessThan">
      <formula>$B$51</formula>
    </cfRule>
    <cfRule type="cellIs" dxfId="25530" priority="355" operator="greaterThan">
      <formula>$B$51</formula>
    </cfRule>
    <cfRule type="cellIs" dxfId="25529" priority="380" operator="lessThan">
      <formula>$B$6</formula>
    </cfRule>
    <cfRule type="cellIs" dxfId="25528" priority="381" operator="greaterThan">
      <formula>$B$6</formula>
    </cfRule>
  </conditionalFormatting>
  <conditionalFormatting sqref="N53:N56">
    <cfRule type="cellIs" dxfId="25527" priority="352" operator="lessThan">
      <formula>$B$56</formula>
    </cfRule>
    <cfRule type="cellIs" dxfId="25526" priority="353" operator="greaterThan">
      <formula>$B$56</formula>
    </cfRule>
    <cfRule type="cellIs" dxfId="25525" priority="378" operator="lessThan">
      <formula>$B$6</formula>
    </cfRule>
    <cfRule type="cellIs" dxfId="25524" priority="379" operator="greaterThan">
      <formula>$B$6</formula>
    </cfRule>
  </conditionalFormatting>
  <conditionalFormatting sqref="N58:N61">
    <cfRule type="cellIs" dxfId="25523" priority="350" operator="lessThan">
      <formula>$B$61</formula>
    </cfRule>
    <cfRule type="cellIs" dxfId="25522" priority="351" operator="greaterThan">
      <formula>$B$61</formula>
    </cfRule>
    <cfRule type="cellIs" dxfId="25521" priority="376" operator="lessThan">
      <formula>$B$6</formula>
    </cfRule>
    <cfRule type="cellIs" dxfId="25520" priority="377" operator="greaterThan">
      <formula>$B$6</formula>
    </cfRule>
  </conditionalFormatting>
  <conditionalFormatting sqref="N63:N66">
    <cfRule type="cellIs" dxfId="25519" priority="348" operator="lessThan">
      <formula>$B$66</formula>
    </cfRule>
    <cfRule type="cellIs" dxfId="25518" priority="349" operator="greaterThan">
      <formula>$B$66</formula>
    </cfRule>
    <cfRule type="cellIs" dxfId="25517" priority="374" operator="lessThan">
      <formula>$B$6</formula>
    </cfRule>
    <cfRule type="cellIs" dxfId="25516" priority="375" operator="greaterThan">
      <formula>$B$6</formula>
    </cfRule>
  </conditionalFormatting>
  <conditionalFormatting sqref="N68:N71">
    <cfRule type="cellIs" dxfId="25515" priority="372" operator="lessThan">
      <formula>$B$6</formula>
    </cfRule>
    <cfRule type="cellIs" dxfId="25514" priority="373" operator="greaterThan">
      <formula>$B$6</formula>
    </cfRule>
  </conditionalFormatting>
  <conditionalFormatting sqref="N73:N76">
    <cfRule type="cellIs" dxfId="25513" priority="59" operator="lessThan">
      <formula>$B$76</formula>
    </cfRule>
    <cfRule type="cellIs" dxfId="25512" priority="60" operator="greaterThan">
      <formula>$B$76</formula>
    </cfRule>
    <cfRule type="cellIs" dxfId="25511" priority="61" operator="lessThan">
      <formula>$B$6</formula>
    </cfRule>
    <cfRule type="cellIs" dxfId="25510" priority="62" operator="greaterThan">
      <formula>$B$6</formula>
    </cfRule>
  </conditionalFormatting>
  <conditionalFormatting sqref="N78:N81">
    <cfRule type="cellIs" dxfId="25509" priority="3" operator="lessThan">
      <formula>$B$81</formula>
    </cfRule>
    <cfRule type="cellIs" dxfId="25508" priority="36" operator="lessThan">
      <formula>$B$76</formula>
    </cfRule>
    <cfRule type="cellIs" dxfId="25507" priority="37" operator="greaterThan">
      <formula>$B$76</formula>
    </cfRule>
    <cfRule type="cellIs" dxfId="25506" priority="38" operator="lessThan">
      <formula>$B$6</formula>
    </cfRule>
    <cfRule type="cellIs" dxfId="25505" priority="39" operator="greaterThan">
      <formula>$B$6</formula>
    </cfRule>
  </conditionalFormatting>
  <conditionalFormatting sqref="N83:N86">
    <cfRule type="cellIs" dxfId="25504" priority="346" operator="greaterThan">
      <formula>$B$86</formula>
    </cfRule>
    <cfRule type="cellIs" dxfId="25503" priority="347" operator="lessThan">
      <formula>$B$86</formula>
    </cfRule>
    <cfRule type="cellIs" dxfId="25502" priority="370" operator="lessThan">
      <formula>$B$6</formula>
    </cfRule>
    <cfRule type="cellIs" dxfId="25501" priority="371" operator="greaterThan">
      <formula>$B$6</formula>
    </cfRule>
  </conditionalFormatting>
  <conditionalFormatting sqref="N88:N91">
    <cfRule type="cellIs" dxfId="25500" priority="82" operator="lessThan">
      <formula>$B$91</formula>
    </cfRule>
    <cfRule type="cellIs" dxfId="25499" priority="83" operator="greaterThan">
      <formula>$B$91</formula>
    </cfRule>
    <cfRule type="cellIs" dxfId="25498" priority="128" operator="greaterThan">
      <formula>$B$86</formula>
    </cfRule>
    <cfRule type="cellIs" dxfId="25497" priority="129" operator="lessThan">
      <formula>$B$86</formula>
    </cfRule>
    <cfRule type="cellIs" dxfId="25496" priority="130" operator="lessThan">
      <formula>$B$6</formula>
    </cfRule>
    <cfRule type="cellIs" dxfId="25495" priority="131" operator="greaterThan">
      <formula>$B$6</formula>
    </cfRule>
  </conditionalFormatting>
  <conditionalFormatting sqref="N93:N96">
    <cfRule type="cellIs" dxfId="25494" priority="80" operator="lessThan">
      <formula>$B$96</formula>
    </cfRule>
    <cfRule type="cellIs" dxfId="25493" priority="81" operator="greaterThan">
      <formula>$B$96</formula>
    </cfRule>
    <cfRule type="cellIs" dxfId="25492" priority="102" operator="greaterThan">
      <formula>$B$86</formula>
    </cfRule>
    <cfRule type="cellIs" dxfId="25491" priority="103" operator="lessThan">
      <formula>$B$86</formula>
    </cfRule>
    <cfRule type="cellIs" dxfId="25490" priority="104" operator="lessThan">
      <formula>$B$6</formula>
    </cfRule>
    <cfRule type="cellIs" dxfId="25489" priority="105" operator="greaterThan">
      <formula>$B$6</formula>
    </cfRule>
  </conditionalFormatting>
  <conditionalFormatting sqref="T3:T6">
    <cfRule type="cellIs" dxfId="25488" priority="344" operator="lessThan">
      <formula>$B$6</formula>
    </cfRule>
    <cfRule type="cellIs" dxfId="25487" priority="345" operator="greaterThan">
      <formula>$B$6</formula>
    </cfRule>
  </conditionalFormatting>
  <conditionalFormatting sqref="T8:T11">
    <cfRule type="cellIs" dxfId="25486" priority="70" operator="lessThan">
      <formula>$B$11</formula>
    </cfRule>
    <cfRule type="cellIs" dxfId="25485" priority="316" operator="lessThan">
      <formula>$B$6</formula>
    </cfRule>
    <cfRule type="cellIs" dxfId="25484" priority="317" operator="greaterThan">
      <formula>$B$6</formula>
    </cfRule>
  </conditionalFormatting>
  <conditionalFormatting sqref="T13:T16">
    <cfRule type="cellIs" dxfId="25483" priority="314" operator="lessThan">
      <formula>$B$16</formula>
    </cfRule>
    <cfRule type="cellIs" dxfId="25482" priority="315" operator="greaterThan">
      <formula>$B$16</formula>
    </cfRule>
    <cfRule type="cellIs" dxfId="25481" priority="342" operator="lessThan">
      <formula>$B$6</formula>
    </cfRule>
    <cfRule type="cellIs" dxfId="25480" priority="343" operator="greaterThan">
      <formula>$B$6</formula>
    </cfRule>
  </conditionalFormatting>
  <conditionalFormatting sqref="T18:T21">
    <cfRule type="cellIs" dxfId="25479" priority="312" operator="lessThan">
      <formula>$B$21</formula>
    </cfRule>
    <cfRule type="cellIs" dxfId="25478" priority="313" operator="greaterThan">
      <formula>$B$21</formula>
    </cfRule>
    <cfRule type="cellIs" dxfId="25477" priority="340" operator="lessThan">
      <formula>$B$6</formula>
    </cfRule>
    <cfRule type="cellIs" dxfId="25476" priority="341" operator="greaterThan">
      <formula>$B$6</formula>
    </cfRule>
  </conditionalFormatting>
  <conditionalFormatting sqref="T23:T26">
    <cfRule type="cellIs" dxfId="25475" priority="310" operator="lessThan">
      <formula>$B$26</formula>
    </cfRule>
    <cfRule type="cellIs" dxfId="25474" priority="311" operator="greaterThan">
      <formula>$B$26</formula>
    </cfRule>
    <cfRule type="cellIs" dxfId="25473" priority="338" operator="lessThan">
      <formula>$B$6</formula>
    </cfRule>
    <cfRule type="cellIs" dxfId="25472" priority="339" operator="greaterThan">
      <formula>$B$6</formula>
    </cfRule>
  </conditionalFormatting>
  <conditionalFormatting sqref="T28:T31">
    <cfRule type="cellIs" dxfId="25471" priority="308" operator="lessThan">
      <formula>$B$31</formula>
    </cfRule>
    <cfRule type="cellIs" dxfId="25470" priority="309" operator="greaterThan">
      <formula>$B$31</formula>
    </cfRule>
    <cfRule type="cellIs" dxfId="25469" priority="336" operator="lessThan">
      <formula>$B$6</formula>
    </cfRule>
    <cfRule type="cellIs" dxfId="25468" priority="337" operator="greaterThan">
      <formula>$B$6</formula>
    </cfRule>
  </conditionalFormatting>
  <conditionalFormatting sqref="T33:T36">
    <cfRule type="cellIs" dxfId="25467" priority="334" operator="lessThan">
      <formula>$B$6</formula>
    </cfRule>
    <cfRule type="cellIs" dxfId="25466" priority="335" operator="greaterThan">
      <formula>$B$6</formula>
    </cfRule>
  </conditionalFormatting>
  <conditionalFormatting sqref="T38:T41">
    <cfRule type="cellIs" dxfId="25465" priority="306" operator="lessThan">
      <formula>$B$41</formula>
    </cfRule>
    <cfRule type="cellIs" dxfId="25464" priority="307" operator="greaterThan">
      <formula>$B$41</formula>
    </cfRule>
    <cfRule type="cellIs" dxfId="25463" priority="332" operator="lessThan">
      <formula>$B$6</formula>
    </cfRule>
    <cfRule type="cellIs" dxfId="25462" priority="333" operator="greaterThan">
      <formula>$B$6</formula>
    </cfRule>
  </conditionalFormatting>
  <conditionalFormatting sqref="T43:T46">
    <cfRule type="cellIs" dxfId="25461" priority="304" operator="greaterThan">
      <formula>$B$46</formula>
    </cfRule>
    <cfRule type="cellIs" dxfId="25460" priority="305" operator="lessThan">
      <formula>$B$46</formula>
    </cfRule>
    <cfRule type="cellIs" dxfId="25459" priority="330" operator="lessThan">
      <formula>$B$6</formula>
    </cfRule>
    <cfRule type="cellIs" dxfId="25458" priority="331" operator="greaterThan">
      <formula>$B$6</formula>
    </cfRule>
  </conditionalFormatting>
  <conditionalFormatting sqref="T48:T51">
    <cfRule type="cellIs" dxfId="25457" priority="302" operator="lessThan">
      <formula>$B$51</formula>
    </cfRule>
    <cfRule type="cellIs" dxfId="25456" priority="303" operator="greaterThan">
      <formula>$B$51</formula>
    </cfRule>
    <cfRule type="cellIs" dxfId="25455" priority="328" operator="lessThan">
      <formula>$B$6</formula>
    </cfRule>
    <cfRule type="cellIs" dxfId="25454" priority="329" operator="greaterThan">
      <formula>$B$6</formula>
    </cfRule>
  </conditionalFormatting>
  <conditionalFormatting sqref="T53:T56">
    <cfRule type="cellIs" dxfId="25453" priority="300" operator="lessThan">
      <formula>$B$56</formula>
    </cfRule>
    <cfRule type="cellIs" dxfId="25452" priority="301" operator="greaterThan">
      <formula>$B$56</formula>
    </cfRule>
    <cfRule type="cellIs" dxfId="25451" priority="326" operator="lessThan">
      <formula>$B$6</formula>
    </cfRule>
    <cfRule type="cellIs" dxfId="25450" priority="327" operator="greaterThan">
      <formula>$B$6</formula>
    </cfRule>
  </conditionalFormatting>
  <conditionalFormatting sqref="T58:T61">
    <cfRule type="cellIs" dxfId="25449" priority="298" operator="lessThan">
      <formula>$B$61</formula>
    </cfRule>
    <cfRule type="cellIs" dxfId="25448" priority="299" operator="greaterThan">
      <formula>$B$61</formula>
    </cfRule>
    <cfRule type="cellIs" dxfId="25447" priority="324" operator="lessThan">
      <formula>$B$6</formula>
    </cfRule>
    <cfRule type="cellIs" dxfId="25446" priority="325" operator="greaterThan">
      <formula>$B$6</formula>
    </cfRule>
  </conditionalFormatting>
  <conditionalFormatting sqref="T63:T66">
    <cfRule type="cellIs" dxfId="25445" priority="296" operator="lessThan">
      <formula>$B$66</formula>
    </cfRule>
    <cfRule type="cellIs" dxfId="25444" priority="297" operator="greaterThan">
      <formula>$B$66</formula>
    </cfRule>
    <cfRule type="cellIs" dxfId="25443" priority="322" operator="lessThan">
      <formula>$B$6</formula>
    </cfRule>
    <cfRule type="cellIs" dxfId="25442" priority="323" operator="greaterThan">
      <formula>$B$6</formula>
    </cfRule>
  </conditionalFormatting>
  <conditionalFormatting sqref="T68:T71">
    <cfRule type="cellIs" dxfId="25441" priority="320" operator="lessThan">
      <formula>$B$6</formula>
    </cfRule>
    <cfRule type="cellIs" dxfId="25440" priority="321" operator="greaterThan">
      <formula>$B$6</formula>
    </cfRule>
  </conditionalFormatting>
  <conditionalFormatting sqref="T73:T76">
    <cfRule type="cellIs" dxfId="25439" priority="55" operator="lessThan">
      <formula>$B$76</formula>
    </cfRule>
    <cfRule type="cellIs" dxfId="25438" priority="56" operator="greaterThan">
      <formula>$B$76</formula>
    </cfRule>
    <cfRule type="cellIs" dxfId="25437" priority="57" operator="lessThan">
      <formula>$B$6</formula>
    </cfRule>
    <cfRule type="cellIs" dxfId="25436" priority="58" operator="greaterThan">
      <formula>$B$6</formula>
    </cfRule>
  </conditionalFormatting>
  <conditionalFormatting sqref="T78:T81 AL78:AL81 AR78:AR81 AK79">
    <cfRule type="cellIs" dxfId="25435" priority="9" operator="lessThan">
      <formula>$B$81</formula>
    </cfRule>
  </conditionalFormatting>
  <conditionalFormatting sqref="T78:T81">
    <cfRule type="cellIs" dxfId="25434" priority="32" operator="lessThan">
      <formula>$B$76</formula>
    </cfRule>
    <cfRule type="cellIs" dxfId="25433" priority="33" operator="greaterThan">
      <formula>$B$76</formula>
    </cfRule>
    <cfRule type="cellIs" dxfId="25432" priority="34" operator="lessThan">
      <formula>$B$6</formula>
    </cfRule>
    <cfRule type="cellIs" dxfId="25431" priority="35" operator="greaterThan">
      <formula>$B$6</formula>
    </cfRule>
  </conditionalFormatting>
  <conditionalFormatting sqref="T83:T86">
    <cfRule type="cellIs" dxfId="25430" priority="294" operator="greaterThan">
      <formula>$B$86</formula>
    </cfRule>
    <cfRule type="cellIs" dxfId="25429" priority="295" operator="lessThan">
      <formula>$B$86</formula>
    </cfRule>
    <cfRule type="cellIs" dxfId="25428" priority="318" operator="lessThan">
      <formula>$B$6</formula>
    </cfRule>
    <cfRule type="cellIs" dxfId="25427" priority="319" operator="greaterThan">
      <formula>$B$6</formula>
    </cfRule>
  </conditionalFormatting>
  <conditionalFormatting sqref="T88:T91">
    <cfRule type="cellIs" dxfId="25426" priority="124" operator="greaterThan">
      <formula>$B$86</formula>
    </cfRule>
    <cfRule type="cellIs" dxfId="25425" priority="125" operator="lessThan">
      <formula>$B$86</formula>
    </cfRule>
    <cfRule type="cellIs" dxfId="25424" priority="126" operator="lessThan">
      <formula>$B$6</formula>
    </cfRule>
    <cfRule type="cellIs" dxfId="25423" priority="127" operator="greaterThan">
      <formula>$B$6</formula>
    </cfRule>
  </conditionalFormatting>
  <conditionalFormatting sqref="T93:T96">
    <cfRule type="cellIs" dxfId="25422" priority="98" operator="greaterThan">
      <formula>$B$86</formula>
    </cfRule>
    <cfRule type="cellIs" dxfId="25421" priority="99" operator="lessThan">
      <formula>$B$86</formula>
    </cfRule>
    <cfRule type="cellIs" dxfId="25420" priority="100" operator="lessThan">
      <formula>$B$6</formula>
    </cfRule>
    <cfRule type="cellIs" dxfId="25419" priority="101" operator="greaterThan">
      <formula>$B$6</formula>
    </cfRule>
  </conditionalFormatting>
  <conditionalFormatting sqref="Z3:Z6">
    <cfRule type="cellIs" dxfId="25418" priority="292" operator="lessThan">
      <formula>$B$6</formula>
    </cfRule>
    <cfRule type="cellIs" dxfId="25417" priority="293" operator="greaterThan">
      <formula>$B$6</formula>
    </cfRule>
  </conditionalFormatting>
  <conditionalFormatting sqref="Z8:Z11">
    <cfRule type="cellIs" dxfId="25416" priority="77" operator="lessThan">
      <formula>$B$11</formula>
    </cfRule>
    <cfRule type="cellIs" dxfId="25415" priority="264" operator="lessThan">
      <formula>$B$6</formula>
    </cfRule>
    <cfRule type="cellIs" dxfId="25414" priority="265" operator="greaterThan">
      <formula>$B$6</formula>
    </cfRule>
  </conditionalFormatting>
  <conditionalFormatting sqref="Z13:Z16">
    <cfRule type="cellIs" dxfId="25413" priority="262" operator="lessThan">
      <formula>$B$16</formula>
    </cfRule>
    <cfRule type="cellIs" dxfId="25412" priority="263" operator="greaterThan">
      <formula>$B$16</formula>
    </cfRule>
    <cfRule type="cellIs" dxfId="25411" priority="290" operator="lessThan">
      <formula>$B$6</formula>
    </cfRule>
    <cfRule type="cellIs" dxfId="25410" priority="291" operator="greaterThan">
      <formula>$B$6</formula>
    </cfRule>
  </conditionalFormatting>
  <conditionalFormatting sqref="Z18:Z21">
    <cfRule type="cellIs" dxfId="25409" priority="260" operator="lessThan">
      <formula>$B$21</formula>
    </cfRule>
    <cfRule type="cellIs" dxfId="25408" priority="261" operator="greaterThan">
      <formula>$B$21</formula>
    </cfRule>
    <cfRule type="cellIs" dxfId="25407" priority="288" operator="lessThan">
      <formula>$B$6</formula>
    </cfRule>
    <cfRule type="cellIs" dxfId="25406" priority="289" operator="greaterThan">
      <formula>$B$6</formula>
    </cfRule>
  </conditionalFormatting>
  <conditionalFormatting sqref="Z23:Z26">
    <cfRule type="cellIs" dxfId="25405" priority="258" operator="lessThan">
      <formula>$B$26</formula>
    </cfRule>
    <cfRule type="cellIs" dxfId="25404" priority="259" operator="greaterThan">
      <formula>$B$26</formula>
    </cfRule>
    <cfRule type="cellIs" dxfId="25403" priority="286" operator="lessThan">
      <formula>$B$6</formula>
    </cfRule>
    <cfRule type="cellIs" dxfId="25402" priority="287" operator="greaterThan">
      <formula>$B$6</formula>
    </cfRule>
  </conditionalFormatting>
  <conditionalFormatting sqref="Z28:Z31">
    <cfRule type="cellIs" dxfId="25401" priority="256" operator="lessThan">
      <formula>$B$31</formula>
    </cfRule>
    <cfRule type="cellIs" dxfId="25400" priority="257" operator="greaterThan">
      <formula>$B$31</formula>
    </cfRule>
    <cfRule type="cellIs" dxfId="25399" priority="284" operator="lessThan">
      <formula>$B$6</formula>
    </cfRule>
    <cfRule type="cellIs" dxfId="25398" priority="285" operator="greaterThan">
      <formula>$B$6</formula>
    </cfRule>
  </conditionalFormatting>
  <conditionalFormatting sqref="Z33:Z36">
    <cfRule type="cellIs" dxfId="25397" priority="282" operator="lessThan">
      <formula>$B$6</formula>
    </cfRule>
    <cfRule type="cellIs" dxfId="25396" priority="283" operator="greaterThan">
      <formula>$B$6</formula>
    </cfRule>
  </conditionalFormatting>
  <conditionalFormatting sqref="Z38:Z41">
    <cfRule type="cellIs" dxfId="25395" priority="254" operator="lessThan">
      <formula>$B$41</formula>
    </cfRule>
    <cfRule type="cellIs" dxfId="25394" priority="255" operator="greaterThan">
      <formula>$B$41</formula>
    </cfRule>
    <cfRule type="cellIs" dxfId="25393" priority="280" operator="lessThan">
      <formula>$B$6</formula>
    </cfRule>
    <cfRule type="cellIs" dxfId="25392" priority="281" operator="greaterThan">
      <formula>$B$6</formula>
    </cfRule>
  </conditionalFormatting>
  <conditionalFormatting sqref="Z43:Z46">
    <cfRule type="cellIs" dxfId="25391" priority="252" operator="greaterThan">
      <formula>$B$46</formula>
    </cfRule>
    <cfRule type="cellIs" dxfId="25390" priority="253" operator="lessThan">
      <formula>$B$46</formula>
    </cfRule>
    <cfRule type="cellIs" dxfId="25389" priority="278" operator="lessThan">
      <formula>$B$6</formula>
    </cfRule>
    <cfRule type="cellIs" dxfId="25388" priority="279" operator="greaterThan">
      <formula>$B$6</formula>
    </cfRule>
  </conditionalFormatting>
  <conditionalFormatting sqref="Z48:Z51">
    <cfRule type="cellIs" dxfId="25387" priority="250" operator="lessThan">
      <formula>$B$51</formula>
    </cfRule>
    <cfRule type="cellIs" dxfId="25386" priority="251" operator="greaterThan">
      <formula>$B$51</formula>
    </cfRule>
    <cfRule type="cellIs" dxfId="25385" priority="276" operator="lessThan">
      <formula>$B$6</formula>
    </cfRule>
    <cfRule type="cellIs" dxfId="25384" priority="277" operator="greaterThan">
      <formula>$B$6</formula>
    </cfRule>
  </conditionalFormatting>
  <conditionalFormatting sqref="Z53:Z56">
    <cfRule type="cellIs" dxfId="25383" priority="248" operator="lessThan">
      <formula>$B$56</formula>
    </cfRule>
    <cfRule type="cellIs" dxfId="25382" priority="249" operator="greaterThan">
      <formula>$B$56</formula>
    </cfRule>
    <cfRule type="cellIs" dxfId="25381" priority="274" operator="lessThan">
      <formula>$B$6</formula>
    </cfRule>
    <cfRule type="cellIs" dxfId="25380" priority="275" operator="greaterThan">
      <formula>$B$6</formula>
    </cfRule>
  </conditionalFormatting>
  <conditionalFormatting sqref="Z58:Z61">
    <cfRule type="cellIs" dxfId="25379" priority="246" operator="lessThan">
      <formula>$B$61</formula>
    </cfRule>
    <cfRule type="cellIs" dxfId="25378" priority="247" operator="greaterThan">
      <formula>$B$61</formula>
    </cfRule>
    <cfRule type="cellIs" dxfId="25377" priority="272" operator="lessThan">
      <formula>$B$6</formula>
    </cfRule>
    <cfRule type="cellIs" dxfId="25376" priority="273" operator="greaterThan">
      <formula>$B$6</formula>
    </cfRule>
  </conditionalFormatting>
  <conditionalFormatting sqref="Z63:Z66">
    <cfRule type="cellIs" dxfId="25375" priority="244" operator="lessThan">
      <formula>$B$66</formula>
    </cfRule>
    <cfRule type="cellIs" dxfId="25374" priority="245" operator="greaterThan">
      <formula>$B$66</formula>
    </cfRule>
    <cfRule type="cellIs" dxfId="25373" priority="270" operator="lessThan">
      <formula>$B$6</formula>
    </cfRule>
    <cfRule type="cellIs" dxfId="25372" priority="271" operator="greaterThan">
      <formula>$B$6</formula>
    </cfRule>
  </conditionalFormatting>
  <conditionalFormatting sqref="Z68:Z71">
    <cfRule type="cellIs" dxfId="25371" priority="268" operator="lessThan">
      <formula>$B$6</formula>
    </cfRule>
    <cfRule type="cellIs" dxfId="25370" priority="269" operator="greaterThan">
      <formula>$B$6</formula>
    </cfRule>
  </conditionalFormatting>
  <conditionalFormatting sqref="Z73:Z76">
    <cfRule type="cellIs" dxfId="25369" priority="51" operator="lessThan">
      <formula>$B$76</formula>
    </cfRule>
    <cfRule type="cellIs" dxfId="25368" priority="52" operator="greaterThan">
      <formula>$B$76</formula>
    </cfRule>
    <cfRule type="cellIs" dxfId="25367" priority="53" operator="lessThan">
      <formula>$B$6</formula>
    </cfRule>
    <cfRule type="cellIs" dxfId="25366" priority="54" operator="greaterThan">
      <formula>$B$6</formula>
    </cfRule>
  </conditionalFormatting>
  <conditionalFormatting sqref="Z78:Z81">
    <cfRule type="cellIs" dxfId="25365" priority="2" operator="lessThan">
      <formula>$B$81</formula>
    </cfRule>
    <cfRule type="cellIs" dxfId="25364" priority="28" operator="lessThan">
      <formula>$B$76</formula>
    </cfRule>
    <cfRule type="cellIs" dxfId="25363" priority="29" operator="greaterThan">
      <formula>$B$76</formula>
    </cfRule>
    <cfRule type="cellIs" dxfId="25362" priority="30" operator="lessThan">
      <formula>$B$6</formula>
    </cfRule>
    <cfRule type="cellIs" dxfId="25361" priority="31" operator="greaterThan">
      <formula>$B$6</formula>
    </cfRule>
  </conditionalFormatting>
  <conditionalFormatting sqref="Z83:Z86">
    <cfRule type="cellIs" dxfId="25360" priority="242" operator="greaterThan">
      <formula>$B$86</formula>
    </cfRule>
    <cfRule type="cellIs" dxfId="25359" priority="243" operator="lessThan">
      <formula>$B$86</formula>
    </cfRule>
    <cfRule type="cellIs" dxfId="25358" priority="266" operator="lessThan">
      <formula>$B$6</formula>
    </cfRule>
    <cfRule type="cellIs" dxfId="25357" priority="267" operator="greaterThan">
      <formula>$B$6</formula>
    </cfRule>
  </conditionalFormatting>
  <conditionalFormatting sqref="Z88:Z91">
    <cfRule type="cellIs" dxfId="25356" priority="120" operator="greaterThan">
      <formula>$B$86</formula>
    </cfRule>
    <cfRule type="cellIs" dxfId="25355" priority="121" operator="lessThan">
      <formula>$B$86</formula>
    </cfRule>
    <cfRule type="cellIs" dxfId="25354" priority="122" operator="lessThan">
      <formula>$B$6</formula>
    </cfRule>
    <cfRule type="cellIs" dxfId="25353" priority="123" operator="greaterThan">
      <formula>$B$6</formula>
    </cfRule>
  </conditionalFormatting>
  <conditionalFormatting sqref="Z93:Z96">
    <cfRule type="cellIs" dxfId="25352" priority="94" operator="greaterThan">
      <formula>$B$86</formula>
    </cfRule>
    <cfRule type="cellIs" dxfId="25351" priority="95" operator="lessThan">
      <formula>$B$86</formula>
    </cfRule>
    <cfRule type="cellIs" dxfId="25350" priority="96" operator="lessThan">
      <formula>$B$6</formula>
    </cfRule>
    <cfRule type="cellIs" dxfId="25349" priority="97" operator="greaterThan">
      <formula>$B$6</formula>
    </cfRule>
  </conditionalFormatting>
  <conditionalFormatting sqref="AF3:AF6">
    <cfRule type="cellIs" dxfId="25348" priority="240" operator="lessThan">
      <formula>$B$6</formula>
    </cfRule>
    <cfRule type="cellIs" dxfId="25347" priority="241" operator="greaterThan">
      <formula>$B$6</formula>
    </cfRule>
  </conditionalFormatting>
  <conditionalFormatting sqref="AF8:AF11">
    <cfRule type="cellIs" dxfId="25346" priority="79" operator="lessThan">
      <formula>$B$11</formula>
    </cfRule>
    <cfRule type="cellIs" dxfId="25345" priority="212" operator="lessThan">
      <formula>$B$6</formula>
    </cfRule>
    <cfRule type="cellIs" dxfId="25344" priority="213" operator="greaterThan">
      <formula>$B$6</formula>
    </cfRule>
  </conditionalFormatting>
  <conditionalFormatting sqref="AF13:AF16">
    <cfRule type="cellIs" dxfId="25343" priority="210" operator="lessThan">
      <formula>$B$16</formula>
    </cfRule>
    <cfRule type="cellIs" dxfId="25342" priority="211" operator="greaterThan">
      <formula>$B$16</formula>
    </cfRule>
    <cfRule type="cellIs" dxfId="25341" priority="238" operator="lessThan">
      <formula>$B$6</formula>
    </cfRule>
    <cfRule type="cellIs" dxfId="25340" priority="239" operator="greaterThan">
      <formula>$B$6</formula>
    </cfRule>
  </conditionalFormatting>
  <conditionalFormatting sqref="AF18:AF21">
    <cfRule type="cellIs" dxfId="25339" priority="208" operator="lessThan">
      <formula>$B$21</formula>
    </cfRule>
    <cfRule type="cellIs" dxfId="25338" priority="209" operator="greaterThan">
      <formula>$B$21</formula>
    </cfRule>
    <cfRule type="cellIs" dxfId="25337" priority="236" operator="lessThan">
      <formula>$B$6</formula>
    </cfRule>
    <cfRule type="cellIs" dxfId="25336" priority="237" operator="greaterThan">
      <formula>$B$6</formula>
    </cfRule>
  </conditionalFormatting>
  <conditionalFormatting sqref="AF23:AF26">
    <cfRule type="cellIs" dxfId="25335" priority="206" operator="lessThan">
      <formula>$B$26</formula>
    </cfRule>
    <cfRule type="cellIs" dxfId="25334" priority="207" operator="greaterThan">
      <formula>$B$26</formula>
    </cfRule>
    <cfRule type="cellIs" dxfId="25333" priority="234" operator="lessThan">
      <formula>$B$6</formula>
    </cfRule>
    <cfRule type="cellIs" dxfId="25332" priority="235" operator="greaterThan">
      <formula>$B$6</formula>
    </cfRule>
  </conditionalFormatting>
  <conditionalFormatting sqref="AF28:AF31">
    <cfRule type="cellIs" dxfId="25331" priority="204" operator="lessThan">
      <formula>$B$31</formula>
    </cfRule>
    <cfRule type="cellIs" dxfId="25330" priority="205" operator="greaterThan">
      <formula>$B$31</formula>
    </cfRule>
    <cfRule type="cellIs" dxfId="25329" priority="232" operator="lessThan">
      <formula>$B$6</formula>
    </cfRule>
    <cfRule type="cellIs" dxfId="25328" priority="233" operator="greaterThan">
      <formula>$B$6</formula>
    </cfRule>
  </conditionalFormatting>
  <conditionalFormatting sqref="AF33:AF36">
    <cfRule type="cellIs" dxfId="25327" priority="230" operator="lessThan">
      <formula>$B$6</formula>
    </cfRule>
    <cfRule type="cellIs" dxfId="25326" priority="231" operator="greaterThan">
      <formula>$B$6</formula>
    </cfRule>
  </conditionalFormatting>
  <conditionalFormatting sqref="AF38:AF41">
    <cfRule type="cellIs" dxfId="25325" priority="202" operator="lessThan">
      <formula>$B$41</formula>
    </cfRule>
    <cfRule type="cellIs" dxfId="25324" priority="203" operator="greaterThan">
      <formula>$B$41</formula>
    </cfRule>
    <cfRule type="cellIs" dxfId="25323" priority="228" operator="lessThan">
      <formula>$B$6</formula>
    </cfRule>
    <cfRule type="cellIs" dxfId="25322" priority="229" operator="greaterThan">
      <formula>$B$6</formula>
    </cfRule>
  </conditionalFormatting>
  <conditionalFormatting sqref="AF43:AF46">
    <cfRule type="cellIs" dxfId="25321" priority="200" operator="greaterThan">
      <formula>$B$46</formula>
    </cfRule>
    <cfRule type="cellIs" dxfId="25320" priority="201" operator="lessThan">
      <formula>$B$46</formula>
    </cfRule>
    <cfRule type="cellIs" dxfId="25319" priority="226" operator="lessThan">
      <formula>$B$6</formula>
    </cfRule>
    <cfRule type="cellIs" dxfId="25318" priority="227" operator="greaterThan">
      <formula>$B$6</formula>
    </cfRule>
  </conditionalFormatting>
  <conditionalFormatting sqref="AF48:AF51">
    <cfRule type="cellIs" dxfId="25317" priority="198" operator="lessThan">
      <formula>$B$51</formula>
    </cfRule>
    <cfRule type="cellIs" dxfId="25316" priority="199" operator="greaterThan">
      <formula>$B$51</formula>
    </cfRule>
    <cfRule type="cellIs" dxfId="25315" priority="224" operator="lessThan">
      <formula>$B$6</formula>
    </cfRule>
    <cfRule type="cellIs" dxfId="25314" priority="225" operator="greaterThan">
      <formula>$B$6</formula>
    </cfRule>
  </conditionalFormatting>
  <conditionalFormatting sqref="AF53:AF56">
    <cfRule type="cellIs" dxfId="25313" priority="196" operator="lessThan">
      <formula>$B$56</formula>
    </cfRule>
    <cfRule type="cellIs" dxfId="25312" priority="197" operator="greaterThan">
      <formula>$B$56</formula>
    </cfRule>
    <cfRule type="cellIs" dxfId="25311" priority="222" operator="lessThan">
      <formula>$B$6</formula>
    </cfRule>
    <cfRule type="cellIs" dxfId="25310" priority="223" operator="greaterThan">
      <formula>$B$6</formula>
    </cfRule>
  </conditionalFormatting>
  <conditionalFormatting sqref="AF58:AF61">
    <cfRule type="cellIs" dxfId="25309" priority="194" operator="lessThan">
      <formula>$B$61</formula>
    </cfRule>
    <cfRule type="cellIs" dxfId="25308" priority="195" operator="greaterThan">
      <formula>$B$61</formula>
    </cfRule>
    <cfRule type="cellIs" dxfId="25307" priority="220" operator="lessThan">
      <formula>$B$6</formula>
    </cfRule>
    <cfRule type="cellIs" dxfId="25306" priority="221" operator="greaterThan">
      <formula>$B$6</formula>
    </cfRule>
  </conditionalFormatting>
  <conditionalFormatting sqref="AF63:AF66">
    <cfRule type="cellIs" dxfId="25305" priority="192" operator="lessThan">
      <formula>$B$66</formula>
    </cfRule>
    <cfRule type="cellIs" dxfId="25304" priority="193" operator="greaterThan">
      <formula>$B$66</formula>
    </cfRule>
    <cfRule type="cellIs" dxfId="25303" priority="218" operator="lessThan">
      <formula>$B$6</formula>
    </cfRule>
    <cfRule type="cellIs" dxfId="25302" priority="219" operator="greaterThan">
      <formula>$B$6</formula>
    </cfRule>
  </conditionalFormatting>
  <conditionalFormatting sqref="AF68:AF71">
    <cfRule type="cellIs" dxfId="25301" priority="216" operator="lessThan">
      <formula>$B$6</formula>
    </cfRule>
    <cfRule type="cellIs" dxfId="25300" priority="217" operator="greaterThan">
      <formula>$B$6</formula>
    </cfRule>
  </conditionalFormatting>
  <conditionalFormatting sqref="AF73:AF76">
    <cfRule type="cellIs" dxfId="25299" priority="47" operator="lessThan">
      <formula>$B$76</formula>
    </cfRule>
    <cfRule type="cellIs" dxfId="25298" priority="48" operator="greaterThan">
      <formula>$B$76</formula>
    </cfRule>
    <cfRule type="cellIs" dxfId="25297" priority="49" operator="lessThan">
      <formula>$B$6</formula>
    </cfRule>
    <cfRule type="cellIs" dxfId="25296" priority="50" operator="greaterThan">
      <formula>$B$6</formula>
    </cfRule>
  </conditionalFormatting>
  <conditionalFormatting sqref="AF78:AF81">
    <cfRule type="cellIs" dxfId="25295" priority="1" operator="lessThan">
      <formula>$B$81</formula>
    </cfRule>
    <cfRule type="cellIs" dxfId="25294" priority="24" operator="lessThan">
      <formula>$B$76</formula>
    </cfRule>
    <cfRule type="cellIs" dxfId="25293" priority="25" operator="greaterThan">
      <formula>$B$76</formula>
    </cfRule>
    <cfRule type="cellIs" dxfId="25292" priority="26" operator="lessThan">
      <formula>$B$6</formula>
    </cfRule>
    <cfRule type="cellIs" dxfId="25291" priority="27" operator="greaterThan">
      <formula>$B$6</formula>
    </cfRule>
  </conditionalFormatting>
  <conditionalFormatting sqref="AF83:AF86">
    <cfRule type="cellIs" dxfId="25290" priority="190" operator="greaterThan">
      <formula>$B$86</formula>
    </cfRule>
    <cfRule type="cellIs" dxfId="25289" priority="191" operator="lessThan">
      <formula>$B$86</formula>
    </cfRule>
    <cfRule type="cellIs" dxfId="25288" priority="214" operator="lessThan">
      <formula>$B$6</formula>
    </cfRule>
    <cfRule type="cellIs" dxfId="25287" priority="215" operator="greaterThan">
      <formula>$B$6</formula>
    </cfRule>
  </conditionalFormatting>
  <conditionalFormatting sqref="AF88:AF91">
    <cfRule type="cellIs" dxfId="25286" priority="116" operator="greaterThan">
      <formula>$B$86</formula>
    </cfRule>
    <cfRule type="cellIs" dxfId="25285" priority="117" operator="lessThan">
      <formula>$B$86</formula>
    </cfRule>
    <cfRule type="cellIs" dxfId="25284" priority="118" operator="lessThan">
      <formula>$B$6</formula>
    </cfRule>
    <cfRule type="cellIs" dxfId="25283" priority="119" operator="greaterThan">
      <formula>$B$6</formula>
    </cfRule>
  </conditionalFormatting>
  <conditionalFormatting sqref="AF93:AF96">
    <cfRule type="cellIs" dxfId="25282" priority="90" operator="greaterThan">
      <formula>$B$86</formula>
    </cfRule>
    <cfRule type="cellIs" dxfId="25281" priority="91" operator="lessThan">
      <formula>$B$86</formula>
    </cfRule>
    <cfRule type="cellIs" dxfId="25280" priority="92" operator="lessThan">
      <formula>$B$6</formula>
    </cfRule>
    <cfRule type="cellIs" dxfId="25279" priority="93" operator="greaterThan">
      <formula>$B$6</formula>
    </cfRule>
  </conditionalFormatting>
  <conditionalFormatting sqref="AL3:AL6">
    <cfRule type="cellIs" dxfId="25278" priority="188" operator="lessThan">
      <formula>$B$6</formula>
    </cfRule>
    <cfRule type="cellIs" dxfId="25277" priority="189" operator="greaterThan">
      <formula>$B$6</formula>
    </cfRule>
  </conditionalFormatting>
  <conditionalFormatting sqref="AL8:AL11">
    <cfRule type="cellIs" dxfId="25276" priority="74" operator="lessThan">
      <formula>$B$11</formula>
    </cfRule>
    <cfRule type="cellIs" dxfId="25275" priority="160" operator="lessThan">
      <formula>$B$6</formula>
    </cfRule>
    <cfRule type="cellIs" dxfId="25274" priority="161" operator="greaterThan">
      <formula>$B$6</formula>
    </cfRule>
  </conditionalFormatting>
  <conditionalFormatting sqref="AL13:AL16">
    <cfRule type="cellIs" dxfId="25273" priority="158" operator="lessThan">
      <formula>$B$16</formula>
    </cfRule>
    <cfRule type="cellIs" dxfId="25272" priority="159" operator="greaterThan">
      <formula>$B$16</formula>
    </cfRule>
    <cfRule type="cellIs" dxfId="25271" priority="186" operator="lessThan">
      <formula>$B$6</formula>
    </cfRule>
    <cfRule type="cellIs" dxfId="25270" priority="187" operator="greaterThan">
      <formula>$B$6</formula>
    </cfRule>
  </conditionalFormatting>
  <conditionalFormatting sqref="AL18:AL21">
    <cfRule type="cellIs" dxfId="25269" priority="156" operator="lessThan">
      <formula>$B$21</formula>
    </cfRule>
    <cfRule type="cellIs" dxfId="25268" priority="157" operator="greaterThan">
      <formula>$B$21</formula>
    </cfRule>
    <cfRule type="cellIs" dxfId="25267" priority="184" operator="lessThan">
      <formula>$B$6</formula>
    </cfRule>
    <cfRule type="cellIs" dxfId="25266" priority="185" operator="greaterThan">
      <formula>$B$6</formula>
    </cfRule>
  </conditionalFormatting>
  <conditionalFormatting sqref="AL23:AL26">
    <cfRule type="cellIs" dxfId="25265" priority="154" operator="lessThan">
      <formula>$B$26</formula>
    </cfRule>
    <cfRule type="cellIs" dxfId="25264" priority="155" operator="greaterThan">
      <formula>$B$26</formula>
    </cfRule>
    <cfRule type="cellIs" dxfId="25263" priority="182" operator="lessThan">
      <formula>$B$6</formula>
    </cfRule>
    <cfRule type="cellIs" dxfId="25262" priority="183" operator="greaterThan">
      <formula>$B$6</formula>
    </cfRule>
  </conditionalFormatting>
  <conditionalFormatting sqref="AL28:AL31">
    <cfRule type="cellIs" dxfId="25261" priority="152" operator="lessThan">
      <formula>$B$31</formula>
    </cfRule>
    <cfRule type="cellIs" dxfId="25260" priority="153" operator="greaterThan">
      <formula>$B$31</formula>
    </cfRule>
    <cfRule type="cellIs" dxfId="25259" priority="180" operator="lessThan">
      <formula>$B$6</formula>
    </cfRule>
    <cfRule type="cellIs" dxfId="25258" priority="181" operator="greaterThan">
      <formula>$B$6</formula>
    </cfRule>
  </conditionalFormatting>
  <conditionalFormatting sqref="AL33:AL36">
    <cfRule type="cellIs" dxfId="25257" priority="178" operator="lessThan">
      <formula>$B$6</formula>
    </cfRule>
    <cfRule type="cellIs" dxfId="25256" priority="179" operator="greaterThan">
      <formula>$B$6</formula>
    </cfRule>
  </conditionalFormatting>
  <conditionalFormatting sqref="AL38:AL41">
    <cfRule type="cellIs" dxfId="25255" priority="150" operator="lessThan">
      <formula>$B$41</formula>
    </cfRule>
    <cfRule type="cellIs" dxfId="25254" priority="151" operator="greaterThan">
      <formula>$B$41</formula>
    </cfRule>
    <cfRule type="cellIs" dxfId="25253" priority="176" operator="lessThan">
      <formula>$B$6</formula>
    </cfRule>
    <cfRule type="cellIs" dxfId="25252" priority="177" operator="greaterThan">
      <formula>$B$6</formula>
    </cfRule>
  </conditionalFormatting>
  <conditionalFormatting sqref="AL43:AL46">
    <cfRule type="cellIs" dxfId="25251" priority="148" operator="greaterThan">
      <formula>$B$46</formula>
    </cfRule>
    <cfRule type="cellIs" dxfId="25250" priority="149" operator="lessThan">
      <formula>$B$46</formula>
    </cfRule>
    <cfRule type="cellIs" dxfId="25249" priority="174" operator="lessThan">
      <formula>$B$6</formula>
    </cfRule>
    <cfRule type="cellIs" dxfId="25248" priority="175" operator="greaterThan">
      <formula>$B$6</formula>
    </cfRule>
  </conditionalFormatting>
  <conditionalFormatting sqref="AL48:AL51">
    <cfRule type="cellIs" dxfId="25247" priority="146" operator="lessThan">
      <formula>$B$51</formula>
    </cfRule>
    <cfRule type="cellIs" dxfId="25246" priority="147" operator="greaterThan">
      <formula>$B$51</formula>
    </cfRule>
    <cfRule type="cellIs" dxfId="25245" priority="172" operator="lessThan">
      <formula>$B$6</formula>
    </cfRule>
    <cfRule type="cellIs" dxfId="25244" priority="173" operator="greaterThan">
      <formula>$B$6</formula>
    </cfRule>
  </conditionalFormatting>
  <conditionalFormatting sqref="AL53:AL56">
    <cfRule type="cellIs" dxfId="25243" priority="144" operator="lessThan">
      <formula>$B$56</formula>
    </cfRule>
    <cfRule type="cellIs" dxfId="25242" priority="145" operator="greaterThan">
      <formula>$B$56</formula>
    </cfRule>
    <cfRule type="cellIs" dxfId="25241" priority="170" operator="lessThan">
      <formula>$B$6</formula>
    </cfRule>
    <cfRule type="cellIs" dxfId="25240" priority="171" operator="greaterThan">
      <formula>$B$6</formula>
    </cfRule>
  </conditionalFormatting>
  <conditionalFormatting sqref="AL58:AL61">
    <cfRule type="cellIs" dxfId="25239" priority="142" operator="lessThan">
      <formula>$B$61</formula>
    </cfRule>
    <cfRule type="cellIs" dxfId="25238" priority="143" operator="greaterThan">
      <formula>$B$61</formula>
    </cfRule>
    <cfRule type="cellIs" dxfId="25237" priority="168" operator="lessThan">
      <formula>$B$6</formula>
    </cfRule>
    <cfRule type="cellIs" dxfId="25236" priority="169" operator="greaterThan">
      <formula>$B$6</formula>
    </cfRule>
  </conditionalFormatting>
  <conditionalFormatting sqref="AL63:AL66">
    <cfRule type="cellIs" dxfId="25235" priority="140" operator="lessThan">
      <formula>$B$66</formula>
    </cfRule>
    <cfRule type="cellIs" dxfId="25234" priority="141" operator="greaterThan">
      <formula>$B$66</formula>
    </cfRule>
    <cfRule type="cellIs" dxfId="25233" priority="166" operator="lessThan">
      <formula>$B$6</formula>
    </cfRule>
    <cfRule type="cellIs" dxfId="25232" priority="167" operator="greaterThan">
      <formula>$B$6</formula>
    </cfRule>
  </conditionalFormatting>
  <conditionalFormatting sqref="AL68:AL71">
    <cfRule type="cellIs" dxfId="25231" priority="164" operator="lessThan">
      <formula>$B$6</formula>
    </cfRule>
    <cfRule type="cellIs" dxfId="25230" priority="165" operator="greaterThan">
      <formula>$B$6</formula>
    </cfRule>
  </conditionalFormatting>
  <conditionalFormatting sqref="AL73">
    <cfRule type="cellIs" dxfId="25229" priority="16" operator="greaterThan">
      <formula>$B$76</formula>
    </cfRule>
  </conditionalFormatting>
  <conditionalFormatting sqref="AL73:AL76">
    <cfRule type="cellIs" dxfId="25228" priority="17" operator="lessThan">
      <formula>$B$6</formula>
    </cfRule>
    <cfRule type="cellIs" dxfId="25227" priority="18" operator="greaterThan">
      <formula>$B$6</formula>
    </cfRule>
  </conditionalFormatting>
  <conditionalFormatting sqref="AL76">
    <cfRule type="cellIs" dxfId="25226" priority="14" operator="greaterThan">
      <formula>$B$76</formula>
    </cfRule>
    <cfRule type="cellIs" dxfId="25225" priority="15" operator="greaterThan">
      <formula>"1,1$B$76"</formula>
    </cfRule>
  </conditionalFormatting>
  <conditionalFormatting sqref="AL78:AL81">
    <cfRule type="cellIs" dxfId="25224" priority="20" operator="lessThan">
      <formula>$B$76</formula>
    </cfRule>
    <cfRule type="cellIs" dxfId="25223" priority="21" operator="greaterThan">
      <formula>$B$76</formula>
    </cfRule>
    <cfRule type="cellIs" dxfId="25222" priority="22" operator="lessThan">
      <formula>$B$6</formula>
    </cfRule>
    <cfRule type="cellIs" dxfId="25221" priority="23" operator="greaterThan">
      <formula>$B$6</formula>
    </cfRule>
  </conditionalFormatting>
  <conditionalFormatting sqref="AL83:AL86">
    <cfRule type="cellIs" dxfId="25220" priority="138" operator="greaterThan">
      <formula>$B$86</formula>
    </cfRule>
    <cfRule type="cellIs" dxfId="25219" priority="139" operator="lessThan">
      <formula>$B$86</formula>
    </cfRule>
    <cfRule type="cellIs" dxfId="25218" priority="162" operator="lessThan">
      <formula>$B$6</formula>
    </cfRule>
    <cfRule type="cellIs" dxfId="25217" priority="163" operator="greaterThan">
      <formula>$B$6</formula>
    </cfRule>
  </conditionalFormatting>
  <conditionalFormatting sqref="AL88:AL91">
    <cfRule type="cellIs" dxfId="25216" priority="112" operator="greaterThan">
      <formula>$B$86</formula>
    </cfRule>
    <cfRule type="cellIs" dxfId="25215" priority="113" operator="lessThan">
      <formula>$B$86</formula>
    </cfRule>
    <cfRule type="cellIs" dxfId="25214" priority="114" operator="lessThan">
      <formula>$B$6</formula>
    </cfRule>
    <cfRule type="cellIs" dxfId="25213" priority="115" operator="greaterThan">
      <formula>$B$6</formula>
    </cfRule>
  </conditionalFormatting>
  <conditionalFormatting sqref="AL93:AL96">
    <cfRule type="cellIs" dxfId="25212" priority="86" operator="greaterThan">
      <formula>$B$86</formula>
    </cfRule>
    <cfRule type="cellIs" dxfId="25211" priority="87" operator="lessThan">
      <formula>$B$86</formula>
    </cfRule>
    <cfRule type="cellIs" dxfId="25210" priority="88" operator="lessThan">
      <formula>$B$6</formula>
    </cfRule>
    <cfRule type="cellIs" dxfId="25209" priority="89" operator="greaterThan">
      <formula>$B$6</formula>
    </cfRule>
  </conditionalFormatting>
  <conditionalFormatting sqref="AR3:AR6">
    <cfRule type="cellIs" dxfId="25208" priority="476" operator="lessThan">
      <formula>$B$6</formula>
    </cfRule>
    <cfRule type="cellIs" dxfId="25207" priority="477" operator="greaterThan">
      <formula>$B$6</formula>
    </cfRule>
  </conditionalFormatting>
  <conditionalFormatting sqref="AR8">
    <cfRule type="cellIs" dxfId="25206" priority="11" operator="lessThan">
      <formula>$B$16</formula>
    </cfRule>
  </conditionalFormatting>
  <conditionalFormatting sqref="AR8:AR11">
    <cfRule type="cellIs" dxfId="25205" priority="420" operator="lessThan">
      <formula>$B$6</formula>
    </cfRule>
    <cfRule type="cellIs" dxfId="25204" priority="421" operator="greaterThan">
      <formula>$B$6</formula>
    </cfRule>
  </conditionalFormatting>
  <conditionalFormatting sqref="AR13:AR16">
    <cfRule type="cellIs" dxfId="25203" priority="78" operator="lessThan">
      <formula>$B$16</formula>
    </cfRule>
    <cfRule type="cellIs" dxfId="25202" priority="472" operator="lessThan">
      <formula>$B$6</formula>
    </cfRule>
    <cfRule type="cellIs" dxfId="25201" priority="473" operator="greaterThan">
      <formula>$B$6</formula>
    </cfRule>
  </conditionalFormatting>
  <conditionalFormatting sqref="AR18:AR21 AK19">
    <cfRule type="cellIs" dxfId="25200" priority="8" operator="greaterThan">
      <formula>$B$21</formula>
    </cfRule>
  </conditionalFormatting>
  <conditionalFormatting sqref="AR18:AR21">
    <cfRule type="cellIs" dxfId="25199" priority="468" operator="lessThan">
      <formula>$B$6</formula>
    </cfRule>
    <cfRule type="cellIs" dxfId="25198" priority="469" operator="greaterThan">
      <formula>$B$6</formula>
    </cfRule>
  </conditionalFormatting>
  <conditionalFormatting sqref="AR23:AR26">
    <cfRule type="cellIs" dxfId="25197" priority="464" operator="lessThan">
      <formula>$B$6</formula>
    </cfRule>
    <cfRule type="cellIs" dxfId="25196" priority="465" operator="greaterThan">
      <formula>$B$6</formula>
    </cfRule>
  </conditionalFormatting>
  <conditionalFormatting sqref="AR28:AR31">
    <cfRule type="cellIs" dxfId="25195" priority="73" operator="greaterThan">
      <formula>$B$31</formula>
    </cfRule>
    <cfRule type="cellIs" dxfId="25194" priority="460" operator="lessThan">
      <formula>$B$6</formula>
    </cfRule>
    <cfRule type="cellIs" dxfId="25193" priority="461" operator="greaterThan">
      <formula>$B$6</formula>
    </cfRule>
  </conditionalFormatting>
  <conditionalFormatting sqref="AR33:AR36">
    <cfRule type="cellIs" dxfId="25192" priority="456" operator="lessThan">
      <formula>$B$6</formula>
    </cfRule>
    <cfRule type="cellIs" dxfId="25191" priority="457" operator="greaterThan">
      <formula>$B$6</formula>
    </cfRule>
  </conditionalFormatting>
  <conditionalFormatting sqref="AR38:AR41">
    <cfRule type="cellIs" dxfId="25190" priority="72" operator="lessThan">
      <formula>$B$41</formula>
    </cfRule>
    <cfRule type="cellIs" dxfId="25189" priority="452" operator="lessThan">
      <formula>$B$6</formula>
    </cfRule>
    <cfRule type="cellIs" dxfId="25188" priority="453" operator="greaterThan">
      <formula>$B$6</formula>
    </cfRule>
  </conditionalFormatting>
  <conditionalFormatting sqref="AR43:AR46">
    <cfRule type="cellIs" dxfId="25187" priority="448" operator="lessThan">
      <formula>$B$6</formula>
    </cfRule>
    <cfRule type="cellIs" dxfId="25186" priority="449" operator="greaterThan">
      <formula>$B$6</formula>
    </cfRule>
  </conditionalFormatting>
  <conditionalFormatting sqref="AR48:AR51">
    <cfRule type="cellIs" dxfId="25185" priority="444" operator="lessThan">
      <formula>$B$6</formula>
    </cfRule>
    <cfRule type="cellIs" dxfId="25184" priority="445" operator="greaterThan">
      <formula>$B$6</formula>
    </cfRule>
  </conditionalFormatting>
  <conditionalFormatting sqref="AR53:AR56 AK58">
    <cfRule type="cellIs" dxfId="25183" priority="69" operator="lessThan">
      <formula>$B$56</formula>
    </cfRule>
  </conditionalFormatting>
  <conditionalFormatting sqref="AR53:AR56">
    <cfRule type="cellIs" dxfId="25182" priority="440" operator="lessThan">
      <formula>$B$6</formula>
    </cfRule>
    <cfRule type="cellIs" dxfId="25181" priority="441" operator="greaterThan">
      <formula>$B$6</formula>
    </cfRule>
  </conditionalFormatting>
  <conditionalFormatting sqref="AR58:AR61">
    <cfRule type="cellIs" dxfId="25180" priority="7" operator="greaterThan">
      <formula>$B$61</formula>
    </cfRule>
    <cfRule type="cellIs" dxfId="25179" priority="71" operator="greaterThan">
      <formula>$B$61</formula>
    </cfRule>
    <cfRule type="cellIs" dxfId="25178" priority="436" operator="lessThan">
      <formula>$B$6</formula>
    </cfRule>
    <cfRule type="cellIs" dxfId="25177" priority="437" operator="greaterThan">
      <formula>$B$6</formula>
    </cfRule>
  </conditionalFormatting>
  <conditionalFormatting sqref="AR63:AR66">
    <cfRule type="cellIs" dxfId="25176" priority="5" operator="greaterThan">
      <formula>$B$66</formula>
    </cfRule>
    <cfRule type="cellIs" dxfId="25175" priority="6" operator="greaterThan">
      <formula>$B$66</formula>
    </cfRule>
    <cfRule type="cellIs" dxfId="25174" priority="432" operator="lessThan">
      <formula>$B$6</formula>
    </cfRule>
    <cfRule type="cellIs" dxfId="25173" priority="433" operator="greaterThan">
      <formula>$B$6</formula>
    </cfRule>
  </conditionalFormatting>
  <conditionalFormatting sqref="AR68:AR71 H68:H71 N68:N71 T68:T71 Z68:Z71 AF68:AF71 AL68:AL71">
    <cfRule type="cellIs" dxfId="25172" priority="12" operator="greaterThan">
      <formula>$B$71</formula>
    </cfRule>
  </conditionalFormatting>
  <conditionalFormatting sqref="AR68:AR71">
    <cfRule type="cellIs" dxfId="25171" priority="4" operator="greaterThan">
      <formula>$B$71</formula>
    </cfRule>
    <cfRule type="cellIs" dxfId="25170" priority="428" operator="lessThan">
      <formula>$B$6</formula>
    </cfRule>
    <cfRule type="cellIs" dxfId="25169" priority="429" operator="greaterThan">
      <formula>$B$6</formula>
    </cfRule>
  </conditionalFormatting>
  <conditionalFormatting sqref="AR73:AR76">
    <cfRule type="cellIs" dxfId="25168" priority="46" operator="greaterThan">
      <formula>$B$76</formula>
    </cfRule>
    <cfRule type="cellIs" dxfId="25167" priority="65" operator="lessThan">
      <formula>$B$6</formula>
    </cfRule>
    <cfRule type="cellIs" dxfId="25166" priority="66" operator="greaterThan">
      <formula>$B$6</formula>
    </cfRule>
  </conditionalFormatting>
  <conditionalFormatting sqref="AR78:AR81">
    <cfRule type="cellIs" dxfId="25165" priority="19" operator="greaterThan">
      <formula>$B$76</formula>
    </cfRule>
    <cfRule type="cellIs" dxfId="25164" priority="42" operator="lessThan">
      <formula>$B$6</formula>
    </cfRule>
    <cfRule type="cellIs" dxfId="25163" priority="43" operator="greaterThan">
      <formula>$B$6</formula>
    </cfRule>
  </conditionalFormatting>
  <conditionalFormatting sqref="AR83:AR86">
    <cfRule type="cellIs" dxfId="25162" priority="424" operator="lessThan">
      <formula>$B$6</formula>
    </cfRule>
    <cfRule type="cellIs" dxfId="25161" priority="425" operator="greaterThan">
      <formula>$B$6</formula>
    </cfRule>
  </conditionalFormatting>
  <conditionalFormatting sqref="AR88:AR91">
    <cfRule type="cellIs" dxfId="25160" priority="134" operator="lessThan">
      <formula>$B$6</formula>
    </cfRule>
    <cfRule type="cellIs" dxfId="25159" priority="135" operator="greaterThan">
      <formula>$B$6</formula>
    </cfRule>
  </conditionalFormatting>
  <conditionalFormatting sqref="AR93:AR96">
    <cfRule type="cellIs" dxfId="25158" priority="108" operator="lessThan">
      <formula>$B$6</formula>
    </cfRule>
    <cfRule type="cellIs" dxfId="25157" priority="109" operator="greaterThan">
      <formula>$B$6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0EAB-FA4E-43FA-9A75-456E56893A49}">
  <dimension ref="A1:AS96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3" sqref="E13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6.8554687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45754</v>
      </c>
      <c r="E1" s="45"/>
      <c r="F1" s="45"/>
      <c r="G1" s="46"/>
      <c r="H1" s="47"/>
      <c r="I1" s="48"/>
      <c r="J1" s="44">
        <v>45755</v>
      </c>
      <c r="K1" s="45"/>
      <c r="L1" s="45"/>
      <c r="M1" s="46"/>
      <c r="N1" s="47"/>
      <c r="O1" s="48"/>
      <c r="P1" s="44">
        <v>45756</v>
      </c>
      <c r="Q1" s="45"/>
      <c r="R1" s="45"/>
      <c r="S1" s="46"/>
      <c r="T1" s="47"/>
      <c r="U1" s="48"/>
      <c r="V1" s="44">
        <v>45757</v>
      </c>
      <c r="W1" s="45"/>
      <c r="X1" s="45"/>
      <c r="Y1" s="46"/>
      <c r="Z1" s="47"/>
      <c r="AA1" s="48"/>
      <c r="AB1" s="44">
        <v>45758</v>
      </c>
      <c r="AC1" s="45"/>
      <c r="AD1" s="45"/>
      <c r="AE1" s="46"/>
      <c r="AF1" s="47"/>
      <c r="AG1" s="48"/>
      <c r="AH1" s="44">
        <v>45759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0.25</v>
      </c>
      <c r="F3" s="5">
        <f>D3-E3</f>
        <v>7.75</v>
      </c>
      <c r="G3" s="18">
        <v>219</v>
      </c>
      <c r="H3" s="10">
        <f>G3/F3</f>
        <v>28.258064516129032</v>
      </c>
      <c r="I3" s="1"/>
      <c r="J3" s="20">
        <v>8</v>
      </c>
      <c r="K3" s="21">
        <v>2</v>
      </c>
      <c r="L3" s="5">
        <f>J3-K3</f>
        <v>6</v>
      </c>
      <c r="M3" s="18">
        <v>193</v>
      </c>
      <c r="N3" s="10">
        <f>M3/L3</f>
        <v>32.166666666666664</v>
      </c>
      <c r="O3" s="1"/>
      <c r="P3" s="20">
        <v>8</v>
      </c>
      <c r="Q3" s="21">
        <v>1.75</v>
      </c>
      <c r="R3" s="5">
        <f>P3-Q3</f>
        <v>6.25</v>
      </c>
      <c r="S3" s="18">
        <v>242</v>
      </c>
      <c r="T3" s="10">
        <f>S3/R3</f>
        <v>38.72</v>
      </c>
      <c r="U3" s="1"/>
      <c r="V3" s="20">
        <v>8</v>
      </c>
      <c r="W3" s="21">
        <v>0.5</v>
      </c>
      <c r="X3" s="5">
        <f>V3-W3</f>
        <v>7.5</v>
      </c>
      <c r="Y3" s="18">
        <v>289</v>
      </c>
      <c r="Z3" s="10">
        <f>Y3/X3</f>
        <v>38.533333333333331</v>
      </c>
      <c r="AA3" s="1"/>
      <c r="AB3" s="20">
        <v>8</v>
      </c>
      <c r="AC3" s="21">
        <v>0.5</v>
      </c>
      <c r="AD3" s="5">
        <f>AB3-AC3</f>
        <v>7.5</v>
      </c>
      <c r="AE3" s="18">
        <v>290</v>
      </c>
      <c r="AF3" s="10">
        <f>AE3/AD3</f>
        <v>38.666666666666664</v>
      </c>
      <c r="AG3" s="1"/>
      <c r="AH3" s="20">
        <v>4</v>
      </c>
      <c r="AI3" s="21">
        <v>0.25</v>
      </c>
      <c r="AJ3" s="5">
        <f>AH3-AI3</f>
        <v>3.75</v>
      </c>
      <c r="AK3" s="18">
        <v>149</v>
      </c>
      <c r="AL3" s="10">
        <f>AK3/AJ3</f>
        <v>39.733333333333334</v>
      </c>
      <c r="AM3" s="1"/>
      <c r="AN3" s="20">
        <f t="shared" ref="AN3:AO5" si="0">D3+J3+P3+V3+AB3+AH3</f>
        <v>44</v>
      </c>
      <c r="AO3" s="20">
        <f t="shared" si="0"/>
        <v>5.25</v>
      </c>
      <c r="AP3" s="5">
        <f>AN3-AO3</f>
        <v>38.75</v>
      </c>
      <c r="AQ3" s="18">
        <f>G3+M3+S3+Y3+AE3+AK3</f>
        <v>1382</v>
      </c>
      <c r="AR3" s="10">
        <f>AQ3/AP3</f>
        <v>35.664516129032258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330</v>
      </c>
      <c r="H4" s="10">
        <f>G4/F4</f>
        <v>42.58064516129032</v>
      </c>
      <c r="I4" s="1"/>
      <c r="J4" s="20">
        <v>8</v>
      </c>
      <c r="K4" s="21">
        <v>0.75</v>
      </c>
      <c r="L4" s="5">
        <f>J4-K4</f>
        <v>7.25</v>
      </c>
      <c r="M4" s="18">
        <v>258</v>
      </c>
      <c r="N4" s="10">
        <f>M4/L4</f>
        <v>35.586206896551722</v>
      </c>
      <c r="O4" s="1"/>
      <c r="P4" s="20">
        <v>8</v>
      </c>
      <c r="Q4" s="21">
        <v>1.25</v>
      </c>
      <c r="R4" s="5">
        <f>P4-Q4</f>
        <v>6.75</v>
      </c>
      <c r="S4" s="18">
        <v>264</v>
      </c>
      <c r="T4" s="10">
        <f>S4/R4</f>
        <v>39.111111111111114</v>
      </c>
      <c r="U4" s="1"/>
      <c r="V4" s="20">
        <v>8</v>
      </c>
      <c r="W4" s="21">
        <v>0.25</v>
      </c>
      <c r="X4" s="5">
        <f>V4-W4</f>
        <v>7.75</v>
      </c>
      <c r="Y4" s="18">
        <v>318</v>
      </c>
      <c r="Z4" s="10">
        <f>Y4/X4</f>
        <v>41.032258064516128</v>
      </c>
      <c r="AA4" s="1"/>
      <c r="AB4" s="20">
        <v>8</v>
      </c>
      <c r="AC4" s="21">
        <v>1.75</v>
      </c>
      <c r="AD4" s="5">
        <f>AB4-AC4</f>
        <v>6.25</v>
      </c>
      <c r="AE4" s="18">
        <v>231</v>
      </c>
      <c r="AF4" s="10">
        <f>AE4/AD4</f>
        <v>36.96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4.25</v>
      </c>
      <c r="AP4" s="5">
        <f>AN4-AO4</f>
        <v>35.75</v>
      </c>
      <c r="AQ4" s="18">
        <f>G4+M4+S4+Y4+AE4+AK4</f>
        <v>1401</v>
      </c>
      <c r="AR4" s="10">
        <f>AQ4/AP4</f>
        <v>39.188811188811187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0.5</v>
      </c>
      <c r="F6" s="4">
        <f>F3+F4+F5</f>
        <v>15.5</v>
      </c>
      <c r="G6" s="13">
        <f>G3+G4+G5</f>
        <v>549</v>
      </c>
      <c r="H6" s="17">
        <f>G6/F6</f>
        <v>35.41935483870968</v>
      </c>
      <c r="I6" s="6"/>
      <c r="J6" s="3">
        <f>J4+J3+J5</f>
        <v>16</v>
      </c>
      <c r="K6" s="4">
        <f>K3+K4+K5</f>
        <v>2.75</v>
      </c>
      <c r="L6" s="4">
        <f>L3+L4+L5</f>
        <v>13.25</v>
      </c>
      <c r="M6" s="13">
        <f>M3+M4+M5</f>
        <v>451</v>
      </c>
      <c r="N6" s="17">
        <f>M6/L6</f>
        <v>34.037735849056602</v>
      </c>
      <c r="O6" s="6"/>
      <c r="P6" s="3">
        <f>P4+P3+P5</f>
        <v>16</v>
      </c>
      <c r="Q6" s="4">
        <f>Q3+Q4+Q5</f>
        <v>3</v>
      </c>
      <c r="R6" s="4">
        <f>R3+R4+R5</f>
        <v>13</v>
      </c>
      <c r="S6" s="13">
        <f>S3+S4+S5</f>
        <v>506</v>
      </c>
      <c r="T6" s="17">
        <f>S6/R6</f>
        <v>38.92307692307692</v>
      </c>
      <c r="U6" s="6"/>
      <c r="V6" s="3">
        <f>V4+V3+V5</f>
        <v>16</v>
      </c>
      <c r="W6" s="4">
        <f>W3+W4+W5</f>
        <v>0.75</v>
      </c>
      <c r="X6" s="4">
        <f>X3+X4+X5</f>
        <v>15.25</v>
      </c>
      <c r="Y6" s="13">
        <f>Y3+Y4+Y5</f>
        <v>607</v>
      </c>
      <c r="Z6" s="17">
        <f>Y6/X6</f>
        <v>39.803278688524593</v>
      </c>
      <c r="AA6" s="6"/>
      <c r="AB6" s="3">
        <f>AB4+AB3+AB5</f>
        <v>16</v>
      </c>
      <c r="AC6" s="4">
        <f>AC3+AC4+AC5</f>
        <v>2.25</v>
      </c>
      <c r="AD6" s="4">
        <f>AD3+AD4+AD5</f>
        <v>13.75</v>
      </c>
      <c r="AE6" s="13">
        <f>AE3+AE4+AE5</f>
        <v>521</v>
      </c>
      <c r="AF6" s="17">
        <f>AE6/AD6</f>
        <v>37.890909090909091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149</v>
      </c>
      <c r="AL6" s="17">
        <f>AK6/AJ6</f>
        <v>39.733333333333334</v>
      </c>
      <c r="AM6" s="6"/>
      <c r="AN6" s="3">
        <f>AN4+AN3+AN5</f>
        <v>84</v>
      </c>
      <c r="AO6" s="4">
        <f>AO3+AO4+AO5</f>
        <v>9.5</v>
      </c>
      <c r="AP6" s="4">
        <f>AP3+AP4+AP5</f>
        <v>74.5</v>
      </c>
      <c r="AQ6" s="13">
        <f>AQ3+AQ4+AQ5</f>
        <v>2783</v>
      </c>
      <c r="AR6" s="17">
        <f>AQ6/AN6</f>
        <v>33.13095238095238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330</v>
      </c>
      <c r="H8" s="10">
        <f>G8/F8</f>
        <v>45.517241379310342</v>
      </c>
      <c r="I8" s="1"/>
      <c r="J8" s="20">
        <v>8</v>
      </c>
      <c r="K8" s="21">
        <v>0.5</v>
      </c>
      <c r="L8" s="5">
        <f>J8-K8</f>
        <v>7.5</v>
      </c>
      <c r="M8" s="18">
        <v>384</v>
      </c>
      <c r="N8" s="10">
        <f>M8/L8</f>
        <v>51.2</v>
      </c>
      <c r="O8" s="1"/>
      <c r="P8" s="20">
        <v>8.5</v>
      </c>
      <c r="Q8" s="21">
        <v>0.25</v>
      </c>
      <c r="R8" s="5">
        <f>P8-Q8</f>
        <v>8.25</v>
      </c>
      <c r="S8" s="18">
        <v>413</v>
      </c>
      <c r="T8" s="10">
        <f>S8/R8</f>
        <v>50.060606060606062</v>
      </c>
      <c r="U8" s="1"/>
      <c r="V8" s="20">
        <v>8</v>
      </c>
      <c r="W8" s="21">
        <v>0.25</v>
      </c>
      <c r="X8" s="5">
        <f>V8-W8</f>
        <v>7.75</v>
      </c>
      <c r="Y8" s="18">
        <v>408</v>
      </c>
      <c r="Z8" s="10">
        <f>Y8/X8</f>
        <v>52.645161290322584</v>
      </c>
      <c r="AA8" s="1"/>
      <c r="AB8" s="20">
        <v>8</v>
      </c>
      <c r="AC8" s="21">
        <v>0.5</v>
      </c>
      <c r="AD8" s="5">
        <f>AB8-AC8</f>
        <v>7.5</v>
      </c>
      <c r="AE8" s="18">
        <v>373</v>
      </c>
      <c r="AF8" s="10">
        <f>AE8/AD8</f>
        <v>49.733333333333334</v>
      </c>
      <c r="AG8" s="1"/>
      <c r="AH8" s="20">
        <v>8</v>
      </c>
      <c r="AI8" s="21">
        <v>0.25</v>
      </c>
      <c r="AJ8" s="5">
        <f>AH8-AI8</f>
        <v>7.75</v>
      </c>
      <c r="AK8" s="18">
        <v>178</v>
      </c>
      <c r="AL8" s="10">
        <f>AK8/AJ8</f>
        <v>22.967741935483872</v>
      </c>
      <c r="AM8" s="1"/>
      <c r="AN8" s="20">
        <f t="shared" ref="AN8:AO10" si="1">D8+J8+P8+V8+AB8+AH8</f>
        <v>48.5</v>
      </c>
      <c r="AO8" s="20">
        <f t="shared" si="1"/>
        <v>2.5</v>
      </c>
      <c r="AP8" s="5">
        <f>AN8-AO8</f>
        <v>46</v>
      </c>
      <c r="AQ8" s="18">
        <f>G8+M8+S8+Y8+AE8+AK8</f>
        <v>2086</v>
      </c>
      <c r="AR8" s="10">
        <f>AQ8/AP8</f>
        <v>45.347826086956523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330</v>
      </c>
      <c r="H11" s="17">
        <f>G11/F11</f>
        <v>45.517241379310342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384</v>
      </c>
      <c r="N11" s="17">
        <f>M11/L11</f>
        <v>51.2</v>
      </c>
      <c r="O11" s="6"/>
      <c r="P11" s="3">
        <f>P9+P8+P10</f>
        <v>8.5</v>
      </c>
      <c r="Q11" s="4">
        <f>Q8+Q9+Q10</f>
        <v>0.25</v>
      </c>
      <c r="R11" s="4">
        <f>R8+R9+R10</f>
        <v>8.25</v>
      </c>
      <c r="S11" s="13">
        <f>S8+S9+S10</f>
        <v>413</v>
      </c>
      <c r="T11" s="17">
        <f>S11/R11</f>
        <v>50.060606060606062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408</v>
      </c>
      <c r="Z11" s="17">
        <f>Y11/X11</f>
        <v>52.645161290322584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373</v>
      </c>
      <c r="AF11" s="17">
        <f>AE11/AD11</f>
        <v>49.733333333333334</v>
      </c>
      <c r="AG11" s="6"/>
      <c r="AH11" s="3">
        <f>AH9+AH8+AH10</f>
        <v>8</v>
      </c>
      <c r="AI11" s="4">
        <f>AI8+AI9+AI10</f>
        <v>0.25</v>
      </c>
      <c r="AJ11" s="4">
        <f>AJ8+AJ9+AJ10</f>
        <v>7.75</v>
      </c>
      <c r="AK11" s="13">
        <f>AK8+AK9+AK10</f>
        <v>178</v>
      </c>
      <c r="AL11" s="17">
        <f>AK11/AJ11</f>
        <v>22.967741935483872</v>
      </c>
      <c r="AM11" s="6"/>
      <c r="AN11" s="3">
        <f>AN9+AN8+AN10</f>
        <v>48.5</v>
      </c>
      <c r="AO11" s="4">
        <f>AO8+AO9+AO10</f>
        <v>2.5</v>
      </c>
      <c r="AP11" s="4">
        <f>AP8+AP9+AP10</f>
        <v>46</v>
      </c>
      <c r="AQ11" s="13">
        <f>AQ8+AQ9+AQ10</f>
        <v>2086</v>
      </c>
      <c r="AR11" s="17">
        <f>AQ11/AN11</f>
        <v>43.010309278350519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0.5</v>
      </c>
      <c r="F13" s="5">
        <f>D13-E13</f>
        <v>7.5</v>
      </c>
      <c r="G13" s="18">
        <v>385</v>
      </c>
      <c r="H13" s="10">
        <f>G13/F13</f>
        <v>51.333333333333336</v>
      </c>
      <c r="I13" s="1"/>
      <c r="J13" s="20">
        <v>8</v>
      </c>
      <c r="K13" s="21">
        <v>0.75</v>
      </c>
      <c r="L13" s="5">
        <f>J13-K13</f>
        <v>7.25</v>
      </c>
      <c r="M13" s="18">
        <v>368</v>
      </c>
      <c r="N13" s="10">
        <f>M13/L13</f>
        <v>50.758620689655174</v>
      </c>
      <c r="O13" s="1"/>
      <c r="P13" s="20">
        <v>8</v>
      </c>
      <c r="Q13" s="21">
        <v>0.5</v>
      </c>
      <c r="R13" s="5">
        <f>P13-Q13</f>
        <v>7.5</v>
      </c>
      <c r="S13" s="18">
        <v>394</v>
      </c>
      <c r="T13" s="10">
        <f>S13/R13</f>
        <v>52.533333333333331</v>
      </c>
      <c r="U13" s="1"/>
      <c r="V13" s="20">
        <v>8</v>
      </c>
      <c r="W13" s="21">
        <v>0.5</v>
      </c>
      <c r="X13" s="5">
        <f>V13-W13</f>
        <v>7.5</v>
      </c>
      <c r="Y13" s="18">
        <v>429</v>
      </c>
      <c r="Z13" s="10">
        <f>Y13/X13</f>
        <v>57.2</v>
      </c>
      <c r="AA13" s="1"/>
      <c r="AB13" s="20">
        <v>8</v>
      </c>
      <c r="AC13" s="21">
        <v>0.75</v>
      </c>
      <c r="AD13" s="5">
        <f>AB13-AC13</f>
        <v>7.25</v>
      </c>
      <c r="AE13" s="18">
        <v>390</v>
      </c>
      <c r="AF13" s="10">
        <f>AE13/AD13</f>
        <v>53.793103448275865</v>
      </c>
      <c r="AG13" s="1"/>
      <c r="AH13" s="20">
        <v>4</v>
      </c>
      <c r="AI13" s="21">
        <v>0.75</v>
      </c>
      <c r="AJ13" s="5">
        <f>AH13-AI13</f>
        <v>3.25</v>
      </c>
      <c r="AK13" s="18">
        <v>174</v>
      </c>
      <c r="AL13" s="10">
        <f>AK13/AJ13</f>
        <v>53.53846153846154</v>
      </c>
      <c r="AM13" s="1"/>
      <c r="AN13" s="20">
        <f t="shared" ref="AN13:AO15" si="2">D13+J13+P13+V13+AB13+AH13</f>
        <v>44</v>
      </c>
      <c r="AO13" s="20">
        <f t="shared" si="2"/>
        <v>3.75</v>
      </c>
      <c r="AP13" s="5">
        <f>AN13-AO13</f>
        <v>40.25</v>
      </c>
      <c r="AQ13" s="18">
        <f>G13+M13+S13+Y13+AE13+AK13</f>
        <v>2140</v>
      </c>
      <c r="AR13" s="10">
        <f>AQ13/AP13</f>
        <v>53.16770186335404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0.5</v>
      </c>
      <c r="F16" s="4">
        <f>F13+F14+F15</f>
        <v>7.5</v>
      </c>
      <c r="G16" s="13">
        <f>G13+G14+G15</f>
        <v>385</v>
      </c>
      <c r="H16" s="17">
        <f>G16/F16</f>
        <v>51.333333333333336</v>
      </c>
      <c r="I16" s="6"/>
      <c r="J16" s="3">
        <f>J14+J13+J15</f>
        <v>8</v>
      </c>
      <c r="K16" s="4">
        <f>K13+K14+K15</f>
        <v>0.75</v>
      </c>
      <c r="L16" s="4">
        <f>L13+L14+L15</f>
        <v>7.25</v>
      </c>
      <c r="M16" s="13">
        <f>M13+M14+M15</f>
        <v>368</v>
      </c>
      <c r="N16" s="17">
        <f>M16/L16</f>
        <v>50.758620689655174</v>
      </c>
      <c r="O16" s="6"/>
      <c r="P16" s="3">
        <f>P14+P13+P15</f>
        <v>8</v>
      </c>
      <c r="Q16" s="4">
        <f>Q13+Q14+Q15</f>
        <v>0.5</v>
      </c>
      <c r="R16" s="4">
        <f>R13+R14+R15</f>
        <v>7.5</v>
      </c>
      <c r="S16" s="13">
        <f>S13+S14+S15</f>
        <v>394</v>
      </c>
      <c r="T16" s="17">
        <f>S16/R16</f>
        <v>52.533333333333331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429</v>
      </c>
      <c r="Z16" s="17">
        <f>Y16/X16</f>
        <v>57.2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390</v>
      </c>
      <c r="AF16" s="17">
        <f>AE16/AD16</f>
        <v>53.793103448275865</v>
      </c>
      <c r="AG16" s="6"/>
      <c r="AH16" s="3">
        <f>AH14+AH13+AH15</f>
        <v>4</v>
      </c>
      <c r="AI16" s="4">
        <f>AI13+AI14+AI15</f>
        <v>0.75</v>
      </c>
      <c r="AJ16" s="4">
        <f>AJ13+AJ14+AJ15</f>
        <v>3.25</v>
      </c>
      <c r="AK16" s="13">
        <f>AK13+AK14+AK15</f>
        <v>174</v>
      </c>
      <c r="AL16" s="17">
        <f>AK16/AJ16</f>
        <v>53.53846153846154</v>
      </c>
      <c r="AM16" s="6"/>
      <c r="AN16" s="3">
        <f>AN14+AN13+AN15</f>
        <v>44</v>
      </c>
      <c r="AO16" s="4">
        <f>AO13+AO14+AO15</f>
        <v>3.75</v>
      </c>
      <c r="AP16" s="4">
        <f>AP13+AP14+AP15</f>
        <v>40.25</v>
      </c>
      <c r="AQ16" s="13">
        <f>AQ13+AQ14+AQ15</f>
        <v>2140</v>
      </c>
      <c r="AR16" s="17">
        <f>AQ16/AN16</f>
        <v>48.636363636363633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93</v>
      </c>
      <c r="H18" s="10">
        <f>G18/F18</f>
        <v>12</v>
      </c>
      <c r="I18" s="1"/>
      <c r="J18" s="20">
        <v>8</v>
      </c>
      <c r="K18" s="21">
        <v>0.25</v>
      </c>
      <c r="L18" s="5">
        <f>J18-K18</f>
        <v>7.75</v>
      </c>
      <c r="M18" s="18">
        <v>88</v>
      </c>
      <c r="N18" s="10">
        <f>M18/L18</f>
        <v>11.35483870967742</v>
      </c>
      <c r="O18" s="1"/>
      <c r="P18" s="20">
        <v>8</v>
      </c>
      <c r="Q18" s="21">
        <v>0.25</v>
      </c>
      <c r="R18" s="5">
        <f>P18-Q18</f>
        <v>7.75</v>
      </c>
      <c r="S18" s="18">
        <v>80</v>
      </c>
      <c r="T18" s="10">
        <f>S18/R18</f>
        <v>10.32258064516129</v>
      </c>
      <c r="U18" s="1"/>
      <c r="V18" s="20">
        <v>8</v>
      </c>
      <c r="W18" s="21">
        <v>1.75</v>
      </c>
      <c r="X18" s="5">
        <f>V18-W18</f>
        <v>6.25</v>
      </c>
      <c r="Y18" s="18">
        <v>70</v>
      </c>
      <c r="Z18" s="10">
        <f>Y18/X18</f>
        <v>11.2</v>
      </c>
      <c r="AA18" s="1"/>
      <c r="AB18" s="20">
        <v>8</v>
      </c>
      <c r="AC18" s="21">
        <v>0.25</v>
      </c>
      <c r="AD18" s="5">
        <f>AB18-AC18</f>
        <v>7.75</v>
      </c>
      <c r="AE18" s="18">
        <v>90</v>
      </c>
      <c r="AF18" s="10">
        <f>AE18/AD18</f>
        <v>11.612903225806452</v>
      </c>
      <c r="AG18" s="1"/>
      <c r="AH18" s="20">
        <v>4.5</v>
      </c>
      <c r="AI18" s="21">
        <v>0.25</v>
      </c>
      <c r="AJ18" s="5">
        <f>AH18-AI18</f>
        <v>4.25</v>
      </c>
      <c r="AK18" s="18">
        <v>65</v>
      </c>
      <c r="AL18" s="10">
        <f>AK18/AJ18</f>
        <v>15.294117647058824</v>
      </c>
      <c r="AM18" s="1"/>
      <c r="AN18" s="20">
        <f t="shared" ref="AN18:AO20" si="3">D18+J18+P18+V18+AB18+AH18</f>
        <v>44.5</v>
      </c>
      <c r="AO18" s="20">
        <f t="shared" si="3"/>
        <v>3</v>
      </c>
      <c r="AP18" s="5">
        <f>AN18-AO18</f>
        <v>41.5</v>
      </c>
      <c r="AQ18" s="18">
        <f>G18+M18+S18+Y18+AE18+AK18</f>
        <v>486</v>
      </c>
      <c r="AR18" s="10">
        <f>AQ18/AP18</f>
        <v>11.710843373493976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0.75</v>
      </c>
      <c r="F19" s="5">
        <f>D19-E19</f>
        <v>7.25</v>
      </c>
      <c r="G19" s="18">
        <v>70</v>
      </c>
      <c r="H19" s="10">
        <f>G19/F19</f>
        <v>9.6551724137931032</v>
      </c>
      <c r="I19" s="1"/>
      <c r="J19" s="20">
        <v>8</v>
      </c>
      <c r="K19" s="21">
        <v>0.25</v>
      </c>
      <c r="L19" s="5">
        <f>J19-K19</f>
        <v>7.75</v>
      </c>
      <c r="M19" s="18">
        <v>90</v>
      </c>
      <c r="N19" s="10">
        <f>M19/L19</f>
        <v>11.612903225806452</v>
      </c>
      <c r="O19" s="1"/>
      <c r="P19" s="20">
        <v>8</v>
      </c>
      <c r="Q19" s="21">
        <v>1.5</v>
      </c>
      <c r="R19" s="5">
        <f>P19-Q19</f>
        <v>6.5</v>
      </c>
      <c r="S19" s="18">
        <v>73</v>
      </c>
      <c r="T19" s="10">
        <f>S19/R19</f>
        <v>11.23076923076923</v>
      </c>
      <c r="U19" s="1"/>
      <c r="V19" s="20">
        <v>8</v>
      </c>
      <c r="W19" s="21">
        <v>0.5</v>
      </c>
      <c r="X19" s="5">
        <f>V19-W19</f>
        <v>7.5</v>
      </c>
      <c r="Y19" s="18">
        <v>88</v>
      </c>
      <c r="Z19" s="10">
        <f>Y19/X19</f>
        <v>11.733333333333333</v>
      </c>
      <c r="AA19" s="1"/>
      <c r="AB19" s="20">
        <v>8</v>
      </c>
      <c r="AC19" s="21">
        <v>0.25</v>
      </c>
      <c r="AD19" s="5">
        <f>AB19-AC19</f>
        <v>7.75</v>
      </c>
      <c r="AE19" s="18">
        <v>88</v>
      </c>
      <c r="AF19" s="10">
        <f>AE19/AD19</f>
        <v>11.35483870967742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3.25</v>
      </c>
      <c r="AP19" s="5">
        <f>AN19-AO19</f>
        <v>36.75</v>
      </c>
      <c r="AQ19" s="18">
        <f>G19+M19+S19+Y19+AE19+AK19</f>
        <v>409</v>
      </c>
      <c r="AR19" s="10">
        <f>AQ19/AP19</f>
        <v>11.129251700680273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1</v>
      </c>
      <c r="F21" s="4">
        <f>F18+F19+F20</f>
        <v>15</v>
      </c>
      <c r="G21" s="13">
        <f>G18+G19+G20</f>
        <v>163</v>
      </c>
      <c r="H21" s="17">
        <f>G21/F21</f>
        <v>10.866666666666667</v>
      </c>
      <c r="I21" s="6"/>
      <c r="J21" s="3">
        <f>J19+J18+J20</f>
        <v>16</v>
      </c>
      <c r="K21" s="4">
        <f>K18+K19+K20</f>
        <v>0.5</v>
      </c>
      <c r="L21" s="4">
        <f>L18+L19+L20</f>
        <v>15.5</v>
      </c>
      <c r="M21" s="13">
        <f>M18+M19+M20</f>
        <v>178</v>
      </c>
      <c r="N21" s="17">
        <f>M21/L21</f>
        <v>11.483870967741936</v>
      </c>
      <c r="O21" s="6"/>
      <c r="P21" s="3">
        <f>P19+P18+P20</f>
        <v>16</v>
      </c>
      <c r="Q21" s="4">
        <f>Q18+Q19+Q20</f>
        <v>1.75</v>
      </c>
      <c r="R21" s="4">
        <f>R18+R19+R20</f>
        <v>14.25</v>
      </c>
      <c r="S21" s="13">
        <f>S18+S19+S20</f>
        <v>153</v>
      </c>
      <c r="T21" s="17">
        <f>S21/R21</f>
        <v>10.736842105263158</v>
      </c>
      <c r="U21" s="6"/>
      <c r="V21" s="3">
        <f>V19+V18+V20</f>
        <v>16</v>
      </c>
      <c r="W21" s="4">
        <f>W18+W19+W20</f>
        <v>2.25</v>
      </c>
      <c r="X21" s="4">
        <f>X18+X19+X20</f>
        <v>13.75</v>
      </c>
      <c r="Y21" s="13">
        <f>Y18+Y19+Y20</f>
        <v>158</v>
      </c>
      <c r="Z21" s="17">
        <f>Y21/X21</f>
        <v>11.49090909090909</v>
      </c>
      <c r="AA21" s="6"/>
      <c r="AB21" s="3">
        <f>AB19+AB18+AB20</f>
        <v>16</v>
      </c>
      <c r="AC21" s="4">
        <f>AC18+AC19+AC20</f>
        <v>0.5</v>
      </c>
      <c r="AD21" s="4">
        <f>AD18+AD19+AD20</f>
        <v>15.5</v>
      </c>
      <c r="AE21" s="13">
        <f>AE18+AE19+AE20</f>
        <v>178</v>
      </c>
      <c r="AF21" s="17">
        <f>AE21/AD21</f>
        <v>11.483870967741936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65</v>
      </c>
      <c r="AL21" s="17">
        <f>AK21/AJ21</f>
        <v>15.294117647058824</v>
      </c>
      <c r="AM21" s="6"/>
      <c r="AN21" s="3">
        <f>AN19+AN18+AN20</f>
        <v>84.5</v>
      </c>
      <c r="AO21" s="4">
        <f>AO18+AO19+AO20</f>
        <v>6.25</v>
      </c>
      <c r="AP21" s="4">
        <f>AP18+AP19+AP20</f>
        <v>78.25</v>
      </c>
      <c r="AQ21" s="13">
        <f>AQ18+AQ19+AQ20</f>
        <v>895</v>
      </c>
      <c r="AR21" s="17">
        <f>AQ21/AN21</f>
        <v>10.591715976331361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290</v>
      </c>
      <c r="H23" s="10">
        <f>G23/F23</f>
        <v>37.41935483870968</v>
      </c>
      <c r="I23" s="1"/>
      <c r="J23" s="20">
        <v>8</v>
      </c>
      <c r="K23" s="21">
        <v>0.25</v>
      </c>
      <c r="L23" s="5">
        <f>J23-K23</f>
        <v>7.75</v>
      </c>
      <c r="M23" s="18">
        <v>340</v>
      </c>
      <c r="N23" s="10">
        <f>M23/L23</f>
        <v>43.87096774193548</v>
      </c>
      <c r="O23" s="1"/>
      <c r="P23" s="20">
        <v>8</v>
      </c>
      <c r="Q23" s="21">
        <v>0.25</v>
      </c>
      <c r="R23" s="5">
        <f>P23-Q23</f>
        <v>7.75</v>
      </c>
      <c r="S23" s="18">
        <v>249</v>
      </c>
      <c r="T23" s="10">
        <f>S23/R23</f>
        <v>32.12903225806452</v>
      </c>
      <c r="U23" s="1"/>
      <c r="V23" s="20">
        <v>8</v>
      </c>
      <c r="W23" s="21">
        <v>1.25</v>
      </c>
      <c r="X23" s="5">
        <f>V23-W23</f>
        <v>6.75</v>
      </c>
      <c r="Y23" s="18">
        <v>301</v>
      </c>
      <c r="Z23" s="10">
        <f>Y23/X23</f>
        <v>44.592592592592595</v>
      </c>
      <c r="AA23" s="1"/>
      <c r="AB23" s="20">
        <v>8</v>
      </c>
      <c r="AC23" s="21">
        <v>0.25</v>
      </c>
      <c r="AD23" s="5">
        <f>AB23-AC23</f>
        <v>7.75</v>
      </c>
      <c r="AE23" s="18">
        <v>264</v>
      </c>
      <c r="AF23" s="10">
        <f>AE23/AD23</f>
        <v>34.064516129032256</v>
      </c>
      <c r="AG23" s="1"/>
      <c r="AH23" s="20">
        <v>4.5</v>
      </c>
      <c r="AI23" s="21">
        <v>0</v>
      </c>
      <c r="AJ23" s="5">
        <f>AH23-AI23</f>
        <v>4.5</v>
      </c>
      <c r="AK23" s="18">
        <v>235</v>
      </c>
      <c r="AL23" s="10">
        <f>AK23/AJ23</f>
        <v>52.222222222222221</v>
      </c>
      <c r="AM23" s="1"/>
      <c r="AN23" s="20">
        <f t="shared" ref="AN23:AO25" si="4">D23+J23+P23+V23+AB23+AH23</f>
        <v>44.5</v>
      </c>
      <c r="AO23" s="20">
        <f t="shared" si="4"/>
        <v>2.25</v>
      </c>
      <c r="AP23" s="5">
        <f>AN23-AO23</f>
        <v>42.25</v>
      </c>
      <c r="AQ23" s="18">
        <f>G23+M23+S23+Y23+AE23+AK23</f>
        <v>1679</v>
      </c>
      <c r="AR23" s="10">
        <f>AQ23/AP23</f>
        <v>39.739644970414204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430</v>
      </c>
      <c r="H24" s="10">
        <f>G24/F24</f>
        <v>55.483870967741936</v>
      </c>
      <c r="I24" s="1"/>
      <c r="J24" s="20">
        <v>8</v>
      </c>
      <c r="K24" s="21">
        <v>0.25</v>
      </c>
      <c r="L24" s="5">
        <f>J24-K24</f>
        <v>7.75</v>
      </c>
      <c r="M24" s="18">
        <v>447</v>
      </c>
      <c r="N24" s="10">
        <f>M24/L24</f>
        <v>57.677419354838712</v>
      </c>
      <c r="O24" s="1"/>
      <c r="P24" s="20">
        <v>8</v>
      </c>
      <c r="Q24" s="21">
        <v>1.25</v>
      </c>
      <c r="R24" s="5">
        <f>P24-Q24</f>
        <v>6.75</v>
      </c>
      <c r="S24" s="18">
        <v>300</v>
      </c>
      <c r="T24" s="10">
        <f>S24/R24</f>
        <v>44.444444444444443</v>
      </c>
      <c r="U24" s="1"/>
      <c r="V24" s="20">
        <v>8</v>
      </c>
      <c r="W24" s="21">
        <v>0.25</v>
      </c>
      <c r="X24" s="5">
        <f>V24-W24</f>
        <v>7.75</v>
      </c>
      <c r="Y24" s="18">
        <v>427</v>
      </c>
      <c r="Z24" s="10">
        <f>Y24/X24</f>
        <v>55.096774193548384</v>
      </c>
      <c r="AA24" s="1"/>
      <c r="AB24" s="20">
        <v>8</v>
      </c>
      <c r="AC24" s="21">
        <v>0.5</v>
      </c>
      <c r="AD24" s="5">
        <f>AB24-AC24</f>
        <v>7.5</v>
      </c>
      <c r="AE24" s="18">
        <v>337</v>
      </c>
      <c r="AF24" s="10">
        <f>AE24/AD24</f>
        <v>44.93333333333333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2.5</v>
      </c>
      <c r="AP24" s="5">
        <f>AN24-AO24</f>
        <v>37.5</v>
      </c>
      <c r="AQ24" s="18">
        <f>G24+M24+S24+Y24+AE24+AK24</f>
        <v>1941</v>
      </c>
      <c r="AR24" s="10">
        <f>AQ24/AP24</f>
        <v>51.76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720</v>
      </c>
      <c r="H26" s="17">
        <f>G26/F26</f>
        <v>46.451612903225808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787</v>
      </c>
      <c r="N26" s="17">
        <f>M26/L26</f>
        <v>50.774193548387096</v>
      </c>
      <c r="O26" s="6"/>
      <c r="P26" s="3">
        <f>P24+P23+P25</f>
        <v>16</v>
      </c>
      <c r="Q26" s="4">
        <f>Q23+Q24+Q25</f>
        <v>1.5</v>
      </c>
      <c r="R26" s="4">
        <f>R23+R24+R25</f>
        <v>14.5</v>
      </c>
      <c r="S26" s="13">
        <f>S23+S24+S25</f>
        <v>549</v>
      </c>
      <c r="T26" s="17">
        <f>S26/R26</f>
        <v>37.862068965517238</v>
      </c>
      <c r="U26" s="6"/>
      <c r="V26" s="3">
        <f>V24+V23+V25</f>
        <v>16</v>
      </c>
      <c r="W26" s="4">
        <f>W23+W24+W25</f>
        <v>1.5</v>
      </c>
      <c r="X26" s="4">
        <f>X23+X24+X25</f>
        <v>14.5</v>
      </c>
      <c r="Y26" s="13">
        <f>Y23+Y24+Y25</f>
        <v>728</v>
      </c>
      <c r="Z26" s="17">
        <f>Y26/X26</f>
        <v>50.206896551724135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601</v>
      </c>
      <c r="AF26" s="17">
        <f>AE26/AD26</f>
        <v>39.409836065573771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235</v>
      </c>
      <c r="AL26" s="17">
        <f>AK26/AJ26</f>
        <v>52.222222222222221</v>
      </c>
      <c r="AM26" s="6"/>
      <c r="AN26" s="3">
        <f>AN24+AN23+AN25</f>
        <v>84.5</v>
      </c>
      <c r="AO26" s="4">
        <f>AO23+AO24+AO25</f>
        <v>4.75</v>
      </c>
      <c r="AP26" s="4">
        <f>AP23+AP24+AP25</f>
        <v>79.75</v>
      </c>
      <c r="AQ26" s="13">
        <f>AQ23+AQ24+AQ25</f>
        <v>3620</v>
      </c>
      <c r="AR26" s="17">
        <f>AQ26/AN26</f>
        <v>42.840236686390533</v>
      </c>
      <c r="AS26" s="6"/>
    </row>
    <row r="27" spans="1:45" ht="15.75" thickBot="1" x14ac:dyDescent="0.3"/>
    <row r="28" spans="1:45" x14ac:dyDescent="0.25">
      <c r="A28" s="67" t="s">
        <v>20</v>
      </c>
      <c r="B28" s="9">
        <v>80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119</v>
      </c>
      <c r="H28" s="10">
        <f>G28/F28</f>
        <v>15.35483870967742</v>
      </c>
      <c r="I28" s="1"/>
      <c r="J28" s="20">
        <v>8</v>
      </c>
      <c r="K28" s="21">
        <v>0.25</v>
      </c>
      <c r="L28" s="5">
        <f>J28-K28</f>
        <v>7.75</v>
      </c>
      <c r="M28" s="18">
        <v>115</v>
      </c>
      <c r="N28" s="10">
        <f>M28/L28</f>
        <v>14.838709677419354</v>
      </c>
      <c r="O28" s="1"/>
      <c r="P28" s="20">
        <v>8</v>
      </c>
      <c r="Q28" s="21">
        <v>0.25</v>
      </c>
      <c r="R28" s="5">
        <f>P28-Q28</f>
        <v>7.75</v>
      </c>
      <c r="S28" s="18">
        <v>76</v>
      </c>
      <c r="T28" s="10">
        <f>S28/R28</f>
        <v>9.806451612903226</v>
      </c>
      <c r="U28" s="1"/>
      <c r="V28" s="20">
        <v>8</v>
      </c>
      <c r="W28" s="21">
        <v>0.25</v>
      </c>
      <c r="X28" s="5">
        <f>V28-W28</f>
        <v>7.75</v>
      </c>
      <c r="Y28" s="18">
        <v>107</v>
      </c>
      <c r="Z28" s="10">
        <f>Y28/X28</f>
        <v>13.806451612903226</v>
      </c>
      <c r="AA28" s="1"/>
      <c r="AB28" s="20">
        <v>8</v>
      </c>
      <c r="AC28" s="21">
        <v>0.25</v>
      </c>
      <c r="AD28" s="5">
        <f>AB28-AC28</f>
        <v>7.75</v>
      </c>
      <c r="AE28" s="18">
        <v>100</v>
      </c>
      <c r="AF28" s="10">
        <f>AE28/AD28</f>
        <v>12.903225806451612</v>
      </c>
      <c r="AG28" s="1"/>
      <c r="AH28" s="20">
        <v>4</v>
      </c>
      <c r="AI28" s="21">
        <v>0.25</v>
      </c>
      <c r="AJ28" s="5">
        <f>AH28-AI28</f>
        <v>3.75</v>
      </c>
      <c r="AK28" s="18">
        <v>38</v>
      </c>
      <c r="AL28" s="10">
        <f>AK28/AJ28</f>
        <v>10.133333333333333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555</v>
      </c>
      <c r="AR28" s="10">
        <f>AQ28/AP28</f>
        <v>13.058823529411764</v>
      </c>
      <c r="AS28" s="1"/>
    </row>
    <row r="29" spans="1:45" x14ac:dyDescent="0.25">
      <c r="A29" s="68"/>
      <c r="B29" s="7">
        <f>53/8</f>
        <v>6.625</v>
      </c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65</v>
      </c>
      <c r="H29" s="10">
        <f>G29/F29</f>
        <v>8.387096774193548</v>
      </c>
      <c r="I29" s="1"/>
      <c r="J29" s="20">
        <v>8</v>
      </c>
      <c r="K29" s="21">
        <v>0.25</v>
      </c>
      <c r="L29" s="5">
        <f>J29-K29</f>
        <v>7.75</v>
      </c>
      <c r="M29" s="18">
        <v>69</v>
      </c>
      <c r="N29" s="10">
        <f>M29/L29</f>
        <v>8.9032258064516121</v>
      </c>
      <c r="O29" s="1"/>
      <c r="P29" s="20">
        <v>8</v>
      </c>
      <c r="Q29" s="21">
        <v>0.25</v>
      </c>
      <c r="R29" s="5">
        <f>P29-Q29</f>
        <v>7.75</v>
      </c>
      <c r="S29" s="18">
        <v>60</v>
      </c>
      <c r="T29" s="10">
        <f>S29/R29</f>
        <v>7.741935483870968</v>
      </c>
      <c r="U29" s="1"/>
      <c r="V29" s="20">
        <v>8</v>
      </c>
      <c r="W29" s="21">
        <v>0.25</v>
      </c>
      <c r="X29" s="5">
        <f>V29-W29</f>
        <v>7.75</v>
      </c>
      <c r="Y29" s="18">
        <v>48</v>
      </c>
      <c r="Z29" s="10">
        <f>Y29/X29</f>
        <v>6.193548387096774</v>
      </c>
      <c r="AA29" s="1"/>
      <c r="AB29" s="20">
        <v>8</v>
      </c>
      <c r="AC29" s="21">
        <v>0.25</v>
      </c>
      <c r="AD29" s="5">
        <f>AB29-AC29</f>
        <v>7.75</v>
      </c>
      <c r="AE29" s="18">
        <v>64</v>
      </c>
      <c r="AF29" s="10">
        <f>AE29/AD29</f>
        <v>8.258064516129032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306</v>
      </c>
      <c r="AR29" s="10">
        <f>AQ29/AP29</f>
        <v>7.8967741935483868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10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184</v>
      </c>
      <c r="H31" s="17">
        <f>G31/F31</f>
        <v>11.870967741935484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184</v>
      </c>
      <c r="N31" s="17">
        <f>M31/L31</f>
        <v>11.870967741935484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136</v>
      </c>
      <c r="T31" s="17">
        <f>S31/R31</f>
        <v>8.7741935483870961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155</v>
      </c>
      <c r="Z31" s="17">
        <f>Y31/X31</f>
        <v>10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164</v>
      </c>
      <c r="AF31" s="17">
        <f>AE31/AD31</f>
        <v>10.580645161290322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38</v>
      </c>
      <c r="AL31" s="17">
        <f>AK31/AJ31</f>
        <v>10.133333333333333</v>
      </c>
      <c r="AM31" s="6"/>
      <c r="AN31" s="3">
        <f>AN29+AN28+AN30</f>
        <v>84</v>
      </c>
      <c r="AO31" s="4">
        <f>AO28+AO29+AO30</f>
        <v>2.75</v>
      </c>
      <c r="AP31" s="4">
        <f>AP28+AP29+AP30</f>
        <v>81.25</v>
      </c>
      <c r="AQ31" s="13">
        <f>AQ28+AQ29+AQ30</f>
        <v>861</v>
      </c>
      <c r="AR31" s="17">
        <f>AQ31/AN31</f>
        <v>10.25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9</v>
      </c>
      <c r="E38" s="21">
        <v>0.25</v>
      </c>
      <c r="F38" s="5">
        <f>D38-E38</f>
        <v>8.75</v>
      </c>
      <c r="G38" s="18">
        <v>447</v>
      </c>
      <c r="H38" s="10">
        <f>G38/F38</f>
        <v>51.085714285714289</v>
      </c>
      <c r="I38" s="1"/>
      <c r="J38" s="20">
        <v>9</v>
      </c>
      <c r="K38" s="21">
        <v>0.25</v>
      </c>
      <c r="L38" s="5">
        <f>J38-K38</f>
        <v>8.75</v>
      </c>
      <c r="M38" s="18">
        <v>455</v>
      </c>
      <c r="N38" s="10">
        <f>M38/L38</f>
        <v>52</v>
      </c>
      <c r="O38" s="1"/>
      <c r="P38" s="20">
        <v>9</v>
      </c>
      <c r="Q38" s="21">
        <v>0.25</v>
      </c>
      <c r="R38" s="5">
        <f>P38-Q38</f>
        <v>8.75</v>
      </c>
      <c r="S38" s="18">
        <v>519</v>
      </c>
      <c r="T38" s="10">
        <f>S38/R38</f>
        <v>59.314285714285717</v>
      </c>
      <c r="U38" s="1"/>
      <c r="V38" s="20">
        <v>8</v>
      </c>
      <c r="W38" s="21">
        <v>0.25</v>
      </c>
      <c r="X38" s="5">
        <f>V38-W38</f>
        <v>7.75</v>
      </c>
      <c r="Y38" s="18">
        <v>429</v>
      </c>
      <c r="Z38" s="10">
        <f>Y38/X38</f>
        <v>55.354838709677416</v>
      </c>
      <c r="AA38" s="1"/>
      <c r="AB38" s="20">
        <v>9</v>
      </c>
      <c r="AC38" s="21">
        <v>0.25</v>
      </c>
      <c r="AD38" s="5">
        <f>AB38-AC38</f>
        <v>8.75</v>
      </c>
      <c r="AE38" s="18">
        <v>519</v>
      </c>
      <c r="AF38" s="10">
        <f>AE38/AD38</f>
        <v>59.314285714285717</v>
      </c>
      <c r="AG38" s="1"/>
      <c r="AH38" s="20">
        <v>8</v>
      </c>
      <c r="AI38" s="21">
        <v>0.25</v>
      </c>
      <c r="AJ38" s="5">
        <f>AH38-AI38</f>
        <v>7.75</v>
      </c>
      <c r="AK38" s="18">
        <v>441</v>
      </c>
      <c r="AL38" s="10">
        <f>AK38/AJ38</f>
        <v>56.903225806451616</v>
      </c>
      <c r="AM38" s="1"/>
      <c r="AN38" s="20">
        <f t="shared" ref="AN38:AO40" si="7">D38+J38+P38+V38+AB38+AH38</f>
        <v>52</v>
      </c>
      <c r="AO38" s="20">
        <f t="shared" si="7"/>
        <v>1.5</v>
      </c>
      <c r="AP38" s="5">
        <f>AN38-AO38</f>
        <v>50.5</v>
      </c>
      <c r="AQ38" s="18">
        <f>G38+M38+S38+Y38+AE38+AK38</f>
        <v>2810</v>
      </c>
      <c r="AR38" s="10">
        <f>AQ38/AP38</f>
        <v>55.643564356435647</v>
      </c>
      <c r="AS38" s="1"/>
    </row>
    <row r="39" spans="1:45" x14ac:dyDescent="0.25">
      <c r="A39" s="65"/>
      <c r="B39" s="7"/>
      <c r="C39" s="32" t="s">
        <v>5</v>
      </c>
      <c r="D39" s="20">
        <v>9</v>
      </c>
      <c r="E39" s="21">
        <v>0.25</v>
      </c>
      <c r="F39" s="5">
        <f>D39-E39</f>
        <v>8.75</v>
      </c>
      <c r="G39" s="18">
        <v>365</v>
      </c>
      <c r="H39" s="10">
        <f>G39/F39</f>
        <v>41.714285714285715</v>
      </c>
      <c r="I39" s="1"/>
      <c r="J39" s="20">
        <v>9</v>
      </c>
      <c r="K39" s="21">
        <v>0.25</v>
      </c>
      <c r="L39" s="5">
        <f>J39-K39</f>
        <v>8.75</v>
      </c>
      <c r="M39" s="18">
        <v>431</v>
      </c>
      <c r="N39" s="10">
        <f>M39/L39</f>
        <v>49.25714285714286</v>
      </c>
      <c r="O39" s="1"/>
      <c r="P39" s="20">
        <v>9</v>
      </c>
      <c r="Q39" s="21">
        <v>0.25</v>
      </c>
      <c r="R39" s="5">
        <f>P39-Q39</f>
        <v>8.75</v>
      </c>
      <c r="S39" s="18">
        <v>611</v>
      </c>
      <c r="T39" s="10">
        <f>S39/R39</f>
        <v>69.828571428571422</v>
      </c>
      <c r="U39" s="1"/>
      <c r="V39" s="20">
        <v>9</v>
      </c>
      <c r="W39" s="21">
        <v>0.25</v>
      </c>
      <c r="X39" s="5">
        <f>V39-W39</f>
        <v>8.75</v>
      </c>
      <c r="Y39" s="18">
        <v>416</v>
      </c>
      <c r="Z39" s="10">
        <f>Y39/X39</f>
        <v>47.542857142857144</v>
      </c>
      <c r="AA39" s="1"/>
      <c r="AB39" s="20">
        <v>9</v>
      </c>
      <c r="AC39" s="21">
        <v>0.25</v>
      </c>
      <c r="AD39" s="5">
        <f>AB39-AC39</f>
        <v>8.75</v>
      </c>
      <c r="AE39" s="18">
        <v>404</v>
      </c>
      <c r="AF39" s="10">
        <f>AE39/AD39</f>
        <v>46.171428571428571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45</v>
      </c>
      <c r="AO39" s="20">
        <f t="shared" si="7"/>
        <v>1.25</v>
      </c>
      <c r="AP39" s="5">
        <f>AN39-AO39</f>
        <v>43.75</v>
      </c>
      <c r="AQ39" s="18">
        <f>G39+M39+S39+Y39+AE39+AK39</f>
        <v>2227</v>
      </c>
      <c r="AR39" s="10">
        <f>AQ39/AP39</f>
        <v>50.902857142857144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18</v>
      </c>
      <c r="E41" s="4">
        <f>E38+E39+E40</f>
        <v>0.5</v>
      </c>
      <c r="F41" s="4">
        <f>F38+F39+F40</f>
        <v>17.5</v>
      </c>
      <c r="G41" s="13">
        <f>G38+G39+G40</f>
        <v>812</v>
      </c>
      <c r="H41" s="17">
        <f>G41/F41</f>
        <v>46.4</v>
      </c>
      <c r="I41" s="6"/>
      <c r="J41" s="3">
        <f>J39+J38+J40</f>
        <v>18</v>
      </c>
      <c r="K41" s="4">
        <f>K38+K39+K40</f>
        <v>0.5</v>
      </c>
      <c r="L41" s="4">
        <f>L38+L39+L40</f>
        <v>17.5</v>
      </c>
      <c r="M41" s="13">
        <f>M38+M39+M40</f>
        <v>886</v>
      </c>
      <c r="N41" s="17">
        <f>M41/L41</f>
        <v>50.628571428571426</v>
      </c>
      <c r="O41" s="6"/>
      <c r="P41" s="3">
        <f>P39+P38+P40</f>
        <v>18</v>
      </c>
      <c r="Q41" s="4">
        <f>Q38+Q39+Q40</f>
        <v>0.5</v>
      </c>
      <c r="R41" s="4">
        <f>R38+R39+R40</f>
        <v>17.5</v>
      </c>
      <c r="S41" s="13">
        <f>S38+S39+S40</f>
        <v>1130</v>
      </c>
      <c r="T41" s="17">
        <f>S41/R41</f>
        <v>64.571428571428569</v>
      </c>
      <c r="U41" s="6"/>
      <c r="V41" s="3">
        <f>V39+V38+V40</f>
        <v>17</v>
      </c>
      <c r="W41" s="4">
        <f>W38+W39+W40</f>
        <v>0.5</v>
      </c>
      <c r="X41" s="4">
        <f>X38+X39+X40</f>
        <v>16.5</v>
      </c>
      <c r="Y41" s="13">
        <f>Y38+Y39+Y40</f>
        <v>845</v>
      </c>
      <c r="Z41" s="17">
        <f>Y41/X41</f>
        <v>51.212121212121211</v>
      </c>
      <c r="AA41" s="6"/>
      <c r="AB41" s="3">
        <f>AB39+AB38+AB40</f>
        <v>18</v>
      </c>
      <c r="AC41" s="4">
        <f>AC38+AC39+AC40</f>
        <v>0.5</v>
      </c>
      <c r="AD41" s="4">
        <f>AD38+AD39+AD40</f>
        <v>17.5</v>
      </c>
      <c r="AE41" s="13">
        <f>AE38+AE39+AE40</f>
        <v>923</v>
      </c>
      <c r="AF41" s="17">
        <f>AE41/AD41</f>
        <v>52.74285714285714</v>
      </c>
      <c r="AG41" s="6"/>
      <c r="AH41" s="3">
        <f>AH39+AH38+AH40</f>
        <v>8</v>
      </c>
      <c r="AI41" s="4">
        <f>AI38+AI39+AI40</f>
        <v>0.25</v>
      </c>
      <c r="AJ41" s="4">
        <f>AJ38+AJ39+AJ40</f>
        <v>7.75</v>
      </c>
      <c r="AK41" s="13">
        <f>AK38+AK39+AK40</f>
        <v>441</v>
      </c>
      <c r="AL41" s="17">
        <f>AK41/AJ41</f>
        <v>56.903225806451616</v>
      </c>
      <c r="AM41" s="6"/>
      <c r="AN41" s="3">
        <f>AN39+AN38+AN40</f>
        <v>97</v>
      </c>
      <c r="AO41" s="4">
        <f>AO38+AO39+AO40</f>
        <v>2.75</v>
      </c>
      <c r="AP41" s="4">
        <f>AP38+AP39+AP40</f>
        <v>94.25</v>
      </c>
      <c r="AQ41" s="13">
        <f>AQ38+AQ39+AQ40</f>
        <v>5037</v>
      </c>
      <c r="AR41" s="17">
        <f>AQ41/AN41</f>
        <v>51.927835051546388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0</v>
      </c>
      <c r="Q48" s="21">
        <v>0</v>
      </c>
      <c r="R48" s="5">
        <f>P48-Q48</f>
        <v>0</v>
      </c>
      <c r="S48" s="18">
        <v>0</v>
      </c>
      <c r="T48" s="10" t="e">
        <f>S48/R48</f>
        <v>#DIV/0!</v>
      </c>
      <c r="U48" s="1"/>
      <c r="V48" s="20">
        <v>0</v>
      </c>
      <c r="W48" s="21">
        <v>0</v>
      </c>
      <c r="X48" s="5">
        <f>V48-W48</f>
        <v>0</v>
      </c>
      <c r="Y48" s="18">
        <v>0</v>
      </c>
      <c r="Z48" s="10" t="e">
        <f>Y48/X48</f>
        <v>#DIV/0!</v>
      </c>
      <c r="AA48" s="1"/>
      <c r="AB48" s="20">
        <v>8</v>
      </c>
      <c r="AC48" s="21">
        <v>0.25</v>
      </c>
      <c r="AD48" s="5">
        <f>AB48-AC48</f>
        <v>7.75</v>
      </c>
      <c r="AE48" s="18">
        <v>900</v>
      </c>
      <c r="AF48" s="10">
        <f>AE48/AD48</f>
        <v>116.12903225806451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8</v>
      </c>
      <c r="AO48" s="20">
        <f t="shared" si="9"/>
        <v>0.25</v>
      </c>
      <c r="AP48" s="5">
        <f>AN48-AO48</f>
        <v>7.75</v>
      </c>
      <c r="AQ48" s="18">
        <f>G48+M48+S48+Y48+AE48+AK48</f>
        <v>900</v>
      </c>
      <c r="AR48" s="10">
        <f>AQ48/AP48</f>
        <v>116.12903225806451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0</v>
      </c>
      <c r="Q51" s="4">
        <f>Q48+Q49+Q50</f>
        <v>0</v>
      </c>
      <c r="R51" s="4">
        <f>R48+R49+R50</f>
        <v>0</v>
      </c>
      <c r="S51" s="13">
        <f>S48+S49+S50</f>
        <v>0</v>
      </c>
      <c r="T51" s="17" t="e">
        <f>S51/R51</f>
        <v>#DIV/0!</v>
      </c>
      <c r="U51" s="6"/>
      <c r="V51" s="3">
        <f>V49+V48+V50</f>
        <v>0</v>
      </c>
      <c r="W51" s="4">
        <f>W48+W49+W50</f>
        <v>0</v>
      </c>
      <c r="X51" s="4">
        <f>X48+X49+X50</f>
        <v>0</v>
      </c>
      <c r="Y51" s="13">
        <f>Y48+Y49+Y50</f>
        <v>0</v>
      </c>
      <c r="Z51" s="17" t="e">
        <f>Y51/X51</f>
        <v>#DIV/0!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900</v>
      </c>
      <c r="AF51" s="17">
        <f>AE51/AD51</f>
        <v>116.12903225806451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8</v>
      </c>
      <c r="AO51" s="4">
        <f>AO48+AO49+AO50</f>
        <v>0.25</v>
      </c>
      <c r="AP51" s="4">
        <f>AP48+AP49+AP50</f>
        <v>7.75</v>
      </c>
      <c r="AQ51" s="13">
        <f>AQ48+AQ49+AQ50</f>
        <v>900</v>
      </c>
      <c r="AR51" s="17">
        <f>AQ51/AN51</f>
        <v>112.5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2</v>
      </c>
      <c r="F53" s="5">
        <f>D53-E53</f>
        <v>6</v>
      </c>
      <c r="G53" s="18">
        <v>610</v>
      </c>
      <c r="H53" s="10">
        <f>G53/F53</f>
        <v>101.66666666666667</v>
      </c>
      <c r="I53" s="1"/>
      <c r="J53" s="20">
        <v>8</v>
      </c>
      <c r="K53" s="21">
        <v>1.75</v>
      </c>
      <c r="L53" s="5">
        <f>J53-K53</f>
        <v>6.25</v>
      </c>
      <c r="M53" s="18">
        <v>600</v>
      </c>
      <c r="N53" s="10">
        <f>M53/L53</f>
        <v>96</v>
      </c>
      <c r="O53" s="1"/>
      <c r="P53" s="20">
        <v>8</v>
      </c>
      <c r="Q53" s="21">
        <v>2.75</v>
      </c>
      <c r="R53" s="5">
        <f>P53-Q53</f>
        <v>5.25</v>
      </c>
      <c r="S53" s="18">
        <v>380</v>
      </c>
      <c r="T53" s="10">
        <f>S53/R53</f>
        <v>72.38095238095238</v>
      </c>
      <c r="U53" s="1"/>
      <c r="V53" s="20">
        <v>8</v>
      </c>
      <c r="W53" s="21">
        <v>0.25</v>
      </c>
      <c r="X53" s="5">
        <f>V53-W53</f>
        <v>7.75</v>
      </c>
      <c r="Y53" s="18">
        <v>700</v>
      </c>
      <c r="Z53" s="10">
        <f>Y53/X53</f>
        <v>90.322580645161295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4</v>
      </c>
      <c r="AI53" s="21">
        <v>0.25</v>
      </c>
      <c r="AJ53" s="5">
        <f>AH53-AI53</f>
        <v>3.75</v>
      </c>
      <c r="AK53" s="18">
        <v>400</v>
      </c>
      <c r="AL53" s="10">
        <f>AK53/AJ53</f>
        <v>106.66666666666667</v>
      </c>
      <c r="AM53" s="1"/>
      <c r="AN53" s="20">
        <f t="shared" ref="AN53:AO55" si="10">D53+J53+P53+V53+AB53+AH53</f>
        <v>44</v>
      </c>
      <c r="AO53" s="20">
        <f t="shared" si="10"/>
        <v>7.25</v>
      </c>
      <c r="AP53" s="5">
        <f>AN53-AO53</f>
        <v>36.75</v>
      </c>
      <c r="AQ53" s="18">
        <f>G53+M53+S53+Y53+AE53+AK53</f>
        <v>3490</v>
      </c>
      <c r="AR53" s="10">
        <f>AQ53/AP53</f>
        <v>94.965986394557817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2</v>
      </c>
      <c r="F56" s="4">
        <f>F53+F54+F55</f>
        <v>6</v>
      </c>
      <c r="G56" s="13">
        <f>G53+G54+G55</f>
        <v>610</v>
      </c>
      <c r="H56" s="17">
        <f>G56/F56</f>
        <v>101.66666666666667</v>
      </c>
      <c r="I56" s="6"/>
      <c r="J56" s="3">
        <f>J54+J53+J55</f>
        <v>8</v>
      </c>
      <c r="K56" s="4">
        <f>K53+K54+K55</f>
        <v>1.75</v>
      </c>
      <c r="L56" s="4">
        <f>L53+L54+L55</f>
        <v>6.25</v>
      </c>
      <c r="M56" s="13">
        <f>M53+M54+M55</f>
        <v>600</v>
      </c>
      <c r="N56" s="17">
        <f>M56/L56</f>
        <v>96</v>
      </c>
      <c r="O56" s="6"/>
      <c r="P56" s="3">
        <f>P54+P53+P55</f>
        <v>8</v>
      </c>
      <c r="Q56" s="4">
        <f>Q53+Q54+Q55</f>
        <v>2.75</v>
      </c>
      <c r="R56" s="4">
        <f>R53+R54+R55</f>
        <v>5.25</v>
      </c>
      <c r="S56" s="13">
        <f>S53+S54+S55</f>
        <v>380</v>
      </c>
      <c r="T56" s="17">
        <f>S56/R56</f>
        <v>72.38095238095238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700</v>
      </c>
      <c r="Z56" s="17">
        <f>Y56/X56</f>
        <v>90.322580645161295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400</v>
      </c>
      <c r="AL56" s="17">
        <f>AK56/AJ56</f>
        <v>106.66666666666667</v>
      </c>
      <c r="AM56" s="6"/>
      <c r="AN56" s="3">
        <f>AN54+AN53+AN55</f>
        <v>44</v>
      </c>
      <c r="AO56" s="4">
        <f>AO53+AO54+AO55</f>
        <v>7.25</v>
      </c>
      <c r="AP56" s="4">
        <f>AP53+AP54+AP55</f>
        <v>36.75</v>
      </c>
      <c r="AQ56" s="13">
        <f>AQ53+AQ54+AQ55</f>
        <v>3490</v>
      </c>
      <c r="AR56" s="17">
        <f>AQ56/AN56</f>
        <v>79.318181818181813</v>
      </c>
      <c r="AS56" s="6"/>
    </row>
    <row r="57" spans="1:45" ht="15.75" thickBot="1" x14ac:dyDescent="0.3"/>
    <row r="58" spans="1:45" x14ac:dyDescent="0.25">
      <c r="A58" s="49" t="s">
        <v>26</v>
      </c>
      <c r="B58" s="9">
        <v>197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199</v>
      </c>
      <c r="H58" s="10">
        <f>G58/F58</f>
        <v>25.677419354838708</v>
      </c>
      <c r="I58" s="1"/>
      <c r="J58" s="20">
        <v>8</v>
      </c>
      <c r="K58" s="21">
        <v>0.5</v>
      </c>
      <c r="L58" s="5">
        <f>J58-K58</f>
        <v>7.5</v>
      </c>
      <c r="M58" s="18">
        <v>166</v>
      </c>
      <c r="N58" s="10">
        <f>M58/L58</f>
        <v>22.133333333333333</v>
      </c>
      <c r="O58" s="1"/>
      <c r="P58" s="20">
        <v>8</v>
      </c>
      <c r="Q58" s="21">
        <v>0.25</v>
      </c>
      <c r="R58" s="5">
        <f>P58-Q58</f>
        <v>7.75</v>
      </c>
      <c r="S58" s="18">
        <v>204</v>
      </c>
      <c r="T58" s="10">
        <f>S58/R58</f>
        <v>26.322580645161292</v>
      </c>
      <c r="U58" s="1"/>
      <c r="V58" s="20">
        <v>8</v>
      </c>
      <c r="W58" s="21">
        <v>0.75</v>
      </c>
      <c r="X58" s="5">
        <f>V58-W58</f>
        <v>7.25</v>
      </c>
      <c r="Y58" s="18">
        <v>168</v>
      </c>
      <c r="Z58" s="10">
        <f>Y58/X58</f>
        <v>23.172413793103448</v>
      </c>
      <c r="AA58" s="1"/>
      <c r="AB58" s="20">
        <v>8</v>
      </c>
      <c r="AC58" s="21">
        <v>0.25</v>
      </c>
      <c r="AD58" s="5">
        <f>AB58-AC58</f>
        <v>7.75</v>
      </c>
      <c r="AE58" s="18">
        <v>224</v>
      </c>
      <c r="AF58" s="10">
        <f>AE58/AD58</f>
        <v>28.903225806451612</v>
      </c>
      <c r="AG58" s="1"/>
      <c r="AH58" s="20">
        <v>4</v>
      </c>
      <c r="AI58" s="21">
        <v>0.25</v>
      </c>
      <c r="AJ58" s="5">
        <f>AH58-AI58</f>
        <v>3.75</v>
      </c>
      <c r="AK58" s="18">
        <v>97</v>
      </c>
      <c r="AL58" s="10">
        <f>AK58/AJ58</f>
        <v>25.866666666666667</v>
      </c>
      <c r="AM58" s="1"/>
      <c r="AN58" s="20">
        <f t="shared" ref="AN58:AO60" si="11">D58+J58+P58+V58+AB58+AH58</f>
        <v>44</v>
      </c>
      <c r="AO58" s="20">
        <f t="shared" si="11"/>
        <v>2.25</v>
      </c>
      <c r="AP58" s="5">
        <f>AN58-AO58</f>
        <v>41.75</v>
      </c>
      <c r="AQ58" s="18">
        <f>G58+M58+S58+Y58+AE58+AK58</f>
        <v>1058</v>
      </c>
      <c r="AR58" s="10">
        <f>AQ58/AP58</f>
        <v>25.341317365269461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0.25</v>
      </c>
      <c r="F59" s="5">
        <f>D59-E59</f>
        <v>7.75</v>
      </c>
      <c r="G59" s="18">
        <v>184</v>
      </c>
      <c r="H59" s="10">
        <f>G59/F59</f>
        <v>23.741935483870968</v>
      </c>
      <c r="I59" s="1"/>
      <c r="J59" s="20">
        <v>8</v>
      </c>
      <c r="K59" s="21">
        <v>0.25</v>
      </c>
      <c r="L59" s="5">
        <f>J59-K59</f>
        <v>7.75</v>
      </c>
      <c r="M59" s="18">
        <v>197</v>
      </c>
      <c r="N59" s="10">
        <f>M59/L59</f>
        <v>25.419354838709676</v>
      </c>
      <c r="O59" s="1"/>
      <c r="P59" s="20">
        <v>8</v>
      </c>
      <c r="Q59" s="21">
        <v>0.25</v>
      </c>
      <c r="R59" s="5">
        <f>P59-Q59</f>
        <v>7.75</v>
      </c>
      <c r="S59" s="18">
        <v>232</v>
      </c>
      <c r="T59" s="10">
        <f>S59/R59</f>
        <v>29.93548387096774</v>
      </c>
      <c r="U59" s="1"/>
      <c r="V59" s="20">
        <v>8</v>
      </c>
      <c r="W59" s="21">
        <v>0.75</v>
      </c>
      <c r="X59" s="5">
        <f>V59-W59</f>
        <v>7.25</v>
      </c>
      <c r="Y59" s="18">
        <v>199</v>
      </c>
      <c r="Z59" s="10">
        <f>Y59/X59</f>
        <v>27.448275862068964</v>
      </c>
      <c r="AA59" s="1"/>
      <c r="AB59" s="20">
        <v>8</v>
      </c>
      <c r="AC59" s="21">
        <v>0.25</v>
      </c>
      <c r="AD59" s="5">
        <f>AB59-AC59</f>
        <v>7.75</v>
      </c>
      <c r="AE59" s="18">
        <v>209</v>
      </c>
      <c r="AF59" s="10">
        <f>AE59/AD59</f>
        <v>26.967741935483872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1.75</v>
      </c>
      <c r="AP59" s="5">
        <f>AN59-AO59</f>
        <v>38.25</v>
      </c>
      <c r="AQ59" s="18">
        <f>G59+M59+S59+Y59+AE59+AK59</f>
        <v>1021</v>
      </c>
      <c r="AR59" s="10">
        <f>AQ59/AP59</f>
        <v>26.692810457516341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24.625</v>
      </c>
      <c r="C61" s="34" t="s">
        <v>7</v>
      </c>
      <c r="D61" s="3">
        <f>D59+D58+D60</f>
        <v>16</v>
      </c>
      <c r="E61" s="4">
        <f>E58+E59+E60</f>
        <v>0.5</v>
      </c>
      <c r="F61" s="4">
        <f>F58+F59+F60</f>
        <v>15.5</v>
      </c>
      <c r="G61" s="13">
        <f>G58+G59+G60</f>
        <v>383</v>
      </c>
      <c r="H61" s="17">
        <f>G61/F61</f>
        <v>24.70967741935484</v>
      </c>
      <c r="I61" s="6"/>
      <c r="J61" s="3">
        <f>J59+J58+J60</f>
        <v>16</v>
      </c>
      <c r="K61" s="4">
        <f>K58+K59+K60</f>
        <v>0.75</v>
      </c>
      <c r="L61" s="4">
        <f>L58+L59+L60</f>
        <v>15.25</v>
      </c>
      <c r="M61" s="13">
        <f>M58+M59+M60</f>
        <v>363</v>
      </c>
      <c r="N61" s="17">
        <f>M61/L61</f>
        <v>23.803278688524589</v>
      </c>
      <c r="O61" s="6"/>
      <c r="P61" s="3">
        <f>P59+P58+P60</f>
        <v>16</v>
      </c>
      <c r="Q61" s="4">
        <f>Q58+Q59+Q60</f>
        <v>0.5</v>
      </c>
      <c r="R61" s="4">
        <f>R58+R59+R60</f>
        <v>15.5</v>
      </c>
      <c r="S61" s="13">
        <f>S58+S59+S60</f>
        <v>436</v>
      </c>
      <c r="T61" s="17">
        <f>S61/R61</f>
        <v>28.129032258064516</v>
      </c>
      <c r="U61" s="6"/>
      <c r="V61" s="3">
        <f>V59+V58+V60</f>
        <v>16</v>
      </c>
      <c r="W61" s="4">
        <f>W58+W59+W60</f>
        <v>1.5</v>
      </c>
      <c r="X61" s="4">
        <f>X58+X59+X60</f>
        <v>14.5</v>
      </c>
      <c r="Y61" s="13">
        <f>Y58+Y59+Y60</f>
        <v>367</v>
      </c>
      <c r="Z61" s="17">
        <f>Y61/X61</f>
        <v>25.310344827586206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433</v>
      </c>
      <c r="AF61" s="17">
        <f>AE61/AD61</f>
        <v>27.93548387096774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97</v>
      </c>
      <c r="AL61" s="17">
        <f>AK61/AJ61</f>
        <v>25.866666666666667</v>
      </c>
      <c r="AM61" s="6"/>
      <c r="AN61" s="3">
        <f>AN59+AN58+AN60</f>
        <v>84</v>
      </c>
      <c r="AO61" s="4">
        <f>AO58+AO59+AO60</f>
        <v>4</v>
      </c>
      <c r="AP61" s="4">
        <f>AP58+AP59+AP60</f>
        <v>80</v>
      </c>
      <c r="AQ61" s="13">
        <f>AQ58+AQ59+AQ60</f>
        <v>2079</v>
      </c>
      <c r="AR61" s="17">
        <f>AQ61/AN61</f>
        <v>24.75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8</v>
      </c>
      <c r="H73" s="10">
        <f>G73/F73</f>
        <v>1.032258064516129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6</v>
      </c>
      <c r="R73" s="5">
        <f>P73-Q73</f>
        <v>2</v>
      </c>
      <c r="S73" s="18">
        <v>2</v>
      </c>
      <c r="T73" s="10">
        <f>S73/R73</f>
        <v>1</v>
      </c>
      <c r="U73" s="1"/>
      <c r="V73" s="20">
        <v>8</v>
      </c>
      <c r="W73" s="21">
        <v>0.25</v>
      </c>
      <c r="X73" s="5">
        <f>V73-W73</f>
        <v>7.75</v>
      </c>
      <c r="Y73" s="18">
        <v>3</v>
      </c>
      <c r="Z73" s="10">
        <f>Y73/X73</f>
        <v>0.38709677419354838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15</v>
      </c>
      <c r="AP73" s="5">
        <f>AN73-AO73</f>
        <v>29</v>
      </c>
      <c r="AQ73" s="18">
        <f>G73+M73+S73+Y73+AE73+AK73</f>
        <v>24</v>
      </c>
      <c r="AR73" s="10">
        <f>AQ73/AP73</f>
        <v>0.82758620689655171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8</v>
      </c>
      <c r="H76" s="17">
        <f>G76/F76</f>
        <v>1.032258064516129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6</v>
      </c>
      <c r="R76" s="4">
        <f>R73+R74+R75</f>
        <v>2</v>
      </c>
      <c r="S76" s="13">
        <f>S73+S74+S75</f>
        <v>2</v>
      </c>
      <c r="T76" s="17">
        <f>S76/R76</f>
        <v>1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3</v>
      </c>
      <c r="Z76" s="17">
        <f>Y76/X76</f>
        <v>0.38709677419354838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15</v>
      </c>
      <c r="AP76" s="4">
        <f>AP73+AP74+AP75</f>
        <v>29</v>
      </c>
      <c r="AQ76" s="13">
        <f>AQ73+AQ74+AQ75</f>
        <v>24</v>
      </c>
      <c r="AR76" s="17">
        <f>AQ76/AN76</f>
        <v>0.54545454545454541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115</v>
      </c>
      <c r="H78" s="10">
        <f>G78/F78</f>
        <v>13.142857142857142</v>
      </c>
      <c r="I78" s="1"/>
      <c r="J78" s="20">
        <v>8</v>
      </c>
      <c r="K78" s="21">
        <v>0.25</v>
      </c>
      <c r="L78" s="5">
        <f>J78-K78</f>
        <v>7.75</v>
      </c>
      <c r="M78" s="18">
        <v>60</v>
      </c>
      <c r="N78" s="10">
        <f>M78/L78</f>
        <v>7.741935483870968</v>
      </c>
      <c r="O78" s="1"/>
      <c r="P78" s="20">
        <v>9</v>
      </c>
      <c r="Q78" s="21">
        <v>0.25</v>
      </c>
      <c r="R78" s="5">
        <f>P78-Q78</f>
        <v>8.75</v>
      </c>
      <c r="S78" s="18">
        <v>65</v>
      </c>
      <c r="T78" s="10">
        <f>S78/R78</f>
        <v>7.4285714285714288</v>
      </c>
      <c r="U78" s="1"/>
      <c r="V78" s="20">
        <v>9</v>
      </c>
      <c r="W78" s="21">
        <v>0.25</v>
      </c>
      <c r="X78" s="5">
        <f>V78-W78</f>
        <v>8.75</v>
      </c>
      <c r="Y78" s="18">
        <v>40</v>
      </c>
      <c r="Z78" s="10">
        <f>Y78/X78</f>
        <v>4.5714285714285712</v>
      </c>
      <c r="AA78" s="1"/>
      <c r="AB78" s="20">
        <v>8</v>
      </c>
      <c r="AC78" s="21">
        <v>0.5</v>
      </c>
      <c r="AD78" s="5">
        <f>AB78-AC78</f>
        <v>7.5</v>
      </c>
      <c r="AE78" s="18">
        <v>60</v>
      </c>
      <c r="AF78" s="10">
        <f>AE78/AD78</f>
        <v>8</v>
      </c>
      <c r="AG78" s="1"/>
      <c r="AH78" s="20">
        <v>5</v>
      </c>
      <c r="AI78" s="21">
        <v>0.25</v>
      </c>
      <c r="AJ78" s="5">
        <f>AH78-AI78</f>
        <v>4.75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1.75</v>
      </c>
      <c r="AP78" s="5">
        <f>AN78-AO78</f>
        <v>46.25</v>
      </c>
      <c r="AQ78" s="18">
        <f>G78+M78+S78+Y78+AE78+AK78</f>
        <v>340</v>
      </c>
      <c r="AR78" s="10">
        <f>AQ78/AP78</f>
        <v>7.3513513513513518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115</v>
      </c>
      <c r="H81" s="17">
        <f>G81/F81</f>
        <v>13.142857142857142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60</v>
      </c>
      <c r="N81" s="17">
        <f>M81/L81</f>
        <v>7.741935483870968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65</v>
      </c>
      <c r="T81" s="17">
        <f>S81/R81</f>
        <v>7.4285714285714288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40</v>
      </c>
      <c r="Z81" s="17">
        <f>Y81/X81</f>
        <v>4.5714285714285712</v>
      </c>
      <c r="AA81" s="6"/>
      <c r="AB81" s="3">
        <f>AB79+AB78+AB80</f>
        <v>8</v>
      </c>
      <c r="AC81" s="4">
        <f>AC78+AC79+AC80</f>
        <v>0.5</v>
      </c>
      <c r="AD81" s="4">
        <f>AD78+AD79+AD80</f>
        <v>7.5</v>
      </c>
      <c r="AE81" s="13">
        <f>AE78+AE79+AE80</f>
        <v>60</v>
      </c>
      <c r="AF81" s="17">
        <f>AE81/AD81</f>
        <v>8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0</v>
      </c>
      <c r="AL81" s="17">
        <f>AK81/AJ81</f>
        <v>0</v>
      </c>
      <c r="AM81" s="6"/>
      <c r="AN81" s="3">
        <f>AN79+AN78+AN80</f>
        <v>48</v>
      </c>
      <c r="AO81" s="4">
        <f>AO78+AO79+AO80</f>
        <v>1.75</v>
      </c>
      <c r="AP81" s="4">
        <f>AP78+AP79+AP80</f>
        <v>46.25</v>
      </c>
      <c r="AQ81" s="13">
        <f>AQ78+AQ79+AQ80</f>
        <v>340</v>
      </c>
      <c r="AR81" s="17">
        <f>AQ81/AN81</f>
        <v>7.083333333333333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0.75</v>
      </c>
      <c r="F83" s="5">
        <f>D83-E83</f>
        <v>7.25</v>
      </c>
      <c r="G83" s="18">
        <v>286</v>
      </c>
      <c r="H83" s="10">
        <f>G83/F83</f>
        <v>39.448275862068968</v>
      </c>
      <c r="I83" s="1"/>
      <c r="J83" s="20">
        <v>8</v>
      </c>
      <c r="K83" s="21">
        <v>0.25</v>
      </c>
      <c r="L83" s="5">
        <f>J83-K83</f>
        <v>7.75</v>
      </c>
      <c r="M83" s="18">
        <v>270</v>
      </c>
      <c r="N83" s="10">
        <f>M83/L83</f>
        <v>34.838709677419352</v>
      </c>
      <c r="O83" s="1"/>
      <c r="P83" s="20">
        <v>8</v>
      </c>
      <c r="Q83" s="21">
        <v>0.25</v>
      </c>
      <c r="R83" s="5">
        <f>P83-Q83</f>
        <v>7.75</v>
      </c>
      <c r="S83" s="18">
        <v>220</v>
      </c>
      <c r="T83" s="10">
        <f>S83/R83</f>
        <v>28.387096774193548</v>
      </c>
      <c r="U83" s="1"/>
      <c r="V83" s="20">
        <v>8</v>
      </c>
      <c r="W83" s="21">
        <v>0.25</v>
      </c>
      <c r="X83" s="5">
        <f>V83-W83</f>
        <v>7.75</v>
      </c>
      <c r="Y83" s="18">
        <v>213</v>
      </c>
      <c r="Z83" s="10">
        <f>Y83/X83</f>
        <v>27.483870967741936</v>
      </c>
      <c r="AA83" s="1"/>
      <c r="AB83" s="20">
        <v>8</v>
      </c>
      <c r="AC83" s="21">
        <v>0.25</v>
      </c>
      <c r="AD83" s="5">
        <f>AB83-AC83</f>
        <v>7.75</v>
      </c>
      <c r="AE83" s="18">
        <v>224</v>
      </c>
      <c r="AF83" s="10">
        <f>AE83/AD83</f>
        <v>28.903225806451612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1.75</v>
      </c>
      <c r="AP83" s="5">
        <f>AN83-AO83</f>
        <v>38.25</v>
      </c>
      <c r="AQ83" s="18">
        <f>G83+M83+S83+Y83+AE83+AK83</f>
        <v>1213</v>
      </c>
      <c r="AR83" s="10">
        <f>AQ83/AP83</f>
        <v>31.712418300653596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0.75</v>
      </c>
      <c r="F86" s="4">
        <f>F83+F84+F85</f>
        <v>7.25</v>
      </c>
      <c r="G86" s="13">
        <f>G83+G84+G85</f>
        <v>286</v>
      </c>
      <c r="H86" s="17">
        <f>G86/F86</f>
        <v>39.448275862068968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270</v>
      </c>
      <c r="N86" s="17">
        <f>M86/L86</f>
        <v>34.838709677419352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220</v>
      </c>
      <c r="T86" s="17">
        <f>S86/R86</f>
        <v>28.387096774193548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213</v>
      </c>
      <c r="Z86" s="17">
        <f>Y86/X86</f>
        <v>27.483870967741936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224</v>
      </c>
      <c r="AF86" s="17">
        <f>AE86/AD86</f>
        <v>28.903225806451612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1.75</v>
      </c>
      <c r="AP86" s="4">
        <f>AP83+AP84+AP85</f>
        <v>38.25</v>
      </c>
      <c r="AQ86" s="13">
        <f>AQ83+AQ84+AQ85</f>
        <v>1213</v>
      </c>
      <c r="AR86" s="17">
        <f>AQ86/AN86</f>
        <v>30.324999999999999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25156" priority="485" operator="lessThan">
      <formula>$B$6</formula>
    </cfRule>
    <cfRule type="cellIs" dxfId="25155" priority="486" operator="greaterThan">
      <formula>$B$6</formula>
    </cfRule>
  </conditionalFormatting>
  <conditionalFormatting sqref="H8:H11">
    <cfRule type="cellIs" dxfId="25154" priority="83" operator="lessThan">
      <formula>$B$11</formula>
    </cfRule>
    <cfRule type="cellIs" dxfId="25153" priority="429" operator="lessThan">
      <formula>$B$6</formula>
    </cfRule>
    <cfRule type="cellIs" dxfId="25152" priority="430" operator="greaterThan">
      <formula>$B$6</formula>
    </cfRule>
  </conditionalFormatting>
  <conditionalFormatting sqref="H13:H16">
    <cfRule type="cellIs" dxfId="25151" priority="425" operator="lessThan">
      <formula>$B$16</formula>
    </cfRule>
    <cfRule type="cellIs" dxfId="25150" priority="426" operator="greaterThan">
      <formula>$B$16</formula>
    </cfRule>
    <cfRule type="cellIs" dxfId="25149" priority="481" operator="lessThan">
      <formula>$B$6</formula>
    </cfRule>
    <cfRule type="cellIs" dxfId="25148" priority="482" operator="greaterThan">
      <formula>$B$6</formula>
    </cfRule>
  </conditionalFormatting>
  <conditionalFormatting sqref="H18:H21">
    <cfRule type="cellIs" dxfId="25147" priority="423" operator="lessThan">
      <formula>$B$21</formula>
    </cfRule>
    <cfRule type="cellIs" dxfId="25146" priority="424" operator="greaterThan">
      <formula>$B$21</formula>
    </cfRule>
    <cfRule type="cellIs" dxfId="25145" priority="477" operator="lessThan">
      <formula>$B$6</formula>
    </cfRule>
    <cfRule type="cellIs" dxfId="25144" priority="478" operator="greaterThan">
      <formula>$B$6</formula>
    </cfRule>
  </conditionalFormatting>
  <conditionalFormatting sqref="H23:H26">
    <cfRule type="cellIs" dxfId="25143" priority="421" operator="lessThan">
      <formula>$B$26</formula>
    </cfRule>
    <cfRule type="cellIs" dxfId="25142" priority="422" operator="greaterThan">
      <formula>$B$26</formula>
    </cfRule>
    <cfRule type="cellIs" dxfId="25141" priority="473" operator="lessThan">
      <formula>$B$6</formula>
    </cfRule>
    <cfRule type="cellIs" dxfId="25140" priority="474" operator="greaterThan">
      <formula>$B$6</formula>
    </cfRule>
  </conditionalFormatting>
  <conditionalFormatting sqref="H28:H31">
    <cfRule type="cellIs" dxfId="25139" priority="419" operator="lessThan">
      <formula>$B$31</formula>
    </cfRule>
    <cfRule type="cellIs" dxfId="25138" priority="420" operator="greaterThan">
      <formula>$B$31</formula>
    </cfRule>
    <cfRule type="cellIs" dxfId="25137" priority="469" operator="lessThan">
      <formula>$B$6</formula>
    </cfRule>
    <cfRule type="cellIs" dxfId="25136" priority="470" operator="greaterThan">
      <formula>$B$6</formula>
    </cfRule>
  </conditionalFormatting>
  <conditionalFormatting sqref="H33:H36">
    <cfRule type="cellIs" dxfId="25135" priority="465" operator="lessThan">
      <formula>$B$6</formula>
    </cfRule>
    <cfRule type="cellIs" dxfId="25134" priority="466" operator="greaterThan">
      <formula>$B$6</formula>
    </cfRule>
  </conditionalFormatting>
  <conditionalFormatting sqref="H38:H41">
    <cfRule type="cellIs" dxfId="25133" priority="417" operator="lessThan">
      <formula>$B$41</formula>
    </cfRule>
    <cfRule type="cellIs" dxfId="25132" priority="418" operator="greaterThan">
      <formula>$B$41</formula>
    </cfRule>
    <cfRule type="cellIs" dxfId="25131" priority="461" operator="lessThan">
      <formula>$B$6</formula>
    </cfRule>
    <cfRule type="cellIs" dxfId="25130" priority="462" operator="greaterThan">
      <formula>$B$6</formula>
    </cfRule>
  </conditionalFormatting>
  <conditionalFormatting sqref="H43:H46">
    <cfRule type="cellIs" dxfId="25129" priority="415" operator="greaterThan">
      <formula>$B$46</formula>
    </cfRule>
    <cfRule type="cellIs" dxfId="25128" priority="416" operator="lessThan">
      <formula>$B$46</formula>
    </cfRule>
    <cfRule type="cellIs" dxfId="25127" priority="457" operator="lessThan">
      <formula>$B$6</formula>
    </cfRule>
    <cfRule type="cellIs" dxfId="25126" priority="458" operator="greaterThan">
      <formula>$B$6</formula>
    </cfRule>
  </conditionalFormatting>
  <conditionalFormatting sqref="H48:H51">
    <cfRule type="cellIs" dxfId="25125" priority="413" operator="lessThan">
      <formula>$B$51</formula>
    </cfRule>
    <cfRule type="cellIs" dxfId="25124" priority="414" operator="greaterThan">
      <formula>$B$51</formula>
    </cfRule>
    <cfRule type="cellIs" dxfId="25123" priority="453" operator="lessThan">
      <formula>$B$6</formula>
    </cfRule>
    <cfRule type="cellIs" dxfId="25122" priority="454" operator="greaterThan">
      <formula>$B$6</formula>
    </cfRule>
  </conditionalFormatting>
  <conditionalFormatting sqref="H53:H56">
    <cfRule type="cellIs" dxfId="25121" priority="411" operator="lessThan">
      <formula>$B$56</formula>
    </cfRule>
    <cfRule type="cellIs" dxfId="25120" priority="412" operator="greaterThan">
      <formula>$B$56</formula>
    </cfRule>
    <cfRule type="cellIs" dxfId="25119" priority="449" operator="lessThan">
      <formula>$B$6</formula>
    </cfRule>
    <cfRule type="cellIs" dxfId="25118" priority="450" operator="greaterThan">
      <formula>$B$6</formula>
    </cfRule>
  </conditionalFormatting>
  <conditionalFormatting sqref="H58:H61">
    <cfRule type="cellIs" dxfId="25117" priority="409" operator="lessThan">
      <formula>$B$61</formula>
    </cfRule>
    <cfRule type="cellIs" dxfId="25116" priority="410" operator="greaterThan">
      <formula>$B$61</formula>
    </cfRule>
    <cfRule type="cellIs" dxfId="25115" priority="445" operator="lessThan">
      <formula>$B$6</formula>
    </cfRule>
    <cfRule type="cellIs" dxfId="25114" priority="446" operator="greaterThan">
      <formula>$B$6</formula>
    </cfRule>
  </conditionalFormatting>
  <conditionalFormatting sqref="H63:H66">
    <cfRule type="cellIs" dxfId="25113" priority="407" operator="lessThan">
      <formula>$B$66</formula>
    </cfRule>
    <cfRule type="cellIs" dxfId="25112" priority="408" operator="greaterThan">
      <formula>$B$66</formula>
    </cfRule>
    <cfRule type="cellIs" dxfId="25111" priority="441" operator="lessThan">
      <formula>$B$6</formula>
    </cfRule>
    <cfRule type="cellIs" dxfId="25110" priority="442" operator="greaterThan">
      <formula>$B$6</formula>
    </cfRule>
  </conditionalFormatting>
  <conditionalFormatting sqref="H68:H71">
    <cfRule type="cellIs" dxfId="25109" priority="437" operator="lessThan">
      <formula>$B$6</formula>
    </cfRule>
    <cfRule type="cellIs" dxfId="25108" priority="438" operator="greaterThan">
      <formula>$B$6</formula>
    </cfRule>
  </conditionalFormatting>
  <conditionalFormatting sqref="H73:H76">
    <cfRule type="cellIs" dxfId="25107" priority="20" operator="greaterThan">
      <formula>$B$76</formula>
    </cfRule>
    <cfRule type="cellIs" dxfId="25106" priority="70" operator="lessThan">
      <formula>$B$76</formula>
    </cfRule>
    <cfRule type="cellIs" dxfId="25105" priority="71" operator="greaterThan">
      <formula>$B$76</formula>
    </cfRule>
    <cfRule type="cellIs" dxfId="25104" priority="74" operator="lessThan">
      <formula>$B$6</formula>
    </cfRule>
    <cfRule type="cellIs" dxfId="25103" priority="75" operator="greaterThan">
      <formula>$B$6</formula>
    </cfRule>
  </conditionalFormatting>
  <conditionalFormatting sqref="H78:H81">
    <cfRule type="cellIs" dxfId="25102" priority="17" operator="lessThan">
      <formula>$B$81</formula>
    </cfRule>
    <cfRule type="cellIs" dxfId="25101" priority="47" operator="lessThan">
      <formula>$B$76</formula>
    </cfRule>
    <cfRule type="cellIs" dxfId="25100" priority="48" operator="greaterThan">
      <formula>$B$76</formula>
    </cfRule>
    <cfRule type="cellIs" dxfId="25099" priority="51" operator="lessThan">
      <formula>$B$6</formula>
    </cfRule>
    <cfRule type="cellIs" dxfId="25098" priority="52" operator="greaterThan">
      <formula>$B$6</formula>
    </cfRule>
  </conditionalFormatting>
  <conditionalFormatting sqref="H83:H86">
    <cfRule type="cellIs" dxfId="25097" priority="405" operator="greaterThan">
      <formula>$B$86</formula>
    </cfRule>
    <cfRule type="cellIs" dxfId="25096" priority="406" operator="lessThan">
      <formula>$B$86</formula>
    </cfRule>
    <cfRule type="cellIs" dxfId="25095" priority="433" operator="lessThan">
      <formula>$B$6</formula>
    </cfRule>
    <cfRule type="cellIs" dxfId="25094" priority="434" operator="greaterThan">
      <formula>$B$6</formula>
    </cfRule>
  </conditionalFormatting>
  <conditionalFormatting sqref="H88:H91">
    <cfRule type="cellIs" dxfId="25093" priority="139" operator="greaterThan">
      <formula>$B$86</formula>
    </cfRule>
    <cfRule type="cellIs" dxfId="25092" priority="140" operator="lessThan">
      <formula>$B$86</formula>
    </cfRule>
    <cfRule type="cellIs" dxfId="25091" priority="143" operator="lessThan">
      <formula>$B$6</formula>
    </cfRule>
    <cfRule type="cellIs" dxfId="25090" priority="144" operator="greaterThan">
      <formula>$B$6</formula>
    </cfRule>
  </conditionalFormatting>
  <conditionalFormatting sqref="H93:H96">
    <cfRule type="cellIs" dxfId="25089" priority="113" operator="greaterThan">
      <formula>$B$86</formula>
    </cfRule>
    <cfRule type="cellIs" dxfId="25088" priority="114" operator="lessThan">
      <formula>$B$86</formula>
    </cfRule>
    <cfRule type="cellIs" dxfId="25087" priority="117" operator="lessThan">
      <formula>$B$6</formula>
    </cfRule>
    <cfRule type="cellIs" dxfId="25086" priority="118" operator="greaterThan">
      <formula>$B$6</formula>
    </cfRule>
  </conditionalFormatting>
  <conditionalFormatting sqref="N3:N6">
    <cfRule type="cellIs" dxfId="25085" priority="403" operator="lessThan">
      <formula>$B$6</formula>
    </cfRule>
    <cfRule type="cellIs" dxfId="25084" priority="404" operator="greaterThan">
      <formula>$B$6</formula>
    </cfRule>
  </conditionalFormatting>
  <conditionalFormatting sqref="N8:N11">
    <cfRule type="cellIs" dxfId="25083" priority="91" operator="greaterThan">
      <formula>$B$11</formula>
    </cfRule>
    <cfRule type="cellIs" dxfId="25082" priority="92" operator="lessThan">
      <formula>$B$11</formula>
    </cfRule>
    <cfRule type="cellIs" dxfId="25081" priority="375" operator="lessThan">
      <formula>$B$6</formula>
    </cfRule>
    <cfRule type="cellIs" dxfId="25080" priority="376" operator="greaterThan">
      <formula>$B$6</formula>
    </cfRule>
  </conditionalFormatting>
  <conditionalFormatting sqref="N13:N16">
    <cfRule type="cellIs" dxfId="25079" priority="373" operator="lessThan">
      <formula>$B$16</formula>
    </cfRule>
    <cfRule type="cellIs" dxfId="25078" priority="374" operator="greaterThan">
      <formula>$B$16</formula>
    </cfRule>
    <cfRule type="cellIs" dxfId="25077" priority="401" operator="lessThan">
      <formula>$B$6</formula>
    </cfRule>
    <cfRule type="cellIs" dxfId="25076" priority="402" operator="greaterThan">
      <formula>$B$6</formula>
    </cfRule>
  </conditionalFormatting>
  <conditionalFormatting sqref="N18:N21">
    <cfRule type="cellIs" dxfId="25075" priority="371" operator="lessThan">
      <formula>$B$21</formula>
    </cfRule>
    <cfRule type="cellIs" dxfId="25074" priority="372" operator="greaterThan">
      <formula>$B$21</formula>
    </cfRule>
    <cfRule type="cellIs" dxfId="25073" priority="399" operator="lessThan">
      <formula>$B$6</formula>
    </cfRule>
    <cfRule type="cellIs" dxfId="25072" priority="400" operator="greaterThan">
      <formula>$B$6</formula>
    </cfRule>
  </conditionalFormatting>
  <conditionalFormatting sqref="N23:N26">
    <cfRule type="cellIs" dxfId="25071" priority="369" operator="lessThan">
      <formula>$B$26</formula>
    </cfRule>
    <cfRule type="cellIs" dxfId="25070" priority="370" operator="greaterThan">
      <formula>$B$26</formula>
    </cfRule>
    <cfRule type="cellIs" dxfId="25069" priority="397" operator="lessThan">
      <formula>$B$6</formula>
    </cfRule>
    <cfRule type="cellIs" dxfId="25068" priority="398" operator="greaterThan">
      <formula>$B$6</formula>
    </cfRule>
  </conditionalFormatting>
  <conditionalFormatting sqref="N28:N31">
    <cfRule type="cellIs" dxfId="25067" priority="367" operator="lessThan">
      <formula>$B$31</formula>
    </cfRule>
    <cfRule type="cellIs" dxfId="25066" priority="368" operator="greaterThan">
      <formula>$B$31</formula>
    </cfRule>
    <cfRule type="cellIs" dxfId="25065" priority="395" operator="lessThan">
      <formula>$B$6</formula>
    </cfRule>
    <cfRule type="cellIs" dxfId="25064" priority="396" operator="greaterThan">
      <formula>$B$6</formula>
    </cfRule>
  </conditionalFormatting>
  <conditionalFormatting sqref="N33:N36">
    <cfRule type="cellIs" dxfId="25063" priority="393" operator="lessThan">
      <formula>$B$6</formula>
    </cfRule>
    <cfRule type="cellIs" dxfId="25062" priority="394" operator="greaterThan">
      <formula>$B$6</formula>
    </cfRule>
  </conditionalFormatting>
  <conditionalFormatting sqref="N38:N41">
    <cfRule type="cellIs" dxfId="25061" priority="365" operator="lessThan">
      <formula>$B$41</formula>
    </cfRule>
    <cfRule type="cellIs" dxfId="25060" priority="366" operator="greaterThan">
      <formula>$B$41</formula>
    </cfRule>
    <cfRule type="cellIs" dxfId="25059" priority="391" operator="lessThan">
      <formula>$B$6</formula>
    </cfRule>
    <cfRule type="cellIs" dxfId="25058" priority="392" operator="greaterThan">
      <formula>$B$6</formula>
    </cfRule>
  </conditionalFormatting>
  <conditionalFormatting sqref="N43:N46">
    <cfRule type="cellIs" dxfId="25057" priority="363" operator="greaterThan">
      <formula>$B$46</formula>
    </cfRule>
    <cfRule type="cellIs" dxfId="25056" priority="364" operator="lessThan">
      <formula>$B$46</formula>
    </cfRule>
    <cfRule type="cellIs" dxfId="25055" priority="389" operator="lessThan">
      <formula>$B$6</formula>
    </cfRule>
    <cfRule type="cellIs" dxfId="25054" priority="390" operator="greaterThan">
      <formula>$B$6</formula>
    </cfRule>
  </conditionalFormatting>
  <conditionalFormatting sqref="N44">
    <cfRule type="cellIs" dxfId="25053" priority="82" operator="lessThan">
      <formula>$B$46</formula>
    </cfRule>
  </conditionalFormatting>
  <conditionalFormatting sqref="N48:N51">
    <cfRule type="cellIs" dxfId="25052" priority="361" operator="lessThan">
      <formula>$B$51</formula>
    </cfRule>
    <cfRule type="cellIs" dxfId="25051" priority="362" operator="greaterThan">
      <formula>$B$51</formula>
    </cfRule>
    <cfRule type="cellIs" dxfId="25050" priority="387" operator="lessThan">
      <formula>$B$6</formula>
    </cfRule>
    <cfRule type="cellIs" dxfId="25049" priority="388" operator="greaterThan">
      <formula>$B$6</formula>
    </cfRule>
  </conditionalFormatting>
  <conditionalFormatting sqref="N53:N56">
    <cfRule type="cellIs" dxfId="25048" priority="359" operator="lessThan">
      <formula>$B$56</formula>
    </cfRule>
    <cfRule type="cellIs" dxfId="25047" priority="360" operator="greaterThan">
      <formula>$B$56</formula>
    </cfRule>
    <cfRule type="cellIs" dxfId="25046" priority="385" operator="lessThan">
      <formula>$B$6</formula>
    </cfRule>
    <cfRule type="cellIs" dxfId="25045" priority="386" operator="greaterThan">
      <formula>$B$6</formula>
    </cfRule>
  </conditionalFormatting>
  <conditionalFormatting sqref="N58:N61">
    <cfRule type="cellIs" dxfId="25044" priority="357" operator="lessThan">
      <formula>$B$61</formula>
    </cfRule>
    <cfRule type="cellIs" dxfId="25043" priority="358" operator="greaterThan">
      <formula>$B$61</formula>
    </cfRule>
    <cfRule type="cellIs" dxfId="25042" priority="383" operator="lessThan">
      <formula>$B$6</formula>
    </cfRule>
    <cfRule type="cellIs" dxfId="25041" priority="384" operator="greaterThan">
      <formula>$B$6</formula>
    </cfRule>
  </conditionalFormatting>
  <conditionalFormatting sqref="N63:N66">
    <cfRule type="cellIs" dxfId="25040" priority="355" operator="lessThan">
      <formula>$B$66</formula>
    </cfRule>
    <cfRule type="cellIs" dxfId="25039" priority="356" operator="greaterThan">
      <formula>$B$66</formula>
    </cfRule>
    <cfRule type="cellIs" dxfId="25038" priority="381" operator="lessThan">
      <formula>$B$6</formula>
    </cfRule>
    <cfRule type="cellIs" dxfId="25037" priority="382" operator="greaterThan">
      <formula>$B$6</formula>
    </cfRule>
  </conditionalFormatting>
  <conditionalFormatting sqref="N68:N71">
    <cfRule type="cellIs" dxfId="25036" priority="379" operator="lessThan">
      <formula>$B$6</formula>
    </cfRule>
    <cfRule type="cellIs" dxfId="25035" priority="380" operator="greaterThan">
      <formula>$B$6</formula>
    </cfRule>
  </conditionalFormatting>
  <conditionalFormatting sqref="N73:N76">
    <cfRule type="cellIs" dxfId="25034" priority="66" operator="lessThan">
      <formula>$B$76</formula>
    </cfRule>
    <cfRule type="cellIs" dxfId="25033" priority="67" operator="greaterThan">
      <formula>$B$76</formula>
    </cfRule>
    <cfRule type="cellIs" dxfId="25032" priority="68" operator="lessThan">
      <formula>$B$6</formula>
    </cfRule>
    <cfRule type="cellIs" dxfId="25031" priority="69" operator="greaterThan">
      <formula>$B$6</formula>
    </cfRule>
  </conditionalFormatting>
  <conditionalFormatting sqref="N78:N81">
    <cfRule type="cellIs" dxfId="25030" priority="10" operator="lessThan">
      <formula>$B$81</formula>
    </cfRule>
    <cfRule type="cellIs" dxfId="25029" priority="43" operator="lessThan">
      <formula>$B$76</formula>
    </cfRule>
    <cfRule type="cellIs" dxfId="25028" priority="44" operator="greaterThan">
      <formula>$B$76</formula>
    </cfRule>
    <cfRule type="cellIs" dxfId="25027" priority="45" operator="lessThan">
      <formula>$B$6</formula>
    </cfRule>
    <cfRule type="cellIs" dxfId="25026" priority="46" operator="greaterThan">
      <formula>$B$6</formula>
    </cfRule>
  </conditionalFormatting>
  <conditionalFormatting sqref="N83:N86">
    <cfRule type="cellIs" dxfId="25025" priority="353" operator="greaterThan">
      <formula>$B$86</formula>
    </cfRule>
    <cfRule type="cellIs" dxfId="25024" priority="354" operator="lessThan">
      <formula>$B$86</formula>
    </cfRule>
    <cfRule type="cellIs" dxfId="25023" priority="377" operator="lessThan">
      <formula>$B$6</formula>
    </cfRule>
    <cfRule type="cellIs" dxfId="25022" priority="378" operator="greaterThan">
      <formula>$B$6</formula>
    </cfRule>
  </conditionalFormatting>
  <conditionalFormatting sqref="N88:N91">
    <cfRule type="cellIs" dxfId="25021" priority="89" operator="lessThan">
      <formula>$B$91</formula>
    </cfRule>
    <cfRule type="cellIs" dxfId="25020" priority="90" operator="greaterThan">
      <formula>$B$91</formula>
    </cfRule>
    <cfRule type="cellIs" dxfId="25019" priority="135" operator="greaterThan">
      <formula>$B$86</formula>
    </cfRule>
    <cfRule type="cellIs" dxfId="25018" priority="136" operator="lessThan">
      <formula>$B$86</formula>
    </cfRule>
    <cfRule type="cellIs" dxfId="25017" priority="137" operator="lessThan">
      <formula>$B$6</formula>
    </cfRule>
    <cfRule type="cellIs" dxfId="25016" priority="138" operator="greaterThan">
      <formula>$B$6</formula>
    </cfRule>
  </conditionalFormatting>
  <conditionalFormatting sqref="N93:N96">
    <cfRule type="cellIs" dxfId="25015" priority="87" operator="lessThan">
      <formula>$B$96</formula>
    </cfRule>
    <cfRule type="cellIs" dxfId="25014" priority="88" operator="greaterThan">
      <formula>$B$96</formula>
    </cfRule>
    <cfRule type="cellIs" dxfId="25013" priority="109" operator="greaterThan">
      <formula>$B$86</formula>
    </cfRule>
    <cfRule type="cellIs" dxfId="25012" priority="110" operator="lessThan">
      <formula>$B$86</formula>
    </cfRule>
    <cfRule type="cellIs" dxfId="25011" priority="111" operator="lessThan">
      <formula>$B$6</formula>
    </cfRule>
    <cfRule type="cellIs" dxfId="25010" priority="112" operator="greaterThan">
      <formula>$B$6</formula>
    </cfRule>
  </conditionalFormatting>
  <conditionalFormatting sqref="T3:T6">
    <cfRule type="cellIs" dxfId="25009" priority="351" operator="lessThan">
      <formula>$B$6</formula>
    </cfRule>
    <cfRule type="cellIs" dxfId="25008" priority="352" operator="greaterThan">
      <formula>$B$6</formula>
    </cfRule>
  </conditionalFormatting>
  <conditionalFormatting sqref="T8:T11">
    <cfRule type="cellIs" dxfId="25007" priority="77" operator="lessThan">
      <formula>$B$11</formula>
    </cfRule>
    <cfRule type="cellIs" dxfId="25006" priority="323" operator="lessThan">
      <formula>$B$6</formula>
    </cfRule>
    <cfRule type="cellIs" dxfId="25005" priority="324" operator="greaterThan">
      <formula>$B$6</formula>
    </cfRule>
  </conditionalFormatting>
  <conditionalFormatting sqref="T13:T16">
    <cfRule type="cellIs" dxfId="25004" priority="321" operator="lessThan">
      <formula>$B$16</formula>
    </cfRule>
    <cfRule type="cellIs" dxfId="25003" priority="322" operator="greaterThan">
      <formula>$B$16</formula>
    </cfRule>
    <cfRule type="cellIs" dxfId="25002" priority="349" operator="lessThan">
      <formula>$B$6</formula>
    </cfRule>
    <cfRule type="cellIs" dxfId="25001" priority="350" operator="greaterThan">
      <formula>$B$6</formula>
    </cfRule>
  </conditionalFormatting>
  <conditionalFormatting sqref="T18:T21">
    <cfRule type="cellIs" dxfId="25000" priority="319" operator="lessThan">
      <formula>$B$21</formula>
    </cfRule>
    <cfRule type="cellIs" dxfId="24999" priority="320" operator="greaterThan">
      <formula>$B$21</formula>
    </cfRule>
    <cfRule type="cellIs" dxfId="24998" priority="347" operator="lessThan">
      <formula>$B$6</formula>
    </cfRule>
    <cfRule type="cellIs" dxfId="24997" priority="348" operator="greaterThan">
      <formula>$B$6</formula>
    </cfRule>
  </conditionalFormatting>
  <conditionalFormatting sqref="T23:T26">
    <cfRule type="cellIs" dxfId="24996" priority="317" operator="lessThan">
      <formula>$B$26</formula>
    </cfRule>
    <cfRule type="cellIs" dxfId="24995" priority="318" operator="greaterThan">
      <formula>$B$26</formula>
    </cfRule>
    <cfRule type="cellIs" dxfId="24994" priority="345" operator="lessThan">
      <formula>$B$6</formula>
    </cfRule>
    <cfRule type="cellIs" dxfId="24993" priority="346" operator="greaterThan">
      <formula>$B$6</formula>
    </cfRule>
  </conditionalFormatting>
  <conditionalFormatting sqref="T28:T31">
    <cfRule type="cellIs" dxfId="24992" priority="315" operator="lessThan">
      <formula>$B$31</formula>
    </cfRule>
    <cfRule type="cellIs" dxfId="24991" priority="316" operator="greaterThan">
      <formula>$B$31</formula>
    </cfRule>
    <cfRule type="cellIs" dxfId="24990" priority="343" operator="lessThan">
      <formula>$B$6</formula>
    </cfRule>
    <cfRule type="cellIs" dxfId="24989" priority="344" operator="greaterThan">
      <formula>$B$6</formula>
    </cfRule>
  </conditionalFormatting>
  <conditionalFormatting sqref="T33:T36">
    <cfRule type="cellIs" dxfId="24988" priority="341" operator="lessThan">
      <formula>$B$6</formula>
    </cfRule>
    <cfRule type="cellIs" dxfId="24987" priority="342" operator="greaterThan">
      <formula>$B$6</formula>
    </cfRule>
  </conditionalFormatting>
  <conditionalFormatting sqref="T38:T41">
    <cfRule type="cellIs" dxfId="24986" priority="313" operator="lessThan">
      <formula>$B$41</formula>
    </cfRule>
    <cfRule type="cellIs" dxfId="24985" priority="314" operator="greaterThan">
      <formula>$B$41</formula>
    </cfRule>
    <cfRule type="cellIs" dxfId="24984" priority="339" operator="lessThan">
      <formula>$B$6</formula>
    </cfRule>
    <cfRule type="cellIs" dxfId="24983" priority="340" operator="greaterThan">
      <formula>$B$6</formula>
    </cfRule>
  </conditionalFormatting>
  <conditionalFormatting sqref="T43:T46">
    <cfRule type="cellIs" dxfId="24982" priority="311" operator="greaterThan">
      <formula>$B$46</formula>
    </cfRule>
    <cfRule type="cellIs" dxfId="24981" priority="312" operator="lessThan">
      <formula>$B$46</formula>
    </cfRule>
    <cfRule type="cellIs" dxfId="24980" priority="337" operator="lessThan">
      <formula>$B$6</formula>
    </cfRule>
    <cfRule type="cellIs" dxfId="24979" priority="338" operator="greaterThan">
      <formula>$B$6</formula>
    </cfRule>
  </conditionalFormatting>
  <conditionalFormatting sqref="T48:T51">
    <cfRule type="cellIs" dxfId="24978" priority="309" operator="lessThan">
      <formula>$B$51</formula>
    </cfRule>
    <cfRule type="cellIs" dxfId="24977" priority="310" operator="greaterThan">
      <formula>$B$51</formula>
    </cfRule>
    <cfRule type="cellIs" dxfId="24976" priority="335" operator="lessThan">
      <formula>$B$6</formula>
    </cfRule>
    <cfRule type="cellIs" dxfId="24975" priority="336" operator="greaterThan">
      <formula>$B$6</formula>
    </cfRule>
  </conditionalFormatting>
  <conditionalFormatting sqref="T53:T56">
    <cfRule type="cellIs" dxfId="24974" priority="307" operator="lessThan">
      <formula>$B$56</formula>
    </cfRule>
    <cfRule type="cellIs" dxfId="24973" priority="308" operator="greaterThan">
      <formula>$B$56</formula>
    </cfRule>
    <cfRule type="cellIs" dxfId="24972" priority="333" operator="lessThan">
      <formula>$B$6</formula>
    </cfRule>
    <cfRule type="cellIs" dxfId="24971" priority="334" operator="greaterThan">
      <formula>$B$6</formula>
    </cfRule>
  </conditionalFormatting>
  <conditionalFormatting sqref="T58:T61">
    <cfRule type="cellIs" dxfId="24970" priority="305" operator="lessThan">
      <formula>$B$61</formula>
    </cfRule>
    <cfRule type="cellIs" dxfId="24969" priority="306" operator="greaterThan">
      <formula>$B$61</formula>
    </cfRule>
    <cfRule type="cellIs" dxfId="24968" priority="331" operator="lessThan">
      <formula>$B$6</formula>
    </cfRule>
    <cfRule type="cellIs" dxfId="24967" priority="332" operator="greaterThan">
      <formula>$B$6</formula>
    </cfRule>
  </conditionalFormatting>
  <conditionalFormatting sqref="T63:T66">
    <cfRule type="cellIs" dxfId="24966" priority="303" operator="lessThan">
      <formula>$B$66</formula>
    </cfRule>
    <cfRule type="cellIs" dxfId="24965" priority="304" operator="greaterThan">
      <formula>$B$66</formula>
    </cfRule>
    <cfRule type="cellIs" dxfId="24964" priority="329" operator="lessThan">
      <formula>$B$6</formula>
    </cfRule>
    <cfRule type="cellIs" dxfId="24963" priority="330" operator="greaterThan">
      <formula>$B$6</formula>
    </cfRule>
  </conditionalFormatting>
  <conditionalFormatting sqref="T68:T71">
    <cfRule type="cellIs" dxfId="24962" priority="327" operator="lessThan">
      <formula>$B$6</formula>
    </cfRule>
    <cfRule type="cellIs" dxfId="24961" priority="328" operator="greaterThan">
      <formula>$B$6</formula>
    </cfRule>
  </conditionalFormatting>
  <conditionalFormatting sqref="T73:T76">
    <cfRule type="cellIs" dxfId="24960" priority="62" operator="lessThan">
      <formula>$B$76</formula>
    </cfRule>
    <cfRule type="cellIs" dxfId="24959" priority="63" operator="greaterThan">
      <formula>$B$76</formula>
    </cfRule>
    <cfRule type="cellIs" dxfId="24958" priority="64" operator="lessThan">
      <formula>$B$6</formula>
    </cfRule>
    <cfRule type="cellIs" dxfId="24957" priority="65" operator="greaterThan">
      <formula>$B$6</formula>
    </cfRule>
  </conditionalFormatting>
  <conditionalFormatting sqref="T78:T81 AL78:AL81 AR78:AR81 AK79">
    <cfRule type="cellIs" dxfId="24956" priority="16" operator="lessThan">
      <formula>$B$81</formula>
    </cfRule>
  </conditionalFormatting>
  <conditionalFormatting sqref="T78:T81">
    <cfRule type="cellIs" dxfId="24955" priority="39" operator="lessThan">
      <formula>$B$76</formula>
    </cfRule>
    <cfRule type="cellIs" dxfId="24954" priority="40" operator="greaterThan">
      <formula>$B$76</formula>
    </cfRule>
    <cfRule type="cellIs" dxfId="24953" priority="41" operator="lessThan">
      <formula>$B$6</formula>
    </cfRule>
    <cfRule type="cellIs" dxfId="24952" priority="42" operator="greaterThan">
      <formula>$B$6</formula>
    </cfRule>
  </conditionalFormatting>
  <conditionalFormatting sqref="T83:T86">
    <cfRule type="cellIs" dxfId="24951" priority="301" operator="greaterThan">
      <formula>$B$86</formula>
    </cfRule>
    <cfRule type="cellIs" dxfId="24950" priority="302" operator="lessThan">
      <formula>$B$86</formula>
    </cfRule>
    <cfRule type="cellIs" dxfId="24949" priority="325" operator="lessThan">
      <formula>$B$6</formula>
    </cfRule>
    <cfRule type="cellIs" dxfId="24948" priority="326" operator="greaterThan">
      <formula>$B$6</formula>
    </cfRule>
  </conditionalFormatting>
  <conditionalFormatting sqref="T88:T91">
    <cfRule type="cellIs" dxfId="24947" priority="131" operator="greaterThan">
      <formula>$B$86</formula>
    </cfRule>
    <cfRule type="cellIs" dxfId="24946" priority="132" operator="lessThan">
      <formula>$B$86</formula>
    </cfRule>
    <cfRule type="cellIs" dxfId="24945" priority="133" operator="lessThan">
      <formula>$B$6</formula>
    </cfRule>
    <cfRule type="cellIs" dxfId="24944" priority="134" operator="greaterThan">
      <formula>$B$6</formula>
    </cfRule>
  </conditionalFormatting>
  <conditionalFormatting sqref="T93:T96">
    <cfRule type="cellIs" dxfId="24943" priority="105" operator="greaterThan">
      <formula>$B$86</formula>
    </cfRule>
    <cfRule type="cellIs" dxfId="24942" priority="106" operator="lessThan">
      <formula>$B$86</formula>
    </cfRule>
    <cfRule type="cellIs" dxfId="24941" priority="107" operator="lessThan">
      <formula>$B$6</formula>
    </cfRule>
    <cfRule type="cellIs" dxfId="24940" priority="108" operator="greaterThan">
      <formula>$B$6</formula>
    </cfRule>
  </conditionalFormatting>
  <conditionalFormatting sqref="Z3:Z6">
    <cfRule type="cellIs" dxfId="24939" priority="299" operator="lessThan">
      <formula>$B$6</formula>
    </cfRule>
    <cfRule type="cellIs" dxfId="24938" priority="300" operator="greaterThan">
      <formula>$B$6</formula>
    </cfRule>
  </conditionalFormatting>
  <conditionalFormatting sqref="Z8:Z11">
    <cfRule type="cellIs" dxfId="24937" priority="84" operator="lessThan">
      <formula>$B$11</formula>
    </cfRule>
    <cfRule type="cellIs" dxfId="24936" priority="271" operator="lessThan">
      <formula>$B$6</formula>
    </cfRule>
    <cfRule type="cellIs" dxfId="24935" priority="272" operator="greaterThan">
      <formula>$B$6</formula>
    </cfRule>
  </conditionalFormatting>
  <conditionalFormatting sqref="Z13:Z16">
    <cfRule type="cellIs" dxfId="24934" priority="269" operator="lessThan">
      <formula>$B$16</formula>
    </cfRule>
    <cfRule type="cellIs" dxfId="24933" priority="270" operator="greaterThan">
      <formula>$B$16</formula>
    </cfRule>
    <cfRule type="cellIs" dxfId="24932" priority="297" operator="lessThan">
      <formula>$B$6</formula>
    </cfRule>
    <cfRule type="cellIs" dxfId="24931" priority="298" operator="greaterThan">
      <formula>$B$6</formula>
    </cfRule>
  </conditionalFormatting>
  <conditionalFormatting sqref="Z18:Z21">
    <cfRule type="cellIs" dxfId="24930" priority="267" operator="lessThan">
      <formula>$B$21</formula>
    </cfRule>
    <cfRule type="cellIs" dxfId="24929" priority="268" operator="greaterThan">
      <formula>$B$21</formula>
    </cfRule>
    <cfRule type="cellIs" dxfId="24928" priority="295" operator="lessThan">
      <formula>$B$6</formula>
    </cfRule>
    <cfRule type="cellIs" dxfId="24927" priority="296" operator="greaterThan">
      <formula>$B$6</formula>
    </cfRule>
  </conditionalFormatting>
  <conditionalFormatting sqref="Z23:Z26">
    <cfRule type="cellIs" dxfId="24926" priority="265" operator="lessThan">
      <formula>$B$26</formula>
    </cfRule>
    <cfRule type="cellIs" dxfId="24925" priority="266" operator="greaterThan">
      <formula>$B$26</formula>
    </cfRule>
    <cfRule type="cellIs" dxfId="24924" priority="293" operator="lessThan">
      <formula>$B$6</formula>
    </cfRule>
    <cfRule type="cellIs" dxfId="24923" priority="294" operator="greaterThan">
      <formula>$B$6</formula>
    </cfRule>
  </conditionalFormatting>
  <conditionalFormatting sqref="Z28:Z31">
    <cfRule type="cellIs" dxfId="24922" priority="263" operator="lessThan">
      <formula>$B$31</formula>
    </cfRule>
    <cfRule type="cellIs" dxfId="24921" priority="264" operator="greaterThan">
      <formula>$B$31</formula>
    </cfRule>
    <cfRule type="cellIs" dxfId="24920" priority="291" operator="lessThan">
      <formula>$B$6</formula>
    </cfRule>
    <cfRule type="cellIs" dxfId="24919" priority="292" operator="greaterThan">
      <formula>$B$6</formula>
    </cfRule>
  </conditionalFormatting>
  <conditionalFormatting sqref="Z33:Z36">
    <cfRule type="cellIs" dxfId="24918" priority="289" operator="lessThan">
      <formula>$B$6</formula>
    </cfRule>
    <cfRule type="cellIs" dxfId="24917" priority="290" operator="greaterThan">
      <formula>$B$6</formula>
    </cfRule>
  </conditionalFormatting>
  <conditionalFormatting sqref="Z38:Z41">
    <cfRule type="cellIs" dxfId="24916" priority="261" operator="lessThan">
      <formula>$B$41</formula>
    </cfRule>
    <cfRule type="cellIs" dxfId="24915" priority="262" operator="greaterThan">
      <formula>$B$41</formula>
    </cfRule>
    <cfRule type="cellIs" dxfId="24914" priority="287" operator="lessThan">
      <formula>$B$6</formula>
    </cfRule>
    <cfRule type="cellIs" dxfId="24913" priority="288" operator="greaterThan">
      <formula>$B$6</formula>
    </cfRule>
  </conditionalFormatting>
  <conditionalFormatting sqref="Z43:Z46">
    <cfRule type="cellIs" dxfId="24912" priority="259" operator="greaterThan">
      <formula>$B$46</formula>
    </cfRule>
    <cfRule type="cellIs" dxfId="24911" priority="260" operator="lessThan">
      <formula>$B$46</formula>
    </cfRule>
    <cfRule type="cellIs" dxfId="24910" priority="285" operator="lessThan">
      <formula>$B$6</formula>
    </cfRule>
    <cfRule type="cellIs" dxfId="24909" priority="286" operator="greaterThan">
      <formula>$B$6</formula>
    </cfRule>
  </conditionalFormatting>
  <conditionalFormatting sqref="Z48:Z51">
    <cfRule type="cellIs" dxfId="24908" priority="257" operator="lessThan">
      <formula>$B$51</formula>
    </cfRule>
    <cfRule type="cellIs" dxfId="24907" priority="258" operator="greaterThan">
      <formula>$B$51</formula>
    </cfRule>
    <cfRule type="cellIs" dxfId="24906" priority="283" operator="lessThan">
      <formula>$B$6</formula>
    </cfRule>
    <cfRule type="cellIs" dxfId="24905" priority="284" operator="greaterThan">
      <formula>$B$6</formula>
    </cfRule>
  </conditionalFormatting>
  <conditionalFormatting sqref="Z53:Z56">
    <cfRule type="cellIs" dxfId="24904" priority="255" operator="lessThan">
      <formula>$B$56</formula>
    </cfRule>
    <cfRule type="cellIs" dxfId="24903" priority="256" operator="greaterThan">
      <formula>$B$56</formula>
    </cfRule>
    <cfRule type="cellIs" dxfId="24902" priority="281" operator="lessThan">
      <formula>$B$6</formula>
    </cfRule>
    <cfRule type="cellIs" dxfId="24901" priority="282" operator="greaterThan">
      <formula>$B$6</formula>
    </cfRule>
  </conditionalFormatting>
  <conditionalFormatting sqref="Z58:Z61">
    <cfRule type="cellIs" dxfId="24900" priority="253" operator="lessThan">
      <formula>$B$61</formula>
    </cfRule>
    <cfRule type="cellIs" dxfId="24899" priority="254" operator="greaterThan">
      <formula>$B$61</formula>
    </cfRule>
    <cfRule type="cellIs" dxfId="24898" priority="279" operator="lessThan">
      <formula>$B$6</formula>
    </cfRule>
    <cfRule type="cellIs" dxfId="24897" priority="280" operator="greaterThan">
      <formula>$B$6</formula>
    </cfRule>
  </conditionalFormatting>
  <conditionalFormatting sqref="Z63:Z66">
    <cfRule type="cellIs" dxfId="24896" priority="251" operator="lessThan">
      <formula>$B$66</formula>
    </cfRule>
    <cfRule type="cellIs" dxfId="24895" priority="252" operator="greaterThan">
      <formula>$B$66</formula>
    </cfRule>
    <cfRule type="cellIs" dxfId="24894" priority="277" operator="lessThan">
      <formula>$B$6</formula>
    </cfRule>
    <cfRule type="cellIs" dxfId="24893" priority="278" operator="greaterThan">
      <formula>$B$6</formula>
    </cfRule>
  </conditionalFormatting>
  <conditionalFormatting sqref="Z68:Z71">
    <cfRule type="cellIs" dxfId="24892" priority="275" operator="lessThan">
      <formula>$B$6</formula>
    </cfRule>
    <cfRule type="cellIs" dxfId="24891" priority="276" operator="greaterThan">
      <formula>$B$6</formula>
    </cfRule>
  </conditionalFormatting>
  <conditionalFormatting sqref="Z73:Z76">
    <cfRule type="cellIs" dxfId="24890" priority="58" operator="lessThan">
      <formula>$B$76</formula>
    </cfRule>
    <cfRule type="cellIs" dxfId="24889" priority="59" operator="greaterThan">
      <formula>$B$76</formula>
    </cfRule>
    <cfRule type="cellIs" dxfId="24888" priority="60" operator="lessThan">
      <formula>$B$6</formula>
    </cfRule>
    <cfRule type="cellIs" dxfId="24887" priority="61" operator="greaterThan">
      <formula>$B$6</formula>
    </cfRule>
  </conditionalFormatting>
  <conditionalFormatting sqref="Z78:Z81">
    <cfRule type="cellIs" dxfId="24886" priority="9" operator="lessThan">
      <formula>$B$81</formula>
    </cfRule>
    <cfRule type="cellIs" dxfId="24885" priority="35" operator="lessThan">
      <formula>$B$76</formula>
    </cfRule>
    <cfRule type="cellIs" dxfId="24884" priority="36" operator="greaterThan">
      <formula>$B$76</formula>
    </cfRule>
    <cfRule type="cellIs" dxfId="24883" priority="37" operator="lessThan">
      <formula>$B$6</formula>
    </cfRule>
    <cfRule type="cellIs" dxfId="24882" priority="38" operator="greaterThan">
      <formula>$B$6</formula>
    </cfRule>
  </conditionalFormatting>
  <conditionalFormatting sqref="Z83:Z86">
    <cfRule type="cellIs" dxfId="24881" priority="249" operator="greaterThan">
      <formula>$B$86</formula>
    </cfRule>
    <cfRule type="cellIs" dxfId="24880" priority="250" operator="lessThan">
      <formula>$B$86</formula>
    </cfRule>
    <cfRule type="cellIs" dxfId="24879" priority="273" operator="lessThan">
      <formula>$B$6</formula>
    </cfRule>
    <cfRule type="cellIs" dxfId="24878" priority="274" operator="greaterThan">
      <formula>$B$6</formula>
    </cfRule>
  </conditionalFormatting>
  <conditionalFormatting sqref="Z88:Z91">
    <cfRule type="cellIs" dxfId="24877" priority="127" operator="greaterThan">
      <formula>$B$86</formula>
    </cfRule>
    <cfRule type="cellIs" dxfId="24876" priority="128" operator="lessThan">
      <formula>$B$86</formula>
    </cfRule>
    <cfRule type="cellIs" dxfId="24875" priority="129" operator="lessThan">
      <formula>$B$6</formula>
    </cfRule>
    <cfRule type="cellIs" dxfId="24874" priority="130" operator="greaterThan">
      <formula>$B$6</formula>
    </cfRule>
  </conditionalFormatting>
  <conditionalFormatting sqref="Z93:Z96">
    <cfRule type="cellIs" dxfId="24873" priority="101" operator="greaterThan">
      <formula>$B$86</formula>
    </cfRule>
    <cfRule type="cellIs" dxfId="24872" priority="102" operator="lessThan">
      <formula>$B$86</formula>
    </cfRule>
    <cfRule type="cellIs" dxfId="24871" priority="103" operator="lessThan">
      <formula>$B$6</formula>
    </cfRule>
    <cfRule type="cellIs" dxfId="24870" priority="104" operator="greaterThan">
      <formula>$B$6</formula>
    </cfRule>
  </conditionalFormatting>
  <conditionalFormatting sqref="AF3:AF6">
    <cfRule type="cellIs" dxfId="24869" priority="247" operator="lessThan">
      <formula>$B$6</formula>
    </cfRule>
    <cfRule type="cellIs" dxfId="24868" priority="248" operator="greaterThan">
      <formula>$B$6</formula>
    </cfRule>
  </conditionalFormatting>
  <conditionalFormatting sqref="AF8:AF11">
    <cfRule type="cellIs" dxfId="24867" priority="86" operator="lessThan">
      <formula>$B$11</formula>
    </cfRule>
    <cfRule type="cellIs" dxfId="24866" priority="219" operator="lessThan">
      <formula>$B$6</formula>
    </cfRule>
    <cfRule type="cellIs" dxfId="24865" priority="220" operator="greaterThan">
      <formula>$B$6</formula>
    </cfRule>
  </conditionalFormatting>
  <conditionalFormatting sqref="AF13:AF16">
    <cfRule type="cellIs" dxfId="24864" priority="217" operator="lessThan">
      <formula>$B$16</formula>
    </cfRule>
    <cfRule type="cellIs" dxfId="24863" priority="218" operator="greaterThan">
      <formula>$B$16</formula>
    </cfRule>
    <cfRule type="cellIs" dxfId="24862" priority="245" operator="lessThan">
      <formula>$B$6</formula>
    </cfRule>
    <cfRule type="cellIs" dxfId="24861" priority="246" operator="greaterThan">
      <formula>$B$6</formula>
    </cfRule>
  </conditionalFormatting>
  <conditionalFormatting sqref="AF18:AF21">
    <cfRule type="cellIs" dxfId="24860" priority="215" operator="lessThan">
      <formula>$B$21</formula>
    </cfRule>
    <cfRule type="cellIs" dxfId="24859" priority="216" operator="greaterThan">
      <formula>$B$21</formula>
    </cfRule>
    <cfRule type="cellIs" dxfId="24858" priority="243" operator="lessThan">
      <formula>$B$6</formula>
    </cfRule>
    <cfRule type="cellIs" dxfId="24857" priority="244" operator="greaterThan">
      <formula>$B$6</formula>
    </cfRule>
  </conditionalFormatting>
  <conditionalFormatting sqref="AF23:AF26">
    <cfRule type="cellIs" dxfId="24856" priority="213" operator="lessThan">
      <formula>$B$26</formula>
    </cfRule>
    <cfRule type="cellIs" dxfId="24855" priority="214" operator="greaterThan">
      <formula>$B$26</formula>
    </cfRule>
    <cfRule type="cellIs" dxfId="24854" priority="241" operator="lessThan">
      <formula>$B$6</formula>
    </cfRule>
    <cfRule type="cellIs" dxfId="24853" priority="242" operator="greaterThan">
      <formula>$B$6</formula>
    </cfRule>
  </conditionalFormatting>
  <conditionalFormatting sqref="AF28:AF31">
    <cfRule type="cellIs" dxfId="24852" priority="211" operator="lessThan">
      <formula>$B$31</formula>
    </cfRule>
    <cfRule type="cellIs" dxfId="24851" priority="212" operator="greaterThan">
      <formula>$B$31</formula>
    </cfRule>
    <cfRule type="cellIs" dxfId="24850" priority="239" operator="lessThan">
      <formula>$B$6</formula>
    </cfRule>
    <cfRule type="cellIs" dxfId="24849" priority="240" operator="greaterThan">
      <formula>$B$6</formula>
    </cfRule>
  </conditionalFormatting>
  <conditionalFormatting sqref="AF33:AF36">
    <cfRule type="cellIs" dxfId="24848" priority="237" operator="lessThan">
      <formula>$B$6</formula>
    </cfRule>
    <cfRule type="cellIs" dxfId="24847" priority="238" operator="greaterThan">
      <formula>$B$6</formula>
    </cfRule>
  </conditionalFormatting>
  <conditionalFormatting sqref="AF38:AF41">
    <cfRule type="cellIs" dxfId="24846" priority="209" operator="lessThan">
      <formula>$B$41</formula>
    </cfRule>
    <cfRule type="cellIs" dxfId="24845" priority="210" operator="greaterThan">
      <formula>$B$41</formula>
    </cfRule>
    <cfRule type="cellIs" dxfId="24844" priority="235" operator="lessThan">
      <formula>$B$6</formula>
    </cfRule>
    <cfRule type="cellIs" dxfId="24843" priority="236" operator="greaterThan">
      <formula>$B$6</formula>
    </cfRule>
  </conditionalFormatting>
  <conditionalFormatting sqref="AF43:AF46">
    <cfRule type="cellIs" dxfId="24842" priority="207" operator="greaterThan">
      <formula>$B$46</formula>
    </cfRule>
    <cfRule type="cellIs" dxfId="24841" priority="208" operator="lessThan">
      <formula>$B$46</formula>
    </cfRule>
    <cfRule type="cellIs" dxfId="24840" priority="233" operator="lessThan">
      <formula>$B$6</formula>
    </cfRule>
    <cfRule type="cellIs" dxfId="24839" priority="234" operator="greaterThan">
      <formula>$B$6</formula>
    </cfRule>
  </conditionalFormatting>
  <conditionalFormatting sqref="AF48:AF51">
    <cfRule type="cellIs" dxfId="24838" priority="205" operator="lessThan">
      <formula>$B$51</formula>
    </cfRule>
    <cfRule type="cellIs" dxfId="24837" priority="206" operator="greaterThan">
      <formula>$B$51</formula>
    </cfRule>
    <cfRule type="cellIs" dxfId="24836" priority="231" operator="lessThan">
      <formula>$B$6</formula>
    </cfRule>
    <cfRule type="cellIs" dxfId="24835" priority="232" operator="greaterThan">
      <formula>$B$6</formula>
    </cfRule>
  </conditionalFormatting>
  <conditionalFormatting sqref="AF53:AF56">
    <cfRule type="cellIs" dxfId="24834" priority="203" operator="lessThan">
      <formula>$B$56</formula>
    </cfRule>
    <cfRule type="cellIs" dxfId="24833" priority="204" operator="greaterThan">
      <formula>$B$56</formula>
    </cfRule>
    <cfRule type="cellIs" dxfId="24832" priority="229" operator="lessThan">
      <formula>$B$6</formula>
    </cfRule>
    <cfRule type="cellIs" dxfId="24831" priority="230" operator="greaterThan">
      <formula>$B$6</formula>
    </cfRule>
  </conditionalFormatting>
  <conditionalFormatting sqref="AF58:AF61">
    <cfRule type="cellIs" dxfId="24830" priority="201" operator="lessThan">
      <formula>$B$61</formula>
    </cfRule>
    <cfRule type="cellIs" dxfId="24829" priority="202" operator="greaterThan">
      <formula>$B$61</formula>
    </cfRule>
    <cfRule type="cellIs" dxfId="24828" priority="227" operator="lessThan">
      <formula>$B$6</formula>
    </cfRule>
    <cfRule type="cellIs" dxfId="24827" priority="228" operator="greaterThan">
      <formula>$B$6</formula>
    </cfRule>
  </conditionalFormatting>
  <conditionalFormatting sqref="AF63:AF66">
    <cfRule type="cellIs" dxfId="24826" priority="199" operator="lessThan">
      <formula>$B$66</formula>
    </cfRule>
    <cfRule type="cellIs" dxfId="24825" priority="200" operator="greaterThan">
      <formula>$B$66</formula>
    </cfRule>
    <cfRule type="cellIs" dxfId="24824" priority="225" operator="lessThan">
      <formula>$B$6</formula>
    </cfRule>
    <cfRule type="cellIs" dxfId="24823" priority="226" operator="greaterThan">
      <formula>$B$6</formula>
    </cfRule>
  </conditionalFormatting>
  <conditionalFormatting sqref="AF68:AF71">
    <cfRule type="cellIs" dxfId="24822" priority="223" operator="lessThan">
      <formula>$B$6</formula>
    </cfRule>
    <cfRule type="cellIs" dxfId="24821" priority="224" operator="greaterThan">
      <formula>$B$6</formula>
    </cfRule>
  </conditionalFormatting>
  <conditionalFormatting sqref="AF73:AF76">
    <cfRule type="cellIs" dxfId="24820" priority="54" operator="lessThan">
      <formula>$B$76</formula>
    </cfRule>
    <cfRule type="cellIs" dxfId="24819" priority="55" operator="greaterThan">
      <formula>$B$76</formula>
    </cfRule>
    <cfRule type="cellIs" dxfId="24818" priority="56" operator="lessThan">
      <formula>$B$6</formula>
    </cfRule>
    <cfRule type="cellIs" dxfId="24817" priority="57" operator="greaterThan">
      <formula>$B$6</formula>
    </cfRule>
  </conditionalFormatting>
  <conditionalFormatting sqref="AF78:AF81">
    <cfRule type="cellIs" dxfId="24816" priority="8" operator="lessThan">
      <formula>$B$81</formula>
    </cfRule>
    <cfRule type="cellIs" dxfId="24815" priority="31" operator="lessThan">
      <formula>$B$76</formula>
    </cfRule>
    <cfRule type="cellIs" dxfId="24814" priority="32" operator="greaterThan">
      <formula>$B$76</formula>
    </cfRule>
    <cfRule type="cellIs" dxfId="24813" priority="33" operator="lessThan">
      <formula>$B$6</formula>
    </cfRule>
    <cfRule type="cellIs" dxfId="24812" priority="34" operator="greaterThan">
      <formula>$B$6</formula>
    </cfRule>
  </conditionalFormatting>
  <conditionalFormatting sqref="AF83:AF86">
    <cfRule type="cellIs" dxfId="24811" priority="197" operator="greaterThan">
      <formula>$B$86</formula>
    </cfRule>
    <cfRule type="cellIs" dxfId="24810" priority="198" operator="lessThan">
      <formula>$B$86</formula>
    </cfRule>
    <cfRule type="cellIs" dxfId="24809" priority="221" operator="lessThan">
      <formula>$B$6</formula>
    </cfRule>
    <cfRule type="cellIs" dxfId="24808" priority="222" operator="greaterThan">
      <formula>$B$6</formula>
    </cfRule>
  </conditionalFormatting>
  <conditionalFormatting sqref="AF88:AF91">
    <cfRule type="cellIs" dxfId="24807" priority="123" operator="greaterThan">
      <formula>$B$86</formula>
    </cfRule>
    <cfRule type="cellIs" dxfId="24806" priority="124" operator="lessThan">
      <formula>$B$86</formula>
    </cfRule>
    <cfRule type="cellIs" dxfId="24805" priority="125" operator="lessThan">
      <formula>$B$6</formula>
    </cfRule>
    <cfRule type="cellIs" dxfId="24804" priority="126" operator="greaterThan">
      <formula>$B$6</formula>
    </cfRule>
  </conditionalFormatting>
  <conditionalFormatting sqref="AF93:AF96">
    <cfRule type="cellIs" dxfId="24803" priority="97" operator="greaterThan">
      <formula>$B$86</formula>
    </cfRule>
    <cfRule type="cellIs" dxfId="24802" priority="98" operator="lessThan">
      <formula>$B$86</formula>
    </cfRule>
    <cfRule type="cellIs" dxfId="24801" priority="99" operator="lessThan">
      <formula>$B$6</formula>
    </cfRule>
    <cfRule type="cellIs" dxfId="24800" priority="100" operator="greaterThan">
      <formula>$B$6</formula>
    </cfRule>
  </conditionalFormatting>
  <conditionalFormatting sqref="AL3:AL6">
    <cfRule type="cellIs" dxfId="24799" priority="195" operator="lessThan">
      <formula>$B$6</formula>
    </cfRule>
    <cfRule type="cellIs" dxfId="24798" priority="196" operator="greaterThan">
      <formula>$B$6</formula>
    </cfRule>
  </conditionalFormatting>
  <conditionalFormatting sqref="AL8:AL11">
    <cfRule type="cellIs" dxfId="24797" priority="81" operator="lessThan">
      <formula>$B$11</formula>
    </cfRule>
    <cfRule type="cellIs" dxfId="24796" priority="167" operator="lessThan">
      <formula>$B$6</formula>
    </cfRule>
    <cfRule type="cellIs" dxfId="24795" priority="168" operator="greaterThan">
      <formula>$B$6</formula>
    </cfRule>
  </conditionalFormatting>
  <conditionalFormatting sqref="AL13:AL16">
    <cfRule type="cellIs" dxfId="24794" priority="165" operator="lessThan">
      <formula>$B$16</formula>
    </cfRule>
    <cfRule type="cellIs" dxfId="24793" priority="166" operator="greaterThan">
      <formula>$B$16</formula>
    </cfRule>
    <cfRule type="cellIs" dxfId="24792" priority="193" operator="lessThan">
      <formula>$B$6</formula>
    </cfRule>
    <cfRule type="cellIs" dxfId="24791" priority="194" operator="greaterThan">
      <formula>$B$6</formula>
    </cfRule>
  </conditionalFormatting>
  <conditionalFormatting sqref="AL18:AL21">
    <cfRule type="cellIs" dxfId="24790" priority="163" operator="lessThan">
      <formula>$B$21</formula>
    </cfRule>
    <cfRule type="cellIs" dxfId="24789" priority="164" operator="greaterThan">
      <formula>$B$21</formula>
    </cfRule>
    <cfRule type="cellIs" dxfId="24788" priority="191" operator="lessThan">
      <formula>$B$6</formula>
    </cfRule>
    <cfRule type="cellIs" dxfId="24787" priority="192" operator="greaterThan">
      <formula>$B$6</formula>
    </cfRule>
  </conditionalFormatting>
  <conditionalFormatting sqref="AL23:AL26">
    <cfRule type="cellIs" dxfId="24786" priority="161" operator="lessThan">
      <formula>$B$26</formula>
    </cfRule>
    <cfRule type="cellIs" dxfId="24785" priority="162" operator="greaterThan">
      <formula>$B$26</formula>
    </cfRule>
    <cfRule type="cellIs" dxfId="24784" priority="189" operator="lessThan">
      <formula>$B$6</formula>
    </cfRule>
    <cfRule type="cellIs" dxfId="24783" priority="190" operator="greaterThan">
      <formula>$B$6</formula>
    </cfRule>
  </conditionalFormatting>
  <conditionalFormatting sqref="AL28:AL31">
    <cfRule type="cellIs" dxfId="24782" priority="159" operator="lessThan">
      <formula>$B$31</formula>
    </cfRule>
    <cfRule type="cellIs" dxfId="24781" priority="160" operator="greaterThan">
      <formula>$B$31</formula>
    </cfRule>
    <cfRule type="cellIs" dxfId="24780" priority="187" operator="lessThan">
      <formula>$B$6</formula>
    </cfRule>
    <cfRule type="cellIs" dxfId="24779" priority="188" operator="greaterThan">
      <formula>$B$6</formula>
    </cfRule>
  </conditionalFormatting>
  <conditionalFormatting sqref="AL33:AL36">
    <cfRule type="cellIs" dxfId="24778" priority="185" operator="lessThan">
      <formula>$B$6</formula>
    </cfRule>
    <cfRule type="cellIs" dxfId="24777" priority="186" operator="greaterThan">
      <formula>$B$6</formula>
    </cfRule>
  </conditionalFormatting>
  <conditionalFormatting sqref="AL38:AL41">
    <cfRule type="cellIs" dxfId="24776" priority="157" operator="lessThan">
      <formula>$B$41</formula>
    </cfRule>
    <cfRule type="cellIs" dxfId="24775" priority="158" operator="greaterThan">
      <formula>$B$41</formula>
    </cfRule>
    <cfRule type="cellIs" dxfId="24774" priority="183" operator="lessThan">
      <formula>$B$6</formula>
    </cfRule>
    <cfRule type="cellIs" dxfId="24773" priority="184" operator="greaterThan">
      <formula>$B$6</formula>
    </cfRule>
  </conditionalFormatting>
  <conditionalFormatting sqref="AL43:AL46">
    <cfRule type="cellIs" dxfId="24772" priority="155" operator="greaterThan">
      <formula>$B$46</formula>
    </cfRule>
    <cfRule type="cellIs" dxfId="24771" priority="156" operator="lessThan">
      <formula>$B$46</formula>
    </cfRule>
    <cfRule type="cellIs" dxfId="24770" priority="181" operator="lessThan">
      <formula>$B$6</formula>
    </cfRule>
    <cfRule type="cellIs" dxfId="24769" priority="182" operator="greaterThan">
      <formula>$B$6</formula>
    </cfRule>
  </conditionalFormatting>
  <conditionalFormatting sqref="AL48:AL51">
    <cfRule type="cellIs" dxfId="24768" priority="153" operator="lessThan">
      <formula>$B$51</formula>
    </cfRule>
    <cfRule type="cellIs" dxfId="24767" priority="154" operator="greaterThan">
      <formula>$B$51</formula>
    </cfRule>
    <cfRule type="cellIs" dxfId="24766" priority="179" operator="lessThan">
      <formula>$B$6</formula>
    </cfRule>
    <cfRule type="cellIs" dxfId="24765" priority="180" operator="greaterThan">
      <formula>$B$6</formula>
    </cfRule>
  </conditionalFormatting>
  <conditionalFormatting sqref="AL53:AL56">
    <cfRule type="cellIs" dxfId="24764" priority="151" operator="lessThan">
      <formula>$B$56</formula>
    </cfRule>
    <cfRule type="cellIs" dxfId="24763" priority="152" operator="greaterThan">
      <formula>$B$56</formula>
    </cfRule>
    <cfRule type="cellIs" dxfId="24762" priority="177" operator="lessThan">
      <formula>$B$6</formula>
    </cfRule>
    <cfRule type="cellIs" dxfId="24761" priority="178" operator="greaterThan">
      <formula>$B$6</formula>
    </cfRule>
  </conditionalFormatting>
  <conditionalFormatting sqref="AL58:AL61">
    <cfRule type="cellIs" dxfId="24760" priority="149" operator="lessThan">
      <formula>$B$61</formula>
    </cfRule>
    <cfRule type="cellIs" dxfId="24759" priority="150" operator="greaterThan">
      <formula>$B$61</formula>
    </cfRule>
    <cfRule type="cellIs" dxfId="24758" priority="175" operator="lessThan">
      <formula>$B$6</formula>
    </cfRule>
    <cfRule type="cellIs" dxfId="24757" priority="176" operator="greaterThan">
      <formula>$B$6</formula>
    </cfRule>
  </conditionalFormatting>
  <conditionalFormatting sqref="AL63:AL66">
    <cfRule type="cellIs" dxfId="24756" priority="147" operator="lessThan">
      <formula>$B$66</formula>
    </cfRule>
    <cfRule type="cellIs" dxfId="24755" priority="148" operator="greaterThan">
      <formula>$B$66</formula>
    </cfRule>
    <cfRule type="cellIs" dxfId="24754" priority="173" operator="lessThan">
      <formula>$B$6</formula>
    </cfRule>
    <cfRule type="cellIs" dxfId="24753" priority="174" operator="greaterThan">
      <formula>$B$6</formula>
    </cfRule>
  </conditionalFormatting>
  <conditionalFormatting sqref="AL68:AL71">
    <cfRule type="cellIs" dxfId="24752" priority="171" operator="lessThan">
      <formula>$B$6</formula>
    </cfRule>
    <cfRule type="cellIs" dxfId="24751" priority="172" operator="greaterThan">
      <formula>$B$6</formula>
    </cfRule>
  </conditionalFormatting>
  <conditionalFormatting sqref="AL73">
    <cfRule type="cellIs" dxfId="24750" priority="23" operator="greaterThan">
      <formula>$B$76</formula>
    </cfRule>
  </conditionalFormatting>
  <conditionalFormatting sqref="AL73:AL76">
    <cfRule type="cellIs" dxfId="24749" priority="24" operator="lessThan">
      <formula>$B$6</formula>
    </cfRule>
    <cfRule type="cellIs" dxfId="24748" priority="25" operator="greaterThan">
      <formula>$B$6</formula>
    </cfRule>
  </conditionalFormatting>
  <conditionalFormatting sqref="AL76">
    <cfRule type="cellIs" dxfId="24747" priority="21" operator="greaterThan">
      <formula>$B$76</formula>
    </cfRule>
    <cfRule type="cellIs" dxfId="24746" priority="22" operator="greaterThan">
      <formula>"1,1$B$76"</formula>
    </cfRule>
  </conditionalFormatting>
  <conditionalFormatting sqref="AL78:AL81">
    <cfRule type="cellIs" dxfId="24745" priority="27" operator="lessThan">
      <formula>$B$76</formula>
    </cfRule>
    <cfRule type="cellIs" dxfId="24744" priority="28" operator="greaterThan">
      <formula>$B$76</formula>
    </cfRule>
    <cfRule type="cellIs" dxfId="24743" priority="29" operator="lessThan">
      <formula>$B$6</formula>
    </cfRule>
    <cfRule type="cellIs" dxfId="24742" priority="30" operator="greaterThan">
      <formula>$B$6</formula>
    </cfRule>
  </conditionalFormatting>
  <conditionalFormatting sqref="AL83:AL86">
    <cfRule type="cellIs" dxfId="24741" priority="145" operator="greaterThan">
      <formula>$B$86</formula>
    </cfRule>
    <cfRule type="cellIs" dxfId="24740" priority="146" operator="lessThan">
      <formula>$B$86</formula>
    </cfRule>
    <cfRule type="cellIs" dxfId="24739" priority="169" operator="lessThan">
      <formula>$B$6</formula>
    </cfRule>
    <cfRule type="cellIs" dxfId="24738" priority="170" operator="greaterThan">
      <formula>$B$6</formula>
    </cfRule>
  </conditionalFormatting>
  <conditionalFormatting sqref="AL88:AL91">
    <cfRule type="cellIs" dxfId="24737" priority="119" operator="greaterThan">
      <formula>$B$86</formula>
    </cfRule>
    <cfRule type="cellIs" dxfId="24736" priority="120" operator="lessThan">
      <formula>$B$86</formula>
    </cfRule>
    <cfRule type="cellIs" dxfId="24735" priority="121" operator="lessThan">
      <formula>$B$6</formula>
    </cfRule>
    <cfRule type="cellIs" dxfId="24734" priority="122" operator="greaterThan">
      <formula>$B$6</formula>
    </cfRule>
  </conditionalFormatting>
  <conditionalFormatting sqref="AL93:AL96">
    <cfRule type="cellIs" dxfId="24733" priority="93" operator="greaterThan">
      <formula>$B$86</formula>
    </cfRule>
    <cfRule type="cellIs" dxfId="24732" priority="94" operator="lessThan">
      <formula>$B$86</formula>
    </cfRule>
    <cfRule type="cellIs" dxfId="24731" priority="95" operator="lessThan">
      <formula>$B$6</formula>
    </cfRule>
    <cfRule type="cellIs" dxfId="24730" priority="96" operator="greaterThan">
      <formula>$B$6</formula>
    </cfRule>
  </conditionalFormatting>
  <conditionalFormatting sqref="AR3:AR6">
    <cfRule type="cellIs" dxfId="24729" priority="483" operator="lessThan">
      <formula>$B$6</formula>
    </cfRule>
    <cfRule type="cellIs" dxfId="24728" priority="484" operator="greaterThan">
      <formula>$B$6</formula>
    </cfRule>
  </conditionalFormatting>
  <conditionalFormatting sqref="AR8">
    <cfRule type="cellIs" dxfId="24727" priority="18" operator="lessThan">
      <formula>$B$16</formula>
    </cfRule>
  </conditionalFormatting>
  <conditionalFormatting sqref="AR8:AR11">
    <cfRule type="cellIs" dxfId="24726" priority="427" operator="lessThan">
      <formula>$B$6</formula>
    </cfRule>
    <cfRule type="cellIs" dxfId="24725" priority="428" operator="greaterThan">
      <formula>$B$6</formula>
    </cfRule>
  </conditionalFormatting>
  <conditionalFormatting sqref="AR13:AR16">
    <cfRule type="cellIs" dxfId="24724" priority="85" operator="lessThan">
      <formula>$B$16</formula>
    </cfRule>
    <cfRule type="cellIs" dxfId="24723" priority="479" operator="lessThan">
      <formula>$B$6</formula>
    </cfRule>
    <cfRule type="cellIs" dxfId="24722" priority="480" operator="greaterThan">
      <formula>$B$6</formula>
    </cfRule>
  </conditionalFormatting>
  <conditionalFormatting sqref="AR18:AR21 AK19">
    <cfRule type="cellIs" dxfId="24721" priority="15" operator="greaterThan">
      <formula>$B$21</formula>
    </cfRule>
  </conditionalFormatting>
  <conditionalFormatting sqref="AR18:AR21">
    <cfRule type="cellIs" dxfId="24720" priority="475" operator="lessThan">
      <formula>$B$6</formula>
    </cfRule>
    <cfRule type="cellIs" dxfId="24719" priority="476" operator="greaterThan">
      <formula>$B$6</formula>
    </cfRule>
  </conditionalFormatting>
  <conditionalFormatting sqref="AR23:AR26">
    <cfRule type="cellIs" dxfId="24718" priority="471" operator="lessThan">
      <formula>$B$6</formula>
    </cfRule>
    <cfRule type="cellIs" dxfId="24717" priority="472" operator="greaterThan">
      <formula>$B$6</formula>
    </cfRule>
  </conditionalFormatting>
  <conditionalFormatting sqref="AR28:AR31">
    <cfRule type="cellIs" dxfId="24716" priority="80" operator="greaterThan">
      <formula>$B$31</formula>
    </cfRule>
    <cfRule type="cellIs" dxfId="24715" priority="467" operator="lessThan">
      <formula>$B$6</formula>
    </cfRule>
    <cfRule type="cellIs" dxfId="24714" priority="468" operator="greaterThan">
      <formula>$B$6</formula>
    </cfRule>
  </conditionalFormatting>
  <conditionalFormatting sqref="AR33:AR36">
    <cfRule type="cellIs" dxfId="24713" priority="463" operator="lessThan">
      <formula>$B$6</formula>
    </cfRule>
    <cfRule type="cellIs" dxfId="24712" priority="464" operator="greaterThan">
      <formula>$B$6</formula>
    </cfRule>
  </conditionalFormatting>
  <conditionalFormatting sqref="AR38:AR41">
    <cfRule type="cellIs" dxfId="24711" priority="79" operator="lessThan">
      <formula>$B$41</formula>
    </cfRule>
    <cfRule type="cellIs" dxfId="24710" priority="459" operator="lessThan">
      <formula>$B$6</formula>
    </cfRule>
    <cfRule type="cellIs" dxfId="24709" priority="460" operator="greaterThan">
      <formula>$B$6</formula>
    </cfRule>
  </conditionalFormatting>
  <conditionalFormatting sqref="AR43:AR46">
    <cfRule type="cellIs" dxfId="24708" priority="455" operator="lessThan">
      <formula>$B$6</formula>
    </cfRule>
    <cfRule type="cellIs" dxfId="24707" priority="456" operator="greaterThan">
      <formula>$B$6</formula>
    </cfRule>
  </conditionalFormatting>
  <conditionalFormatting sqref="AR48:AR51">
    <cfRule type="cellIs" dxfId="24706" priority="451" operator="lessThan">
      <formula>$B$6</formula>
    </cfRule>
    <cfRule type="cellIs" dxfId="24705" priority="452" operator="greaterThan">
      <formula>$B$6</formula>
    </cfRule>
  </conditionalFormatting>
  <conditionalFormatting sqref="AR53:AR56">
    <cfRule type="cellIs" dxfId="24704" priority="76" operator="lessThan">
      <formula>$B$56</formula>
    </cfRule>
  </conditionalFormatting>
  <conditionalFormatting sqref="AR53:AR56">
    <cfRule type="cellIs" dxfId="24703" priority="447" operator="lessThan">
      <formula>$B$6</formula>
    </cfRule>
    <cfRule type="cellIs" dxfId="24702" priority="448" operator="greaterThan">
      <formula>$B$6</formula>
    </cfRule>
  </conditionalFormatting>
  <conditionalFormatting sqref="AR58:AR61">
    <cfRule type="cellIs" dxfId="24701" priority="14" operator="greaterThan">
      <formula>$B$61</formula>
    </cfRule>
    <cfRule type="cellIs" dxfId="24700" priority="78" operator="greaterThan">
      <formula>$B$61</formula>
    </cfRule>
    <cfRule type="cellIs" dxfId="24699" priority="443" operator="lessThan">
      <formula>$B$6</formula>
    </cfRule>
    <cfRule type="cellIs" dxfId="24698" priority="444" operator="greaterThan">
      <formula>$B$6</formula>
    </cfRule>
  </conditionalFormatting>
  <conditionalFormatting sqref="AR63:AR66">
    <cfRule type="cellIs" dxfId="24697" priority="12" operator="greaterThan">
      <formula>$B$66</formula>
    </cfRule>
    <cfRule type="cellIs" dxfId="24696" priority="13" operator="greaterThan">
      <formula>$B$66</formula>
    </cfRule>
    <cfRule type="cellIs" dxfId="24695" priority="439" operator="lessThan">
      <formula>$B$6</formula>
    </cfRule>
    <cfRule type="cellIs" dxfId="24694" priority="440" operator="greaterThan">
      <formula>$B$6</formula>
    </cfRule>
  </conditionalFormatting>
  <conditionalFormatting sqref="AR68:AR71 H68:H71 N68:N71 T68:T71 Z68:Z71 AF68:AF71 AL68:AL71">
    <cfRule type="cellIs" dxfId="24693" priority="19" operator="greaterThan">
      <formula>$B$71</formula>
    </cfRule>
  </conditionalFormatting>
  <conditionalFormatting sqref="AR68:AR71">
    <cfRule type="cellIs" dxfId="24692" priority="11" operator="greaterThan">
      <formula>$B$71</formula>
    </cfRule>
    <cfRule type="cellIs" dxfId="24691" priority="435" operator="lessThan">
      <formula>$B$6</formula>
    </cfRule>
    <cfRule type="cellIs" dxfId="24690" priority="436" operator="greaterThan">
      <formula>$B$6</formula>
    </cfRule>
  </conditionalFormatting>
  <conditionalFormatting sqref="AR73:AR76">
    <cfRule type="cellIs" dxfId="24689" priority="53" operator="greaterThan">
      <formula>$B$76</formula>
    </cfRule>
    <cfRule type="cellIs" dxfId="24688" priority="72" operator="lessThan">
      <formula>$B$6</formula>
    </cfRule>
    <cfRule type="cellIs" dxfId="24687" priority="73" operator="greaterThan">
      <formula>$B$6</formula>
    </cfRule>
  </conditionalFormatting>
  <conditionalFormatting sqref="AR78:AR81">
    <cfRule type="cellIs" dxfId="24686" priority="26" operator="greaterThan">
      <formula>$B$76</formula>
    </cfRule>
    <cfRule type="cellIs" dxfId="24685" priority="49" operator="lessThan">
      <formula>$B$6</formula>
    </cfRule>
    <cfRule type="cellIs" dxfId="24684" priority="50" operator="greaterThan">
      <formula>$B$6</formula>
    </cfRule>
  </conditionalFormatting>
  <conditionalFormatting sqref="AR83:AR86">
    <cfRule type="cellIs" dxfId="24683" priority="431" operator="lessThan">
      <formula>$B$6</formula>
    </cfRule>
    <cfRule type="cellIs" dxfId="24682" priority="432" operator="greaterThan">
      <formula>$B$6</formula>
    </cfRule>
  </conditionalFormatting>
  <conditionalFormatting sqref="AR88:AR91">
    <cfRule type="cellIs" dxfId="24681" priority="141" operator="lessThan">
      <formula>$B$6</formula>
    </cfRule>
    <cfRule type="cellIs" dxfId="24680" priority="142" operator="greaterThan">
      <formula>$B$6</formula>
    </cfRule>
  </conditionalFormatting>
  <conditionalFormatting sqref="AR93:AR96">
    <cfRule type="cellIs" dxfId="24679" priority="115" operator="lessThan">
      <formula>$B$6</formula>
    </cfRule>
    <cfRule type="cellIs" dxfId="24678" priority="116" operator="greaterThan">
      <formula>$B$6</formula>
    </cfRule>
  </conditionalFormatting>
  <conditionalFormatting sqref="H29">
    <cfRule type="cellIs" dxfId="24677" priority="6" operator="greaterThan">
      <formula>$B$29</formula>
    </cfRule>
    <cfRule type="cellIs" dxfId="24676" priority="7" operator="between">
      <formula>$B$28</formula>
      <formula>50</formula>
    </cfRule>
  </conditionalFormatting>
  <conditionalFormatting sqref="N29">
    <cfRule type="cellIs" dxfId="24675" priority="5" operator="greaterThan">
      <formula>$B$29</formula>
    </cfRule>
  </conditionalFormatting>
  <conditionalFormatting sqref="T29">
    <cfRule type="cellIs" dxfId="24674" priority="4" operator="greaterThan">
      <formula>$B$29</formula>
    </cfRule>
  </conditionalFormatting>
  <conditionalFormatting sqref="Z29">
    <cfRule type="cellIs" dxfId="24673" priority="3" operator="greaterThan">
      <formula>$B$29</formula>
    </cfRule>
  </conditionalFormatting>
  <conditionalFormatting sqref="AF29">
    <cfRule type="cellIs" dxfId="24672" priority="2" operator="greaterThan">
      <formula>$B$29</formula>
    </cfRule>
  </conditionalFormatting>
  <conditionalFormatting sqref="AR11">
    <cfRule type="cellIs" dxfId="24671" priority="1" operator="lessThan">
      <formula>$B$11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8F4D-494A-44EA-B8CD-4A673F0BCA43}">
  <dimension ref="A1:AS96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45761</v>
      </c>
      <c r="E1" s="45"/>
      <c r="F1" s="45"/>
      <c r="G1" s="46"/>
      <c r="H1" s="47"/>
      <c r="I1" s="48"/>
      <c r="J1" s="44">
        <v>45762</v>
      </c>
      <c r="K1" s="45"/>
      <c r="L1" s="45"/>
      <c r="M1" s="46"/>
      <c r="N1" s="47"/>
      <c r="O1" s="48"/>
      <c r="P1" s="44">
        <v>45763</v>
      </c>
      <c r="Q1" s="45"/>
      <c r="R1" s="45"/>
      <c r="S1" s="46"/>
      <c r="T1" s="47"/>
      <c r="U1" s="48"/>
      <c r="V1" s="44">
        <v>45764</v>
      </c>
      <c r="W1" s="45"/>
      <c r="X1" s="45"/>
      <c r="Y1" s="46"/>
      <c r="Z1" s="47"/>
      <c r="AA1" s="48"/>
      <c r="AB1" s="44">
        <v>45765</v>
      </c>
      <c r="AC1" s="45"/>
      <c r="AD1" s="45"/>
      <c r="AE1" s="46"/>
      <c r="AF1" s="47"/>
      <c r="AG1" s="48"/>
      <c r="AH1" s="44">
        <v>45766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3</v>
      </c>
      <c r="B3" s="9">
        <v>300</v>
      </c>
      <c r="C3" s="31" t="s">
        <v>4</v>
      </c>
      <c r="D3" s="20">
        <v>8</v>
      </c>
      <c r="E3" s="21">
        <v>2.25</v>
      </c>
      <c r="F3" s="5">
        <f>D3-E3</f>
        <v>5.75</v>
      </c>
      <c r="G3" s="18">
        <v>216</v>
      </c>
      <c r="H3" s="10">
        <f>G3/F3</f>
        <v>37.565217391304351</v>
      </c>
      <c r="I3" s="1"/>
      <c r="J3" s="20">
        <v>8</v>
      </c>
      <c r="K3" s="21">
        <v>1.25</v>
      </c>
      <c r="L3" s="5">
        <f>J3-K3</f>
        <v>6.75</v>
      </c>
      <c r="M3" s="18">
        <v>261</v>
      </c>
      <c r="N3" s="10">
        <f>M3/L3</f>
        <v>38.666666666666664</v>
      </c>
      <c r="O3" s="1"/>
      <c r="P3" s="20">
        <v>8</v>
      </c>
      <c r="Q3" s="21">
        <v>0.25</v>
      </c>
      <c r="R3" s="5">
        <f>P3-Q3</f>
        <v>7.75</v>
      </c>
      <c r="S3" s="18">
        <v>292</v>
      </c>
      <c r="T3" s="10">
        <f>S3/R3</f>
        <v>37.677419354838712</v>
      </c>
      <c r="U3" s="1"/>
      <c r="V3" s="20">
        <v>8</v>
      </c>
      <c r="W3" s="21">
        <v>1.75</v>
      </c>
      <c r="X3" s="5">
        <f>V3-W3</f>
        <v>6.25</v>
      </c>
      <c r="Y3" s="18">
        <v>231</v>
      </c>
      <c r="Z3" s="10">
        <f>Y3/X3</f>
        <v>36.96</v>
      </c>
      <c r="AA3" s="1"/>
      <c r="AB3" s="20">
        <v>8</v>
      </c>
      <c r="AC3" s="21">
        <v>0.5</v>
      </c>
      <c r="AD3" s="5">
        <f>AB3-AC3</f>
        <v>7.5</v>
      </c>
      <c r="AE3" s="18">
        <v>290</v>
      </c>
      <c r="AF3" s="10">
        <f>AE3/AD3</f>
        <v>38.666666666666664</v>
      </c>
      <c r="AG3" s="1"/>
      <c r="AH3" s="20">
        <v>4</v>
      </c>
      <c r="AI3" s="21">
        <v>0.25</v>
      </c>
      <c r="AJ3" s="5">
        <f>AH3-AI3</f>
        <v>3.75</v>
      </c>
      <c r="AK3" s="18">
        <v>149</v>
      </c>
      <c r="AL3" s="10">
        <f>AK3/AJ3</f>
        <v>39.733333333333334</v>
      </c>
      <c r="AM3" s="1"/>
      <c r="AN3" s="20">
        <f t="shared" ref="AN3:AO5" si="0">D3+J3+P3+V3+AB3+AH3</f>
        <v>44</v>
      </c>
      <c r="AO3" s="20">
        <f t="shared" si="0"/>
        <v>6.25</v>
      </c>
      <c r="AP3" s="5">
        <f>AN3-AO3</f>
        <v>37.75</v>
      </c>
      <c r="AQ3" s="18">
        <f>G3+M3+S3+Y3+AE3+AK3</f>
        <v>1439</v>
      </c>
      <c r="AR3" s="10">
        <f>AQ3/AP3</f>
        <v>38.119205298013242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230</v>
      </c>
      <c r="H4" s="10">
        <f>G4/F4</f>
        <v>29.677419354838708</v>
      </c>
      <c r="I4" s="1"/>
      <c r="J4" s="20">
        <v>8</v>
      </c>
      <c r="K4" s="21">
        <v>0.5</v>
      </c>
      <c r="L4" s="5">
        <f>J4-K4</f>
        <v>7.5</v>
      </c>
      <c r="M4" s="18">
        <v>250</v>
      </c>
      <c r="N4" s="10">
        <f>M4/L4</f>
        <v>33.333333333333336</v>
      </c>
      <c r="O4" s="1"/>
      <c r="P4" s="20">
        <v>8</v>
      </c>
      <c r="Q4" s="21">
        <v>0.25</v>
      </c>
      <c r="R4" s="5">
        <f>P4-Q4</f>
        <v>7.75</v>
      </c>
      <c r="S4" s="18">
        <v>230</v>
      </c>
      <c r="T4" s="10">
        <f>S4/R4</f>
        <v>29.677419354838708</v>
      </c>
      <c r="U4" s="1"/>
      <c r="V4" s="20">
        <v>8</v>
      </c>
      <c r="W4" s="21">
        <v>1.5</v>
      </c>
      <c r="X4" s="5">
        <f>V4-W4</f>
        <v>6.5</v>
      </c>
      <c r="Y4" s="18">
        <v>224</v>
      </c>
      <c r="Z4" s="10">
        <f>Y4/X4</f>
        <v>34.46153846153846</v>
      </c>
      <c r="AA4" s="1"/>
      <c r="AB4" s="20">
        <v>8</v>
      </c>
      <c r="AC4" s="21">
        <v>1.75</v>
      </c>
      <c r="AD4" s="5">
        <f>AB4-AC4</f>
        <v>6.25</v>
      </c>
      <c r="AE4" s="18">
        <v>231</v>
      </c>
      <c r="AF4" s="10">
        <f>AE4/AD4</f>
        <v>36.96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4.25</v>
      </c>
      <c r="AP4" s="5">
        <f>AN4-AO4</f>
        <v>35.75</v>
      </c>
      <c r="AQ4" s="18">
        <f>G4+M4+S4+Y4+AE4+AK4</f>
        <v>1165</v>
      </c>
      <c r="AR4" s="10">
        <f>AQ4/AP4</f>
        <v>32.587412587412587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2.5</v>
      </c>
      <c r="F6" s="4">
        <f>F3+F4+F5</f>
        <v>13.5</v>
      </c>
      <c r="G6" s="13">
        <f>G3+G4+G5</f>
        <v>446</v>
      </c>
      <c r="H6" s="17">
        <f>G6/F6</f>
        <v>33.037037037037038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511</v>
      </c>
      <c r="N6" s="17">
        <f>M6/L6</f>
        <v>35.859649122807021</v>
      </c>
      <c r="O6" s="6"/>
      <c r="P6" s="3">
        <f>P4+P3+P5</f>
        <v>16</v>
      </c>
      <c r="Q6" s="4">
        <f>Q3+Q4+Q5</f>
        <v>0.5</v>
      </c>
      <c r="R6" s="4">
        <f>R3+R4+R5</f>
        <v>15.5</v>
      </c>
      <c r="S6" s="13">
        <f>S3+S4+S5</f>
        <v>522</v>
      </c>
      <c r="T6" s="17">
        <f>S6/R6</f>
        <v>33.677419354838712</v>
      </c>
      <c r="U6" s="6"/>
      <c r="V6" s="3">
        <f>V4+V3+V5</f>
        <v>16</v>
      </c>
      <c r="W6" s="4">
        <f>W3+W4+W5</f>
        <v>3.25</v>
      </c>
      <c r="X6" s="4">
        <f>X3+X4+X5</f>
        <v>12.75</v>
      </c>
      <c r="Y6" s="13">
        <f>Y3+Y4+Y5</f>
        <v>455</v>
      </c>
      <c r="Z6" s="17">
        <f>Y6/X6</f>
        <v>35.686274509803923</v>
      </c>
      <c r="AA6" s="6"/>
      <c r="AB6" s="3">
        <f>AB4+AB3+AB5</f>
        <v>16</v>
      </c>
      <c r="AC6" s="4">
        <f>AC3+AC4+AC5</f>
        <v>2.25</v>
      </c>
      <c r="AD6" s="4">
        <f>AD3+AD4+AD5</f>
        <v>13.75</v>
      </c>
      <c r="AE6" s="13">
        <f>AE3+AE4+AE5</f>
        <v>521</v>
      </c>
      <c r="AF6" s="17">
        <f>AE6/AD6</f>
        <v>37.890909090909091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149</v>
      </c>
      <c r="AL6" s="17">
        <f>AK6/AJ6</f>
        <v>39.733333333333334</v>
      </c>
      <c r="AM6" s="6"/>
      <c r="AN6" s="3">
        <f>AN4+AN3+AN5</f>
        <v>84</v>
      </c>
      <c r="AO6" s="4">
        <f>AO3+AO4+AO5</f>
        <v>10.5</v>
      </c>
      <c r="AP6" s="4">
        <f>AP3+AP4+AP5</f>
        <v>73.5</v>
      </c>
      <c r="AQ6" s="13">
        <f>AQ3+AQ4+AQ5</f>
        <v>2604</v>
      </c>
      <c r="AR6" s="17">
        <f>AQ6/AN6</f>
        <v>31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/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0.75</v>
      </c>
      <c r="F8" s="5">
        <f>D8-E8</f>
        <v>7.25</v>
      </c>
      <c r="G8" s="18">
        <v>376</v>
      </c>
      <c r="H8" s="10">
        <f>G8/F8</f>
        <v>51.862068965517238</v>
      </c>
      <c r="I8" s="1"/>
      <c r="J8" s="20">
        <v>8</v>
      </c>
      <c r="K8" s="21">
        <v>1.75</v>
      </c>
      <c r="L8" s="5">
        <f>J8-K8</f>
        <v>6.25</v>
      </c>
      <c r="M8" s="18">
        <v>315</v>
      </c>
      <c r="N8" s="10">
        <f>M8/L8</f>
        <v>50.4</v>
      </c>
      <c r="O8" s="1"/>
      <c r="P8" s="20">
        <v>8</v>
      </c>
      <c r="Q8" s="21">
        <v>0.75</v>
      </c>
      <c r="R8" s="5">
        <f>P8-Q8</f>
        <v>7.25</v>
      </c>
      <c r="S8" s="18">
        <v>340</v>
      </c>
      <c r="T8" s="10">
        <f>S8/R8</f>
        <v>46.896551724137929</v>
      </c>
      <c r="U8" s="1"/>
      <c r="V8" s="20">
        <v>8</v>
      </c>
      <c r="W8" s="21">
        <v>0.25</v>
      </c>
      <c r="X8" s="5">
        <f>V8-W8</f>
        <v>7.75</v>
      </c>
      <c r="Y8" s="18">
        <v>453</v>
      </c>
      <c r="Z8" s="10">
        <f>Y8/X8</f>
        <v>58.451612903225808</v>
      </c>
      <c r="AA8" s="1"/>
      <c r="AB8" s="20">
        <v>8</v>
      </c>
      <c r="AC8" s="21">
        <v>0.5</v>
      </c>
      <c r="AD8" s="5">
        <f>AB8-AC8</f>
        <v>7.5</v>
      </c>
      <c r="AE8" s="18">
        <v>373</v>
      </c>
      <c r="AF8" s="10">
        <f>AE8/AD8</f>
        <v>49.733333333333334</v>
      </c>
      <c r="AG8" s="1"/>
      <c r="AH8" s="20">
        <v>8</v>
      </c>
      <c r="AI8" s="21">
        <v>0.25</v>
      </c>
      <c r="AJ8" s="5">
        <f>AH8-AI8</f>
        <v>7.75</v>
      </c>
      <c r="AK8" s="18">
        <v>178</v>
      </c>
      <c r="AL8" s="10">
        <f>AK8/AJ8</f>
        <v>22.967741935483872</v>
      </c>
      <c r="AM8" s="1"/>
      <c r="AN8" s="20">
        <f t="shared" ref="AN8:AO10" si="1">D8+J8+P8+V8+AB8+AH8</f>
        <v>48</v>
      </c>
      <c r="AO8" s="20">
        <f t="shared" si="1"/>
        <v>4.25</v>
      </c>
      <c r="AP8" s="5">
        <f>AN8-AO8</f>
        <v>43.75</v>
      </c>
      <c r="AQ8" s="18">
        <f>G8+M8+S8+Y8+AE8+AK8</f>
        <v>2035</v>
      </c>
      <c r="AR8" s="10">
        <f>AQ8/AP8</f>
        <v>46.514285714285712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0.75</v>
      </c>
      <c r="F11" s="4">
        <f>F8+F9+F10</f>
        <v>7.25</v>
      </c>
      <c r="G11" s="13">
        <f>G8+G9+G10</f>
        <v>376</v>
      </c>
      <c r="H11" s="17">
        <f>G11/F11</f>
        <v>51.862068965517238</v>
      </c>
      <c r="I11" s="6"/>
      <c r="J11" s="3">
        <f>J9+J8+J10</f>
        <v>8</v>
      </c>
      <c r="K11" s="4">
        <f>K8+K9+K10</f>
        <v>1.75</v>
      </c>
      <c r="L11" s="4">
        <f>L8+L9+L10</f>
        <v>6.25</v>
      </c>
      <c r="M11" s="13">
        <f>M8+M9+M10</f>
        <v>315</v>
      </c>
      <c r="N11" s="17">
        <f>M11/L11</f>
        <v>50.4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340</v>
      </c>
      <c r="T11" s="17">
        <f>S11/R11</f>
        <v>46.896551724137929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453</v>
      </c>
      <c r="Z11" s="17">
        <f>Y11/X11</f>
        <v>58.451612903225808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373</v>
      </c>
      <c r="AF11" s="17">
        <f>AE11/AD11</f>
        <v>49.733333333333334</v>
      </c>
      <c r="AG11" s="6"/>
      <c r="AH11" s="3">
        <f>AH9+AH8+AH10</f>
        <v>8</v>
      </c>
      <c r="AI11" s="4">
        <f>AI8+AI9+AI10</f>
        <v>0.25</v>
      </c>
      <c r="AJ11" s="4">
        <f>AJ8+AJ9+AJ10</f>
        <v>7.75</v>
      </c>
      <c r="AK11" s="13">
        <f>AK8+AK9+AK10</f>
        <v>178</v>
      </c>
      <c r="AL11" s="17">
        <f>AK11/AJ11</f>
        <v>22.967741935483872</v>
      </c>
      <c r="AM11" s="6"/>
      <c r="AN11" s="3">
        <f>AN9+AN8+AN10</f>
        <v>48</v>
      </c>
      <c r="AO11" s="4">
        <f>AO8+AO9+AO10</f>
        <v>4.25</v>
      </c>
      <c r="AP11" s="4">
        <f>AP8+AP9+AP10</f>
        <v>43.75</v>
      </c>
      <c r="AQ11" s="13">
        <f>AQ8+AQ9+AQ10</f>
        <v>2035</v>
      </c>
      <c r="AR11" s="17">
        <f>AQ11/AN11</f>
        <v>42.395833333333336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0.5</v>
      </c>
      <c r="F13" s="5">
        <f>D13-E13</f>
        <v>7.5</v>
      </c>
      <c r="G13" s="18">
        <v>275</v>
      </c>
      <c r="H13" s="10">
        <f>G13/F13</f>
        <v>36.666666666666664</v>
      </c>
      <c r="I13" s="1"/>
      <c r="J13" s="20">
        <v>8</v>
      </c>
      <c r="K13" s="21">
        <v>0.5</v>
      </c>
      <c r="L13" s="5">
        <f>J13-K13</f>
        <v>7.5</v>
      </c>
      <c r="M13" s="18">
        <v>362</v>
      </c>
      <c r="N13" s="10">
        <f>M13/L13</f>
        <v>48.266666666666666</v>
      </c>
      <c r="O13" s="1"/>
      <c r="P13" s="20">
        <v>8</v>
      </c>
      <c r="Q13" s="21">
        <v>1.25</v>
      </c>
      <c r="R13" s="5">
        <f>P13-Q13</f>
        <v>6.75</v>
      </c>
      <c r="S13" s="18">
        <v>344</v>
      </c>
      <c r="T13" s="10">
        <f>S13/R13</f>
        <v>50.962962962962962</v>
      </c>
      <c r="U13" s="1"/>
      <c r="V13" s="20">
        <v>8</v>
      </c>
      <c r="W13" s="21">
        <v>0.5</v>
      </c>
      <c r="X13" s="5">
        <f>V13-W13</f>
        <v>7.5</v>
      </c>
      <c r="Y13" s="18">
        <v>429</v>
      </c>
      <c r="Z13" s="10">
        <f>Y13/X13</f>
        <v>57.2</v>
      </c>
      <c r="AA13" s="1"/>
      <c r="AB13" s="20">
        <v>8</v>
      </c>
      <c r="AC13" s="21">
        <v>0.75</v>
      </c>
      <c r="AD13" s="5">
        <f>AB13-AC13</f>
        <v>7.25</v>
      </c>
      <c r="AE13" s="18">
        <v>390</v>
      </c>
      <c r="AF13" s="10">
        <f>AE13/AD13</f>
        <v>53.793103448275865</v>
      </c>
      <c r="AG13" s="1"/>
      <c r="AH13" s="20">
        <v>4</v>
      </c>
      <c r="AI13" s="21">
        <v>0.75</v>
      </c>
      <c r="AJ13" s="5">
        <f>AH13-AI13</f>
        <v>3.25</v>
      </c>
      <c r="AK13" s="18">
        <v>174</v>
      </c>
      <c r="AL13" s="10">
        <f>AK13/AJ13</f>
        <v>53.53846153846154</v>
      </c>
      <c r="AM13" s="1"/>
      <c r="AN13" s="20">
        <f t="shared" ref="AN13:AO15" si="2">D13+J13+P13+V13+AB13+AH13</f>
        <v>44</v>
      </c>
      <c r="AO13" s="20">
        <f t="shared" si="2"/>
        <v>4.25</v>
      </c>
      <c r="AP13" s="5">
        <f>AN13-AO13</f>
        <v>39.75</v>
      </c>
      <c r="AQ13" s="18">
        <f>G13+M13+S13+Y13+AE13+AK13</f>
        <v>1974</v>
      </c>
      <c r="AR13" s="10">
        <f>AQ13/AP13</f>
        <v>49.660377358490564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0.5</v>
      </c>
      <c r="F16" s="4">
        <f>F13+F14+F15</f>
        <v>7.5</v>
      </c>
      <c r="G16" s="13">
        <f>G13+G14+G15</f>
        <v>275</v>
      </c>
      <c r="H16" s="17">
        <f>G16/F16</f>
        <v>36.666666666666664</v>
      </c>
      <c r="I16" s="6"/>
      <c r="J16" s="3">
        <f>J14+J13+J15</f>
        <v>8</v>
      </c>
      <c r="K16" s="4">
        <f>K13+K14+K15</f>
        <v>0.5</v>
      </c>
      <c r="L16" s="4">
        <f>L13+L14+L15</f>
        <v>7.5</v>
      </c>
      <c r="M16" s="13">
        <f>M13+M14+M15</f>
        <v>362</v>
      </c>
      <c r="N16" s="17">
        <f>M16/L16</f>
        <v>48.266666666666666</v>
      </c>
      <c r="O16" s="6"/>
      <c r="P16" s="3">
        <f>P14+P13+P15</f>
        <v>8</v>
      </c>
      <c r="Q16" s="4">
        <f>Q13+Q14+Q15</f>
        <v>1.25</v>
      </c>
      <c r="R16" s="4">
        <f>R13+R14+R15</f>
        <v>6.75</v>
      </c>
      <c r="S16" s="13">
        <f>S13+S14+S15</f>
        <v>344</v>
      </c>
      <c r="T16" s="17">
        <f>S16/R16</f>
        <v>50.962962962962962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429</v>
      </c>
      <c r="Z16" s="17">
        <f>Y16/X16</f>
        <v>57.2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390</v>
      </c>
      <c r="AF16" s="17">
        <f>AE16/AD16</f>
        <v>53.793103448275865</v>
      </c>
      <c r="AG16" s="6"/>
      <c r="AH16" s="3">
        <f>AH14+AH13+AH15</f>
        <v>4</v>
      </c>
      <c r="AI16" s="4">
        <f>AI13+AI14+AI15</f>
        <v>0.75</v>
      </c>
      <c r="AJ16" s="4">
        <f>AJ13+AJ14+AJ15</f>
        <v>3.25</v>
      </c>
      <c r="AK16" s="13">
        <f>AK13+AK14+AK15</f>
        <v>174</v>
      </c>
      <c r="AL16" s="17">
        <f>AK16/AJ16</f>
        <v>53.53846153846154</v>
      </c>
      <c r="AM16" s="6"/>
      <c r="AN16" s="3">
        <f>AN14+AN13+AN15</f>
        <v>44</v>
      </c>
      <c r="AO16" s="4">
        <f>AO13+AO14+AO15</f>
        <v>4.25</v>
      </c>
      <c r="AP16" s="4">
        <f>AP13+AP14+AP15</f>
        <v>39.75</v>
      </c>
      <c r="AQ16" s="13">
        <f>AQ13+AQ14+AQ15</f>
        <v>1974</v>
      </c>
      <c r="AR16" s="17">
        <f>AQ16/AN16</f>
        <v>44.863636363636367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70</v>
      </c>
      <c r="H18" s="10">
        <f>G18/F18</f>
        <v>9.6551724137931032</v>
      </c>
      <c r="I18" s="1"/>
      <c r="J18" s="20">
        <v>8</v>
      </c>
      <c r="K18" s="21">
        <v>0.25</v>
      </c>
      <c r="L18" s="5">
        <f>J18-K18</f>
        <v>7.75</v>
      </c>
      <c r="M18" s="18">
        <v>82</v>
      </c>
      <c r="N18" s="10">
        <f>M18/L18</f>
        <v>10.580645161290322</v>
      </c>
      <c r="O18" s="1"/>
      <c r="P18" s="20">
        <v>8</v>
      </c>
      <c r="Q18" s="21">
        <v>0.25</v>
      </c>
      <c r="R18" s="5">
        <f>P18-Q18</f>
        <v>7.75</v>
      </c>
      <c r="S18" s="18">
        <v>93</v>
      </c>
      <c r="T18" s="10">
        <f>S18/R18</f>
        <v>12</v>
      </c>
      <c r="U18" s="1"/>
      <c r="V18" s="20">
        <v>8</v>
      </c>
      <c r="W18" s="21">
        <v>0.25</v>
      </c>
      <c r="X18" s="5">
        <f>V18-W18</f>
        <v>7.75</v>
      </c>
      <c r="Y18" s="18">
        <v>85</v>
      </c>
      <c r="Z18" s="10">
        <f>Y18/X18</f>
        <v>10.96774193548387</v>
      </c>
      <c r="AA18" s="1"/>
      <c r="AB18" s="20">
        <v>8</v>
      </c>
      <c r="AC18" s="21">
        <v>0.25</v>
      </c>
      <c r="AD18" s="5">
        <f>AB18-AC18</f>
        <v>7.75</v>
      </c>
      <c r="AE18" s="18">
        <v>90</v>
      </c>
      <c r="AF18" s="10">
        <f>AE18/AD18</f>
        <v>11.612903225806452</v>
      </c>
      <c r="AG18" s="1"/>
      <c r="AH18" s="20">
        <v>4.5</v>
      </c>
      <c r="AI18" s="21">
        <v>0.25</v>
      </c>
      <c r="AJ18" s="5">
        <f>AH18-AI18</f>
        <v>4.25</v>
      </c>
      <c r="AK18" s="18">
        <v>65</v>
      </c>
      <c r="AL18" s="10">
        <f>AK18/AJ18</f>
        <v>15.294117647058824</v>
      </c>
      <c r="AM18" s="1"/>
      <c r="AN18" s="20">
        <f t="shared" ref="AN18:AO20" si="3">D18+J18+P18+V18+AB18+AH18</f>
        <v>44.5</v>
      </c>
      <c r="AO18" s="20">
        <f t="shared" si="3"/>
        <v>2</v>
      </c>
      <c r="AP18" s="5">
        <f>AN18-AO18</f>
        <v>42.5</v>
      </c>
      <c r="AQ18" s="18">
        <f>G18+M18+S18+Y18+AE18+AK18</f>
        <v>485</v>
      </c>
      <c r="AR18" s="10">
        <f>AQ18/AP18</f>
        <v>11.411764705882353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67</v>
      </c>
      <c r="H19" s="10">
        <f>G19/F19</f>
        <v>8.9333333333333336</v>
      </c>
      <c r="I19" s="1"/>
      <c r="J19" s="20">
        <v>8</v>
      </c>
      <c r="K19" s="21">
        <v>0.25</v>
      </c>
      <c r="L19" s="5">
        <f>J19-K19</f>
        <v>7.75</v>
      </c>
      <c r="M19" s="18">
        <v>85</v>
      </c>
      <c r="N19" s="10">
        <f>M19/L19</f>
        <v>10.96774193548387</v>
      </c>
      <c r="O19" s="1"/>
      <c r="P19" s="20">
        <v>8</v>
      </c>
      <c r="Q19" s="21">
        <v>0.25</v>
      </c>
      <c r="R19" s="5">
        <f>P19-Q19</f>
        <v>7.75</v>
      </c>
      <c r="S19" s="18">
        <v>101</v>
      </c>
      <c r="T19" s="10">
        <f>S19/R19</f>
        <v>13.03225806451613</v>
      </c>
      <c r="U19" s="1"/>
      <c r="V19" s="20">
        <v>8</v>
      </c>
      <c r="W19" s="21">
        <v>0.5</v>
      </c>
      <c r="X19" s="5">
        <f>V19-W19</f>
        <v>7.5</v>
      </c>
      <c r="Y19" s="18">
        <v>84</v>
      </c>
      <c r="Z19" s="10">
        <f>Y19/X19</f>
        <v>11.2</v>
      </c>
      <c r="AA19" s="1"/>
      <c r="AB19" s="20">
        <v>8</v>
      </c>
      <c r="AC19" s="21">
        <v>0.25</v>
      </c>
      <c r="AD19" s="5">
        <f>AB19-AC19</f>
        <v>7.75</v>
      </c>
      <c r="AE19" s="18">
        <v>88</v>
      </c>
      <c r="AF19" s="10">
        <f>AE19/AD19</f>
        <v>11.35483870967742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1.75</v>
      </c>
      <c r="AP19" s="5">
        <f>AN19-AO19</f>
        <v>38.25</v>
      </c>
      <c r="AQ19" s="18">
        <f>G19+M19+S19+Y19+AE19+AK19</f>
        <v>425</v>
      </c>
      <c r="AR19" s="10">
        <f>AQ19/AP19</f>
        <v>11.111111111111111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1.25</v>
      </c>
      <c r="F21" s="4">
        <f>F18+F19+F20</f>
        <v>14.75</v>
      </c>
      <c r="G21" s="13">
        <f>G18+G19+G20</f>
        <v>137</v>
      </c>
      <c r="H21" s="17">
        <f>G21/F21</f>
        <v>9.2881355932203391</v>
      </c>
      <c r="I21" s="6"/>
      <c r="J21" s="3">
        <f>J19+J18+J20</f>
        <v>16</v>
      </c>
      <c r="K21" s="4">
        <f>K18+K19+K20</f>
        <v>0.5</v>
      </c>
      <c r="L21" s="4">
        <f>L18+L19+L20</f>
        <v>15.5</v>
      </c>
      <c r="M21" s="13">
        <f>M18+M19+M20</f>
        <v>167</v>
      </c>
      <c r="N21" s="17">
        <f>M21/L21</f>
        <v>10.774193548387096</v>
      </c>
      <c r="O21" s="6"/>
      <c r="P21" s="3">
        <f>P19+P18+P20</f>
        <v>16</v>
      </c>
      <c r="Q21" s="4">
        <f>Q18+Q19+Q20</f>
        <v>0.5</v>
      </c>
      <c r="R21" s="4">
        <f>R18+R19+R20</f>
        <v>15.5</v>
      </c>
      <c r="S21" s="13">
        <f>S18+S19+S20</f>
        <v>194</v>
      </c>
      <c r="T21" s="17">
        <f>S21/R21</f>
        <v>12.516129032258064</v>
      </c>
      <c r="U21" s="6"/>
      <c r="V21" s="3">
        <f>V19+V18+V20</f>
        <v>16</v>
      </c>
      <c r="W21" s="4">
        <f>W18+W19+W20</f>
        <v>0.75</v>
      </c>
      <c r="X21" s="4">
        <f>X18+X19+X20</f>
        <v>15.25</v>
      </c>
      <c r="Y21" s="13">
        <f>Y18+Y19+Y20</f>
        <v>169</v>
      </c>
      <c r="Z21" s="17">
        <f>Y21/X21</f>
        <v>11.081967213114755</v>
      </c>
      <c r="AA21" s="6"/>
      <c r="AB21" s="3">
        <f>AB19+AB18+AB20</f>
        <v>16</v>
      </c>
      <c r="AC21" s="4">
        <f>AC18+AC19+AC20</f>
        <v>0.5</v>
      </c>
      <c r="AD21" s="4">
        <f>AD18+AD19+AD20</f>
        <v>15.5</v>
      </c>
      <c r="AE21" s="13">
        <f>AE18+AE19+AE20</f>
        <v>178</v>
      </c>
      <c r="AF21" s="17">
        <f>AE21/AD21</f>
        <v>11.483870967741936</v>
      </c>
      <c r="AG21" s="6"/>
      <c r="AH21" s="3">
        <f>AH19+AH18+AH20</f>
        <v>4.5</v>
      </c>
      <c r="AI21" s="4">
        <f>AI18+AI19+AI20</f>
        <v>0.25</v>
      </c>
      <c r="AJ21" s="4">
        <f>AJ18+AJ19+AJ20</f>
        <v>4.25</v>
      </c>
      <c r="AK21" s="13">
        <f>AK18+AK19+AK20</f>
        <v>65</v>
      </c>
      <c r="AL21" s="17">
        <f>AK21/AJ21</f>
        <v>15.294117647058824</v>
      </c>
      <c r="AM21" s="6"/>
      <c r="AN21" s="3">
        <f>AN19+AN18+AN20</f>
        <v>84.5</v>
      </c>
      <c r="AO21" s="4">
        <f>AO18+AO19+AO20</f>
        <v>3.75</v>
      </c>
      <c r="AP21" s="4">
        <f>AP18+AP19+AP20</f>
        <v>80.75</v>
      </c>
      <c r="AQ21" s="13">
        <f>AQ18+AQ19+AQ20</f>
        <v>910</v>
      </c>
      <c r="AR21" s="17">
        <f>AQ21/AN21</f>
        <v>10.76923076923077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2.5</v>
      </c>
      <c r="F23" s="5">
        <f>D23-E23</f>
        <v>5.5</v>
      </c>
      <c r="G23" s="18">
        <v>261</v>
      </c>
      <c r="H23" s="10">
        <f>G23/F23</f>
        <v>47.454545454545453</v>
      </c>
      <c r="I23" s="1"/>
      <c r="J23" s="20">
        <v>8</v>
      </c>
      <c r="K23" s="21">
        <v>0.25</v>
      </c>
      <c r="L23" s="5">
        <f>J23-K23</f>
        <v>7.75</v>
      </c>
      <c r="M23" s="18">
        <v>310</v>
      </c>
      <c r="N23" s="10">
        <f>M23/L23</f>
        <v>40</v>
      </c>
      <c r="O23" s="1"/>
      <c r="P23" s="20">
        <v>8</v>
      </c>
      <c r="Q23" s="21">
        <v>0.25</v>
      </c>
      <c r="R23" s="5">
        <f>P23-Q23</f>
        <v>7.75</v>
      </c>
      <c r="S23" s="18">
        <v>312</v>
      </c>
      <c r="T23" s="10">
        <f>S23/R23</f>
        <v>40.258064516129032</v>
      </c>
      <c r="U23" s="1"/>
      <c r="V23" s="20">
        <v>8</v>
      </c>
      <c r="W23" s="21">
        <v>0.25</v>
      </c>
      <c r="X23" s="5">
        <f>V23-W23</f>
        <v>7.75</v>
      </c>
      <c r="Y23" s="18">
        <v>391</v>
      </c>
      <c r="Z23" s="10">
        <f>Y23/X23</f>
        <v>50.451612903225808</v>
      </c>
      <c r="AA23" s="1"/>
      <c r="AB23" s="20">
        <v>8</v>
      </c>
      <c r="AC23" s="21">
        <v>0.25</v>
      </c>
      <c r="AD23" s="5">
        <f>AB23-AC23</f>
        <v>7.75</v>
      </c>
      <c r="AE23" s="18">
        <v>264</v>
      </c>
      <c r="AF23" s="10">
        <f>AE23/AD23</f>
        <v>34.064516129032256</v>
      </c>
      <c r="AG23" s="1"/>
      <c r="AH23" s="20">
        <v>4.5</v>
      </c>
      <c r="AI23" s="21">
        <v>0</v>
      </c>
      <c r="AJ23" s="5">
        <f>AH23-AI23</f>
        <v>4.5</v>
      </c>
      <c r="AK23" s="18">
        <v>235</v>
      </c>
      <c r="AL23" s="10">
        <f>AK23/AJ23</f>
        <v>52.222222222222221</v>
      </c>
      <c r="AM23" s="1"/>
      <c r="AN23" s="20">
        <f t="shared" ref="AN23:AO25" si="4">D23+J23+P23+V23+AB23+AH23</f>
        <v>44.5</v>
      </c>
      <c r="AO23" s="20">
        <f t="shared" si="4"/>
        <v>3.5</v>
      </c>
      <c r="AP23" s="5">
        <f>AN23-AO23</f>
        <v>41</v>
      </c>
      <c r="AQ23" s="18">
        <f>G23+M23+S23+Y23+AE23+AK23</f>
        <v>1773</v>
      </c>
      <c r="AR23" s="10">
        <f>AQ23/AP23</f>
        <v>43.243902439024389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411</v>
      </c>
      <c r="H24" s="10">
        <f>G24/F24</f>
        <v>53.032258064516128</v>
      </c>
      <c r="I24" s="1"/>
      <c r="J24" s="20">
        <v>8</v>
      </c>
      <c r="K24" s="21">
        <v>0.25</v>
      </c>
      <c r="L24" s="5">
        <f>J24-K24</f>
        <v>7.75</v>
      </c>
      <c r="M24" s="18">
        <v>354</v>
      </c>
      <c r="N24" s="10">
        <f>M24/L24</f>
        <v>45.677419354838712</v>
      </c>
      <c r="O24" s="1"/>
      <c r="P24" s="20">
        <v>8</v>
      </c>
      <c r="Q24" s="21">
        <v>0.25</v>
      </c>
      <c r="R24" s="5">
        <f>P24-Q24</f>
        <v>7.75</v>
      </c>
      <c r="S24" s="18">
        <v>367</v>
      </c>
      <c r="T24" s="10">
        <f>S24/R24</f>
        <v>47.354838709677416</v>
      </c>
      <c r="U24" s="1"/>
      <c r="V24" s="20">
        <v>8</v>
      </c>
      <c r="W24" s="21">
        <v>0.25</v>
      </c>
      <c r="X24" s="5">
        <f>V24-W24</f>
        <v>7.75</v>
      </c>
      <c r="Y24" s="18">
        <v>397</v>
      </c>
      <c r="Z24" s="10">
        <f>Y24/X24</f>
        <v>51.225806451612904</v>
      </c>
      <c r="AA24" s="1"/>
      <c r="AB24" s="20">
        <v>8</v>
      </c>
      <c r="AC24" s="21">
        <v>0.5</v>
      </c>
      <c r="AD24" s="5">
        <f>AB24-AC24</f>
        <v>7.5</v>
      </c>
      <c r="AE24" s="18">
        <v>337</v>
      </c>
      <c r="AF24" s="10">
        <f>AE24/AD24</f>
        <v>44.93333333333333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1.5</v>
      </c>
      <c r="AP24" s="5">
        <f>AN24-AO24</f>
        <v>38.5</v>
      </c>
      <c r="AQ24" s="18">
        <f>G24+M24+S24+Y24+AE24+AK24</f>
        <v>1866</v>
      </c>
      <c r="AR24" s="10">
        <f>AQ24/AP24</f>
        <v>48.467532467532465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/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/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/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2.75</v>
      </c>
      <c r="F26" s="4">
        <f>F23+F24+F25</f>
        <v>13.25</v>
      </c>
      <c r="G26" s="13">
        <f>G23+G24+G25</f>
        <v>672</v>
      </c>
      <c r="H26" s="17">
        <f>G26/F26</f>
        <v>50.716981132075475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664</v>
      </c>
      <c r="N26" s="17">
        <f>M26/L26</f>
        <v>42.838709677419352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679</v>
      </c>
      <c r="T26" s="17">
        <f>S26/R26</f>
        <v>43.806451612903224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788</v>
      </c>
      <c r="Z26" s="17">
        <f>Y26/X26</f>
        <v>50.838709677419352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601</v>
      </c>
      <c r="AF26" s="17">
        <f>AE26/AD26</f>
        <v>39.409836065573771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235</v>
      </c>
      <c r="AL26" s="17">
        <f>AK26/AJ26</f>
        <v>52.222222222222221</v>
      </c>
      <c r="AM26" s="6"/>
      <c r="AN26" s="3">
        <f>AN24+AN23+AN25</f>
        <v>84.5</v>
      </c>
      <c r="AO26" s="4">
        <f>AO23+AO24+AO25</f>
        <v>5</v>
      </c>
      <c r="AP26" s="4">
        <f>AP23+AP24+AP25</f>
        <v>79.5</v>
      </c>
      <c r="AQ26" s="13">
        <f>AQ23+AQ24+AQ25</f>
        <v>3639</v>
      </c>
      <c r="AR26" s="17">
        <f>AQ26/AN26</f>
        <v>43.065088757396452</v>
      </c>
      <c r="AS26" s="6"/>
    </row>
    <row r="27" spans="1:45" ht="15.75" thickBot="1" x14ac:dyDescent="0.3"/>
    <row r="28" spans="1:45" x14ac:dyDescent="0.25">
      <c r="A28" s="67" t="s">
        <v>20</v>
      </c>
      <c r="B28" s="9">
        <v>80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103</v>
      </c>
      <c r="H28" s="10">
        <f>G28/F28</f>
        <v>13.290322580645162</v>
      </c>
      <c r="I28" s="1"/>
      <c r="J28" s="20">
        <v>8</v>
      </c>
      <c r="K28" s="21">
        <v>0.25</v>
      </c>
      <c r="L28" s="5">
        <f>J28-K28</f>
        <v>7.75</v>
      </c>
      <c r="M28" s="18">
        <v>132</v>
      </c>
      <c r="N28" s="10">
        <f>M28/L28</f>
        <v>17.032258064516128</v>
      </c>
      <c r="O28" s="1"/>
      <c r="P28" s="20">
        <v>8</v>
      </c>
      <c r="Q28" s="21">
        <v>0.25</v>
      </c>
      <c r="R28" s="5">
        <f>P28-Q28</f>
        <v>7.75</v>
      </c>
      <c r="S28" s="18">
        <v>87</v>
      </c>
      <c r="T28" s="10">
        <f>S28/R28</f>
        <v>11.225806451612904</v>
      </c>
      <c r="U28" s="1"/>
      <c r="V28" s="20">
        <v>8</v>
      </c>
      <c r="W28" s="21">
        <v>0.25</v>
      </c>
      <c r="X28" s="5">
        <f>V28-W28</f>
        <v>7.75</v>
      </c>
      <c r="Y28" s="18">
        <v>77</v>
      </c>
      <c r="Z28" s="10">
        <f>Y28/X28</f>
        <v>9.935483870967742</v>
      </c>
      <c r="AA28" s="1"/>
      <c r="AB28" s="20">
        <v>8</v>
      </c>
      <c r="AC28" s="21">
        <v>0.25</v>
      </c>
      <c r="AD28" s="5">
        <f>AB28-AC28</f>
        <v>7.75</v>
      </c>
      <c r="AE28" s="18">
        <v>100</v>
      </c>
      <c r="AF28" s="10">
        <f>AE28/AD28</f>
        <v>12.903225806451612</v>
      </c>
      <c r="AG28" s="1"/>
      <c r="AH28" s="20">
        <v>4</v>
      </c>
      <c r="AI28" s="21">
        <v>0.25</v>
      </c>
      <c r="AJ28" s="5">
        <f>AH28-AI28</f>
        <v>3.75</v>
      </c>
      <c r="AK28" s="18">
        <v>38</v>
      </c>
      <c r="AL28" s="10">
        <f>AK28/AJ28</f>
        <v>10.133333333333333</v>
      </c>
      <c r="AM28" s="1"/>
      <c r="AN28" s="20">
        <f t="shared" ref="AN28:AO30" si="5">D28+J28+P28+V28+AB28+AH28</f>
        <v>44</v>
      </c>
      <c r="AO28" s="20">
        <f t="shared" si="5"/>
        <v>1.5</v>
      </c>
      <c r="AP28" s="5">
        <f>AN28-AO28</f>
        <v>42.5</v>
      </c>
      <c r="AQ28" s="18">
        <f>G28+M28+S28+Y28+AE28+AK28</f>
        <v>537</v>
      </c>
      <c r="AR28" s="10">
        <f>AQ28/AP28</f>
        <v>12.635294117647058</v>
      </c>
      <c r="AS28" s="1"/>
    </row>
    <row r="29" spans="1:45" x14ac:dyDescent="0.25">
      <c r="A29" s="68"/>
      <c r="B29" s="7">
        <f>53/8</f>
        <v>6.625</v>
      </c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71</v>
      </c>
      <c r="H29" s="10">
        <f>G29/F29</f>
        <v>9.1612903225806459</v>
      </c>
      <c r="I29" s="1"/>
      <c r="J29" s="20">
        <v>8</v>
      </c>
      <c r="K29" s="21">
        <v>0.25</v>
      </c>
      <c r="L29" s="5">
        <f>J29-K29</f>
        <v>7.75</v>
      </c>
      <c r="M29" s="18">
        <v>68</v>
      </c>
      <c r="N29" s="10">
        <f>M29/L29</f>
        <v>8.7741935483870961</v>
      </c>
      <c r="O29" s="1"/>
      <c r="P29" s="20">
        <v>8</v>
      </c>
      <c r="Q29" s="21">
        <v>0.25</v>
      </c>
      <c r="R29" s="5">
        <f>P29-Q29</f>
        <v>7.75</v>
      </c>
      <c r="S29" s="18">
        <v>81</v>
      </c>
      <c r="T29" s="10">
        <f>S29/R29</f>
        <v>10.451612903225806</v>
      </c>
      <c r="U29" s="1"/>
      <c r="V29" s="20">
        <v>8</v>
      </c>
      <c r="W29" s="21">
        <v>0.25</v>
      </c>
      <c r="X29" s="5">
        <f>V29-W29</f>
        <v>7.75</v>
      </c>
      <c r="Y29" s="18">
        <v>77</v>
      </c>
      <c r="Z29" s="10">
        <f>Y29/X29</f>
        <v>9.935483870967742</v>
      </c>
      <c r="AA29" s="1"/>
      <c r="AB29" s="20">
        <v>8</v>
      </c>
      <c r="AC29" s="21">
        <v>0.25</v>
      </c>
      <c r="AD29" s="5">
        <f>AB29-AC29</f>
        <v>7.75</v>
      </c>
      <c r="AE29" s="18">
        <v>64</v>
      </c>
      <c r="AF29" s="10">
        <f>AE29/AD29</f>
        <v>8.258064516129032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361</v>
      </c>
      <c r="AR29" s="10">
        <f>AQ29/AP29</f>
        <v>9.3161290322580648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10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174</v>
      </c>
      <c r="H31" s="17">
        <f>G31/F31</f>
        <v>11.225806451612904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200</v>
      </c>
      <c r="N31" s="17">
        <f>M31/L31</f>
        <v>12.903225806451612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168</v>
      </c>
      <c r="T31" s="17">
        <f>S31/R31</f>
        <v>10.838709677419354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154</v>
      </c>
      <c r="Z31" s="17">
        <f>Y31/X31</f>
        <v>9.935483870967742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164</v>
      </c>
      <c r="AF31" s="17">
        <f>AE31/AD31</f>
        <v>10.580645161290322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38</v>
      </c>
      <c r="AL31" s="17">
        <f>AK31/AJ31</f>
        <v>10.133333333333333</v>
      </c>
      <c r="AM31" s="6"/>
      <c r="AN31" s="3">
        <f>AN29+AN28+AN30</f>
        <v>84</v>
      </c>
      <c r="AO31" s="4">
        <f>AO28+AO29+AO30</f>
        <v>2.75</v>
      </c>
      <c r="AP31" s="4">
        <f>AP28+AP29+AP30</f>
        <v>81.25</v>
      </c>
      <c r="AQ31" s="13">
        <f>AQ28+AQ29+AQ30</f>
        <v>898</v>
      </c>
      <c r="AR31" s="17">
        <f>AQ31/AN31</f>
        <v>10.69047619047619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9</v>
      </c>
      <c r="E38" s="21">
        <v>0.25</v>
      </c>
      <c r="F38" s="5">
        <f>D38-E38</f>
        <v>8.75</v>
      </c>
      <c r="G38" s="18">
        <v>370</v>
      </c>
      <c r="H38" s="10">
        <f>G38/F38</f>
        <v>42.285714285714285</v>
      </c>
      <c r="I38" s="1"/>
      <c r="J38" s="20">
        <v>9</v>
      </c>
      <c r="K38" s="21">
        <v>0.25</v>
      </c>
      <c r="L38" s="5">
        <f>J38-K38</f>
        <v>8.75</v>
      </c>
      <c r="M38" s="18">
        <v>427</v>
      </c>
      <c r="N38" s="10">
        <f>M38/L38</f>
        <v>48.8</v>
      </c>
      <c r="O38" s="1"/>
      <c r="P38" s="20">
        <v>9</v>
      </c>
      <c r="Q38" s="21">
        <v>0.25</v>
      </c>
      <c r="R38" s="5">
        <f>P38-Q38</f>
        <v>8.75</v>
      </c>
      <c r="S38" s="18">
        <v>513</v>
      </c>
      <c r="T38" s="10">
        <f>S38/R38</f>
        <v>58.628571428571426</v>
      </c>
      <c r="U38" s="1"/>
      <c r="V38" s="20">
        <v>9</v>
      </c>
      <c r="W38" s="21">
        <v>0.25</v>
      </c>
      <c r="X38" s="5">
        <f>V38-W38</f>
        <v>8.75</v>
      </c>
      <c r="Y38" s="18">
        <v>473</v>
      </c>
      <c r="Z38" s="10">
        <f>Y38/X38</f>
        <v>54.057142857142857</v>
      </c>
      <c r="AA38" s="1"/>
      <c r="AB38" s="20">
        <v>8</v>
      </c>
      <c r="AC38" s="21">
        <v>0.25</v>
      </c>
      <c r="AD38" s="5">
        <f>AB38-AC38</f>
        <v>7.75</v>
      </c>
      <c r="AE38" s="18">
        <v>519</v>
      </c>
      <c r="AF38" s="10">
        <f>AE38/AD38</f>
        <v>66.967741935483872</v>
      </c>
      <c r="AG38" s="1"/>
      <c r="AH38" s="20">
        <v>8</v>
      </c>
      <c r="AI38" s="21">
        <v>0.25</v>
      </c>
      <c r="AJ38" s="5">
        <f>AH38-AI38</f>
        <v>7.75</v>
      </c>
      <c r="AK38" s="18">
        <v>441</v>
      </c>
      <c r="AL38" s="10">
        <f>AK38/AJ38</f>
        <v>56.903225806451616</v>
      </c>
      <c r="AM38" s="1"/>
      <c r="AN38" s="20">
        <f t="shared" ref="AN38:AO40" si="7">D38+J38+P38+V38+AB38+AH38</f>
        <v>52</v>
      </c>
      <c r="AO38" s="20">
        <f t="shared" si="7"/>
        <v>1.5</v>
      </c>
      <c r="AP38" s="5">
        <f>AN38-AO38</f>
        <v>50.5</v>
      </c>
      <c r="AQ38" s="18">
        <f>G38+M38+S38+Y38+AE38+AK38</f>
        <v>2743</v>
      </c>
      <c r="AR38" s="10">
        <f>AQ38/AP38</f>
        <v>54.316831683168317</v>
      </c>
      <c r="AS38" s="1"/>
    </row>
    <row r="39" spans="1:45" x14ac:dyDescent="0.25">
      <c r="A39" s="65"/>
      <c r="B39" s="7"/>
      <c r="C39" s="32" t="s">
        <v>5</v>
      </c>
      <c r="D39" s="20">
        <v>9</v>
      </c>
      <c r="E39" s="21">
        <v>0.25</v>
      </c>
      <c r="F39" s="5">
        <f>D39-E39</f>
        <v>8.75</v>
      </c>
      <c r="G39" s="18">
        <v>645</v>
      </c>
      <c r="H39" s="10">
        <f>G39/F39</f>
        <v>73.714285714285708</v>
      </c>
      <c r="I39" s="1"/>
      <c r="J39" s="20">
        <v>9</v>
      </c>
      <c r="K39" s="21">
        <v>0.25</v>
      </c>
      <c r="L39" s="5">
        <f>J39-K39</f>
        <v>8.75</v>
      </c>
      <c r="M39" s="18">
        <v>521</v>
      </c>
      <c r="N39" s="10">
        <f>M39/L39</f>
        <v>59.542857142857144</v>
      </c>
      <c r="O39" s="1"/>
      <c r="P39" s="20">
        <v>9</v>
      </c>
      <c r="Q39" s="21">
        <v>0.25</v>
      </c>
      <c r="R39" s="5">
        <f>P39-Q39</f>
        <v>8.75</v>
      </c>
      <c r="S39" s="18">
        <v>586</v>
      </c>
      <c r="T39" s="10">
        <f>S39/R39</f>
        <v>66.971428571428575</v>
      </c>
      <c r="U39" s="1"/>
      <c r="V39" s="20">
        <v>9</v>
      </c>
      <c r="W39" s="21">
        <v>0.25</v>
      </c>
      <c r="X39" s="5">
        <f>V39-W39</f>
        <v>8.75</v>
      </c>
      <c r="Y39" s="18">
        <v>619</v>
      </c>
      <c r="Z39" s="10">
        <f>Y39/X39</f>
        <v>70.742857142857147</v>
      </c>
      <c r="AA39" s="1"/>
      <c r="AB39" s="20">
        <v>8</v>
      </c>
      <c r="AC39" s="21">
        <v>0.25</v>
      </c>
      <c r="AD39" s="5">
        <f>AB39-AC39</f>
        <v>7.75</v>
      </c>
      <c r="AE39" s="18">
        <v>404</v>
      </c>
      <c r="AF39" s="10">
        <f>AE39/AD39</f>
        <v>52.12903225806452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44</v>
      </c>
      <c r="AO39" s="20">
        <f t="shared" si="7"/>
        <v>1.25</v>
      </c>
      <c r="AP39" s="5">
        <f>AN39-AO39</f>
        <v>42.75</v>
      </c>
      <c r="AQ39" s="18">
        <f>G39+M39+S39+Y39+AE39+AK39</f>
        <v>2775</v>
      </c>
      <c r="AR39" s="10">
        <f>AQ39/AP39</f>
        <v>64.912280701754383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18</v>
      </c>
      <c r="E41" s="4">
        <f>E38+E39+E40</f>
        <v>0.5</v>
      </c>
      <c r="F41" s="4">
        <f>F38+F39+F40</f>
        <v>17.5</v>
      </c>
      <c r="G41" s="13">
        <f>G38+G39+G40</f>
        <v>1015</v>
      </c>
      <c r="H41" s="17">
        <f>G41/F41</f>
        <v>58</v>
      </c>
      <c r="I41" s="6"/>
      <c r="J41" s="3">
        <f>J39+J38+J40</f>
        <v>18</v>
      </c>
      <c r="K41" s="4">
        <f>K38+K39+K40</f>
        <v>0.5</v>
      </c>
      <c r="L41" s="4">
        <f>L38+L39+L40</f>
        <v>17.5</v>
      </c>
      <c r="M41" s="13">
        <f>M38+M39+M40</f>
        <v>948</v>
      </c>
      <c r="N41" s="17">
        <f>M41/L41</f>
        <v>54.171428571428571</v>
      </c>
      <c r="O41" s="6"/>
      <c r="P41" s="3">
        <f>P39+P38+P40</f>
        <v>18</v>
      </c>
      <c r="Q41" s="4">
        <f>Q38+Q39+Q40</f>
        <v>0.5</v>
      </c>
      <c r="R41" s="4">
        <f>R38+R39+R40</f>
        <v>17.5</v>
      </c>
      <c r="S41" s="13">
        <f>S38+S39+S40</f>
        <v>1099</v>
      </c>
      <c r="T41" s="17">
        <f>S41/R41</f>
        <v>62.8</v>
      </c>
      <c r="U41" s="6"/>
      <c r="V41" s="3">
        <f>V39+V38+V40</f>
        <v>18</v>
      </c>
      <c r="W41" s="4">
        <f>W38+W39+W40</f>
        <v>0.5</v>
      </c>
      <c r="X41" s="4">
        <f>X38+X39+X40</f>
        <v>17.5</v>
      </c>
      <c r="Y41" s="13">
        <f>Y38+Y39+Y40</f>
        <v>1092</v>
      </c>
      <c r="Z41" s="17">
        <f>Y41/X41</f>
        <v>62.4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923</v>
      </c>
      <c r="AF41" s="17">
        <f>AE41/AD41</f>
        <v>59.548387096774192</v>
      </c>
      <c r="AG41" s="6"/>
      <c r="AH41" s="3">
        <f>AH39+AH38+AH40</f>
        <v>8</v>
      </c>
      <c r="AI41" s="4">
        <f>AI38+AI39+AI40</f>
        <v>0.25</v>
      </c>
      <c r="AJ41" s="4">
        <f>AJ38+AJ39+AJ40</f>
        <v>7.75</v>
      </c>
      <c r="AK41" s="13">
        <f>AK38+AK39+AK40</f>
        <v>441</v>
      </c>
      <c r="AL41" s="17">
        <f>AK41/AJ41</f>
        <v>56.903225806451616</v>
      </c>
      <c r="AM41" s="6"/>
      <c r="AN41" s="3">
        <f>AN39+AN38+AN40</f>
        <v>96</v>
      </c>
      <c r="AO41" s="4">
        <f>AO38+AO39+AO40</f>
        <v>2.75</v>
      </c>
      <c r="AP41" s="4">
        <f>AP38+AP39+AP40</f>
        <v>93.25</v>
      </c>
      <c r="AQ41" s="13">
        <f>AQ38+AQ39+AQ40</f>
        <v>5518</v>
      </c>
      <c r="AR41" s="17">
        <f>AQ41/AN41</f>
        <v>57.479166666666664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/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/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0</v>
      </c>
      <c r="K48" s="21">
        <v>0</v>
      </c>
      <c r="L48" s="5">
        <f>J48-K48</f>
        <v>0</v>
      </c>
      <c r="M48" s="18">
        <v>0</v>
      </c>
      <c r="N48" s="10" t="e">
        <f>M48/L48</f>
        <v>#DIV/0!</v>
      </c>
      <c r="O48" s="1"/>
      <c r="P48" s="20">
        <v>8</v>
      </c>
      <c r="Q48" s="21">
        <v>4.25</v>
      </c>
      <c r="R48" s="5">
        <f>P48-Q48</f>
        <v>3.75</v>
      </c>
      <c r="S48" s="18">
        <v>400</v>
      </c>
      <c r="T48" s="10">
        <f>S48/R48</f>
        <v>106.66666666666667</v>
      </c>
      <c r="U48" s="1"/>
      <c r="V48" s="20">
        <v>8</v>
      </c>
      <c r="W48" s="21">
        <v>0.25</v>
      </c>
      <c r="X48" s="5">
        <f>V48-W48</f>
        <v>7.75</v>
      </c>
      <c r="Y48" s="18">
        <v>800</v>
      </c>
      <c r="Z48" s="10">
        <f>Y48/X48</f>
        <v>103.2258064516129</v>
      </c>
      <c r="AA48" s="1"/>
      <c r="AB48" s="20">
        <v>8</v>
      </c>
      <c r="AC48" s="21">
        <v>0.25</v>
      </c>
      <c r="AD48" s="5">
        <f>AB48-AC48</f>
        <v>7.75</v>
      </c>
      <c r="AE48" s="18">
        <v>900</v>
      </c>
      <c r="AF48" s="10">
        <f>AE48/AD48</f>
        <v>116.12903225806451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24</v>
      </c>
      <c r="AO48" s="20">
        <f t="shared" si="9"/>
        <v>4.75</v>
      </c>
      <c r="AP48" s="5">
        <f>AN48-AO48</f>
        <v>19.25</v>
      </c>
      <c r="AQ48" s="18">
        <f>G48+M48+S48+Y48+AE48+AK48</f>
        <v>2100</v>
      </c>
      <c r="AR48" s="10">
        <f>AQ48/AP48</f>
        <v>109.09090909090909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0</v>
      </c>
      <c r="K51" s="4">
        <f>K48+K49+K50</f>
        <v>0</v>
      </c>
      <c r="L51" s="4">
        <f>L48+L49+L50</f>
        <v>0</v>
      </c>
      <c r="M51" s="13">
        <f>M48+M49+M50</f>
        <v>0</v>
      </c>
      <c r="N51" s="17" t="e">
        <f>M51/L51</f>
        <v>#DIV/0!</v>
      </c>
      <c r="O51" s="6"/>
      <c r="P51" s="3">
        <f>P49+P48+P50</f>
        <v>8</v>
      </c>
      <c r="Q51" s="4">
        <f>Q48+Q49+Q50</f>
        <v>4.25</v>
      </c>
      <c r="R51" s="4">
        <f>R48+R49+R50</f>
        <v>3.75</v>
      </c>
      <c r="S51" s="13">
        <f>S48+S49+S50</f>
        <v>400</v>
      </c>
      <c r="T51" s="17">
        <f>S51/R51</f>
        <v>106.66666666666667</v>
      </c>
      <c r="U51" s="6"/>
      <c r="V51" s="3">
        <f>V49+V48+V50</f>
        <v>8</v>
      </c>
      <c r="W51" s="4">
        <f>W48+W49+W50</f>
        <v>0.25</v>
      </c>
      <c r="X51" s="4">
        <f>X48+X49+X50</f>
        <v>7.75</v>
      </c>
      <c r="Y51" s="13">
        <f>Y48+Y49+Y50</f>
        <v>800</v>
      </c>
      <c r="Z51" s="17">
        <f>Y51/X51</f>
        <v>103.2258064516129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900</v>
      </c>
      <c r="AF51" s="17">
        <f>AE51/AD51</f>
        <v>116.12903225806451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24</v>
      </c>
      <c r="AO51" s="4">
        <f>AO48+AO49+AO50</f>
        <v>4.75</v>
      </c>
      <c r="AP51" s="4">
        <f>AP48+AP49+AP50</f>
        <v>19.25</v>
      </c>
      <c r="AQ51" s="13">
        <f>AQ48+AQ49+AQ50</f>
        <v>2100</v>
      </c>
      <c r="AR51" s="17">
        <f>AQ51/AN51</f>
        <v>87.5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700</v>
      </c>
      <c r="H53" s="10">
        <f>G53/F53</f>
        <v>90.322580645161295</v>
      </c>
      <c r="I53" s="1"/>
      <c r="J53" s="20">
        <v>8</v>
      </c>
      <c r="K53" s="21">
        <v>0.25</v>
      </c>
      <c r="L53" s="5">
        <f>J53-K53</f>
        <v>7.75</v>
      </c>
      <c r="M53" s="18">
        <v>750</v>
      </c>
      <c r="N53" s="10">
        <f>M53/L53</f>
        <v>96.774193548387103</v>
      </c>
      <c r="O53" s="1"/>
      <c r="P53" s="20">
        <v>8</v>
      </c>
      <c r="Q53" s="21">
        <v>0.75</v>
      </c>
      <c r="R53" s="5">
        <f>P53-Q53</f>
        <v>7.25</v>
      </c>
      <c r="S53" s="18">
        <v>750</v>
      </c>
      <c r="T53" s="10">
        <f>S53/R53</f>
        <v>103.44827586206897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800</v>
      </c>
      <c r="AF53" s="10">
        <f>AE53/AD53</f>
        <v>103.2258064516129</v>
      </c>
      <c r="AG53" s="1"/>
      <c r="AH53" s="20">
        <v>4</v>
      </c>
      <c r="AI53" s="21">
        <v>0.25</v>
      </c>
      <c r="AJ53" s="5">
        <f>AH53-AI53</f>
        <v>3.75</v>
      </c>
      <c r="AK53" s="18">
        <v>400</v>
      </c>
      <c r="AL53" s="10">
        <f>AK53/AJ53</f>
        <v>106.66666666666667</v>
      </c>
      <c r="AM53" s="1"/>
      <c r="AN53" s="20">
        <f t="shared" ref="AN53:AO55" si="10">D53+J53+P53+V53+AB53+AH53</f>
        <v>44</v>
      </c>
      <c r="AO53" s="20">
        <f t="shared" si="10"/>
        <v>2</v>
      </c>
      <c r="AP53" s="5">
        <f>AN53-AO53</f>
        <v>42</v>
      </c>
      <c r="AQ53" s="18">
        <f>G53+M53+S53+Y53+AE53+AK53</f>
        <v>4200</v>
      </c>
      <c r="AR53" s="10">
        <f>AQ53/AP53</f>
        <v>100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700</v>
      </c>
      <c r="H56" s="17">
        <f>G56/F56</f>
        <v>90.322580645161295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750</v>
      </c>
      <c r="N56" s="17">
        <f>M56/L56</f>
        <v>96.774193548387103</v>
      </c>
      <c r="O56" s="6"/>
      <c r="P56" s="3">
        <f>P54+P53+P55</f>
        <v>8</v>
      </c>
      <c r="Q56" s="4">
        <f>Q53+Q54+Q55</f>
        <v>0.75</v>
      </c>
      <c r="R56" s="4">
        <f>R53+R54+R55</f>
        <v>7.25</v>
      </c>
      <c r="S56" s="13">
        <f>S53+S54+S55</f>
        <v>750</v>
      </c>
      <c r="T56" s="17">
        <f>S56/R56</f>
        <v>103.44827586206897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800</v>
      </c>
      <c r="AF56" s="17">
        <f>AE56/AD56</f>
        <v>103.2258064516129</v>
      </c>
      <c r="AG56" s="6"/>
      <c r="AH56" s="3">
        <f>AH54+AH53+AH55</f>
        <v>4</v>
      </c>
      <c r="AI56" s="4">
        <f>AI53+AI54+AI55</f>
        <v>0.25</v>
      </c>
      <c r="AJ56" s="4">
        <f>AJ53+AJ54+AJ55</f>
        <v>3.75</v>
      </c>
      <c r="AK56" s="13">
        <f>AK53+AK54+AK55</f>
        <v>400</v>
      </c>
      <c r="AL56" s="17">
        <f>AK56/AJ56</f>
        <v>106.66666666666667</v>
      </c>
      <c r="AM56" s="6"/>
      <c r="AN56" s="3">
        <f>AN54+AN53+AN55</f>
        <v>44</v>
      </c>
      <c r="AO56" s="4">
        <f>AO53+AO54+AO55</f>
        <v>2</v>
      </c>
      <c r="AP56" s="4">
        <f>AP53+AP54+AP55</f>
        <v>42</v>
      </c>
      <c r="AQ56" s="13">
        <f>AQ53+AQ54+AQ55</f>
        <v>4200</v>
      </c>
      <c r="AR56" s="17">
        <f>AQ56/AN56</f>
        <v>95.454545454545453</v>
      </c>
      <c r="AS56" s="6"/>
    </row>
    <row r="57" spans="1:45" ht="15.75" thickBot="1" x14ac:dyDescent="0.3"/>
    <row r="58" spans="1:45" x14ac:dyDescent="0.25">
      <c r="A58" s="49" t="s">
        <v>26</v>
      </c>
      <c r="B58" s="9">
        <v>197</v>
      </c>
      <c r="C58" s="31" t="s">
        <v>4</v>
      </c>
      <c r="D58" s="20">
        <v>8</v>
      </c>
      <c r="E58" s="21">
        <v>0.25</v>
      </c>
      <c r="F58" s="5">
        <f>D58-E58</f>
        <v>7.75</v>
      </c>
      <c r="G58" s="18">
        <v>196</v>
      </c>
      <c r="H58" s="10">
        <f>G58/F58</f>
        <v>25.29032258064516</v>
      </c>
      <c r="I58" s="1"/>
      <c r="J58" s="20">
        <v>8</v>
      </c>
      <c r="K58" s="21">
        <v>0.25</v>
      </c>
      <c r="L58" s="5">
        <f>J58-K58</f>
        <v>7.75</v>
      </c>
      <c r="M58" s="18">
        <v>200</v>
      </c>
      <c r="N58" s="10">
        <f>M58/L58</f>
        <v>25.806451612903224</v>
      </c>
      <c r="O58" s="1"/>
      <c r="P58" s="20">
        <v>8</v>
      </c>
      <c r="Q58" s="21">
        <v>0.25</v>
      </c>
      <c r="R58" s="5">
        <f>P58-Q58</f>
        <v>7.75</v>
      </c>
      <c r="S58" s="18">
        <v>211</v>
      </c>
      <c r="T58" s="10">
        <f>S58/R58</f>
        <v>27.225806451612904</v>
      </c>
      <c r="U58" s="1"/>
      <c r="V58" s="20">
        <v>8</v>
      </c>
      <c r="W58" s="21">
        <v>0.25</v>
      </c>
      <c r="X58" s="5">
        <f>V58-W58</f>
        <v>7.75</v>
      </c>
      <c r="Y58" s="18">
        <v>205</v>
      </c>
      <c r="Z58" s="10">
        <f>Y58/X58</f>
        <v>26.451612903225808</v>
      </c>
      <c r="AA58" s="1"/>
      <c r="AB58" s="20">
        <v>8</v>
      </c>
      <c r="AC58" s="21">
        <v>0.25</v>
      </c>
      <c r="AD58" s="5">
        <f>AB58-AC58</f>
        <v>7.75</v>
      </c>
      <c r="AE58" s="18">
        <v>224</v>
      </c>
      <c r="AF58" s="10">
        <f>AE58/AD58</f>
        <v>28.903225806451612</v>
      </c>
      <c r="AG58" s="1"/>
      <c r="AH58" s="20">
        <v>4</v>
      </c>
      <c r="AI58" s="21">
        <v>0.25</v>
      </c>
      <c r="AJ58" s="5">
        <f>AH58-AI58</f>
        <v>3.75</v>
      </c>
      <c r="AK58" s="18">
        <v>97</v>
      </c>
      <c r="AL58" s="10">
        <f>AK58/AJ58</f>
        <v>25.866666666666667</v>
      </c>
      <c r="AM58" s="1"/>
      <c r="AN58" s="20">
        <f t="shared" ref="AN58:AO60" si="11">D58+J58+P58+V58+AB58+AH58</f>
        <v>44</v>
      </c>
      <c r="AO58" s="20">
        <f t="shared" si="11"/>
        <v>1.5</v>
      </c>
      <c r="AP58" s="5">
        <f>AN58-AO58</f>
        <v>42.5</v>
      </c>
      <c r="AQ58" s="18">
        <f>G58+M58+S58+Y58+AE58+AK58</f>
        <v>1133</v>
      </c>
      <c r="AR58" s="10">
        <f>AQ58/AP58</f>
        <v>26.658823529411766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1.75</v>
      </c>
      <c r="F59" s="5">
        <f>D59-E59</f>
        <v>6.25</v>
      </c>
      <c r="G59" s="18">
        <v>125</v>
      </c>
      <c r="H59" s="10">
        <f>G59/F59</f>
        <v>20</v>
      </c>
      <c r="I59" s="1"/>
      <c r="J59" s="20">
        <v>8</v>
      </c>
      <c r="K59" s="21">
        <v>0.25</v>
      </c>
      <c r="L59" s="5">
        <f>J59-K59</f>
        <v>7.75</v>
      </c>
      <c r="M59" s="18">
        <v>237</v>
      </c>
      <c r="N59" s="10">
        <f>M59/L59</f>
        <v>30.580645161290324</v>
      </c>
      <c r="O59" s="1"/>
      <c r="P59" s="20">
        <v>8</v>
      </c>
      <c r="Q59" s="21">
        <v>2.75</v>
      </c>
      <c r="R59" s="5">
        <f>P59-Q59</f>
        <v>5.25</v>
      </c>
      <c r="S59" s="18">
        <v>144</v>
      </c>
      <c r="T59" s="10">
        <f>S59/R59</f>
        <v>27.428571428571427</v>
      </c>
      <c r="U59" s="1"/>
      <c r="V59" s="20">
        <v>8</v>
      </c>
      <c r="W59" s="21">
        <v>0.25</v>
      </c>
      <c r="X59" s="5">
        <f>V59-W59</f>
        <v>7.75</v>
      </c>
      <c r="Y59" s="18">
        <v>192</v>
      </c>
      <c r="Z59" s="10">
        <f>Y59/X59</f>
        <v>24.774193548387096</v>
      </c>
      <c r="AA59" s="1"/>
      <c r="AB59" s="20">
        <v>8</v>
      </c>
      <c r="AC59" s="21">
        <v>0.25</v>
      </c>
      <c r="AD59" s="5">
        <f>AB59-AC59</f>
        <v>7.75</v>
      </c>
      <c r="AE59" s="18">
        <v>209</v>
      </c>
      <c r="AF59" s="10">
        <f>AE59/AD59</f>
        <v>26.967741935483872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40</v>
      </c>
      <c r="AO59" s="20">
        <f t="shared" si="11"/>
        <v>5.25</v>
      </c>
      <c r="AP59" s="5">
        <f>AN59-AO59</f>
        <v>34.75</v>
      </c>
      <c r="AQ59" s="18">
        <f>G59+M59+S59+Y59+AE59+AK59</f>
        <v>907</v>
      </c>
      <c r="AR59" s="10">
        <f>AQ59/AP59</f>
        <v>26.100719424460433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24.625</v>
      </c>
      <c r="C61" s="34" t="s">
        <v>7</v>
      </c>
      <c r="D61" s="3">
        <f>D59+D58+D60</f>
        <v>16</v>
      </c>
      <c r="E61" s="4">
        <f>E58+E59+E60</f>
        <v>2</v>
      </c>
      <c r="F61" s="4">
        <f>F58+F59+F60</f>
        <v>14</v>
      </c>
      <c r="G61" s="13">
        <f>G58+G59+G60</f>
        <v>321</v>
      </c>
      <c r="H61" s="17">
        <f>G61/F61</f>
        <v>22.928571428571427</v>
      </c>
      <c r="I61" s="6"/>
      <c r="J61" s="3">
        <f>J59+J58+J60</f>
        <v>16</v>
      </c>
      <c r="K61" s="4">
        <f>K58+K59+K60</f>
        <v>0.5</v>
      </c>
      <c r="L61" s="4">
        <f>L58+L59+L60</f>
        <v>15.5</v>
      </c>
      <c r="M61" s="13">
        <f>M58+M59+M60</f>
        <v>437</v>
      </c>
      <c r="N61" s="17">
        <f>M61/L61</f>
        <v>28.193548387096776</v>
      </c>
      <c r="O61" s="6"/>
      <c r="P61" s="3">
        <f>P59+P58+P60</f>
        <v>16</v>
      </c>
      <c r="Q61" s="4">
        <f>Q58+Q59+Q60</f>
        <v>3</v>
      </c>
      <c r="R61" s="4">
        <f>R58+R59+R60</f>
        <v>13</v>
      </c>
      <c r="S61" s="13">
        <f>S58+S59+S60</f>
        <v>355</v>
      </c>
      <c r="T61" s="17">
        <f>S61/R61</f>
        <v>27.307692307692307</v>
      </c>
      <c r="U61" s="6"/>
      <c r="V61" s="3">
        <f>V59+V58+V60</f>
        <v>16</v>
      </c>
      <c r="W61" s="4">
        <f>W58+W59+W60</f>
        <v>0.5</v>
      </c>
      <c r="X61" s="4">
        <f>X58+X59+X60</f>
        <v>15.5</v>
      </c>
      <c r="Y61" s="13">
        <f>Y58+Y59+Y60</f>
        <v>397</v>
      </c>
      <c r="Z61" s="17">
        <f>Y61/X61</f>
        <v>25.612903225806452</v>
      </c>
      <c r="AA61" s="6"/>
      <c r="AB61" s="3">
        <f>AB59+AB58+AB60</f>
        <v>16</v>
      </c>
      <c r="AC61" s="4">
        <f>AC58+AC59+AC60</f>
        <v>0.5</v>
      </c>
      <c r="AD61" s="4">
        <f>AD58+AD59+AD60</f>
        <v>15.5</v>
      </c>
      <c r="AE61" s="13">
        <f>AE58+AE59+AE60</f>
        <v>433</v>
      </c>
      <c r="AF61" s="17">
        <f>AE61/AD61</f>
        <v>27.93548387096774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97</v>
      </c>
      <c r="AL61" s="17">
        <f>AK61/AJ61</f>
        <v>25.866666666666667</v>
      </c>
      <c r="AM61" s="6"/>
      <c r="AN61" s="3">
        <f>AN59+AN58+AN60</f>
        <v>84</v>
      </c>
      <c r="AO61" s="4">
        <f>AO58+AO59+AO60</f>
        <v>6.75</v>
      </c>
      <c r="AP61" s="4">
        <f>AP58+AP59+AP60</f>
        <v>77.25</v>
      </c>
      <c r="AQ61" s="13">
        <f>AQ58+AQ59+AQ60</f>
        <v>2040</v>
      </c>
      <c r="AR61" s="17">
        <f>AQ61/AN61</f>
        <v>24.285714285714285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220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0</v>
      </c>
      <c r="K68" s="21">
        <v>0</v>
      </c>
      <c r="L68" s="5">
        <f>J68-K68</f>
        <v>0</v>
      </c>
      <c r="M68" s="18">
        <v>0</v>
      </c>
      <c r="N68" s="10" t="e">
        <f>M68/L68</f>
        <v>#DIV/0!</v>
      </c>
      <c r="O68" s="1"/>
      <c r="P68" s="20">
        <v>0</v>
      </c>
      <c r="Q68" s="21">
        <v>0</v>
      </c>
      <c r="R68" s="5">
        <f>P68-Q68</f>
        <v>0</v>
      </c>
      <c r="S68" s="18">
        <v>0</v>
      </c>
      <c r="T68" s="10" t="e">
        <f>S68/R68</f>
        <v>#DIV/0!</v>
      </c>
      <c r="U68" s="1"/>
      <c r="V68" s="20">
        <v>0</v>
      </c>
      <c r="W68" s="21">
        <v>0</v>
      </c>
      <c r="X68" s="5">
        <f>V68-W68</f>
        <v>0</v>
      </c>
      <c r="Y68" s="18">
        <v>0</v>
      </c>
      <c r="Z68" s="10" t="e">
        <f>Y68/X68</f>
        <v>#DIV/0!</v>
      </c>
      <c r="AA68" s="1"/>
      <c r="AB68" s="20">
        <v>0</v>
      </c>
      <c r="AC68" s="21">
        <v>0</v>
      </c>
      <c r="AD68" s="5">
        <f>AB68-AC68</f>
        <v>0</v>
      </c>
      <c r="AE68" s="18">
        <v>0</v>
      </c>
      <c r="AF68" s="10" t="e">
        <f>AE68/AD68</f>
        <v>#DIV/0!</v>
      </c>
      <c r="AG68" s="1"/>
      <c r="AH68" s="20">
        <v>0</v>
      </c>
      <c r="AI68" s="21">
        <v>0</v>
      </c>
      <c r="AJ68" s="5">
        <f>AH68-AI68</f>
        <v>0</v>
      </c>
      <c r="AK68" s="18">
        <v>0</v>
      </c>
      <c r="AL68" s="10" t="e">
        <f>AK68/AJ68</f>
        <v>#DIV/0!</v>
      </c>
      <c r="AM68" s="1"/>
      <c r="AN68" s="20">
        <f t="shared" ref="AN68:AO70" si="13">D68+J68+P68+V68+AB68+AH68</f>
        <v>0</v>
      </c>
      <c r="AO68" s="20">
        <f t="shared" si="13"/>
        <v>0</v>
      </c>
      <c r="AP68" s="5">
        <f>AN68-AO68</f>
        <v>0</v>
      </c>
      <c r="AQ68" s="18">
        <f>G68+M68+S68+Y68+AE68+AK68</f>
        <v>0</v>
      </c>
      <c r="AR68" s="10" t="e">
        <f>AQ68/AP68</f>
        <v>#DIV/0!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0</v>
      </c>
      <c r="K69" s="21">
        <v>0</v>
      </c>
      <c r="L69" s="5">
        <f>J69-K69</f>
        <v>0</v>
      </c>
      <c r="M69" s="18">
        <v>0</v>
      </c>
      <c r="N69" s="10" t="e">
        <f>M69/L69</f>
        <v>#DIV/0!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0</v>
      </c>
      <c r="AC69" s="21">
        <v>0</v>
      </c>
      <c r="AD69" s="5">
        <f>AB69-AC69</f>
        <v>0</v>
      </c>
      <c r="AE69" s="18">
        <v>0</v>
      </c>
      <c r="AF69" s="10" t="e">
        <f>AE69/AD69</f>
        <v>#DIV/0!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0</v>
      </c>
      <c r="AO69" s="20">
        <f t="shared" si="13"/>
        <v>0</v>
      </c>
      <c r="AP69" s="5">
        <f>AN69-AO69</f>
        <v>0</v>
      </c>
      <c r="AQ69" s="18">
        <f>G69+M69+S69+Y69+AE69+AK69</f>
        <v>0</v>
      </c>
      <c r="AR69" s="10" t="e">
        <f>AQ69/AP69</f>
        <v>#DIV/0!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27.5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0</v>
      </c>
      <c r="K71" s="4">
        <f>K68+K69+K70</f>
        <v>0</v>
      </c>
      <c r="L71" s="4">
        <f>L68+L69+L70</f>
        <v>0</v>
      </c>
      <c r="M71" s="13">
        <f>M68+M69+M70</f>
        <v>0</v>
      </c>
      <c r="N71" s="17" t="e">
        <f>M71/L71</f>
        <v>#DIV/0!</v>
      </c>
      <c r="O71" s="6"/>
      <c r="P71" s="3">
        <f>P69+P68+P70</f>
        <v>0</v>
      </c>
      <c r="Q71" s="4">
        <f>Q68+Q69+Q70</f>
        <v>0</v>
      </c>
      <c r="R71" s="4">
        <f>R68+R69+R70</f>
        <v>0</v>
      </c>
      <c r="S71" s="13">
        <f>S68+S69+S70</f>
        <v>0</v>
      </c>
      <c r="T71" s="17" t="e">
        <f>S71/R71</f>
        <v>#DIV/0!</v>
      </c>
      <c r="U71" s="6"/>
      <c r="V71" s="3">
        <f>V69+V68+V70</f>
        <v>0</v>
      </c>
      <c r="W71" s="4">
        <f>W68+W69+W70</f>
        <v>0</v>
      </c>
      <c r="X71" s="4">
        <f>X68+X69+X70</f>
        <v>0</v>
      </c>
      <c r="Y71" s="13">
        <f>Y68+Y69+Y70</f>
        <v>0</v>
      </c>
      <c r="Z71" s="17" t="e">
        <f>Y71/X71</f>
        <v>#DIV/0!</v>
      </c>
      <c r="AA71" s="6"/>
      <c r="AB71" s="3">
        <f>AB69+AB68+AB70</f>
        <v>0</v>
      </c>
      <c r="AC71" s="4">
        <f>AC68+AC69+AC70</f>
        <v>0</v>
      </c>
      <c r="AD71" s="4">
        <f>AD68+AD69+AD70</f>
        <v>0</v>
      </c>
      <c r="AE71" s="13">
        <f>AE68+AE69+AE70</f>
        <v>0</v>
      </c>
      <c r="AF71" s="17" t="e">
        <f>AE71/AD71</f>
        <v>#DIV/0!</v>
      </c>
      <c r="AG71" s="6"/>
      <c r="AH71" s="3">
        <f>AH69+AH68+AH70</f>
        <v>0</v>
      </c>
      <c r="AI71" s="4">
        <f>AI68+AI69+AI70</f>
        <v>0</v>
      </c>
      <c r="AJ71" s="4">
        <f>AJ68+AJ69+AJ70</f>
        <v>0</v>
      </c>
      <c r="AK71" s="13">
        <f>AK68+AK69+AK70</f>
        <v>0</v>
      </c>
      <c r="AL71" s="17" t="e">
        <f>AK71/AJ71</f>
        <v>#DIV/0!</v>
      </c>
      <c r="AM71" s="6"/>
      <c r="AN71" s="3">
        <f>AN69+AN68+AN70</f>
        <v>0</v>
      </c>
      <c r="AO71" s="4">
        <f>AO68+AO69+AO70</f>
        <v>0</v>
      </c>
      <c r="AP71" s="4">
        <f>AP68+AP69+AP70</f>
        <v>0</v>
      </c>
      <c r="AQ71" s="13">
        <f>AQ68+AQ69+AQ70</f>
        <v>0</v>
      </c>
      <c r="AR71" s="17" t="e">
        <f>AQ71/AN71</f>
        <v>#DIV/0!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11</v>
      </c>
      <c r="H73" s="10">
        <f>G73/F73</f>
        <v>1.4193548387096775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6</v>
      </c>
      <c r="T73" s="10">
        <f>S73/R73</f>
        <v>0.77419354838709675</v>
      </c>
      <c r="U73" s="1"/>
      <c r="V73" s="20">
        <v>8</v>
      </c>
      <c r="W73" s="21">
        <v>0.25</v>
      </c>
      <c r="X73" s="5">
        <f>V73-W73</f>
        <v>7.75</v>
      </c>
      <c r="Y73" s="18">
        <v>7</v>
      </c>
      <c r="Z73" s="10">
        <f>Y73/X73</f>
        <v>0.90322580645161288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44</v>
      </c>
      <c r="AO73" s="20">
        <f t="shared" si="14"/>
        <v>9.25</v>
      </c>
      <c r="AP73" s="5">
        <f>AN73-AO73</f>
        <v>34.75</v>
      </c>
      <c r="AQ73" s="18">
        <f>G73+M73+S73+Y73+AE73+AK73</f>
        <v>35</v>
      </c>
      <c r="AR73" s="10">
        <f>AQ73/AP73</f>
        <v>1.0071942446043165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11</v>
      </c>
      <c r="H76" s="17">
        <f>G76/F76</f>
        <v>1.4193548387096775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6</v>
      </c>
      <c r="T76" s="17">
        <f>S76/R76</f>
        <v>0.77419354838709675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7</v>
      </c>
      <c r="Z76" s="17">
        <f>Y76/X76</f>
        <v>0.90322580645161288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44</v>
      </c>
      <c r="AO76" s="4">
        <f>AO73+AO74+AO75</f>
        <v>9.25</v>
      </c>
      <c r="AP76" s="4">
        <f>AP73+AP74+AP75</f>
        <v>34.75</v>
      </c>
      <c r="AQ76" s="13">
        <f>AQ73+AQ74+AQ75</f>
        <v>35</v>
      </c>
      <c r="AR76" s="17">
        <f>AQ76/AN76</f>
        <v>0.79545454545454541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9</v>
      </c>
      <c r="E78" s="21">
        <v>0.25</v>
      </c>
      <c r="F78" s="5">
        <f>D78-E78</f>
        <v>8.75</v>
      </c>
      <c r="G78" s="18">
        <v>92</v>
      </c>
      <c r="H78" s="10">
        <f>G78/F78</f>
        <v>10.514285714285714</v>
      </c>
      <c r="I78" s="1"/>
      <c r="J78" s="20">
        <v>8</v>
      </c>
      <c r="K78" s="21">
        <v>0.25</v>
      </c>
      <c r="L78" s="5">
        <f>J78-K78</f>
        <v>7.75</v>
      </c>
      <c r="M78" s="18">
        <v>74</v>
      </c>
      <c r="N78" s="10">
        <f>M78/L78</f>
        <v>9.5483870967741939</v>
      </c>
      <c r="O78" s="1"/>
      <c r="P78" s="20">
        <v>9</v>
      </c>
      <c r="Q78" s="21">
        <v>0.25</v>
      </c>
      <c r="R78" s="5">
        <f>P78-Q78</f>
        <v>8.75</v>
      </c>
      <c r="S78" s="18">
        <v>91</v>
      </c>
      <c r="T78" s="10">
        <f>S78/R78</f>
        <v>10.4</v>
      </c>
      <c r="U78" s="1"/>
      <c r="V78" s="20">
        <v>9</v>
      </c>
      <c r="W78" s="21">
        <v>0.25</v>
      </c>
      <c r="X78" s="5">
        <f>V78-W78</f>
        <v>8.75</v>
      </c>
      <c r="Y78" s="18">
        <v>47</v>
      </c>
      <c r="Z78" s="10">
        <f>Y78/X78</f>
        <v>5.371428571428571</v>
      </c>
      <c r="AA78" s="1"/>
      <c r="AB78" s="20">
        <v>8</v>
      </c>
      <c r="AC78" s="21">
        <v>0.5</v>
      </c>
      <c r="AD78" s="5">
        <f>AB78-AC78</f>
        <v>7.5</v>
      </c>
      <c r="AE78" s="18">
        <v>60</v>
      </c>
      <c r="AF78" s="10">
        <f>AE78/AD78</f>
        <v>8</v>
      </c>
      <c r="AG78" s="1"/>
      <c r="AH78" s="20">
        <v>5</v>
      </c>
      <c r="AI78" s="21">
        <v>0.25</v>
      </c>
      <c r="AJ78" s="5">
        <f>AH78-AI78</f>
        <v>4.75</v>
      </c>
      <c r="AK78" s="18">
        <v>0</v>
      </c>
      <c r="AL78" s="10">
        <f>AK78/AJ78</f>
        <v>0</v>
      </c>
      <c r="AM78" s="1"/>
      <c r="AN78" s="20">
        <f t="shared" ref="AN78:AO80" si="15">D78+J78+P78+V78+AB78+AH78</f>
        <v>48</v>
      </c>
      <c r="AO78" s="20">
        <f t="shared" si="15"/>
        <v>1.75</v>
      </c>
      <c r="AP78" s="5">
        <f>AN78-AO78</f>
        <v>46.25</v>
      </c>
      <c r="AQ78" s="18">
        <f>G78+M78+S78+Y78+AE78+AK78</f>
        <v>364</v>
      </c>
      <c r="AR78" s="10">
        <f>AQ78/AP78</f>
        <v>7.8702702702702707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9</v>
      </c>
      <c r="E81" s="4">
        <f>E78+E79+E80</f>
        <v>0.25</v>
      </c>
      <c r="F81" s="4">
        <f>F78+F79+F80</f>
        <v>8.75</v>
      </c>
      <c r="G81" s="13">
        <f>G78+G79+G80</f>
        <v>92</v>
      </c>
      <c r="H81" s="17">
        <f>G81/F81</f>
        <v>10.514285714285714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74</v>
      </c>
      <c r="N81" s="17">
        <f>M81/L81</f>
        <v>9.5483870967741939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91</v>
      </c>
      <c r="T81" s="17">
        <f>S81/R81</f>
        <v>10.4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47</v>
      </c>
      <c r="Z81" s="17">
        <f>Y81/X81</f>
        <v>5.371428571428571</v>
      </c>
      <c r="AA81" s="6"/>
      <c r="AB81" s="3">
        <f>AB79+AB78+AB80</f>
        <v>8</v>
      </c>
      <c r="AC81" s="4">
        <f>AC78+AC79+AC80</f>
        <v>0.5</v>
      </c>
      <c r="AD81" s="4">
        <f>AD78+AD79+AD80</f>
        <v>7.5</v>
      </c>
      <c r="AE81" s="13">
        <f>AE78+AE79+AE80</f>
        <v>60</v>
      </c>
      <c r="AF81" s="17">
        <f>AE81/AD81</f>
        <v>8</v>
      </c>
      <c r="AG81" s="6"/>
      <c r="AH81" s="3">
        <f>AH79+AH78+AH80</f>
        <v>5</v>
      </c>
      <c r="AI81" s="4">
        <f>AI78+AI79+AI80</f>
        <v>0.25</v>
      </c>
      <c r="AJ81" s="4">
        <f>AJ78+AJ79+AJ80</f>
        <v>4.75</v>
      </c>
      <c r="AK81" s="13">
        <f>AK78+AK79+AK80</f>
        <v>0</v>
      </c>
      <c r="AL81" s="17">
        <f>AK81/AJ81</f>
        <v>0</v>
      </c>
      <c r="AM81" s="6"/>
      <c r="AN81" s="3">
        <f>AN79+AN78+AN80</f>
        <v>48</v>
      </c>
      <c r="AO81" s="4">
        <f>AO78+AO79+AO80</f>
        <v>1.75</v>
      </c>
      <c r="AP81" s="4">
        <f>AP78+AP79+AP80</f>
        <v>46.25</v>
      </c>
      <c r="AQ81" s="13">
        <f>AQ78+AQ79+AQ80</f>
        <v>364</v>
      </c>
      <c r="AR81" s="17">
        <f>AQ81/AN81</f>
        <v>7.583333333333333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330</v>
      </c>
      <c r="H83" s="10">
        <f>G83/F83</f>
        <v>42.58064516129032</v>
      </c>
      <c r="I83" s="1"/>
      <c r="J83" s="20">
        <v>8</v>
      </c>
      <c r="K83" s="21">
        <v>0.25</v>
      </c>
      <c r="L83" s="5">
        <f>J83-K83</f>
        <v>7.75</v>
      </c>
      <c r="M83" s="18">
        <v>312</v>
      </c>
      <c r="N83" s="10">
        <f>M83/L83</f>
        <v>40.258064516129032</v>
      </c>
      <c r="O83" s="1"/>
      <c r="P83" s="20">
        <v>8</v>
      </c>
      <c r="Q83" s="21">
        <v>0.25</v>
      </c>
      <c r="R83" s="5">
        <f>P83-Q83</f>
        <v>7.75</v>
      </c>
      <c r="S83" s="18">
        <v>301</v>
      </c>
      <c r="T83" s="10">
        <f>S83/R83</f>
        <v>38.838709677419352</v>
      </c>
      <c r="U83" s="1"/>
      <c r="V83" s="20">
        <v>8</v>
      </c>
      <c r="W83" s="21">
        <v>0.25</v>
      </c>
      <c r="X83" s="5">
        <f>V83-W83</f>
        <v>7.75</v>
      </c>
      <c r="Y83" s="18">
        <v>216</v>
      </c>
      <c r="Z83" s="10">
        <f>Y83/X83</f>
        <v>27.870967741935484</v>
      </c>
      <c r="AA83" s="1"/>
      <c r="AB83" s="20">
        <v>8</v>
      </c>
      <c r="AC83" s="21">
        <v>0.25</v>
      </c>
      <c r="AD83" s="5">
        <f>AB83-AC83</f>
        <v>7.75</v>
      </c>
      <c r="AE83" s="18">
        <v>224</v>
      </c>
      <c r="AF83" s="10">
        <f>AE83/AD83</f>
        <v>28.903225806451612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1383</v>
      </c>
      <c r="AR83" s="10">
        <f>AQ83/AP83</f>
        <v>35.690322580645159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330</v>
      </c>
      <c r="H86" s="17">
        <f>G86/F86</f>
        <v>42.58064516129032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312</v>
      </c>
      <c r="N86" s="17">
        <f>M86/L86</f>
        <v>40.258064516129032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301</v>
      </c>
      <c r="T86" s="17">
        <f>S86/R86</f>
        <v>38.838709677419352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216</v>
      </c>
      <c r="Z86" s="17">
        <f>Y86/X86</f>
        <v>27.870967741935484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224</v>
      </c>
      <c r="AF86" s="17">
        <f>AE86/AD86</f>
        <v>28.903225806451612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1383</v>
      </c>
      <c r="AR86" s="17">
        <f>AQ86/AN86</f>
        <v>34.575000000000003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24670" priority="485" operator="lessThan">
      <formula>$B$6</formula>
    </cfRule>
    <cfRule type="cellIs" dxfId="24669" priority="486" operator="greaterThan">
      <formula>$B$6</formula>
    </cfRule>
  </conditionalFormatting>
  <conditionalFormatting sqref="H8:H11">
    <cfRule type="cellIs" dxfId="24668" priority="83" operator="lessThan">
      <formula>$B$11</formula>
    </cfRule>
    <cfRule type="cellIs" dxfId="24667" priority="429" operator="lessThan">
      <formula>$B$6</formula>
    </cfRule>
    <cfRule type="cellIs" dxfId="24666" priority="430" operator="greaterThan">
      <formula>$B$6</formula>
    </cfRule>
  </conditionalFormatting>
  <conditionalFormatting sqref="H13:H16">
    <cfRule type="cellIs" dxfId="24665" priority="425" operator="lessThan">
      <formula>$B$16</formula>
    </cfRule>
    <cfRule type="cellIs" dxfId="24664" priority="426" operator="greaterThan">
      <formula>$B$16</formula>
    </cfRule>
    <cfRule type="cellIs" dxfId="24663" priority="481" operator="lessThan">
      <formula>$B$6</formula>
    </cfRule>
    <cfRule type="cellIs" dxfId="24662" priority="482" operator="greaterThan">
      <formula>$B$6</formula>
    </cfRule>
  </conditionalFormatting>
  <conditionalFormatting sqref="H18:H21">
    <cfRule type="cellIs" dxfId="24661" priority="423" operator="lessThan">
      <formula>$B$21</formula>
    </cfRule>
    <cfRule type="cellIs" dxfId="24660" priority="424" operator="greaterThan">
      <formula>$B$21</formula>
    </cfRule>
    <cfRule type="cellIs" dxfId="24659" priority="477" operator="lessThan">
      <formula>$B$6</formula>
    </cfRule>
    <cfRule type="cellIs" dxfId="24658" priority="478" operator="greaterThan">
      <formula>$B$6</formula>
    </cfRule>
  </conditionalFormatting>
  <conditionalFormatting sqref="H23:H26">
    <cfRule type="cellIs" dxfId="24657" priority="421" operator="lessThan">
      <formula>$B$26</formula>
    </cfRule>
    <cfRule type="cellIs" dxfId="24656" priority="422" operator="greaterThan">
      <formula>$B$26</formula>
    </cfRule>
    <cfRule type="cellIs" dxfId="24655" priority="473" operator="lessThan">
      <formula>$B$6</formula>
    </cfRule>
    <cfRule type="cellIs" dxfId="24654" priority="474" operator="greaterThan">
      <formula>$B$6</formula>
    </cfRule>
  </conditionalFormatting>
  <conditionalFormatting sqref="H28:H31">
    <cfRule type="cellIs" dxfId="24653" priority="419" operator="lessThan">
      <formula>$B$31</formula>
    </cfRule>
    <cfRule type="cellIs" dxfId="24652" priority="420" operator="greaterThan">
      <formula>$B$31</formula>
    </cfRule>
    <cfRule type="cellIs" dxfId="24651" priority="469" operator="lessThan">
      <formula>$B$6</formula>
    </cfRule>
    <cfRule type="cellIs" dxfId="24650" priority="470" operator="greaterThan">
      <formula>$B$6</formula>
    </cfRule>
  </conditionalFormatting>
  <conditionalFormatting sqref="H33:H36">
    <cfRule type="cellIs" dxfId="24649" priority="465" operator="lessThan">
      <formula>$B$6</formula>
    </cfRule>
    <cfRule type="cellIs" dxfId="24648" priority="466" operator="greaterThan">
      <formula>$B$6</formula>
    </cfRule>
  </conditionalFormatting>
  <conditionalFormatting sqref="H38:H41">
    <cfRule type="cellIs" dxfId="24647" priority="417" operator="lessThan">
      <formula>$B$41</formula>
    </cfRule>
    <cfRule type="cellIs" dxfId="24646" priority="418" operator="greaterThan">
      <formula>$B$41</formula>
    </cfRule>
    <cfRule type="cellIs" dxfId="24645" priority="461" operator="lessThan">
      <formula>$B$6</formula>
    </cfRule>
    <cfRule type="cellIs" dxfId="24644" priority="462" operator="greaterThan">
      <formula>$B$6</formula>
    </cfRule>
  </conditionalFormatting>
  <conditionalFormatting sqref="H43:H46">
    <cfRule type="cellIs" dxfId="24643" priority="415" operator="greaterThan">
      <formula>$B$46</formula>
    </cfRule>
    <cfRule type="cellIs" dxfId="24642" priority="416" operator="lessThan">
      <formula>$B$46</formula>
    </cfRule>
    <cfRule type="cellIs" dxfId="24641" priority="457" operator="lessThan">
      <formula>$B$6</formula>
    </cfRule>
    <cfRule type="cellIs" dxfId="24640" priority="458" operator="greaterThan">
      <formula>$B$6</formula>
    </cfRule>
  </conditionalFormatting>
  <conditionalFormatting sqref="H48:H51">
    <cfRule type="cellIs" dxfId="24639" priority="413" operator="lessThan">
      <formula>$B$51</formula>
    </cfRule>
    <cfRule type="cellIs" dxfId="24638" priority="414" operator="greaterThan">
      <formula>$B$51</formula>
    </cfRule>
    <cfRule type="cellIs" dxfId="24637" priority="453" operator="lessThan">
      <formula>$B$6</formula>
    </cfRule>
    <cfRule type="cellIs" dxfId="24636" priority="454" operator="greaterThan">
      <formula>$B$6</formula>
    </cfRule>
  </conditionalFormatting>
  <conditionalFormatting sqref="H53:H56">
    <cfRule type="cellIs" dxfId="24635" priority="411" operator="lessThan">
      <formula>$B$56</formula>
    </cfRule>
    <cfRule type="cellIs" dxfId="24634" priority="412" operator="greaterThan">
      <formula>$B$56</formula>
    </cfRule>
    <cfRule type="cellIs" dxfId="24633" priority="449" operator="lessThan">
      <formula>$B$6</formula>
    </cfRule>
    <cfRule type="cellIs" dxfId="24632" priority="450" operator="greaterThan">
      <formula>$B$6</formula>
    </cfRule>
  </conditionalFormatting>
  <conditionalFormatting sqref="H58:H61">
    <cfRule type="cellIs" dxfId="24631" priority="409" operator="lessThan">
      <formula>$B$61</formula>
    </cfRule>
    <cfRule type="cellIs" dxfId="24630" priority="410" operator="greaterThan">
      <formula>$B$61</formula>
    </cfRule>
    <cfRule type="cellIs" dxfId="24629" priority="445" operator="lessThan">
      <formula>$B$6</formula>
    </cfRule>
    <cfRule type="cellIs" dxfId="24628" priority="446" operator="greaterThan">
      <formula>$B$6</formula>
    </cfRule>
  </conditionalFormatting>
  <conditionalFormatting sqref="H63:H66">
    <cfRule type="cellIs" dxfId="24627" priority="407" operator="lessThan">
      <formula>$B$66</formula>
    </cfRule>
    <cfRule type="cellIs" dxfId="24626" priority="408" operator="greaterThan">
      <formula>$B$66</formula>
    </cfRule>
    <cfRule type="cellIs" dxfId="24625" priority="441" operator="lessThan">
      <formula>$B$6</formula>
    </cfRule>
    <cfRule type="cellIs" dxfId="24624" priority="442" operator="greaterThan">
      <formula>$B$6</formula>
    </cfRule>
  </conditionalFormatting>
  <conditionalFormatting sqref="H68:H71">
    <cfRule type="cellIs" dxfId="24623" priority="437" operator="lessThan">
      <formula>$B$6</formula>
    </cfRule>
    <cfRule type="cellIs" dxfId="24622" priority="438" operator="greaterThan">
      <formula>$B$6</formula>
    </cfRule>
  </conditionalFormatting>
  <conditionalFormatting sqref="H73:H76">
    <cfRule type="cellIs" dxfId="24621" priority="20" operator="greaterThan">
      <formula>$B$76</formula>
    </cfRule>
    <cfRule type="cellIs" dxfId="24620" priority="70" operator="lessThan">
      <formula>$B$76</formula>
    </cfRule>
    <cfRule type="cellIs" dxfId="24619" priority="71" operator="greaterThan">
      <formula>$B$76</formula>
    </cfRule>
    <cfRule type="cellIs" dxfId="24618" priority="74" operator="lessThan">
      <formula>$B$6</formula>
    </cfRule>
    <cfRule type="cellIs" dxfId="24617" priority="75" operator="greaterThan">
      <formula>$B$6</formula>
    </cfRule>
  </conditionalFormatting>
  <conditionalFormatting sqref="H78:H81">
    <cfRule type="cellIs" dxfId="24616" priority="17" operator="lessThan">
      <formula>$B$81</formula>
    </cfRule>
    <cfRule type="cellIs" dxfId="24615" priority="47" operator="lessThan">
      <formula>$B$76</formula>
    </cfRule>
    <cfRule type="cellIs" dxfId="24614" priority="48" operator="greaterThan">
      <formula>$B$76</formula>
    </cfRule>
    <cfRule type="cellIs" dxfId="24613" priority="51" operator="lessThan">
      <formula>$B$6</formula>
    </cfRule>
    <cfRule type="cellIs" dxfId="24612" priority="52" operator="greaterThan">
      <formula>$B$6</formula>
    </cfRule>
  </conditionalFormatting>
  <conditionalFormatting sqref="H83:H86">
    <cfRule type="cellIs" dxfId="24611" priority="405" operator="greaterThan">
      <formula>$B$86</formula>
    </cfRule>
    <cfRule type="cellIs" dxfId="24610" priority="406" operator="lessThan">
      <formula>$B$86</formula>
    </cfRule>
    <cfRule type="cellIs" dxfId="24609" priority="433" operator="lessThan">
      <formula>$B$6</formula>
    </cfRule>
    <cfRule type="cellIs" dxfId="24608" priority="434" operator="greaterThan">
      <formula>$B$6</formula>
    </cfRule>
  </conditionalFormatting>
  <conditionalFormatting sqref="H88:H91">
    <cfRule type="cellIs" dxfId="24607" priority="139" operator="greaterThan">
      <formula>$B$86</formula>
    </cfRule>
    <cfRule type="cellIs" dxfId="24606" priority="140" operator="lessThan">
      <formula>$B$86</formula>
    </cfRule>
    <cfRule type="cellIs" dxfId="24605" priority="143" operator="lessThan">
      <formula>$B$6</formula>
    </cfRule>
    <cfRule type="cellIs" dxfId="24604" priority="144" operator="greaterThan">
      <formula>$B$6</formula>
    </cfRule>
  </conditionalFormatting>
  <conditionalFormatting sqref="H93:H96">
    <cfRule type="cellIs" dxfId="24603" priority="113" operator="greaterThan">
      <formula>$B$86</formula>
    </cfRule>
    <cfRule type="cellIs" dxfId="24602" priority="114" operator="lessThan">
      <formula>$B$86</formula>
    </cfRule>
    <cfRule type="cellIs" dxfId="24601" priority="117" operator="lessThan">
      <formula>$B$6</formula>
    </cfRule>
    <cfRule type="cellIs" dxfId="24600" priority="118" operator="greaterThan">
      <formula>$B$6</formula>
    </cfRule>
  </conditionalFormatting>
  <conditionalFormatting sqref="N3:N6">
    <cfRule type="cellIs" dxfId="24599" priority="403" operator="lessThan">
      <formula>$B$6</formula>
    </cfRule>
    <cfRule type="cellIs" dxfId="24598" priority="404" operator="greaterThan">
      <formula>$B$6</formula>
    </cfRule>
  </conditionalFormatting>
  <conditionalFormatting sqref="N8:N11">
    <cfRule type="cellIs" dxfId="24597" priority="91" operator="greaterThan">
      <formula>$B$11</formula>
    </cfRule>
    <cfRule type="cellIs" dxfId="24596" priority="92" operator="lessThan">
      <formula>$B$11</formula>
    </cfRule>
    <cfRule type="cellIs" dxfId="24595" priority="375" operator="lessThan">
      <formula>$B$6</formula>
    </cfRule>
    <cfRule type="cellIs" dxfId="24594" priority="376" operator="greaterThan">
      <formula>$B$6</formula>
    </cfRule>
  </conditionalFormatting>
  <conditionalFormatting sqref="N13:N16">
    <cfRule type="cellIs" dxfId="24593" priority="373" operator="lessThan">
      <formula>$B$16</formula>
    </cfRule>
    <cfRule type="cellIs" dxfId="24592" priority="374" operator="greaterThan">
      <formula>$B$16</formula>
    </cfRule>
    <cfRule type="cellIs" dxfId="24591" priority="401" operator="lessThan">
      <formula>$B$6</formula>
    </cfRule>
    <cfRule type="cellIs" dxfId="24590" priority="402" operator="greaterThan">
      <formula>$B$6</formula>
    </cfRule>
  </conditionalFormatting>
  <conditionalFormatting sqref="N18:N21">
    <cfRule type="cellIs" dxfId="24589" priority="371" operator="lessThan">
      <formula>$B$21</formula>
    </cfRule>
    <cfRule type="cellIs" dxfId="24588" priority="372" operator="greaterThan">
      <formula>$B$21</formula>
    </cfRule>
    <cfRule type="cellIs" dxfId="24587" priority="399" operator="lessThan">
      <formula>$B$6</formula>
    </cfRule>
    <cfRule type="cellIs" dxfId="24586" priority="400" operator="greaterThan">
      <formula>$B$6</formula>
    </cfRule>
  </conditionalFormatting>
  <conditionalFormatting sqref="N23:N26">
    <cfRule type="cellIs" dxfId="24585" priority="369" operator="lessThan">
      <formula>$B$26</formula>
    </cfRule>
    <cfRule type="cellIs" dxfId="24584" priority="370" operator="greaterThan">
      <formula>$B$26</formula>
    </cfRule>
    <cfRule type="cellIs" dxfId="24583" priority="397" operator="lessThan">
      <formula>$B$6</formula>
    </cfRule>
    <cfRule type="cellIs" dxfId="24582" priority="398" operator="greaterThan">
      <formula>$B$6</formula>
    </cfRule>
  </conditionalFormatting>
  <conditionalFormatting sqref="N28:N31">
    <cfRule type="cellIs" dxfId="24581" priority="367" operator="lessThan">
      <formula>$B$31</formula>
    </cfRule>
    <cfRule type="cellIs" dxfId="24580" priority="368" operator="greaterThan">
      <formula>$B$31</formula>
    </cfRule>
    <cfRule type="cellIs" dxfId="24579" priority="395" operator="lessThan">
      <formula>$B$6</formula>
    </cfRule>
    <cfRule type="cellIs" dxfId="24578" priority="396" operator="greaterThan">
      <formula>$B$6</formula>
    </cfRule>
  </conditionalFormatting>
  <conditionalFormatting sqref="N33:N36">
    <cfRule type="cellIs" dxfId="24577" priority="393" operator="lessThan">
      <formula>$B$6</formula>
    </cfRule>
    <cfRule type="cellIs" dxfId="24576" priority="394" operator="greaterThan">
      <formula>$B$6</formula>
    </cfRule>
  </conditionalFormatting>
  <conditionalFormatting sqref="N38:N41">
    <cfRule type="cellIs" dxfId="24575" priority="365" operator="lessThan">
      <formula>$B$41</formula>
    </cfRule>
    <cfRule type="cellIs" dxfId="24574" priority="366" operator="greaterThan">
      <formula>$B$41</formula>
    </cfRule>
    <cfRule type="cellIs" dxfId="24573" priority="391" operator="lessThan">
      <formula>$B$6</formula>
    </cfRule>
    <cfRule type="cellIs" dxfId="24572" priority="392" operator="greaterThan">
      <formula>$B$6</formula>
    </cfRule>
  </conditionalFormatting>
  <conditionalFormatting sqref="N43:N46">
    <cfRule type="cellIs" dxfId="24571" priority="363" operator="greaterThan">
      <formula>$B$46</formula>
    </cfRule>
    <cfRule type="cellIs" dxfId="24570" priority="364" operator="lessThan">
      <formula>$B$46</formula>
    </cfRule>
    <cfRule type="cellIs" dxfId="24569" priority="389" operator="lessThan">
      <formula>$B$6</formula>
    </cfRule>
    <cfRule type="cellIs" dxfId="24568" priority="390" operator="greaterThan">
      <formula>$B$6</formula>
    </cfRule>
  </conditionalFormatting>
  <conditionalFormatting sqref="N44">
    <cfRule type="cellIs" dxfId="24567" priority="82" operator="lessThan">
      <formula>$B$46</formula>
    </cfRule>
  </conditionalFormatting>
  <conditionalFormatting sqref="N48:N51">
    <cfRule type="cellIs" dxfId="24566" priority="361" operator="lessThan">
      <formula>$B$51</formula>
    </cfRule>
    <cfRule type="cellIs" dxfId="24565" priority="362" operator="greaterThan">
      <formula>$B$51</formula>
    </cfRule>
    <cfRule type="cellIs" dxfId="24564" priority="387" operator="lessThan">
      <formula>$B$6</formula>
    </cfRule>
    <cfRule type="cellIs" dxfId="24563" priority="388" operator="greaterThan">
      <formula>$B$6</formula>
    </cfRule>
  </conditionalFormatting>
  <conditionalFormatting sqref="N53:N56">
    <cfRule type="cellIs" dxfId="24562" priority="359" operator="lessThan">
      <formula>$B$56</formula>
    </cfRule>
    <cfRule type="cellIs" dxfId="24561" priority="360" operator="greaterThan">
      <formula>$B$56</formula>
    </cfRule>
    <cfRule type="cellIs" dxfId="24560" priority="385" operator="lessThan">
      <formula>$B$6</formula>
    </cfRule>
    <cfRule type="cellIs" dxfId="24559" priority="386" operator="greaterThan">
      <formula>$B$6</formula>
    </cfRule>
  </conditionalFormatting>
  <conditionalFormatting sqref="N58:N61">
    <cfRule type="cellIs" dxfId="24558" priority="357" operator="lessThan">
      <formula>$B$61</formula>
    </cfRule>
    <cfRule type="cellIs" dxfId="24557" priority="358" operator="greaterThan">
      <formula>$B$61</formula>
    </cfRule>
    <cfRule type="cellIs" dxfId="24556" priority="383" operator="lessThan">
      <formula>$B$6</formula>
    </cfRule>
    <cfRule type="cellIs" dxfId="24555" priority="384" operator="greaterThan">
      <formula>$B$6</formula>
    </cfRule>
  </conditionalFormatting>
  <conditionalFormatting sqref="N63:N66">
    <cfRule type="cellIs" dxfId="24554" priority="355" operator="lessThan">
      <formula>$B$66</formula>
    </cfRule>
    <cfRule type="cellIs" dxfId="24553" priority="356" operator="greaterThan">
      <formula>$B$66</formula>
    </cfRule>
    <cfRule type="cellIs" dxfId="24552" priority="381" operator="lessThan">
      <formula>$B$6</formula>
    </cfRule>
    <cfRule type="cellIs" dxfId="24551" priority="382" operator="greaterThan">
      <formula>$B$6</formula>
    </cfRule>
  </conditionalFormatting>
  <conditionalFormatting sqref="N68:N71">
    <cfRule type="cellIs" dxfId="24550" priority="379" operator="lessThan">
      <formula>$B$6</formula>
    </cfRule>
    <cfRule type="cellIs" dxfId="24549" priority="380" operator="greaterThan">
      <formula>$B$6</formula>
    </cfRule>
  </conditionalFormatting>
  <conditionalFormatting sqref="N73:N76">
    <cfRule type="cellIs" dxfId="24548" priority="66" operator="lessThan">
      <formula>$B$76</formula>
    </cfRule>
    <cfRule type="cellIs" dxfId="24547" priority="67" operator="greaterThan">
      <formula>$B$76</formula>
    </cfRule>
    <cfRule type="cellIs" dxfId="24546" priority="68" operator="lessThan">
      <formula>$B$6</formula>
    </cfRule>
    <cfRule type="cellIs" dxfId="24545" priority="69" operator="greaterThan">
      <formula>$B$6</formula>
    </cfRule>
  </conditionalFormatting>
  <conditionalFormatting sqref="N78:N81">
    <cfRule type="cellIs" dxfId="24544" priority="10" operator="lessThan">
      <formula>$B$81</formula>
    </cfRule>
    <cfRule type="cellIs" dxfId="24543" priority="43" operator="lessThan">
      <formula>$B$76</formula>
    </cfRule>
    <cfRule type="cellIs" dxfId="24542" priority="44" operator="greaterThan">
      <formula>$B$76</formula>
    </cfRule>
    <cfRule type="cellIs" dxfId="24541" priority="45" operator="lessThan">
      <formula>$B$6</formula>
    </cfRule>
    <cfRule type="cellIs" dxfId="24540" priority="46" operator="greaterThan">
      <formula>$B$6</formula>
    </cfRule>
  </conditionalFormatting>
  <conditionalFormatting sqref="N83:N86">
    <cfRule type="cellIs" dxfId="24539" priority="353" operator="greaterThan">
      <formula>$B$86</formula>
    </cfRule>
    <cfRule type="cellIs" dxfId="24538" priority="354" operator="lessThan">
      <formula>$B$86</formula>
    </cfRule>
    <cfRule type="cellIs" dxfId="24537" priority="377" operator="lessThan">
      <formula>$B$6</formula>
    </cfRule>
    <cfRule type="cellIs" dxfId="24536" priority="378" operator="greaterThan">
      <formula>$B$6</formula>
    </cfRule>
  </conditionalFormatting>
  <conditionalFormatting sqref="N88:N91">
    <cfRule type="cellIs" dxfId="24535" priority="89" operator="lessThan">
      <formula>$B$91</formula>
    </cfRule>
    <cfRule type="cellIs" dxfId="24534" priority="90" operator="greaterThan">
      <formula>$B$91</formula>
    </cfRule>
    <cfRule type="cellIs" dxfId="24533" priority="135" operator="greaterThan">
      <formula>$B$86</formula>
    </cfRule>
    <cfRule type="cellIs" dxfId="24532" priority="136" operator="lessThan">
      <formula>$B$86</formula>
    </cfRule>
    <cfRule type="cellIs" dxfId="24531" priority="137" operator="lessThan">
      <formula>$B$6</formula>
    </cfRule>
    <cfRule type="cellIs" dxfId="24530" priority="138" operator="greaterThan">
      <formula>$B$6</formula>
    </cfRule>
  </conditionalFormatting>
  <conditionalFormatting sqref="N93:N96">
    <cfRule type="cellIs" dxfId="24529" priority="87" operator="lessThan">
      <formula>$B$96</formula>
    </cfRule>
    <cfRule type="cellIs" dxfId="24528" priority="88" operator="greaterThan">
      <formula>$B$96</formula>
    </cfRule>
    <cfRule type="cellIs" dxfId="24527" priority="109" operator="greaterThan">
      <formula>$B$86</formula>
    </cfRule>
    <cfRule type="cellIs" dxfId="24526" priority="110" operator="lessThan">
      <formula>$B$86</formula>
    </cfRule>
    <cfRule type="cellIs" dxfId="24525" priority="111" operator="lessThan">
      <formula>$B$6</formula>
    </cfRule>
    <cfRule type="cellIs" dxfId="24524" priority="112" operator="greaterThan">
      <formula>$B$6</formula>
    </cfRule>
  </conditionalFormatting>
  <conditionalFormatting sqref="T3:T6">
    <cfRule type="cellIs" dxfId="24523" priority="351" operator="lessThan">
      <formula>$B$6</formula>
    </cfRule>
    <cfRule type="cellIs" dxfId="24522" priority="352" operator="greaterThan">
      <formula>$B$6</formula>
    </cfRule>
  </conditionalFormatting>
  <conditionalFormatting sqref="T8:T11">
    <cfRule type="cellIs" dxfId="24521" priority="77" operator="lessThan">
      <formula>$B$11</formula>
    </cfRule>
    <cfRule type="cellIs" dxfId="24520" priority="323" operator="lessThan">
      <formula>$B$6</formula>
    </cfRule>
    <cfRule type="cellIs" dxfId="24519" priority="324" operator="greaterThan">
      <formula>$B$6</formula>
    </cfRule>
  </conditionalFormatting>
  <conditionalFormatting sqref="T13:T16">
    <cfRule type="cellIs" dxfId="24518" priority="321" operator="lessThan">
      <formula>$B$16</formula>
    </cfRule>
    <cfRule type="cellIs" dxfId="24517" priority="322" operator="greaterThan">
      <formula>$B$16</formula>
    </cfRule>
    <cfRule type="cellIs" dxfId="24516" priority="349" operator="lessThan">
      <formula>$B$6</formula>
    </cfRule>
    <cfRule type="cellIs" dxfId="24515" priority="350" operator="greaterThan">
      <formula>$B$6</formula>
    </cfRule>
  </conditionalFormatting>
  <conditionalFormatting sqref="T18:T21">
    <cfRule type="cellIs" dxfId="24514" priority="319" operator="lessThan">
      <formula>$B$21</formula>
    </cfRule>
    <cfRule type="cellIs" dxfId="24513" priority="320" operator="greaterThan">
      <formula>$B$21</formula>
    </cfRule>
    <cfRule type="cellIs" dxfId="24512" priority="347" operator="lessThan">
      <formula>$B$6</formula>
    </cfRule>
    <cfRule type="cellIs" dxfId="24511" priority="348" operator="greaterThan">
      <formula>$B$6</formula>
    </cfRule>
  </conditionalFormatting>
  <conditionalFormatting sqref="T23:T26">
    <cfRule type="cellIs" dxfId="24510" priority="317" operator="lessThan">
      <formula>$B$26</formula>
    </cfRule>
    <cfRule type="cellIs" dxfId="24509" priority="318" operator="greaterThan">
      <formula>$B$26</formula>
    </cfRule>
    <cfRule type="cellIs" dxfId="24508" priority="345" operator="lessThan">
      <formula>$B$6</formula>
    </cfRule>
    <cfRule type="cellIs" dxfId="24507" priority="346" operator="greaterThan">
      <formula>$B$6</formula>
    </cfRule>
  </conditionalFormatting>
  <conditionalFormatting sqref="T28:T31">
    <cfRule type="cellIs" dxfId="24506" priority="315" operator="lessThan">
      <formula>$B$31</formula>
    </cfRule>
    <cfRule type="cellIs" dxfId="24505" priority="316" operator="greaterThan">
      <formula>$B$31</formula>
    </cfRule>
    <cfRule type="cellIs" dxfId="24504" priority="343" operator="lessThan">
      <formula>$B$6</formula>
    </cfRule>
    <cfRule type="cellIs" dxfId="24503" priority="344" operator="greaterThan">
      <formula>$B$6</formula>
    </cfRule>
  </conditionalFormatting>
  <conditionalFormatting sqref="T33:T36">
    <cfRule type="cellIs" dxfId="24502" priority="341" operator="lessThan">
      <formula>$B$6</formula>
    </cfRule>
    <cfRule type="cellIs" dxfId="24501" priority="342" operator="greaterThan">
      <formula>$B$6</formula>
    </cfRule>
  </conditionalFormatting>
  <conditionalFormatting sqref="T38:T41">
    <cfRule type="cellIs" dxfId="24500" priority="313" operator="lessThan">
      <formula>$B$41</formula>
    </cfRule>
    <cfRule type="cellIs" dxfId="24499" priority="314" operator="greaterThan">
      <formula>$B$41</formula>
    </cfRule>
    <cfRule type="cellIs" dxfId="24498" priority="339" operator="lessThan">
      <formula>$B$6</formula>
    </cfRule>
    <cfRule type="cellIs" dxfId="24497" priority="340" operator="greaterThan">
      <formula>$B$6</formula>
    </cfRule>
  </conditionalFormatting>
  <conditionalFormatting sqref="T43:T46">
    <cfRule type="cellIs" dxfId="24496" priority="311" operator="greaterThan">
      <formula>$B$46</formula>
    </cfRule>
    <cfRule type="cellIs" dxfId="24495" priority="312" operator="lessThan">
      <formula>$B$46</formula>
    </cfRule>
    <cfRule type="cellIs" dxfId="24494" priority="337" operator="lessThan">
      <formula>$B$6</formula>
    </cfRule>
    <cfRule type="cellIs" dxfId="24493" priority="338" operator="greaterThan">
      <formula>$B$6</formula>
    </cfRule>
  </conditionalFormatting>
  <conditionalFormatting sqref="T48:T51">
    <cfRule type="cellIs" dxfId="24492" priority="309" operator="lessThan">
      <formula>$B$51</formula>
    </cfRule>
    <cfRule type="cellIs" dxfId="24491" priority="310" operator="greaterThan">
      <formula>$B$51</formula>
    </cfRule>
    <cfRule type="cellIs" dxfId="24490" priority="335" operator="lessThan">
      <formula>$B$6</formula>
    </cfRule>
    <cfRule type="cellIs" dxfId="24489" priority="336" operator="greaterThan">
      <formula>$B$6</formula>
    </cfRule>
  </conditionalFormatting>
  <conditionalFormatting sqref="T53:T56">
    <cfRule type="cellIs" dxfId="24488" priority="307" operator="lessThan">
      <formula>$B$56</formula>
    </cfRule>
    <cfRule type="cellIs" dxfId="24487" priority="308" operator="greaterThan">
      <formula>$B$56</formula>
    </cfRule>
    <cfRule type="cellIs" dxfId="24486" priority="333" operator="lessThan">
      <formula>$B$6</formula>
    </cfRule>
    <cfRule type="cellIs" dxfId="24485" priority="334" operator="greaterThan">
      <formula>$B$6</formula>
    </cfRule>
  </conditionalFormatting>
  <conditionalFormatting sqref="T58:T61">
    <cfRule type="cellIs" dxfId="24484" priority="305" operator="lessThan">
      <formula>$B$61</formula>
    </cfRule>
    <cfRule type="cellIs" dxfId="24483" priority="306" operator="greaterThan">
      <formula>$B$61</formula>
    </cfRule>
    <cfRule type="cellIs" dxfId="24482" priority="331" operator="lessThan">
      <formula>$B$6</formula>
    </cfRule>
    <cfRule type="cellIs" dxfId="24481" priority="332" operator="greaterThan">
      <formula>$B$6</formula>
    </cfRule>
  </conditionalFormatting>
  <conditionalFormatting sqref="T63:T66">
    <cfRule type="cellIs" dxfId="24480" priority="303" operator="lessThan">
      <formula>$B$66</formula>
    </cfRule>
    <cfRule type="cellIs" dxfId="24479" priority="304" operator="greaterThan">
      <formula>$B$66</formula>
    </cfRule>
    <cfRule type="cellIs" dxfId="24478" priority="329" operator="lessThan">
      <formula>$B$6</formula>
    </cfRule>
    <cfRule type="cellIs" dxfId="24477" priority="330" operator="greaterThan">
      <formula>$B$6</formula>
    </cfRule>
  </conditionalFormatting>
  <conditionalFormatting sqref="T68:T71">
    <cfRule type="cellIs" dxfId="24476" priority="327" operator="lessThan">
      <formula>$B$6</formula>
    </cfRule>
    <cfRule type="cellIs" dxfId="24475" priority="328" operator="greaterThan">
      <formula>$B$6</formula>
    </cfRule>
  </conditionalFormatting>
  <conditionalFormatting sqref="T73:T76">
    <cfRule type="cellIs" dxfId="24474" priority="62" operator="lessThan">
      <formula>$B$76</formula>
    </cfRule>
    <cfRule type="cellIs" dxfId="24473" priority="63" operator="greaterThan">
      <formula>$B$76</formula>
    </cfRule>
    <cfRule type="cellIs" dxfId="24472" priority="64" operator="lessThan">
      <formula>$B$6</formula>
    </cfRule>
    <cfRule type="cellIs" dxfId="24471" priority="65" operator="greaterThan">
      <formula>$B$6</formula>
    </cfRule>
  </conditionalFormatting>
  <conditionalFormatting sqref="T78:T81 AL78:AL81 AR78:AR81 AK79">
    <cfRule type="cellIs" dxfId="24470" priority="16" operator="lessThan">
      <formula>$B$81</formula>
    </cfRule>
  </conditionalFormatting>
  <conditionalFormatting sqref="T78:T81">
    <cfRule type="cellIs" dxfId="24469" priority="39" operator="lessThan">
      <formula>$B$76</formula>
    </cfRule>
    <cfRule type="cellIs" dxfId="24468" priority="40" operator="greaterThan">
      <formula>$B$76</formula>
    </cfRule>
    <cfRule type="cellIs" dxfId="24467" priority="41" operator="lessThan">
      <formula>$B$6</formula>
    </cfRule>
    <cfRule type="cellIs" dxfId="24466" priority="42" operator="greaterThan">
      <formula>$B$6</formula>
    </cfRule>
  </conditionalFormatting>
  <conditionalFormatting sqref="T83:T86">
    <cfRule type="cellIs" dxfId="24465" priority="301" operator="greaterThan">
      <formula>$B$86</formula>
    </cfRule>
    <cfRule type="cellIs" dxfId="24464" priority="302" operator="lessThan">
      <formula>$B$86</formula>
    </cfRule>
    <cfRule type="cellIs" dxfId="24463" priority="325" operator="lessThan">
      <formula>$B$6</formula>
    </cfRule>
    <cfRule type="cellIs" dxfId="24462" priority="326" operator="greaterThan">
      <formula>$B$6</formula>
    </cfRule>
  </conditionalFormatting>
  <conditionalFormatting sqref="T88:T91">
    <cfRule type="cellIs" dxfId="24461" priority="131" operator="greaterThan">
      <formula>$B$86</formula>
    </cfRule>
    <cfRule type="cellIs" dxfId="24460" priority="132" operator="lessThan">
      <formula>$B$86</formula>
    </cfRule>
    <cfRule type="cellIs" dxfId="24459" priority="133" operator="lessThan">
      <formula>$B$6</formula>
    </cfRule>
    <cfRule type="cellIs" dxfId="24458" priority="134" operator="greaterThan">
      <formula>$B$6</formula>
    </cfRule>
  </conditionalFormatting>
  <conditionalFormatting sqref="T93:T96">
    <cfRule type="cellIs" dxfId="24457" priority="105" operator="greaterThan">
      <formula>$B$86</formula>
    </cfRule>
    <cfRule type="cellIs" dxfId="24456" priority="106" operator="lessThan">
      <formula>$B$86</formula>
    </cfRule>
    <cfRule type="cellIs" dxfId="24455" priority="107" operator="lessThan">
      <formula>$B$6</formula>
    </cfRule>
    <cfRule type="cellIs" dxfId="24454" priority="108" operator="greaterThan">
      <formula>$B$6</formula>
    </cfRule>
  </conditionalFormatting>
  <conditionalFormatting sqref="Z3:Z6">
    <cfRule type="cellIs" dxfId="24453" priority="299" operator="lessThan">
      <formula>$B$6</formula>
    </cfRule>
    <cfRule type="cellIs" dxfId="24452" priority="300" operator="greaterThan">
      <formula>$B$6</formula>
    </cfRule>
  </conditionalFormatting>
  <conditionalFormatting sqref="Z8:Z11">
    <cfRule type="cellIs" dxfId="24451" priority="84" operator="lessThan">
      <formula>$B$11</formula>
    </cfRule>
    <cfRule type="cellIs" dxfId="24450" priority="271" operator="lessThan">
      <formula>$B$6</formula>
    </cfRule>
    <cfRule type="cellIs" dxfId="24449" priority="272" operator="greaterThan">
      <formula>$B$6</formula>
    </cfRule>
  </conditionalFormatting>
  <conditionalFormatting sqref="Z13:Z16">
    <cfRule type="cellIs" dxfId="24448" priority="269" operator="lessThan">
      <formula>$B$16</formula>
    </cfRule>
    <cfRule type="cellIs" dxfId="24447" priority="270" operator="greaterThan">
      <formula>$B$16</formula>
    </cfRule>
    <cfRule type="cellIs" dxfId="24446" priority="297" operator="lessThan">
      <formula>$B$6</formula>
    </cfRule>
    <cfRule type="cellIs" dxfId="24445" priority="298" operator="greaterThan">
      <formula>$B$6</formula>
    </cfRule>
  </conditionalFormatting>
  <conditionalFormatting sqref="Z18:Z21">
    <cfRule type="cellIs" dxfId="24444" priority="267" operator="lessThan">
      <formula>$B$21</formula>
    </cfRule>
    <cfRule type="cellIs" dxfId="24443" priority="268" operator="greaterThan">
      <formula>$B$21</formula>
    </cfRule>
    <cfRule type="cellIs" dxfId="24442" priority="295" operator="lessThan">
      <formula>$B$6</formula>
    </cfRule>
    <cfRule type="cellIs" dxfId="24441" priority="296" operator="greaterThan">
      <formula>$B$6</formula>
    </cfRule>
  </conditionalFormatting>
  <conditionalFormatting sqref="Z23:Z26">
    <cfRule type="cellIs" dxfId="24440" priority="265" operator="lessThan">
      <formula>$B$26</formula>
    </cfRule>
    <cfRule type="cellIs" dxfId="24439" priority="266" operator="greaterThan">
      <formula>$B$26</formula>
    </cfRule>
    <cfRule type="cellIs" dxfId="24438" priority="293" operator="lessThan">
      <formula>$B$6</formula>
    </cfRule>
    <cfRule type="cellIs" dxfId="24437" priority="294" operator="greaterThan">
      <formula>$B$6</formula>
    </cfRule>
  </conditionalFormatting>
  <conditionalFormatting sqref="Z28:Z31">
    <cfRule type="cellIs" dxfId="24436" priority="263" operator="lessThan">
      <formula>$B$31</formula>
    </cfRule>
    <cfRule type="cellIs" dxfId="24435" priority="264" operator="greaterThan">
      <formula>$B$31</formula>
    </cfRule>
    <cfRule type="cellIs" dxfId="24434" priority="291" operator="lessThan">
      <formula>$B$6</formula>
    </cfRule>
    <cfRule type="cellIs" dxfId="24433" priority="292" operator="greaterThan">
      <formula>$B$6</formula>
    </cfRule>
  </conditionalFormatting>
  <conditionalFormatting sqref="Z33:Z36">
    <cfRule type="cellIs" dxfId="24432" priority="289" operator="lessThan">
      <formula>$B$6</formula>
    </cfRule>
    <cfRule type="cellIs" dxfId="24431" priority="290" operator="greaterThan">
      <formula>$B$6</formula>
    </cfRule>
  </conditionalFormatting>
  <conditionalFormatting sqref="Z38:Z41">
    <cfRule type="cellIs" dxfId="24430" priority="261" operator="lessThan">
      <formula>$B$41</formula>
    </cfRule>
    <cfRule type="cellIs" dxfId="24429" priority="262" operator="greaterThan">
      <formula>$B$41</formula>
    </cfRule>
    <cfRule type="cellIs" dxfId="24428" priority="287" operator="lessThan">
      <formula>$B$6</formula>
    </cfRule>
    <cfRule type="cellIs" dxfId="24427" priority="288" operator="greaterThan">
      <formula>$B$6</formula>
    </cfRule>
  </conditionalFormatting>
  <conditionalFormatting sqref="Z43:Z46">
    <cfRule type="cellIs" dxfId="24426" priority="259" operator="greaterThan">
      <formula>$B$46</formula>
    </cfRule>
    <cfRule type="cellIs" dxfId="24425" priority="260" operator="lessThan">
      <formula>$B$46</formula>
    </cfRule>
    <cfRule type="cellIs" dxfId="24424" priority="285" operator="lessThan">
      <formula>$B$6</formula>
    </cfRule>
    <cfRule type="cellIs" dxfId="24423" priority="286" operator="greaterThan">
      <formula>$B$6</formula>
    </cfRule>
  </conditionalFormatting>
  <conditionalFormatting sqref="Z48:Z51">
    <cfRule type="cellIs" dxfId="24422" priority="257" operator="lessThan">
      <formula>$B$51</formula>
    </cfRule>
    <cfRule type="cellIs" dxfId="24421" priority="258" operator="greaterThan">
      <formula>$B$51</formula>
    </cfRule>
    <cfRule type="cellIs" dxfId="24420" priority="283" operator="lessThan">
      <formula>$B$6</formula>
    </cfRule>
    <cfRule type="cellIs" dxfId="24419" priority="284" operator="greaterThan">
      <formula>$B$6</formula>
    </cfRule>
  </conditionalFormatting>
  <conditionalFormatting sqref="Z53:Z56">
    <cfRule type="cellIs" dxfId="24418" priority="255" operator="lessThan">
      <formula>$B$56</formula>
    </cfRule>
    <cfRule type="cellIs" dxfId="24417" priority="256" operator="greaterThan">
      <formula>$B$56</formula>
    </cfRule>
    <cfRule type="cellIs" dxfId="24416" priority="281" operator="lessThan">
      <formula>$B$6</formula>
    </cfRule>
    <cfRule type="cellIs" dxfId="24415" priority="282" operator="greaterThan">
      <formula>$B$6</formula>
    </cfRule>
  </conditionalFormatting>
  <conditionalFormatting sqref="Z58:Z61">
    <cfRule type="cellIs" dxfId="24414" priority="253" operator="lessThan">
      <formula>$B$61</formula>
    </cfRule>
    <cfRule type="cellIs" dxfId="24413" priority="254" operator="greaterThan">
      <formula>$B$61</formula>
    </cfRule>
    <cfRule type="cellIs" dxfId="24412" priority="279" operator="lessThan">
      <formula>$B$6</formula>
    </cfRule>
    <cfRule type="cellIs" dxfId="24411" priority="280" operator="greaterThan">
      <formula>$B$6</formula>
    </cfRule>
  </conditionalFormatting>
  <conditionalFormatting sqref="Z63:Z66">
    <cfRule type="cellIs" dxfId="24410" priority="251" operator="lessThan">
      <formula>$B$66</formula>
    </cfRule>
    <cfRule type="cellIs" dxfId="24409" priority="252" operator="greaterThan">
      <formula>$B$66</formula>
    </cfRule>
    <cfRule type="cellIs" dxfId="24408" priority="277" operator="lessThan">
      <formula>$B$6</formula>
    </cfRule>
    <cfRule type="cellIs" dxfId="24407" priority="278" operator="greaterThan">
      <formula>$B$6</formula>
    </cfRule>
  </conditionalFormatting>
  <conditionalFormatting sqref="Z68:Z71">
    <cfRule type="cellIs" dxfId="24406" priority="275" operator="lessThan">
      <formula>$B$6</formula>
    </cfRule>
    <cfRule type="cellIs" dxfId="24405" priority="276" operator="greaterThan">
      <formula>$B$6</formula>
    </cfRule>
  </conditionalFormatting>
  <conditionalFormatting sqref="Z73:Z76">
    <cfRule type="cellIs" dxfId="24404" priority="58" operator="lessThan">
      <formula>$B$76</formula>
    </cfRule>
    <cfRule type="cellIs" dxfId="24403" priority="59" operator="greaterThan">
      <formula>$B$76</formula>
    </cfRule>
    <cfRule type="cellIs" dxfId="24402" priority="60" operator="lessThan">
      <formula>$B$6</formula>
    </cfRule>
    <cfRule type="cellIs" dxfId="24401" priority="61" operator="greaterThan">
      <formula>$B$6</formula>
    </cfRule>
  </conditionalFormatting>
  <conditionalFormatting sqref="Z78:Z81">
    <cfRule type="cellIs" dxfId="24400" priority="9" operator="lessThan">
      <formula>$B$81</formula>
    </cfRule>
    <cfRule type="cellIs" dxfId="24399" priority="35" operator="lessThan">
      <formula>$B$76</formula>
    </cfRule>
    <cfRule type="cellIs" dxfId="24398" priority="36" operator="greaterThan">
      <formula>$B$76</formula>
    </cfRule>
    <cfRule type="cellIs" dxfId="24397" priority="37" operator="lessThan">
      <formula>$B$6</formula>
    </cfRule>
    <cfRule type="cellIs" dxfId="24396" priority="38" operator="greaterThan">
      <formula>$B$6</formula>
    </cfRule>
  </conditionalFormatting>
  <conditionalFormatting sqref="Z83:Z86">
    <cfRule type="cellIs" dxfId="24395" priority="249" operator="greaterThan">
      <formula>$B$86</formula>
    </cfRule>
    <cfRule type="cellIs" dxfId="24394" priority="250" operator="lessThan">
      <formula>$B$86</formula>
    </cfRule>
    <cfRule type="cellIs" dxfId="24393" priority="273" operator="lessThan">
      <formula>$B$6</formula>
    </cfRule>
    <cfRule type="cellIs" dxfId="24392" priority="274" operator="greaterThan">
      <formula>$B$6</formula>
    </cfRule>
  </conditionalFormatting>
  <conditionalFormatting sqref="Z88:Z91">
    <cfRule type="cellIs" dxfId="24391" priority="127" operator="greaterThan">
      <formula>$B$86</formula>
    </cfRule>
    <cfRule type="cellIs" dxfId="24390" priority="128" operator="lessThan">
      <formula>$B$86</formula>
    </cfRule>
    <cfRule type="cellIs" dxfId="24389" priority="129" operator="lessThan">
      <formula>$B$6</formula>
    </cfRule>
    <cfRule type="cellIs" dxfId="24388" priority="130" operator="greaterThan">
      <formula>$B$6</formula>
    </cfRule>
  </conditionalFormatting>
  <conditionalFormatting sqref="Z93:Z96">
    <cfRule type="cellIs" dxfId="24387" priority="101" operator="greaterThan">
      <formula>$B$86</formula>
    </cfRule>
    <cfRule type="cellIs" dxfId="24386" priority="102" operator="lessThan">
      <formula>$B$86</formula>
    </cfRule>
    <cfRule type="cellIs" dxfId="24385" priority="103" operator="lessThan">
      <formula>$B$6</formula>
    </cfRule>
    <cfRule type="cellIs" dxfId="24384" priority="104" operator="greaterThan">
      <formula>$B$6</formula>
    </cfRule>
  </conditionalFormatting>
  <conditionalFormatting sqref="AF3:AF6">
    <cfRule type="cellIs" dxfId="24383" priority="247" operator="lessThan">
      <formula>$B$6</formula>
    </cfRule>
    <cfRule type="cellIs" dxfId="24382" priority="248" operator="greaterThan">
      <formula>$B$6</formula>
    </cfRule>
  </conditionalFormatting>
  <conditionalFormatting sqref="AF8:AF11">
    <cfRule type="cellIs" dxfId="24381" priority="86" operator="lessThan">
      <formula>$B$11</formula>
    </cfRule>
    <cfRule type="cellIs" dxfId="24380" priority="219" operator="lessThan">
      <formula>$B$6</formula>
    </cfRule>
    <cfRule type="cellIs" dxfId="24379" priority="220" operator="greaterThan">
      <formula>$B$6</formula>
    </cfRule>
  </conditionalFormatting>
  <conditionalFormatting sqref="AF13:AF16">
    <cfRule type="cellIs" dxfId="24378" priority="217" operator="lessThan">
      <formula>$B$16</formula>
    </cfRule>
    <cfRule type="cellIs" dxfId="24377" priority="218" operator="greaterThan">
      <formula>$B$16</formula>
    </cfRule>
    <cfRule type="cellIs" dxfId="24376" priority="245" operator="lessThan">
      <formula>$B$6</formula>
    </cfRule>
    <cfRule type="cellIs" dxfId="24375" priority="246" operator="greaterThan">
      <formula>$B$6</formula>
    </cfRule>
  </conditionalFormatting>
  <conditionalFormatting sqref="AF18:AF21">
    <cfRule type="cellIs" dxfId="24374" priority="215" operator="lessThan">
      <formula>$B$21</formula>
    </cfRule>
    <cfRule type="cellIs" dxfId="24373" priority="216" operator="greaterThan">
      <formula>$B$21</formula>
    </cfRule>
    <cfRule type="cellIs" dxfId="24372" priority="243" operator="lessThan">
      <formula>$B$6</formula>
    </cfRule>
    <cfRule type="cellIs" dxfId="24371" priority="244" operator="greaterThan">
      <formula>$B$6</formula>
    </cfRule>
  </conditionalFormatting>
  <conditionalFormatting sqref="AF23:AF26">
    <cfRule type="cellIs" dxfId="24370" priority="213" operator="lessThan">
      <formula>$B$26</formula>
    </cfRule>
    <cfRule type="cellIs" dxfId="24369" priority="214" operator="greaterThan">
      <formula>$B$26</formula>
    </cfRule>
    <cfRule type="cellIs" dxfId="24368" priority="241" operator="lessThan">
      <formula>$B$6</formula>
    </cfRule>
    <cfRule type="cellIs" dxfId="24367" priority="242" operator="greaterThan">
      <formula>$B$6</formula>
    </cfRule>
  </conditionalFormatting>
  <conditionalFormatting sqref="AF28:AF31">
    <cfRule type="cellIs" dxfId="24366" priority="211" operator="lessThan">
      <formula>$B$31</formula>
    </cfRule>
    <cfRule type="cellIs" dxfId="24365" priority="212" operator="greaterThan">
      <formula>$B$31</formula>
    </cfRule>
    <cfRule type="cellIs" dxfId="24364" priority="239" operator="lessThan">
      <formula>$B$6</formula>
    </cfRule>
    <cfRule type="cellIs" dxfId="24363" priority="240" operator="greaterThan">
      <formula>$B$6</formula>
    </cfRule>
  </conditionalFormatting>
  <conditionalFormatting sqref="AF33:AF36">
    <cfRule type="cellIs" dxfId="24362" priority="237" operator="lessThan">
      <formula>$B$6</formula>
    </cfRule>
    <cfRule type="cellIs" dxfId="24361" priority="238" operator="greaterThan">
      <formula>$B$6</formula>
    </cfRule>
  </conditionalFormatting>
  <conditionalFormatting sqref="AF38:AF41">
    <cfRule type="cellIs" dxfId="24360" priority="209" operator="lessThan">
      <formula>$B$41</formula>
    </cfRule>
    <cfRule type="cellIs" dxfId="24359" priority="210" operator="greaterThan">
      <formula>$B$41</formula>
    </cfRule>
    <cfRule type="cellIs" dxfId="24358" priority="235" operator="lessThan">
      <formula>$B$6</formula>
    </cfRule>
    <cfRule type="cellIs" dxfId="24357" priority="236" operator="greaterThan">
      <formula>$B$6</formula>
    </cfRule>
  </conditionalFormatting>
  <conditionalFormatting sqref="AF43:AF46">
    <cfRule type="cellIs" dxfId="24356" priority="207" operator="greaterThan">
      <formula>$B$46</formula>
    </cfRule>
    <cfRule type="cellIs" dxfId="24355" priority="208" operator="lessThan">
      <formula>$B$46</formula>
    </cfRule>
    <cfRule type="cellIs" dxfId="24354" priority="233" operator="lessThan">
      <formula>$B$6</formula>
    </cfRule>
    <cfRule type="cellIs" dxfId="24353" priority="234" operator="greaterThan">
      <formula>$B$6</formula>
    </cfRule>
  </conditionalFormatting>
  <conditionalFormatting sqref="AF48:AF51">
    <cfRule type="cellIs" dxfId="24352" priority="205" operator="lessThan">
      <formula>$B$51</formula>
    </cfRule>
    <cfRule type="cellIs" dxfId="24351" priority="206" operator="greaterThan">
      <formula>$B$51</formula>
    </cfRule>
    <cfRule type="cellIs" dxfId="24350" priority="231" operator="lessThan">
      <formula>$B$6</formula>
    </cfRule>
    <cfRule type="cellIs" dxfId="24349" priority="232" operator="greaterThan">
      <formula>$B$6</formula>
    </cfRule>
  </conditionalFormatting>
  <conditionalFormatting sqref="AF53:AF56">
    <cfRule type="cellIs" dxfId="24348" priority="203" operator="lessThan">
      <formula>$B$56</formula>
    </cfRule>
    <cfRule type="cellIs" dxfId="24347" priority="204" operator="greaterThan">
      <formula>$B$56</formula>
    </cfRule>
    <cfRule type="cellIs" dxfId="24346" priority="229" operator="lessThan">
      <formula>$B$6</formula>
    </cfRule>
    <cfRule type="cellIs" dxfId="24345" priority="230" operator="greaterThan">
      <formula>$B$6</formula>
    </cfRule>
  </conditionalFormatting>
  <conditionalFormatting sqref="AF58:AF61">
    <cfRule type="cellIs" dxfId="24344" priority="201" operator="lessThan">
      <formula>$B$61</formula>
    </cfRule>
    <cfRule type="cellIs" dxfId="24343" priority="202" operator="greaterThan">
      <formula>$B$61</formula>
    </cfRule>
    <cfRule type="cellIs" dxfId="24342" priority="227" operator="lessThan">
      <formula>$B$6</formula>
    </cfRule>
    <cfRule type="cellIs" dxfId="24341" priority="228" operator="greaterThan">
      <formula>$B$6</formula>
    </cfRule>
  </conditionalFormatting>
  <conditionalFormatting sqref="AF63:AF66">
    <cfRule type="cellIs" dxfId="24340" priority="199" operator="lessThan">
      <formula>$B$66</formula>
    </cfRule>
    <cfRule type="cellIs" dxfId="24339" priority="200" operator="greaterThan">
      <formula>$B$66</formula>
    </cfRule>
    <cfRule type="cellIs" dxfId="24338" priority="225" operator="lessThan">
      <formula>$B$6</formula>
    </cfRule>
    <cfRule type="cellIs" dxfId="24337" priority="226" operator="greaterThan">
      <formula>$B$6</formula>
    </cfRule>
  </conditionalFormatting>
  <conditionalFormatting sqref="AF68:AF71">
    <cfRule type="cellIs" dxfId="24336" priority="223" operator="lessThan">
      <formula>$B$6</formula>
    </cfRule>
    <cfRule type="cellIs" dxfId="24335" priority="224" operator="greaterThan">
      <formula>$B$6</formula>
    </cfRule>
  </conditionalFormatting>
  <conditionalFormatting sqref="AF73:AF76">
    <cfRule type="cellIs" dxfId="24334" priority="54" operator="lessThan">
      <formula>$B$76</formula>
    </cfRule>
    <cfRule type="cellIs" dxfId="24333" priority="55" operator="greaterThan">
      <formula>$B$76</formula>
    </cfRule>
    <cfRule type="cellIs" dxfId="24332" priority="56" operator="lessThan">
      <formula>$B$6</formula>
    </cfRule>
    <cfRule type="cellIs" dxfId="24331" priority="57" operator="greaterThan">
      <formula>$B$6</formula>
    </cfRule>
  </conditionalFormatting>
  <conditionalFormatting sqref="AF78:AF81">
    <cfRule type="cellIs" dxfId="24330" priority="8" operator="lessThan">
      <formula>$B$81</formula>
    </cfRule>
    <cfRule type="cellIs" dxfId="24329" priority="31" operator="lessThan">
      <formula>$B$76</formula>
    </cfRule>
    <cfRule type="cellIs" dxfId="24328" priority="32" operator="greaterThan">
      <formula>$B$76</formula>
    </cfRule>
    <cfRule type="cellIs" dxfId="24327" priority="33" operator="lessThan">
      <formula>$B$6</formula>
    </cfRule>
    <cfRule type="cellIs" dxfId="24326" priority="34" operator="greaterThan">
      <formula>$B$6</formula>
    </cfRule>
  </conditionalFormatting>
  <conditionalFormatting sqref="AF83:AF86">
    <cfRule type="cellIs" dxfId="24325" priority="197" operator="greaterThan">
      <formula>$B$86</formula>
    </cfRule>
    <cfRule type="cellIs" dxfId="24324" priority="198" operator="lessThan">
      <formula>$B$86</formula>
    </cfRule>
    <cfRule type="cellIs" dxfId="24323" priority="221" operator="lessThan">
      <formula>$B$6</formula>
    </cfRule>
    <cfRule type="cellIs" dxfId="24322" priority="222" operator="greaterThan">
      <formula>$B$6</formula>
    </cfRule>
  </conditionalFormatting>
  <conditionalFormatting sqref="AF88:AF91">
    <cfRule type="cellIs" dxfId="24321" priority="123" operator="greaterThan">
      <formula>$B$86</formula>
    </cfRule>
    <cfRule type="cellIs" dxfId="24320" priority="124" operator="lessThan">
      <formula>$B$86</formula>
    </cfRule>
    <cfRule type="cellIs" dxfId="24319" priority="125" operator="lessThan">
      <formula>$B$6</formula>
    </cfRule>
    <cfRule type="cellIs" dxfId="24318" priority="126" operator="greaterThan">
      <formula>$B$6</formula>
    </cfRule>
  </conditionalFormatting>
  <conditionalFormatting sqref="AF93:AF96">
    <cfRule type="cellIs" dxfId="24317" priority="97" operator="greaterThan">
      <formula>$B$86</formula>
    </cfRule>
    <cfRule type="cellIs" dxfId="24316" priority="98" operator="lessThan">
      <formula>$B$86</formula>
    </cfRule>
    <cfRule type="cellIs" dxfId="24315" priority="99" operator="lessThan">
      <formula>$B$6</formula>
    </cfRule>
    <cfRule type="cellIs" dxfId="24314" priority="100" operator="greaterThan">
      <formula>$B$6</formula>
    </cfRule>
  </conditionalFormatting>
  <conditionalFormatting sqref="AL3:AL6">
    <cfRule type="cellIs" dxfId="24313" priority="195" operator="lessThan">
      <formula>$B$6</formula>
    </cfRule>
    <cfRule type="cellIs" dxfId="24312" priority="196" operator="greaterThan">
      <formula>$B$6</formula>
    </cfRule>
  </conditionalFormatting>
  <conditionalFormatting sqref="AL8:AL11">
    <cfRule type="cellIs" dxfId="24311" priority="81" operator="lessThan">
      <formula>$B$11</formula>
    </cfRule>
    <cfRule type="cellIs" dxfId="24310" priority="167" operator="lessThan">
      <formula>$B$6</formula>
    </cfRule>
    <cfRule type="cellIs" dxfId="24309" priority="168" operator="greaterThan">
      <formula>$B$6</formula>
    </cfRule>
  </conditionalFormatting>
  <conditionalFormatting sqref="AL13:AL16">
    <cfRule type="cellIs" dxfId="24308" priority="165" operator="lessThan">
      <formula>$B$16</formula>
    </cfRule>
    <cfRule type="cellIs" dxfId="24307" priority="166" operator="greaterThan">
      <formula>$B$16</formula>
    </cfRule>
    <cfRule type="cellIs" dxfId="24306" priority="193" operator="lessThan">
      <formula>$B$6</formula>
    </cfRule>
    <cfRule type="cellIs" dxfId="24305" priority="194" operator="greaterThan">
      <formula>$B$6</formula>
    </cfRule>
  </conditionalFormatting>
  <conditionalFormatting sqref="AL18:AL21">
    <cfRule type="cellIs" dxfId="24304" priority="163" operator="lessThan">
      <formula>$B$21</formula>
    </cfRule>
    <cfRule type="cellIs" dxfId="24303" priority="164" operator="greaterThan">
      <formula>$B$21</formula>
    </cfRule>
    <cfRule type="cellIs" dxfId="24302" priority="191" operator="lessThan">
      <formula>$B$6</formula>
    </cfRule>
    <cfRule type="cellIs" dxfId="24301" priority="192" operator="greaterThan">
      <formula>$B$6</formula>
    </cfRule>
  </conditionalFormatting>
  <conditionalFormatting sqref="AL23:AL26">
    <cfRule type="cellIs" dxfId="24300" priority="161" operator="lessThan">
      <formula>$B$26</formula>
    </cfRule>
    <cfRule type="cellIs" dxfId="24299" priority="162" operator="greaterThan">
      <formula>$B$26</formula>
    </cfRule>
    <cfRule type="cellIs" dxfId="24298" priority="189" operator="lessThan">
      <formula>$B$6</formula>
    </cfRule>
    <cfRule type="cellIs" dxfId="24297" priority="190" operator="greaterThan">
      <formula>$B$6</formula>
    </cfRule>
  </conditionalFormatting>
  <conditionalFormatting sqref="AL28:AL31">
    <cfRule type="cellIs" dxfId="24296" priority="159" operator="lessThan">
      <formula>$B$31</formula>
    </cfRule>
    <cfRule type="cellIs" dxfId="24295" priority="160" operator="greaterThan">
      <formula>$B$31</formula>
    </cfRule>
    <cfRule type="cellIs" dxfId="24294" priority="187" operator="lessThan">
      <formula>$B$6</formula>
    </cfRule>
    <cfRule type="cellIs" dxfId="24293" priority="188" operator="greaterThan">
      <formula>$B$6</formula>
    </cfRule>
  </conditionalFormatting>
  <conditionalFormatting sqref="AL33:AL36">
    <cfRule type="cellIs" dxfId="24292" priority="185" operator="lessThan">
      <formula>$B$6</formula>
    </cfRule>
    <cfRule type="cellIs" dxfId="24291" priority="186" operator="greaterThan">
      <formula>$B$6</formula>
    </cfRule>
  </conditionalFormatting>
  <conditionalFormatting sqref="AL38:AL41">
    <cfRule type="cellIs" dxfId="24290" priority="157" operator="lessThan">
      <formula>$B$41</formula>
    </cfRule>
    <cfRule type="cellIs" dxfId="24289" priority="158" operator="greaterThan">
      <formula>$B$41</formula>
    </cfRule>
    <cfRule type="cellIs" dxfId="24288" priority="183" operator="lessThan">
      <formula>$B$6</formula>
    </cfRule>
    <cfRule type="cellIs" dxfId="24287" priority="184" operator="greaterThan">
      <formula>$B$6</formula>
    </cfRule>
  </conditionalFormatting>
  <conditionalFormatting sqref="AL43:AL46">
    <cfRule type="cellIs" dxfId="24286" priority="155" operator="greaterThan">
      <formula>$B$46</formula>
    </cfRule>
    <cfRule type="cellIs" dxfId="24285" priority="156" operator="lessThan">
      <formula>$B$46</formula>
    </cfRule>
    <cfRule type="cellIs" dxfId="24284" priority="181" operator="lessThan">
      <formula>$B$6</formula>
    </cfRule>
    <cfRule type="cellIs" dxfId="24283" priority="182" operator="greaterThan">
      <formula>$B$6</formula>
    </cfRule>
  </conditionalFormatting>
  <conditionalFormatting sqref="AL48:AL51">
    <cfRule type="cellIs" dxfId="24282" priority="153" operator="lessThan">
      <formula>$B$51</formula>
    </cfRule>
    <cfRule type="cellIs" dxfId="24281" priority="154" operator="greaterThan">
      <formula>$B$51</formula>
    </cfRule>
    <cfRule type="cellIs" dxfId="24280" priority="179" operator="lessThan">
      <formula>$B$6</formula>
    </cfRule>
    <cfRule type="cellIs" dxfId="24279" priority="180" operator="greaterThan">
      <formula>$B$6</formula>
    </cfRule>
  </conditionalFormatting>
  <conditionalFormatting sqref="AL53:AL56">
    <cfRule type="cellIs" dxfId="24278" priority="151" operator="lessThan">
      <formula>$B$56</formula>
    </cfRule>
    <cfRule type="cellIs" dxfId="24277" priority="152" operator="greaterThan">
      <formula>$B$56</formula>
    </cfRule>
    <cfRule type="cellIs" dxfId="24276" priority="177" operator="lessThan">
      <formula>$B$6</formula>
    </cfRule>
    <cfRule type="cellIs" dxfId="24275" priority="178" operator="greaterThan">
      <formula>$B$6</formula>
    </cfRule>
  </conditionalFormatting>
  <conditionalFormatting sqref="AL58:AL61">
    <cfRule type="cellIs" dxfId="24274" priority="149" operator="lessThan">
      <formula>$B$61</formula>
    </cfRule>
    <cfRule type="cellIs" dxfId="24273" priority="150" operator="greaterThan">
      <formula>$B$61</formula>
    </cfRule>
    <cfRule type="cellIs" dxfId="24272" priority="175" operator="lessThan">
      <formula>$B$6</formula>
    </cfRule>
    <cfRule type="cellIs" dxfId="24271" priority="176" operator="greaterThan">
      <formula>$B$6</formula>
    </cfRule>
  </conditionalFormatting>
  <conditionalFormatting sqref="AL63:AL66">
    <cfRule type="cellIs" dxfId="24270" priority="147" operator="lessThan">
      <formula>$B$66</formula>
    </cfRule>
    <cfRule type="cellIs" dxfId="24269" priority="148" operator="greaterThan">
      <formula>$B$66</formula>
    </cfRule>
    <cfRule type="cellIs" dxfId="24268" priority="173" operator="lessThan">
      <formula>$B$6</formula>
    </cfRule>
    <cfRule type="cellIs" dxfId="24267" priority="174" operator="greaterThan">
      <formula>$B$6</formula>
    </cfRule>
  </conditionalFormatting>
  <conditionalFormatting sqref="AL68:AL71">
    <cfRule type="cellIs" dxfId="24266" priority="171" operator="lessThan">
      <formula>$B$6</formula>
    </cfRule>
    <cfRule type="cellIs" dxfId="24265" priority="172" operator="greaterThan">
      <formula>$B$6</formula>
    </cfRule>
  </conditionalFormatting>
  <conditionalFormatting sqref="AL73">
    <cfRule type="cellIs" dxfId="24264" priority="23" operator="greaterThan">
      <formula>$B$76</formula>
    </cfRule>
  </conditionalFormatting>
  <conditionalFormatting sqref="AL73:AL76">
    <cfRule type="cellIs" dxfId="24263" priority="24" operator="lessThan">
      <formula>$B$6</formula>
    </cfRule>
    <cfRule type="cellIs" dxfId="24262" priority="25" operator="greaterThan">
      <formula>$B$6</formula>
    </cfRule>
  </conditionalFormatting>
  <conditionalFormatting sqref="AL76">
    <cfRule type="cellIs" dxfId="24261" priority="21" operator="greaterThan">
      <formula>$B$76</formula>
    </cfRule>
    <cfRule type="cellIs" dxfId="24260" priority="22" operator="greaterThan">
      <formula>"1,1$B$76"</formula>
    </cfRule>
  </conditionalFormatting>
  <conditionalFormatting sqref="AL78:AL81">
    <cfRule type="cellIs" dxfId="24259" priority="27" operator="lessThan">
      <formula>$B$76</formula>
    </cfRule>
    <cfRule type="cellIs" dxfId="24258" priority="28" operator="greaterThan">
      <formula>$B$76</formula>
    </cfRule>
    <cfRule type="cellIs" dxfId="24257" priority="29" operator="lessThan">
      <formula>$B$6</formula>
    </cfRule>
    <cfRule type="cellIs" dxfId="24256" priority="30" operator="greaterThan">
      <formula>$B$6</formula>
    </cfRule>
  </conditionalFormatting>
  <conditionalFormatting sqref="AL83:AL86">
    <cfRule type="cellIs" dxfId="24255" priority="145" operator="greaterThan">
      <formula>$B$86</formula>
    </cfRule>
    <cfRule type="cellIs" dxfId="24254" priority="146" operator="lessThan">
      <formula>$B$86</formula>
    </cfRule>
    <cfRule type="cellIs" dxfId="24253" priority="169" operator="lessThan">
      <formula>$B$6</formula>
    </cfRule>
    <cfRule type="cellIs" dxfId="24252" priority="170" operator="greaterThan">
      <formula>$B$6</formula>
    </cfRule>
  </conditionalFormatting>
  <conditionalFormatting sqref="AL88:AL91">
    <cfRule type="cellIs" dxfId="24251" priority="119" operator="greaterThan">
      <formula>$B$86</formula>
    </cfRule>
    <cfRule type="cellIs" dxfId="24250" priority="120" operator="lessThan">
      <formula>$B$86</formula>
    </cfRule>
    <cfRule type="cellIs" dxfId="24249" priority="121" operator="lessThan">
      <formula>$B$6</formula>
    </cfRule>
    <cfRule type="cellIs" dxfId="24248" priority="122" operator="greaterThan">
      <formula>$B$6</formula>
    </cfRule>
  </conditionalFormatting>
  <conditionalFormatting sqref="AL93:AL96">
    <cfRule type="cellIs" dxfId="24247" priority="93" operator="greaterThan">
      <formula>$B$86</formula>
    </cfRule>
    <cfRule type="cellIs" dxfId="24246" priority="94" operator="lessThan">
      <formula>$B$86</formula>
    </cfRule>
    <cfRule type="cellIs" dxfId="24245" priority="95" operator="lessThan">
      <formula>$B$6</formula>
    </cfRule>
    <cfRule type="cellIs" dxfId="24244" priority="96" operator="greaterThan">
      <formula>$B$6</formula>
    </cfRule>
  </conditionalFormatting>
  <conditionalFormatting sqref="AR3:AR6">
    <cfRule type="cellIs" dxfId="24243" priority="483" operator="lessThan">
      <formula>$B$6</formula>
    </cfRule>
    <cfRule type="cellIs" dxfId="24242" priority="484" operator="greaterThan">
      <formula>$B$6</formula>
    </cfRule>
  </conditionalFormatting>
  <conditionalFormatting sqref="AR8">
    <cfRule type="cellIs" dxfId="24241" priority="18" operator="lessThan">
      <formula>$B$16</formula>
    </cfRule>
  </conditionalFormatting>
  <conditionalFormatting sqref="AR8:AR11">
    <cfRule type="cellIs" dxfId="24240" priority="427" operator="lessThan">
      <formula>$B$6</formula>
    </cfRule>
    <cfRule type="cellIs" dxfId="24239" priority="428" operator="greaterThan">
      <formula>$B$6</formula>
    </cfRule>
  </conditionalFormatting>
  <conditionalFormatting sqref="AR13:AR16">
    <cfRule type="cellIs" dxfId="24238" priority="85" operator="lessThan">
      <formula>$B$16</formula>
    </cfRule>
    <cfRule type="cellIs" dxfId="24237" priority="479" operator="lessThan">
      <formula>$B$6</formula>
    </cfRule>
    <cfRule type="cellIs" dxfId="24236" priority="480" operator="greaterThan">
      <formula>$B$6</formula>
    </cfRule>
  </conditionalFormatting>
  <conditionalFormatting sqref="AR18:AR21 AK19">
    <cfRule type="cellIs" dxfId="24235" priority="15" operator="greaterThan">
      <formula>$B$21</formula>
    </cfRule>
  </conditionalFormatting>
  <conditionalFormatting sqref="AR18:AR21">
    <cfRule type="cellIs" dxfId="24234" priority="475" operator="lessThan">
      <formula>$B$6</formula>
    </cfRule>
    <cfRule type="cellIs" dxfId="24233" priority="476" operator="greaterThan">
      <formula>$B$6</formula>
    </cfRule>
  </conditionalFormatting>
  <conditionalFormatting sqref="AR23:AR26">
    <cfRule type="cellIs" dxfId="24232" priority="471" operator="lessThan">
      <formula>$B$6</formula>
    </cfRule>
    <cfRule type="cellIs" dxfId="24231" priority="472" operator="greaterThan">
      <formula>$B$6</formula>
    </cfRule>
  </conditionalFormatting>
  <conditionalFormatting sqref="AR28:AR31">
    <cfRule type="cellIs" dxfId="24230" priority="80" operator="greaterThan">
      <formula>$B$31</formula>
    </cfRule>
    <cfRule type="cellIs" dxfId="24229" priority="467" operator="lessThan">
      <formula>$B$6</formula>
    </cfRule>
    <cfRule type="cellIs" dxfId="24228" priority="468" operator="greaterThan">
      <formula>$B$6</formula>
    </cfRule>
  </conditionalFormatting>
  <conditionalFormatting sqref="AR33:AR36">
    <cfRule type="cellIs" dxfId="24227" priority="463" operator="lessThan">
      <formula>$B$6</formula>
    </cfRule>
    <cfRule type="cellIs" dxfId="24226" priority="464" operator="greaterThan">
      <formula>$B$6</formula>
    </cfRule>
  </conditionalFormatting>
  <conditionalFormatting sqref="AR38:AR41">
    <cfRule type="cellIs" dxfId="24225" priority="79" operator="lessThan">
      <formula>$B$41</formula>
    </cfRule>
    <cfRule type="cellIs" dxfId="24224" priority="459" operator="lessThan">
      <formula>$B$6</formula>
    </cfRule>
    <cfRule type="cellIs" dxfId="24223" priority="460" operator="greaterThan">
      <formula>$B$6</formula>
    </cfRule>
  </conditionalFormatting>
  <conditionalFormatting sqref="AR43:AR46">
    <cfRule type="cellIs" dxfId="24222" priority="455" operator="lessThan">
      <formula>$B$6</formula>
    </cfRule>
    <cfRule type="cellIs" dxfId="24221" priority="456" operator="greaterThan">
      <formula>$B$6</formula>
    </cfRule>
  </conditionalFormatting>
  <conditionalFormatting sqref="AR48:AR51">
    <cfRule type="cellIs" dxfId="24220" priority="451" operator="lessThan">
      <formula>$B$6</formula>
    </cfRule>
    <cfRule type="cellIs" dxfId="24219" priority="452" operator="greaterThan">
      <formula>$B$6</formula>
    </cfRule>
  </conditionalFormatting>
  <conditionalFormatting sqref="AR53:AR56">
    <cfRule type="cellIs" dxfId="24218" priority="76" operator="lessThan">
      <formula>$B$56</formula>
    </cfRule>
  </conditionalFormatting>
  <conditionalFormatting sqref="AR53:AR56">
    <cfRule type="cellIs" dxfId="24217" priority="447" operator="lessThan">
      <formula>$B$6</formula>
    </cfRule>
    <cfRule type="cellIs" dxfId="24216" priority="448" operator="greaterThan">
      <formula>$B$6</formula>
    </cfRule>
  </conditionalFormatting>
  <conditionalFormatting sqref="AR58:AR61">
    <cfRule type="cellIs" dxfId="24215" priority="14" operator="greaterThan">
      <formula>$B$61</formula>
    </cfRule>
    <cfRule type="cellIs" dxfId="24214" priority="78" operator="greaterThan">
      <formula>$B$61</formula>
    </cfRule>
    <cfRule type="cellIs" dxfId="24213" priority="443" operator="lessThan">
      <formula>$B$6</formula>
    </cfRule>
    <cfRule type="cellIs" dxfId="24212" priority="444" operator="greaterThan">
      <formula>$B$6</formula>
    </cfRule>
  </conditionalFormatting>
  <conditionalFormatting sqref="AR63:AR66">
    <cfRule type="cellIs" dxfId="24211" priority="12" operator="greaterThan">
      <formula>$B$66</formula>
    </cfRule>
    <cfRule type="cellIs" dxfId="24210" priority="13" operator="greaterThan">
      <formula>$B$66</formula>
    </cfRule>
    <cfRule type="cellIs" dxfId="24209" priority="439" operator="lessThan">
      <formula>$B$6</formula>
    </cfRule>
    <cfRule type="cellIs" dxfId="24208" priority="440" operator="greaterThan">
      <formula>$B$6</formula>
    </cfRule>
  </conditionalFormatting>
  <conditionalFormatting sqref="AR68:AR71 H68:H71 N68:N71 T68:T71 Z68:Z71 AF68:AF71 AL68:AL71">
    <cfRule type="cellIs" dxfId="24207" priority="19" operator="greaterThan">
      <formula>$B$71</formula>
    </cfRule>
  </conditionalFormatting>
  <conditionalFormatting sqref="AR68:AR71">
    <cfRule type="cellIs" dxfId="24206" priority="11" operator="greaterThan">
      <formula>$B$71</formula>
    </cfRule>
    <cfRule type="cellIs" dxfId="24205" priority="435" operator="lessThan">
      <formula>$B$6</formula>
    </cfRule>
    <cfRule type="cellIs" dxfId="24204" priority="436" operator="greaterThan">
      <formula>$B$6</formula>
    </cfRule>
  </conditionalFormatting>
  <conditionalFormatting sqref="AR73:AR76">
    <cfRule type="cellIs" dxfId="24203" priority="53" operator="greaterThan">
      <formula>$B$76</formula>
    </cfRule>
    <cfRule type="cellIs" dxfId="24202" priority="72" operator="lessThan">
      <formula>$B$6</formula>
    </cfRule>
    <cfRule type="cellIs" dxfId="24201" priority="73" operator="greaterThan">
      <formula>$B$6</formula>
    </cfRule>
  </conditionalFormatting>
  <conditionalFormatting sqref="AR78:AR81">
    <cfRule type="cellIs" dxfId="24200" priority="26" operator="greaterThan">
      <formula>$B$76</formula>
    </cfRule>
    <cfRule type="cellIs" dxfId="24199" priority="49" operator="lessThan">
      <formula>$B$6</formula>
    </cfRule>
    <cfRule type="cellIs" dxfId="24198" priority="50" operator="greaterThan">
      <formula>$B$6</formula>
    </cfRule>
  </conditionalFormatting>
  <conditionalFormatting sqref="AR83:AR86">
    <cfRule type="cellIs" dxfId="24197" priority="431" operator="lessThan">
      <formula>$B$6</formula>
    </cfRule>
    <cfRule type="cellIs" dxfId="24196" priority="432" operator="greaterThan">
      <formula>$B$6</formula>
    </cfRule>
  </conditionalFormatting>
  <conditionalFormatting sqref="AR88:AR91">
    <cfRule type="cellIs" dxfId="24195" priority="141" operator="lessThan">
      <formula>$B$6</formula>
    </cfRule>
    <cfRule type="cellIs" dxfId="24194" priority="142" operator="greaterThan">
      <formula>$B$6</formula>
    </cfRule>
  </conditionalFormatting>
  <conditionalFormatting sqref="AR93:AR96">
    <cfRule type="cellIs" dxfId="24193" priority="115" operator="lessThan">
      <formula>$B$6</formula>
    </cfRule>
    <cfRule type="cellIs" dxfId="24192" priority="116" operator="greaterThan">
      <formula>$B$6</formula>
    </cfRule>
  </conditionalFormatting>
  <conditionalFormatting sqref="H29">
    <cfRule type="cellIs" dxfId="24191" priority="6" operator="greaterThan">
      <formula>$B$29</formula>
    </cfRule>
    <cfRule type="cellIs" dxfId="24190" priority="7" operator="between">
      <formula>$B$28</formula>
      <formula>50</formula>
    </cfRule>
  </conditionalFormatting>
  <conditionalFormatting sqref="N29">
    <cfRule type="cellIs" dxfId="24189" priority="5" operator="greaterThan">
      <formula>$B$29</formula>
    </cfRule>
  </conditionalFormatting>
  <conditionalFormatting sqref="T29">
    <cfRule type="cellIs" dxfId="24188" priority="4" operator="greaterThan">
      <formula>$B$29</formula>
    </cfRule>
  </conditionalFormatting>
  <conditionalFormatting sqref="Z29">
    <cfRule type="cellIs" dxfId="24187" priority="3" operator="greaterThan">
      <formula>$B$29</formula>
    </cfRule>
  </conditionalFormatting>
  <conditionalFormatting sqref="AF29">
    <cfRule type="cellIs" dxfId="24186" priority="2" operator="greaterThan">
      <formula>$B$29</formula>
    </cfRule>
  </conditionalFormatting>
  <conditionalFormatting sqref="AR11">
    <cfRule type="cellIs" dxfId="24185" priority="1" operator="lessThan">
      <formula>$B$11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F505-D46F-4CE1-A93C-977A5AB7E21B}">
  <dimension ref="A1:AS96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570312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710937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710937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710937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2851562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710937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customWidth="1"/>
    <col min="45" max="45" width="5.5703125" bestFit="1" customWidth="1"/>
  </cols>
  <sheetData>
    <row r="1" spans="1:45" ht="15.75" thickBot="1" x14ac:dyDescent="0.3">
      <c r="D1" s="44">
        <v>45817</v>
      </c>
      <c r="E1" s="45"/>
      <c r="F1" s="45"/>
      <c r="G1" s="46"/>
      <c r="H1" s="47"/>
      <c r="I1" s="48"/>
      <c r="J1" s="44">
        <v>45818</v>
      </c>
      <c r="K1" s="45"/>
      <c r="L1" s="45"/>
      <c r="M1" s="46"/>
      <c r="N1" s="47"/>
      <c r="O1" s="48"/>
      <c r="P1" s="44">
        <v>45819</v>
      </c>
      <c r="Q1" s="45"/>
      <c r="R1" s="45"/>
      <c r="S1" s="46"/>
      <c r="T1" s="47"/>
      <c r="U1" s="48"/>
      <c r="V1" s="44">
        <v>45820</v>
      </c>
      <c r="W1" s="45"/>
      <c r="X1" s="45"/>
      <c r="Y1" s="46"/>
      <c r="Z1" s="47"/>
      <c r="AA1" s="48"/>
      <c r="AB1" s="44">
        <v>45821</v>
      </c>
      <c r="AC1" s="45"/>
      <c r="AD1" s="45"/>
      <c r="AE1" s="46"/>
      <c r="AF1" s="47"/>
      <c r="AG1" s="48"/>
      <c r="AH1" s="44">
        <v>45822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300</v>
      </c>
      <c r="C3" s="31" t="s">
        <v>4</v>
      </c>
      <c r="D3" s="20">
        <v>0</v>
      </c>
      <c r="E3" s="21">
        <v>0</v>
      </c>
      <c r="F3" s="5">
        <f>D3-E3</f>
        <v>0</v>
      </c>
      <c r="G3" s="18">
        <v>0</v>
      </c>
      <c r="H3" s="10" t="e">
        <f>G3/F3</f>
        <v>#DIV/0!</v>
      </c>
      <c r="I3" s="1"/>
      <c r="J3" s="20">
        <v>8</v>
      </c>
      <c r="K3" s="21">
        <v>0.25</v>
      </c>
      <c r="L3" s="5">
        <f>J3-K3</f>
        <v>7.75</v>
      </c>
      <c r="M3" s="18">
        <v>346</v>
      </c>
      <c r="N3" s="10">
        <f>M3/L3</f>
        <v>44.645161290322584</v>
      </c>
      <c r="O3" s="1"/>
      <c r="P3" s="20">
        <v>8</v>
      </c>
      <c r="Q3" s="21">
        <v>0.25</v>
      </c>
      <c r="R3" s="5">
        <f>P3-Q3</f>
        <v>7.75</v>
      </c>
      <c r="S3" s="18">
        <v>267</v>
      </c>
      <c r="T3" s="10">
        <f>S3/R3</f>
        <v>34.451612903225808</v>
      </c>
      <c r="U3" s="1"/>
      <c r="V3" s="20">
        <v>8</v>
      </c>
      <c r="W3" s="21">
        <v>1.5</v>
      </c>
      <c r="X3" s="5">
        <f>V3-W3</f>
        <v>6.5</v>
      </c>
      <c r="Y3" s="18">
        <v>245</v>
      </c>
      <c r="Z3" s="10">
        <f>Y3/X3</f>
        <v>37.692307692307693</v>
      </c>
      <c r="AA3" s="1"/>
      <c r="AB3" s="20">
        <v>8</v>
      </c>
      <c r="AC3" s="21">
        <v>0.75</v>
      </c>
      <c r="AD3" s="5">
        <f>AB3-AC3</f>
        <v>7.25</v>
      </c>
      <c r="AE3" s="18">
        <v>240</v>
      </c>
      <c r="AF3" s="10">
        <f>AE3/AD3</f>
        <v>33.103448275862071</v>
      </c>
      <c r="AG3" s="1"/>
      <c r="AH3" s="20">
        <v>4</v>
      </c>
      <c r="AI3" s="21">
        <v>0.75</v>
      </c>
      <c r="AJ3" s="5">
        <f>AH3-AI3</f>
        <v>3.25</v>
      </c>
      <c r="AK3" s="18">
        <v>103</v>
      </c>
      <c r="AL3" s="10">
        <f>AK3/AJ3</f>
        <v>31.692307692307693</v>
      </c>
      <c r="AM3" s="1"/>
      <c r="AN3" s="20">
        <f t="shared" ref="AN3:AO5" si="0">D3+J3+P3+V3+AB3+AH3</f>
        <v>36</v>
      </c>
      <c r="AO3" s="20">
        <f t="shared" si="0"/>
        <v>3.5</v>
      </c>
      <c r="AP3" s="5">
        <f>AN3-AO3</f>
        <v>32.5</v>
      </c>
      <c r="AQ3" s="18">
        <f>G3+M3+S3+Y3+AE3+AK3</f>
        <v>1201</v>
      </c>
      <c r="AR3" s="10">
        <f>AQ3/AP3</f>
        <v>36.95384615384615</v>
      </c>
      <c r="AS3" s="1"/>
    </row>
    <row r="4" spans="1:45" x14ac:dyDescent="0.25">
      <c r="A4" s="56"/>
      <c r="B4" s="7"/>
      <c r="C4" s="32" t="s">
        <v>5</v>
      </c>
      <c r="D4" s="20">
        <v>0</v>
      </c>
      <c r="E4" s="21">
        <v>0</v>
      </c>
      <c r="F4" s="5">
        <f>D4-E4</f>
        <v>0</v>
      </c>
      <c r="G4" s="18">
        <v>0</v>
      </c>
      <c r="H4" s="10" t="e">
        <f>G4/F4</f>
        <v>#DIV/0!</v>
      </c>
      <c r="I4" s="1"/>
      <c r="J4" s="20">
        <v>8</v>
      </c>
      <c r="K4" s="21">
        <v>0.75</v>
      </c>
      <c r="L4" s="5">
        <f>J4-K4</f>
        <v>7.25</v>
      </c>
      <c r="M4" s="18">
        <v>221</v>
      </c>
      <c r="N4" s="10">
        <f>M4/L4</f>
        <v>30.482758620689655</v>
      </c>
      <c r="O4" s="1"/>
      <c r="P4" s="20">
        <v>8</v>
      </c>
      <c r="Q4" s="21">
        <v>0.25</v>
      </c>
      <c r="R4" s="5">
        <f>P4-Q4</f>
        <v>7.75</v>
      </c>
      <c r="S4" s="18">
        <v>300</v>
      </c>
      <c r="T4" s="10">
        <f>S4/R4</f>
        <v>38.70967741935484</v>
      </c>
      <c r="U4" s="1"/>
      <c r="V4" s="20">
        <v>8</v>
      </c>
      <c r="W4" s="21">
        <v>1.5</v>
      </c>
      <c r="X4" s="5">
        <f>V4-W4</f>
        <v>6.5</v>
      </c>
      <c r="Y4" s="18">
        <v>224</v>
      </c>
      <c r="Z4" s="10">
        <f>Y4/X4</f>
        <v>34.46153846153846</v>
      </c>
      <c r="AA4" s="1"/>
      <c r="AB4" s="20">
        <v>8</v>
      </c>
      <c r="AC4" s="21">
        <v>0.5</v>
      </c>
      <c r="AD4" s="5">
        <f>AB4-AC4</f>
        <v>7.5</v>
      </c>
      <c r="AE4" s="18">
        <v>183</v>
      </c>
      <c r="AF4" s="10">
        <f>AE4/AD4</f>
        <v>24.4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32</v>
      </c>
      <c r="AO4" s="20">
        <f t="shared" si="0"/>
        <v>3</v>
      </c>
      <c r="AP4" s="5">
        <f>AN4-AO4</f>
        <v>29</v>
      </c>
      <c r="AQ4" s="18">
        <f>G4+M4+S4+Y4+AE4+AK4</f>
        <v>928</v>
      </c>
      <c r="AR4" s="10">
        <f>AQ4/AP4</f>
        <v>32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0</v>
      </c>
      <c r="E6" s="4">
        <f>E3+E4+E5</f>
        <v>0</v>
      </c>
      <c r="F6" s="4">
        <f>F3+F4+F5</f>
        <v>0</v>
      </c>
      <c r="G6" s="13">
        <f>G3+G4+G5</f>
        <v>0</v>
      </c>
      <c r="H6" s="17" t="e">
        <f>G6/F6</f>
        <v>#DIV/0!</v>
      </c>
      <c r="I6" s="6"/>
      <c r="J6" s="3">
        <f>J4+J3+J5</f>
        <v>16</v>
      </c>
      <c r="K6" s="4">
        <f>K3+K4+K5</f>
        <v>1</v>
      </c>
      <c r="L6" s="4">
        <f>L3+L4+L5</f>
        <v>15</v>
      </c>
      <c r="M6" s="13">
        <f>M3+M4+M5</f>
        <v>567</v>
      </c>
      <c r="N6" s="17">
        <f>M6/L6</f>
        <v>37.799999999999997</v>
      </c>
      <c r="O6" s="6"/>
      <c r="P6" s="3">
        <f>P4+P3+P5</f>
        <v>16</v>
      </c>
      <c r="Q6" s="4">
        <f>Q3+Q4+Q5</f>
        <v>0.5</v>
      </c>
      <c r="R6" s="4">
        <f>R3+R4+R5</f>
        <v>15.5</v>
      </c>
      <c r="S6" s="13">
        <f>S3+S4+S5</f>
        <v>567</v>
      </c>
      <c r="T6" s="17">
        <f>S6/R6</f>
        <v>36.58064516129032</v>
      </c>
      <c r="U6" s="6"/>
      <c r="V6" s="3">
        <f>V4+V3+V5</f>
        <v>16</v>
      </c>
      <c r="W6" s="4">
        <f>W3+W4+W5</f>
        <v>3</v>
      </c>
      <c r="X6" s="4">
        <f>X3+X4+X5</f>
        <v>13</v>
      </c>
      <c r="Y6" s="13">
        <f>Y3+Y4+Y5</f>
        <v>469</v>
      </c>
      <c r="Z6" s="17">
        <f>Y6/X6</f>
        <v>36.07692307692308</v>
      </c>
      <c r="AA6" s="6"/>
      <c r="AB6" s="3">
        <f>AB4+AB3+AB5</f>
        <v>16</v>
      </c>
      <c r="AC6" s="4">
        <f>AC3+AC4+AC5</f>
        <v>1.25</v>
      </c>
      <c r="AD6" s="4">
        <f>AD3+AD4+AD5</f>
        <v>14.75</v>
      </c>
      <c r="AE6" s="13">
        <f>AE3+AE4+AE5</f>
        <v>423</v>
      </c>
      <c r="AF6" s="17">
        <f>AE6/AD6</f>
        <v>28.677966101694917</v>
      </c>
      <c r="AG6" s="6"/>
      <c r="AH6" s="3">
        <f>AH4+AH3+AH5</f>
        <v>4</v>
      </c>
      <c r="AI6" s="4">
        <f>AI3+AI4+AI5</f>
        <v>0.75</v>
      </c>
      <c r="AJ6" s="4">
        <f>AJ3+AJ4+AJ5</f>
        <v>3.25</v>
      </c>
      <c r="AK6" s="13">
        <f>AK3+AK4+AK5</f>
        <v>103</v>
      </c>
      <c r="AL6" s="17">
        <f>AK6/AJ6</f>
        <v>31.692307692307693</v>
      </c>
      <c r="AM6" s="6"/>
      <c r="AN6" s="3">
        <f>AN4+AN3+AN5</f>
        <v>68</v>
      </c>
      <c r="AO6" s="4">
        <f>AO3+AO4+AO5</f>
        <v>6.5</v>
      </c>
      <c r="AP6" s="4">
        <f>AP3+AP4+AP5</f>
        <v>61.5</v>
      </c>
      <c r="AQ6" s="13">
        <f>AQ3+AQ4+AQ5</f>
        <v>2129</v>
      </c>
      <c r="AR6" s="17">
        <f>AQ6/AN6</f>
        <v>31.308823529411764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0</v>
      </c>
      <c r="E8" s="21">
        <v>0</v>
      </c>
      <c r="F8" s="5">
        <f>D8-E8</f>
        <v>0</v>
      </c>
      <c r="G8" s="18">
        <v>0</v>
      </c>
      <c r="H8" s="10" t="e">
        <f>G8/F8</f>
        <v>#DIV/0!</v>
      </c>
      <c r="I8" s="1"/>
      <c r="J8" s="20">
        <v>8</v>
      </c>
      <c r="K8" s="21">
        <v>0.5</v>
      </c>
      <c r="L8" s="5">
        <f>J8-K8</f>
        <v>7.5</v>
      </c>
      <c r="M8" s="18">
        <v>361</v>
      </c>
      <c r="N8" s="10">
        <f>M8/L8</f>
        <v>48.133333333333333</v>
      </c>
      <c r="O8" s="1"/>
      <c r="P8" s="20">
        <v>8</v>
      </c>
      <c r="Q8" s="21">
        <v>0.75</v>
      </c>
      <c r="R8" s="5">
        <f>P8-Q8</f>
        <v>7.25</v>
      </c>
      <c r="S8" s="18">
        <v>363</v>
      </c>
      <c r="T8" s="10">
        <f>S8/R8</f>
        <v>50.068965517241381</v>
      </c>
      <c r="U8" s="1"/>
      <c r="V8" s="20">
        <v>8</v>
      </c>
      <c r="W8" s="21">
        <v>0.25</v>
      </c>
      <c r="X8" s="5">
        <f>V8-W8</f>
        <v>7.75</v>
      </c>
      <c r="Y8" s="18">
        <v>423</v>
      </c>
      <c r="Z8" s="10">
        <f>Y8/X8</f>
        <v>54.58064516129032</v>
      </c>
      <c r="AA8" s="1"/>
      <c r="AB8" s="20">
        <v>8</v>
      </c>
      <c r="AC8" s="21">
        <v>0.5</v>
      </c>
      <c r="AD8" s="5">
        <f>AB8-AC8</f>
        <v>7.5</v>
      </c>
      <c r="AE8" s="18">
        <v>390</v>
      </c>
      <c r="AF8" s="10">
        <f>AE8/AD8</f>
        <v>52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32</v>
      </c>
      <c r="AO8" s="20">
        <f t="shared" si="1"/>
        <v>2</v>
      </c>
      <c r="AP8" s="5">
        <f>AN8-AO8</f>
        <v>30</v>
      </c>
      <c r="AQ8" s="18">
        <f>G8+M8+S8+Y8+AE8+AK8</f>
        <v>1537</v>
      </c>
      <c r="AR8" s="10">
        <f>AQ8/AP8</f>
        <v>51.233333333333334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0</v>
      </c>
      <c r="E11" s="4">
        <f>E8+E9+E10</f>
        <v>0</v>
      </c>
      <c r="F11" s="4">
        <f>F8+F9+F10</f>
        <v>0</v>
      </c>
      <c r="G11" s="13">
        <f>G8+G9+G10</f>
        <v>0</v>
      </c>
      <c r="H11" s="17" t="e">
        <f>G11/F11</f>
        <v>#DIV/0!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361</v>
      </c>
      <c r="N11" s="17">
        <f>M11/L11</f>
        <v>48.133333333333333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363</v>
      </c>
      <c r="T11" s="17">
        <f>S11/R11</f>
        <v>50.068965517241381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423</v>
      </c>
      <c r="Z11" s="17">
        <f>Y11/X11</f>
        <v>54.58064516129032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390</v>
      </c>
      <c r="AF11" s="17">
        <f>AE11/AD11</f>
        <v>52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32</v>
      </c>
      <c r="AO11" s="4">
        <f>AO8+AO9+AO10</f>
        <v>2</v>
      </c>
      <c r="AP11" s="4">
        <f>AP8+AP9+AP10</f>
        <v>30</v>
      </c>
      <c r="AQ11" s="13">
        <f>AQ8+AQ9+AQ10</f>
        <v>1537</v>
      </c>
      <c r="AR11" s="17">
        <f>AQ11/AN11</f>
        <v>48.03125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2.25</v>
      </c>
      <c r="F13" s="5">
        <f>D13-E13</f>
        <v>5.75</v>
      </c>
      <c r="G13" s="18">
        <v>326</v>
      </c>
      <c r="H13" s="10">
        <f>G13/F13</f>
        <v>56.695652173913047</v>
      </c>
      <c r="I13" s="1"/>
      <c r="J13" s="20">
        <v>8</v>
      </c>
      <c r="K13" s="21">
        <v>1</v>
      </c>
      <c r="L13" s="5">
        <f>J13-K13</f>
        <v>7</v>
      </c>
      <c r="M13" s="18">
        <v>362</v>
      </c>
      <c r="N13" s="10">
        <f>M13/L13</f>
        <v>51.714285714285715</v>
      </c>
      <c r="O13" s="1"/>
      <c r="P13" s="20">
        <v>8</v>
      </c>
      <c r="Q13" s="21">
        <v>1.25</v>
      </c>
      <c r="R13" s="5">
        <f>P13-Q13</f>
        <v>6.75</v>
      </c>
      <c r="S13" s="18">
        <v>347</v>
      </c>
      <c r="T13" s="10">
        <f>S13/R13</f>
        <v>51.407407407407405</v>
      </c>
      <c r="U13" s="1"/>
      <c r="V13" s="20">
        <v>8</v>
      </c>
      <c r="W13" s="21">
        <v>0.25</v>
      </c>
      <c r="X13" s="5">
        <f>V13-W13</f>
        <v>7.75</v>
      </c>
      <c r="Y13" s="18">
        <v>398</v>
      </c>
      <c r="Z13" s="10">
        <f>Y13/X13</f>
        <v>51.354838709677416</v>
      </c>
      <c r="AA13" s="1"/>
      <c r="AB13" s="20">
        <v>8</v>
      </c>
      <c r="AC13" s="21">
        <v>0.5</v>
      </c>
      <c r="AD13" s="5">
        <f>AB13-AC13</f>
        <v>7.5</v>
      </c>
      <c r="AE13" s="18">
        <v>378</v>
      </c>
      <c r="AF13" s="10">
        <f>AE13/AD13</f>
        <v>50.4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5.25</v>
      </c>
      <c r="AP13" s="5">
        <f>AN13-AO13</f>
        <v>34.75</v>
      </c>
      <c r="AQ13" s="18">
        <f>G13+M13+S13+Y13+AE13+AK13</f>
        <v>1811</v>
      </c>
      <c r="AR13" s="10">
        <f>AQ13/AP13</f>
        <v>52.115107913669064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2.25</v>
      </c>
      <c r="F16" s="4">
        <f>F13+F14+F15</f>
        <v>5.75</v>
      </c>
      <c r="G16" s="13">
        <f>G13+G14+G15</f>
        <v>326</v>
      </c>
      <c r="H16" s="17">
        <f>G16/F16</f>
        <v>56.695652173913047</v>
      </c>
      <c r="I16" s="6"/>
      <c r="J16" s="3">
        <f>J14+J13+J15</f>
        <v>8</v>
      </c>
      <c r="K16" s="4">
        <f>K13+K14+K15</f>
        <v>1</v>
      </c>
      <c r="L16" s="4">
        <f>L13+L14+L15</f>
        <v>7</v>
      </c>
      <c r="M16" s="13">
        <f>M13+M14+M15</f>
        <v>362</v>
      </c>
      <c r="N16" s="17">
        <f>M16/L16</f>
        <v>51.714285714285715</v>
      </c>
      <c r="O16" s="6"/>
      <c r="P16" s="3">
        <f>P14+P13+P15</f>
        <v>8</v>
      </c>
      <c r="Q16" s="4">
        <f>Q13+Q14+Q15</f>
        <v>1.25</v>
      </c>
      <c r="R16" s="4">
        <f>R13+R14+R15</f>
        <v>6.75</v>
      </c>
      <c r="S16" s="13">
        <f>S13+S14+S15</f>
        <v>347</v>
      </c>
      <c r="T16" s="17">
        <f>S16/R16</f>
        <v>51.407407407407405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398</v>
      </c>
      <c r="Z16" s="17">
        <f>Y16/X16</f>
        <v>51.354838709677416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378</v>
      </c>
      <c r="AF16" s="17">
        <f>AE16/AD16</f>
        <v>50.4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5.25</v>
      </c>
      <c r="AP16" s="4">
        <f>AP13+AP14+AP15</f>
        <v>34.75</v>
      </c>
      <c r="AQ16" s="13">
        <f>AQ13+AQ14+AQ15</f>
        <v>1811</v>
      </c>
      <c r="AR16" s="17">
        <f>AQ16/AN16</f>
        <v>45.274999999999999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0</v>
      </c>
      <c r="E18" s="21">
        <v>0</v>
      </c>
      <c r="F18" s="5">
        <f>D18-E18</f>
        <v>0</v>
      </c>
      <c r="G18" s="18">
        <v>0</v>
      </c>
      <c r="H18" s="10" t="e">
        <f>G18/F18</f>
        <v>#DIV/0!</v>
      </c>
      <c r="I18" s="1"/>
      <c r="J18" s="20">
        <v>6</v>
      </c>
      <c r="K18" s="21">
        <v>2.5</v>
      </c>
      <c r="L18" s="5">
        <f>J18-K18</f>
        <v>3.5</v>
      </c>
      <c r="M18" s="18">
        <v>40</v>
      </c>
      <c r="N18" s="10">
        <f>M18/L18</f>
        <v>11.428571428571429</v>
      </c>
      <c r="O18" s="1"/>
      <c r="P18" s="20">
        <v>0</v>
      </c>
      <c r="Q18" s="21">
        <v>0</v>
      </c>
      <c r="R18" s="5">
        <f>P18-Q18</f>
        <v>0</v>
      </c>
      <c r="S18" s="18">
        <v>0</v>
      </c>
      <c r="T18" s="10" t="e">
        <f>S18/R18</f>
        <v>#DIV/0!</v>
      </c>
      <c r="U18" s="1"/>
      <c r="V18" s="20">
        <v>0</v>
      </c>
      <c r="W18" s="21">
        <v>0</v>
      </c>
      <c r="X18" s="5">
        <f>V18-W18</f>
        <v>0</v>
      </c>
      <c r="Y18" s="18">
        <v>0</v>
      </c>
      <c r="Z18" s="10" t="e">
        <f>Y18/X18</f>
        <v>#DIV/0!</v>
      </c>
      <c r="AA18" s="1"/>
      <c r="AB18" s="20">
        <v>0</v>
      </c>
      <c r="AC18" s="21">
        <v>0</v>
      </c>
      <c r="AD18" s="5">
        <f>AB18-AC18</f>
        <v>0</v>
      </c>
      <c r="AE18" s="18">
        <v>0</v>
      </c>
      <c r="AF18" s="10" t="e">
        <f>AE18/AD18</f>
        <v>#DIV/0!</v>
      </c>
      <c r="AG18" s="1"/>
      <c r="AH18" s="20">
        <v>4</v>
      </c>
      <c r="AI18" s="21">
        <v>0.25</v>
      </c>
      <c r="AJ18" s="5">
        <f>AH18-AI18</f>
        <v>3.75</v>
      </c>
      <c r="AK18" s="18">
        <v>78</v>
      </c>
      <c r="AL18" s="10">
        <f>AK18/AJ18</f>
        <v>20.8</v>
      </c>
      <c r="AM18" s="1"/>
      <c r="AN18" s="20">
        <f t="shared" ref="AN18:AO20" si="3">D18+J18+P18+V18+AB18+AH18</f>
        <v>10</v>
      </c>
      <c r="AO18" s="20">
        <f t="shared" si="3"/>
        <v>2.75</v>
      </c>
      <c r="AP18" s="5">
        <f>AN18-AO18</f>
        <v>7.25</v>
      </c>
      <c r="AQ18" s="18">
        <f>G18+M18+S18+Y18+AE18+AK18</f>
        <v>118</v>
      </c>
      <c r="AR18" s="10">
        <f>AQ18/AP18</f>
        <v>16.275862068965516</v>
      </c>
      <c r="AS18" s="1"/>
    </row>
    <row r="19" spans="1:45" x14ac:dyDescent="0.25">
      <c r="A19" s="53"/>
      <c r="B19" s="7"/>
      <c r="C19" s="32" t="s">
        <v>5</v>
      </c>
      <c r="D19" s="20">
        <v>0</v>
      </c>
      <c r="E19" s="21">
        <v>0</v>
      </c>
      <c r="F19" s="5">
        <f>D19-E19</f>
        <v>0</v>
      </c>
      <c r="G19" s="18">
        <v>0</v>
      </c>
      <c r="H19" s="10" t="e">
        <f>G19/F19</f>
        <v>#DIV/0!</v>
      </c>
      <c r="I19" s="1"/>
      <c r="J19" s="20">
        <v>0</v>
      </c>
      <c r="K19" s="21">
        <v>0</v>
      </c>
      <c r="L19" s="5">
        <f>J19-K19</f>
        <v>0</v>
      </c>
      <c r="M19" s="18">
        <v>0</v>
      </c>
      <c r="N19" s="10" t="e">
        <f>M19/L19</f>
        <v>#DIV/0!</v>
      </c>
      <c r="O19" s="1"/>
      <c r="P19" s="20">
        <v>0</v>
      </c>
      <c r="Q19" s="21">
        <v>0</v>
      </c>
      <c r="R19" s="5">
        <f>P19-Q19</f>
        <v>0</v>
      </c>
      <c r="S19" s="18">
        <v>0</v>
      </c>
      <c r="T19" s="10" t="e">
        <f>S19/R19</f>
        <v>#DIV/0!</v>
      </c>
      <c r="U19" s="1"/>
      <c r="V19" s="20">
        <v>0</v>
      </c>
      <c r="W19" s="21">
        <v>0</v>
      </c>
      <c r="X19" s="5">
        <f>V19-W19</f>
        <v>0</v>
      </c>
      <c r="Y19" s="18">
        <v>0</v>
      </c>
      <c r="Z19" s="10" t="e">
        <f>Y19/X19</f>
        <v>#DIV/0!</v>
      </c>
      <c r="AA19" s="1"/>
      <c r="AB19" s="20">
        <v>0</v>
      </c>
      <c r="AC19" s="21">
        <v>0</v>
      </c>
      <c r="AD19" s="5">
        <f>AB19-AC19</f>
        <v>0</v>
      </c>
      <c r="AE19" s="18">
        <v>0</v>
      </c>
      <c r="AF19" s="10" t="e">
        <f>AE19/AD19</f>
        <v>#DIV/0!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0</v>
      </c>
      <c r="AO19" s="20">
        <f t="shared" si="3"/>
        <v>0</v>
      </c>
      <c r="AP19" s="5">
        <f>AN19-AO19</f>
        <v>0</v>
      </c>
      <c r="AQ19" s="18">
        <f>G19+M19+S19+Y19+AE19+AK19</f>
        <v>0</v>
      </c>
      <c r="AR19" s="10" t="e">
        <f>AQ19/AP19</f>
        <v>#DIV/0!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0</v>
      </c>
      <c r="E21" s="4">
        <f>E18+E19+E20</f>
        <v>0</v>
      </c>
      <c r="F21" s="4">
        <f>F18+F19+F20</f>
        <v>0</v>
      </c>
      <c r="G21" s="13">
        <f>G18+G19+G20</f>
        <v>0</v>
      </c>
      <c r="H21" s="17" t="e">
        <f>G21/F21</f>
        <v>#DIV/0!</v>
      </c>
      <c r="I21" s="6"/>
      <c r="J21" s="3">
        <f>J19+J18+J20</f>
        <v>6</v>
      </c>
      <c r="K21" s="4">
        <f>K18+K19+K20</f>
        <v>2.5</v>
      </c>
      <c r="L21" s="4">
        <f>L18+L19+L20</f>
        <v>3.5</v>
      </c>
      <c r="M21" s="13">
        <f>M18+M19+M20</f>
        <v>40</v>
      </c>
      <c r="N21" s="17">
        <f>M21/L21</f>
        <v>11.428571428571429</v>
      </c>
      <c r="O21" s="6"/>
      <c r="P21" s="3">
        <f>P19+P18+P20</f>
        <v>0</v>
      </c>
      <c r="Q21" s="4">
        <f>Q18+Q19+Q20</f>
        <v>0</v>
      </c>
      <c r="R21" s="4">
        <f>R18+R19+R20</f>
        <v>0</v>
      </c>
      <c r="S21" s="13">
        <f>S18+S19+S20</f>
        <v>0</v>
      </c>
      <c r="T21" s="17" t="e">
        <f>S21/R21</f>
        <v>#DIV/0!</v>
      </c>
      <c r="U21" s="6"/>
      <c r="V21" s="3">
        <f>V19+V18+V20</f>
        <v>0</v>
      </c>
      <c r="W21" s="4">
        <f>W18+W19+W20</f>
        <v>0</v>
      </c>
      <c r="X21" s="4">
        <f>X18+X19+X20</f>
        <v>0</v>
      </c>
      <c r="Y21" s="13">
        <f>Y18+Y19+Y20</f>
        <v>0</v>
      </c>
      <c r="Z21" s="17" t="e">
        <f>Y21/X21</f>
        <v>#DIV/0!</v>
      </c>
      <c r="AA21" s="6"/>
      <c r="AB21" s="3">
        <f>AB19+AB18+AB20</f>
        <v>0</v>
      </c>
      <c r="AC21" s="4">
        <f>AC18+AC19+AC20</f>
        <v>0</v>
      </c>
      <c r="AD21" s="4">
        <f>AD18+AD19+AD20</f>
        <v>0</v>
      </c>
      <c r="AE21" s="13">
        <f>AE18+AE19+AE20</f>
        <v>0</v>
      </c>
      <c r="AF21" s="17" t="e">
        <f>AE21/AD21</f>
        <v>#DIV/0!</v>
      </c>
      <c r="AG21" s="6"/>
      <c r="AH21" s="3">
        <f>AH19+AH18+AH20</f>
        <v>4</v>
      </c>
      <c r="AI21" s="4">
        <f>AI18+AI19+AI20</f>
        <v>0.25</v>
      </c>
      <c r="AJ21" s="4">
        <f>AJ18+AJ19+AJ20</f>
        <v>3.75</v>
      </c>
      <c r="AK21" s="13">
        <f>AK18+AK19+AK20</f>
        <v>78</v>
      </c>
      <c r="AL21" s="17">
        <f>AK21/AJ21</f>
        <v>20.8</v>
      </c>
      <c r="AM21" s="6"/>
      <c r="AN21" s="3">
        <f>AN19+AN18+AN20</f>
        <v>10</v>
      </c>
      <c r="AO21" s="4">
        <f>AO18+AO19+AO20</f>
        <v>2.75</v>
      </c>
      <c r="AP21" s="4">
        <f>AP18+AP19+AP20</f>
        <v>7.25</v>
      </c>
      <c r="AQ21" s="13">
        <f>AQ18+AQ19+AQ20</f>
        <v>118</v>
      </c>
      <c r="AR21" s="17">
        <f>AQ21/AN21</f>
        <v>11.8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0</v>
      </c>
      <c r="E23" s="21">
        <v>0</v>
      </c>
      <c r="F23" s="5">
        <f>D23-E23</f>
        <v>0</v>
      </c>
      <c r="G23" s="18">
        <v>0</v>
      </c>
      <c r="H23" s="10" t="e">
        <f>G23/F23</f>
        <v>#DIV/0!</v>
      </c>
      <c r="I23" s="1"/>
      <c r="J23" s="20">
        <v>8</v>
      </c>
      <c r="K23" s="21">
        <v>0.25</v>
      </c>
      <c r="L23" s="5">
        <f>J23-K23</f>
        <v>7.75</v>
      </c>
      <c r="M23" s="18">
        <v>310</v>
      </c>
      <c r="N23" s="10">
        <f>M23/L23</f>
        <v>40</v>
      </c>
      <c r="O23" s="1"/>
      <c r="P23" s="20">
        <v>8</v>
      </c>
      <c r="Q23" s="21">
        <v>0.25</v>
      </c>
      <c r="R23" s="5">
        <f>P23-Q23</f>
        <v>7.75</v>
      </c>
      <c r="S23" s="18">
        <v>316</v>
      </c>
      <c r="T23" s="10">
        <f>S23/R23</f>
        <v>40.774193548387096</v>
      </c>
      <c r="U23" s="1"/>
      <c r="V23" s="20">
        <v>8</v>
      </c>
      <c r="W23" s="21">
        <v>0.25</v>
      </c>
      <c r="X23" s="5">
        <f>V23-W23</f>
        <v>7.75</v>
      </c>
      <c r="Y23" s="18">
        <v>353</v>
      </c>
      <c r="Z23" s="10">
        <f>Y23/X23</f>
        <v>45.548387096774192</v>
      </c>
      <c r="AA23" s="1"/>
      <c r="AB23" s="20">
        <v>8</v>
      </c>
      <c r="AC23" s="21">
        <v>0.25</v>
      </c>
      <c r="AD23" s="5">
        <f>AB23-AC23</f>
        <v>7.75</v>
      </c>
      <c r="AE23" s="18">
        <v>246</v>
      </c>
      <c r="AF23" s="10">
        <f>AE23/AD23</f>
        <v>31.741935483870968</v>
      </c>
      <c r="AG23" s="1"/>
      <c r="AH23" s="20">
        <v>4.5</v>
      </c>
      <c r="AI23" s="21">
        <v>0</v>
      </c>
      <c r="AJ23" s="5">
        <f>AH23-AI23</f>
        <v>4.5</v>
      </c>
      <c r="AK23" s="18">
        <v>329</v>
      </c>
      <c r="AL23" s="10">
        <f>AK23/AJ23</f>
        <v>73.111111111111114</v>
      </c>
      <c r="AM23" s="1"/>
      <c r="AN23" s="20">
        <f t="shared" ref="AN23:AO25" si="4">D23+J23+P23+V23+AB23+AH23</f>
        <v>36.5</v>
      </c>
      <c r="AO23" s="20">
        <f t="shared" si="4"/>
        <v>1</v>
      </c>
      <c r="AP23" s="5">
        <f>AN23-AO23</f>
        <v>35.5</v>
      </c>
      <c r="AQ23" s="18">
        <f>G23+M23+S23+Y23+AE23+AK23</f>
        <v>1554</v>
      </c>
      <c r="AR23" s="10">
        <f>AQ23/AP23</f>
        <v>43.774647887323944</v>
      </c>
      <c r="AS23" s="1"/>
    </row>
    <row r="24" spans="1:45" x14ac:dyDescent="0.25">
      <c r="A24" s="53"/>
      <c r="B24" s="7"/>
      <c r="C24" s="32" t="s">
        <v>5</v>
      </c>
      <c r="D24" s="20">
        <v>0</v>
      </c>
      <c r="E24" s="21">
        <v>0</v>
      </c>
      <c r="F24" s="5">
        <f>D24-E24</f>
        <v>0</v>
      </c>
      <c r="G24" s="18">
        <v>0</v>
      </c>
      <c r="H24" s="10" t="e">
        <f>G24/F24</f>
        <v>#DIV/0!</v>
      </c>
      <c r="I24" s="1"/>
      <c r="J24" s="20">
        <v>8</v>
      </c>
      <c r="K24" s="21">
        <v>0.25</v>
      </c>
      <c r="L24" s="5">
        <f>J24-K24</f>
        <v>7.75</v>
      </c>
      <c r="M24" s="18">
        <v>379</v>
      </c>
      <c r="N24" s="10">
        <f>M24/L24</f>
        <v>48.903225806451616</v>
      </c>
      <c r="O24" s="1"/>
      <c r="P24" s="20">
        <v>8</v>
      </c>
      <c r="Q24" s="21">
        <v>0.25</v>
      </c>
      <c r="R24" s="5">
        <f>P24-Q24</f>
        <v>7.75</v>
      </c>
      <c r="S24" s="18">
        <v>406</v>
      </c>
      <c r="T24" s="10">
        <f>S24/R24</f>
        <v>52.387096774193552</v>
      </c>
      <c r="U24" s="1"/>
      <c r="V24" s="20">
        <v>8</v>
      </c>
      <c r="W24" s="21">
        <v>0.25</v>
      </c>
      <c r="X24" s="5">
        <f>V24-W24</f>
        <v>7.75</v>
      </c>
      <c r="Y24" s="18">
        <v>368</v>
      </c>
      <c r="Z24" s="10">
        <f>Y24/X24</f>
        <v>47.483870967741936</v>
      </c>
      <c r="AA24" s="1"/>
      <c r="AB24" s="20">
        <v>8</v>
      </c>
      <c r="AC24" s="21">
        <v>0.5</v>
      </c>
      <c r="AD24" s="5">
        <f>AB24-AC24</f>
        <v>7.5</v>
      </c>
      <c r="AE24" s="18">
        <v>380</v>
      </c>
      <c r="AF24" s="10">
        <f>AE24/AD24</f>
        <v>50.666666666666664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32</v>
      </c>
      <c r="AO24" s="20">
        <f t="shared" si="4"/>
        <v>1.25</v>
      </c>
      <c r="AP24" s="5">
        <f>AN24-AO24</f>
        <v>30.75</v>
      </c>
      <c r="AQ24" s="18">
        <f>G24+M24+S24+Y24+AE24+AK24</f>
        <v>1533</v>
      </c>
      <c r="AR24" s="10">
        <f>AQ24/AP24</f>
        <v>49.853658536585364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8</v>
      </c>
      <c r="K25" s="23">
        <v>0.25</v>
      </c>
      <c r="L25" s="5">
        <f>J25-K25</f>
        <v>7.75</v>
      </c>
      <c r="M25" s="19">
        <v>373</v>
      </c>
      <c r="N25" s="10">
        <f>M25/L25</f>
        <v>48.12903225806452</v>
      </c>
      <c r="O25" s="2"/>
      <c r="P25" s="22">
        <v>8</v>
      </c>
      <c r="Q25" s="23">
        <v>2.25</v>
      </c>
      <c r="R25" s="5">
        <f>P25-Q25</f>
        <v>5.75</v>
      </c>
      <c r="S25" s="19">
        <v>210</v>
      </c>
      <c r="T25" s="10">
        <f>S25/R25</f>
        <v>36.521739130434781</v>
      </c>
      <c r="U25" s="2"/>
      <c r="V25" s="22">
        <v>8</v>
      </c>
      <c r="W25" s="23">
        <v>0.25</v>
      </c>
      <c r="X25" s="5">
        <f>V25-W25</f>
        <v>7.75</v>
      </c>
      <c r="Y25" s="19">
        <v>345</v>
      </c>
      <c r="Z25" s="10">
        <f>Y25/X25</f>
        <v>44.516129032258064</v>
      </c>
      <c r="AA25" s="2"/>
      <c r="AB25" s="22">
        <v>8</v>
      </c>
      <c r="AC25" s="23">
        <v>0.25</v>
      </c>
      <c r="AD25" s="5">
        <f>AB25-AC25</f>
        <v>7.75</v>
      </c>
      <c r="AE25" s="19">
        <v>338</v>
      </c>
      <c r="AF25" s="10">
        <f>AE25/AD25</f>
        <v>43.612903225806448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32</v>
      </c>
      <c r="AO25" s="20">
        <f t="shared" si="4"/>
        <v>3</v>
      </c>
      <c r="AP25" s="5">
        <f>AN25-AO25</f>
        <v>29</v>
      </c>
      <c r="AQ25" s="18">
        <f>G25+M25+S25+Y25+AE25+AK25</f>
        <v>1266</v>
      </c>
      <c r="AR25" s="10">
        <f>AQ25/AP25</f>
        <v>43.655172413793103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0</v>
      </c>
      <c r="E26" s="4">
        <f>E23+E24+E25</f>
        <v>0</v>
      </c>
      <c r="F26" s="4">
        <f>F23+F24+F25</f>
        <v>0</v>
      </c>
      <c r="G26" s="13">
        <f>G23+G24+G25</f>
        <v>0</v>
      </c>
      <c r="H26" s="17" t="e">
        <f>G26/F26</f>
        <v>#DIV/0!</v>
      </c>
      <c r="I26" s="6"/>
      <c r="J26" s="3">
        <f>J24+J23+J25</f>
        <v>24</v>
      </c>
      <c r="K26" s="4">
        <f>K23+K24+K25</f>
        <v>0.75</v>
      </c>
      <c r="L26" s="4">
        <f>L23+L24+L25</f>
        <v>23.25</v>
      </c>
      <c r="M26" s="13">
        <f>M23+M24+M25</f>
        <v>1062</v>
      </c>
      <c r="N26" s="17">
        <f>M26/L26</f>
        <v>45.677419354838712</v>
      </c>
      <c r="O26" s="6"/>
      <c r="P26" s="3">
        <f>P24+P23+P25</f>
        <v>24</v>
      </c>
      <c r="Q26" s="4">
        <f>Q23+Q24+Q25</f>
        <v>2.75</v>
      </c>
      <c r="R26" s="4">
        <f>R23+R24+R25</f>
        <v>21.25</v>
      </c>
      <c r="S26" s="13">
        <f>S23+S24+S25</f>
        <v>932</v>
      </c>
      <c r="T26" s="17">
        <f>S26/R26</f>
        <v>43.858823529411765</v>
      </c>
      <c r="U26" s="6"/>
      <c r="V26" s="3">
        <f>V24+V23+V25</f>
        <v>24</v>
      </c>
      <c r="W26" s="4">
        <f>W23+W24+W25</f>
        <v>0.75</v>
      </c>
      <c r="X26" s="4">
        <f>X23+X24+X25</f>
        <v>23.25</v>
      </c>
      <c r="Y26" s="13">
        <f>Y23+Y24+Y25</f>
        <v>1066</v>
      </c>
      <c r="Z26" s="17">
        <f>Y26/X26</f>
        <v>45.8494623655914</v>
      </c>
      <c r="AA26" s="6"/>
      <c r="AB26" s="3">
        <f>AB24+AB23+AB25</f>
        <v>24</v>
      </c>
      <c r="AC26" s="4">
        <f>AC23+AC24+AC25</f>
        <v>1</v>
      </c>
      <c r="AD26" s="4">
        <f>AD23+AD24+AD25</f>
        <v>23</v>
      </c>
      <c r="AE26" s="13">
        <f>AE23+AE24+AE25</f>
        <v>964</v>
      </c>
      <c r="AF26" s="17">
        <f>AE26/AD26</f>
        <v>41.913043478260867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329</v>
      </c>
      <c r="AL26" s="17">
        <f>AK26/AJ26</f>
        <v>73.111111111111114</v>
      </c>
      <c r="AM26" s="6"/>
      <c r="AN26" s="3">
        <f>AN24+AN23+AN25</f>
        <v>100.5</v>
      </c>
      <c r="AO26" s="4">
        <f>AO23+AO24+AO25</f>
        <v>5.25</v>
      </c>
      <c r="AP26" s="4">
        <f>AP23+AP24+AP25</f>
        <v>95.25</v>
      </c>
      <c r="AQ26" s="13">
        <f>AQ23+AQ24+AQ25</f>
        <v>4353</v>
      </c>
      <c r="AR26" s="17">
        <f>AQ26/AN26</f>
        <v>43.313432835820898</v>
      </c>
      <c r="AS26" s="6"/>
    </row>
    <row r="27" spans="1:45" ht="15.75" thickBot="1" x14ac:dyDescent="0.3"/>
    <row r="28" spans="1:45" x14ac:dyDescent="0.25">
      <c r="A28" s="67" t="s">
        <v>20</v>
      </c>
      <c r="B28" s="9">
        <v>80</v>
      </c>
      <c r="C28" s="31" t="s">
        <v>4</v>
      </c>
      <c r="D28" s="20">
        <v>0</v>
      </c>
      <c r="E28" s="21">
        <v>0</v>
      </c>
      <c r="F28" s="5">
        <f>D28-E28</f>
        <v>0</v>
      </c>
      <c r="G28" s="18">
        <v>0</v>
      </c>
      <c r="H28" s="10" t="e">
        <f>G28/F28</f>
        <v>#DIV/0!</v>
      </c>
      <c r="I28" s="1"/>
      <c r="J28" s="20">
        <v>8</v>
      </c>
      <c r="K28" s="21">
        <v>0.25</v>
      </c>
      <c r="L28" s="5">
        <f>J28-K28</f>
        <v>7.75</v>
      </c>
      <c r="M28" s="18">
        <v>118</v>
      </c>
      <c r="N28" s="10">
        <f>M28/L28</f>
        <v>15.225806451612904</v>
      </c>
      <c r="O28" s="1"/>
      <c r="P28" s="20">
        <v>8</v>
      </c>
      <c r="Q28" s="21">
        <v>0.25</v>
      </c>
      <c r="R28" s="5">
        <f>P28-Q28</f>
        <v>7.75</v>
      </c>
      <c r="S28" s="18">
        <v>103</v>
      </c>
      <c r="T28" s="10">
        <f>S28/R28</f>
        <v>13.290322580645162</v>
      </c>
      <c r="U28" s="1"/>
      <c r="V28" s="20">
        <v>8</v>
      </c>
      <c r="W28" s="21">
        <v>0.25</v>
      </c>
      <c r="X28" s="5">
        <f>V28-W28</f>
        <v>7.75</v>
      </c>
      <c r="Y28" s="18">
        <v>95</v>
      </c>
      <c r="Z28" s="10">
        <f>Y28/X28</f>
        <v>12.258064516129032</v>
      </c>
      <c r="AA28" s="1"/>
      <c r="AB28" s="20">
        <v>8</v>
      </c>
      <c r="AC28" s="21">
        <v>0.25</v>
      </c>
      <c r="AD28" s="5">
        <f>AB28-AC28</f>
        <v>7.75</v>
      </c>
      <c r="AE28" s="18">
        <v>87</v>
      </c>
      <c r="AF28" s="10">
        <f>AE28/AD28</f>
        <v>11.225806451612904</v>
      </c>
      <c r="AG28" s="1"/>
      <c r="AH28" s="20">
        <v>4</v>
      </c>
      <c r="AI28" s="21">
        <v>0.25</v>
      </c>
      <c r="AJ28" s="5">
        <f>AH28-AI28</f>
        <v>3.75</v>
      </c>
      <c r="AK28" s="18">
        <v>50</v>
      </c>
      <c r="AL28" s="10">
        <f>AK28/AJ28</f>
        <v>13.333333333333334</v>
      </c>
      <c r="AM28" s="1"/>
      <c r="AN28" s="20">
        <f t="shared" ref="AN28:AO30" si="5">D28+J28+P28+V28+AB28+AH28</f>
        <v>36</v>
      </c>
      <c r="AO28" s="20">
        <f t="shared" si="5"/>
        <v>1.25</v>
      </c>
      <c r="AP28" s="5">
        <f>AN28-AO28</f>
        <v>34.75</v>
      </c>
      <c r="AQ28" s="18">
        <f>G28+M28+S28+Y28+AE28+AK28</f>
        <v>453</v>
      </c>
      <c r="AR28" s="10">
        <f>AQ28/AP28</f>
        <v>13.035971223021583</v>
      </c>
      <c r="AS28" s="1"/>
    </row>
    <row r="29" spans="1:45" x14ac:dyDescent="0.25">
      <c r="A29" s="68"/>
      <c r="B29" s="7">
        <f>53/8</f>
        <v>6.625</v>
      </c>
      <c r="C29" s="32" t="s">
        <v>5</v>
      </c>
      <c r="D29" s="20">
        <v>0</v>
      </c>
      <c r="E29" s="21">
        <v>0</v>
      </c>
      <c r="F29" s="5">
        <f>D29-E29</f>
        <v>0</v>
      </c>
      <c r="G29" s="18">
        <v>0</v>
      </c>
      <c r="H29" s="10" t="e">
        <f>G29/F29</f>
        <v>#DIV/0!</v>
      </c>
      <c r="I29" s="1"/>
      <c r="J29" s="20">
        <v>8</v>
      </c>
      <c r="K29" s="21">
        <v>0.25</v>
      </c>
      <c r="L29" s="5">
        <f>J29-K29</f>
        <v>7.75</v>
      </c>
      <c r="M29" s="18">
        <v>48</v>
      </c>
      <c r="N29" s="10">
        <f>M29/L29</f>
        <v>6.193548387096774</v>
      </c>
      <c r="O29" s="1"/>
      <c r="P29" s="20">
        <v>8</v>
      </c>
      <c r="Q29" s="21">
        <v>0.25</v>
      </c>
      <c r="R29" s="5">
        <f>P29-Q29</f>
        <v>7.75</v>
      </c>
      <c r="S29" s="18">
        <v>67</v>
      </c>
      <c r="T29" s="10">
        <f>S29/R29</f>
        <v>8.6451612903225801</v>
      </c>
      <c r="U29" s="1"/>
      <c r="V29" s="20">
        <v>8</v>
      </c>
      <c r="W29" s="21">
        <v>0.25</v>
      </c>
      <c r="X29" s="5">
        <f>V29-W29</f>
        <v>7.75</v>
      </c>
      <c r="Y29" s="18">
        <v>88</v>
      </c>
      <c r="Z29" s="10">
        <f>Y29/X29</f>
        <v>11.35483870967742</v>
      </c>
      <c r="AA29" s="1"/>
      <c r="AB29" s="20">
        <v>8</v>
      </c>
      <c r="AC29" s="21">
        <v>0.25</v>
      </c>
      <c r="AD29" s="5">
        <f>AB29-AC29</f>
        <v>7.75</v>
      </c>
      <c r="AE29" s="18">
        <v>48</v>
      </c>
      <c r="AF29" s="10">
        <f>AE29/AD29</f>
        <v>6.193548387096774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32</v>
      </c>
      <c r="AO29" s="20">
        <f t="shared" si="5"/>
        <v>1</v>
      </c>
      <c r="AP29" s="5">
        <f>AN29-AO29</f>
        <v>31</v>
      </c>
      <c r="AQ29" s="18">
        <f>G29+M29+S29+Y29+AE29+AK29</f>
        <v>251</v>
      </c>
      <c r="AR29" s="10">
        <f>AQ29/AP29</f>
        <v>8.0967741935483879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10</v>
      </c>
      <c r="C31" s="34" t="s">
        <v>7</v>
      </c>
      <c r="D31" s="3">
        <f>D29+D28+D30</f>
        <v>0</v>
      </c>
      <c r="E31" s="4">
        <f>E28+E29+E30</f>
        <v>0</v>
      </c>
      <c r="F31" s="4">
        <f>F28+F29+F30</f>
        <v>0</v>
      </c>
      <c r="G31" s="13">
        <f>G28+G29+G30</f>
        <v>0</v>
      </c>
      <c r="H31" s="17" t="e">
        <f>G31/F31</f>
        <v>#DIV/0!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166</v>
      </c>
      <c r="N31" s="17">
        <f>M31/L31</f>
        <v>10.709677419354838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170</v>
      </c>
      <c r="T31" s="17">
        <f>S31/R31</f>
        <v>10.96774193548387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183</v>
      </c>
      <c r="Z31" s="17">
        <f>Y31/X31</f>
        <v>11.806451612903226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135</v>
      </c>
      <c r="AF31" s="17">
        <f>AE31/AD31</f>
        <v>8.7096774193548381</v>
      </c>
      <c r="AG31" s="6"/>
      <c r="AH31" s="3">
        <f>AH29+AH28+AH30</f>
        <v>4</v>
      </c>
      <c r="AI31" s="4">
        <f>AI28+AI29+AI30</f>
        <v>0.25</v>
      </c>
      <c r="AJ31" s="4">
        <f>AJ28+AJ29+AJ30</f>
        <v>3.75</v>
      </c>
      <c r="AK31" s="13">
        <f>AK28+AK29+AK30</f>
        <v>50</v>
      </c>
      <c r="AL31" s="17">
        <f>AK31/AJ31</f>
        <v>13.333333333333334</v>
      </c>
      <c r="AM31" s="6"/>
      <c r="AN31" s="3">
        <f>AN29+AN28+AN30</f>
        <v>68</v>
      </c>
      <c r="AO31" s="4">
        <f>AO28+AO29+AO30</f>
        <v>2.25</v>
      </c>
      <c r="AP31" s="4">
        <f>AP28+AP29+AP30</f>
        <v>65.75</v>
      </c>
      <c r="AQ31" s="13">
        <f>AQ28+AQ29+AQ30</f>
        <v>704</v>
      </c>
      <c r="AR31" s="17">
        <f>AQ31/AN31</f>
        <v>10.352941176470589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0</v>
      </c>
      <c r="E38" s="21">
        <v>0</v>
      </c>
      <c r="F38" s="5">
        <f>D38-E38</f>
        <v>0</v>
      </c>
      <c r="G38" s="18">
        <v>0</v>
      </c>
      <c r="H38" s="10" t="e">
        <f>G38/F38</f>
        <v>#DIV/0!</v>
      </c>
      <c r="I38" s="1"/>
      <c r="J38" s="20">
        <v>8</v>
      </c>
      <c r="K38" s="21">
        <v>0.25</v>
      </c>
      <c r="L38" s="5">
        <f>J38-K38</f>
        <v>7.75</v>
      </c>
      <c r="M38" s="18">
        <v>470</v>
      </c>
      <c r="N38" s="10">
        <f>M38/L38</f>
        <v>60.645161290322584</v>
      </c>
      <c r="O38" s="1"/>
      <c r="P38" s="20">
        <v>8</v>
      </c>
      <c r="Q38" s="21">
        <v>0.25</v>
      </c>
      <c r="R38" s="5">
        <f>P38-Q38</f>
        <v>7.75</v>
      </c>
      <c r="S38" s="18">
        <v>493</v>
      </c>
      <c r="T38" s="10">
        <f>S38/R38</f>
        <v>63.612903225806448</v>
      </c>
      <c r="U38" s="1"/>
      <c r="V38" s="20">
        <v>8</v>
      </c>
      <c r="W38" s="21">
        <v>0.25</v>
      </c>
      <c r="X38" s="5">
        <f>V38-W38</f>
        <v>7.75</v>
      </c>
      <c r="Y38" s="18">
        <v>514</v>
      </c>
      <c r="Z38" s="10">
        <f>Y38/X38</f>
        <v>66.322580645161295</v>
      </c>
      <c r="AA38" s="1"/>
      <c r="AB38" s="20">
        <v>8</v>
      </c>
      <c r="AC38" s="21">
        <v>0.25</v>
      </c>
      <c r="AD38" s="5">
        <f>AB38-AC38</f>
        <v>7.75</v>
      </c>
      <c r="AE38" s="18">
        <v>457</v>
      </c>
      <c r="AF38" s="10">
        <f>AE38/AD38</f>
        <v>58.967741935483872</v>
      </c>
      <c r="AG38" s="1"/>
      <c r="AH38" s="20">
        <v>4</v>
      </c>
      <c r="AI38" s="21">
        <v>0.25</v>
      </c>
      <c r="AJ38" s="5">
        <f>AH38-AI38</f>
        <v>3.75</v>
      </c>
      <c r="AK38" s="18">
        <v>300</v>
      </c>
      <c r="AL38" s="10">
        <f>AK38/AJ38</f>
        <v>80</v>
      </c>
      <c r="AM38" s="1"/>
      <c r="AN38" s="20">
        <f t="shared" ref="AN38:AO40" si="7">D38+J38+P38+V38+AB38+AH38</f>
        <v>36</v>
      </c>
      <c r="AO38" s="20">
        <f t="shared" si="7"/>
        <v>1.25</v>
      </c>
      <c r="AP38" s="5">
        <f>AN38-AO38</f>
        <v>34.75</v>
      </c>
      <c r="AQ38" s="18">
        <f>G38+M38+S38+Y38+AE38+AK38</f>
        <v>2234</v>
      </c>
      <c r="AR38" s="10">
        <f>AQ38/AP38</f>
        <v>64.287769784172667</v>
      </c>
      <c r="AS38" s="1"/>
    </row>
    <row r="39" spans="1:45" x14ac:dyDescent="0.25">
      <c r="A39" s="65"/>
      <c r="B39" s="7"/>
      <c r="C39" s="32" t="s">
        <v>5</v>
      </c>
      <c r="D39" s="20">
        <v>0</v>
      </c>
      <c r="E39" s="21">
        <v>0</v>
      </c>
      <c r="F39" s="5">
        <f>D39-E39</f>
        <v>0</v>
      </c>
      <c r="G39" s="18">
        <v>0</v>
      </c>
      <c r="H39" s="10" t="e">
        <f>G39/F39</f>
        <v>#DIV/0!</v>
      </c>
      <c r="I39" s="1"/>
      <c r="J39" s="20">
        <v>7</v>
      </c>
      <c r="K39" s="21">
        <v>0.25</v>
      </c>
      <c r="L39" s="5">
        <f>J39-K39</f>
        <v>6.75</v>
      </c>
      <c r="M39" s="18">
        <v>362</v>
      </c>
      <c r="N39" s="10">
        <f>M39/L39</f>
        <v>53.629629629629626</v>
      </c>
      <c r="O39" s="1"/>
      <c r="P39" s="20">
        <v>6</v>
      </c>
      <c r="Q39" s="21">
        <v>0.25</v>
      </c>
      <c r="R39" s="5">
        <f>P39-Q39</f>
        <v>5.75</v>
      </c>
      <c r="S39" s="18">
        <v>346</v>
      </c>
      <c r="T39" s="10">
        <f>S39/R39</f>
        <v>60.173913043478258</v>
      </c>
      <c r="U39" s="1"/>
      <c r="V39" s="20">
        <v>6</v>
      </c>
      <c r="W39" s="21">
        <v>0.25</v>
      </c>
      <c r="X39" s="5">
        <f>V39-W39</f>
        <v>5.75</v>
      </c>
      <c r="Y39" s="18">
        <v>299</v>
      </c>
      <c r="Z39" s="10">
        <f>Y39/X39</f>
        <v>52</v>
      </c>
      <c r="AA39" s="1"/>
      <c r="AB39" s="20">
        <v>8</v>
      </c>
      <c r="AC39" s="21">
        <v>0.25</v>
      </c>
      <c r="AD39" s="5">
        <f>AB39-AC39</f>
        <v>7.75</v>
      </c>
      <c r="AE39" s="18">
        <v>394</v>
      </c>
      <c r="AF39" s="10">
        <f>AE39/AD39</f>
        <v>50.838709677419352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27</v>
      </c>
      <c r="AO39" s="20">
        <f t="shared" si="7"/>
        <v>1</v>
      </c>
      <c r="AP39" s="5">
        <f>AN39-AO39</f>
        <v>26</v>
      </c>
      <c r="AQ39" s="18">
        <f>G39+M39+S39+Y39+AE39+AK39</f>
        <v>1401</v>
      </c>
      <c r="AR39" s="10">
        <f>AQ39/AP39</f>
        <v>53.884615384615387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0</v>
      </c>
      <c r="E41" s="4">
        <f>E38+E39+E40</f>
        <v>0</v>
      </c>
      <c r="F41" s="4">
        <f>F38+F39+F40</f>
        <v>0</v>
      </c>
      <c r="G41" s="13">
        <f>G38+G39+G40</f>
        <v>0</v>
      </c>
      <c r="H41" s="17" t="e">
        <f>G41/F41</f>
        <v>#DIV/0!</v>
      </c>
      <c r="I41" s="6"/>
      <c r="J41" s="3">
        <f>J39+J38+J40</f>
        <v>15</v>
      </c>
      <c r="K41" s="4">
        <f>K38+K39+K40</f>
        <v>0.5</v>
      </c>
      <c r="L41" s="4">
        <f>L38+L39+L40</f>
        <v>14.5</v>
      </c>
      <c r="M41" s="13">
        <f>M38+M39+M40</f>
        <v>832</v>
      </c>
      <c r="N41" s="17">
        <f>M41/L41</f>
        <v>57.379310344827587</v>
      </c>
      <c r="O41" s="6"/>
      <c r="P41" s="3">
        <f>P39+P38+P40</f>
        <v>14</v>
      </c>
      <c r="Q41" s="4">
        <f>Q38+Q39+Q40</f>
        <v>0.5</v>
      </c>
      <c r="R41" s="4">
        <f>R38+R39+R40</f>
        <v>13.5</v>
      </c>
      <c r="S41" s="13">
        <f>S38+S39+S40</f>
        <v>839</v>
      </c>
      <c r="T41" s="17">
        <f>S41/R41</f>
        <v>62.148148148148145</v>
      </c>
      <c r="U41" s="6"/>
      <c r="V41" s="3">
        <f>V39+V38+V40</f>
        <v>14</v>
      </c>
      <c r="W41" s="4">
        <f>W38+W39+W40</f>
        <v>0.5</v>
      </c>
      <c r="X41" s="4">
        <f>X38+X39+X40</f>
        <v>13.5</v>
      </c>
      <c r="Y41" s="13">
        <f>Y38+Y39+Y40</f>
        <v>813</v>
      </c>
      <c r="Z41" s="17">
        <f>Y41/X41</f>
        <v>60.222222222222221</v>
      </c>
      <c r="AA41" s="6"/>
      <c r="AB41" s="3">
        <f>AB39+AB38+AB40</f>
        <v>16</v>
      </c>
      <c r="AC41" s="4">
        <f>AC38+AC39+AC40</f>
        <v>0.5</v>
      </c>
      <c r="AD41" s="4">
        <f>AD38+AD39+AD40</f>
        <v>15.5</v>
      </c>
      <c r="AE41" s="13">
        <f>AE38+AE39+AE40</f>
        <v>851</v>
      </c>
      <c r="AF41" s="17">
        <f>AE41/AD41</f>
        <v>54.903225806451616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300</v>
      </c>
      <c r="AL41" s="17">
        <f>AK41/AJ41</f>
        <v>80</v>
      </c>
      <c r="AM41" s="6"/>
      <c r="AN41" s="3">
        <f>AN39+AN38+AN40</f>
        <v>63</v>
      </c>
      <c r="AO41" s="4">
        <f>AO38+AO39+AO40</f>
        <v>2.25</v>
      </c>
      <c r="AP41" s="4">
        <f>AP38+AP39+AP40</f>
        <v>60.75</v>
      </c>
      <c r="AQ41" s="13">
        <f>AQ38+AQ39+AQ40</f>
        <v>3635</v>
      </c>
      <c r="AR41" s="17">
        <f>AQ41/AN41</f>
        <v>57.698412698412696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>
        <v>0</v>
      </c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>
        <v>0</v>
      </c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0</v>
      </c>
      <c r="E48" s="21">
        <v>0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8</v>
      </c>
      <c r="K48" s="21">
        <v>2.25</v>
      </c>
      <c r="L48" s="5">
        <f>J48-K48</f>
        <v>5.75</v>
      </c>
      <c r="M48" s="18">
        <v>600</v>
      </c>
      <c r="N48" s="10">
        <f>M48/L48</f>
        <v>104.34782608695652</v>
      </c>
      <c r="O48" s="1"/>
      <c r="P48" s="20">
        <v>8</v>
      </c>
      <c r="Q48" s="21">
        <v>2</v>
      </c>
      <c r="R48" s="5">
        <f>P48-Q48</f>
        <v>6</v>
      </c>
      <c r="S48" s="18">
        <v>650</v>
      </c>
      <c r="T48" s="10">
        <f>S48/R48</f>
        <v>108.33333333333333</v>
      </c>
      <c r="U48" s="1"/>
      <c r="V48" s="20">
        <v>8</v>
      </c>
      <c r="W48" s="21">
        <v>1.5</v>
      </c>
      <c r="X48" s="5">
        <f>V48-W48</f>
        <v>6.5</v>
      </c>
      <c r="Y48" s="18">
        <v>700</v>
      </c>
      <c r="Z48" s="10">
        <f>Y48/X48</f>
        <v>107.69230769230769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32</v>
      </c>
      <c r="AO48" s="20">
        <f t="shared" si="9"/>
        <v>6</v>
      </c>
      <c r="AP48" s="5">
        <f>AN48-AO48</f>
        <v>26</v>
      </c>
      <c r="AQ48" s="18">
        <f>G48+M48+S48+Y48+AE48+AK48</f>
        <v>2750</v>
      </c>
      <c r="AR48" s="10">
        <f>AQ48/AP48</f>
        <v>105.76923076923077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0</v>
      </c>
      <c r="E51" s="4">
        <f>E48+E49+E50</f>
        <v>0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8</v>
      </c>
      <c r="K51" s="4">
        <f>K48+K49+K50</f>
        <v>2.25</v>
      </c>
      <c r="L51" s="4">
        <f>L48+L49+L50</f>
        <v>5.75</v>
      </c>
      <c r="M51" s="13">
        <f>M48+M49+M50</f>
        <v>600</v>
      </c>
      <c r="N51" s="17">
        <f>M51/L51</f>
        <v>104.34782608695652</v>
      </c>
      <c r="O51" s="6"/>
      <c r="P51" s="3">
        <f>P49+P48+P50</f>
        <v>8</v>
      </c>
      <c r="Q51" s="4">
        <f>Q48+Q49+Q50</f>
        <v>2</v>
      </c>
      <c r="R51" s="4">
        <f>R48+R49+R50</f>
        <v>6</v>
      </c>
      <c r="S51" s="13">
        <f>S48+S49+S50</f>
        <v>650</v>
      </c>
      <c r="T51" s="17">
        <f>S51/R51</f>
        <v>108.33333333333333</v>
      </c>
      <c r="U51" s="6"/>
      <c r="V51" s="3">
        <f>V49+V48+V50</f>
        <v>8</v>
      </c>
      <c r="W51" s="4">
        <f>W48+W49+W50</f>
        <v>1.5</v>
      </c>
      <c r="X51" s="4">
        <f>X48+X49+X50</f>
        <v>6.5</v>
      </c>
      <c r="Y51" s="13">
        <f>Y48+Y49+Y50</f>
        <v>700</v>
      </c>
      <c r="Z51" s="17">
        <f>Y51/X51</f>
        <v>107.69230769230769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32</v>
      </c>
      <c r="AO51" s="4">
        <f>AO48+AO49+AO50</f>
        <v>6</v>
      </c>
      <c r="AP51" s="4">
        <f>AP48+AP49+AP50</f>
        <v>26</v>
      </c>
      <c r="AQ51" s="13">
        <f>AQ48+AQ49+AQ50</f>
        <v>2750</v>
      </c>
      <c r="AR51" s="17">
        <f>AQ51/AN51</f>
        <v>85.9375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0</v>
      </c>
      <c r="E53" s="21">
        <v>0</v>
      </c>
      <c r="F53" s="5">
        <f>D53-E53</f>
        <v>0</v>
      </c>
      <c r="G53" s="18">
        <v>0</v>
      </c>
      <c r="H53" s="10" t="e">
        <f>G53/F53</f>
        <v>#DIV/0!</v>
      </c>
      <c r="I53" s="1"/>
      <c r="J53" s="20">
        <v>0</v>
      </c>
      <c r="K53" s="21">
        <v>0</v>
      </c>
      <c r="L53" s="5">
        <f>J53-K53</f>
        <v>0</v>
      </c>
      <c r="M53" s="18">
        <v>0</v>
      </c>
      <c r="N53" s="10" t="e">
        <f>M53/L53</f>
        <v>#DIV/0!</v>
      </c>
      <c r="O53" s="1"/>
      <c r="P53" s="20">
        <v>8</v>
      </c>
      <c r="Q53" s="21">
        <v>0.25</v>
      </c>
      <c r="R53" s="5">
        <f>P53-Q53</f>
        <v>7.75</v>
      </c>
      <c r="S53" s="18">
        <v>950</v>
      </c>
      <c r="T53" s="10">
        <f>S53/R53</f>
        <v>122.58064516129032</v>
      </c>
      <c r="U53" s="1"/>
      <c r="V53" s="20">
        <v>0</v>
      </c>
      <c r="W53" s="21">
        <v>0</v>
      </c>
      <c r="X53" s="5">
        <f>V53-W53</f>
        <v>0</v>
      </c>
      <c r="Y53" s="18">
        <v>0</v>
      </c>
      <c r="Z53" s="10" t="e">
        <f>Y53/X53</f>
        <v>#DIV/0!</v>
      </c>
      <c r="AA53" s="1"/>
      <c r="AB53" s="20">
        <v>8</v>
      </c>
      <c r="AC53" s="21">
        <v>0.25</v>
      </c>
      <c r="AD53" s="5">
        <f>AB53-AC53</f>
        <v>7.75</v>
      </c>
      <c r="AE53" s="18">
        <v>860</v>
      </c>
      <c r="AF53" s="10">
        <f>AE53/AD53</f>
        <v>110.96774193548387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16</v>
      </c>
      <c r="AO53" s="20">
        <f t="shared" si="10"/>
        <v>0.5</v>
      </c>
      <c r="AP53" s="5">
        <f>AN53-AO53</f>
        <v>15.5</v>
      </c>
      <c r="AQ53" s="18">
        <f>G53+M53+S53+Y53+AE53+AK53</f>
        <v>1810</v>
      </c>
      <c r="AR53" s="10">
        <f>AQ53/AP53</f>
        <v>116.7741935483871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0</v>
      </c>
      <c r="E56" s="4">
        <f>E53+E54+E55</f>
        <v>0</v>
      </c>
      <c r="F56" s="4">
        <f>F53+F54+F55</f>
        <v>0</v>
      </c>
      <c r="G56" s="13">
        <f>G53+G54+G55</f>
        <v>0</v>
      </c>
      <c r="H56" s="17" t="e">
        <f>G56/F56</f>
        <v>#DIV/0!</v>
      </c>
      <c r="I56" s="6"/>
      <c r="J56" s="3">
        <f>J54+J53+J55</f>
        <v>0</v>
      </c>
      <c r="K56" s="4">
        <f>K53+K54+K55</f>
        <v>0</v>
      </c>
      <c r="L56" s="4">
        <f>L53+L54+L55</f>
        <v>0</v>
      </c>
      <c r="M56" s="13">
        <f>M53+M54+M55</f>
        <v>0</v>
      </c>
      <c r="N56" s="17" t="e">
        <f>M56/L56</f>
        <v>#DIV/0!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950</v>
      </c>
      <c r="T56" s="17">
        <f>S56/R56</f>
        <v>122.58064516129032</v>
      </c>
      <c r="U56" s="6"/>
      <c r="V56" s="3">
        <f>V54+V53+V55</f>
        <v>0</v>
      </c>
      <c r="W56" s="4">
        <f>W53+W54+W55</f>
        <v>0</v>
      </c>
      <c r="X56" s="4">
        <f>X53+X54+X55</f>
        <v>0</v>
      </c>
      <c r="Y56" s="13">
        <f>Y53+Y54+Y55</f>
        <v>0</v>
      </c>
      <c r="Z56" s="17" t="e">
        <f>Y56/X56</f>
        <v>#DIV/0!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860</v>
      </c>
      <c r="AF56" s="17">
        <f>AE56/AD56</f>
        <v>110.96774193548387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16</v>
      </c>
      <c r="AO56" s="4">
        <f>AO53+AO54+AO55</f>
        <v>0.5</v>
      </c>
      <c r="AP56" s="4">
        <f>AP53+AP54+AP55</f>
        <v>15.5</v>
      </c>
      <c r="AQ56" s="13">
        <f>AQ53+AQ54+AQ55</f>
        <v>1810</v>
      </c>
      <c r="AR56" s="17">
        <f>AQ56/AN56</f>
        <v>113.125</v>
      </c>
      <c r="AS56" s="6"/>
    </row>
    <row r="57" spans="1:45" ht="15.75" thickBot="1" x14ac:dyDescent="0.3"/>
    <row r="58" spans="1:45" x14ac:dyDescent="0.25">
      <c r="A58" s="49" t="s">
        <v>26</v>
      </c>
      <c r="B58" s="9">
        <v>197</v>
      </c>
      <c r="C58" s="31" t="s">
        <v>4</v>
      </c>
      <c r="D58" s="20">
        <v>0</v>
      </c>
      <c r="E58" s="21">
        <v>0</v>
      </c>
      <c r="F58" s="5">
        <f>D58-E58</f>
        <v>0</v>
      </c>
      <c r="G58" s="18">
        <v>0</v>
      </c>
      <c r="H58" s="10" t="e">
        <f>G58/F58</f>
        <v>#DIV/0!</v>
      </c>
      <c r="I58" s="1"/>
      <c r="J58" s="20">
        <v>8</v>
      </c>
      <c r="K58" s="21">
        <v>0.75</v>
      </c>
      <c r="L58" s="5">
        <f>J58-K58</f>
        <v>7.25</v>
      </c>
      <c r="M58" s="18">
        <v>189</v>
      </c>
      <c r="N58" s="10">
        <f>M58/L58</f>
        <v>26.068965517241381</v>
      </c>
      <c r="O58" s="1"/>
      <c r="P58" s="20">
        <v>4</v>
      </c>
      <c r="Q58" s="21">
        <v>0.25</v>
      </c>
      <c r="R58" s="5">
        <f>P58-Q58</f>
        <v>3.75</v>
      </c>
      <c r="S58" s="18">
        <v>109</v>
      </c>
      <c r="T58" s="10">
        <f>S58/R58</f>
        <v>29.066666666666666</v>
      </c>
      <c r="U58" s="1"/>
      <c r="V58" s="20">
        <v>8</v>
      </c>
      <c r="W58" s="21">
        <v>0.75</v>
      </c>
      <c r="X58" s="5">
        <f>V58-W58</f>
        <v>7.25</v>
      </c>
      <c r="Y58" s="18">
        <v>169</v>
      </c>
      <c r="Z58" s="10">
        <f>Y58/X58</f>
        <v>23.310344827586206</v>
      </c>
      <c r="AA58" s="1"/>
      <c r="AB58" s="20">
        <v>8</v>
      </c>
      <c r="AC58" s="21">
        <v>0.5</v>
      </c>
      <c r="AD58" s="5">
        <f>AB58-AC58</f>
        <v>7.5</v>
      </c>
      <c r="AE58" s="18">
        <v>190</v>
      </c>
      <c r="AF58" s="10">
        <f>AE58/AD58</f>
        <v>25.333333333333332</v>
      </c>
      <c r="AG58" s="1"/>
      <c r="AH58" s="20">
        <v>4</v>
      </c>
      <c r="AI58" s="21">
        <v>0.25</v>
      </c>
      <c r="AJ58" s="5">
        <f>AH58-AI58</f>
        <v>3.75</v>
      </c>
      <c r="AK58" s="18">
        <v>97</v>
      </c>
      <c r="AL58" s="10">
        <f>AK58/AJ58</f>
        <v>25.866666666666667</v>
      </c>
      <c r="AM58" s="1"/>
      <c r="AN58" s="20">
        <f t="shared" ref="AN58:AO60" si="11">D58+J58+P58+V58+AB58+AH58</f>
        <v>32</v>
      </c>
      <c r="AO58" s="20">
        <f t="shared" si="11"/>
        <v>2.5</v>
      </c>
      <c r="AP58" s="5">
        <f>AN58-AO58</f>
        <v>29.5</v>
      </c>
      <c r="AQ58" s="18">
        <f>G58+M58+S58+Y58+AE58+AK58</f>
        <v>754</v>
      </c>
      <c r="AR58" s="10">
        <f>AQ58/AP58</f>
        <v>25.559322033898304</v>
      </c>
      <c r="AS58" s="1"/>
    </row>
    <row r="59" spans="1:45" x14ac:dyDescent="0.25">
      <c r="A59" s="50"/>
      <c r="B59" s="7"/>
      <c r="C59" s="32" t="s">
        <v>5</v>
      </c>
      <c r="D59" s="20">
        <v>0</v>
      </c>
      <c r="E59" s="21">
        <v>0</v>
      </c>
      <c r="F59" s="5">
        <f>D59-E59</f>
        <v>0</v>
      </c>
      <c r="G59" s="18">
        <v>0</v>
      </c>
      <c r="H59" s="10" t="e">
        <f>G59/F59</f>
        <v>#DIV/0!</v>
      </c>
      <c r="I59" s="1"/>
      <c r="J59" s="20">
        <v>8</v>
      </c>
      <c r="K59" s="21">
        <v>2</v>
      </c>
      <c r="L59" s="5">
        <f>J59-K59</f>
        <v>6</v>
      </c>
      <c r="M59" s="18">
        <v>156</v>
      </c>
      <c r="N59" s="10">
        <f>M59/L59</f>
        <v>26</v>
      </c>
      <c r="O59" s="1"/>
      <c r="P59" s="20">
        <v>8</v>
      </c>
      <c r="Q59" s="21">
        <v>4</v>
      </c>
      <c r="R59" s="5">
        <f>P59-Q59</f>
        <v>4</v>
      </c>
      <c r="S59" s="18">
        <v>97</v>
      </c>
      <c r="T59" s="10">
        <f>S59/R59</f>
        <v>24.25</v>
      </c>
      <c r="U59" s="1"/>
      <c r="V59" s="20">
        <v>8</v>
      </c>
      <c r="W59" s="21">
        <v>0.25</v>
      </c>
      <c r="X59" s="5">
        <f>V59-W59</f>
        <v>7.75</v>
      </c>
      <c r="Y59" s="18">
        <v>154</v>
      </c>
      <c r="Z59" s="10">
        <f>Y59/X59</f>
        <v>19.870967741935484</v>
      </c>
      <c r="AA59" s="1"/>
      <c r="AB59" s="20">
        <v>8</v>
      </c>
      <c r="AC59" s="21">
        <v>2.75</v>
      </c>
      <c r="AD59" s="5">
        <f>AB59-AC59</f>
        <v>5.25</v>
      </c>
      <c r="AE59" s="18">
        <v>140</v>
      </c>
      <c r="AF59" s="10">
        <f>AE59/AD59</f>
        <v>26.666666666666668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32</v>
      </c>
      <c r="AO59" s="20">
        <f t="shared" si="11"/>
        <v>9</v>
      </c>
      <c r="AP59" s="5">
        <f>AN59-AO59</f>
        <v>23</v>
      </c>
      <c r="AQ59" s="18">
        <f>G59+M59+S59+Y59+AE59+AK59</f>
        <v>547</v>
      </c>
      <c r="AR59" s="10">
        <f>AQ59/AP59</f>
        <v>23.782608695652176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24.625</v>
      </c>
      <c r="C61" s="34" t="s">
        <v>7</v>
      </c>
      <c r="D61" s="3">
        <f>D59+D58+D60</f>
        <v>0</v>
      </c>
      <c r="E61" s="4">
        <f>E58+E59+E60</f>
        <v>0</v>
      </c>
      <c r="F61" s="4">
        <f>F58+F59+F60</f>
        <v>0</v>
      </c>
      <c r="G61" s="13">
        <f>G58+G59+G60</f>
        <v>0</v>
      </c>
      <c r="H61" s="17" t="e">
        <f>G61/F61</f>
        <v>#DIV/0!</v>
      </c>
      <c r="I61" s="6"/>
      <c r="J61" s="3">
        <f>J59+J58+J60</f>
        <v>16</v>
      </c>
      <c r="K61" s="4">
        <f>K58+K59+K60</f>
        <v>2.75</v>
      </c>
      <c r="L61" s="4">
        <f>L58+L59+L60</f>
        <v>13.25</v>
      </c>
      <c r="M61" s="13">
        <f>M58+M59+M60</f>
        <v>345</v>
      </c>
      <c r="N61" s="17">
        <f>M61/L61</f>
        <v>26.037735849056602</v>
      </c>
      <c r="O61" s="6"/>
      <c r="P61" s="3">
        <f>P59+P58+P60</f>
        <v>12</v>
      </c>
      <c r="Q61" s="4">
        <f>Q58+Q59+Q60</f>
        <v>4.25</v>
      </c>
      <c r="R61" s="4">
        <f>R58+R59+R60</f>
        <v>7.75</v>
      </c>
      <c r="S61" s="13">
        <f>S58+S59+S60</f>
        <v>206</v>
      </c>
      <c r="T61" s="17">
        <f>S61/R61</f>
        <v>26.580645161290324</v>
      </c>
      <c r="U61" s="6"/>
      <c r="V61" s="3">
        <f>V59+V58+V60</f>
        <v>16</v>
      </c>
      <c r="W61" s="4">
        <f>W58+W59+W60</f>
        <v>1</v>
      </c>
      <c r="X61" s="4">
        <f>X58+X59+X60</f>
        <v>15</v>
      </c>
      <c r="Y61" s="13">
        <f>Y58+Y59+Y60</f>
        <v>323</v>
      </c>
      <c r="Z61" s="17">
        <f>Y61/X61</f>
        <v>21.533333333333335</v>
      </c>
      <c r="AA61" s="6"/>
      <c r="AB61" s="3">
        <f>AB59+AB58+AB60</f>
        <v>16</v>
      </c>
      <c r="AC61" s="4">
        <f>AC58+AC59+AC60</f>
        <v>3.25</v>
      </c>
      <c r="AD61" s="4">
        <f>AD58+AD59+AD60</f>
        <v>12.75</v>
      </c>
      <c r="AE61" s="13">
        <f>AE58+AE59+AE60</f>
        <v>330</v>
      </c>
      <c r="AF61" s="17">
        <f>AE61/AD61</f>
        <v>25.882352941176471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97</v>
      </c>
      <c r="AL61" s="17">
        <f>AK61/AJ61</f>
        <v>25.866666666666667</v>
      </c>
      <c r="AM61" s="6"/>
      <c r="AN61" s="3">
        <f>AN59+AN58+AN60</f>
        <v>64</v>
      </c>
      <c r="AO61" s="4">
        <f>AO58+AO59+AO60</f>
        <v>11.5</v>
      </c>
      <c r="AP61" s="4">
        <f>AP58+AP59+AP60</f>
        <v>52.5</v>
      </c>
      <c r="AQ61" s="13">
        <f>AQ58+AQ59+AQ60</f>
        <v>1301</v>
      </c>
      <c r="AR61" s="17">
        <f>AQ61/AN61</f>
        <v>20.328125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197</v>
      </c>
      <c r="C68" s="31" t="s">
        <v>4</v>
      </c>
      <c r="D68" s="20">
        <v>0</v>
      </c>
      <c r="E68" s="21">
        <v>0</v>
      </c>
      <c r="F68" s="5">
        <f>D68-E68</f>
        <v>0</v>
      </c>
      <c r="G68" s="18">
        <v>0</v>
      </c>
      <c r="H68" s="10" t="e">
        <f>G68/F68</f>
        <v>#DIV/0!</v>
      </c>
      <c r="I68" s="1"/>
      <c r="J68" s="20">
        <v>8</v>
      </c>
      <c r="K68" s="21">
        <v>0.5</v>
      </c>
      <c r="L68" s="5">
        <f>J68-K68</f>
        <v>7.5</v>
      </c>
      <c r="M68" s="18">
        <v>164</v>
      </c>
      <c r="N68" s="10">
        <f>M68/L68</f>
        <v>21.866666666666667</v>
      </c>
      <c r="O68" s="1"/>
      <c r="P68" s="20">
        <v>4</v>
      </c>
      <c r="Q68" s="21">
        <v>0.25</v>
      </c>
      <c r="R68" s="5">
        <f>P68-Q68</f>
        <v>3.75</v>
      </c>
      <c r="S68" s="18">
        <v>70</v>
      </c>
      <c r="T68" s="10">
        <f>S68/R68</f>
        <v>18.666666666666668</v>
      </c>
      <c r="U68" s="1"/>
      <c r="V68" s="20">
        <v>8</v>
      </c>
      <c r="W68" s="21">
        <v>0.25</v>
      </c>
      <c r="X68" s="5">
        <f>V68-W68</f>
        <v>7.75</v>
      </c>
      <c r="Y68" s="18">
        <v>125</v>
      </c>
      <c r="Z68" s="10">
        <f>Y68/X68</f>
        <v>16.129032258064516</v>
      </c>
      <c r="AA68" s="1"/>
      <c r="AB68" s="20">
        <v>8</v>
      </c>
      <c r="AC68" s="21">
        <v>0.25</v>
      </c>
      <c r="AD68" s="5">
        <f>AB68-AC68</f>
        <v>7.75</v>
      </c>
      <c r="AE68" s="18">
        <v>100</v>
      </c>
      <c r="AF68" s="10">
        <f>AE68/AD68</f>
        <v>12.903225806451612</v>
      </c>
      <c r="AG68" s="1"/>
      <c r="AH68" s="20">
        <v>4</v>
      </c>
      <c r="AI68" s="21">
        <v>1</v>
      </c>
      <c r="AJ68" s="5">
        <f>AH68-AI68</f>
        <v>3</v>
      </c>
      <c r="AK68" s="18">
        <v>75</v>
      </c>
      <c r="AL68" s="10">
        <f>AK68/AJ68</f>
        <v>25</v>
      </c>
      <c r="AM68" s="1"/>
      <c r="AN68" s="20">
        <f t="shared" ref="AN68:AO70" si="13">D68+J68+P68+V68+AB68+AH68</f>
        <v>32</v>
      </c>
      <c r="AO68" s="20">
        <f t="shared" si="13"/>
        <v>2.25</v>
      </c>
      <c r="AP68" s="5">
        <f>AN68-AO68</f>
        <v>29.75</v>
      </c>
      <c r="AQ68" s="18">
        <f>G68+M68+S68+Y68+AE68+AK68</f>
        <v>534</v>
      </c>
      <c r="AR68" s="10">
        <f>AQ68/AP68</f>
        <v>17.949579831932773</v>
      </c>
      <c r="AS68" s="1"/>
    </row>
    <row r="69" spans="1:45" x14ac:dyDescent="0.25">
      <c r="A69" s="50"/>
      <c r="B69" s="7"/>
      <c r="C69" s="32" t="s">
        <v>5</v>
      </c>
      <c r="D69" s="20">
        <v>0</v>
      </c>
      <c r="E69" s="21">
        <v>0</v>
      </c>
      <c r="F69" s="5">
        <f>D69-E69</f>
        <v>0</v>
      </c>
      <c r="G69" s="18">
        <v>0</v>
      </c>
      <c r="H69" s="10" t="e">
        <f>G69/F69</f>
        <v>#DIV/0!</v>
      </c>
      <c r="I69" s="1"/>
      <c r="J69" s="20">
        <v>8</v>
      </c>
      <c r="K69" s="21">
        <v>2.25</v>
      </c>
      <c r="L69" s="5">
        <f>J69-K69</f>
        <v>5.75</v>
      </c>
      <c r="M69" s="18">
        <v>130</v>
      </c>
      <c r="N69" s="10">
        <f>M69/L69</f>
        <v>22.608695652173914</v>
      </c>
      <c r="O69" s="1"/>
      <c r="P69" s="20">
        <v>8</v>
      </c>
      <c r="Q69" s="21">
        <v>3</v>
      </c>
      <c r="R69" s="5">
        <f>P69-Q69</f>
        <v>5</v>
      </c>
      <c r="S69" s="18">
        <v>67</v>
      </c>
      <c r="T69" s="10">
        <f>S69/R69</f>
        <v>13.4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8</v>
      </c>
      <c r="AC69" s="21">
        <v>1.5</v>
      </c>
      <c r="AD69" s="5">
        <f>AB69-AC69</f>
        <v>6.5</v>
      </c>
      <c r="AE69" s="18">
        <v>110</v>
      </c>
      <c r="AF69" s="10">
        <f>AE69/AD69</f>
        <v>16.923076923076923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24</v>
      </c>
      <c r="AO69" s="20">
        <f t="shared" si="13"/>
        <v>6.75</v>
      </c>
      <c r="AP69" s="5">
        <f>AN69-AO69</f>
        <v>17.25</v>
      </c>
      <c r="AQ69" s="18">
        <f>G69+M69+S69+Y69+AE69+AK69</f>
        <v>307</v>
      </c>
      <c r="AR69" s="10">
        <f>AQ69/AP69</f>
        <v>17.797101449275363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24.625</v>
      </c>
      <c r="C71" s="34" t="s">
        <v>7</v>
      </c>
      <c r="D71" s="3">
        <f>D69+D68+D70</f>
        <v>0</v>
      </c>
      <c r="E71" s="4">
        <f>E68+E69+E70</f>
        <v>0</v>
      </c>
      <c r="F71" s="4">
        <f>F68+F69+F70</f>
        <v>0</v>
      </c>
      <c r="G71" s="13">
        <f>G68+G69+G70</f>
        <v>0</v>
      </c>
      <c r="H71" s="17" t="e">
        <f>G71/F71</f>
        <v>#DIV/0!</v>
      </c>
      <c r="I71" s="6"/>
      <c r="J71" s="3">
        <f>J69+J68+J70</f>
        <v>16</v>
      </c>
      <c r="K71" s="4">
        <f>K68+K69+K70</f>
        <v>2.75</v>
      </c>
      <c r="L71" s="4">
        <f>L68+L69+L70</f>
        <v>13.25</v>
      </c>
      <c r="M71" s="13">
        <f>M68+M69+M70</f>
        <v>294</v>
      </c>
      <c r="N71" s="17">
        <f>M71/L71</f>
        <v>22.188679245283019</v>
      </c>
      <c r="O71" s="6"/>
      <c r="P71" s="3">
        <f>P69+P68+P70</f>
        <v>12</v>
      </c>
      <c r="Q71" s="4">
        <f>Q68+Q69+Q70</f>
        <v>3.25</v>
      </c>
      <c r="R71" s="4">
        <f>R68+R69+R70</f>
        <v>8.75</v>
      </c>
      <c r="S71" s="13">
        <f>S68+S69+S70</f>
        <v>137</v>
      </c>
      <c r="T71" s="17">
        <f>S71/R71</f>
        <v>15.657142857142857</v>
      </c>
      <c r="U71" s="6"/>
      <c r="V71" s="3">
        <f>V69+V68+V70</f>
        <v>8</v>
      </c>
      <c r="W71" s="4">
        <f>W68+W69+W70</f>
        <v>0.25</v>
      </c>
      <c r="X71" s="4">
        <f>X68+X69+X70</f>
        <v>7.75</v>
      </c>
      <c r="Y71" s="13">
        <f>Y68+Y69+Y70</f>
        <v>125</v>
      </c>
      <c r="Z71" s="17">
        <f>Y71/X71</f>
        <v>16.129032258064516</v>
      </c>
      <c r="AA71" s="6"/>
      <c r="AB71" s="3">
        <f>AB69+AB68+AB70</f>
        <v>16</v>
      </c>
      <c r="AC71" s="4">
        <f>AC68+AC69+AC70</f>
        <v>1.75</v>
      </c>
      <c r="AD71" s="4">
        <f>AD68+AD69+AD70</f>
        <v>14.25</v>
      </c>
      <c r="AE71" s="13">
        <f>AE68+AE69+AE70</f>
        <v>210</v>
      </c>
      <c r="AF71" s="17">
        <f>AE71/AD71</f>
        <v>14.736842105263158</v>
      </c>
      <c r="AG71" s="6"/>
      <c r="AH71" s="3">
        <f>AH69+AH68+AH70</f>
        <v>4</v>
      </c>
      <c r="AI71" s="4">
        <f>AI68+AI69+AI70</f>
        <v>1</v>
      </c>
      <c r="AJ71" s="4">
        <f>AJ68+AJ69+AJ70</f>
        <v>3</v>
      </c>
      <c r="AK71" s="13">
        <f>AK68+AK69+AK70</f>
        <v>75</v>
      </c>
      <c r="AL71" s="17">
        <f>AK71/AJ71</f>
        <v>25</v>
      </c>
      <c r="AM71" s="6"/>
      <c r="AN71" s="3">
        <f>AN69+AN68+AN70</f>
        <v>56</v>
      </c>
      <c r="AO71" s="4">
        <f>AO68+AO69+AO70</f>
        <v>9</v>
      </c>
      <c r="AP71" s="4">
        <f>AP68+AP69+AP70</f>
        <v>47</v>
      </c>
      <c r="AQ71" s="13">
        <f>AQ68+AQ69+AQ70</f>
        <v>841</v>
      </c>
      <c r="AR71" s="17">
        <f>AQ71/AN71</f>
        <v>15.017857142857142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0</v>
      </c>
      <c r="E73" s="21">
        <v>0</v>
      </c>
      <c r="F73" s="5">
        <f>D73-E73</f>
        <v>0</v>
      </c>
      <c r="G73" s="18">
        <v>0</v>
      </c>
      <c r="H73" s="10" t="e">
        <f>G73/F73</f>
        <v>#DIV/0!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0.25</v>
      </c>
      <c r="R73" s="5">
        <f>P73-Q73</f>
        <v>7.75</v>
      </c>
      <c r="S73" s="18">
        <v>3</v>
      </c>
      <c r="T73" s="10">
        <f>S73/R73</f>
        <v>0.38709677419354838</v>
      </c>
      <c r="U73" s="1"/>
      <c r="V73" s="20">
        <v>8</v>
      </c>
      <c r="W73" s="21">
        <v>0.25</v>
      </c>
      <c r="X73" s="5">
        <f>V73-W73</f>
        <v>7.75</v>
      </c>
      <c r="Y73" s="18">
        <v>3</v>
      </c>
      <c r="Z73" s="10">
        <f>Y73/X73</f>
        <v>0.38709677419354838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4</v>
      </c>
      <c r="AL73" s="10">
        <f>AK73/AJ73</f>
        <v>1.0666666666666667</v>
      </c>
      <c r="AM73" s="1"/>
      <c r="AN73" s="20">
        <f t="shared" ref="AN73:AO75" si="14">D73+J73+P73+V73+AB73+AH73</f>
        <v>36</v>
      </c>
      <c r="AO73" s="20">
        <f t="shared" si="14"/>
        <v>9</v>
      </c>
      <c r="AP73" s="5">
        <f>AN73-AO73</f>
        <v>27</v>
      </c>
      <c r="AQ73" s="18">
        <f>G73+M73+S73+Y73+AE73+AK73</f>
        <v>18</v>
      </c>
      <c r="AR73" s="10">
        <f>AQ73/AP73</f>
        <v>0.66666666666666663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0</v>
      </c>
      <c r="E76" s="4">
        <f>E73+E74+E75</f>
        <v>0</v>
      </c>
      <c r="F76" s="4">
        <f>F73+F74+F75</f>
        <v>0</v>
      </c>
      <c r="G76" s="13">
        <f>G73+G74+G75</f>
        <v>0</v>
      </c>
      <c r="H76" s="17" t="e">
        <f>G76/F76</f>
        <v>#DIV/0!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3</v>
      </c>
      <c r="T76" s="17">
        <f>S76/R76</f>
        <v>0.38709677419354838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3</v>
      </c>
      <c r="Z76" s="17">
        <f>Y76/X76</f>
        <v>0.38709677419354838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4</v>
      </c>
      <c r="AL76" s="17">
        <f>AK76/AJ76</f>
        <v>1.0666666666666667</v>
      </c>
      <c r="AM76" s="6"/>
      <c r="AN76" s="3">
        <f>AN74+AN73+AN75</f>
        <v>36</v>
      </c>
      <c r="AO76" s="4">
        <f>AO73+AO74+AO75</f>
        <v>9</v>
      </c>
      <c r="AP76" s="4">
        <f>AP73+AP74+AP75</f>
        <v>27</v>
      </c>
      <c r="AQ76" s="13">
        <f>AQ73+AQ74+AQ75</f>
        <v>18</v>
      </c>
      <c r="AR76" s="17">
        <f>AQ76/AN76</f>
        <v>0.5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0</v>
      </c>
      <c r="E78" s="21">
        <v>0</v>
      </c>
      <c r="F78" s="5">
        <f>D78-E78</f>
        <v>0</v>
      </c>
      <c r="G78" s="18">
        <v>0</v>
      </c>
      <c r="H78" s="10" t="e">
        <f>G78/F78</f>
        <v>#DIV/0!</v>
      </c>
      <c r="I78" s="1"/>
      <c r="J78" s="20">
        <v>8</v>
      </c>
      <c r="K78" s="21">
        <v>0.25</v>
      </c>
      <c r="L78" s="5">
        <f>J78-K78</f>
        <v>7.75</v>
      </c>
      <c r="M78" s="18">
        <v>65</v>
      </c>
      <c r="N78" s="10">
        <f>M78/L78</f>
        <v>8.387096774193548</v>
      </c>
      <c r="O78" s="1"/>
      <c r="P78" s="20">
        <v>9</v>
      </c>
      <c r="Q78" s="21">
        <v>0.25</v>
      </c>
      <c r="R78" s="5">
        <f>P78-Q78</f>
        <v>8.75</v>
      </c>
      <c r="S78" s="18">
        <v>125</v>
      </c>
      <c r="T78" s="10">
        <f>S78/R78</f>
        <v>14.285714285714286</v>
      </c>
      <c r="U78" s="1"/>
      <c r="V78" s="20">
        <v>9</v>
      </c>
      <c r="W78" s="21">
        <v>0.25</v>
      </c>
      <c r="X78" s="5">
        <f>V78-W78</f>
        <v>8.75</v>
      </c>
      <c r="Y78" s="18">
        <v>113</v>
      </c>
      <c r="Z78" s="10">
        <f>Y78/X78</f>
        <v>12.914285714285715</v>
      </c>
      <c r="AA78" s="1"/>
      <c r="AB78" s="20">
        <v>8</v>
      </c>
      <c r="AC78" s="21">
        <v>0.5</v>
      </c>
      <c r="AD78" s="5">
        <f>AB78-AC78</f>
        <v>7.5</v>
      </c>
      <c r="AE78" s="18">
        <v>98</v>
      </c>
      <c r="AF78" s="10">
        <f>AE78/AD78</f>
        <v>13.066666666666666</v>
      </c>
      <c r="AG78" s="1"/>
      <c r="AH78" s="20">
        <v>4</v>
      </c>
      <c r="AI78" s="21">
        <v>0.25</v>
      </c>
      <c r="AJ78" s="5">
        <f>AH78-AI78</f>
        <v>3.75</v>
      </c>
      <c r="AK78" s="18">
        <v>45</v>
      </c>
      <c r="AL78" s="10">
        <f>AK78/AJ78</f>
        <v>12</v>
      </c>
      <c r="AM78" s="1"/>
      <c r="AN78" s="20">
        <f t="shared" ref="AN78:AO80" si="15">D78+J78+P78+V78+AB78+AH78</f>
        <v>38</v>
      </c>
      <c r="AO78" s="20">
        <f t="shared" si="15"/>
        <v>1.5</v>
      </c>
      <c r="AP78" s="5">
        <f>AN78-AO78</f>
        <v>36.5</v>
      </c>
      <c r="AQ78" s="18">
        <f>G78+M78+S78+Y78+AE78+AK78</f>
        <v>446</v>
      </c>
      <c r="AR78" s="10">
        <f>AQ78/AP78</f>
        <v>12.219178082191782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0</v>
      </c>
      <c r="E81" s="4">
        <f>E78+E79+E80</f>
        <v>0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8</v>
      </c>
      <c r="K81" s="4">
        <f>K78+K79+K80</f>
        <v>0.25</v>
      </c>
      <c r="L81" s="4">
        <f>L78+L79+L80</f>
        <v>7.75</v>
      </c>
      <c r="M81" s="13">
        <f>M78+M79+M80</f>
        <v>65</v>
      </c>
      <c r="N81" s="17">
        <f>M81/L81</f>
        <v>8.387096774193548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125</v>
      </c>
      <c r="T81" s="17">
        <f>S81/R81</f>
        <v>14.285714285714286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113</v>
      </c>
      <c r="Z81" s="17">
        <f>Y81/X81</f>
        <v>12.914285714285715</v>
      </c>
      <c r="AA81" s="6"/>
      <c r="AB81" s="3">
        <f>AB79+AB78+AB80</f>
        <v>8</v>
      </c>
      <c r="AC81" s="4">
        <f>AC78+AC79+AC80</f>
        <v>0.5</v>
      </c>
      <c r="AD81" s="4">
        <f>AD78+AD79+AD80</f>
        <v>7.5</v>
      </c>
      <c r="AE81" s="13">
        <f>AE78+AE79+AE80</f>
        <v>98</v>
      </c>
      <c r="AF81" s="17">
        <f>AE81/AD81</f>
        <v>13.066666666666666</v>
      </c>
      <c r="AG81" s="6"/>
      <c r="AH81" s="3">
        <f>AH79+AH78+AH80</f>
        <v>4</v>
      </c>
      <c r="AI81" s="4">
        <f>AI78+AI79+AI80</f>
        <v>0.25</v>
      </c>
      <c r="AJ81" s="4">
        <f>AJ78+AJ79+AJ80</f>
        <v>3.75</v>
      </c>
      <c r="AK81" s="13">
        <f>AK78+AK79+AK80</f>
        <v>45</v>
      </c>
      <c r="AL81" s="17">
        <f>AK81/AJ81</f>
        <v>12</v>
      </c>
      <c r="AM81" s="6"/>
      <c r="AN81" s="3">
        <f>AN79+AN78+AN80</f>
        <v>38</v>
      </c>
      <c r="AO81" s="4">
        <f>AO78+AO79+AO80</f>
        <v>1.5</v>
      </c>
      <c r="AP81" s="4">
        <f>AP78+AP79+AP80</f>
        <v>36.5</v>
      </c>
      <c r="AQ81" s="13">
        <f>AQ78+AQ79+AQ80</f>
        <v>446</v>
      </c>
      <c r="AR81" s="17">
        <f>AQ81/AN81</f>
        <v>11.736842105263158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0</v>
      </c>
      <c r="E83" s="21">
        <v>0</v>
      </c>
      <c r="F83" s="5">
        <f>D83-E83</f>
        <v>0</v>
      </c>
      <c r="G83" s="18">
        <v>0</v>
      </c>
      <c r="H83" s="10" t="e">
        <f>G83/F83</f>
        <v>#DIV/0!</v>
      </c>
      <c r="I83" s="1"/>
      <c r="J83" s="20">
        <v>8</v>
      </c>
      <c r="K83" s="21">
        <v>0.25</v>
      </c>
      <c r="L83" s="5">
        <f>J83-K83</f>
        <v>7.75</v>
      </c>
      <c r="M83" s="18">
        <v>306</v>
      </c>
      <c r="N83" s="10">
        <f>M83/L83</f>
        <v>39.483870967741936</v>
      </c>
      <c r="O83" s="1"/>
      <c r="P83" s="20">
        <v>8</v>
      </c>
      <c r="Q83" s="21">
        <v>0.25</v>
      </c>
      <c r="R83" s="5">
        <f>P83-Q83</f>
        <v>7.75</v>
      </c>
      <c r="S83" s="18">
        <v>236</v>
      </c>
      <c r="T83" s="10">
        <f>S83/R83</f>
        <v>30.451612903225808</v>
      </c>
      <c r="U83" s="1"/>
      <c r="V83" s="20">
        <v>8</v>
      </c>
      <c r="W83" s="21">
        <v>0.25</v>
      </c>
      <c r="X83" s="5">
        <f>V83-W83</f>
        <v>7.75</v>
      </c>
      <c r="Y83" s="18">
        <v>190</v>
      </c>
      <c r="Z83" s="10">
        <f>Y83/X83</f>
        <v>24.516129032258064</v>
      </c>
      <c r="AA83" s="1"/>
      <c r="AB83" s="20">
        <v>8</v>
      </c>
      <c r="AC83" s="21">
        <v>0.25</v>
      </c>
      <c r="AD83" s="5">
        <f>AB83-AC83</f>
        <v>7.75</v>
      </c>
      <c r="AE83" s="18">
        <v>188</v>
      </c>
      <c r="AF83" s="10">
        <f>AE83/AD83</f>
        <v>24.258064516129032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32</v>
      </c>
      <c r="AO83" s="20">
        <f t="shared" si="16"/>
        <v>1</v>
      </c>
      <c r="AP83" s="5">
        <f>AN83-AO83</f>
        <v>31</v>
      </c>
      <c r="AQ83" s="18">
        <f>G83+M83+S83+Y83+AE83+AK83</f>
        <v>920</v>
      </c>
      <c r="AR83" s="10">
        <f>AQ83/AP83</f>
        <v>29.677419354838708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0</v>
      </c>
      <c r="E86" s="4">
        <f>E83+E84+E85</f>
        <v>0</v>
      </c>
      <c r="F86" s="4">
        <f>F83+F84+F85</f>
        <v>0</v>
      </c>
      <c r="G86" s="13">
        <f>G83+G84+G85</f>
        <v>0</v>
      </c>
      <c r="H86" s="17" t="e">
        <f>G86/F86</f>
        <v>#DIV/0!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306</v>
      </c>
      <c r="N86" s="17">
        <f>M86/L86</f>
        <v>39.483870967741936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236</v>
      </c>
      <c r="T86" s="17">
        <f>S86/R86</f>
        <v>30.451612903225808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190</v>
      </c>
      <c r="Z86" s="17">
        <f>Y86/X86</f>
        <v>24.516129032258064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188</v>
      </c>
      <c r="AF86" s="17">
        <f>AE86/AD86</f>
        <v>24.258064516129032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32</v>
      </c>
      <c r="AO86" s="4">
        <f>AO83+AO84+AO85</f>
        <v>1</v>
      </c>
      <c r="AP86" s="4">
        <f>AP83+AP84+AP85</f>
        <v>31</v>
      </c>
      <c r="AQ86" s="13">
        <f>AQ83+AQ84+AQ85</f>
        <v>920</v>
      </c>
      <c r="AR86" s="17">
        <f>AQ86/AN86</f>
        <v>28.75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4184" priority="485" operator="lessThan">
      <formula>$B$6</formula>
    </cfRule>
    <cfRule type="cellIs" dxfId="24183" priority="486" operator="greaterThan">
      <formula>$B$6</formula>
    </cfRule>
  </conditionalFormatting>
  <conditionalFormatting sqref="H8:H11">
    <cfRule type="cellIs" dxfId="24182" priority="83" operator="lessThan">
      <formula>$B$11</formula>
    </cfRule>
    <cfRule type="cellIs" dxfId="24181" priority="429" operator="lessThan">
      <formula>$B$6</formula>
    </cfRule>
    <cfRule type="cellIs" dxfId="24180" priority="430" operator="greaterThan">
      <formula>$B$6</formula>
    </cfRule>
  </conditionalFormatting>
  <conditionalFormatting sqref="H13:H16">
    <cfRule type="cellIs" dxfId="24179" priority="425" operator="lessThan">
      <formula>$B$16</formula>
    </cfRule>
    <cfRule type="cellIs" dxfId="24178" priority="426" operator="greaterThan">
      <formula>$B$16</formula>
    </cfRule>
    <cfRule type="cellIs" dxfId="24177" priority="481" operator="lessThan">
      <formula>$B$6</formula>
    </cfRule>
    <cfRule type="cellIs" dxfId="24176" priority="482" operator="greaterThan">
      <formula>$B$6</formula>
    </cfRule>
  </conditionalFormatting>
  <conditionalFormatting sqref="H18:H21">
    <cfRule type="cellIs" dxfId="24175" priority="423" operator="lessThan">
      <formula>$B$21</formula>
    </cfRule>
    <cfRule type="cellIs" dxfId="24174" priority="424" operator="greaterThan">
      <formula>$B$21</formula>
    </cfRule>
    <cfRule type="cellIs" dxfId="24173" priority="477" operator="lessThan">
      <formula>$B$6</formula>
    </cfRule>
    <cfRule type="cellIs" dxfId="24172" priority="478" operator="greaterThan">
      <formula>$B$6</formula>
    </cfRule>
  </conditionalFormatting>
  <conditionalFormatting sqref="H23:H26">
    <cfRule type="cellIs" dxfId="24171" priority="421" operator="lessThan">
      <formula>$B$26</formula>
    </cfRule>
    <cfRule type="cellIs" dxfId="24170" priority="422" operator="greaterThan">
      <formula>$B$26</formula>
    </cfRule>
    <cfRule type="cellIs" dxfId="24169" priority="473" operator="lessThan">
      <formula>$B$6</formula>
    </cfRule>
    <cfRule type="cellIs" dxfId="24168" priority="474" operator="greaterThan">
      <formula>$B$6</formula>
    </cfRule>
  </conditionalFormatting>
  <conditionalFormatting sqref="H28:H31">
    <cfRule type="cellIs" dxfId="24167" priority="419" operator="lessThan">
      <formula>$B$31</formula>
    </cfRule>
    <cfRule type="cellIs" dxfId="24166" priority="420" operator="greaterThan">
      <formula>$B$31</formula>
    </cfRule>
    <cfRule type="cellIs" dxfId="24165" priority="469" operator="lessThan">
      <formula>$B$6</formula>
    </cfRule>
    <cfRule type="cellIs" dxfId="24164" priority="470" operator="greaterThan">
      <formula>$B$6</formula>
    </cfRule>
  </conditionalFormatting>
  <conditionalFormatting sqref="H33:H36">
    <cfRule type="cellIs" dxfId="24163" priority="465" operator="lessThan">
      <formula>$B$6</formula>
    </cfRule>
    <cfRule type="cellIs" dxfId="24162" priority="466" operator="greaterThan">
      <formula>$B$6</formula>
    </cfRule>
  </conditionalFormatting>
  <conditionalFormatting sqref="H38:H41">
    <cfRule type="cellIs" dxfId="24161" priority="417" operator="lessThan">
      <formula>$B$41</formula>
    </cfRule>
    <cfRule type="cellIs" dxfId="24160" priority="418" operator="greaterThan">
      <formula>$B$41</formula>
    </cfRule>
    <cfRule type="cellIs" dxfId="24159" priority="461" operator="lessThan">
      <formula>$B$6</formula>
    </cfRule>
    <cfRule type="cellIs" dxfId="24158" priority="462" operator="greaterThan">
      <formula>$B$6</formula>
    </cfRule>
  </conditionalFormatting>
  <conditionalFormatting sqref="H43:H46">
    <cfRule type="cellIs" dxfId="24157" priority="415" operator="greaterThan">
      <formula>$B$46</formula>
    </cfRule>
    <cfRule type="cellIs" dxfId="24156" priority="416" operator="lessThan">
      <formula>$B$46</formula>
    </cfRule>
    <cfRule type="cellIs" dxfId="24155" priority="457" operator="lessThan">
      <formula>$B$6</formula>
    </cfRule>
    <cfRule type="cellIs" dxfId="24154" priority="458" operator="greaterThan">
      <formula>$B$6</formula>
    </cfRule>
  </conditionalFormatting>
  <conditionalFormatting sqref="H48:H51">
    <cfRule type="cellIs" dxfId="24153" priority="413" operator="lessThan">
      <formula>$B$51</formula>
    </cfRule>
    <cfRule type="cellIs" dxfId="24152" priority="414" operator="greaterThan">
      <formula>$B$51</formula>
    </cfRule>
    <cfRule type="cellIs" dxfId="24151" priority="453" operator="lessThan">
      <formula>$B$6</formula>
    </cfRule>
    <cfRule type="cellIs" dxfId="24150" priority="454" operator="greaterThan">
      <formula>$B$6</formula>
    </cfRule>
  </conditionalFormatting>
  <conditionalFormatting sqref="H53:H56">
    <cfRule type="cellIs" dxfId="24149" priority="411" operator="lessThan">
      <formula>$B$56</formula>
    </cfRule>
    <cfRule type="cellIs" dxfId="24148" priority="412" operator="greaterThan">
      <formula>$B$56</formula>
    </cfRule>
    <cfRule type="cellIs" dxfId="24147" priority="449" operator="lessThan">
      <formula>$B$6</formula>
    </cfRule>
    <cfRule type="cellIs" dxfId="24146" priority="450" operator="greaterThan">
      <formula>$B$6</formula>
    </cfRule>
  </conditionalFormatting>
  <conditionalFormatting sqref="H58:H61">
    <cfRule type="cellIs" dxfId="24145" priority="409" operator="lessThan">
      <formula>$B$61</formula>
    </cfRule>
    <cfRule type="cellIs" dxfId="24144" priority="410" operator="greaterThan">
      <formula>$B$61</formula>
    </cfRule>
    <cfRule type="cellIs" dxfId="24143" priority="445" operator="lessThan">
      <formula>$B$6</formula>
    </cfRule>
    <cfRule type="cellIs" dxfId="24142" priority="446" operator="greaterThan">
      <formula>$B$6</formula>
    </cfRule>
  </conditionalFormatting>
  <conditionalFormatting sqref="H63:H66">
    <cfRule type="cellIs" dxfId="24141" priority="407" operator="lessThan">
      <formula>$B$66</formula>
    </cfRule>
    <cfRule type="cellIs" dxfId="24140" priority="408" operator="greaterThan">
      <formula>$B$66</formula>
    </cfRule>
    <cfRule type="cellIs" dxfId="24139" priority="441" operator="lessThan">
      <formula>$B$6</formula>
    </cfRule>
    <cfRule type="cellIs" dxfId="24138" priority="442" operator="greaterThan">
      <formula>$B$6</formula>
    </cfRule>
  </conditionalFormatting>
  <conditionalFormatting sqref="H68:H71">
    <cfRule type="cellIs" dxfId="24137" priority="437" operator="lessThan">
      <formula>$B$6</formula>
    </cfRule>
    <cfRule type="cellIs" dxfId="24136" priority="438" operator="greaterThan">
      <formula>$B$6</formula>
    </cfRule>
  </conditionalFormatting>
  <conditionalFormatting sqref="H73:H76">
    <cfRule type="cellIs" dxfId="24135" priority="20" operator="greaterThan">
      <formula>$B$76</formula>
    </cfRule>
    <cfRule type="cellIs" dxfId="24134" priority="70" operator="lessThan">
      <formula>$B$76</formula>
    </cfRule>
    <cfRule type="cellIs" dxfId="24133" priority="71" operator="greaterThan">
      <formula>$B$76</formula>
    </cfRule>
    <cfRule type="cellIs" dxfId="24132" priority="74" operator="lessThan">
      <formula>$B$6</formula>
    </cfRule>
    <cfRule type="cellIs" dxfId="24131" priority="75" operator="greaterThan">
      <formula>$B$6</formula>
    </cfRule>
  </conditionalFormatting>
  <conditionalFormatting sqref="H78:H81">
    <cfRule type="cellIs" dxfId="24130" priority="17" operator="lessThan">
      <formula>$B$81</formula>
    </cfRule>
    <cfRule type="cellIs" dxfId="24129" priority="47" operator="lessThan">
      <formula>$B$76</formula>
    </cfRule>
    <cfRule type="cellIs" dxfId="24128" priority="48" operator="greaterThan">
      <formula>$B$76</formula>
    </cfRule>
    <cfRule type="cellIs" dxfId="24127" priority="51" operator="lessThan">
      <formula>$B$6</formula>
    </cfRule>
    <cfRule type="cellIs" dxfId="24126" priority="52" operator="greaterThan">
      <formula>$B$6</formula>
    </cfRule>
  </conditionalFormatting>
  <conditionalFormatting sqref="H83:H86">
    <cfRule type="cellIs" dxfId="24125" priority="405" operator="greaterThan">
      <formula>$B$86</formula>
    </cfRule>
    <cfRule type="cellIs" dxfId="24124" priority="406" operator="lessThan">
      <formula>$B$86</formula>
    </cfRule>
    <cfRule type="cellIs" dxfId="24123" priority="433" operator="lessThan">
      <formula>$B$6</formula>
    </cfRule>
    <cfRule type="cellIs" dxfId="24122" priority="434" operator="greaterThan">
      <formula>$B$6</formula>
    </cfRule>
  </conditionalFormatting>
  <conditionalFormatting sqref="H88:H91">
    <cfRule type="cellIs" dxfId="24121" priority="139" operator="greaterThan">
      <formula>$B$86</formula>
    </cfRule>
    <cfRule type="cellIs" dxfId="24120" priority="140" operator="lessThan">
      <formula>$B$86</formula>
    </cfRule>
    <cfRule type="cellIs" dxfId="24119" priority="143" operator="lessThan">
      <formula>$B$6</formula>
    </cfRule>
    <cfRule type="cellIs" dxfId="24118" priority="144" operator="greaterThan">
      <formula>$B$6</formula>
    </cfRule>
  </conditionalFormatting>
  <conditionalFormatting sqref="H93:H96">
    <cfRule type="cellIs" dxfId="24117" priority="113" operator="greaterThan">
      <formula>$B$86</formula>
    </cfRule>
    <cfRule type="cellIs" dxfId="24116" priority="114" operator="lessThan">
      <formula>$B$86</formula>
    </cfRule>
    <cfRule type="cellIs" dxfId="24115" priority="117" operator="lessThan">
      <formula>$B$6</formula>
    </cfRule>
    <cfRule type="cellIs" dxfId="24114" priority="118" operator="greaterThan">
      <formula>$B$6</formula>
    </cfRule>
  </conditionalFormatting>
  <conditionalFormatting sqref="N3:N6">
    <cfRule type="cellIs" dxfId="24113" priority="403" operator="lessThan">
      <formula>$B$6</formula>
    </cfRule>
    <cfRule type="cellIs" dxfId="24112" priority="404" operator="greaterThan">
      <formula>$B$6</formula>
    </cfRule>
  </conditionalFormatting>
  <conditionalFormatting sqref="N8:N11">
    <cfRule type="cellIs" dxfId="24111" priority="91" operator="greaterThan">
      <formula>$B$11</formula>
    </cfRule>
    <cfRule type="cellIs" dxfId="24110" priority="92" operator="lessThan">
      <formula>$B$11</formula>
    </cfRule>
    <cfRule type="cellIs" dxfId="24109" priority="375" operator="lessThan">
      <formula>$B$6</formula>
    </cfRule>
    <cfRule type="cellIs" dxfId="24108" priority="376" operator="greaterThan">
      <formula>$B$6</formula>
    </cfRule>
  </conditionalFormatting>
  <conditionalFormatting sqref="N13:N16">
    <cfRule type="cellIs" dxfId="24107" priority="373" operator="lessThan">
      <formula>$B$16</formula>
    </cfRule>
    <cfRule type="cellIs" dxfId="24106" priority="374" operator="greaterThan">
      <formula>$B$16</formula>
    </cfRule>
    <cfRule type="cellIs" dxfId="24105" priority="401" operator="lessThan">
      <formula>$B$6</formula>
    </cfRule>
    <cfRule type="cellIs" dxfId="24104" priority="402" operator="greaterThan">
      <formula>$B$6</formula>
    </cfRule>
  </conditionalFormatting>
  <conditionalFormatting sqref="N18:N21">
    <cfRule type="cellIs" dxfId="24103" priority="371" operator="lessThan">
      <formula>$B$21</formula>
    </cfRule>
    <cfRule type="cellIs" dxfId="24102" priority="372" operator="greaterThan">
      <formula>$B$21</formula>
    </cfRule>
    <cfRule type="cellIs" dxfId="24101" priority="399" operator="lessThan">
      <formula>$B$6</formula>
    </cfRule>
    <cfRule type="cellIs" dxfId="24100" priority="400" operator="greaterThan">
      <formula>$B$6</formula>
    </cfRule>
  </conditionalFormatting>
  <conditionalFormatting sqref="N23:N26">
    <cfRule type="cellIs" dxfId="24099" priority="369" operator="lessThan">
      <formula>$B$26</formula>
    </cfRule>
    <cfRule type="cellIs" dxfId="24098" priority="370" operator="greaterThan">
      <formula>$B$26</formula>
    </cfRule>
    <cfRule type="cellIs" dxfId="24097" priority="397" operator="lessThan">
      <formula>$B$6</formula>
    </cfRule>
    <cfRule type="cellIs" dxfId="24096" priority="398" operator="greaterThan">
      <formula>$B$6</formula>
    </cfRule>
  </conditionalFormatting>
  <conditionalFormatting sqref="N28:N31">
    <cfRule type="cellIs" dxfId="24095" priority="367" operator="lessThan">
      <formula>$B$31</formula>
    </cfRule>
    <cfRule type="cellIs" dxfId="24094" priority="368" operator="greaterThan">
      <formula>$B$31</formula>
    </cfRule>
    <cfRule type="cellIs" dxfId="24093" priority="395" operator="lessThan">
      <formula>$B$6</formula>
    </cfRule>
    <cfRule type="cellIs" dxfId="24092" priority="396" operator="greaterThan">
      <formula>$B$6</formula>
    </cfRule>
  </conditionalFormatting>
  <conditionalFormatting sqref="N33:N36">
    <cfRule type="cellIs" dxfId="24091" priority="393" operator="lessThan">
      <formula>$B$6</formula>
    </cfRule>
    <cfRule type="cellIs" dxfId="24090" priority="394" operator="greaterThan">
      <formula>$B$6</formula>
    </cfRule>
  </conditionalFormatting>
  <conditionalFormatting sqref="N38:N41">
    <cfRule type="cellIs" dxfId="24089" priority="365" operator="lessThan">
      <formula>$B$41</formula>
    </cfRule>
    <cfRule type="cellIs" dxfId="24088" priority="366" operator="greaterThan">
      <formula>$B$41</formula>
    </cfRule>
    <cfRule type="cellIs" dxfId="24087" priority="391" operator="lessThan">
      <formula>$B$6</formula>
    </cfRule>
    <cfRule type="cellIs" dxfId="24086" priority="392" operator="greaterThan">
      <formula>$B$6</formula>
    </cfRule>
  </conditionalFormatting>
  <conditionalFormatting sqref="N43:N46">
    <cfRule type="cellIs" dxfId="24085" priority="363" operator="greaterThan">
      <formula>$B$46</formula>
    </cfRule>
    <cfRule type="cellIs" dxfId="24084" priority="364" operator="lessThan">
      <formula>$B$46</formula>
    </cfRule>
    <cfRule type="cellIs" dxfId="24083" priority="389" operator="lessThan">
      <formula>$B$6</formula>
    </cfRule>
    <cfRule type="cellIs" dxfId="24082" priority="390" operator="greaterThan">
      <formula>$B$6</formula>
    </cfRule>
  </conditionalFormatting>
  <conditionalFormatting sqref="N44">
    <cfRule type="cellIs" dxfId="24081" priority="82" operator="lessThan">
      <formula>$B$46</formula>
    </cfRule>
  </conditionalFormatting>
  <conditionalFormatting sqref="N48:N51">
    <cfRule type="cellIs" dxfId="24080" priority="361" operator="lessThan">
      <formula>$B$51</formula>
    </cfRule>
    <cfRule type="cellIs" dxfId="24079" priority="362" operator="greaterThan">
      <formula>$B$51</formula>
    </cfRule>
    <cfRule type="cellIs" dxfId="24078" priority="387" operator="lessThan">
      <formula>$B$6</formula>
    </cfRule>
    <cfRule type="cellIs" dxfId="24077" priority="388" operator="greaterThan">
      <formula>$B$6</formula>
    </cfRule>
  </conditionalFormatting>
  <conditionalFormatting sqref="N53:N56">
    <cfRule type="cellIs" dxfId="24076" priority="359" operator="lessThan">
      <formula>$B$56</formula>
    </cfRule>
    <cfRule type="cellIs" dxfId="24075" priority="360" operator="greaterThan">
      <formula>$B$56</formula>
    </cfRule>
    <cfRule type="cellIs" dxfId="24074" priority="385" operator="lessThan">
      <formula>$B$6</formula>
    </cfRule>
    <cfRule type="cellIs" dxfId="24073" priority="386" operator="greaterThan">
      <formula>$B$6</formula>
    </cfRule>
  </conditionalFormatting>
  <conditionalFormatting sqref="N58:N61">
    <cfRule type="cellIs" dxfId="24072" priority="357" operator="lessThan">
      <formula>$B$61</formula>
    </cfRule>
    <cfRule type="cellIs" dxfId="24071" priority="358" operator="greaterThan">
      <formula>$B$61</formula>
    </cfRule>
    <cfRule type="cellIs" dxfId="24070" priority="383" operator="lessThan">
      <formula>$B$6</formula>
    </cfRule>
    <cfRule type="cellIs" dxfId="24069" priority="384" operator="greaterThan">
      <formula>$B$6</formula>
    </cfRule>
  </conditionalFormatting>
  <conditionalFormatting sqref="N63:N66">
    <cfRule type="cellIs" dxfId="24068" priority="355" operator="lessThan">
      <formula>$B$66</formula>
    </cfRule>
    <cfRule type="cellIs" dxfId="24067" priority="356" operator="greaterThan">
      <formula>$B$66</formula>
    </cfRule>
    <cfRule type="cellIs" dxfId="24066" priority="381" operator="lessThan">
      <formula>$B$6</formula>
    </cfRule>
    <cfRule type="cellIs" dxfId="24065" priority="382" operator="greaterThan">
      <formula>$B$6</formula>
    </cfRule>
  </conditionalFormatting>
  <conditionalFormatting sqref="N68:N71">
    <cfRule type="cellIs" dxfId="24064" priority="379" operator="lessThan">
      <formula>$B$6</formula>
    </cfRule>
    <cfRule type="cellIs" dxfId="24063" priority="380" operator="greaterThan">
      <formula>$B$6</formula>
    </cfRule>
  </conditionalFormatting>
  <conditionalFormatting sqref="N73:N76">
    <cfRule type="cellIs" dxfId="24062" priority="66" operator="lessThan">
      <formula>$B$76</formula>
    </cfRule>
    <cfRule type="cellIs" dxfId="24061" priority="67" operator="greaterThan">
      <formula>$B$76</formula>
    </cfRule>
    <cfRule type="cellIs" dxfId="24060" priority="68" operator="lessThan">
      <formula>$B$6</formula>
    </cfRule>
    <cfRule type="cellIs" dxfId="24059" priority="69" operator="greaterThan">
      <formula>$B$6</formula>
    </cfRule>
  </conditionalFormatting>
  <conditionalFormatting sqref="N78:N81">
    <cfRule type="cellIs" dxfId="24058" priority="10" operator="lessThan">
      <formula>$B$81</formula>
    </cfRule>
    <cfRule type="cellIs" dxfId="24057" priority="43" operator="lessThan">
      <formula>$B$76</formula>
    </cfRule>
    <cfRule type="cellIs" dxfId="24056" priority="44" operator="greaterThan">
      <formula>$B$76</formula>
    </cfRule>
    <cfRule type="cellIs" dxfId="24055" priority="45" operator="lessThan">
      <formula>$B$6</formula>
    </cfRule>
    <cfRule type="cellIs" dxfId="24054" priority="46" operator="greaterThan">
      <formula>$B$6</formula>
    </cfRule>
  </conditionalFormatting>
  <conditionalFormatting sqref="N83:N86">
    <cfRule type="cellIs" dxfId="24053" priority="353" operator="greaterThan">
      <formula>$B$86</formula>
    </cfRule>
    <cfRule type="cellIs" dxfId="24052" priority="354" operator="lessThan">
      <formula>$B$86</formula>
    </cfRule>
    <cfRule type="cellIs" dxfId="24051" priority="377" operator="lessThan">
      <formula>$B$6</formula>
    </cfRule>
    <cfRule type="cellIs" dxfId="24050" priority="378" operator="greaterThan">
      <formula>$B$6</formula>
    </cfRule>
  </conditionalFormatting>
  <conditionalFormatting sqref="N88:N91">
    <cfRule type="cellIs" dxfId="24049" priority="89" operator="lessThan">
      <formula>$B$91</formula>
    </cfRule>
    <cfRule type="cellIs" dxfId="24048" priority="90" operator="greaterThan">
      <formula>$B$91</formula>
    </cfRule>
    <cfRule type="cellIs" dxfId="24047" priority="135" operator="greaterThan">
      <formula>$B$86</formula>
    </cfRule>
    <cfRule type="cellIs" dxfId="24046" priority="136" operator="lessThan">
      <formula>$B$86</formula>
    </cfRule>
    <cfRule type="cellIs" dxfId="24045" priority="137" operator="lessThan">
      <formula>$B$6</formula>
    </cfRule>
    <cfRule type="cellIs" dxfId="24044" priority="138" operator="greaterThan">
      <formula>$B$6</formula>
    </cfRule>
  </conditionalFormatting>
  <conditionalFormatting sqref="N93:N96">
    <cfRule type="cellIs" dxfId="24043" priority="87" operator="lessThan">
      <formula>$B$96</formula>
    </cfRule>
    <cfRule type="cellIs" dxfId="24042" priority="88" operator="greaterThan">
      <formula>$B$96</formula>
    </cfRule>
    <cfRule type="cellIs" dxfId="24041" priority="109" operator="greaterThan">
      <formula>$B$86</formula>
    </cfRule>
    <cfRule type="cellIs" dxfId="24040" priority="110" operator="lessThan">
      <formula>$B$86</formula>
    </cfRule>
    <cfRule type="cellIs" dxfId="24039" priority="111" operator="lessThan">
      <formula>$B$6</formula>
    </cfRule>
    <cfRule type="cellIs" dxfId="24038" priority="112" operator="greaterThan">
      <formula>$B$6</formula>
    </cfRule>
  </conditionalFormatting>
  <conditionalFormatting sqref="T3:T6">
    <cfRule type="cellIs" dxfId="24037" priority="351" operator="lessThan">
      <formula>$B$6</formula>
    </cfRule>
    <cfRule type="cellIs" dxfId="24036" priority="352" operator="greaterThan">
      <formula>$B$6</formula>
    </cfRule>
  </conditionalFormatting>
  <conditionalFormatting sqref="T8:T11">
    <cfRule type="cellIs" dxfId="24035" priority="77" operator="lessThan">
      <formula>$B$11</formula>
    </cfRule>
    <cfRule type="cellIs" dxfId="24034" priority="323" operator="lessThan">
      <formula>$B$6</formula>
    </cfRule>
    <cfRule type="cellIs" dxfId="24033" priority="324" operator="greaterThan">
      <formula>$B$6</formula>
    </cfRule>
  </conditionalFormatting>
  <conditionalFormatting sqref="T13:T16">
    <cfRule type="cellIs" dxfId="24032" priority="321" operator="lessThan">
      <formula>$B$16</formula>
    </cfRule>
    <cfRule type="cellIs" dxfId="24031" priority="322" operator="greaterThan">
      <formula>$B$16</formula>
    </cfRule>
    <cfRule type="cellIs" dxfId="24030" priority="349" operator="lessThan">
      <formula>$B$6</formula>
    </cfRule>
    <cfRule type="cellIs" dxfId="24029" priority="350" operator="greaterThan">
      <formula>$B$6</formula>
    </cfRule>
  </conditionalFormatting>
  <conditionalFormatting sqref="T18:T21">
    <cfRule type="cellIs" dxfId="24028" priority="319" operator="lessThan">
      <formula>$B$21</formula>
    </cfRule>
    <cfRule type="cellIs" dxfId="24027" priority="320" operator="greaterThan">
      <formula>$B$21</formula>
    </cfRule>
    <cfRule type="cellIs" dxfId="24026" priority="347" operator="lessThan">
      <formula>$B$6</formula>
    </cfRule>
    <cfRule type="cellIs" dxfId="24025" priority="348" operator="greaterThan">
      <formula>$B$6</formula>
    </cfRule>
  </conditionalFormatting>
  <conditionalFormatting sqref="T23:T26">
    <cfRule type="cellIs" dxfId="24024" priority="317" operator="lessThan">
      <formula>$B$26</formula>
    </cfRule>
    <cfRule type="cellIs" dxfId="24023" priority="318" operator="greaterThan">
      <formula>$B$26</formula>
    </cfRule>
    <cfRule type="cellIs" dxfId="24022" priority="345" operator="lessThan">
      <formula>$B$6</formula>
    </cfRule>
    <cfRule type="cellIs" dxfId="24021" priority="346" operator="greaterThan">
      <formula>$B$6</formula>
    </cfRule>
  </conditionalFormatting>
  <conditionalFormatting sqref="T28:T31">
    <cfRule type="cellIs" dxfId="24020" priority="315" operator="lessThan">
      <formula>$B$31</formula>
    </cfRule>
    <cfRule type="cellIs" dxfId="24019" priority="316" operator="greaterThan">
      <formula>$B$31</formula>
    </cfRule>
    <cfRule type="cellIs" dxfId="24018" priority="343" operator="lessThan">
      <formula>$B$6</formula>
    </cfRule>
    <cfRule type="cellIs" dxfId="24017" priority="344" operator="greaterThan">
      <formula>$B$6</formula>
    </cfRule>
  </conditionalFormatting>
  <conditionalFormatting sqref="T33:T36">
    <cfRule type="cellIs" dxfId="24016" priority="341" operator="lessThan">
      <formula>$B$6</formula>
    </cfRule>
    <cfRule type="cellIs" dxfId="24015" priority="342" operator="greaterThan">
      <formula>$B$6</formula>
    </cfRule>
  </conditionalFormatting>
  <conditionalFormatting sqref="T38:T41">
    <cfRule type="cellIs" dxfId="24014" priority="313" operator="lessThan">
      <formula>$B$41</formula>
    </cfRule>
    <cfRule type="cellIs" dxfId="24013" priority="314" operator="greaterThan">
      <formula>$B$41</formula>
    </cfRule>
    <cfRule type="cellIs" dxfId="24012" priority="339" operator="lessThan">
      <formula>$B$6</formula>
    </cfRule>
    <cfRule type="cellIs" dxfId="24011" priority="340" operator="greaterThan">
      <formula>$B$6</formula>
    </cfRule>
  </conditionalFormatting>
  <conditionalFormatting sqref="T43:T46">
    <cfRule type="cellIs" dxfId="24010" priority="311" operator="greaterThan">
      <formula>$B$46</formula>
    </cfRule>
    <cfRule type="cellIs" dxfId="24009" priority="312" operator="lessThan">
      <formula>$B$46</formula>
    </cfRule>
    <cfRule type="cellIs" dxfId="24008" priority="337" operator="lessThan">
      <formula>$B$6</formula>
    </cfRule>
    <cfRule type="cellIs" dxfId="24007" priority="338" operator="greaterThan">
      <formula>$B$6</formula>
    </cfRule>
  </conditionalFormatting>
  <conditionalFormatting sqref="T48:T51">
    <cfRule type="cellIs" dxfId="24006" priority="309" operator="lessThan">
      <formula>$B$51</formula>
    </cfRule>
    <cfRule type="cellIs" dxfId="24005" priority="310" operator="greaterThan">
      <formula>$B$51</formula>
    </cfRule>
    <cfRule type="cellIs" dxfId="24004" priority="335" operator="lessThan">
      <formula>$B$6</formula>
    </cfRule>
    <cfRule type="cellIs" dxfId="24003" priority="336" operator="greaterThan">
      <formula>$B$6</formula>
    </cfRule>
  </conditionalFormatting>
  <conditionalFormatting sqref="T53:T56">
    <cfRule type="cellIs" dxfId="24002" priority="307" operator="lessThan">
      <formula>$B$56</formula>
    </cfRule>
    <cfRule type="cellIs" dxfId="24001" priority="308" operator="greaterThan">
      <formula>$B$56</formula>
    </cfRule>
    <cfRule type="cellIs" dxfId="24000" priority="333" operator="lessThan">
      <formula>$B$6</formula>
    </cfRule>
    <cfRule type="cellIs" dxfId="23999" priority="334" operator="greaterThan">
      <formula>$B$6</formula>
    </cfRule>
  </conditionalFormatting>
  <conditionalFormatting sqref="T58:T61">
    <cfRule type="cellIs" dxfId="23998" priority="305" operator="lessThan">
      <formula>$B$61</formula>
    </cfRule>
    <cfRule type="cellIs" dxfId="23997" priority="306" operator="greaterThan">
      <formula>$B$61</formula>
    </cfRule>
    <cfRule type="cellIs" dxfId="23996" priority="331" operator="lessThan">
      <formula>$B$6</formula>
    </cfRule>
    <cfRule type="cellIs" dxfId="23995" priority="332" operator="greaterThan">
      <formula>$B$6</formula>
    </cfRule>
  </conditionalFormatting>
  <conditionalFormatting sqref="T63:T66">
    <cfRule type="cellIs" dxfId="23994" priority="303" operator="lessThan">
      <formula>$B$66</formula>
    </cfRule>
    <cfRule type="cellIs" dxfId="23993" priority="304" operator="greaterThan">
      <formula>$B$66</formula>
    </cfRule>
    <cfRule type="cellIs" dxfId="23992" priority="329" operator="lessThan">
      <formula>$B$6</formula>
    </cfRule>
    <cfRule type="cellIs" dxfId="23991" priority="330" operator="greaterThan">
      <formula>$B$6</formula>
    </cfRule>
  </conditionalFormatting>
  <conditionalFormatting sqref="T68:T71">
    <cfRule type="cellIs" dxfId="23990" priority="327" operator="lessThan">
      <formula>$B$6</formula>
    </cfRule>
    <cfRule type="cellIs" dxfId="23989" priority="328" operator="greaterThan">
      <formula>$B$6</formula>
    </cfRule>
  </conditionalFormatting>
  <conditionalFormatting sqref="T73:T76">
    <cfRule type="cellIs" dxfId="23988" priority="62" operator="lessThan">
      <formula>$B$76</formula>
    </cfRule>
    <cfRule type="cellIs" dxfId="23987" priority="63" operator="greaterThan">
      <formula>$B$76</formula>
    </cfRule>
    <cfRule type="cellIs" dxfId="23986" priority="64" operator="lessThan">
      <formula>$B$6</formula>
    </cfRule>
    <cfRule type="cellIs" dxfId="23985" priority="65" operator="greaterThan">
      <formula>$B$6</formula>
    </cfRule>
  </conditionalFormatting>
  <conditionalFormatting sqref="T78:T81 AL78:AL81 AR78:AR81 AK79">
    <cfRule type="cellIs" dxfId="23984" priority="16" operator="lessThan">
      <formula>$B$81</formula>
    </cfRule>
  </conditionalFormatting>
  <conditionalFormatting sqref="T78:T81">
    <cfRule type="cellIs" dxfId="23983" priority="39" operator="lessThan">
      <formula>$B$76</formula>
    </cfRule>
    <cfRule type="cellIs" dxfId="23982" priority="40" operator="greaterThan">
      <formula>$B$76</formula>
    </cfRule>
    <cfRule type="cellIs" dxfId="23981" priority="41" operator="lessThan">
      <formula>$B$6</formula>
    </cfRule>
    <cfRule type="cellIs" dxfId="23980" priority="42" operator="greaterThan">
      <formula>$B$6</formula>
    </cfRule>
  </conditionalFormatting>
  <conditionalFormatting sqref="T83:T86">
    <cfRule type="cellIs" dxfId="23979" priority="301" operator="greaterThan">
      <formula>$B$86</formula>
    </cfRule>
    <cfRule type="cellIs" dxfId="23978" priority="302" operator="lessThan">
      <formula>$B$86</formula>
    </cfRule>
    <cfRule type="cellIs" dxfId="23977" priority="325" operator="lessThan">
      <formula>$B$6</formula>
    </cfRule>
    <cfRule type="cellIs" dxfId="23976" priority="326" operator="greaterThan">
      <formula>$B$6</formula>
    </cfRule>
  </conditionalFormatting>
  <conditionalFormatting sqref="T88:T91">
    <cfRule type="cellIs" dxfId="23975" priority="131" operator="greaterThan">
      <formula>$B$86</formula>
    </cfRule>
    <cfRule type="cellIs" dxfId="23974" priority="132" operator="lessThan">
      <formula>$B$86</formula>
    </cfRule>
    <cfRule type="cellIs" dxfId="23973" priority="133" operator="lessThan">
      <formula>$B$6</formula>
    </cfRule>
    <cfRule type="cellIs" dxfId="23972" priority="134" operator="greaterThan">
      <formula>$B$6</formula>
    </cfRule>
  </conditionalFormatting>
  <conditionalFormatting sqref="T93:T96">
    <cfRule type="cellIs" dxfId="23971" priority="105" operator="greaterThan">
      <formula>$B$86</formula>
    </cfRule>
    <cfRule type="cellIs" dxfId="23970" priority="106" operator="lessThan">
      <formula>$B$86</formula>
    </cfRule>
    <cfRule type="cellIs" dxfId="23969" priority="107" operator="lessThan">
      <formula>$B$6</formula>
    </cfRule>
    <cfRule type="cellIs" dxfId="23968" priority="108" operator="greaterThan">
      <formula>$B$6</formula>
    </cfRule>
  </conditionalFormatting>
  <conditionalFormatting sqref="Z3:Z6">
    <cfRule type="cellIs" dxfId="23967" priority="299" operator="lessThan">
      <formula>$B$6</formula>
    </cfRule>
    <cfRule type="cellIs" dxfId="23966" priority="300" operator="greaterThan">
      <formula>$B$6</formula>
    </cfRule>
  </conditionalFormatting>
  <conditionalFormatting sqref="Z8:Z11">
    <cfRule type="cellIs" dxfId="23965" priority="84" operator="lessThan">
      <formula>$B$11</formula>
    </cfRule>
    <cfRule type="cellIs" dxfId="23964" priority="271" operator="lessThan">
      <formula>$B$6</formula>
    </cfRule>
    <cfRule type="cellIs" dxfId="23963" priority="272" operator="greaterThan">
      <formula>$B$6</formula>
    </cfRule>
  </conditionalFormatting>
  <conditionalFormatting sqref="Z13:Z16">
    <cfRule type="cellIs" dxfId="23962" priority="269" operator="lessThan">
      <formula>$B$16</formula>
    </cfRule>
    <cfRule type="cellIs" dxfId="23961" priority="270" operator="greaterThan">
      <formula>$B$16</formula>
    </cfRule>
    <cfRule type="cellIs" dxfId="23960" priority="297" operator="lessThan">
      <formula>$B$6</formula>
    </cfRule>
    <cfRule type="cellIs" dxfId="23959" priority="298" operator="greaterThan">
      <formula>$B$6</formula>
    </cfRule>
  </conditionalFormatting>
  <conditionalFormatting sqref="Z18:Z21">
    <cfRule type="cellIs" dxfId="23958" priority="267" operator="lessThan">
      <formula>$B$21</formula>
    </cfRule>
    <cfRule type="cellIs" dxfId="23957" priority="268" operator="greaterThan">
      <formula>$B$21</formula>
    </cfRule>
    <cfRule type="cellIs" dxfId="23956" priority="295" operator="lessThan">
      <formula>$B$6</formula>
    </cfRule>
    <cfRule type="cellIs" dxfId="23955" priority="296" operator="greaterThan">
      <formula>$B$6</formula>
    </cfRule>
  </conditionalFormatting>
  <conditionalFormatting sqref="Z23:Z26">
    <cfRule type="cellIs" dxfId="23954" priority="265" operator="lessThan">
      <formula>$B$26</formula>
    </cfRule>
    <cfRule type="cellIs" dxfId="23953" priority="266" operator="greaterThan">
      <formula>$B$26</formula>
    </cfRule>
    <cfRule type="cellIs" dxfId="23952" priority="293" operator="lessThan">
      <formula>$B$6</formula>
    </cfRule>
    <cfRule type="cellIs" dxfId="23951" priority="294" operator="greaterThan">
      <formula>$B$6</formula>
    </cfRule>
  </conditionalFormatting>
  <conditionalFormatting sqref="Z28:Z31">
    <cfRule type="cellIs" dxfId="23950" priority="263" operator="lessThan">
      <formula>$B$31</formula>
    </cfRule>
    <cfRule type="cellIs" dxfId="23949" priority="264" operator="greaterThan">
      <formula>$B$31</formula>
    </cfRule>
    <cfRule type="cellIs" dxfId="23948" priority="291" operator="lessThan">
      <formula>$B$6</formula>
    </cfRule>
    <cfRule type="cellIs" dxfId="23947" priority="292" operator="greaterThan">
      <formula>$B$6</formula>
    </cfRule>
  </conditionalFormatting>
  <conditionalFormatting sqref="Z33:Z36">
    <cfRule type="cellIs" dxfId="23946" priority="289" operator="lessThan">
      <formula>$B$6</formula>
    </cfRule>
    <cfRule type="cellIs" dxfId="23945" priority="290" operator="greaterThan">
      <formula>$B$6</formula>
    </cfRule>
  </conditionalFormatting>
  <conditionalFormatting sqref="Z38:Z41">
    <cfRule type="cellIs" dxfId="23944" priority="261" operator="lessThan">
      <formula>$B$41</formula>
    </cfRule>
    <cfRule type="cellIs" dxfId="23943" priority="262" operator="greaterThan">
      <formula>$B$41</formula>
    </cfRule>
    <cfRule type="cellIs" dxfId="23942" priority="287" operator="lessThan">
      <formula>$B$6</formula>
    </cfRule>
    <cfRule type="cellIs" dxfId="23941" priority="288" operator="greaterThan">
      <formula>$B$6</formula>
    </cfRule>
  </conditionalFormatting>
  <conditionalFormatting sqref="Z43:Z46">
    <cfRule type="cellIs" dxfId="23940" priority="259" operator="greaterThan">
      <formula>$B$46</formula>
    </cfRule>
    <cfRule type="cellIs" dxfId="23939" priority="260" operator="lessThan">
      <formula>$B$46</formula>
    </cfRule>
    <cfRule type="cellIs" dxfId="23938" priority="285" operator="lessThan">
      <formula>$B$6</formula>
    </cfRule>
    <cfRule type="cellIs" dxfId="23937" priority="286" operator="greaterThan">
      <formula>$B$6</formula>
    </cfRule>
  </conditionalFormatting>
  <conditionalFormatting sqref="Z48:Z51">
    <cfRule type="cellIs" dxfId="23936" priority="257" operator="lessThan">
      <formula>$B$51</formula>
    </cfRule>
    <cfRule type="cellIs" dxfId="23935" priority="258" operator="greaterThan">
      <formula>$B$51</formula>
    </cfRule>
    <cfRule type="cellIs" dxfId="23934" priority="283" operator="lessThan">
      <formula>$B$6</formula>
    </cfRule>
    <cfRule type="cellIs" dxfId="23933" priority="284" operator="greaterThan">
      <formula>$B$6</formula>
    </cfRule>
  </conditionalFormatting>
  <conditionalFormatting sqref="Z53:Z56">
    <cfRule type="cellIs" dxfId="23932" priority="255" operator="lessThan">
      <formula>$B$56</formula>
    </cfRule>
    <cfRule type="cellIs" dxfId="23931" priority="256" operator="greaterThan">
      <formula>$B$56</formula>
    </cfRule>
    <cfRule type="cellIs" dxfId="23930" priority="281" operator="lessThan">
      <formula>$B$6</formula>
    </cfRule>
    <cfRule type="cellIs" dxfId="23929" priority="282" operator="greaterThan">
      <formula>$B$6</formula>
    </cfRule>
  </conditionalFormatting>
  <conditionalFormatting sqref="Z58:Z61">
    <cfRule type="cellIs" dxfId="23928" priority="253" operator="lessThan">
      <formula>$B$61</formula>
    </cfRule>
    <cfRule type="cellIs" dxfId="23927" priority="254" operator="greaterThan">
      <formula>$B$61</formula>
    </cfRule>
    <cfRule type="cellIs" dxfId="23926" priority="279" operator="lessThan">
      <formula>$B$6</formula>
    </cfRule>
    <cfRule type="cellIs" dxfId="23925" priority="280" operator="greaterThan">
      <formula>$B$6</formula>
    </cfRule>
  </conditionalFormatting>
  <conditionalFormatting sqref="Z63:Z66">
    <cfRule type="cellIs" dxfId="23924" priority="251" operator="lessThan">
      <formula>$B$66</formula>
    </cfRule>
    <cfRule type="cellIs" dxfId="23923" priority="252" operator="greaterThan">
      <formula>$B$66</formula>
    </cfRule>
    <cfRule type="cellIs" dxfId="23922" priority="277" operator="lessThan">
      <formula>$B$6</formula>
    </cfRule>
    <cfRule type="cellIs" dxfId="23921" priority="278" operator="greaterThan">
      <formula>$B$6</formula>
    </cfRule>
  </conditionalFormatting>
  <conditionalFormatting sqref="Z68:Z71">
    <cfRule type="cellIs" dxfId="23920" priority="275" operator="lessThan">
      <formula>$B$6</formula>
    </cfRule>
    <cfRule type="cellIs" dxfId="23919" priority="276" operator="greaterThan">
      <formula>$B$6</formula>
    </cfRule>
  </conditionalFormatting>
  <conditionalFormatting sqref="Z73:Z76">
    <cfRule type="cellIs" dxfId="23918" priority="58" operator="lessThan">
      <formula>$B$76</formula>
    </cfRule>
    <cfRule type="cellIs" dxfId="23917" priority="59" operator="greaterThan">
      <formula>$B$76</formula>
    </cfRule>
    <cfRule type="cellIs" dxfId="23916" priority="60" operator="lessThan">
      <formula>$B$6</formula>
    </cfRule>
    <cfRule type="cellIs" dxfId="23915" priority="61" operator="greaterThan">
      <formula>$B$6</formula>
    </cfRule>
  </conditionalFormatting>
  <conditionalFormatting sqref="Z78:Z81">
    <cfRule type="cellIs" dxfId="23914" priority="9" operator="lessThan">
      <formula>$B$81</formula>
    </cfRule>
    <cfRule type="cellIs" dxfId="23913" priority="35" operator="lessThan">
      <formula>$B$76</formula>
    </cfRule>
    <cfRule type="cellIs" dxfId="23912" priority="36" operator="greaterThan">
      <formula>$B$76</formula>
    </cfRule>
    <cfRule type="cellIs" dxfId="23911" priority="37" operator="lessThan">
      <formula>$B$6</formula>
    </cfRule>
    <cfRule type="cellIs" dxfId="23910" priority="38" operator="greaterThan">
      <formula>$B$6</formula>
    </cfRule>
  </conditionalFormatting>
  <conditionalFormatting sqref="Z83:Z86">
    <cfRule type="cellIs" dxfId="23909" priority="249" operator="greaterThan">
      <formula>$B$86</formula>
    </cfRule>
    <cfRule type="cellIs" dxfId="23908" priority="250" operator="lessThan">
      <formula>$B$86</formula>
    </cfRule>
    <cfRule type="cellIs" dxfId="23907" priority="273" operator="lessThan">
      <formula>$B$6</formula>
    </cfRule>
    <cfRule type="cellIs" dxfId="23906" priority="274" operator="greaterThan">
      <formula>$B$6</formula>
    </cfRule>
  </conditionalFormatting>
  <conditionalFormatting sqref="Z88:Z91">
    <cfRule type="cellIs" dxfId="23905" priority="127" operator="greaterThan">
      <formula>$B$86</formula>
    </cfRule>
    <cfRule type="cellIs" dxfId="23904" priority="128" operator="lessThan">
      <formula>$B$86</formula>
    </cfRule>
    <cfRule type="cellIs" dxfId="23903" priority="129" operator="lessThan">
      <formula>$B$6</formula>
    </cfRule>
    <cfRule type="cellIs" dxfId="23902" priority="130" operator="greaterThan">
      <formula>$B$6</formula>
    </cfRule>
  </conditionalFormatting>
  <conditionalFormatting sqref="Z93:Z96">
    <cfRule type="cellIs" dxfId="23901" priority="101" operator="greaterThan">
      <formula>$B$86</formula>
    </cfRule>
    <cfRule type="cellIs" dxfId="23900" priority="102" operator="lessThan">
      <formula>$B$86</formula>
    </cfRule>
    <cfRule type="cellIs" dxfId="23899" priority="103" operator="lessThan">
      <formula>$B$6</formula>
    </cfRule>
    <cfRule type="cellIs" dxfId="23898" priority="104" operator="greaterThan">
      <formula>$B$6</formula>
    </cfRule>
  </conditionalFormatting>
  <conditionalFormatting sqref="AF3:AF6">
    <cfRule type="cellIs" dxfId="23897" priority="247" operator="lessThan">
      <formula>$B$6</formula>
    </cfRule>
    <cfRule type="cellIs" dxfId="23896" priority="248" operator="greaterThan">
      <formula>$B$6</formula>
    </cfRule>
  </conditionalFormatting>
  <conditionalFormatting sqref="AF8:AF11">
    <cfRule type="cellIs" dxfId="23895" priority="86" operator="lessThan">
      <formula>$B$11</formula>
    </cfRule>
    <cfRule type="cellIs" dxfId="23894" priority="219" operator="lessThan">
      <formula>$B$6</formula>
    </cfRule>
    <cfRule type="cellIs" dxfId="23893" priority="220" operator="greaterThan">
      <formula>$B$6</formula>
    </cfRule>
  </conditionalFormatting>
  <conditionalFormatting sqref="AF13:AF16">
    <cfRule type="cellIs" dxfId="23892" priority="217" operator="lessThan">
      <formula>$B$16</formula>
    </cfRule>
    <cfRule type="cellIs" dxfId="23891" priority="218" operator="greaterThan">
      <formula>$B$16</formula>
    </cfRule>
    <cfRule type="cellIs" dxfId="23890" priority="245" operator="lessThan">
      <formula>$B$6</formula>
    </cfRule>
    <cfRule type="cellIs" dxfId="23889" priority="246" operator="greaterThan">
      <formula>$B$6</formula>
    </cfRule>
  </conditionalFormatting>
  <conditionalFormatting sqref="AF18:AF21">
    <cfRule type="cellIs" dxfId="23888" priority="215" operator="lessThan">
      <formula>$B$21</formula>
    </cfRule>
    <cfRule type="cellIs" dxfId="23887" priority="216" operator="greaterThan">
      <formula>$B$21</formula>
    </cfRule>
    <cfRule type="cellIs" dxfId="23886" priority="243" operator="lessThan">
      <formula>$B$6</formula>
    </cfRule>
    <cfRule type="cellIs" dxfId="23885" priority="244" operator="greaterThan">
      <formula>$B$6</formula>
    </cfRule>
  </conditionalFormatting>
  <conditionalFormatting sqref="AF23:AF26">
    <cfRule type="cellIs" dxfId="23884" priority="213" operator="lessThan">
      <formula>$B$26</formula>
    </cfRule>
    <cfRule type="cellIs" dxfId="23883" priority="214" operator="greaterThan">
      <formula>$B$26</formula>
    </cfRule>
    <cfRule type="cellIs" dxfId="23882" priority="241" operator="lessThan">
      <formula>$B$6</formula>
    </cfRule>
    <cfRule type="cellIs" dxfId="23881" priority="242" operator="greaterThan">
      <formula>$B$6</formula>
    </cfRule>
  </conditionalFormatting>
  <conditionalFormatting sqref="AF28:AF31">
    <cfRule type="cellIs" dxfId="23880" priority="211" operator="lessThan">
      <formula>$B$31</formula>
    </cfRule>
    <cfRule type="cellIs" dxfId="23879" priority="212" operator="greaterThan">
      <formula>$B$31</formula>
    </cfRule>
    <cfRule type="cellIs" dxfId="23878" priority="239" operator="lessThan">
      <formula>$B$6</formula>
    </cfRule>
    <cfRule type="cellIs" dxfId="23877" priority="240" operator="greaterThan">
      <formula>$B$6</formula>
    </cfRule>
  </conditionalFormatting>
  <conditionalFormatting sqref="AF33:AF36">
    <cfRule type="cellIs" dxfId="23876" priority="237" operator="lessThan">
      <formula>$B$6</formula>
    </cfRule>
    <cfRule type="cellIs" dxfId="23875" priority="238" operator="greaterThan">
      <formula>$B$6</formula>
    </cfRule>
  </conditionalFormatting>
  <conditionalFormatting sqref="AF38:AF41">
    <cfRule type="cellIs" dxfId="23874" priority="209" operator="lessThan">
      <formula>$B$41</formula>
    </cfRule>
    <cfRule type="cellIs" dxfId="23873" priority="210" operator="greaterThan">
      <formula>$B$41</formula>
    </cfRule>
    <cfRule type="cellIs" dxfId="23872" priority="235" operator="lessThan">
      <formula>$B$6</formula>
    </cfRule>
    <cfRule type="cellIs" dxfId="23871" priority="236" operator="greaterThan">
      <formula>$B$6</formula>
    </cfRule>
  </conditionalFormatting>
  <conditionalFormatting sqref="AF43:AF46">
    <cfRule type="cellIs" dxfId="23870" priority="207" operator="greaterThan">
      <formula>$B$46</formula>
    </cfRule>
    <cfRule type="cellIs" dxfId="23869" priority="208" operator="lessThan">
      <formula>$B$46</formula>
    </cfRule>
    <cfRule type="cellIs" dxfId="23868" priority="233" operator="lessThan">
      <formula>$B$6</formula>
    </cfRule>
    <cfRule type="cellIs" dxfId="23867" priority="234" operator="greaterThan">
      <formula>$B$6</formula>
    </cfRule>
  </conditionalFormatting>
  <conditionalFormatting sqref="AF48:AF51">
    <cfRule type="cellIs" dxfId="23866" priority="205" operator="lessThan">
      <formula>$B$51</formula>
    </cfRule>
    <cfRule type="cellIs" dxfId="23865" priority="206" operator="greaterThan">
      <formula>$B$51</formula>
    </cfRule>
    <cfRule type="cellIs" dxfId="23864" priority="231" operator="lessThan">
      <formula>$B$6</formula>
    </cfRule>
    <cfRule type="cellIs" dxfId="23863" priority="232" operator="greaterThan">
      <formula>$B$6</formula>
    </cfRule>
  </conditionalFormatting>
  <conditionalFormatting sqref="AF53:AF56">
    <cfRule type="cellIs" dxfId="23862" priority="203" operator="lessThan">
      <formula>$B$56</formula>
    </cfRule>
    <cfRule type="cellIs" dxfId="23861" priority="204" operator="greaterThan">
      <formula>$B$56</formula>
    </cfRule>
    <cfRule type="cellIs" dxfId="23860" priority="229" operator="lessThan">
      <formula>$B$6</formula>
    </cfRule>
    <cfRule type="cellIs" dxfId="23859" priority="230" operator="greaterThan">
      <formula>$B$6</formula>
    </cfRule>
  </conditionalFormatting>
  <conditionalFormatting sqref="AF58:AF61">
    <cfRule type="cellIs" dxfId="23858" priority="201" operator="lessThan">
      <formula>$B$61</formula>
    </cfRule>
    <cfRule type="cellIs" dxfId="23857" priority="202" operator="greaterThan">
      <formula>$B$61</formula>
    </cfRule>
    <cfRule type="cellIs" dxfId="23856" priority="227" operator="lessThan">
      <formula>$B$6</formula>
    </cfRule>
    <cfRule type="cellIs" dxfId="23855" priority="228" operator="greaterThan">
      <formula>$B$6</formula>
    </cfRule>
  </conditionalFormatting>
  <conditionalFormatting sqref="AF63:AF66">
    <cfRule type="cellIs" dxfId="23854" priority="199" operator="lessThan">
      <formula>$B$66</formula>
    </cfRule>
    <cfRule type="cellIs" dxfId="23853" priority="200" operator="greaterThan">
      <formula>$B$66</formula>
    </cfRule>
    <cfRule type="cellIs" dxfId="23852" priority="225" operator="lessThan">
      <formula>$B$6</formula>
    </cfRule>
    <cfRule type="cellIs" dxfId="23851" priority="226" operator="greaterThan">
      <formula>$B$6</formula>
    </cfRule>
  </conditionalFormatting>
  <conditionalFormatting sqref="AF68:AF71">
    <cfRule type="cellIs" dxfId="23850" priority="223" operator="lessThan">
      <formula>$B$6</formula>
    </cfRule>
    <cfRule type="cellIs" dxfId="23849" priority="224" operator="greaterThan">
      <formula>$B$6</formula>
    </cfRule>
  </conditionalFormatting>
  <conditionalFormatting sqref="AF73:AF76">
    <cfRule type="cellIs" dxfId="23848" priority="54" operator="lessThan">
      <formula>$B$76</formula>
    </cfRule>
    <cfRule type="cellIs" dxfId="23847" priority="55" operator="greaterThan">
      <formula>$B$76</formula>
    </cfRule>
    <cfRule type="cellIs" dxfId="23846" priority="56" operator="lessThan">
      <formula>$B$6</formula>
    </cfRule>
    <cfRule type="cellIs" dxfId="23845" priority="57" operator="greaterThan">
      <formula>$B$6</formula>
    </cfRule>
  </conditionalFormatting>
  <conditionalFormatting sqref="AF78:AF81">
    <cfRule type="cellIs" dxfId="23844" priority="8" operator="lessThan">
      <formula>$B$81</formula>
    </cfRule>
    <cfRule type="cellIs" dxfId="23843" priority="31" operator="lessThan">
      <formula>$B$76</formula>
    </cfRule>
    <cfRule type="cellIs" dxfId="23842" priority="32" operator="greaterThan">
      <formula>$B$76</formula>
    </cfRule>
    <cfRule type="cellIs" dxfId="23841" priority="33" operator="lessThan">
      <formula>$B$6</formula>
    </cfRule>
    <cfRule type="cellIs" dxfId="23840" priority="34" operator="greaterThan">
      <formula>$B$6</formula>
    </cfRule>
  </conditionalFormatting>
  <conditionalFormatting sqref="AF83:AF86">
    <cfRule type="cellIs" dxfId="23839" priority="197" operator="greaterThan">
      <formula>$B$86</formula>
    </cfRule>
    <cfRule type="cellIs" dxfId="23838" priority="198" operator="lessThan">
      <formula>$B$86</formula>
    </cfRule>
    <cfRule type="cellIs" dxfId="23837" priority="221" operator="lessThan">
      <formula>$B$6</formula>
    </cfRule>
    <cfRule type="cellIs" dxfId="23836" priority="222" operator="greaterThan">
      <formula>$B$6</formula>
    </cfRule>
  </conditionalFormatting>
  <conditionalFormatting sqref="AF88:AF91">
    <cfRule type="cellIs" dxfId="23835" priority="123" operator="greaterThan">
      <formula>$B$86</formula>
    </cfRule>
    <cfRule type="cellIs" dxfId="23834" priority="124" operator="lessThan">
      <formula>$B$86</formula>
    </cfRule>
    <cfRule type="cellIs" dxfId="23833" priority="125" operator="lessThan">
      <formula>$B$6</formula>
    </cfRule>
    <cfRule type="cellIs" dxfId="23832" priority="126" operator="greaterThan">
      <formula>$B$6</formula>
    </cfRule>
  </conditionalFormatting>
  <conditionalFormatting sqref="AF93:AF96">
    <cfRule type="cellIs" dxfId="23831" priority="97" operator="greaterThan">
      <formula>$B$86</formula>
    </cfRule>
    <cfRule type="cellIs" dxfId="23830" priority="98" operator="lessThan">
      <formula>$B$86</formula>
    </cfRule>
    <cfRule type="cellIs" dxfId="23829" priority="99" operator="lessThan">
      <formula>$B$6</formula>
    </cfRule>
    <cfRule type="cellIs" dxfId="23828" priority="100" operator="greaterThan">
      <formula>$B$6</formula>
    </cfRule>
  </conditionalFormatting>
  <conditionalFormatting sqref="AL3:AL6">
    <cfRule type="cellIs" dxfId="23827" priority="195" operator="lessThan">
      <formula>$B$6</formula>
    </cfRule>
    <cfRule type="cellIs" dxfId="23826" priority="196" operator="greaterThan">
      <formula>$B$6</formula>
    </cfRule>
  </conditionalFormatting>
  <conditionalFormatting sqref="AL8:AL11">
    <cfRule type="cellIs" dxfId="23825" priority="81" operator="lessThan">
      <formula>$B$11</formula>
    </cfRule>
    <cfRule type="cellIs" dxfId="23824" priority="167" operator="lessThan">
      <formula>$B$6</formula>
    </cfRule>
    <cfRule type="cellIs" dxfId="23823" priority="168" operator="greaterThan">
      <formula>$B$6</formula>
    </cfRule>
  </conditionalFormatting>
  <conditionalFormatting sqref="AL13:AL16">
    <cfRule type="cellIs" dxfId="23822" priority="165" operator="lessThan">
      <formula>$B$16</formula>
    </cfRule>
    <cfRule type="cellIs" dxfId="23821" priority="166" operator="greaterThan">
      <formula>$B$16</formula>
    </cfRule>
    <cfRule type="cellIs" dxfId="23820" priority="193" operator="lessThan">
      <formula>$B$6</formula>
    </cfRule>
    <cfRule type="cellIs" dxfId="23819" priority="194" operator="greaterThan">
      <formula>$B$6</formula>
    </cfRule>
  </conditionalFormatting>
  <conditionalFormatting sqref="AL18:AL21">
    <cfRule type="cellIs" dxfId="23818" priority="163" operator="lessThan">
      <formula>$B$21</formula>
    </cfRule>
    <cfRule type="cellIs" dxfId="23817" priority="164" operator="greaterThan">
      <formula>$B$21</formula>
    </cfRule>
    <cfRule type="cellIs" dxfId="23816" priority="191" operator="lessThan">
      <formula>$B$6</formula>
    </cfRule>
    <cfRule type="cellIs" dxfId="23815" priority="192" operator="greaterThan">
      <formula>$B$6</formula>
    </cfRule>
  </conditionalFormatting>
  <conditionalFormatting sqref="AL23:AL26">
    <cfRule type="cellIs" dxfId="23814" priority="161" operator="lessThan">
      <formula>$B$26</formula>
    </cfRule>
    <cfRule type="cellIs" dxfId="23813" priority="162" operator="greaterThan">
      <formula>$B$26</formula>
    </cfRule>
    <cfRule type="cellIs" dxfId="23812" priority="189" operator="lessThan">
      <formula>$B$6</formula>
    </cfRule>
    <cfRule type="cellIs" dxfId="23811" priority="190" operator="greaterThan">
      <formula>$B$6</formula>
    </cfRule>
  </conditionalFormatting>
  <conditionalFormatting sqref="AL28:AL31">
    <cfRule type="cellIs" dxfId="23810" priority="159" operator="lessThan">
      <formula>$B$31</formula>
    </cfRule>
    <cfRule type="cellIs" dxfId="23809" priority="160" operator="greaterThan">
      <formula>$B$31</formula>
    </cfRule>
    <cfRule type="cellIs" dxfId="23808" priority="187" operator="lessThan">
      <formula>$B$6</formula>
    </cfRule>
    <cfRule type="cellIs" dxfId="23807" priority="188" operator="greaterThan">
      <formula>$B$6</formula>
    </cfRule>
  </conditionalFormatting>
  <conditionalFormatting sqref="AL33:AL36">
    <cfRule type="cellIs" dxfId="23806" priority="185" operator="lessThan">
      <formula>$B$6</formula>
    </cfRule>
    <cfRule type="cellIs" dxfId="23805" priority="186" operator="greaterThan">
      <formula>$B$6</formula>
    </cfRule>
  </conditionalFormatting>
  <conditionalFormatting sqref="AL38:AL41">
    <cfRule type="cellIs" dxfId="23804" priority="157" operator="lessThan">
      <formula>$B$41</formula>
    </cfRule>
    <cfRule type="cellIs" dxfId="23803" priority="158" operator="greaterThan">
      <formula>$B$41</formula>
    </cfRule>
    <cfRule type="cellIs" dxfId="23802" priority="183" operator="lessThan">
      <formula>$B$6</formula>
    </cfRule>
    <cfRule type="cellIs" dxfId="23801" priority="184" operator="greaterThan">
      <formula>$B$6</formula>
    </cfRule>
  </conditionalFormatting>
  <conditionalFormatting sqref="AL43:AL46">
    <cfRule type="cellIs" dxfId="23800" priority="155" operator="greaterThan">
      <formula>$B$46</formula>
    </cfRule>
    <cfRule type="cellIs" dxfId="23799" priority="156" operator="lessThan">
      <formula>$B$46</formula>
    </cfRule>
    <cfRule type="cellIs" dxfId="23798" priority="181" operator="lessThan">
      <formula>$B$6</formula>
    </cfRule>
    <cfRule type="cellIs" dxfId="23797" priority="182" operator="greaterThan">
      <formula>$B$6</formula>
    </cfRule>
  </conditionalFormatting>
  <conditionalFormatting sqref="AL48:AL51">
    <cfRule type="cellIs" dxfId="23796" priority="153" operator="lessThan">
      <formula>$B$51</formula>
    </cfRule>
    <cfRule type="cellIs" dxfId="23795" priority="154" operator="greaterThan">
      <formula>$B$51</formula>
    </cfRule>
    <cfRule type="cellIs" dxfId="23794" priority="179" operator="lessThan">
      <formula>$B$6</formula>
    </cfRule>
    <cfRule type="cellIs" dxfId="23793" priority="180" operator="greaterThan">
      <formula>$B$6</formula>
    </cfRule>
  </conditionalFormatting>
  <conditionalFormatting sqref="AL53:AL56">
    <cfRule type="cellIs" dxfId="23792" priority="151" operator="lessThan">
      <formula>$B$56</formula>
    </cfRule>
    <cfRule type="cellIs" dxfId="23791" priority="152" operator="greaterThan">
      <formula>$B$56</formula>
    </cfRule>
    <cfRule type="cellIs" dxfId="23790" priority="177" operator="lessThan">
      <formula>$B$6</formula>
    </cfRule>
    <cfRule type="cellIs" dxfId="23789" priority="178" operator="greaterThan">
      <formula>$B$6</formula>
    </cfRule>
  </conditionalFormatting>
  <conditionalFormatting sqref="AL58:AL61">
    <cfRule type="cellIs" dxfId="23788" priority="149" operator="lessThan">
      <formula>$B$61</formula>
    </cfRule>
    <cfRule type="cellIs" dxfId="23787" priority="150" operator="greaterThan">
      <formula>$B$61</formula>
    </cfRule>
    <cfRule type="cellIs" dxfId="23786" priority="175" operator="lessThan">
      <formula>$B$6</formula>
    </cfRule>
    <cfRule type="cellIs" dxfId="23785" priority="176" operator="greaterThan">
      <formula>$B$6</formula>
    </cfRule>
  </conditionalFormatting>
  <conditionalFormatting sqref="AL63:AL66">
    <cfRule type="cellIs" dxfId="23784" priority="147" operator="lessThan">
      <formula>$B$66</formula>
    </cfRule>
    <cfRule type="cellIs" dxfId="23783" priority="148" operator="greaterThan">
      <formula>$B$66</formula>
    </cfRule>
    <cfRule type="cellIs" dxfId="23782" priority="173" operator="lessThan">
      <formula>$B$6</formula>
    </cfRule>
    <cfRule type="cellIs" dxfId="23781" priority="174" operator="greaterThan">
      <formula>$B$6</formula>
    </cfRule>
  </conditionalFormatting>
  <conditionalFormatting sqref="AL68:AL71">
    <cfRule type="cellIs" dxfId="23780" priority="171" operator="lessThan">
      <formula>$B$6</formula>
    </cfRule>
    <cfRule type="cellIs" dxfId="23779" priority="172" operator="greaterThan">
      <formula>$B$6</formula>
    </cfRule>
  </conditionalFormatting>
  <conditionalFormatting sqref="AL73">
    <cfRule type="cellIs" dxfId="23778" priority="23" operator="greaterThan">
      <formula>$B$76</formula>
    </cfRule>
  </conditionalFormatting>
  <conditionalFormatting sqref="AL73:AL76">
    <cfRule type="cellIs" dxfId="23777" priority="24" operator="lessThan">
      <formula>$B$6</formula>
    </cfRule>
    <cfRule type="cellIs" dxfId="23776" priority="25" operator="greaterThan">
      <formula>$B$6</formula>
    </cfRule>
  </conditionalFormatting>
  <conditionalFormatting sqref="AL76">
    <cfRule type="cellIs" dxfId="23775" priority="21" operator="greaterThan">
      <formula>$B$76</formula>
    </cfRule>
    <cfRule type="cellIs" dxfId="23774" priority="22" operator="greaterThan">
      <formula>"1,1$B$76"</formula>
    </cfRule>
  </conditionalFormatting>
  <conditionalFormatting sqref="AL78:AL81">
    <cfRule type="cellIs" dxfId="23773" priority="27" operator="lessThan">
      <formula>$B$76</formula>
    </cfRule>
    <cfRule type="cellIs" dxfId="23772" priority="28" operator="greaterThan">
      <formula>$B$76</formula>
    </cfRule>
    <cfRule type="cellIs" dxfId="23771" priority="29" operator="lessThan">
      <formula>$B$6</formula>
    </cfRule>
    <cfRule type="cellIs" dxfId="23770" priority="30" operator="greaterThan">
      <formula>$B$6</formula>
    </cfRule>
  </conditionalFormatting>
  <conditionalFormatting sqref="AL83:AL86">
    <cfRule type="cellIs" dxfId="23769" priority="145" operator="greaterThan">
      <formula>$B$86</formula>
    </cfRule>
    <cfRule type="cellIs" dxfId="23768" priority="146" operator="lessThan">
      <formula>$B$86</formula>
    </cfRule>
    <cfRule type="cellIs" dxfId="23767" priority="169" operator="lessThan">
      <formula>$B$6</formula>
    </cfRule>
    <cfRule type="cellIs" dxfId="23766" priority="170" operator="greaterThan">
      <formula>$B$6</formula>
    </cfRule>
  </conditionalFormatting>
  <conditionalFormatting sqref="AL88:AL91">
    <cfRule type="cellIs" dxfId="23765" priority="119" operator="greaterThan">
      <formula>$B$86</formula>
    </cfRule>
    <cfRule type="cellIs" dxfId="23764" priority="120" operator="lessThan">
      <formula>$B$86</formula>
    </cfRule>
    <cfRule type="cellIs" dxfId="23763" priority="121" operator="lessThan">
      <formula>$B$6</formula>
    </cfRule>
    <cfRule type="cellIs" dxfId="23762" priority="122" operator="greaterThan">
      <formula>$B$6</formula>
    </cfRule>
  </conditionalFormatting>
  <conditionalFormatting sqref="AL93:AL96">
    <cfRule type="cellIs" dxfId="23761" priority="93" operator="greaterThan">
      <formula>$B$86</formula>
    </cfRule>
    <cfRule type="cellIs" dxfId="23760" priority="94" operator="lessThan">
      <formula>$B$86</formula>
    </cfRule>
    <cfRule type="cellIs" dxfId="23759" priority="95" operator="lessThan">
      <formula>$B$6</formula>
    </cfRule>
    <cfRule type="cellIs" dxfId="23758" priority="96" operator="greaterThan">
      <formula>$B$6</formula>
    </cfRule>
  </conditionalFormatting>
  <conditionalFormatting sqref="AR3:AR6">
    <cfRule type="cellIs" dxfId="23757" priority="483" operator="lessThan">
      <formula>$B$6</formula>
    </cfRule>
    <cfRule type="cellIs" dxfId="23756" priority="484" operator="greaterThan">
      <formula>$B$6</formula>
    </cfRule>
  </conditionalFormatting>
  <conditionalFormatting sqref="AR8">
    <cfRule type="cellIs" dxfId="23755" priority="18" operator="lessThan">
      <formula>$B$16</formula>
    </cfRule>
  </conditionalFormatting>
  <conditionalFormatting sqref="AR8:AR11">
    <cfRule type="cellIs" dxfId="23754" priority="427" operator="lessThan">
      <formula>$B$6</formula>
    </cfRule>
    <cfRule type="cellIs" dxfId="23753" priority="428" operator="greaterThan">
      <formula>$B$6</formula>
    </cfRule>
  </conditionalFormatting>
  <conditionalFormatting sqref="AR13:AR16">
    <cfRule type="cellIs" dxfId="23752" priority="85" operator="lessThan">
      <formula>$B$16</formula>
    </cfRule>
    <cfRule type="cellIs" dxfId="23751" priority="479" operator="lessThan">
      <formula>$B$6</formula>
    </cfRule>
    <cfRule type="cellIs" dxfId="23750" priority="480" operator="greaterThan">
      <formula>$B$6</formula>
    </cfRule>
  </conditionalFormatting>
  <conditionalFormatting sqref="AR18:AR21 AK19">
    <cfRule type="cellIs" dxfId="23749" priority="15" operator="greaterThan">
      <formula>$B$21</formula>
    </cfRule>
  </conditionalFormatting>
  <conditionalFormatting sqref="AR18:AR21">
    <cfRule type="cellIs" dxfId="23748" priority="475" operator="lessThan">
      <formula>$B$6</formula>
    </cfRule>
    <cfRule type="cellIs" dxfId="23747" priority="476" operator="greaterThan">
      <formula>$B$6</formula>
    </cfRule>
  </conditionalFormatting>
  <conditionalFormatting sqref="AR23:AR26">
    <cfRule type="cellIs" dxfId="23746" priority="471" operator="lessThan">
      <formula>$B$6</formula>
    </cfRule>
    <cfRule type="cellIs" dxfId="23745" priority="472" operator="greaterThan">
      <formula>$B$6</formula>
    </cfRule>
  </conditionalFormatting>
  <conditionalFormatting sqref="AR28:AR31">
    <cfRule type="cellIs" dxfId="23744" priority="80" operator="greaterThan">
      <formula>$B$31</formula>
    </cfRule>
    <cfRule type="cellIs" dxfId="23743" priority="467" operator="lessThan">
      <formula>$B$6</formula>
    </cfRule>
    <cfRule type="cellIs" dxfId="23742" priority="468" operator="greaterThan">
      <formula>$B$6</formula>
    </cfRule>
  </conditionalFormatting>
  <conditionalFormatting sqref="AR33:AR36">
    <cfRule type="cellIs" dxfId="23741" priority="463" operator="lessThan">
      <formula>$B$6</formula>
    </cfRule>
    <cfRule type="cellIs" dxfId="23740" priority="464" operator="greaterThan">
      <formula>$B$6</formula>
    </cfRule>
  </conditionalFormatting>
  <conditionalFormatting sqref="AR38:AR41">
    <cfRule type="cellIs" dxfId="23739" priority="79" operator="lessThan">
      <formula>$B$41</formula>
    </cfRule>
    <cfRule type="cellIs" dxfId="23738" priority="459" operator="lessThan">
      <formula>$B$6</formula>
    </cfRule>
    <cfRule type="cellIs" dxfId="23737" priority="460" operator="greaterThan">
      <formula>$B$6</formula>
    </cfRule>
  </conditionalFormatting>
  <conditionalFormatting sqref="AR43:AR46">
    <cfRule type="cellIs" dxfId="23736" priority="455" operator="lessThan">
      <formula>$B$6</formula>
    </cfRule>
    <cfRule type="cellIs" dxfId="23735" priority="456" operator="greaterThan">
      <formula>$B$6</formula>
    </cfRule>
  </conditionalFormatting>
  <conditionalFormatting sqref="AR48:AR51">
    <cfRule type="cellIs" dxfId="23734" priority="451" operator="lessThan">
      <formula>$B$6</formula>
    </cfRule>
    <cfRule type="cellIs" dxfId="23733" priority="452" operator="greaterThan">
      <formula>$B$6</formula>
    </cfRule>
  </conditionalFormatting>
  <conditionalFormatting sqref="AR53:AR56">
    <cfRule type="cellIs" dxfId="23732" priority="76" operator="lessThan">
      <formula>$B$56</formula>
    </cfRule>
  </conditionalFormatting>
  <conditionalFormatting sqref="AR53:AR56">
    <cfRule type="cellIs" dxfId="23731" priority="447" operator="lessThan">
      <formula>$B$6</formula>
    </cfRule>
    <cfRule type="cellIs" dxfId="23730" priority="448" operator="greaterThan">
      <formula>$B$6</formula>
    </cfRule>
  </conditionalFormatting>
  <conditionalFormatting sqref="AR58:AR61">
    <cfRule type="cellIs" dxfId="23729" priority="14" operator="greaterThan">
      <formula>$B$61</formula>
    </cfRule>
    <cfRule type="cellIs" dxfId="23728" priority="78" operator="greaterThan">
      <formula>$B$61</formula>
    </cfRule>
    <cfRule type="cellIs" dxfId="23727" priority="443" operator="lessThan">
      <formula>$B$6</formula>
    </cfRule>
    <cfRule type="cellIs" dxfId="23726" priority="444" operator="greaterThan">
      <formula>$B$6</formula>
    </cfRule>
  </conditionalFormatting>
  <conditionalFormatting sqref="AR63:AR66">
    <cfRule type="cellIs" dxfId="23725" priority="12" operator="greaterThan">
      <formula>$B$66</formula>
    </cfRule>
    <cfRule type="cellIs" dxfId="23724" priority="13" operator="greaterThan">
      <formula>$B$66</formula>
    </cfRule>
    <cfRule type="cellIs" dxfId="23723" priority="439" operator="lessThan">
      <formula>$B$6</formula>
    </cfRule>
    <cfRule type="cellIs" dxfId="23722" priority="440" operator="greaterThan">
      <formula>$B$6</formula>
    </cfRule>
  </conditionalFormatting>
  <conditionalFormatting sqref="AR68:AR71 H68:H71 N68:N71 T68:T71 Z68:Z71 AF68:AF71 AL68:AL71">
    <cfRule type="cellIs" dxfId="23721" priority="19" operator="greaterThan">
      <formula>$B$71</formula>
    </cfRule>
  </conditionalFormatting>
  <conditionalFormatting sqref="AR68:AR71">
    <cfRule type="cellIs" dxfId="23720" priority="11" operator="greaterThan">
      <formula>$B$71</formula>
    </cfRule>
    <cfRule type="cellIs" dxfId="23719" priority="435" operator="lessThan">
      <formula>$B$6</formula>
    </cfRule>
    <cfRule type="cellIs" dxfId="23718" priority="436" operator="greaterThan">
      <formula>$B$6</formula>
    </cfRule>
  </conditionalFormatting>
  <conditionalFormatting sqref="AR73:AR76">
    <cfRule type="cellIs" dxfId="23717" priority="53" operator="greaterThan">
      <formula>$B$76</formula>
    </cfRule>
    <cfRule type="cellIs" dxfId="23716" priority="72" operator="lessThan">
      <formula>$B$6</formula>
    </cfRule>
    <cfRule type="cellIs" dxfId="23715" priority="73" operator="greaterThan">
      <formula>$B$6</formula>
    </cfRule>
  </conditionalFormatting>
  <conditionalFormatting sqref="AR78:AR81">
    <cfRule type="cellIs" dxfId="23714" priority="26" operator="greaterThan">
      <formula>$B$76</formula>
    </cfRule>
    <cfRule type="cellIs" dxfId="23713" priority="49" operator="lessThan">
      <formula>$B$6</formula>
    </cfRule>
    <cfRule type="cellIs" dxfId="23712" priority="50" operator="greaterThan">
      <formula>$B$6</formula>
    </cfRule>
  </conditionalFormatting>
  <conditionalFormatting sqref="AR83:AR86">
    <cfRule type="cellIs" dxfId="23711" priority="431" operator="lessThan">
      <formula>$B$6</formula>
    </cfRule>
    <cfRule type="cellIs" dxfId="23710" priority="432" operator="greaterThan">
      <formula>$B$6</formula>
    </cfRule>
  </conditionalFormatting>
  <conditionalFormatting sqref="AR88:AR91">
    <cfRule type="cellIs" dxfId="23709" priority="141" operator="lessThan">
      <formula>$B$6</formula>
    </cfRule>
    <cfRule type="cellIs" dxfId="23708" priority="142" operator="greaterThan">
      <formula>$B$6</formula>
    </cfRule>
  </conditionalFormatting>
  <conditionalFormatting sqref="AR93:AR96">
    <cfRule type="cellIs" dxfId="23707" priority="115" operator="lessThan">
      <formula>$B$6</formula>
    </cfRule>
    <cfRule type="cellIs" dxfId="23706" priority="116" operator="greaterThan">
      <formula>$B$6</formula>
    </cfRule>
  </conditionalFormatting>
  <conditionalFormatting sqref="H29">
    <cfRule type="cellIs" dxfId="23705" priority="6" operator="greaterThan">
      <formula>$B$29</formula>
    </cfRule>
    <cfRule type="cellIs" dxfId="23704" priority="7" operator="between">
      <formula>$B$28</formula>
      <formula>50</formula>
    </cfRule>
  </conditionalFormatting>
  <conditionalFormatting sqref="N29">
    <cfRule type="cellIs" dxfId="23703" priority="5" operator="greaterThan">
      <formula>$B$29</formula>
    </cfRule>
  </conditionalFormatting>
  <conditionalFormatting sqref="T29">
    <cfRule type="cellIs" dxfId="23702" priority="4" operator="greaterThan">
      <formula>$B$29</formula>
    </cfRule>
  </conditionalFormatting>
  <conditionalFormatting sqref="Z29">
    <cfRule type="cellIs" dxfId="23701" priority="3" operator="greaterThan">
      <formula>$B$29</formula>
    </cfRule>
  </conditionalFormatting>
  <conditionalFormatting sqref="AF29">
    <cfRule type="cellIs" dxfId="23700" priority="2" operator="greaterThan">
      <formula>$B$29</formula>
    </cfRule>
  </conditionalFormatting>
  <conditionalFormatting sqref="AR11">
    <cfRule type="cellIs" dxfId="23699" priority="1" operator="lessThan">
      <formula>$B$11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B686-029F-4660-BBCC-5553EA26520A}">
  <dimension ref="A1:AS96"/>
  <sheetViews>
    <sheetView zoomScale="77" zoomScaleNormal="77" workbookViewId="0">
      <pane xSplit="3" ySplit="2" topLeftCell="D48" activePane="bottomRight" state="frozen"/>
      <selection pane="topRight" activeCell="D1" sqref="D1"/>
      <selection pane="bottomLeft" activeCell="A3" sqref="A3"/>
      <selection pane="bottomRight" activeCell="AE84" sqref="AE84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570312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710937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710937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2851562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6.8554687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customWidth="1"/>
    <col min="45" max="45" width="5.5703125" bestFit="1" customWidth="1"/>
  </cols>
  <sheetData>
    <row r="1" spans="1:45" ht="15.75" thickBot="1" x14ac:dyDescent="0.3">
      <c r="D1" s="44">
        <v>45831</v>
      </c>
      <c r="E1" s="45"/>
      <c r="F1" s="45"/>
      <c r="G1" s="46"/>
      <c r="H1" s="47"/>
      <c r="I1" s="48"/>
      <c r="J1" s="44">
        <v>45832</v>
      </c>
      <c r="K1" s="45"/>
      <c r="L1" s="45"/>
      <c r="M1" s="46"/>
      <c r="N1" s="47"/>
      <c r="O1" s="48"/>
      <c r="P1" s="44">
        <v>45833</v>
      </c>
      <c r="Q1" s="45"/>
      <c r="R1" s="45"/>
      <c r="S1" s="46"/>
      <c r="T1" s="47"/>
      <c r="U1" s="48"/>
      <c r="V1" s="44">
        <v>45834</v>
      </c>
      <c r="W1" s="45"/>
      <c r="X1" s="45"/>
      <c r="Y1" s="46"/>
      <c r="Z1" s="47"/>
      <c r="AA1" s="48"/>
      <c r="AB1" s="44">
        <v>45835</v>
      </c>
      <c r="AC1" s="45"/>
      <c r="AD1" s="45"/>
      <c r="AE1" s="46"/>
      <c r="AF1" s="47"/>
      <c r="AG1" s="48"/>
      <c r="AH1" s="44">
        <v>45836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300</v>
      </c>
      <c r="C3" s="31" t="s">
        <v>4</v>
      </c>
      <c r="D3" s="20">
        <v>8</v>
      </c>
      <c r="E3" s="21">
        <v>0.25</v>
      </c>
      <c r="F3" s="5">
        <f>D3-E3</f>
        <v>7.75</v>
      </c>
      <c r="G3" s="18">
        <v>342</v>
      </c>
      <c r="H3" s="10">
        <f>G3/F3</f>
        <v>44.12903225806452</v>
      </c>
      <c r="I3" s="1"/>
      <c r="J3" s="20">
        <v>8</v>
      </c>
      <c r="K3" s="21">
        <v>0.25</v>
      </c>
      <c r="L3" s="5">
        <f>J3-K3</f>
        <v>7.75</v>
      </c>
      <c r="M3" s="18">
        <v>303</v>
      </c>
      <c r="N3" s="10">
        <f>M3/L3</f>
        <v>39.096774193548384</v>
      </c>
      <c r="O3" s="1"/>
      <c r="P3" s="20">
        <v>8</v>
      </c>
      <c r="Q3" s="21">
        <v>0.25</v>
      </c>
      <c r="R3" s="5">
        <f>P3-Q3</f>
        <v>7.75</v>
      </c>
      <c r="S3" s="18">
        <v>267</v>
      </c>
      <c r="T3" s="10">
        <f>S3/R3</f>
        <v>34.451612903225808</v>
      </c>
      <c r="U3" s="1"/>
      <c r="V3" s="20">
        <v>8</v>
      </c>
      <c r="W3" s="21">
        <v>0.5</v>
      </c>
      <c r="X3" s="5">
        <f>V3-W3</f>
        <v>7.5</v>
      </c>
      <c r="Y3" s="18">
        <v>372</v>
      </c>
      <c r="Z3" s="10">
        <f>Y3/X3</f>
        <v>49.6</v>
      </c>
      <c r="AA3" s="1"/>
      <c r="AB3" s="20">
        <v>8</v>
      </c>
      <c r="AC3" s="21">
        <v>0.75</v>
      </c>
      <c r="AD3" s="5">
        <f>AB3-AC3</f>
        <v>7.25</v>
      </c>
      <c r="AE3" s="18">
        <v>334</v>
      </c>
      <c r="AF3" s="10">
        <f>AE3/AD3</f>
        <v>46.068965517241381</v>
      </c>
      <c r="AG3" s="1"/>
      <c r="AH3" s="20">
        <v>6</v>
      </c>
      <c r="AI3" s="21">
        <v>0.5</v>
      </c>
      <c r="AJ3" s="5">
        <f>AH3-AI3</f>
        <v>5.5</v>
      </c>
      <c r="AK3" s="18">
        <v>308</v>
      </c>
      <c r="AL3" s="10">
        <f>AK3/AJ3</f>
        <v>56</v>
      </c>
      <c r="AM3" s="1"/>
      <c r="AN3" s="20">
        <f t="shared" ref="AN3:AO5" si="0">D3+J3+P3+V3+AB3+AH3</f>
        <v>46</v>
      </c>
      <c r="AO3" s="20">
        <f t="shared" si="0"/>
        <v>2.5</v>
      </c>
      <c r="AP3" s="5">
        <f>AN3-AO3</f>
        <v>43.5</v>
      </c>
      <c r="AQ3" s="18">
        <f>G3+M3+S3+Y3+AE3+AK3</f>
        <v>1926</v>
      </c>
      <c r="AR3" s="10">
        <f>AQ3/AP3</f>
        <v>44.275862068965516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178</v>
      </c>
      <c r="H4" s="10">
        <f>G4/F4</f>
        <v>22.967741935483872</v>
      </c>
      <c r="I4" s="1"/>
      <c r="J4" s="20">
        <v>8</v>
      </c>
      <c r="K4" s="21">
        <v>1</v>
      </c>
      <c r="L4" s="5">
        <f>J4-K4</f>
        <v>7</v>
      </c>
      <c r="M4" s="18">
        <v>264</v>
      </c>
      <c r="N4" s="10">
        <f>M4/L4</f>
        <v>37.714285714285715</v>
      </c>
      <c r="O4" s="1"/>
      <c r="P4" s="20">
        <v>8</v>
      </c>
      <c r="Q4" s="21">
        <v>0.25</v>
      </c>
      <c r="R4" s="5">
        <f>P4-Q4</f>
        <v>7.75</v>
      </c>
      <c r="S4" s="18">
        <v>300</v>
      </c>
      <c r="T4" s="10">
        <f>S4/R4</f>
        <v>38.70967741935484</v>
      </c>
      <c r="U4" s="1"/>
      <c r="V4" s="20">
        <v>8</v>
      </c>
      <c r="W4" s="21">
        <v>0.25</v>
      </c>
      <c r="X4" s="5">
        <f>V4-W4</f>
        <v>7.75</v>
      </c>
      <c r="Y4" s="18">
        <v>268</v>
      </c>
      <c r="Z4" s="10">
        <f>Y4/X4</f>
        <v>34.58064516129032</v>
      </c>
      <c r="AA4" s="1"/>
      <c r="AB4" s="20">
        <v>8</v>
      </c>
      <c r="AC4" s="21">
        <v>0.5</v>
      </c>
      <c r="AD4" s="5">
        <f>AB4-AC4</f>
        <v>7.5</v>
      </c>
      <c r="AE4" s="18">
        <v>206</v>
      </c>
      <c r="AF4" s="10">
        <f>AE4/AD4</f>
        <v>27.466666666666665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2.25</v>
      </c>
      <c r="AP4" s="5">
        <f>AN4-AO4</f>
        <v>37.75</v>
      </c>
      <c r="AQ4" s="18">
        <f>G4+M4+S4+Y4+AE4+AK4</f>
        <v>1216</v>
      </c>
      <c r="AR4" s="10">
        <f>AQ4/AP4</f>
        <v>32.211920529801326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37.5</v>
      </c>
      <c r="C6" s="34" t="s">
        <v>7</v>
      </c>
      <c r="D6" s="3">
        <f>D4+D3+D5</f>
        <v>16</v>
      </c>
      <c r="E6" s="4">
        <f>E3+E4+E5</f>
        <v>0.5</v>
      </c>
      <c r="F6" s="4">
        <f>F3+F4+F5</f>
        <v>15.5</v>
      </c>
      <c r="G6" s="13">
        <f>G3+G4+G5</f>
        <v>520</v>
      </c>
      <c r="H6" s="17">
        <f>G6/F6</f>
        <v>33.548387096774192</v>
      </c>
      <c r="I6" s="6"/>
      <c r="J6" s="3">
        <f>J4+J3+J5</f>
        <v>16</v>
      </c>
      <c r="K6" s="4">
        <f>K3+K4+K5</f>
        <v>1.25</v>
      </c>
      <c r="L6" s="4">
        <f>L3+L4+L5</f>
        <v>14.75</v>
      </c>
      <c r="M6" s="13">
        <f>M3+M4+M5</f>
        <v>567</v>
      </c>
      <c r="N6" s="17">
        <f>M6/L6</f>
        <v>38.440677966101696</v>
      </c>
      <c r="O6" s="6"/>
      <c r="P6" s="3">
        <f>P4+P3+P5</f>
        <v>16</v>
      </c>
      <c r="Q6" s="4">
        <f>Q3+Q4+Q5</f>
        <v>0.5</v>
      </c>
      <c r="R6" s="4">
        <f>R3+R4+R5</f>
        <v>15.5</v>
      </c>
      <c r="S6" s="13">
        <f>S3+S4+S5</f>
        <v>567</v>
      </c>
      <c r="T6" s="17">
        <f>S6/R6</f>
        <v>36.58064516129032</v>
      </c>
      <c r="U6" s="6"/>
      <c r="V6" s="3">
        <f>V4+V3+V5</f>
        <v>16</v>
      </c>
      <c r="W6" s="4">
        <f>W3+W4+W5</f>
        <v>0.75</v>
      </c>
      <c r="X6" s="4">
        <f>X3+X4+X5</f>
        <v>15.25</v>
      </c>
      <c r="Y6" s="13">
        <f>Y3+Y4+Y5</f>
        <v>640</v>
      </c>
      <c r="Z6" s="17">
        <f>Y6/X6</f>
        <v>41.967213114754095</v>
      </c>
      <c r="AA6" s="6"/>
      <c r="AB6" s="3">
        <f>AB4+AB3+AB5</f>
        <v>16</v>
      </c>
      <c r="AC6" s="4">
        <f>AC3+AC4+AC5</f>
        <v>1.25</v>
      </c>
      <c r="AD6" s="4">
        <f>AD3+AD4+AD5</f>
        <v>14.75</v>
      </c>
      <c r="AE6" s="13">
        <f>AE3+AE4+AE5</f>
        <v>540</v>
      </c>
      <c r="AF6" s="17">
        <f>AE6/AD6</f>
        <v>36.610169491525426</v>
      </c>
      <c r="AG6" s="6"/>
      <c r="AH6" s="3">
        <f>AH4+AH3+AH5</f>
        <v>6</v>
      </c>
      <c r="AI6" s="4">
        <f>AI3+AI4+AI5</f>
        <v>0.5</v>
      </c>
      <c r="AJ6" s="4">
        <f>AJ3+AJ4+AJ5</f>
        <v>5.5</v>
      </c>
      <c r="AK6" s="13">
        <f>AK3+AK4+AK5</f>
        <v>308</v>
      </c>
      <c r="AL6" s="17">
        <f>AK6/AJ6</f>
        <v>56</v>
      </c>
      <c r="AM6" s="6"/>
      <c r="AN6" s="3">
        <f>AN4+AN3+AN5</f>
        <v>86</v>
      </c>
      <c r="AO6" s="4">
        <f>AO3+AO4+AO5</f>
        <v>4.75</v>
      </c>
      <c r="AP6" s="4">
        <f>AP3+AP4+AP5</f>
        <v>81.25</v>
      </c>
      <c r="AQ6" s="13">
        <f>AQ3+AQ4+AQ5</f>
        <v>3142</v>
      </c>
      <c r="AR6" s="17">
        <f>AQ6/AN6</f>
        <v>36.534883720930232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380</v>
      </c>
      <c r="H8" s="10">
        <f>G8/F8</f>
        <v>50.666666666666664</v>
      </c>
      <c r="I8" s="1"/>
      <c r="J8" s="20">
        <v>8</v>
      </c>
      <c r="K8" s="21">
        <v>0.5</v>
      </c>
      <c r="L8" s="5">
        <f>J8-K8</f>
        <v>7.5</v>
      </c>
      <c r="M8" s="18">
        <v>401</v>
      </c>
      <c r="N8" s="10">
        <f>M8/L8</f>
        <v>53.466666666666669</v>
      </c>
      <c r="O8" s="1"/>
      <c r="P8" s="20">
        <v>8</v>
      </c>
      <c r="Q8" s="21">
        <v>0.75</v>
      </c>
      <c r="R8" s="5">
        <f>P8-Q8</f>
        <v>7.25</v>
      </c>
      <c r="S8" s="18">
        <v>363</v>
      </c>
      <c r="T8" s="10">
        <f>S8/R8</f>
        <v>50.068965517241381</v>
      </c>
      <c r="U8" s="1"/>
      <c r="V8" s="20">
        <v>8</v>
      </c>
      <c r="W8" s="21">
        <v>0.25</v>
      </c>
      <c r="X8" s="5">
        <f>V8-W8</f>
        <v>7.75</v>
      </c>
      <c r="Y8" s="18">
        <v>391</v>
      </c>
      <c r="Z8" s="10">
        <f>Y8/X8</f>
        <v>50.451612903225808</v>
      </c>
      <c r="AA8" s="1"/>
      <c r="AB8" s="20">
        <v>8</v>
      </c>
      <c r="AC8" s="21">
        <v>0.5</v>
      </c>
      <c r="AD8" s="5">
        <f>AB8-AC8</f>
        <v>7.5</v>
      </c>
      <c r="AE8" s="18">
        <v>390</v>
      </c>
      <c r="AF8" s="10">
        <f>AE8/AD8</f>
        <v>52</v>
      </c>
      <c r="AG8" s="1"/>
      <c r="AH8" s="20">
        <v>0</v>
      </c>
      <c r="AI8" s="21">
        <v>0</v>
      </c>
      <c r="AJ8" s="5">
        <f>AH8-AI8</f>
        <v>0</v>
      </c>
      <c r="AK8" s="18">
        <v>0</v>
      </c>
      <c r="AL8" s="10" t="e">
        <f>AK8/AJ8</f>
        <v>#DIV/0!</v>
      </c>
      <c r="AM8" s="1"/>
      <c r="AN8" s="20">
        <f t="shared" ref="AN8:AO10" si="1">D8+J8+P8+V8+AB8+AH8</f>
        <v>40</v>
      </c>
      <c r="AO8" s="20">
        <f t="shared" si="1"/>
        <v>2.5</v>
      </c>
      <c r="AP8" s="5">
        <f>AN8-AO8</f>
        <v>37.5</v>
      </c>
      <c r="AQ8" s="18">
        <f>G8+M8+S8+Y8+AE8+AK8</f>
        <v>1925</v>
      </c>
      <c r="AR8" s="10">
        <f>AQ8/AP8</f>
        <v>51.333333333333336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380</v>
      </c>
      <c r="H11" s="17">
        <f>G11/F11</f>
        <v>50.666666666666664</v>
      </c>
      <c r="I11" s="6"/>
      <c r="J11" s="3">
        <f>J9+J8+J10</f>
        <v>8</v>
      </c>
      <c r="K11" s="4">
        <f>K8+K9+K10</f>
        <v>0.5</v>
      </c>
      <c r="L11" s="4">
        <f>L8+L9+L10</f>
        <v>7.5</v>
      </c>
      <c r="M11" s="13">
        <f>M8+M9+M10</f>
        <v>401</v>
      </c>
      <c r="N11" s="17">
        <f>M11/L11</f>
        <v>53.466666666666669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363</v>
      </c>
      <c r="T11" s="17">
        <f>S11/R11</f>
        <v>50.068965517241381</v>
      </c>
      <c r="U11" s="6"/>
      <c r="V11" s="3">
        <f>V9+V8+V10</f>
        <v>8</v>
      </c>
      <c r="W11" s="4">
        <f>W8+W9+W10</f>
        <v>0.25</v>
      </c>
      <c r="X11" s="4">
        <f>X8+X9+X10</f>
        <v>7.75</v>
      </c>
      <c r="Y11" s="13">
        <f>Y8+Y9+Y10</f>
        <v>391</v>
      </c>
      <c r="Z11" s="17">
        <f>Y11/X11</f>
        <v>50.451612903225808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390</v>
      </c>
      <c r="AF11" s="17">
        <f>AE11/AD11</f>
        <v>52</v>
      </c>
      <c r="AG11" s="6"/>
      <c r="AH11" s="3">
        <f>AH9+AH8+AH10</f>
        <v>0</v>
      </c>
      <c r="AI11" s="4">
        <f>AI8+AI9+AI10</f>
        <v>0</v>
      </c>
      <c r="AJ11" s="4">
        <f>AJ8+AJ9+AJ10</f>
        <v>0</v>
      </c>
      <c r="AK11" s="13">
        <f>AK8+AK9+AK10</f>
        <v>0</v>
      </c>
      <c r="AL11" s="17" t="e">
        <f>AK11/AJ11</f>
        <v>#DIV/0!</v>
      </c>
      <c r="AM11" s="6"/>
      <c r="AN11" s="3">
        <f>AN9+AN8+AN10</f>
        <v>40</v>
      </c>
      <c r="AO11" s="4">
        <f>AO8+AO9+AO10</f>
        <v>2.5</v>
      </c>
      <c r="AP11" s="4">
        <f>AP8+AP9+AP10</f>
        <v>37.5</v>
      </c>
      <c r="AQ11" s="13">
        <f>AQ8+AQ9+AQ10</f>
        <v>1925</v>
      </c>
      <c r="AR11" s="17">
        <f>AQ11/AN11</f>
        <v>48.125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391</v>
      </c>
      <c r="H13" s="10">
        <f>G13/F13</f>
        <v>50.451612903225808</v>
      </c>
      <c r="I13" s="1"/>
      <c r="J13" s="20">
        <v>8</v>
      </c>
      <c r="K13" s="21">
        <v>0.25</v>
      </c>
      <c r="L13" s="5">
        <f>J13-K13</f>
        <v>7.75</v>
      </c>
      <c r="M13" s="18">
        <v>395</v>
      </c>
      <c r="N13" s="10">
        <f>M13/L13</f>
        <v>50.967741935483872</v>
      </c>
      <c r="O13" s="1"/>
      <c r="P13" s="20">
        <v>8</v>
      </c>
      <c r="Q13" s="21">
        <v>1.25</v>
      </c>
      <c r="R13" s="5">
        <f>P13-Q13</f>
        <v>6.75</v>
      </c>
      <c r="S13" s="18">
        <v>347</v>
      </c>
      <c r="T13" s="10">
        <f>S13/R13</f>
        <v>51.407407407407405</v>
      </c>
      <c r="U13" s="1"/>
      <c r="V13" s="20">
        <v>8</v>
      </c>
      <c r="W13" s="21">
        <v>0.5</v>
      </c>
      <c r="X13" s="5">
        <f>V13-W13</f>
        <v>7.5</v>
      </c>
      <c r="Y13" s="18">
        <v>383</v>
      </c>
      <c r="Z13" s="10">
        <f>Y13/X13</f>
        <v>51.06666666666667</v>
      </c>
      <c r="AA13" s="1"/>
      <c r="AB13" s="20">
        <v>8</v>
      </c>
      <c r="AC13" s="21">
        <v>0.5</v>
      </c>
      <c r="AD13" s="5">
        <f>AB13-AC13</f>
        <v>7.5</v>
      </c>
      <c r="AE13" s="18">
        <v>411</v>
      </c>
      <c r="AF13" s="10">
        <f>AE13/AD13</f>
        <v>54.8</v>
      </c>
      <c r="AG13" s="1"/>
      <c r="AH13" s="20">
        <v>0</v>
      </c>
      <c r="AI13" s="21">
        <v>0</v>
      </c>
      <c r="AJ13" s="5">
        <f>AH13-AI13</f>
        <v>0</v>
      </c>
      <c r="AK13" s="18">
        <v>0</v>
      </c>
      <c r="AL13" s="10" t="e">
        <f>AK13/AJ13</f>
        <v>#DIV/0!</v>
      </c>
      <c r="AM13" s="1"/>
      <c r="AN13" s="20">
        <f t="shared" ref="AN13:AO15" si="2">D13+J13+P13+V13+AB13+AH13</f>
        <v>40</v>
      </c>
      <c r="AO13" s="20">
        <f t="shared" si="2"/>
        <v>2.75</v>
      </c>
      <c r="AP13" s="5">
        <f>AN13-AO13</f>
        <v>37.25</v>
      </c>
      <c r="AQ13" s="18">
        <f>G13+M13+S13+Y13+AE13+AK13</f>
        <v>1927</v>
      </c>
      <c r="AR13" s="10">
        <f>AQ13/AP13</f>
        <v>51.731543624161077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391</v>
      </c>
      <c r="H16" s="17">
        <f>G16/F16</f>
        <v>50.451612903225808</v>
      </c>
      <c r="I16" s="6"/>
      <c r="J16" s="3">
        <f>J14+J13+J15</f>
        <v>8</v>
      </c>
      <c r="K16" s="4">
        <f>K13+K14+K15</f>
        <v>0.25</v>
      </c>
      <c r="L16" s="4">
        <f>L13+L14+L15</f>
        <v>7.75</v>
      </c>
      <c r="M16" s="13">
        <f>M13+M14+M15</f>
        <v>395</v>
      </c>
      <c r="N16" s="17">
        <f>M16/L16</f>
        <v>50.967741935483872</v>
      </c>
      <c r="O16" s="6"/>
      <c r="P16" s="3">
        <f>P14+P13+P15</f>
        <v>8</v>
      </c>
      <c r="Q16" s="4">
        <f>Q13+Q14+Q15</f>
        <v>1.25</v>
      </c>
      <c r="R16" s="4">
        <f>R13+R14+R15</f>
        <v>6.75</v>
      </c>
      <c r="S16" s="13">
        <f>S13+S14+S15</f>
        <v>347</v>
      </c>
      <c r="T16" s="17">
        <f>S16/R16</f>
        <v>51.407407407407405</v>
      </c>
      <c r="U16" s="6"/>
      <c r="V16" s="3">
        <f>V14+V13+V15</f>
        <v>8</v>
      </c>
      <c r="W16" s="4">
        <f>W13+W14+W15</f>
        <v>0.5</v>
      </c>
      <c r="X16" s="4">
        <f>X13+X14+X15</f>
        <v>7.5</v>
      </c>
      <c r="Y16" s="13">
        <f>Y13+Y14+Y15</f>
        <v>383</v>
      </c>
      <c r="Z16" s="17">
        <f>Y16/X16</f>
        <v>51.06666666666667</v>
      </c>
      <c r="AA16" s="6"/>
      <c r="AB16" s="3">
        <f>AB14+AB13+AB15</f>
        <v>8</v>
      </c>
      <c r="AC16" s="4">
        <f>AC13+AC14+AC15</f>
        <v>0.5</v>
      </c>
      <c r="AD16" s="4">
        <f>AD13+AD14+AD15</f>
        <v>7.5</v>
      </c>
      <c r="AE16" s="13">
        <f>AE13+AE14+AE15</f>
        <v>411</v>
      </c>
      <c r="AF16" s="17">
        <f>AE16/AD16</f>
        <v>54.8</v>
      </c>
      <c r="AG16" s="6"/>
      <c r="AH16" s="3">
        <f>AH14+AH13+AH15</f>
        <v>0</v>
      </c>
      <c r="AI16" s="4">
        <f>AI13+AI14+AI15</f>
        <v>0</v>
      </c>
      <c r="AJ16" s="4">
        <f>AJ13+AJ14+AJ15</f>
        <v>0</v>
      </c>
      <c r="AK16" s="13">
        <f>AK13+AK14+AK15</f>
        <v>0</v>
      </c>
      <c r="AL16" s="17" t="e">
        <f>AK16/AJ16</f>
        <v>#DIV/0!</v>
      </c>
      <c r="AM16" s="6"/>
      <c r="AN16" s="3">
        <f>AN14+AN13+AN15</f>
        <v>40</v>
      </c>
      <c r="AO16" s="4">
        <f>AO13+AO14+AO15</f>
        <v>2.75</v>
      </c>
      <c r="AP16" s="4">
        <f>AP13+AP14+AP15</f>
        <v>37.25</v>
      </c>
      <c r="AQ16" s="13">
        <f>AQ13+AQ14+AQ15</f>
        <v>1927</v>
      </c>
      <c r="AR16" s="17">
        <f>AQ16/AN16</f>
        <v>48.174999999999997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83</v>
      </c>
      <c r="H18" s="10">
        <f>G18/F18</f>
        <v>11.448275862068966</v>
      </c>
      <c r="I18" s="1"/>
      <c r="J18" s="20">
        <v>8</v>
      </c>
      <c r="K18" s="21">
        <v>0.25</v>
      </c>
      <c r="L18" s="5">
        <f>J18-K18</f>
        <v>7.75</v>
      </c>
      <c r="M18" s="18">
        <v>88</v>
      </c>
      <c r="N18" s="10">
        <f>M18/L18</f>
        <v>11.35483870967742</v>
      </c>
      <c r="O18" s="1"/>
      <c r="P18" s="20">
        <v>8</v>
      </c>
      <c r="Q18" s="21">
        <v>0.25</v>
      </c>
      <c r="R18" s="5">
        <f>P18-Q18</f>
        <v>7.75</v>
      </c>
      <c r="S18" s="18">
        <v>80</v>
      </c>
      <c r="T18" s="10">
        <f>S18/R18</f>
        <v>10.32258064516129</v>
      </c>
      <c r="U18" s="1"/>
      <c r="V18" s="20">
        <v>8</v>
      </c>
      <c r="W18" s="21">
        <v>0.25</v>
      </c>
      <c r="X18" s="5">
        <f>V18-W18</f>
        <v>7.75</v>
      </c>
      <c r="Y18" s="18">
        <v>85</v>
      </c>
      <c r="Z18" s="10">
        <f>Y18/X18</f>
        <v>10.96774193548387</v>
      </c>
      <c r="AA18" s="1"/>
      <c r="AB18" s="20">
        <v>8</v>
      </c>
      <c r="AC18" s="21">
        <v>0.25</v>
      </c>
      <c r="AD18" s="5">
        <f>AB18-AC18</f>
        <v>7.75</v>
      </c>
      <c r="AE18" s="18">
        <v>86</v>
      </c>
      <c r="AF18" s="10">
        <f>AE18/AD18</f>
        <v>11.096774193548388</v>
      </c>
      <c r="AG18" s="1"/>
      <c r="AH18" s="20">
        <v>0</v>
      </c>
      <c r="AI18" s="21">
        <v>0</v>
      </c>
      <c r="AJ18" s="5">
        <f>AH18-AI18</f>
        <v>0</v>
      </c>
      <c r="AK18" s="18">
        <v>0</v>
      </c>
      <c r="AL18" s="10" t="e">
        <f>AK18/AJ18</f>
        <v>#DIV/0!</v>
      </c>
      <c r="AM18" s="1"/>
      <c r="AN18" s="20">
        <f t="shared" ref="AN18:AO20" si="3">D18+J18+P18+V18+AB18+AH18</f>
        <v>40</v>
      </c>
      <c r="AO18" s="20">
        <f t="shared" si="3"/>
        <v>1.75</v>
      </c>
      <c r="AP18" s="5">
        <f>AN18-AO18</f>
        <v>38.25</v>
      </c>
      <c r="AQ18" s="18">
        <f>G18+M18+S18+Y18+AE18+AK18</f>
        <v>422</v>
      </c>
      <c r="AR18" s="10">
        <f>AQ18/AP18</f>
        <v>11.032679738562091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0.75</v>
      </c>
      <c r="F19" s="5">
        <f>D19-E19</f>
        <v>7.25</v>
      </c>
      <c r="G19" s="18">
        <v>67</v>
      </c>
      <c r="H19" s="10">
        <f>G19/F19</f>
        <v>9.2413793103448274</v>
      </c>
      <c r="I19" s="1"/>
      <c r="J19" s="20">
        <v>8</v>
      </c>
      <c r="K19" s="21">
        <v>0.25</v>
      </c>
      <c r="L19" s="5">
        <f>J19-K19</f>
        <v>7.75</v>
      </c>
      <c r="M19" s="18">
        <v>90</v>
      </c>
      <c r="N19" s="10">
        <f>M19/L19</f>
        <v>11.612903225806452</v>
      </c>
      <c r="O19" s="1"/>
      <c r="P19" s="20">
        <v>8</v>
      </c>
      <c r="Q19" s="21">
        <v>0.25</v>
      </c>
      <c r="R19" s="5">
        <f>P19-Q19</f>
        <v>7.75</v>
      </c>
      <c r="S19" s="18">
        <v>89</v>
      </c>
      <c r="T19" s="10">
        <f>S19/R19</f>
        <v>11.483870967741936</v>
      </c>
      <c r="U19" s="1"/>
      <c r="V19" s="20">
        <v>8</v>
      </c>
      <c r="W19" s="21">
        <v>0.25</v>
      </c>
      <c r="X19" s="5">
        <f>V19-W19</f>
        <v>7.75</v>
      </c>
      <c r="Y19" s="18">
        <v>87</v>
      </c>
      <c r="Z19" s="10">
        <f>Y19/X19</f>
        <v>11.225806451612904</v>
      </c>
      <c r="AA19" s="1"/>
      <c r="AB19" s="20">
        <v>8</v>
      </c>
      <c r="AC19" s="21">
        <v>3.25</v>
      </c>
      <c r="AD19" s="5">
        <f>AB19-AC19</f>
        <v>4.75</v>
      </c>
      <c r="AE19" s="18">
        <v>52</v>
      </c>
      <c r="AF19" s="10">
        <f>AE19/AD19</f>
        <v>10.947368421052632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4.75</v>
      </c>
      <c r="AP19" s="5">
        <f>AN19-AO19</f>
        <v>35.25</v>
      </c>
      <c r="AQ19" s="18">
        <f>G19+M19+S19+Y19+AE19+AK19</f>
        <v>385</v>
      </c>
      <c r="AR19" s="10">
        <f>AQ19/AP19</f>
        <v>10.921985815602836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1.5</v>
      </c>
      <c r="F21" s="4">
        <f>F18+F19+F20</f>
        <v>14.5</v>
      </c>
      <c r="G21" s="13">
        <f>G18+G19+G20</f>
        <v>150</v>
      </c>
      <c r="H21" s="17">
        <f>G21/F21</f>
        <v>10.344827586206897</v>
      </c>
      <c r="I21" s="6"/>
      <c r="J21" s="3">
        <f>J19+J18+J20</f>
        <v>16</v>
      </c>
      <c r="K21" s="4">
        <f>K18+K19+K20</f>
        <v>0.5</v>
      </c>
      <c r="L21" s="4">
        <f>L18+L19+L20</f>
        <v>15.5</v>
      </c>
      <c r="M21" s="13">
        <f>M18+M19+M20</f>
        <v>178</v>
      </c>
      <c r="N21" s="17">
        <f>M21/L21</f>
        <v>11.483870967741936</v>
      </c>
      <c r="O21" s="6"/>
      <c r="P21" s="3">
        <f>P19+P18+P20</f>
        <v>16</v>
      </c>
      <c r="Q21" s="4">
        <f>Q18+Q19+Q20</f>
        <v>0.5</v>
      </c>
      <c r="R21" s="4">
        <f>R18+R19+R20</f>
        <v>15.5</v>
      </c>
      <c r="S21" s="13">
        <f>S18+S19+S20</f>
        <v>169</v>
      </c>
      <c r="T21" s="17">
        <f>S21/R21</f>
        <v>10.903225806451612</v>
      </c>
      <c r="U21" s="6"/>
      <c r="V21" s="3">
        <f>V19+V18+V20</f>
        <v>16</v>
      </c>
      <c r="W21" s="4">
        <f>W18+W19+W20</f>
        <v>0.5</v>
      </c>
      <c r="X21" s="4">
        <f>X18+X19+X20</f>
        <v>15.5</v>
      </c>
      <c r="Y21" s="13">
        <f>Y18+Y19+Y20</f>
        <v>172</v>
      </c>
      <c r="Z21" s="17">
        <f>Y21/X21</f>
        <v>11.096774193548388</v>
      </c>
      <c r="AA21" s="6"/>
      <c r="AB21" s="3">
        <f>AB19+AB18+AB20</f>
        <v>16</v>
      </c>
      <c r="AC21" s="4">
        <f>AC18+AC19+AC20</f>
        <v>3.5</v>
      </c>
      <c r="AD21" s="4">
        <f>AD18+AD19+AD20</f>
        <v>12.5</v>
      </c>
      <c r="AE21" s="13">
        <f>AE18+AE19+AE20</f>
        <v>138</v>
      </c>
      <c r="AF21" s="17">
        <f>AE21/AD21</f>
        <v>11.04</v>
      </c>
      <c r="AG21" s="6"/>
      <c r="AH21" s="3">
        <f>AH19+AH18+AH20</f>
        <v>0</v>
      </c>
      <c r="AI21" s="4">
        <f>AI18+AI19+AI20</f>
        <v>0</v>
      </c>
      <c r="AJ21" s="4">
        <f>AJ18+AJ19+AJ20</f>
        <v>0</v>
      </c>
      <c r="AK21" s="13">
        <f>AK18+AK19+AK20</f>
        <v>0</v>
      </c>
      <c r="AL21" s="17" t="e">
        <f>AK21/AJ21</f>
        <v>#DIV/0!</v>
      </c>
      <c r="AM21" s="6"/>
      <c r="AN21" s="3">
        <f>AN19+AN18+AN20</f>
        <v>80</v>
      </c>
      <c r="AO21" s="4">
        <f>AO18+AO19+AO20</f>
        <v>6.5</v>
      </c>
      <c r="AP21" s="4">
        <f>AP18+AP19+AP20</f>
        <v>73.5</v>
      </c>
      <c r="AQ21" s="13">
        <f>AQ18+AQ19+AQ20</f>
        <v>807</v>
      </c>
      <c r="AR21" s="17">
        <f>AQ21/AN21</f>
        <v>10.0875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252</v>
      </c>
      <c r="H23" s="10">
        <f>G23/F23</f>
        <v>32.516129032258064</v>
      </c>
      <c r="I23" s="1"/>
      <c r="J23" s="20">
        <v>8</v>
      </c>
      <c r="K23" s="21">
        <v>1</v>
      </c>
      <c r="L23" s="5">
        <f>J23-K23</f>
        <v>7</v>
      </c>
      <c r="M23" s="18">
        <v>309</v>
      </c>
      <c r="N23" s="10">
        <f>M23/L23</f>
        <v>44.142857142857146</v>
      </c>
      <c r="O23" s="1"/>
      <c r="P23" s="20">
        <v>8</v>
      </c>
      <c r="Q23" s="21">
        <v>0.25</v>
      </c>
      <c r="R23" s="5">
        <f>P23-Q23</f>
        <v>7.75</v>
      </c>
      <c r="S23" s="18">
        <v>316</v>
      </c>
      <c r="T23" s="10">
        <f>S23/R23</f>
        <v>40.774193548387096</v>
      </c>
      <c r="U23" s="1"/>
      <c r="V23" s="20">
        <v>8</v>
      </c>
      <c r="W23" s="21">
        <v>0.25</v>
      </c>
      <c r="X23" s="5">
        <f>V23-W23</f>
        <v>7.75</v>
      </c>
      <c r="Y23" s="18">
        <v>395</v>
      </c>
      <c r="Z23" s="10">
        <f>Y23/X23</f>
        <v>50.967741935483872</v>
      </c>
      <c r="AA23" s="1"/>
      <c r="AB23" s="20">
        <v>8</v>
      </c>
      <c r="AC23" s="21">
        <v>0.25</v>
      </c>
      <c r="AD23" s="5">
        <f>AB23-AC23</f>
        <v>7.75</v>
      </c>
      <c r="AE23" s="18">
        <v>358</v>
      </c>
      <c r="AF23" s="10">
        <f>AE23/AD23</f>
        <v>46.193548387096776</v>
      </c>
      <c r="AG23" s="1"/>
      <c r="AH23" s="20">
        <v>4.5</v>
      </c>
      <c r="AI23" s="21">
        <v>0</v>
      </c>
      <c r="AJ23" s="5">
        <f>AH23-AI23</f>
        <v>4.5</v>
      </c>
      <c r="AK23" s="18">
        <v>214</v>
      </c>
      <c r="AL23" s="10">
        <f>AK23/AJ23</f>
        <v>47.555555555555557</v>
      </c>
      <c r="AM23" s="1"/>
      <c r="AN23" s="20">
        <f t="shared" ref="AN23:AO25" si="4">D23+J23+P23+V23+AB23+AH23</f>
        <v>44.5</v>
      </c>
      <c r="AO23" s="20">
        <f t="shared" si="4"/>
        <v>2</v>
      </c>
      <c r="AP23" s="5">
        <f>AN23-AO23</f>
        <v>42.5</v>
      </c>
      <c r="AQ23" s="18">
        <f>G23+M23+S23+Y23+AE23+AK23</f>
        <v>1844</v>
      </c>
      <c r="AR23" s="10">
        <f>AQ23/AP23</f>
        <v>43.388235294117649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272</v>
      </c>
      <c r="H24" s="10">
        <f>G24/F24</f>
        <v>35.096774193548384</v>
      </c>
      <c r="I24" s="1"/>
      <c r="J24" s="20">
        <v>8</v>
      </c>
      <c r="K24" s="21">
        <v>0.5</v>
      </c>
      <c r="L24" s="5">
        <f>J24-K24</f>
        <v>7.5</v>
      </c>
      <c r="M24" s="18">
        <v>311</v>
      </c>
      <c r="N24" s="10">
        <f>M24/L24</f>
        <v>41.466666666666669</v>
      </c>
      <c r="O24" s="1"/>
      <c r="P24" s="20">
        <v>8</v>
      </c>
      <c r="Q24" s="21">
        <v>0.25</v>
      </c>
      <c r="R24" s="5">
        <f>P24-Q24</f>
        <v>7.75</v>
      </c>
      <c r="S24" s="18">
        <v>406</v>
      </c>
      <c r="T24" s="10">
        <f>S24/R24</f>
        <v>52.387096774193552</v>
      </c>
      <c r="U24" s="1"/>
      <c r="V24" s="20">
        <v>8</v>
      </c>
      <c r="W24" s="21">
        <v>0.25</v>
      </c>
      <c r="X24" s="5">
        <f>V24-W24</f>
        <v>7.75</v>
      </c>
      <c r="Y24" s="18">
        <v>390</v>
      </c>
      <c r="Z24" s="10">
        <f>Y24/X24</f>
        <v>50.322580645161288</v>
      </c>
      <c r="AA24" s="1"/>
      <c r="AB24" s="20">
        <v>8</v>
      </c>
      <c r="AC24" s="21">
        <v>0.5</v>
      </c>
      <c r="AD24" s="5">
        <f>AB24-AC24</f>
        <v>7.5</v>
      </c>
      <c r="AE24" s="18">
        <v>358</v>
      </c>
      <c r="AF24" s="10">
        <f>AE24/AD24</f>
        <v>47.733333333333334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1.75</v>
      </c>
      <c r="AP24" s="5">
        <f>AN24-AO24</f>
        <v>38.25</v>
      </c>
      <c r="AQ24" s="18">
        <f>G24+M24+S24+Y24+AE24+AK24</f>
        <v>1737</v>
      </c>
      <c r="AR24" s="10">
        <f>AQ24/AP24</f>
        <v>45.411764705882355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>
        <v>0</v>
      </c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>
        <v>0</v>
      </c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>
        <v>0</v>
      </c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524</v>
      </c>
      <c r="H26" s="17">
        <f>G26/F26</f>
        <v>33.806451612903224</v>
      </c>
      <c r="I26" s="6"/>
      <c r="J26" s="3">
        <f>J24+J23+J25</f>
        <v>16</v>
      </c>
      <c r="K26" s="4">
        <f>K23+K24+K25</f>
        <v>1.5</v>
      </c>
      <c r="L26" s="4">
        <f>L23+L24+L25</f>
        <v>14.5</v>
      </c>
      <c r="M26" s="13">
        <f>M23+M24+M25</f>
        <v>620</v>
      </c>
      <c r="N26" s="17">
        <f>M26/L26</f>
        <v>42.758620689655174</v>
      </c>
      <c r="O26" s="6"/>
      <c r="P26" s="3">
        <f>P24+P23+P25</f>
        <v>16</v>
      </c>
      <c r="Q26" s="4">
        <f>Q23+Q24+Q25</f>
        <v>0.5</v>
      </c>
      <c r="R26" s="4">
        <f>R23+R24+R25</f>
        <v>15.5</v>
      </c>
      <c r="S26" s="13">
        <f>S23+S24+S25</f>
        <v>722</v>
      </c>
      <c r="T26" s="17">
        <f>S26/R26</f>
        <v>46.58064516129032</v>
      </c>
      <c r="U26" s="6"/>
      <c r="V26" s="3">
        <f>V24+V23+V25</f>
        <v>16</v>
      </c>
      <c r="W26" s="4">
        <f>W23+W24+W25</f>
        <v>0.5</v>
      </c>
      <c r="X26" s="4">
        <f>X23+X24+X25</f>
        <v>15.5</v>
      </c>
      <c r="Y26" s="13">
        <f>Y23+Y24+Y25</f>
        <v>785</v>
      </c>
      <c r="Z26" s="17">
        <f>Y26/X26</f>
        <v>50.645161290322584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716</v>
      </c>
      <c r="AF26" s="17">
        <f>AE26/AD26</f>
        <v>46.950819672131146</v>
      </c>
      <c r="AG26" s="6"/>
      <c r="AH26" s="3">
        <f>AH24+AH23+AH25</f>
        <v>4.5</v>
      </c>
      <c r="AI26" s="4">
        <f>AI23+AI24+AI25</f>
        <v>0</v>
      </c>
      <c r="AJ26" s="4">
        <f>AJ23+AJ24+AJ25</f>
        <v>4.5</v>
      </c>
      <c r="AK26" s="13">
        <f>AK23+AK24+AK25</f>
        <v>214</v>
      </c>
      <c r="AL26" s="17">
        <f>AK26/AJ26</f>
        <v>47.555555555555557</v>
      </c>
      <c r="AM26" s="6"/>
      <c r="AN26" s="3">
        <f>AN24+AN23+AN25</f>
        <v>84.5</v>
      </c>
      <c r="AO26" s="4">
        <f>AO23+AO24+AO25</f>
        <v>3.75</v>
      </c>
      <c r="AP26" s="4">
        <f>AP23+AP24+AP25</f>
        <v>80.75</v>
      </c>
      <c r="AQ26" s="13">
        <f>AQ23+AQ24+AQ25</f>
        <v>3581</v>
      </c>
      <c r="AR26" s="17">
        <f>AQ26/AN26</f>
        <v>42.378698224852073</v>
      </c>
      <c r="AS26" s="6"/>
    </row>
    <row r="27" spans="1:45" ht="15.75" thickBot="1" x14ac:dyDescent="0.3"/>
    <row r="28" spans="1:45" x14ac:dyDescent="0.25">
      <c r="A28" s="67" t="s">
        <v>20</v>
      </c>
      <c r="B28" s="9">
        <v>80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90</v>
      </c>
      <c r="H28" s="10">
        <f>G28/F28</f>
        <v>11.612903225806452</v>
      </c>
      <c r="I28" s="1"/>
      <c r="J28" s="20">
        <v>8</v>
      </c>
      <c r="K28" s="21">
        <v>0.25</v>
      </c>
      <c r="L28" s="5">
        <f>J28-K28</f>
        <v>7.75</v>
      </c>
      <c r="M28" s="18">
        <v>88</v>
      </c>
      <c r="N28" s="10">
        <f>M28/L28</f>
        <v>11.35483870967742</v>
      </c>
      <c r="O28" s="1"/>
      <c r="P28" s="20">
        <v>8</v>
      </c>
      <c r="Q28" s="21">
        <v>0.25</v>
      </c>
      <c r="R28" s="5">
        <f>P28-Q28</f>
        <v>7.75</v>
      </c>
      <c r="S28" s="18">
        <v>103</v>
      </c>
      <c r="T28" s="10">
        <f>S28/R28</f>
        <v>13.290322580645162</v>
      </c>
      <c r="U28" s="1"/>
      <c r="V28" s="20">
        <v>8</v>
      </c>
      <c r="W28" s="21">
        <v>0.25</v>
      </c>
      <c r="X28" s="5">
        <f>V28-W28</f>
        <v>7.75</v>
      </c>
      <c r="Y28" s="18">
        <v>73</v>
      </c>
      <c r="Z28" s="10">
        <f>Y28/X28</f>
        <v>9.4193548387096779</v>
      </c>
      <c r="AA28" s="1"/>
      <c r="AB28" s="20">
        <v>8</v>
      </c>
      <c r="AC28" s="21">
        <v>0.25</v>
      </c>
      <c r="AD28" s="5">
        <f>AB28-AC28</f>
        <v>7.75</v>
      </c>
      <c r="AE28" s="18">
        <v>67</v>
      </c>
      <c r="AF28" s="10">
        <f>AE28/AD28</f>
        <v>8.6451612903225801</v>
      </c>
      <c r="AG28" s="1"/>
      <c r="AH28" s="20">
        <v>6</v>
      </c>
      <c r="AI28" s="21">
        <v>0.25</v>
      </c>
      <c r="AJ28" s="5">
        <f>AH28-AI28</f>
        <v>5.75</v>
      </c>
      <c r="AK28" s="18">
        <v>62</v>
      </c>
      <c r="AL28" s="10">
        <f>AK28/AJ28</f>
        <v>10.782608695652174</v>
      </c>
      <c r="AM28" s="1"/>
      <c r="AN28" s="20">
        <f t="shared" ref="AN28:AO30" si="5">D28+J28+P28+V28+AB28+AH28</f>
        <v>46</v>
      </c>
      <c r="AO28" s="20">
        <f t="shared" si="5"/>
        <v>1.5</v>
      </c>
      <c r="AP28" s="5">
        <f>AN28-AO28</f>
        <v>44.5</v>
      </c>
      <c r="AQ28" s="18">
        <f>G28+M28+S28+Y28+AE28+AK28</f>
        <v>483</v>
      </c>
      <c r="AR28" s="10">
        <f>AQ28/AP28</f>
        <v>10.853932584269662</v>
      </c>
      <c r="AS28" s="1"/>
    </row>
    <row r="29" spans="1:45" x14ac:dyDescent="0.25">
      <c r="A29" s="68"/>
      <c r="B29" s="7">
        <f>53/8</f>
        <v>6.625</v>
      </c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77</v>
      </c>
      <c r="H29" s="10">
        <f>G29/F29</f>
        <v>9.935483870967742</v>
      </c>
      <c r="I29" s="1"/>
      <c r="J29" s="20">
        <v>8</v>
      </c>
      <c r="K29" s="21">
        <v>0.25</v>
      </c>
      <c r="L29" s="5">
        <f>J29-K29</f>
        <v>7.75</v>
      </c>
      <c r="M29" s="18">
        <v>49</v>
      </c>
      <c r="N29" s="10">
        <f>M29/L29</f>
        <v>6.32258064516129</v>
      </c>
      <c r="O29" s="1"/>
      <c r="P29" s="20">
        <v>8</v>
      </c>
      <c r="Q29" s="21">
        <v>0.25</v>
      </c>
      <c r="R29" s="5">
        <f>P29-Q29</f>
        <v>7.75</v>
      </c>
      <c r="S29" s="18">
        <v>67</v>
      </c>
      <c r="T29" s="10">
        <f>S29/R29</f>
        <v>8.6451612903225801</v>
      </c>
      <c r="U29" s="1"/>
      <c r="V29" s="20">
        <v>8</v>
      </c>
      <c r="W29" s="21">
        <v>0.25</v>
      </c>
      <c r="X29" s="5">
        <f>V29-W29</f>
        <v>7.75</v>
      </c>
      <c r="Y29" s="18">
        <v>61</v>
      </c>
      <c r="Z29" s="10">
        <f>Y29/X29</f>
        <v>7.870967741935484</v>
      </c>
      <c r="AA29" s="1"/>
      <c r="AB29" s="20">
        <v>8</v>
      </c>
      <c r="AC29" s="21">
        <v>0.25</v>
      </c>
      <c r="AD29" s="5">
        <f>AB29-AC29</f>
        <v>7.75</v>
      </c>
      <c r="AE29" s="18">
        <v>58</v>
      </c>
      <c r="AF29" s="10">
        <f>AE29/AD29</f>
        <v>7.4838709677419351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312</v>
      </c>
      <c r="AR29" s="10">
        <f>AQ29/AP29</f>
        <v>8.0516129032258057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10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167</v>
      </c>
      <c r="H31" s="17">
        <f>G31/F31</f>
        <v>10.774193548387096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137</v>
      </c>
      <c r="N31" s="17">
        <f>M31/L31</f>
        <v>8.8387096774193541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170</v>
      </c>
      <c r="T31" s="17">
        <f>S31/R31</f>
        <v>10.96774193548387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134</v>
      </c>
      <c r="Z31" s="17">
        <f>Y31/X31</f>
        <v>8.6451612903225801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125</v>
      </c>
      <c r="AF31" s="17">
        <f>AE31/AD31</f>
        <v>8.064516129032258</v>
      </c>
      <c r="AG31" s="6"/>
      <c r="AH31" s="3">
        <f>AH29+AH28+AH30</f>
        <v>6</v>
      </c>
      <c r="AI31" s="4">
        <f>AI28+AI29+AI30</f>
        <v>0.25</v>
      </c>
      <c r="AJ31" s="4">
        <f>AJ28+AJ29+AJ30</f>
        <v>5.75</v>
      </c>
      <c r="AK31" s="13">
        <f>AK28+AK29+AK30</f>
        <v>62</v>
      </c>
      <c r="AL31" s="17">
        <f>AK31/AJ31</f>
        <v>10.782608695652174</v>
      </c>
      <c r="AM31" s="6"/>
      <c r="AN31" s="3">
        <f>AN29+AN28+AN30</f>
        <v>86</v>
      </c>
      <c r="AO31" s="4">
        <f>AO28+AO29+AO30</f>
        <v>2.75</v>
      </c>
      <c r="AP31" s="4">
        <f>AP28+AP29+AP30</f>
        <v>83.25</v>
      </c>
      <c r="AQ31" s="13">
        <f>AQ28+AQ29+AQ30</f>
        <v>795</v>
      </c>
      <c r="AR31" s="17">
        <f>AQ31/AN31</f>
        <v>9.2441860465116275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508</v>
      </c>
      <c r="H38" s="10">
        <f>G38/F38</f>
        <v>65.548387096774192</v>
      </c>
      <c r="I38" s="1"/>
      <c r="J38" s="20">
        <v>8</v>
      </c>
      <c r="K38" s="21">
        <v>0.25</v>
      </c>
      <c r="L38" s="5">
        <f>J38-K38</f>
        <v>7.75</v>
      </c>
      <c r="M38" s="18">
        <v>500</v>
      </c>
      <c r="N38" s="10">
        <f>M38/L38</f>
        <v>64.516129032258064</v>
      </c>
      <c r="O38" s="1"/>
      <c r="P38" s="20">
        <v>8</v>
      </c>
      <c r="Q38" s="21">
        <v>0.25</v>
      </c>
      <c r="R38" s="5">
        <f>P38-Q38</f>
        <v>7.75</v>
      </c>
      <c r="S38" s="18">
        <v>493</v>
      </c>
      <c r="T38" s="10">
        <f>S38/R38</f>
        <v>63.612903225806448</v>
      </c>
      <c r="U38" s="1"/>
      <c r="V38" s="20">
        <v>8</v>
      </c>
      <c r="W38" s="21">
        <v>0.25</v>
      </c>
      <c r="X38" s="5">
        <f>V38-W38</f>
        <v>7.75</v>
      </c>
      <c r="Y38" s="18">
        <v>528</v>
      </c>
      <c r="Z38" s="10">
        <f>Y38/X38</f>
        <v>68.129032258064512</v>
      </c>
      <c r="AA38" s="1"/>
      <c r="AB38" s="20">
        <v>8</v>
      </c>
      <c r="AC38" s="21">
        <v>0.5</v>
      </c>
      <c r="AD38" s="5">
        <f>AB38-AC38</f>
        <v>7.5</v>
      </c>
      <c r="AE38" s="18">
        <v>377</v>
      </c>
      <c r="AF38" s="10">
        <f>AE38/AD38</f>
        <v>50.266666666666666</v>
      </c>
      <c r="AG38" s="1"/>
      <c r="AH38" s="20">
        <v>4</v>
      </c>
      <c r="AI38" s="21">
        <v>0.25</v>
      </c>
      <c r="AJ38" s="5">
        <f>AH38-AI38</f>
        <v>3.75</v>
      </c>
      <c r="AK38" s="18">
        <v>300</v>
      </c>
      <c r="AL38" s="10">
        <f>AK38/AJ38</f>
        <v>80</v>
      </c>
      <c r="AM38" s="1"/>
      <c r="AN38" s="20">
        <f t="shared" ref="AN38:AO40" si="7">D38+J38+P38+V38+AB38+AH38</f>
        <v>44</v>
      </c>
      <c r="AO38" s="20">
        <f t="shared" si="7"/>
        <v>1.75</v>
      </c>
      <c r="AP38" s="5">
        <f>AN38-AO38</f>
        <v>42.25</v>
      </c>
      <c r="AQ38" s="18">
        <f>G38+M38+S38+Y38+AE38+AK38</f>
        <v>2706</v>
      </c>
      <c r="AR38" s="10">
        <f>AQ38/AP38</f>
        <v>64.047337278106511</v>
      </c>
      <c r="AS38" s="1"/>
    </row>
    <row r="39" spans="1:45" x14ac:dyDescent="0.25">
      <c r="A39" s="65"/>
      <c r="B39" s="7"/>
      <c r="C39" s="32" t="s">
        <v>5</v>
      </c>
      <c r="D39" s="20">
        <v>6</v>
      </c>
      <c r="E39" s="21">
        <v>0.25</v>
      </c>
      <c r="F39" s="5">
        <f>D39-E39</f>
        <v>5.75</v>
      </c>
      <c r="G39" s="18">
        <v>393</v>
      </c>
      <c r="H39" s="10">
        <f>G39/F39</f>
        <v>68.347826086956516</v>
      </c>
      <c r="I39" s="1"/>
      <c r="J39" s="20">
        <v>8</v>
      </c>
      <c r="K39" s="21">
        <v>0.25</v>
      </c>
      <c r="L39" s="5">
        <f>J39-K39</f>
        <v>7.75</v>
      </c>
      <c r="M39" s="18">
        <v>484</v>
      </c>
      <c r="N39" s="10">
        <f>M39/L39</f>
        <v>62.451612903225808</v>
      </c>
      <c r="O39" s="1"/>
      <c r="P39" s="20">
        <v>6</v>
      </c>
      <c r="Q39" s="21">
        <v>0.25</v>
      </c>
      <c r="R39" s="5">
        <f>P39-Q39</f>
        <v>5.75</v>
      </c>
      <c r="S39" s="18">
        <v>346</v>
      </c>
      <c r="T39" s="10">
        <f>S39/R39</f>
        <v>60.173913043478258</v>
      </c>
      <c r="U39" s="1"/>
      <c r="V39" s="20">
        <v>6</v>
      </c>
      <c r="W39" s="21">
        <v>0.25</v>
      </c>
      <c r="X39" s="5">
        <f>V39-W39</f>
        <v>5.75</v>
      </c>
      <c r="Y39" s="18">
        <v>299</v>
      </c>
      <c r="Z39" s="10">
        <f>Y39/X39</f>
        <v>52</v>
      </c>
      <c r="AA39" s="1"/>
      <c r="AB39" s="20">
        <v>8</v>
      </c>
      <c r="AC39" s="21">
        <v>0.25</v>
      </c>
      <c r="AD39" s="5">
        <f>AB39-AC39</f>
        <v>7.75</v>
      </c>
      <c r="AE39" s="18">
        <v>394</v>
      </c>
      <c r="AF39" s="10">
        <f>AE39/AD39</f>
        <v>50.838709677419352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34</v>
      </c>
      <c r="AO39" s="20">
        <f t="shared" si="7"/>
        <v>1.25</v>
      </c>
      <c r="AP39" s="5">
        <f>AN39-AO39</f>
        <v>32.75</v>
      </c>
      <c r="AQ39" s="18">
        <f>G39+M39+S39+Y39+AE39+AK39</f>
        <v>1916</v>
      </c>
      <c r="AR39" s="10">
        <f>AQ39/AP39</f>
        <v>58.503816793893129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14</v>
      </c>
      <c r="E41" s="4">
        <f>E38+E39+E40</f>
        <v>0.5</v>
      </c>
      <c r="F41" s="4">
        <f>F38+F39+F40</f>
        <v>13.5</v>
      </c>
      <c r="G41" s="13">
        <f>G38+G39+G40</f>
        <v>901</v>
      </c>
      <c r="H41" s="17">
        <f>G41/F41</f>
        <v>66.740740740740748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984</v>
      </c>
      <c r="N41" s="17">
        <f>M41/L41</f>
        <v>63.483870967741936</v>
      </c>
      <c r="O41" s="6"/>
      <c r="P41" s="3">
        <f>P39+P38+P40</f>
        <v>14</v>
      </c>
      <c r="Q41" s="4">
        <f>Q38+Q39+Q40</f>
        <v>0.5</v>
      </c>
      <c r="R41" s="4">
        <f>R38+R39+R40</f>
        <v>13.5</v>
      </c>
      <c r="S41" s="13">
        <f>S38+S39+S40</f>
        <v>839</v>
      </c>
      <c r="T41" s="17">
        <f>S41/R41</f>
        <v>62.148148148148145</v>
      </c>
      <c r="U41" s="6"/>
      <c r="V41" s="3">
        <f>V39+V38+V40</f>
        <v>14</v>
      </c>
      <c r="W41" s="4">
        <f>W38+W39+W40</f>
        <v>0.5</v>
      </c>
      <c r="X41" s="4">
        <f>X38+X39+X40</f>
        <v>13.5</v>
      </c>
      <c r="Y41" s="13">
        <f>Y38+Y39+Y40</f>
        <v>827</v>
      </c>
      <c r="Z41" s="17">
        <f>Y41/X41</f>
        <v>61.25925925925926</v>
      </c>
      <c r="AA41" s="6"/>
      <c r="AB41" s="3">
        <f>AB39+AB38+AB40</f>
        <v>16</v>
      </c>
      <c r="AC41" s="4">
        <f>AC38+AC39+AC40</f>
        <v>0.75</v>
      </c>
      <c r="AD41" s="4">
        <f>AD38+AD39+AD40</f>
        <v>15.25</v>
      </c>
      <c r="AE41" s="13">
        <f>AE38+AE39+AE40</f>
        <v>771</v>
      </c>
      <c r="AF41" s="17">
        <f>AE41/AD41</f>
        <v>50.557377049180324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300</v>
      </c>
      <c r="AL41" s="17">
        <f>AK41/AJ41</f>
        <v>80</v>
      </c>
      <c r="AM41" s="6"/>
      <c r="AN41" s="3">
        <f>AN39+AN38+AN40</f>
        <v>78</v>
      </c>
      <c r="AO41" s="4">
        <f>AO38+AO39+AO40</f>
        <v>3</v>
      </c>
      <c r="AP41" s="4">
        <f>AP38+AP39+AP40</f>
        <v>75</v>
      </c>
      <c r="AQ41" s="13">
        <f>AQ38+AQ39+AQ40</f>
        <v>4622</v>
      </c>
      <c r="AR41" s="17">
        <f>AQ41/AN41</f>
        <v>59.256410256410255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>
        <v>0</v>
      </c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>
        <v>0</v>
      </c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3.75</v>
      </c>
      <c r="F48" s="5">
        <f>D48-E48</f>
        <v>4.25</v>
      </c>
      <c r="G48" s="18">
        <v>430</v>
      </c>
      <c r="H48" s="10">
        <f>G48/F48</f>
        <v>101.17647058823529</v>
      </c>
      <c r="I48" s="1"/>
      <c r="J48" s="20">
        <v>8</v>
      </c>
      <c r="K48" s="21">
        <v>1.25</v>
      </c>
      <c r="L48" s="5">
        <f>J48-K48</f>
        <v>6.75</v>
      </c>
      <c r="M48" s="18">
        <v>750</v>
      </c>
      <c r="N48" s="10">
        <f>M48/L48</f>
        <v>111.11111111111111</v>
      </c>
      <c r="O48" s="1"/>
      <c r="P48" s="20">
        <v>8</v>
      </c>
      <c r="Q48" s="21">
        <v>2</v>
      </c>
      <c r="R48" s="5">
        <f>P48-Q48</f>
        <v>6</v>
      </c>
      <c r="S48" s="18">
        <v>650</v>
      </c>
      <c r="T48" s="10">
        <f>S48/R48</f>
        <v>108.33333333333333</v>
      </c>
      <c r="U48" s="1"/>
      <c r="V48" s="20">
        <v>8</v>
      </c>
      <c r="W48" s="21">
        <v>1.25</v>
      </c>
      <c r="X48" s="5">
        <f>V48-W48</f>
        <v>6.75</v>
      </c>
      <c r="Y48" s="18">
        <v>800</v>
      </c>
      <c r="Z48" s="10">
        <f>Y48/X48</f>
        <v>118.51851851851852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44</v>
      </c>
      <c r="AO48" s="20">
        <f t="shared" si="9"/>
        <v>8.75</v>
      </c>
      <c r="AP48" s="5">
        <f>AN48-AO48</f>
        <v>35.25</v>
      </c>
      <c r="AQ48" s="18">
        <f>G48+M48+S48+Y48+AE48+AK48</f>
        <v>3830</v>
      </c>
      <c r="AR48" s="10">
        <f>AQ48/AP48</f>
        <v>108.65248226950355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3.75</v>
      </c>
      <c r="F51" s="4">
        <f>F48+F49+F50</f>
        <v>4.25</v>
      </c>
      <c r="G51" s="13">
        <f>G48+G49+G50</f>
        <v>430</v>
      </c>
      <c r="H51" s="17">
        <f>G51/F51</f>
        <v>101.17647058823529</v>
      </c>
      <c r="I51" s="6"/>
      <c r="J51" s="3">
        <f>J49+J48+J50</f>
        <v>8</v>
      </c>
      <c r="K51" s="4">
        <f>K48+K49+K50</f>
        <v>1.25</v>
      </c>
      <c r="L51" s="4">
        <f>L48+L49+L50</f>
        <v>6.75</v>
      </c>
      <c r="M51" s="13">
        <f>M48+M49+M50</f>
        <v>750</v>
      </c>
      <c r="N51" s="17">
        <f>M51/L51</f>
        <v>111.11111111111111</v>
      </c>
      <c r="O51" s="6"/>
      <c r="P51" s="3">
        <f>P49+P48+P50</f>
        <v>8</v>
      </c>
      <c r="Q51" s="4">
        <f>Q48+Q49+Q50</f>
        <v>2</v>
      </c>
      <c r="R51" s="4">
        <f>R48+R49+R50</f>
        <v>6</v>
      </c>
      <c r="S51" s="13">
        <f>S48+S49+S50</f>
        <v>650</v>
      </c>
      <c r="T51" s="17">
        <f>S51/R51</f>
        <v>108.33333333333333</v>
      </c>
      <c r="U51" s="6"/>
      <c r="V51" s="3">
        <f>V49+V48+V50</f>
        <v>8</v>
      </c>
      <c r="W51" s="4">
        <f>W48+W49+W50</f>
        <v>1.25</v>
      </c>
      <c r="X51" s="4">
        <f>X48+X49+X50</f>
        <v>6.75</v>
      </c>
      <c r="Y51" s="13">
        <f>Y48+Y49+Y50</f>
        <v>800</v>
      </c>
      <c r="Z51" s="17">
        <f>Y51/X51</f>
        <v>118.51851851851852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44</v>
      </c>
      <c r="AO51" s="4">
        <f>AO48+AO49+AO50</f>
        <v>8.75</v>
      </c>
      <c r="AP51" s="4">
        <f>AP48+AP49+AP50</f>
        <v>35.25</v>
      </c>
      <c r="AQ51" s="13">
        <f>AQ48+AQ49+AQ50</f>
        <v>3830</v>
      </c>
      <c r="AR51" s="17">
        <f>AQ51/AN51</f>
        <v>87.045454545454547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1.25</v>
      </c>
      <c r="F53" s="5">
        <f>D53-E53</f>
        <v>6.75</v>
      </c>
      <c r="G53" s="18">
        <v>530</v>
      </c>
      <c r="H53" s="10">
        <f>G53/F53</f>
        <v>78.518518518518519</v>
      </c>
      <c r="I53" s="1"/>
      <c r="J53" s="20">
        <v>4</v>
      </c>
      <c r="K53" s="21">
        <v>0.25</v>
      </c>
      <c r="L53" s="5">
        <f>J53-K53</f>
        <v>3.75</v>
      </c>
      <c r="M53" s="18">
        <v>400</v>
      </c>
      <c r="N53" s="10">
        <f>M53/L53</f>
        <v>106.66666666666667</v>
      </c>
      <c r="O53" s="1"/>
      <c r="P53" s="20">
        <v>8</v>
      </c>
      <c r="Q53" s="21">
        <v>0.25</v>
      </c>
      <c r="R53" s="5">
        <f>P53-Q53</f>
        <v>7.75</v>
      </c>
      <c r="S53" s="18">
        <v>950</v>
      </c>
      <c r="T53" s="10">
        <f>S53/R53</f>
        <v>122.58064516129032</v>
      </c>
      <c r="U53" s="1"/>
      <c r="V53" s="20">
        <v>8</v>
      </c>
      <c r="W53" s="21">
        <v>0.25</v>
      </c>
      <c r="X53" s="5">
        <f>V53-W53</f>
        <v>7.75</v>
      </c>
      <c r="Y53" s="18">
        <v>900</v>
      </c>
      <c r="Z53" s="10">
        <f>Y53/X53</f>
        <v>116.12903225806451</v>
      </c>
      <c r="AA53" s="1"/>
      <c r="AB53" s="20">
        <v>8</v>
      </c>
      <c r="AC53" s="21">
        <v>0.25</v>
      </c>
      <c r="AD53" s="5">
        <f>AB53-AC53</f>
        <v>7.75</v>
      </c>
      <c r="AE53" s="18">
        <v>900</v>
      </c>
      <c r="AF53" s="10">
        <f>AE53/AD53</f>
        <v>116.12903225806451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36</v>
      </c>
      <c r="AO53" s="20">
        <f t="shared" si="10"/>
        <v>2.25</v>
      </c>
      <c r="AP53" s="5">
        <f>AN53-AO53</f>
        <v>33.75</v>
      </c>
      <c r="AQ53" s="18">
        <f>G53+M53+S53+Y53+AE53+AK53</f>
        <v>3680</v>
      </c>
      <c r="AR53" s="10">
        <f>AQ53/AP53</f>
        <v>109.03703703703704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1.25</v>
      </c>
      <c r="F56" s="4">
        <f>F53+F54+F55</f>
        <v>6.75</v>
      </c>
      <c r="G56" s="13">
        <f>G53+G54+G55</f>
        <v>530</v>
      </c>
      <c r="H56" s="17">
        <f>G56/F56</f>
        <v>78.518518518518519</v>
      </c>
      <c r="I56" s="6"/>
      <c r="J56" s="3">
        <f>J54+J53+J55</f>
        <v>4</v>
      </c>
      <c r="K56" s="4">
        <f>K53+K54+K55</f>
        <v>0.25</v>
      </c>
      <c r="L56" s="4">
        <f>L53+L54+L55</f>
        <v>3.75</v>
      </c>
      <c r="M56" s="13">
        <f>M53+M54+M55</f>
        <v>400</v>
      </c>
      <c r="N56" s="17">
        <f>M56/L56</f>
        <v>106.66666666666667</v>
      </c>
      <c r="O56" s="6"/>
      <c r="P56" s="3">
        <f>P54+P53+P55</f>
        <v>8</v>
      </c>
      <c r="Q56" s="4">
        <f>Q53+Q54+Q55</f>
        <v>0.25</v>
      </c>
      <c r="R56" s="4">
        <f>R53+R54+R55</f>
        <v>7.75</v>
      </c>
      <c r="S56" s="13">
        <f>S53+S54+S55</f>
        <v>950</v>
      </c>
      <c r="T56" s="17">
        <f>S56/R56</f>
        <v>122.58064516129032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900</v>
      </c>
      <c r="Z56" s="17">
        <f>Y56/X56</f>
        <v>116.12903225806451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900</v>
      </c>
      <c r="AF56" s="17">
        <f>AE56/AD56</f>
        <v>116.12903225806451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36</v>
      </c>
      <c r="AO56" s="4">
        <f>AO53+AO54+AO55</f>
        <v>2.25</v>
      </c>
      <c r="AP56" s="4">
        <f>AP53+AP54+AP55</f>
        <v>33.75</v>
      </c>
      <c r="AQ56" s="13">
        <f>AQ53+AQ54+AQ55</f>
        <v>3680</v>
      </c>
      <c r="AR56" s="17">
        <f>AQ56/AN56</f>
        <v>102.22222222222223</v>
      </c>
      <c r="AS56" s="6"/>
    </row>
    <row r="57" spans="1:45" ht="15.75" thickBot="1" x14ac:dyDescent="0.3"/>
    <row r="58" spans="1:45" x14ac:dyDescent="0.25">
      <c r="A58" s="49" t="s">
        <v>26</v>
      </c>
      <c r="B58" s="9">
        <v>197</v>
      </c>
      <c r="C58" s="31" t="s">
        <v>4</v>
      </c>
      <c r="D58" s="20">
        <v>8</v>
      </c>
      <c r="E58" s="21">
        <v>1.75</v>
      </c>
      <c r="F58" s="5">
        <f>D58-E58</f>
        <v>6.25</v>
      </c>
      <c r="G58" s="18">
        <v>166</v>
      </c>
      <c r="H58" s="10">
        <f>G58/F58</f>
        <v>26.56</v>
      </c>
      <c r="I58" s="1"/>
      <c r="J58" s="20">
        <v>8</v>
      </c>
      <c r="K58" s="21">
        <v>0.5</v>
      </c>
      <c r="L58" s="5">
        <f>J58-K58</f>
        <v>7.5</v>
      </c>
      <c r="M58" s="18">
        <v>188</v>
      </c>
      <c r="N58" s="10">
        <f>M58/L58</f>
        <v>25.066666666666666</v>
      </c>
      <c r="O58" s="1"/>
      <c r="P58" s="20">
        <v>4</v>
      </c>
      <c r="Q58" s="21">
        <v>0.25</v>
      </c>
      <c r="R58" s="5">
        <f>P58-Q58</f>
        <v>3.75</v>
      </c>
      <c r="S58" s="18">
        <v>109</v>
      </c>
      <c r="T58" s="10">
        <f>S58/R58</f>
        <v>29.066666666666666</v>
      </c>
      <c r="U58" s="1"/>
      <c r="V58" s="20">
        <v>8</v>
      </c>
      <c r="W58" s="21">
        <v>0.75</v>
      </c>
      <c r="X58" s="5">
        <f>V58-W58</f>
        <v>7.25</v>
      </c>
      <c r="Y58" s="18">
        <v>184</v>
      </c>
      <c r="Z58" s="10">
        <f>Y58/X58</f>
        <v>25.379310344827587</v>
      </c>
      <c r="AA58" s="1"/>
      <c r="AB58" s="20">
        <v>8</v>
      </c>
      <c r="AC58" s="21">
        <v>0.5</v>
      </c>
      <c r="AD58" s="5">
        <f>AB58-AC58</f>
        <v>7.5</v>
      </c>
      <c r="AE58" s="18">
        <v>207</v>
      </c>
      <c r="AF58" s="10">
        <f>AE58/AD58</f>
        <v>27.6</v>
      </c>
      <c r="AG58" s="1"/>
      <c r="AH58" s="20">
        <v>4</v>
      </c>
      <c r="AI58" s="21">
        <v>0.25</v>
      </c>
      <c r="AJ58" s="5">
        <f>AH58-AI58</f>
        <v>3.75</v>
      </c>
      <c r="AK58" s="18">
        <v>97</v>
      </c>
      <c r="AL58" s="10">
        <f>AK58/AJ58</f>
        <v>25.866666666666667</v>
      </c>
      <c r="AM58" s="1"/>
      <c r="AN58" s="20">
        <f t="shared" ref="AN58:AO60" si="11">D58+J58+P58+V58+AB58+AH58</f>
        <v>40</v>
      </c>
      <c r="AO58" s="20">
        <f t="shared" si="11"/>
        <v>4</v>
      </c>
      <c r="AP58" s="5">
        <f>AN58-AO58</f>
        <v>36</v>
      </c>
      <c r="AQ58" s="18">
        <f>G58+M58+S58+Y58+AE58+AK58</f>
        <v>951</v>
      </c>
      <c r="AR58" s="10">
        <f>AQ58/AP58</f>
        <v>26.416666666666668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2</v>
      </c>
      <c r="F59" s="5">
        <f>D59-E59</f>
        <v>6</v>
      </c>
      <c r="G59" s="18">
        <v>157</v>
      </c>
      <c r="H59" s="10">
        <f>G59/F59</f>
        <v>26.166666666666668</v>
      </c>
      <c r="I59" s="1"/>
      <c r="J59" s="20">
        <v>8</v>
      </c>
      <c r="K59" s="21">
        <v>0.25</v>
      </c>
      <c r="L59" s="5">
        <f>J59-K59</f>
        <v>7.75</v>
      </c>
      <c r="M59" s="18">
        <v>213</v>
      </c>
      <c r="N59" s="10">
        <f>M59/L59</f>
        <v>27.483870967741936</v>
      </c>
      <c r="O59" s="1"/>
      <c r="P59" s="20">
        <v>8</v>
      </c>
      <c r="Q59" s="21">
        <v>4</v>
      </c>
      <c r="R59" s="5">
        <f>P59-Q59</f>
        <v>4</v>
      </c>
      <c r="S59" s="18">
        <v>97</v>
      </c>
      <c r="T59" s="10">
        <f>S59/R59</f>
        <v>24.25</v>
      </c>
      <c r="U59" s="1"/>
      <c r="V59" s="20">
        <v>8</v>
      </c>
      <c r="W59" s="21">
        <v>1</v>
      </c>
      <c r="X59" s="5">
        <f>V59-W59</f>
        <v>7</v>
      </c>
      <c r="Y59" s="18">
        <v>161</v>
      </c>
      <c r="Z59" s="10">
        <f>Y59/X59</f>
        <v>23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32</v>
      </c>
      <c r="AO59" s="20">
        <f t="shared" si="11"/>
        <v>7.25</v>
      </c>
      <c r="AP59" s="5">
        <f>AN59-AO59</f>
        <v>24.75</v>
      </c>
      <c r="AQ59" s="18">
        <f>G59+M59+S59+Y59+AE59+AK59</f>
        <v>628</v>
      </c>
      <c r="AR59" s="10">
        <f>AQ59/AP59</f>
        <v>25.373737373737374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24.625</v>
      </c>
      <c r="C61" s="34" t="s">
        <v>7</v>
      </c>
      <c r="D61" s="3">
        <f>D59+D58+D60</f>
        <v>16</v>
      </c>
      <c r="E61" s="4">
        <f>E58+E59+E60</f>
        <v>3.75</v>
      </c>
      <c r="F61" s="4">
        <f>F58+F59+F60</f>
        <v>12.25</v>
      </c>
      <c r="G61" s="13">
        <f>G58+G59+G60</f>
        <v>323</v>
      </c>
      <c r="H61" s="17">
        <f>G61/F61</f>
        <v>26.367346938775512</v>
      </c>
      <c r="I61" s="6"/>
      <c r="J61" s="3">
        <f>J59+J58+J60</f>
        <v>16</v>
      </c>
      <c r="K61" s="4">
        <f>K58+K59+K60</f>
        <v>0.75</v>
      </c>
      <c r="L61" s="4">
        <f>L58+L59+L60</f>
        <v>15.25</v>
      </c>
      <c r="M61" s="13">
        <f>M58+M59+M60</f>
        <v>401</v>
      </c>
      <c r="N61" s="17">
        <f>M61/L61</f>
        <v>26.295081967213115</v>
      </c>
      <c r="O61" s="6"/>
      <c r="P61" s="3">
        <f>P59+P58+P60</f>
        <v>12</v>
      </c>
      <c r="Q61" s="4">
        <f>Q58+Q59+Q60</f>
        <v>4.25</v>
      </c>
      <c r="R61" s="4">
        <f>R58+R59+R60</f>
        <v>7.75</v>
      </c>
      <c r="S61" s="13">
        <f>S58+S59+S60</f>
        <v>206</v>
      </c>
      <c r="T61" s="17">
        <f>S61/R61</f>
        <v>26.580645161290324</v>
      </c>
      <c r="U61" s="6"/>
      <c r="V61" s="3">
        <f>V59+V58+V60</f>
        <v>16</v>
      </c>
      <c r="W61" s="4">
        <f>W58+W59+W60</f>
        <v>1.75</v>
      </c>
      <c r="X61" s="4">
        <f>X58+X59+X60</f>
        <v>14.25</v>
      </c>
      <c r="Y61" s="13">
        <f>Y58+Y59+Y60</f>
        <v>345</v>
      </c>
      <c r="Z61" s="17">
        <f>Y61/X61</f>
        <v>24.210526315789473</v>
      </c>
      <c r="AA61" s="6"/>
      <c r="AB61" s="3">
        <f>AB59+AB58+AB60</f>
        <v>8</v>
      </c>
      <c r="AC61" s="4">
        <f>AC58+AC59+AC60</f>
        <v>0.5</v>
      </c>
      <c r="AD61" s="4">
        <f>AD58+AD59+AD60</f>
        <v>7.5</v>
      </c>
      <c r="AE61" s="13">
        <f>AE58+AE59+AE60</f>
        <v>207</v>
      </c>
      <c r="AF61" s="17">
        <f>AE61/AD61</f>
        <v>27.6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97</v>
      </c>
      <c r="AL61" s="17">
        <f>AK61/AJ61</f>
        <v>25.866666666666667</v>
      </c>
      <c r="AM61" s="6"/>
      <c r="AN61" s="3">
        <f>AN59+AN58+AN60</f>
        <v>72</v>
      </c>
      <c r="AO61" s="4">
        <f>AO58+AO59+AO60</f>
        <v>11.25</v>
      </c>
      <c r="AP61" s="4">
        <f>AP58+AP59+AP60</f>
        <v>60.75</v>
      </c>
      <c r="AQ61" s="13">
        <f>AQ58+AQ59+AQ60</f>
        <v>1579</v>
      </c>
      <c r="AR61" s="17">
        <f>AQ61/AN61</f>
        <v>21.930555555555557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197</v>
      </c>
      <c r="C68" s="31" t="s">
        <v>4</v>
      </c>
      <c r="D68" s="20">
        <v>8</v>
      </c>
      <c r="E68" s="21">
        <v>2.5</v>
      </c>
      <c r="F68" s="5">
        <f>D68-E68</f>
        <v>5.5</v>
      </c>
      <c r="G68" s="18">
        <v>126</v>
      </c>
      <c r="H68" s="10">
        <f>G68/F68</f>
        <v>22.90909090909091</v>
      </c>
      <c r="I68" s="1"/>
      <c r="J68" s="20">
        <v>8</v>
      </c>
      <c r="K68" s="21">
        <v>2.5</v>
      </c>
      <c r="L68" s="5">
        <f>J68-K68</f>
        <v>5.5</v>
      </c>
      <c r="M68" s="18">
        <v>97</v>
      </c>
      <c r="N68" s="10">
        <f>M68/L68</f>
        <v>17.636363636363637</v>
      </c>
      <c r="O68" s="1"/>
      <c r="P68" s="20">
        <v>4</v>
      </c>
      <c r="Q68" s="21">
        <v>0.25</v>
      </c>
      <c r="R68" s="5">
        <f>P68-Q68</f>
        <v>3.75</v>
      </c>
      <c r="S68" s="18">
        <v>70</v>
      </c>
      <c r="T68" s="10">
        <f>S68/R68</f>
        <v>18.666666666666668</v>
      </c>
      <c r="U68" s="1"/>
      <c r="V68" s="20">
        <v>8</v>
      </c>
      <c r="W68" s="21">
        <v>0.25</v>
      </c>
      <c r="X68" s="5">
        <f>V68-W68</f>
        <v>7.75</v>
      </c>
      <c r="Y68" s="18">
        <v>107</v>
      </c>
      <c r="Z68" s="10">
        <f>Y68/X68</f>
        <v>13.806451612903226</v>
      </c>
      <c r="AA68" s="1"/>
      <c r="AB68" s="20">
        <v>8</v>
      </c>
      <c r="AC68" s="21">
        <v>0.25</v>
      </c>
      <c r="AD68" s="5">
        <f>AB68-AC68</f>
        <v>7.75</v>
      </c>
      <c r="AE68" s="18">
        <v>157</v>
      </c>
      <c r="AF68" s="10">
        <f>AE68/AD68</f>
        <v>20.258064516129032</v>
      </c>
      <c r="AG68" s="1"/>
      <c r="AH68" s="20">
        <v>4</v>
      </c>
      <c r="AI68" s="21">
        <v>0.25</v>
      </c>
      <c r="AJ68" s="5">
        <f>AH68-AI68</f>
        <v>3.75</v>
      </c>
      <c r="AK68" s="18">
        <v>139</v>
      </c>
      <c r="AL68" s="10">
        <f>AK68/AJ68</f>
        <v>37.06666666666667</v>
      </c>
      <c r="AM68" s="1"/>
      <c r="AN68" s="20">
        <f t="shared" ref="AN68:AO70" si="13">D68+J68+P68+V68+AB68+AH68</f>
        <v>40</v>
      </c>
      <c r="AO68" s="20">
        <f t="shared" si="13"/>
        <v>6</v>
      </c>
      <c r="AP68" s="5">
        <f>AN68-AO68</f>
        <v>34</v>
      </c>
      <c r="AQ68" s="18">
        <f>G68+M68+S68+Y68+AE68+AK68</f>
        <v>696</v>
      </c>
      <c r="AR68" s="10">
        <f>AQ68/AP68</f>
        <v>20.470588235294116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3</v>
      </c>
      <c r="F69" s="5">
        <f>D69-E69</f>
        <v>5</v>
      </c>
      <c r="G69" s="18">
        <v>128</v>
      </c>
      <c r="H69" s="10">
        <f>G69/F69</f>
        <v>25.6</v>
      </c>
      <c r="I69" s="1"/>
      <c r="J69" s="20">
        <v>8</v>
      </c>
      <c r="K69" s="21">
        <v>2.5</v>
      </c>
      <c r="L69" s="5">
        <f>J69-K69</f>
        <v>5.5</v>
      </c>
      <c r="M69" s="18">
        <v>136</v>
      </c>
      <c r="N69" s="10">
        <f>M69/L69</f>
        <v>24.727272727272727</v>
      </c>
      <c r="O69" s="1"/>
      <c r="P69" s="20">
        <v>8</v>
      </c>
      <c r="Q69" s="21">
        <v>3</v>
      </c>
      <c r="R69" s="5">
        <f>P69-Q69</f>
        <v>5</v>
      </c>
      <c r="S69" s="18">
        <v>67</v>
      </c>
      <c r="T69" s="10">
        <f>S69/R69</f>
        <v>13.4</v>
      </c>
      <c r="U69" s="1"/>
      <c r="V69" s="20">
        <v>8</v>
      </c>
      <c r="W69" s="21">
        <v>1.75</v>
      </c>
      <c r="X69" s="5">
        <f>V69-W69</f>
        <v>6.25</v>
      </c>
      <c r="Y69" s="18">
        <v>154</v>
      </c>
      <c r="Z69" s="10">
        <f>Y69/X69</f>
        <v>24.64</v>
      </c>
      <c r="AA69" s="1"/>
      <c r="AB69" s="20">
        <v>8</v>
      </c>
      <c r="AC69" s="21">
        <v>2</v>
      </c>
      <c r="AD69" s="5">
        <f>AB69-AC69</f>
        <v>6</v>
      </c>
      <c r="AE69" s="18">
        <v>147</v>
      </c>
      <c r="AF69" s="10">
        <f>AE69/AD69</f>
        <v>24.5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40</v>
      </c>
      <c r="AO69" s="20">
        <f t="shared" si="13"/>
        <v>12.25</v>
      </c>
      <c r="AP69" s="5">
        <f>AN69-AO69</f>
        <v>27.75</v>
      </c>
      <c r="AQ69" s="18">
        <f>G69+M69+S69+Y69+AE69+AK69</f>
        <v>632</v>
      </c>
      <c r="AR69" s="10">
        <f>AQ69/AP69</f>
        <v>22.774774774774773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24.625</v>
      </c>
      <c r="C71" s="34" t="s">
        <v>7</v>
      </c>
      <c r="D71" s="3">
        <f>D69+D68+D70</f>
        <v>16</v>
      </c>
      <c r="E71" s="4">
        <f>E68+E69+E70</f>
        <v>5.5</v>
      </c>
      <c r="F71" s="4">
        <f>F68+F69+F70</f>
        <v>10.5</v>
      </c>
      <c r="G71" s="13">
        <f>G68+G69+G70</f>
        <v>254</v>
      </c>
      <c r="H71" s="17">
        <f>G71/F71</f>
        <v>24.19047619047619</v>
      </c>
      <c r="I71" s="6"/>
      <c r="J71" s="3">
        <f>J69+J68+J70</f>
        <v>16</v>
      </c>
      <c r="K71" s="4">
        <f>K68+K69+K70</f>
        <v>5</v>
      </c>
      <c r="L71" s="4">
        <f>L68+L69+L70</f>
        <v>11</v>
      </c>
      <c r="M71" s="13">
        <f>M68+M69+M70</f>
        <v>233</v>
      </c>
      <c r="N71" s="17">
        <f>M71/L71</f>
        <v>21.181818181818183</v>
      </c>
      <c r="O71" s="6"/>
      <c r="P71" s="3">
        <f>P69+P68+P70</f>
        <v>12</v>
      </c>
      <c r="Q71" s="4">
        <f>Q68+Q69+Q70</f>
        <v>3.25</v>
      </c>
      <c r="R71" s="4">
        <f>R68+R69+R70</f>
        <v>8.75</v>
      </c>
      <c r="S71" s="13">
        <f>S68+S69+S70</f>
        <v>137</v>
      </c>
      <c r="T71" s="17">
        <f>S71/R71</f>
        <v>15.657142857142857</v>
      </c>
      <c r="U71" s="6"/>
      <c r="V71" s="3">
        <f>V69+V68+V70</f>
        <v>16</v>
      </c>
      <c r="W71" s="4">
        <f>W68+W69+W70</f>
        <v>2</v>
      </c>
      <c r="X71" s="4">
        <f>X68+X69+X70</f>
        <v>14</v>
      </c>
      <c r="Y71" s="13">
        <f>Y68+Y69+Y70</f>
        <v>261</v>
      </c>
      <c r="Z71" s="17">
        <f>Y71/X71</f>
        <v>18.642857142857142</v>
      </c>
      <c r="AA71" s="6"/>
      <c r="AB71" s="3">
        <f>AB69+AB68+AB70</f>
        <v>16</v>
      </c>
      <c r="AC71" s="4">
        <f>AC68+AC69+AC70</f>
        <v>2.25</v>
      </c>
      <c r="AD71" s="4">
        <f>AD68+AD69+AD70</f>
        <v>13.75</v>
      </c>
      <c r="AE71" s="13">
        <f>AE68+AE69+AE70</f>
        <v>304</v>
      </c>
      <c r="AF71" s="17">
        <f>AE71/AD71</f>
        <v>22.109090909090909</v>
      </c>
      <c r="AG71" s="6"/>
      <c r="AH71" s="3">
        <f>AH69+AH68+AH70</f>
        <v>4</v>
      </c>
      <c r="AI71" s="4">
        <f>AI68+AI69+AI70</f>
        <v>0.25</v>
      </c>
      <c r="AJ71" s="4">
        <f>AJ68+AJ69+AJ70</f>
        <v>3.75</v>
      </c>
      <c r="AK71" s="13">
        <f>AK68+AK69+AK70</f>
        <v>139</v>
      </c>
      <c r="AL71" s="17">
        <f>AK71/AJ71</f>
        <v>37.06666666666667</v>
      </c>
      <c r="AM71" s="6"/>
      <c r="AN71" s="3">
        <f>AN69+AN68+AN70</f>
        <v>80</v>
      </c>
      <c r="AO71" s="4">
        <f>AO68+AO69+AO70</f>
        <v>18.25</v>
      </c>
      <c r="AP71" s="4">
        <f>AP68+AP69+AP70</f>
        <v>61.75</v>
      </c>
      <c r="AQ71" s="13">
        <f>AQ68+AQ69+AQ70</f>
        <v>1328</v>
      </c>
      <c r="AR71" s="17">
        <f>AQ71/AN71</f>
        <v>16.600000000000001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9</v>
      </c>
      <c r="H73" s="10">
        <f>G73/F73</f>
        <v>1.1612903225806452</v>
      </c>
      <c r="I73" s="1"/>
      <c r="J73" s="20">
        <v>8</v>
      </c>
      <c r="K73" s="21">
        <v>0.25</v>
      </c>
      <c r="L73" s="5">
        <f>J73-K73</f>
        <v>7.75</v>
      </c>
      <c r="M73" s="18">
        <v>7</v>
      </c>
      <c r="N73" s="10">
        <f>M73/L73</f>
        <v>0.90322580645161288</v>
      </c>
      <c r="O73" s="1"/>
      <c r="P73" s="20">
        <v>8</v>
      </c>
      <c r="Q73" s="21">
        <v>0.25</v>
      </c>
      <c r="R73" s="5">
        <f>P73-Q73</f>
        <v>7.75</v>
      </c>
      <c r="S73" s="18">
        <v>3</v>
      </c>
      <c r="T73" s="10">
        <f>S73/R73</f>
        <v>0.38709677419354838</v>
      </c>
      <c r="U73" s="1"/>
      <c r="V73" s="20">
        <v>8</v>
      </c>
      <c r="W73" s="21">
        <v>0.25</v>
      </c>
      <c r="X73" s="5">
        <f>V73-W73</f>
        <v>7.75</v>
      </c>
      <c r="Y73" s="18">
        <v>8</v>
      </c>
      <c r="Z73" s="10">
        <f>Y73/X73</f>
        <v>1.032258064516129</v>
      </c>
      <c r="AA73" s="1"/>
      <c r="AB73" s="20">
        <v>8</v>
      </c>
      <c r="AC73" s="21">
        <v>0.25</v>
      </c>
      <c r="AD73" s="5">
        <f>AB73-AC73</f>
        <v>7.75</v>
      </c>
      <c r="AE73" s="18">
        <v>7</v>
      </c>
      <c r="AF73" s="10">
        <f>AE73/AD73</f>
        <v>0.90322580645161288</v>
      </c>
      <c r="AG73" s="1"/>
      <c r="AH73" s="20">
        <v>0</v>
      </c>
      <c r="AI73" s="21">
        <v>0</v>
      </c>
      <c r="AJ73" s="5">
        <f>AH73-AI73</f>
        <v>0</v>
      </c>
      <c r="AK73" s="18">
        <v>0</v>
      </c>
      <c r="AL73" s="10" t="e">
        <f>AK73/AJ73</f>
        <v>#DIV/0!</v>
      </c>
      <c r="AM73" s="1"/>
      <c r="AN73" s="20">
        <f t="shared" ref="AN73:AO75" si="14">D73+J73+P73+V73+AB73+AH73</f>
        <v>40</v>
      </c>
      <c r="AO73" s="20">
        <f t="shared" si="14"/>
        <v>1.25</v>
      </c>
      <c r="AP73" s="5">
        <f>AN73-AO73</f>
        <v>38.75</v>
      </c>
      <c r="AQ73" s="18">
        <f>G73+M73+S73+Y73+AE73+AK73</f>
        <v>34</v>
      </c>
      <c r="AR73" s="10">
        <f>AQ73/AP73</f>
        <v>0.8774193548387097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9</v>
      </c>
      <c r="H76" s="17">
        <f>G76/F76</f>
        <v>1.1612903225806452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7</v>
      </c>
      <c r="N76" s="17">
        <f>M76/L76</f>
        <v>0.90322580645161288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3</v>
      </c>
      <c r="T76" s="17">
        <f>S76/R76</f>
        <v>0.38709677419354838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8</v>
      </c>
      <c r="Z76" s="17">
        <f>Y76/X76</f>
        <v>1.032258064516129</v>
      </c>
      <c r="AA76" s="6"/>
      <c r="AB76" s="3">
        <f>AB74+AB73+AB75</f>
        <v>8</v>
      </c>
      <c r="AC76" s="4">
        <f>AC73+AC74+AC75</f>
        <v>0.25</v>
      </c>
      <c r="AD76" s="4">
        <f>AD73+AD74+AD75</f>
        <v>7.75</v>
      </c>
      <c r="AE76" s="13">
        <f>AE73+AE74+AE75</f>
        <v>7</v>
      </c>
      <c r="AF76" s="17">
        <f>AE76/AD76</f>
        <v>0.90322580645161288</v>
      </c>
      <c r="AG76" s="6"/>
      <c r="AH76" s="3">
        <f>AH74+AH73+AH75</f>
        <v>0</v>
      </c>
      <c r="AI76" s="4">
        <f>AI73+AI74+AI75</f>
        <v>0</v>
      </c>
      <c r="AJ76" s="4">
        <f>AJ73+AJ74+AJ75</f>
        <v>0</v>
      </c>
      <c r="AK76" s="13">
        <f>AK73+AK74+AK75</f>
        <v>0</v>
      </c>
      <c r="AL76" s="17" t="e">
        <f>AK76/AJ76</f>
        <v>#DIV/0!</v>
      </c>
      <c r="AM76" s="6"/>
      <c r="AN76" s="3">
        <f>AN74+AN73+AN75</f>
        <v>40</v>
      </c>
      <c r="AO76" s="4">
        <f>AO73+AO74+AO75</f>
        <v>1.25</v>
      </c>
      <c r="AP76" s="4">
        <f>AP73+AP74+AP75</f>
        <v>38.75</v>
      </c>
      <c r="AQ76" s="13">
        <f>AQ73+AQ74+AQ75</f>
        <v>34</v>
      </c>
      <c r="AR76" s="17">
        <f>AQ76/AN76</f>
        <v>0.85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72</v>
      </c>
      <c r="H78" s="10">
        <f>G78/F78</f>
        <v>9.2903225806451619</v>
      </c>
      <c r="I78" s="1"/>
      <c r="J78" s="20">
        <v>9</v>
      </c>
      <c r="K78" s="21">
        <v>0.25</v>
      </c>
      <c r="L78" s="5">
        <f>J78-K78</f>
        <v>8.75</v>
      </c>
      <c r="M78" s="18">
        <v>111</v>
      </c>
      <c r="N78" s="10">
        <f>M78/L78</f>
        <v>12.685714285714285</v>
      </c>
      <c r="O78" s="1"/>
      <c r="P78" s="20">
        <v>9</v>
      </c>
      <c r="Q78" s="21">
        <v>0.25</v>
      </c>
      <c r="R78" s="5">
        <f>P78-Q78</f>
        <v>8.75</v>
      </c>
      <c r="S78" s="18">
        <v>125</v>
      </c>
      <c r="T78" s="10">
        <f>S78/R78</f>
        <v>14.285714285714286</v>
      </c>
      <c r="U78" s="1"/>
      <c r="V78" s="20">
        <v>9</v>
      </c>
      <c r="W78" s="21">
        <v>0.25</v>
      </c>
      <c r="X78" s="5">
        <f>V78-W78</f>
        <v>8.75</v>
      </c>
      <c r="Y78" s="18">
        <v>74</v>
      </c>
      <c r="Z78" s="10">
        <f>Y78/X78</f>
        <v>8.4571428571428573</v>
      </c>
      <c r="AA78" s="1"/>
      <c r="AB78" s="20">
        <v>8</v>
      </c>
      <c r="AC78" s="21">
        <v>0.5</v>
      </c>
      <c r="AD78" s="5">
        <f>AB78-AC78</f>
        <v>7.5</v>
      </c>
      <c r="AE78" s="18">
        <v>64</v>
      </c>
      <c r="AF78" s="10">
        <f>AE78/AD78</f>
        <v>8.5333333333333332</v>
      </c>
      <c r="AG78" s="1"/>
      <c r="AH78" s="20">
        <v>3</v>
      </c>
      <c r="AI78" s="21">
        <v>0.25</v>
      </c>
      <c r="AJ78" s="5">
        <f>AH78-AI78</f>
        <v>2.75</v>
      </c>
      <c r="AK78" s="18">
        <v>33</v>
      </c>
      <c r="AL78" s="10">
        <f>AK78/AJ78</f>
        <v>12</v>
      </c>
      <c r="AM78" s="1"/>
      <c r="AN78" s="20">
        <f t="shared" ref="AN78:AO80" si="15">D78+J78+P78+V78+AB78+AH78</f>
        <v>46</v>
      </c>
      <c r="AO78" s="20">
        <f t="shared" si="15"/>
        <v>1.75</v>
      </c>
      <c r="AP78" s="5">
        <f>AN78-AO78</f>
        <v>44.25</v>
      </c>
      <c r="AQ78" s="18">
        <f>G78+M78+S78+Y78+AE78+AK78</f>
        <v>479</v>
      </c>
      <c r="AR78" s="10">
        <f>AQ78/AP78</f>
        <v>10.824858757062147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72</v>
      </c>
      <c r="H81" s="17">
        <f>G81/F81</f>
        <v>9.2903225806451619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111</v>
      </c>
      <c r="N81" s="17">
        <f>M81/L81</f>
        <v>12.685714285714285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125</v>
      </c>
      <c r="T81" s="17">
        <f>S81/R81</f>
        <v>14.285714285714286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74</v>
      </c>
      <c r="Z81" s="17">
        <f>Y81/X81</f>
        <v>8.4571428571428573</v>
      </c>
      <c r="AA81" s="6"/>
      <c r="AB81" s="3">
        <f>AB79+AB78+AB80</f>
        <v>8</v>
      </c>
      <c r="AC81" s="4">
        <f>AC78+AC79+AC80</f>
        <v>0.5</v>
      </c>
      <c r="AD81" s="4">
        <f>AD78+AD79+AD80</f>
        <v>7.5</v>
      </c>
      <c r="AE81" s="13">
        <f>AE78+AE79+AE80</f>
        <v>64</v>
      </c>
      <c r="AF81" s="17">
        <f>AE81/AD81</f>
        <v>8.5333333333333332</v>
      </c>
      <c r="AG81" s="6"/>
      <c r="AH81" s="3">
        <f>AH79+AH78+AH80</f>
        <v>3</v>
      </c>
      <c r="AI81" s="4">
        <f>AI78+AI79+AI80</f>
        <v>0.25</v>
      </c>
      <c r="AJ81" s="4">
        <f>AJ78+AJ79+AJ80</f>
        <v>2.75</v>
      </c>
      <c r="AK81" s="13">
        <f>AK78+AK79+AK80</f>
        <v>33</v>
      </c>
      <c r="AL81" s="17">
        <f>AK81/AJ81</f>
        <v>12</v>
      </c>
      <c r="AM81" s="6"/>
      <c r="AN81" s="3">
        <f>AN79+AN78+AN80</f>
        <v>46</v>
      </c>
      <c r="AO81" s="4">
        <f>AO78+AO79+AO80</f>
        <v>1.75</v>
      </c>
      <c r="AP81" s="4">
        <f>AP78+AP79+AP80</f>
        <v>44.25</v>
      </c>
      <c r="AQ81" s="13">
        <f>AQ78+AQ79+AQ80</f>
        <v>479</v>
      </c>
      <c r="AR81" s="17">
        <f>AQ81/AN81</f>
        <v>10.413043478260869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219</v>
      </c>
      <c r="H83" s="10">
        <f>G83/F83</f>
        <v>28.258064516129032</v>
      </c>
      <c r="I83" s="1"/>
      <c r="J83" s="20">
        <v>8</v>
      </c>
      <c r="K83" s="21">
        <v>0.25</v>
      </c>
      <c r="L83" s="5">
        <f>J83-K83</f>
        <v>7.75</v>
      </c>
      <c r="M83" s="18">
        <v>193</v>
      </c>
      <c r="N83" s="10">
        <f>M83/L83</f>
        <v>24.903225806451612</v>
      </c>
      <c r="O83" s="1"/>
      <c r="P83" s="20">
        <v>8</v>
      </c>
      <c r="Q83" s="21">
        <v>0.25</v>
      </c>
      <c r="R83" s="5">
        <f>P83-Q83</f>
        <v>7.75</v>
      </c>
      <c r="S83" s="18">
        <v>236</v>
      </c>
      <c r="T83" s="10">
        <f>S83/R83</f>
        <v>30.451612903225808</v>
      </c>
      <c r="U83" s="1"/>
      <c r="V83" s="20">
        <v>8</v>
      </c>
      <c r="W83" s="21">
        <v>0.25</v>
      </c>
      <c r="X83" s="5">
        <f>V83-W83</f>
        <v>7.75</v>
      </c>
      <c r="Y83" s="18">
        <v>190</v>
      </c>
      <c r="Z83" s="10">
        <f>Y83/X83</f>
        <v>24.516129032258064</v>
      </c>
      <c r="AA83" s="1"/>
      <c r="AB83" s="20">
        <v>8</v>
      </c>
      <c r="AC83" s="21">
        <v>0.25</v>
      </c>
      <c r="AD83" s="5">
        <f>AB83-AC83</f>
        <v>7.75</v>
      </c>
      <c r="AE83" s="18">
        <v>158</v>
      </c>
      <c r="AF83" s="10">
        <f>AE83/AD83</f>
        <v>20.387096774193548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996</v>
      </c>
      <c r="AR83" s="10">
        <f>AQ83/AP83</f>
        <v>25.703225806451613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219</v>
      </c>
      <c r="H86" s="17">
        <f>G86/F86</f>
        <v>28.258064516129032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193</v>
      </c>
      <c r="N86" s="17">
        <f>M86/L86</f>
        <v>24.903225806451612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236</v>
      </c>
      <c r="T86" s="17">
        <f>S86/R86</f>
        <v>30.451612903225808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190</v>
      </c>
      <c r="Z86" s="17">
        <f>Y86/X86</f>
        <v>24.516129032258064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158</v>
      </c>
      <c r="AF86" s="17">
        <f>AE86/AD86</f>
        <v>20.387096774193548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996</v>
      </c>
      <c r="AR86" s="17">
        <f>AQ86/AN86</f>
        <v>24.9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3698" priority="485" operator="lessThan">
      <formula>$B$6</formula>
    </cfRule>
    <cfRule type="cellIs" dxfId="23697" priority="486" operator="greaterThan">
      <formula>$B$6</formula>
    </cfRule>
  </conditionalFormatting>
  <conditionalFormatting sqref="H8:H11">
    <cfRule type="cellIs" dxfId="23696" priority="83" operator="lessThan">
      <formula>$B$11</formula>
    </cfRule>
    <cfRule type="cellIs" dxfId="23695" priority="429" operator="lessThan">
      <formula>$B$6</formula>
    </cfRule>
    <cfRule type="cellIs" dxfId="23694" priority="430" operator="greaterThan">
      <formula>$B$6</formula>
    </cfRule>
  </conditionalFormatting>
  <conditionalFormatting sqref="H13:H16">
    <cfRule type="cellIs" dxfId="23693" priority="425" operator="lessThan">
      <formula>$B$16</formula>
    </cfRule>
    <cfRule type="cellIs" dxfId="23692" priority="426" operator="greaterThan">
      <formula>$B$16</formula>
    </cfRule>
    <cfRule type="cellIs" dxfId="23691" priority="481" operator="lessThan">
      <formula>$B$6</formula>
    </cfRule>
    <cfRule type="cellIs" dxfId="23690" priority="482" operator="greaterThan">
      <formula>$B$6</formula>
    </cfRule>
  </conditionalFormatting>
  <conditionalFormatting sqref="H18:H21">
    <cfRule type="cellIs" dxfId="23689" priority="423" operator="lessThan">
      <formula>$B$21</formula>
    </cfRule>
    <cfRule type="cellIs" dxfId="23688" priority="424" operator="greaterThan">
      <formula>$B$21</formula>
    </cfRule>
    <cfRule type="cellIs" dxfId="23687" priority="477" operator="lessThan">
      <formula>$B$6</formula>
    </cfRule>
    <cfRule type="cellIs" dxfId="23686" priority="478" operator="greaterThan">
      <formula>$B$6</formula>
    </cfRule>
  </conditionalFormatting>
  <conditionalFormatting sqref="H23:H26">
    <cfRule type="cellIs" dxfId="23685" priority="421" operator="lessThan">
      <formula>$B$26</formula>
    </cfRule>
    <cfRule type="cellIs" dxfId="23684" priority="422" operator="greaterThan">
      <formula>$B$26</formula>
    </cfRule>
    <cfRule type="cellIs" dxfId="23683" priority="473" operator="lessThan">
      <formula>$B$6</formula>
    </cfRule>
    <cfRule type="cellIs" dxfId="23682" priority="474" operator="greaterThan">
      <formula>$B$6</formula>
    </cfRule>
  </conditionalFormatting>
  <conditionalFormatting sqref="H28:H31">
    <cfRule type="cellIs" dxfId="23681" priority="419" operator="lessThan">
      <formula>$B$31</formula>
    </cfRule>
    <cfRule type="cellIs" dxfId="23680" priority="420" operator="greaterThan">
      <formula>$B$31</formula>
    </cfRule>
    <cfRule type="cellIs" dxfId="23679" priority="469" operator="lessThan">
      <formula>$B$6</formula>
    </cfRule>
    <cfRule type="cellIs" dxfId="23678" priority="470" operator="greaterThan">
      <formula>$B$6</formula>
    </cfRule>
  </conditionalFormatting>
  <conditionalFormatting sqref="H33:H36">
    <cfRule type="cellIs" dxfId="23677" priority="465" operator="lessThan">
      <formula>$B$6</formula>
    </cfRule>
    <cfRule type="cellIs" dxfId="23676" priority="466" operator="greaterThan">
      <formula>$B$6</formula>
    </cfRule>
  </conditionalFormatting>
  <conditionalFormatting sqref="H38:H41">
    <cfRule type="cellIs" dxfId="23675" priority="417" operator="lessThan">
      <formula>$B$41</formula>
    </cfRule>
    <cfRule type="cellIs" dxfId="23674" priority="418" operator="greaterThan">
      <formula>$B$41</formula>
    </cfRule>
    <cfRule type="cellIs" dxfId="23673" priority="461" operator="lessThan">
      <formula>$B$6</formula>
    </cfRule>
    <cfRule type="cellIs" dxfId="23672" priority="462" operator="greaterThan">
      <formula>$B$6</formula>
    </cfRule>
  </conditionalFormatting>
  <conditionalFormatting sqref="H43:H46">
    <cfRule type="cellIs" dxfId="23671" priority="415" operator="greaterThan">
      <formula>$B$46</formula>
    </cfRule>
    <cfRule type="cellIs" dxfId="23670" priority="416" operator="lessThan">
      <formula>$B$46</formula>
    </cfRule>
    <cfRule type="cellIs" dxfId="23669" priority="457" operator="lessThan">
      <formula>$B$6</formula>
    </cfRule>
    <cfRule type="cellIs" dxfId="23668" priority="458" operator="greaterThan">
      <formula>$B$6</formula>
    </cfRule>
  </conditionalFormatting>
  <conditionalFormatting sqref="H48:H51">
    <cfRule type="cellIs" dxfId="23667" priority="413" operator="lessThan">
      <formula>$B$51</formula>
    </cfRule>
    <cfRule type="cellIs" dxfId="23666" priority="414" operator="greaterThan">
      <formula>$B$51</formula>
    </cfRule>
    <cfRule type="cellIs" dxfId="23665" priority="453" operator="lessThan">
      <formula>$B$6</formula>
    </cfRule>
    <cfRule type="cellIs" dxfId="23664" priority="454" operator="greaterThan">
      <formula>$B$6</formula>
    </cfRule>
  </conditionalFormatting>
  <conditionalFormatting sqref="H53:H56">
    <cfRule type="cellIs" dxfId="23663" priority="411" operator="lessThan">
      <formula>$B$56</formula>
    </cfRule>
    <cfRule type="cellIs" dxfId="23662" priority="412" operator="greaterThan">
      <formula>$B$56</formula>
    </cfRule>
    <cfRule type="cellIs" dxfId="23661" priority="449" operator="lessThan">
      <formula>$B$6</formula>
    </cfRule>
    <cfRule type="cellIs" dxfId="23660" priority="450" operator="greaterThan">
      <formula>$B$6</formula>
    </cfRule>
  </conditionalFormatting>
  <conditionalFormatting sqref="H58:H61">
    <cfRule type="cellIs" dxfId="23659" priority="409" operator="lessThan">
      <formula>$B$61</formula>
    </cfRule>
    <cfRule type="cellIs" dxfId="23658" priority="410" operator="greaterThan">
      <formula>$B$61</formula>
    </cfRule>
    <cfRule type="cellIs" dxfId="23657" priority="445" operator="lessThan">
      <formula>$B$6</formula>
    </cfRule>
    <cfRule type="cellIs" dxfId="23656" priority="446" operator="greaterThan">
      <formula>$B$6</formula>
    </cfRule>
  </conditionalFormatting>
  <conditionalFormatting sqref="H63:H66">
    <cfRule type="cellIs" dxfId="23655" priority="407" operator="lessThan">
      <formula>$B$66</formula>
    </cfRule>
    <cfRule type="cellIs" dxfId="23654" priority="408" operator="greaterThan">
      <formula>$B$66</formula>
    </cfRule>
    <cfRule type="cellIs" dxfId="23653" priority="441" operator="lessThan">
      <formula>$B$6</formula>
    </cfRule>
    <cfRule type="cellIs" dxfId="23652" priority="442" operator="greaterThan">
      <formula>$B$6</formula>
    </cfRule>
  </conditionalFormatting>
  <conditionalFormatting sqref="H68:H71">
    <cfRule type="cellIs" dxfId="23651" priority="437" operator="lessThan">
      <formula>$B$6</formula>
    </cfRule>
    <cfRule type="cellIs" dxfId="23650" priority="438" operator="greaterThan">
      <formula>$B$6</formula>
    </cfRule>
  </conditionalFormatting>
  <conditionalFormatting sqref="H73:H76">
    <cfRule type="cellIs" dxfId="23649" priority="20" operator="greaterThan">
      <formula>$B$76</formula>
    </cfRule>
    <cfRule type="cellIs" dxfId="23648" priority="70" operator="lessThan">
      <formula>$B$76</formula>
    </cfRule>
    <cfRule type="cellIs" dxfId="23647" priority="71" operator="greaterThan">
      <formula>$B$76</formula>
    </cfRule>
    <cfRule type="cellIs" dxfId="23646" priority="74" operator="lessThan">
      <formula>$B$6</formula>
    </cfRule>
    <cfRule type="cellIs" dxfId="23645" priority="75" operator="greaterThan">
      <formula>$B$6</formula>
    </cfRule>
  </conditionalFormatting>
  <conditionalFormatting sqref="H78:H81">
    <cfRule type="cellIs" dxfId="23644" priority="17" operator="lessThan">
      <formula>$B$81</formula>
    </cfRule>
    <cfRule type="cellIs" dxfId="23643" priority="47" operator="lessThan">
      <formula>$B$76</formula>
    </cfRule>
    <cfRule type="cellIs" dxfId="23642" priority="48" operator="greaterThan">
      <formula>$B$76</formula>
    </cfRule>
    <cfRule type="cellIs" dxfId="23641" priority="51" operator="lessThan">
      <formula>$B$6</formula>
    </cfRule>
    <cfRule type="cellIs" dxfId="23640" priority="52" operator="greaterThan">
      <formula>$B$6</formula>
    </cfRule>
  </conditionalFormatting>
  <conditionalFormatting sqref="H83:H86">
    <cfRule type="cellIs" dxfId="23639" priority="405" operator="greaterThan">
      <formula>$B$86</formula>
    </cfRule>
    <cfRule type="cellIs" dxfId="23638" priority="406" operator="lessThan">
      <formula>$B$86</formula>
    </cfRule>
    <cfRule type="cellIs" dxfId="23637" priority="433" operator="lessThan">
      <formula>$B$6</formula>
    </cfRule>
    <cfRule type="cellIs" dxfId="23636" priority="434" operator="greaterThan">
      <formula>$B$6</formula>
    </cfRule>
  </conditionalFormatting>
  <conditionalFormatting sqref="H88:H91">
    <cfRule type="cellIs" dxfId="23635" priority="139" operator="greaterThan">
      <formula>$B$86</formula>
    </cfRule>
    <cfRule type="cellIs" dxfId="23634" priority="140" operator="lessThan">
      <formula>$B$86</formula>
    </cfRule>
    <cfRule type="cellIs" dxfId="23633" priority="143" operator="lessThan">
      <formula>$B$6</formula>
    </cfRule>
    <cfRule type="cellIs" dxfId="23632" priority="144" operator="greaterThan">
      <formula>$B$6</formula>
    </cfRule>
  </conditionalFormatting>
  <conditionalFormatting sqref="H93:H96">
    <cfRule type="cellIs" dxfId="23631" priority="113" operator="greaterThan">
      <formula>$B$86</formula>
    </cfRule>
    <cfRule type="cellIs" dxfId="23630" priority="114" operator="lessThan">
      <formula>$B$86</formula>
    </cfRule>
    <cfRule type="cellIs" dxfId="23629" priority="117" operator="lessThan">
      <formula>$B$6</formula>
    </cfRule>
    <cfRule type="cellIs" dxfId="23628" priority="118" operator="greaterThan">
      <formula>$B$6</formula>
    </cfRule>
  </conditionalFormatting>
  <conditionalFormatting sqref="N3:N6">
    <cfRule type="cellIs" dxfId="23627" priority="403" operator="lessThan">
      <formula>$B$6</formula>
    </cfRule>
    <cfRule type="cellIs" dxfId="23626" priority="404" operator="greaterThan">
      <formula>$B$6</formula>
    </cfRule>
  </conditionalFormatting>
  <conditionalFormatting sqref="N8:N11">
    <cfRule type="cellIs" dxfId="23625" priority="91" operator="greaterThan">
      <formula>$B$11</formula>
    </cfRule>
    <cfRule type="cellIs" dxfId="23624" priority="92" operator="lessThan">
      <formula>$B$11</formula>
    </cfRule>
    <cfRule type="cellIs" dxfId="23623" priority="375" operator="lessThan">
      <formula>$B$6</formula>
    </cfRule>
    <cfRule type="cellIs" dxfId="23622" priority="376" operator="greaterThan">
      <formula>$B$6</formula>
    </cfRule>
  </conditionalFormatting>
  <conditionalFormatting sqref="N13:N16">
    <cfRule type="cellIs" dxfId="23621" priority="373" operator="lessThan">
      <formula>$B$16</formula>
    </cfRule>
    <cfRule type="cellIs" dxfId="23620" priority="374" operator="greaterThan">
      <formula>$B$16</formula>
    </cfRule>
    <cfRule type="cellIs" dxfId="23619" priority="401" operator="lessThan">
      <formula>$B$6</formula>
    </cfRule>
    <cfRule type="cellIs" dxfId="23618" priority="402" operator="greaterThan">
      <formula>$B$6</formula>
    </cfRule>
  </conditionalFormatting>
  <conditionalFormatting sqref="N18:N21">
    <cfRule type="cellIs" dxfId="23617" priority="371" operator="lessThan">
      <formula>$B$21</formula>
    </cfRule>
    <cfRule type="cellIs" dxfId="23616" priority="372" operator="greaterThan">
      <formula>$B$21</formula>
    </cfRule>
    <cfRule type="cellIs" dxfId="23615" priority="399" operator="lessThan">
      <formula>$B$6</formula>
    </cfRule>
    <cfRule type="cellIs" dxfId="23614" priority="400" operator="greaterThan">
      <formula>$B$6</formula>
    </cfRule>
  </conditionalFormatting>
  <conditionalFormatting sqref="N23:N26">
    <cfRule type="cellIs" dxfId="23613" priority="369" operator="lessThan">
      <formula>$B$26</formula>
    </cfRule>
    <cfRule type="cellIs" dxfId="23612" priority="370" operator="greaterThan">
      <formula>$B$26</formula>
    </cfRule>
    <cfRule type="cellIs" dxfId="23611" priority="397" operator="lessThan">
      <formula>$B$6</formula>
    </cfRule>
    <cfRule type="cellIs" dxfId="23610" priority="398" operator="greaterThan">
      <formula>$B$6</formula>
    </cfRule>
  </conditionalFormatting>
  <conditionalFormatting sqref="N28:N31">
    <cfRule type="cellIs" dxfId="23609" priority="367" operator="lessThan">
      <formula>$B$31</formula>
    </cfRule>
    <cfRule type="cellIs" dxfId="23608" priority="368" operator="greaterThan">
      <formula>$B$31</formula>
    </cfRule>
    <cfRule type="cellIs" dxfId="23607" priority="395" operator="lessThan">
      <formula>$B$6</formula>
    </cfRule>
    <cfRule type="cellIs" dxfId="23606" priority="396" operator="greaterThan">
      <formula>$B$6</formula>
    </cfRule>
  </conditionalFormatting>
  <conditionalFormatting sqref="N33:N36">
    <cfRule type="cellIs" dxfId="23605" priority="393" operator="lessThan">
      <formula>$B$6</formula>
    </cfRule>
    <cfRule type="cellIs" dxfId="23604" priority="394" operator="greaterThan">
      <formula>$B$6</formula>
    </cfRule>
  </conditionalFormatting>
  <conditionalFormatting sqref="N38:N41">
    <cfRule type="cellIs" dxfId="23603" priority="365" operator="lessThan">
      <formula>$B$41</formula>
    </cfRule>
    <cfRule type="cellIs" dxfId="23602" priority="366" operator="greaterThan">
      <formula>$B$41</formula>
    </cfRule>
    <cfRule type="cellIs" dxfId="23601" priority="391" operator="lessThan">
      <formula>$B$6</formula>
    </cfRule>
    <cfRule type="cellIs" dxfId="23600" priority="392" operator="greaterThan">
      <formula>$B$6</formula>
    </cfRule>
  </conditionalFormatting>
  <conditionalFormatting sqref="N43:N46">
    <cfRule type="cellIs" dxfId="23599" priority="363" operator="greaterThan">
      <formula>$B$46</formula>
    </cfRule>
    <cfRule type="cellIs" dxfId="23598" priority="364" operator="lessThan">
      <formula>$B$46</formula>
    </cfRule>
    <cfRule type="cellIs" dxfId="23597" priority="389" operator="lessThan">
      <formula>$B$6</formula>
    </cfRule>
    <cfRule type="cellIs" dxfId="23596" priority="390" operator="greaterThan">
      <formula>$B$6</formula>
    </cfRule>
  </conditionalFormatting>
  <conditionalFormatting sqref="N44">
    <cfRule type="cellIs" dxfId="23595" priority="82" operator="lessThan">
      <formula>$B$46</formula>
    </cfRule>
  </conditionalFormatting>
  <conditionalFormatting sqref="N48:N51">
    <cfRule type="cellIs" dxfId="23594" priority="361" operator="lessThan">
      <formula>$B$51</formula>
    </cfRule>
    <cfRule type="cellIs" dxfId="23593" priority="362" operator="greaterThan">
      <formula>$B$51</formula>
    </cfRule>
    <cfRule type="cellIs" dxfId="23592" priority="387" operator="lessThan">
      <formula>$B$6</formula>
    </cfRule>
    <cfRule type="cellIs" dxfId="23591" priority="388" operator="greaterThan">
      <formula>$B$6</formula>
    </cfRule>
  </conditionalFormatting>
  <conditionalFormatting sqref="N53:N56">
    <cfRule type="cellIs" dxfId="23590" priority="359" operator="lessThan">
      <formula>$B$56</formula>
    </cfRule>
    <cfRule type="cellIs" dxfId="23589" priority="360" operator="greaterThan">
      <formula>$B$56</formula>
    </cfRule>
    <cfRule type="cellIs" dxfId="23588" priority="385" operator="lessThan">
      <formula>$B$6</formula>
    </cfRule>
    <cfRule type="cellIs" dxfId="23587" priority="386" operator="greaterThan">
      <formula>$B$6</formula>
    </cfRule>
  </conditionalFormatting>
  <conditionalFormatting sqref="N58:N61">
    <cfRule type="cellIs" dxfId="23586" priority="357" operator="lessThan">
      <formula>$B$61</formula>
    </cfRule>
    <cfRule type="cellIs" dxfId="23585" priority="358" operator="greaterThan">
      <formula>$B$61</formula>
    </cfRule>
    <cfRule type="cellIs" dxfId="23584" priority="383" operator="lessThan">
      <formula>$B$6</formula>
    </cfRule>
    <cfRule type="cellIs" dxfId="23583" priority="384" operator="greaterThan">
      <formula>$B$6</formula>
    </cfRule>
  </conditionalFormatting>
  <conditionalFormatting sqref="N63:N66">
    <cfRule type="cellIs" dxfId="23582" priority="355" operator="lessThan">
      <formula>$B$66</formula>
    </cfRule>
    <cfRule type="cellIs" dxfId="23581" priority="356" operator="greaterThan">
      <formula>$B$66</formula>
    </cfRule>
    <cfRule type="cellIs" dxfId="23580" priority="381" operator="lessThan">
      <formula>$B$6</formula>
    </cfRule>
    <cfRule type="cellIs" dxfId="23579" priority="382" operator="greaterThan">
      <formula>$B$6</formula>
    </cfRule>
  </conditionalFormatting>
  <conditionalFormatting sqref="N68:N71">
    <cfRule type="cellIs" dxfId="23578" priority="379" operator="lessThan">
      <formula>$B$6</formula>
    </cfRule>
    <cfRule type="cellIs" dxfId="23577" priority="380" operator="greaterThan">
      <formula>$B$6</formula>
    </cfRule>
  </conditionalFormatting>
  <conditionalFormatting sqref="N73:N76">
    <cfRule type="cellIs" dxfId="23576" priority="66" operator="lessThan">
      <formula>$B$76</formula>
    </cfRule>
    <cfRule type="cellIs" dxfId="23575" priority="67" operator="greaterThan">
      <formula>$B$76</formula>
    </cfRule>
    <cfRule type="cellIs" dxfId="23574" priority="68" operator="lessThan">
      <formula>$B$6</formula>
    </cfRule>
    <cfRule type="cellIs" dxfId="23573" priority="69" operator="greaterThan">
      <formula>$B$6</formula>
    </cfRule>
  </conditionalFormatting>
  <conditionalFormatting sqref="N78:N81">
    <cfRule type="cellIs" dxfId="23572" priority="10" operator="lessThan">
      <formula>$B$81</formula>
    </cfRule>
    <cfRule type="cellIs" dxfId="23571" priority="43" operator="lessThan">
      <formula>$B$76</formula>
    </cfRule>
    <cfRule type="cellIs" dxfId="23570" priority="44" operator="greaterThan">
      <formula>$B$76</formula>
    </cfRule>
    <cfRule type="cellIs" dxfId="23569" priority="45" operator="lessThan">
      <formula>$B$6</formula>
    </cfRule>
    <cfRule type="cellIs" dxfId="23568" priority="46" operator="greaterThan">
      <formula>$B$6</formula>
    </cfRule>
  </conditionalFormatting>
  <conditionalFormatting sqref="N83:N86">
    <cfRule type="cellIs" dxfId="23567" priority="353" operator="greaterThan">
      <formula>$B$86</formula>
    </cfRule>
    <cfRule type="cellIs" dxfId="23566" priority="354" operator="lessThan">
      <formula>$B$86</formula>
    </cfRule>
    <cfRule type="cellIs" dxfId="23565" priority="377" operator="lessThan">
      <formula>$B$6</formula>
    </cfRule>
    <cfRule type="cellIs" dxfId="23564" priority="378" operator="greaterThan">
      <formula>$B$6</formula>
    </cfRule>
  </conditionalFormatting>
  <conditionalFormatting sqref="N88:N91">
    <cfRule type="cellIs" dxfId="23563" priority="89" operator="lessThan">
      <formula>$B$91</formula>
    </cfRule>
    <cfRule type="cellIs" dxfId="23562" priority="90" operator="greaterThan">
      <formula>$B$91</formula>
    </cfRule>
    <cfRule type="cellIs" dxfId="23561" priority="135" operator="greaterThan">
      <formula>$B$86</formula>
    </cfRule>
    <cfRule type="cellIs" dxfId="23560" priority="136" operator="lessThan">
      <formula>$B$86</formula>
    </cfRule>
    <cfRule type="cellIs" dxfId="23559" priority="137" operator="lessThan">
      <formula>$B$6</formula>
    </cfRule>
    <cfRule type="cellIs" dxfId="23558" priority="138" operator="greaterThan">
      <formula>$B$6</formula>
    </cfRule>
  </conditionalFormatting>
  <conditionalFormatting sqref="N93:N96">
    <cfRule type="cellIs" dxfId="23557" priority="87" operator="lessThan">
      <formula>$B$96</formula>
    </cfRule>
    <cfRule type="cellIs" dxfId="23556" priority="88" operator="greaterThan">
      <formula>$B$96</formula>
    </cfRule>
    <cfRule type="cellIs" dxfId="23555" priority="109" operator="greaterThan">
      <formula>$B$86</formula>
    </cfRule>
    <cfRule type="cellIs" dxfId="23554" priority="110" operator="lessThan">
      <formula>$B$86</formula>
    </cfRule>
    <cfRule type="cellIs" dxfId="23553" priority="111" operator="lessThan">
      <formula>$B$6</formula>
    </cfRule>
    <cfRule type="cellIs" dxfId="23552" priority="112" operator="greaterThan">
      <formula>$B$6</formula>
    </cfRule>
  </conditionalFormatting>
  <conditionalFormatting sqref="T3:T6">
    <cfRule type="cellIs" dxfId="23551" priority="351" operator="lessThan">
      <formula>$B$6</formula>
    </cfRule>
    <cfRule type="cellIs" dxfId="23550" priority="352" operator="greaterThan">
      <formula>$B$6</formula>
    </cfRule>
  </conditionalFormatting>
  <conditionalFormatting sqref="T8:T11">
    <cfRule type="cellIs" dxfId="23549" priority="77" operator="lessThan">
      <formula>$B$11</formula>
    </cfRule>
    <cfRule type="cellIs" dxfId="23548" priority="323" operator="lessThan">
      <formula>$B$6</formula>
    </cfRule>
    <cfRule type="cellIs" dxfId="23547" priority="324" operator="greaterThan">
      <formula>$B$6</formula>
    </cfRule>
  </conditionalFormatting>
  <conditionalFormatting sqref="T13:T16">
    <cfRule type="cellIs" dxfId="23546" priority="321" operator="lessThan">
      <formula>$B$16</formula>
    </cfRule>
    <cfRule type="cellIs" dxfId="23545" priority="322" operator="greaterThan">
      <formula>$B$16</formula>
    </cfRule>
    <cfRule type="cellIs" dxfId="23544" priority="349" operator="lessThan">
      <formula>$B$6</formula>
    </cfRule>
    <cfRule type="cellIs" dxfId="23543" priority="350" operator="greaterThan">
      <formula>$B$6</formula>
    </cfRule>
  </conditionalFormatting>
  <conditionalFormatting sqref="T18:T21">
    <cfRule type="cellIs" dxfId="23542" priority="319" operator="lessThan">
      <formula>$B$21</formula>
    </cfRule>
    <cfRule type="cellIs" dxfId="23541" priority="320" operator="greaterThan">
      <formula>$B$21</formula>
    </cfRule>
    <cfRule type="cellIs" dxfId="23540" priority="347" operator="lessThan">
      <formula>$B$6</formula>
    </cfRule>
    <cfRule type="cellIs" dxfId="23539" priority="348" operator="greaterThan">
      <formula>$B$6</formula>
    </cfRule>
  </conditionalFormatting>
  <conditionalFormatting sqref="T23:T26">
    <cfRule type="cellIs" dxfId="23538" priority="317" operator="lessThan">
      <formula>$B$26</formula>
    </cfRule>
    <cfRule type="cellIs" dxfId="23537" priority="318" operator="greaterThan">
      <formula>$B$26</formula>
    </cfRule>
    <cfRule type="cellIs" dxfId="23536" priority="345" operator="lessThan">
      <formula>$B$6</formula>
    </cfRule>
    <cfRule type="cellIs" dxfId="23535" priority="346" operator="greaterThan">
      <formula>$B$6</formula>
    </cfRule>
  </conditionalFormatting>
  <conditionalFormatting sqref="T28:T31">
    <cfRule type="cellIs" dxfId="23534" priority="315" operator="lessThan">
      <formula>$B$31</formula>
    </cfRule>
    <cfRule type="cellIs" dxfId="23533" priority="316" operator="greaterThan">
      <formula>$B$31</formula>
    </cfRule>
    <cfRule type="cellIs" dxfId="23532" priority="343" operator="lessThan">
      <formula>$B$6</formula>
    </cfRule>
    <cfRule type="cellIs" dxfId="23531" priority="344" operator="greaterThan">
      <formula>$B$6</formula>
    </cfRule>
  </conditionalFormatting>
  <conditionalFormatting sqref="T33:T36">
    <cfRule type="cellIs" dxfId="23530" priority="341" operator="lessThan">
      <formula>$B$6</formula>
    </cfRule>
    <cfRule type="cellIs" dxfId="23529" priority="342" operator="greaterThan">
      <formula>$B$6</formula>
    </cfRule>
  </conditionalFormatting>
  <conditionalFormatting sqref="T38:T41">
    <cfRule type="cellIs" dxfId="23528" priority="313" operator="lessThan">
      <formula>$B$41</formula>
    </cfRule>
    <cfRule type="cellIs" dxfId="23527" priority="314" operator="greaterThan">
      <formula>$B$41</formula>
    </cfRule>
    <cfRule type="cellIs" dxfId="23526" priority="339" operator="lessThan">
      <formula>$B$6</formula>
    </cfRule>
    <cfRule type="cellIs" dxfId="23525" priority="340" operator="greaterThan">
      <formula>$B$6</formula>
    </cfRule>
  </conditionalFormatting>
  <conditionalFormatting sqref="T43:T46">
    <cfRule type="cellIs" dxfId="23524" priority="311" operator="greaterThan">
      <formula>$B$46</formula>
    </cfRule>
    <cfRule type="cellIs" dxfId="23523" priority="312" operator="lessThan">
      <formula>$B$46</formula>
    </cfRule>
    <cfRule type="cellIs" dxfId="23522" priority="337" operator="lessThan">
      <formula>$B$6</formula>
    </cfRule>
    <cfRule type="cellIs" dxfId="23521" priority="338" operator="greaterThan">
      <formula>$B$6</formula>
    </cfRule>
  </conditionalFormatting>
  <conditionalFormatting sqref="T48:T51">
    <cfRule type="cellIs" dxfId="23520" priority="309" operator="lessThan">
      <formula>$B$51</formula>
    </cfRule>
    <cfRule type="cellIs" dxfId="23519" priority="310" operator="greaterThan">
      <formula>$B$51</formula>
    </cfRule>
    <cfRule type="cellIs" dxfId="23518" priority="335" operator="lessThan">
      <formula>$B$6</formula>
    </cfRule>
    <cfRule type="cellIs" dxfId="23517" priority="336" operator="greaterThan">
      <formula>$B$6</formula>
    </cfRule>
  </conditionalFormatting>
  <conditionalFormatting sqref="T53:T56">
    <cfRule type="cellIs" dxfId="23516" priority="307" operator="lessThan">
      <formula>$B$56</formula>
    </cfRule>
    <cfRule type="cellIs" dxfId="23515" priority="308" operator="greaterThan">
      <formula>$B$56</formula>
    </cfRule>
    <cfRule type="cellIs" dxfId="23514" priority="333" operator="lessThan">
      <formula>$B$6</formula>
    </cfRule>
    <cfRule type="cellIs" dxfId="23513" priority="334" operator="greaterThan">
      <formula>$B$6</formula>
    </cfRule>
  </conditionalFormatting>
  <conditionalFormatting sqref="T58:T61">
    <cfRule type="cellIs" dxfId="23512" priority="305" operator="lessThan">
      <formula>$B$61</formula>
    </cfRule>
    <cfRule type="cellIs" dxfId="23511" priority="306" operator="greaterThan">
      <formula>$B$61</formula>
    </cfRule>
    <cfRule type="cellIs" dxfId="23510" priority="331" operator="lessThan">
      <formula>$B$6</formula>
    </cfRule>
    <cfRule type="cellIs" dxfId="23509" priority="332" operator="greaterThan">
      <formula>$B$6</formula>
    </cfRule>
  </conditionalFormatting>
  <conditionalFormatting sqref="T63:T66">
    <cfRule type="cellIs" dxfId="23508" priority="303" operator="lessThan">
      <formula>$B$66</formula>
    </cfRule>
    <cfRule type="cellIs" dxfId="23507" priority="304" operator="greaterThan">
      <formula>$B$66</formula>
    </cfRule>
    <cfRule type="cellIs" dxfId="23506" priority="329" operator="lessThan">
      <formula>$B$6</formula>
    </cfRule>
    <cfRule type="cellIs" dxfId="23505" priority="330" operator="greaterThan">
      <formula>$B$6</formula>
    </cfRule>
  </conditionalFormatting>
  <conditionalFormatting sqref="T68:T71">
    <cfRule type="cellIs" dxfId="23504" priority="327" operator="lessThan">
      <formula>$B$6</formula>
    </cfRule>
    <cfRule type="cellIs" dxfId="23503" priority="328" operator="greaterThan">
      <formula>$B$6</formula>
    </cfRule>
  </conditionalFormatting>
  <conditionalFormatting sqref="T73:T76">
    <cfRule type="cellIs" dxfId="23502" priority="62" operator="lessThan">
      <formula>$B$76</formula>
    </cfRule>
    <cfRule type="cellIs" dxfId="23501" priority="63" operator="greaterThan">
      <formula>$B$76</formula>
    </cfRule>
    <cfRule type="cellIs" dxfId="23500" priority="64" operator="lessThan">
      <formula>$B$6</formula>
    </cfRule>
    <cfRule type="cellIs" dxfId="23499" priority="65" operator="greaterThan">
      <formula>$B$6</formula>
    </cfRule>
  </conditionalFormatting>
  <conditionalFormatting sqref="T78:T81 AL78:AL81 AR78:AR81 AK79">
    <cfRule type="cellIs" dxfId="23498" priority="16" operator="lessThan">
      <formula>$B$81</formula>
    </cfRule>
  </conditionalFormatting>
  <conditionalFormatting sqref="T78:T81">
    <cfRule type="cellIs" dxfId="23497" priority="39" operator="lessThan">
      <formula>$B$76</formula>
    </cfRule>
    <cfRule type="cellIs" dxfId="23496" priority="40" operator="greaterThan">
      <formula>$B$76</formula>
    </cfRule>
    <cfRule type="cellIs" dxfId="23495" priority="41" operator="lessThan">
      <formula>$B$6</formula>
    </cfRule>
    <cfRule type="cellIs" dxfId="23494" priority="42" operator="greaterThan">
      <formula>$B$6</formula>
    </cfRule>
  </conditionalFormatting>
  <conditionalFormatting sqref="T83:T86">
    <cfRule type="cellIs" dxfId="23493" priority="301" operator="greaterThan">
      <formula>$B$86</formula>
    </cfRule>
    <cfRule type="cellIs" dxfId="23492" priority="302" operator="lessThan">
      <formula>$B$86</formula>
    </cfRule>
    <cfRule type="cellIs" dxfId="23491" priority="325" operator="lessThan">
      <formula>$B$6</formula>
    </cfRule>
    <cfRule type="cellIs" dxfId="23490" priority="326" operator="greaterThan">
      <formula>$B$6</formula>
    </cfRule>
  </conditionalFormatting>
  <conditionalFormatting sqref="T88:T91">
    <cfRule type="cellIs" dxfId="23489" priority="131" operator="greaterThan">
      <formula>$B$86</formula>
    </cfRule>
    <cfRule type="cellIs" dxfId="23488" priority="132" operator="lessThan">
      <formula>$B$86</formula>
    </cfRule>
    <cfRule type="cellIs" dxfId="23487" priority="133" operator="lessThan">
      <formula>$B$6</formula>
    </cfRule>
    <cfRule type="cellIs" dxfId="23486" priority="134" operator="greaterThan">
      <formula>$B$6</formula>
    </cfRule>
  </conditionalFormatting>
  <conditionalFormatting sqref="T93:T96">
    <cfRule type="cellIs" dxfId="23485" priority="105" operator="greaterThan">
      <formula>$B$86</formula>
    </cfRule>
    <cfRule type="cellIs" dxfId="23484" priority="106" operator="lessThan">
      <formula>$B$86</formula>
    </cfRule>
    <cfRule type="cellIs" dxfId="23483" priority="107" operator="lessThan">
      <formula>$B$6</formula>
    </cfRule>
    <cfRule type="cellIs" dxfId="23482" priority="108" operator="greaterThan">
      <formula>$B$6</formula>
    </cfRule>
  </conditionalFormatting>
  <conditionalFormatting sqref="Z3:Z6">
    <cfRule type="cellIs" dxfId="23481" priority="299" operator="lessThan">
      <formula>$B$6</formula>
    </cfRule>
    <cfRule type="cellIs" dxfId="23480" priority="300" operator="greaterThan">
      <formula>$B$6</formula>
    </cfRule>
  </conditionalFormatting>
  <conditionalFormatting sqref="Z8:Z11">
    <cfRule type="cellIs" dxfId="23479" priority="84" operator="lessThan">
      <formula>$B$11</formula>
    </cfRule>
    <cfRule type="cellIs" dxfId="23478" priority="271" operator="lessThan">
      <formula>$B$6</formula>
    </cfRule>
    <cfRule type="cellIs" dxfId="23477" priority="272" operator="greaterThan">
      <formula>$B$6</formula>
    </cfRule>
  </conditionalFormatting>
  <conditionalFormatting sqref="Z13:Z16">
    <cfRule type="cellIs" dxfId="23476" priority="269" operator="lessThan">
      <formula>$B$16</formula>
    </cfRule>
    <cfRule type="cellIs" dxfId="23475" priority="270" operator="greaterThan">
      <formula>$B$16</formula>
    </cfRule>
    <cfRule type="cellIs" dxfId="23474" priority="297" operator="lessThan">
      <formula>$B$6</formula>
    </cfRule>
    <cfRule type="cellIs" dxfId="23473" priority="298" operator="greaterThan">
      <formula>$B$6</formula>
    </cfRule>
  </conditionalFormatting>
  <conditionalFormatting sqref="Z18:Z21">
    <cfRule type="cellIs" dxfId="23472" priority="267" operator="lessThan">
      <formula>$B$21</formula>
    </cfRule>
    <cfRule type="cellIs" dxfId="23471" priority="268" operator="greaterThan">
      <formula>$B$21</formula>
    </cfRule>
    <cfRule type="cellIs" dxfId="23470" priority="295" operator="lessThan">
      <formula>$B$6</formula>
    </cfRule>
    <cfRule type="cellIs" dxfId="23469" priority="296" operator="greaterThan">
      <formula>$B$6</formula>
    </cfRule>
  </conditionalFormatting>
  <conditionalFormatting sqref="Z23:Z26">
    <cfRule type="cellIs" dxfId="23468" priority="265" operator="lessThan">
      <formula>$B$26</formula>
    </cfRule>
    <cfRule type="cellIs" dxfId="23467" priority="266" operator="greaterThan">
      <formula>$B$26</formula>
    </cfRule>
    <cfRule type="cellIs" dxfId="23466" priority="293" operator="lessThan">
      <formula>$B$6</formula>
    </cfRule>
    <cfRule type="cellIs" dxfId="23465" priority="294" operator="greaterThan">
      <formula>$B$6</formula>
    </cfRule>
  </conditionalFormatting>
  <conditionalFormatting sqref="Z28:Z31">
    <cfRule type="cellIs" dxfId="23464" priority="263" operator="lessThan">
      <formula>$B$31</formula>
    </cfRule>
    <cfRule type="cellIs" dxfId="23463" priority="264" operator="greaterThan">
      <formula>$B$31</formula>
    </cfRule>
    <cfRule type="cellIs" dxfId="23462" priority="291" operator="lessThan">
      <formula>$B$6</formula>
    </cfRule>
    <cfRule type="cellIs" dxfId="23461" priority="292" operator="greaterThan">
      <formula>$B$6</formula>
    </cfRule>
  </conditionalFormatting>
  <conditionalFormatting sqref="Z33:Z36">
    <cfRule type="cellIs" dxfId="23460" priority="289" operator="lessThan">
      <formula>$B$6</formula>
    </cfRule>
    <cfRule type="cellIs" dxfId="23459" priority="290" operator="greaterThan">
      <formula>$B$6</formula>
    </cfRule>
  </conditionalFormatting>
  <conditionalFormatting sqref="Z38:Z41">
    <cfRule type="cellIs" dxfId="23458" priority="261" operator="lessThan">
      <formula>$B$41</formula>
    </cfRule>
    <cfRule type="cellIs" dxfId="23457" priority="262" operator="greaterThan">
      <formula>$B$41</formula>
    </cfRule>
    <cfRule type="cellIs" dxfId="23456" priority="287" operator="lessThan">
      <formula>$B$6</formula>
    </cfRule>
    <cfRule type="cellIs" dxfId="23455" priority="288" operator="greaterThan">
      <formula>$B$6</formula>
    </cfRule>
  </conditionalFormatting>
  <conditionalFormatting sqref="Z43:Z46">
    <cfRule type="cellIs" dxfId="23454" priority="259" operator="greaterThan">
      <formula>$B$46</formula>
    </cfRule>
    <cfRule type="cellIs" dxfId="23453" priority="260" operator="lessThan">
      <formula>$B$46</formula>
    </cfRule>
    <cfRule type="cellIs" dxfId="23452" priority="285" operator="lessThan">
      <formula>$B$6</formula>
    </cfRule>
    <cfRule type="cellIs" dxfId="23451" priority="286" operator="greaterThan">
      <formula>$B$6</formula>
    </cfRule>
  </conditionalFormatting>
  <conditionalFormatting sqref="Z48:Z51">
    <cfRule type="cellIs" dxfId="23450" priority="257" operator="lessThan">
      <formula>$B$51</formula>
    </cfRule>
    <cfRule type="cellIs" dxfId="23449" priority="258" operator="greaterThan">
      <formula>$B$51</formula>
    </cfRule>
    <cfRule type="cellIs" dxfId="23448" priority="283" operator="lessThan">
      <formula>$B$6</formula>
    </cfRule>
    <cfRule type="cellIs" dxfId="23447" priority="284" operator="greaterThan">
      <formula>$B$6</formula>
    </cfRule>
  </conditionalFormatting>
  <conditionalFormatting sqref="Z53:Z56">
    <cfRule type="cellIs" dxfId="23446" priority="255" operator="lessThan">
      <formula>$B$56</formula>
    </cfRule>
    <cfRule type="cellIs" dxfId="23445" priority="256" operator="greaterThan">
      <formula>$B$56</formula>
    </cfRule>
    <cfRule type="cellIs" dxfId="23444" priority="281" operator="lessThan">
      <formula>$B$6</formula>
    </cfRule>
    <cfRule type="cellIs" dxfId="23443" priority="282" operator="greaterThan">
      <formula>$B$6</formula>
    </cfRule>
  </conditionalFormatting>
  <conditionalFormatting sqref="Z58:Z61">
    <cfRule type="cellIs" dxfId="23442" priority="253" operator="lessThan">
      <formula>$B$61</formula>
    </cfRule>
    <cfRule type="cellIs" dxfId="23441" priority="254" operator="greaterThan">
      <formula>$B$61</formula>
    </cfRule>
    <cfRule type="cellIs" dxfId="23440" priority="279" operator="lessThan">
      <formula>$B$6</formula>
    </cfRule>
    <cfRule type="cellIs" dxfId="23439" priority="280" operator="greaterThan">
      <formula>$B$6</formula>
    </cfRule>
  </conditionalFormatting>
  <conditionalFormatting sqref="Z63:Z66">
    <cfRule type="cellIs" dxfId="23438" priority="251" operator="lessThan">
      <formula>$B$66</formula>
    </cfRule>
    <cfRule type="cellIs" dxfId="23437" priority="252" operator="greaterThan">
      <formula>$B$66</formula>
    </cfRule>
    <cfRule type="cellIs" dxfId="23436" priority="277" operator="lessThan">
      <formula>$B$6</formula>
    </cfRule>
    <cfRule type="cellIs" dxfId="23435" priority="278" operator="greaterThan">
      <formula>$B$6</formula>
    </cfRule>
  </conditionalFormatting>
  <conditionalFormatting sqref="Z68:Z71">
    <cfRule type="cellIs" dxfId="23434" priority="275" operator="lessThan">
      <formula>$B$6</formula>
    </cfRule>
    <cfRule type="cellIs" dxfId="23433" priority="276" operator="greaterThan">
      <formula>$B$6</formula>
    </cfRule>
  </conditionalFormatting>
  <conditionalFormatting sqref="Z73:Z76">
    <cfRule type="cellIs" dxfId="23432" priority="58" operator="lessThan">
      <formula>$B$76</formula>
    </cfRule>
    <cfRule type="cellIs" dxfId="23431" priority="59" operator="greaterThan">
      <formula>$B$76</formula>
    </cfRule>
    <cfRule type="cellIs" dxfId="23430" priority="60" operator="lessThan">
      <formula>$B$6</formula>
    </cfRule>
    <cfRule type="cellIs" dxfId="23429" priority="61" operator="greaterThan">
      <formula>$B$6</formula>
    </cfRule>
  </conditionalFormatting>
  <conditionalFormatting sqref="Z78:Z81">
    <cfRule type="cellIs" dxfId="23428" priority="9" operator="lessThan">
      <formula>$B$81</formula>
    </cfRule>
    <cfRule type="cellIs" dxfId="23427" priority="35" operator="lessThan">
      <formula>$B$76</formula>
    </cfRule>
    <cfRule type="cellIs" dxfId="23426" priority="36" operator="greaterThan">
      <formula>$B$76</formula>
    </cfRule>
    <cfRule type="cellIs" dxfId="23425" priority="37" operator="lessThan">
      <formula>$B$6</formula>
    </cfRule>
    <cfRule type="cellIs" dxfId="23424" priority="38" operator="greaterThan">
      <formula>$B$6</formula>
    </cfRule>
  </conditionalFormatting>
  <conditionalFormatting sqref="Z83:Z86">
    <cfRule type="cellIs" dxfId="23423" priority="249" operator="greaterThan">
      <formula>$B$86</formula>
    </cfRule>
    <cfRule type="cellIs" dxfId="23422" priority="250" operator="lessThan">
      <formula>$B$86</formula>
    </cfRule>
    <cfRule type="cellIs" dxfId="23421" priority="273" operator="lessThan">
      <formula>$B$6</formula>
    </cfRule>
    <cfRule type="cellIs" dxfId="23420" priority="274" operator="greaterThan">
      <formula>$B$6</formula>
    </cfRule>
  </conditionalFormatting>
  <conditionalFormatting sqref="Z88:Z91">
    <cfRule type="cellIs" dxfId="23419" priority="127" operator="greaterThan">
      <formula>$B$86</formula>
    </cfRule>
    <cfRule type="cellIs" dxfId="23418" priority="128" operator="lessThan">
      <formula>$B$86</formula>
    </cfRule>
    <cfRule type="cellIs" dxfId="23417" priority="129" operator="lessThan">
      <formula>$B$6</formula>
    </cfRule>
    <cfRule type="cellIs" dxfId="23416" priority="130" operator="greaterThan">
      <formula>$B$6</formula>
    </cfRule>
  </conditionalFormatting>
  <conditionalFormatting sqref="Z93:Z96">
    <cfRule type="cellIs" dxfId="23415" priority="101" operator="greaterThan">
      <formula>$B$86</formula>
    </cfRule>
    <cfRule type="cellIs" dxfId="23414" priority="102" operator="lessThan">
      <formula>$B$86</formula>
    </cfRule>
    <cfRule type="cellIs" dxfId="23413" priority="103" operator="lessThan">
      <formula>$B$6</formula>
    </cfRule>
    <cfRule type="cellIs" dxfId="23412" priority="104" operator="greaterThan">
      <formula>$B$6</formula>
    </cfRule>
  </conditionalFormatting>
  <conditionalFormatting sqref="AF3:AF6">
    <cfRule type="cellIs" dxfId="23411" priority="247" operator="lessThan">
      <formula>$B$6</formula>
    </cfRule>
    <cfRule type="cellIs" dxfId="23410" priority="248" operator="greaterThan">
      <formula>$B$6</formula>
    </cfRule>
  </conditionalFormatting>
  <conditionalFormatting sqref="AF8:AF11">
    <cfRule type="cellIs" dxfId="23409" priority="86" operator="lessThan">
      <formula>$B$11</formula>
    </cfRule>
    <cfRule type="cellIs" dxfId="23408" priority="219" operator="lessThan">
      <formula>$B$6</formula>
    </cfRule>
    <cfRule type="cellIs" dxfId="23407" priority="220" operator="greaterThan">
      <formula>$B$6</formula>
    </cfRule>
  </conditionalFormatting>
  <conditionalFormatting sqref="AF13:AF16">
    <cfRule type="cellIs" dxfId="23406" priority="217" operator="lessThan">
      <formula>$B$16</formula>
    </cfRule>
    <cfRule type="cellIs" dxfId="23405" priority="218" operator="greaterThan">
      <formula>$B$16</formula>
    </cfRule>
    <cfRule type="cellIs" dxfId="23404" priority="245" operator="lessThan">
      <formula>$B$6</formula>
    </cfRule>
    <cfRule type="cellIs" dxfId="23403" priority="246" operator="greaterThan">
      <formula>$B$6</formula>
    </cfRule>
  </conditionalFormatting>
  <conditionalFormatting sqref="AF18:AF21">
    <cfRule type="cellIs" dxfId="23402" priority="215" operator="lessThan">
      <formula>$B$21</formula>
    </cfRule>
    <cfRule type="cellIs" dxfId="23401" priority="216" operator="greaterThan">
      <formula>$B$21</formula>
    </cfRule>
    <cfRule type="cellIs" dxfId="23400" priority="243" operator="lessThan">
      <formula>$B$6</formula>
    </cfRule>
    <cfRule type="cellIs" dxfId="23399" priority="244" operator="greaterThan">
      <formula>$B$6</formula>
    </cfRule>
  </conditionalFormatting>
  <conditionalFormatting sqref="AF23:AF26">
    <cfRule type="cellIs" dxfId="23398" priority="213" operator="lessThan">
      <formula>$B$26</formula>
    </cfRule>
    <cfRule type="cellIs" dxfId="23397" priority="214" operator="greaterThan">
      <formula>$B$26</formula>
    </cfRule>
    <cfRule type="cellIs" dxfId="23396" priority="241" operator="lessThan">
      <formula>$B$6</formula>
    </cfRule>
    <cfRule type="cellIs" dxfId="23395" priority="242" operator="greaterThan">
      <formula>$B$6</formula>
    </cfRule>
  </conditionalFormatting>
  <conditionalFormatting sqref="AF28:AF31">
    <cfRule type="cellIs" dxfId="23394" priority="211" operator="lessThan">
      <formula>$B$31</formula>
    </cfRule>
    <cfRule type="cellIs" dxfId="23393" priority="212" operator="greaterThan">
      <formula>$B$31</formula>
    </cfRule>
    <cfRule type="cellIs" dxfId="23392" priority="239" operator="lessThan">
      <formula>$B$6</formula>
    </cfRule>
    <cfRule type="cellIs" dxfId="23391" priority="240" operator="greaterThan">
      <formula>$B$6</formula>
    </cfRule>
  </conditionalFormatting>
  <conditionalFormatting sqref="AF33:AF36">
    <cfRule type="cellIs" dxfId="23390" priority="237" operator="lessThan">
      <formula>$B$6</formula>
    </cfRule>
    <cfRule type="cellIs" dxfId="23389" priority="238" operator="greaterThan">
      <formula>$B$6</formula>
    </cfRule>
  </conditionalFormatting>
  <conditionalFormatting sqref="AF38:AF41">
    <cfRule type="cellIs" dxfId="23388" priority="209" operator="lessThan">
      <formula>$B$41</formula>
    </cfRule>
    <cfRule type="cellIs" dxfId="23387" priority="210" operator="greaterThan">
      <formula>$B$41</formula>
    </cfRule>
    <cfRule type="cellIs" dxfId="23386" priority="235" operator="lessThan">
      <formula>$B$6</formula>
    </cfRule>
    <cfRule type="cellIs" dxfId="23385" priority="236" operator="greaterThan">
      <formula>$B$6</formula>
    </cfRule>
  </conditionalFormatting>
  <conditionalFormatting sqref="AF43:AF46">
    <cfRule type="cellIs" dxfId="23384" priority="207" operator="greaterThan">
      <formula>$B$46</formula>
    </cfRule>
    <cfRule type="cellIs" dxfId="23383" priority="208" operator="lessThan">
      <formula>$B$46</formula>
    </cfRule>
    <cfRule type="cellIs" dxfId="23382" priority="233" operator="lessThan">
      <formula>$B$6</formula>
    </cfRule>
    <cfRule type="cellIs" dxfId="23381" priority="234" operator="greaterThan">
      <formula>$B$6</formula>
    </cfRule>
  </conditionalFormatting>
  <conditionalFormatting sqref="AF48:AF51">
    <cfRule type="cellIs" dxfId="23380" priority="205" operator="lessThan">
      <formula>$B$51</formula>
    </cfRule>
    <cfRule type="cellIs" dxfId="23379" priority="206" operator="greaterThan">
      <formula>$B$51</formula>
    </cfRule>
    <cfRule type="cellIs" dxfId="23378" priority="231" operator="lessThan">
      <formula>$B$6</formula>
    </cfRule>
    <cfRule type="cellIs" dxfId="23377" priority="232" operator="greaterThan">
      <formula>$B$6</formula>
    </cfRule>
  </conditionalFormatting>
  <conditionalFormatting sqref="AF53:AF56">
    <cfRule type="cellIs" dxfId="23376" priority="203" operator="lessThan">
      <formula>$B$56</formula>
    </cfRule>
    <cfRule type="cellIs" dxfId="23375" priority="204" operator="greaterThan">
      <formula>$B$56</formula>
    </cfRule>
    <cfRule type="cellIs" dxfId="23374" priority="229" operator="lessThan">
      <formula>$B$6</formula>
    </cfRule>
    <cfRule type="cellIs" dxfId="23373" priority="230" operator="greaterThan">
      <formula>$B$6</formula>
    </cfRule>
  </conditionalFormatting>
  <conditionalFormatting sqref="AF58:AF61">
    <cfRule type="cellIs" dxfId="23372" priority="201" operator="lessThan">
      <formula>$B$61</formula>
    </cfRule>
    <cfRule type="cellIs" dxfId="23371" priority="202" operator="greaterThan">
      <formula>$B$61</formula>
    </cfRule>
    <cfRule type="cellIs" dxfId="23370" priority="227" operator="lessThan">
      <formula>$B$6</formula>
    </cfRule>
    <cfRule type="cellIs" dxfId="23369" priority="228" operator="greaterThan">
      <formula>$B$6</formula>
    </cfRule>
  </conditionalFormatting>
  <conditionalFormatting sqref="AF63:AF66">
    <cfRule type="cellIs" dxfId="23368" priority="199" operator="lessThan">
      <formula>$B$66</formula>
    </cfRule>
    <cfRule type="cellIs" dxfId="23367" priority="200" operator="greaterThan">
      <formula>$B$66</formula>
    </cfRule>
    <cfRule type="cellIs" dxfId="23366" priority="225" operator="lessThan">
      <formula>$B$6</formula>
    </cfRule>
    <cfRule type="cellIs" dxfId="23365" priority="226" operator="greaterThan">
      <formula>$B$6</formula>
    </cfRule>
  </conditionalFormatting>
  <conditionalFormatting sqref="AF68:AF71">
    <cfRule type="cellIs" dxfId="23364" priority="223" operator="lessThan">
      <formula>$B$6</formula>
    </cfRule>
    <cfRule type="cellIs" dxfId="23363" priority="224" operator="greaterThan">
      <formula>$B$6</formula>
    </cfRule>
  </conditionalFormatting>
  <conditionalFormatting sqref="AF73:AF76">
    <cfRule type="cellIs" dxfId="23362" priority="54" operator="lessThan">
      <formula>$B$76</formula>
    </cfRule>
    <cfRule type="cellIs" dxfId="23361" priority="55" operator="greaterThan">
      <formula>$B$76</formula>
    </cfRule>
    <cfRule type="cellIs" dxfId="23360" priority="56" operator="lessThan">
      <formula>$B$6</formula>
    </cfRule>
    <cfRule type="cellIs" dxfId="23359" priority="57" operator="greaterThan">
      <formula>$B$6</formula>
    </cfRule>
  </conditionalFormatting>
  <conditionalFormatting sqref="AF78:AF81">
    <cfRule type="cellIs" dxfId="23358" priority="8" operator="lessThan">
      <formula>$B$81</formula>
    </cfRule>
    <cfRule type="cellIs" dxfId="23357" priority="31" operator="lessThan">
      <formula>$B$76</formula>
    </cfRule>
    <cfRule type="cellIs" dxfId="23356" priority="32" operator="greaterThan">
      <formula>$B$76</formula>
    </cfRule>
    <cfRule type="cellIs" dxfId="23355" priority="33" operator="lessThan">
      <formula>$B$6</formula>
    </cfRule>
    <cfRule type="cellIs" dxfId="23354" priority="34" operator="greaterThan">
      <formula>$B$6</formula>
    </cfRule>
  </conditionalFormatting>
  <conditionalFormatting sqref="AF83:AF86">
    <cfRule type="cellIs" dxfId="23353" priority="197" operator="greaterThan">
      <formula>$B$86</formula>
    </cfRule>
    <cfRule type="cellIs" dxfId="23352" priority="198" operator="lessThan">
      <formula>$B$86</formula>
    </cfRule>
    <cfRule type="cellIs" dxfId="23351" priority="221" operator="lessThan">
      <formula>$B$6</formula>
    </cfRule>
    <cfRule type="cellIs" dxfId="23350" priority="222" operator="greaterThan">
      <formula>$B$6</formula>
    </cfRule>
  </conditionalFormatting>
  <conditionalFormatting sqref="AF88:AF91">
    <cfRule type="cellIs" dxfId="23349" priority="123" operator="greaterThan">
      <formula>$B$86</formula>
    </cfRule>
    <cfRule type="cellIs" dxfId="23348" priority="124" operator="lessThan">
      <formula>$B$86</formula>
    </cfRule>
    <cfRule type="cellIs" dxfId="23347" priority="125" operator="lessThan">
      <formula>$B$6</formula>
    </cfRule>
    <cfRule type="cellIs" dxfId="23346" priority="126" operator="greaterThan">
      <formula>$B$6</formula>
    </cfRule>
  </conditionalFormatting>
  <conditionalFormatting sqref="AF93:AF96">
    <cfRule type="cellIs" dxfId="23345" priority="97" operator="greaterThan">
      <formula>$B$86</formula>
    </cfRule>
    <cfRule type="cellIs" dxfId="23344" priority="98" operator="lessThan">
      <formula>$B$86</formula>
    </cfRule>
    <cfRule type="cellIs" dxfId="23343" priority="99" operator="lessThan">
      <formula>$B$6</formula>
    </cfRule>
    <cfRule type="cellIs" dxfId="23342" priority="100" operator="greaterThan">
      <formula>$B$6</formula>
    </cfRule>
  </conditionalFormatting>
  <conditionalFormatting sqref="AL3:AL6">
    <cfRule type="cellIs" dxfId="23341" priority="195" operator="lessThan">
      <formula>$B$6</formula>
    </cfRule>
    <cfRule type="cellIs" dxfId="23340" priority="196" operator="greaterThan">
      <formula>$B$6</formula>
    </cfRule>
  </conditionalFormatting>
  <conditionalFormatting sqref="AL8:AL11">
    <cfRule type="cellIs" dxfId="23339" priority="81" operator="lessThan">
      <formula>$B$11</formula>
    </cfRule>
    <cfRule type="cellIs" dxfId="23338" priority="167" operator="lessThan">
      <formula>$B$6</formula>
    </cfRule>
    <cfRule type="cellIs" dxfId="23337" priority="168" operator="greaterThan">
      <formula>$B$6</formula>
    </cfRule>
  </conditionalFormatting>
  <conditionalFormatting sqref="AL13:AL16">
    <cfRule type="cellIs" dxfId="23336" priority="165" operator="lessThan">
      <formula>$B$16</formula>
    </cfRule>
    <cfRule type="cellIs" dxfId="23335" priority="166" operator="greaterThan">
      <formula>$B$16</formula>
    </cfRule>
    <cfRule type="cellIs" dxfId="23334" priority="193" operator="lessThan">
      <formula>$B$6</formula>
    </cfRule>
    <cfRule type="cellIs" dxfId="23333" priority="194" operator="greaterThan">
      <formula>$B$6</formula>
    </cfRule>
  </conditionalFormatting>
  <conditionalFormatting sqref="AL18:AL21">
    <cfRule type="cellIs" dxfId="23332" priority="163" operator="lessThan">
      <formula>$B$21</formula>
    </cfRule>
    <cfRule type="cellIs" dxfId="23331" priority="164" operator="greaterThan">
      <formula>$B$21</formula>
    </cfRule>
    <cfRule type="cellIs" dxfId="23330" priority="191" operator="lessThan">
      <formula>$B$6</formula>
    </cfRule>
    <cfRule type="cellIs" dxfId="23329" priority="192" operator="greaterThan">
      <formula>$B$6</formula>
    </cfRule>
  </conditionalFormatting>
  <conditionalFormatting sqref="AL23:AL26">
    <cfRule type="cellIs" dxfId="23328" priority="161" operator="lessThan">
      <formula>$B$26</formula>
    </cfRule>
    <cfRule type="cellIs" dxfId="23327" priority="162" operator="greaterThan">
      <formula>$B$26</formula>
    </cfRule>
    <cfRule type="cellIs" dxfId="23326" priority="189" operator="lessThan">
      <formula>$B$6</formula>
    </cfRule>
    <cfRule type="cellIs" dxfId="23325" priority="190" operator="greaterThan">
      <formula>$B$6</formula>
    </cfRule>
  </conditionalFormatting>
  <conditionalFormatting sqref="AL28:AL31">
    <cfRule type="cellIs" dxfId="23324" priority="159" operator="lessThan">
      <formula>$B$31</formula>
    </cfRule>
    <cfRule type="cellIs" dxfId="23323" priority="160" operator="greaterThan">
      <formula>$B$31</formula>
    </cfRule>
    <cfRule type="cellIs" dxfId="23322" priority="187" operator="lessThan">
      <formula>$B$6</formula>
    </cfRule>
    <cfRule type="cellIs" dxfId="23321" priority="188" operator="greaterThan">
      <formula>$B$6</formula>
    </cfRule>
  </conditionalFormatting>
  <conditionalFormatting sqref="AL33:AL36">
    <cfRule type="cellIs" dxfId="23320" priority="185" operator="lessThan">
      <formula>$B$6</formula>
    </cfRule>
    <cfRule type="cellIs" dxfId="23319" priority="186" operator="greaterThan">
      <formula>$B$6</formula>
    </cfRule>
  </conditionalFormatting>
  <conditionalFormatting sqref="AL38:AL41">
    <cfRule type="cellIs" dxfId="23318" priority="157" operator="lessThan">
      <formula>$B$41</formula>
    </cfRule>
    <cfRule type="cellIs" dxfId="23317" priority="158" operator="greaterThan">
      <formula>$B$41</formula>
    </cfRule>
    <cfRule type="cellIs" dxfId="23316" priority="183" operator="lessThan">
      <formula>$B$6</formula>
    </cfRule>
    <cfRule type="cellIs" dxfId="23315" priority="184" operator="greaterThan">
      <formula>$B$6</formula>
    </cfRule>
  </conditionalFormatting>
  <conditionalFormatting sqref="AL43:AL46">
    <cfRule type="cellIs" dxfId="23314" priority="155" operator="greaterThan">
      <formula>$B$46</formula>
    </cfRule>
    <cfRule type="cellIs" dxfId="23313" priority="156" operator="lessThan">
      <formula>$B$46</formula>
    </cfRule>
    <cfRule type="cellIs" dxfId="23312" priority="181" operator="lessThan">
      <formula>$B$6</formula>
    </cfRule>
    <cfRule type="cellIs" dxfId="23311" priority="182" operator="greaterThan">
      <formula>$B$6</formula>
    </cfRule>
  </conditionalFormatting>
  <conditionalFormatting sqref="AL48:AL51">
    <cfRule type="cellIs" dxfId="23310" priority="153" operator="lessThan">
      <formula>$B$51</formula>
    </cfRule>
    <cfRule type="cellIs" dxfId="23309" priority="154" operator="greaterThan">
      <formula>$B$51</formula>
    </cfRule>
    <cfRule type="cellIs" dxfId="23308" priority="179" operator="lessThan">
      <formula>$B$6</formula>
    </cfRule>
    <cfRule type="cellIs" dxfId="23307" priority="180" operator="greaterThan">
      <formula>$B$6</formula>
    </cfRule>
  </conditionalFormatting>
  <conditionalFormatting sqref="AL53:AL56">
    <cfRule type="cellIs" dxfId="23306" priority="151" operator="lessThan">
      <formula>$B$56</formula>
    </cfRule>
    <cfRule type="cellIs" dxfId="23305" priority="152" operator="greaterThan">
      <formula>$B$56</formula>
    </cfRule>
    <cfRule type="cellIs" dxfId="23304" priority="177" operator="lessThan">
      <formula>$B$6</formula>
    </cfRule>
    <cfRule type="cellIs" dxfId="23303" priority="178" operator="greaterThan">
      <formula>$B$6</formula>
    </cfRule>
  </conditionalFormatting>
  <conditionalFormatting sqref="AL58:AL61">
    <cfRule type="cellIs" dxfId="23302" priority="149" operator="lessThan">
      <formula>$B$61</formula>
    </cfRule>
    <cfRule type="cellIs" dxfId="23301" priority="150" operator="greaterThan">
      <formula>$B$61</formula>
    </cfRule>
    <cfRule type="cellIs" dxfId="23300" priority="175" operator="lessThan">
      <formula>$B$6</formula>
    </cfRule>
    <cfRule type="cellIs" dxfId="23299" priority="176" operator="greaterThan">
      <formula>$B$6</formula>
    </cfRule>
  </conditionalFormatting>
  <conditionalFormatting sqref="AL63:AL66">
    <cfRule type="cellIs" dxfId="23298" priority="147" operator="lessThan">
      <formula>$B$66</formula>
    </cfRule>
    <cfRule type="cellIs" dxfId="23297" priority="148" operator="greaterThan">
      <formula>$B$66</formula>
    </cfRule>
    <cfRule type="cellIs" dxfId="23296" priority="173" operator="lessThan">
      <formula>$B$6</formula>
    </cfRule>
    <cfRule type="cellIs" dxfId="23295" priority="174" operator="greaterThan">
      <formula>$B$6</formula>
    </cfRule>
  </conditionalFormatting>
  <conditionalFormatting sqref="AL68:AL71">
    <cfRule type="cellIs" dxfId="23294" priority="171" operator="lessThan">
      <formula>$B$6</formula>
    </cfRule>
    <cfRule type="cellIs" dxfId="23293" priority="172" operator="greaterThan">
      <formula>$B$6</formula>
    </cfRule>
  </conditionalFormatting>
  <conditionalFormatting sqref="AL73">
    <cfRule type="cellIs" dxfId="23292" priority="23" operator="greaterThan">
      <formula>$B$76</formula>
    </cfRule>
  </conditionalFormatting>
  <conditionalFormatting sqref="AL73:AL76">
    <cfRule type="cellIs" dxfId="23291" priority="24" operator="lessThan">
      <formula>$B$6</formula>
    </cfRule>
    <cfRule type="cellIs" dxfId="23290" priority="25" operator="greaterThan">
      <formula>$B$6</formula>
    </cfRule>
  </conditionalFormatting>
  <conditionalFormatting sqref="AL76">
    <cfRule type="cellIs" dxfId="23289" priority="21" operator="greaterThan">
      <formula>$B$76</formula>
    </cfRule>
    <cfRule type="cellIs" dxfId="23288" priority="22" operator="greaterThan">
      <formula>"1,1$B$76"</formula>
    </cfRule>
  </conditionalFormatting>
  <conditionalFormatting sqref="AL78:AL81">
    <cfRule type="cellIs" dxfId="23287" priority="27" operator="lessThan">
      <formula>$B$76</formula>
    </cfRule>
    <cfRule type="cellIs" dxfId="23286" priority="28" operator="greaterThan">
      <formula>$B$76</formula>
    </cfRule>
    <cfRule type="cellIs" dxfId="23285" priority="29" operator="lessThan">
      <formula>$B$6</formula>
    </cfRule>
    <cfRule type="cellIs" dxfId="23284" priority="30" operator="greaterThan">
      <formula>$B$6</formula>
    </cfRule>
  </conditionalFormatting>
  <conditionalFormatting sqref="AL83:AL86">
    <cfRule type="cellIs" dxfId="23283" priority="145" operator="greaterThan">
      <formula>$B$86</formula>
    </cfRule>
    <cfRule type="cellIs" dxfId="23282" priority="146" operator="lessThan">
      <formula>$B$86</formula>
    </cfRule>
    <cfRule type="cellIs" dxfId="23281" priority="169" operator="lessThan">
      <formula>$B$6</formula>
    </cfRule>
    <cfRule type="cellIs" dxfId="23280" priority="170" operator="greaterThan">
      <formula>$B$6</formula>
    </cfRule>
  </conditionalFormatting>
  <conditionalFormatting sqref="AL88:AL91">
    <cfRule type="cellIs" dxfId="23279" priority="119" operator="greaterThan">
      <formula>$B$86</formula>
    </cfRule>
    <cfRule type="cellIs" dxfId="23278" priority="120" operator="lessThan">
      <formula>$B$86</formula>
    </cfRule>
    <cfRule type="cellIs" dxfId="23277" priority="121" operator="lessThan">
      <formula>$B$6</formula>
    </cfRule>
    <cfRule type="cellIs" dxfId="23276" priority="122" operator="greaterThan">
      <formula>$B$6</formula>
    </cfRule>
  </conditionalFormatting>
  <conditionalFormatting sqref="AL93:AL96">
    <cfRule type="cellIs" dxfId="23275" priority="93" operator="greaterThan">
      <formula>$B$86</formula>
    </cfRule>
    <cfRule type="cellIs" dxfId="23274" priority="94" operator="lessThan">
      <formula>$B$86</formula>
    </cfRule>
    <cfRule type="cellIs" dxfId="23273" priority="95" operator="lessThan">
      <formula>$B$6</formula>
    </cfRule>
    <cfRule type="cellIs" dxfId="23272" priority="96" operator="greaterThan">
      <formula>$B$6</formula>
    </cfRule>
  </conditionalFormatting>
  <conditionalFormatting sqref="AR3:AR6">
    <cfRule type="cellIs" dxfId="23271" priority="483" operator="lessThan">
      <formula>$B$6</formula>
    </cfRule>
    <cfRule type="cellIs" dxfId="23270" priority="484" operator="greaterThan">
      <formula>$B$6</formula>
    </cfRule>
  </conditionalFormatting>
  <conditionalFormatting sqref="AR8">
    <cfRule type="cellIs" dxfId="23269" priority="18" operator="lessThan">
      <formula>$B$16</formula>
    </cfRule>
  </conditionalFormatting>
  <conditionalFormatting sqref="AR8:AR11">
    <cfRule type="cellIs" dxfId="23268" priority="427" operator="lessThan">
      <formula>$B$6</formula>
    </cfRule>
    <cfRule type="cellIs" dxfId="23267" priority="428" operator="greaterThan">
      <formula>$B$6</formula>
    </cfRule>
  </conditionalFormatting>
  <conditionalFormatting sqref="AR13:AR16">
    <cfRule type="cellIs" dxfId="23266" priority="85" operator="lessThan">
      <formula>$B$16</formula>
    </cfRule>
    <cfRule type="cellIs" dxfId="23265" priority="479" operator="lessThan">
      <formula>$B$6</formula>
    </cfRule>
    <cfRule type="cellIs" dxfId="23264" priority="480" operator="greaterThan">
      <formula>$B$6</formula>
    </cfRule>
  </conditionalFormatting>
  <conditionalFormatting sqref="AR18:AR21 AK19">
    <cfRule type="cellIs" dxfId="23263" priority="15" operator="greaterThan">
      <formula>$B$21</formula>
    </cfRule>
  </conditionalFormatting>
  <conditionalFormatting sqref="AR18:AR21">
    <cfRule type="cellIs" dxfId="23262" priority="475" operator="lessThan">
      <formula>$B$6</formula>
    </cfRule>
    <cfRule type="cellIs" dxfId="23261" priority="476" operator="greaterThan">
      <formula>$B$6</formula>
    </cfRule>
  </conditionalFormatting>
  <conditionalFormatting sqref="AR23:AR26">
    <cfRule type="cellIs" dxfId="23260" priority="471" operator="lessThan">
      <formula>$B$6</formula>
    </cfRule>
    <cfRule type="cellIs" dxfId="23259" priority="472" operator="greaterThan">
      <formula>$B$6</formula>
    </cfRule>
  </conditionalFormatting>
  <conditionalFormatting sqref="AR28:AR31">
    <cfRule type="cellIs" dxfId="23258" priority="80" operator="greaterThan">
      <formula>$B$31</formula>
    </cfRule>
    <cfRule type="cellIs" dxfId="23257" priority="467" operator="lessThan">
      <formula>$B$6</formula>
    </cfRule>
    <cfRule type="cellIs" dxfId="23256" priority="468" operator="greaterThan">
      <formula>$B$6</formula>
    </cfRule>
  </conditionalFormatting>
  <conditionalFormatting sqref="AR33:AR36">
    <cfRule type="cellIs" dxfId="23255" priority="463" operator="lessThan">
      <formula>$B$6</formula>
    </cfRule>
    <cfRule type="cellIs" dxfId="23254" priority="464" operator="greaterThan">
      <formula>$B$6</formula>
    </cfRule>
  </conditionalFormatting>
  <conditionalFormatting sqref="AR38:AR41">
    <cfRule type="cellIs" dxfId="23253" priority="79" operator="lessThan">
      <formula>$B$41</formula>
    </cfRule>
    <cfRule type="cellIs" dxfId="23252" priority="459" operator="lessThan">
      <formula>$B$6</formula>
    </cfRule>
    <cfRule type="cellIs" dxfId="23251" priority="460" operator="greaterThan">
      <formula>$B$6</formula>
    </cfRule>
  </conditionalFormatting>
  <conditionalFormatting sqref="AR43:AR46">
    <cfRule type="cellIs" dxfId="23250" priority="455" operator="lessThan">
      <formula>$B$6</formula>
    </cfRule>
    <cfRule type="cellIs" dxfId="23249" priority="456" operator="greaterThan">
      <formula>$B$6</formula>
    </cfRule>
  </conditionalFormatting>
  <conditionalFormatting sqref="AR48:AR51">
    <cfRule type="cellIs" dxfId="23248" priority="451" operator="lessThan">
      <formula>$B$6</formula>
    </cfRule>
    <cfRule type="cellIs" dxfId="23247" priority="452" operator="greaterThan">
      <formula>$B$6</formula>
    </cfRule>
  </conditionalFormatting>
  <conditionalFormatting sqref="AR53:AR56">
    <cfRule type="cellIs" dxfId="23246" priority="76" operator="lessThan">
      <formula>$B$56</formula>
    </cfRule>
  </conditionalFormatting>
  <conditionalFormatting sqref="AR53:AR56">
    <cfRule type="cellIs" dxfId="23245" priority="447" operator="lessThan">
      <formula>$B$6</formula>
    </cfRule>
    <cfRule type="cellIs" dxfId="23244" priority="448" operator="greaterThan">
      <formula>$B$6</formula>
    </cfRule>
  </conditionalFormatting>
  <conditionalFormatting sqref="AR58:AR61">
    <cfRule type="cellIs" dxfId="23243" priority="14" operator="greaterThan">
      <formula>$B$61</formula>
    </cfRule>
    <cfRule type="cellIs" dxfId="23242" priority="78" operator="greaterThan">
      <formula>$B$61</formula>
    </cfRule>
    <cfRule type="cellIs" dxfId="23241" priority="443" operator="lessThan">
      <formula>$B$6</formula>
    </cfRule>
    <cfRule type="cellIs" dxfId="23240" priority="444" operator="greaterThan">
      <formula>$B$6</formula>
    </cfRule>
  </conditionalFormatting>
  <conditionalFormatting sqref="AR63:AR66">
    <cfRule type="cellIs" dxfId="23239" priority="12" operator="greaterThan">
      <formula>$B$66</formula>
    </cfRule>
    <cfRule type="cellIs" dxfId="23238" priority="13" operator="greaterThan">
      <formula>$B$66</formula>
    </cfRule>
    <cfRule type="cellIs" dxfId="23237" priority="439" operator="lessThan">
      <formula>$B$6</formula>
    </cfRule>
    <cfRule type="cellIs" dxfId="23236" priority="440" operator="greaterThan">
      <formula>$B$6</formula>
    </cfRule>
  </conditionalFormatting>
  <conditionalFormatting sqref="AR68:AR71 H68:H71 N68:N71 T68:T71 Z68:Z71 AF68:AF71 AL68:AL71">
    <cfRule type="cellIs" dxfId="23235" priority="19" operator="greaterThan">
      <formula>$B$71</formula>
    </cfRule>
  </conditionalFormatting>
  <conditionalFormatting sqref="AR68:AR71">
    <cfRule type="cellIs" dxfId="23234" priority="11" operator="greaterThan">
      <formula>$B$71</formula>
    </cfRule>
    <cfRule type="cellIs" dxfId="23233" priority="435" operator="lessThan">
      <formula>$B$6</formula>
    </cfRule>
    <cfRule type="cellIs" dxfId="23232" priority="436" operator="greaterThan">
      <formula>$B$6</formula>
    </cfRule>
  </conditionalFormatting>
  <conditionalFormatting sqref="AR73:AR76">
    <cfRule type="cellIs" dxfId="23231" priority="53" operator="greaterThan">
      <formula>$B$76</formula>
    </cfRule>
    <cfRule type="cellIs" dxfId="23230" priority="72" operator="lessThan">
      <formula>$B$6</formula>
    </cfRule>
    <cfRule type="cellIs" dxfId="23229" priority="73" operator="greaterThan">
      <formula>$B$6</formula>
    </cfRule>
  </conditionalFormatting>
  <conditionalFormatting sqref="AR78:AR81">
    <cfRule type="cellIs" dxfId="23228" priority="26" operator="greaterThan">
      <formula>$B$76</formula>
    </cfRule>
    <cfRule type="cellIs" dxfId="23227" priority="49" operator="lessThan">
      <formula>$B$6</formula>
    </cfRule>
    <cfRule type="cellIs" dxfId="23226" priority="50" operator="greaterThan">
      <formula>$B$6</formula>
    </cfRule>
  </conditionalFormatting>
  <conditionalFormatting sqref="AR83:AR86">
    <cfRule type="cellIs" dxfId="23225" priority="431" operator="lessThan">
      <formula>$B$6</formula>
    </cfRule>
    <cfRule type="cellIs" dxfId="23224" priority="432" operator="greaterThan">
      <formula>$B$6</formula>
    </cfRule>
  </conditionalFormatting>
  <conditionalFormatting sqref="AR88:AR91">
    <cfRule type="cellIs" dxfId="23223" priority="141" operator="lessThan">
      <formula>$B$6</formula>
    </cfRule>
    <cfRule type="cellIs" dxfId="23222" priority="142" operator="greaterThan">
      <formula>$B$6</formula>
    </cfRule>
  </conditionalFormatting>
  <conditionalFormatting sqref="AR93:AR96">
    <cfRule type="cellIs" dxfId="23221" priority="115" operator="lessThan">
      <formula>$B$6</formula>
    </cfRule>
    <cfRule type="cellIs" dxfId="23220" priority="116" operator="greaterThan">
      <formula>$B$6</formula>
    </cfRule>
  </conditionalFormatting>
  <conditionalFormatting sqref="H29">
    <cfRule type="cellIs" dxfId="23219" priority="6" operator="greaterThan">
      <formula>$B$29</formula>
    </cfRule>
    <cfRule type="cellIs" dxfId="23218" priority="7" operator="between">
      <formula>$B$28</formula>
      <formula>50</formula>
    </cfRule>
  </conditionalFormatting>
  <conditionalFormatting sqref="N29">
    <cfRule type="cellIs" dxfId="23217" priority="5" operator="greaterThan">
      <formula>$B$29</formula>
    </cfRule>
  </conditionalFormatting>
  <conditionalFormatting sqref="T29">
    <cfRule type="cellIs" dxfId="23216" priority="4" operator="greaterThan">
      <formula>$B$29</formula>
    </cfRule>
  </conditionalFormatting>
  <conditionalFormatting sqref="Z29">
    <cfRule type="cellIs" dxfId="23215" priority="3" operator="greaterThan">
      <formula>$B$29</formula>
    </cfRule>
  </conditionalFormatting>
  <conditionalFormatting sqref="AF29">
    <cfRule type="cellIs" dxfId="23214" priority="2" operator="greaterThan">
      <formula>$B$29</formula>
    </cfRule>
  </conditionalFormatting>
  <conditionalFormatting sqref="AR11">
    <cfRule type="cellIs" dxfId="23213" priority="1" operator="lessThan">
      <formula>$B$11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8FD8-B1D6-4702-87D4-DB81A6A7F929}">
  <dimension ref="A1:AS96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4" sqref="B4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2851562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710937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6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customWidth="1"/>
    <col min="45" max="45" width="5.42578125" bestFit="1" customWidth="1"/>
  </cols>
  <sheetData>
    <row r="1" spans="1:45" ht="15.75" thickBot="1" x14ac:dyDescent="0.3">
      <c r="D1" s="44">
        <v>45838</v>
      </c>
      <c r="E1" s="45"/>
      <c r="F1" s="45"/>
      <c r="G1" s="46"/>
      <c r="H1" s="47"/>
      <c r="I1" s="48"/>
      <c r="J1" s="44">
        <v>45839</v>
      </c>
      <c r="K1" s="45"/>
      <c r="L1" s="45"/>
      <c r="M1" s="46"/>
      <c r="N1" s="47"/>
      <c r="O1" s="48"/>
      <c r="P1" s="44">
        <v>45840</v>
      </c>
      <c r="Q1" s="45"/>
      <c r="R1" s="45"/>
      <c r="S1" s="46"/>
      <c r="T1" s="47"/>
      <c r="U1" s="48"/>
      <c r="V1" s="44">
        <v>45841</v>
      </c>
      <c r="W1" s="45"/>
      <c r="X1" s="45"/>
      <c r="Y1" s="46"/>
      <c r="Z1" s="47"/>
      <c r="AA1" s="48"/>
      <c r="AB1" s="44">
        <v>45842</v>
      </c>
      <c r="AC1" s="45"/>
      <c r="AD1" s="45"/>
      <c r="AE1" s="46"/>
      <c r="AF1" s="47"/>
      <c r="AG1" s="48"/>
      <c r="AH1" s="44">
        <v>45843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283</v>
      </c>
      <c r="H3" s="10">
        <f>G3/F3</f>
        <v>39.03448275862069</v>
      </c>
      <c r="I3" s="1"/>
      <c r="J3" s="20">
        <v>9</v>
      </c>
      <c r="K3" s="21">
        <v>1.5</v>
      </c>
      <c r="L3" s="5">
        <f>J3-K3</f>
        <v>7.5</v>
      </c>
      <c r="M3" s="18">
        <v>246</v>
      </c>
      <c r="N3" s="10">
        <f>M3/L3</f>
        <v>32.799999999999997</v>
      </c>
      <c r="O3" s="1"/>
      <c r="P3" s="20">
        <v>9</v>
      </c>
      <c r="Q3" s="21">
        <v>0.25</v>
      </c>
      <c r="R3" s="5">
        <f>P3-Q3</f>
        <v>8.75</v>
      </c>
      <c r="S3" s="18">
        <v>330</v>
      </c>
      <c r="T3" s="10">
        <f>S3/R3</f>
        <v>37.714285714285715</v>
      </c>
      <c r="U3" s="1"/>
      <c r="V3" s="20">
        <v>9</v>
      </c>
      <c r="W3" s="21">
        <v>0.25</v>
      </c>
      <c r="X3" s="5">
        <f>V3-W3</f>
        <v>8.75</v>
      </c>
      <c r="Y3" s="18">
        <v>514</v>
      </c>
      <c r="Z3" s="10">
        <f>Y3/X3</f>
        <v>58.74285714285714</v>
      </c>
      <c r="AA3" s="1"/>
      <c r="AB3" s="20">
        <v>8</v>
      </c>
      <c r="AC3" s="21">
        <v>0.5</v>
      </c>
      <c r="AD3" s="5">
        <f>AB3-AC3</f>
        <v>7.5</v>
      </c>
      <c r="AE3" s="18">
        <v>432</v>
      </c>
      <c r="AF3" s="10">
        <f>AE3/AD3</f>
        <v>57.6</v>
      </c>
      <c r="AG3" s="1"/>
      <c r="AH3" s="20">
        <v>6</v>
      </c>
      <c r="AI3" s="21">
        <v>0.5</v>
      </c>
      <c r="AJ3" s="5">
        <f>AH3-AI3</f>
        <v>5.5</v>
      </c>
      <c r="AK3" s="18">
        <v>212</v>
      </c>
      <c r="AL3" s="10">
        <f>AK3/AJ3</f>
        <v>38.545454545454547</v>
      </c>
      <c r="AM3" s="1"/>
      <c r="AN3" s="20">
        <f t="shared" ref="AN3:AO5" si="0">D3+J3+P3+V3+AB3+AH3</f>
        <v>49</v>
      </c>
      <c r="AO3" s="20">
        <f t="shared" si="0"/>
        <v>3.75</v>
      </c>
      <c r="AP3" s="5">
        <f>AN3-AO3</f>
        <v>45.25</v>
      </c>
      <c r="AQ3" s="18">
        <f>G3+M3+S3+Y3+AE3+AK3</f>
        <v>2017</v>
      </c>
      <c r="AR3" s="10">
        <f>AQ3/AP3</f>
        <v>44.574585635359114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281</v>
      </c>
      <c r="H4" s="10">
        <f>G4/F4</f>
        <v>37.466666666666669</v>
      </c>
      <c r="I4" s="1"/>
      <c r="J4" s="20">
        <v>9</v>
      </c>
      <c r="K4" s="21">
        <v>1</v>
      </c>
      <c r="L4" s="5">
        <f>J4-K4</f>
        <v>8</v>
      </c>
      <c r="M4" s="18">
        <v>271</v>
      </c>
      <c r="N4" s="10">
        <f>M4/L4</f>
        <v>33.875</v>
      </c>
      <c r="O4" s="1"/>
      <c r="P4" s="20">
        <v>9</v>
      </c>
      <c r="Q4" s="21">
        <v>0.25</v>
      </c>
      <c r="R4" s="5">
        <f>P4-Q4</f>
        <v>8.75</v>
      </c>
      <c r="S4" s="18">
        <v>293</v>
      </c>
      <c r="T4" s="10">
        <f>S4/R4</f>
        <v>33.485714285714288</v>
      </c>
      <c r="U4" s="1"/>
      <c r="V4" s="20">
        <v>8</v>
      </c>
      <c r="W4" s="21">
        <v>0.25</v>
      </c>
      <c r="X4" s="5">
        <f>V4-W4</f>
        <v>7.75</v>
      </c>
      <c r="Y4" s="18">
        <v>268</v>
      </c>
      <c r="Z4" s="10">
        <f>Y4/X4</f>
        <v>34.58064516129032</v>
      </c>
      <c r="AA4" s="1"/>
      <c r="AB4" s="20">
        <v>8</v>
      </c>
      <c r="AC4" s="21">
        <v>0.5</v>
      </c>
      <c r="AD4" s="5">
        <f>AB4-AC4</f>
        <v>7.5</v>
      </c>
      <c r="AE4" s="18">
        <v>245</v>
      </c>
      <c r="AF4" s="10">
        <f>AE4/AD4</f>
        <v>32.666666666666664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42</v>
      </c>
      <c r="AO4" s="20">
        <f t="shared" si="0"/>
        <v>2.5</v>
      </c>
      <c r="AP4" s="5">
        <f>AN4-AO4</f>
        <v>39.5</v>
      </c>
      <c r="AQ4" s="18">
        <f>G4+M4+S4+Y4+AE4+AK4</f>
        <v>1358</v>
      </c>
      <c r="AR4" s="10">
        <f>AQ4/AP4</f>
        <v>34.379746835443036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564</v>
      </c>
      <c r="H6" s="17">
        <f>G6/F6</f>
        <v>38.237288135593218</v>
      </c>
      <c r="I6" s="6"/>
      <c r="J6" s="3">
        <f>J4+J3+J5</f>
        <v>18</v>
      </c>
      <c r="K6" s="4">
        <f>K3+K4+K5</f>
        <v>2.5</v>
      </c>
      <c r="L6" s="4">
        <f>L3+L4+L5</f>
        <v>15.5</v>
      </c>
      <c r="M6" s="13">
        <f>M3+M4+M5</f>
        <v>517</v>
      </c>
      <c r="N6" s="17">
        <f>M6/L6</f>
        <v>33.354838709677416</v>
      </c>
      <c r="O6" s="6"/>
      <c r="P6" s="3">
        <f>P4+P3+P5</f>
        <v>18</v>
      </c>
      <c r="Q6" s="4">
        <f>Q3+Q4+Q5</f>
        <v>0.5</v>
      </c>
      <c r="R6" s="4">
        <f>R3+R4+R5</f>
        <v>17.5</v>
      </c>
      <c r="S6" s="13">
        <f>S3+S4+S5</f>
        <v>623</v>
      </c>
      <c r="T6" s="17">
        <f>S6/R6</f>
        <v>35.6</v>
      </c>
      <c r="U6" s="6"/>
      <c r="V6" s="3">
        <f>V4+V3+V5</f>
        <v>17</v>
      </c>
      <c r="W6" s="4">
        <f>W3+W4+W5</f>
        <v>0.5</v>
      </c>
      <c r="X6" s="4">
        <f>X3+X4+X5</f>
        <v>16.5</v>
      </c>
      <c r="Y6" s="13">
        <f>Y3+Y4+Y5</f>
        <v>782</v>
      </c>
      <c r="Z6" s="17">
        <f>Y6/X6</f>
        <v>47.393939393939391</v>
      </c>
      <c r="AA6" s="6"/>
      <c r="AB6" s="3">
        <f>AB4+AB3+AB5</f>
        <v>16</v>
      </c>
      <c r="AC6" s="4">
        <f>AC3+AC4+AC5</f>
        <v>1</v>
      </c>
      <c r="AD6" s="4">
        <f>AD3+AD4+AD5</f>
        <v>15</v>
      </c>
      <c r="AE6" s="13">
        <f>AE3+AE4+AE5</f>
        <v>677</v>
      </c>
      <c r="AF6" s="17">
        <f>AE6/AD6</f>
        <v>45.133333333333333</v>
      </c>
      <c r="AG6" s="6"/>
      <c r="AH6" s="3">
        <f>AH4+AH3+AH5</f>
        <v>6</v>
      </c>
      <c r="AI6" s="4">
        <f>AI3+AI4+AI5</f>
        <v>0.5</v>
      </c>
      <c r="AJ6" s="4">
        <f>AJ3+AJ4+AJ5</f>
        <v>5.5</v>
      </c>
      <c r="AK6" s="13">
        <f>AK3+AK4+AK5</f>
        <v>212</v>
      </c>
      <c r="AL6" s="17">
        <f>AK6/AJ6</f>
        <v>38.545454545454547</v>
      </c>
      <c r="AM6" s="6"/>
      <c r="AN6" s="3">
        <f>AN4+AN3+AN5</f>
        <v>91</v>
      </c>
      <c r="AO6" s="4">
        <f>AO3+AO4+AO5</f>
        <v>6.25</v>
      </c>
      <c r="AP6" s="4">
        <f>AP3+AP4+AP5</f>
        <v>84.75</v>
      </c>
      <c r="AQ6" s="13">
        <f>AQ3+AQ4+AQ5</f>
        <v>3375</v>
      </c>
      <c r="AR6" s="17">
        <f>AQ6/AN6</f>
        <v>37.087912087912088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394</v>
      </c>
      <c r="H8" s="10">
        <f>G8/F8</f>
        <v>52.533333333333331</v>
      </c>
      <c r="I8" s="1"/>
      <c r="J8" s="20">
        <v>8</v>
      </c>
      <c r="K8" s="21">
        <v>0.25</v>
      </c>
      <c r="L8" s="5">
        <f>J8-K8</f>
        <v>7.75</v>
      </c>
      <c r="M8" s="18">
        <v>398</v>
      </c>
      <c r="N8" s="10">
        <f>M8/L8</f>
        <v>51.354838709677416</v>
      </c>
      <c r="O8" s="1"/>
      <c r="P8" s="20">
        <v>8</v>
      </c>
      <c r="Q8" s="21">
        <v>0.75</v>
      </c>
      <c r="R8" s="5">
        <f>P8-Q8</f>
        <v>7.25</v>
      </c>
      <c r="S8" s="18">
        <v>363</v>
      </c>
      <c r="T8" s="10">
        <f>S8/R8</f>
        <v>50.068965517241381</v>
      </c>
      <c r="U8" s="1"/>
      <c r="V8" s="20">
        <v>8</v>
      </c>
      <c r="W8" s="21">
        <v>0.5</v>
      </c>
      <c r="X8" s="5">
        <f>V8-W8</f>
        <v>7.5</v>
      </c>
      <c r="Y8" s="18">
        <v>387</v>
      </c>
      <c r="Z8" s="10">
        <f>Y8/X8</f>
        <v>51.6</v>
      </c>
      <c r="AA8" s="1"/>
      <c r="AB8" s="20">
        <v>8</v>
      </c>
      <c r="AC8" s="21">
        <v>0.5</v>
      </c>
      <c r="AD8" s="5">
        <f>AB8-AC8</f>
        <v>7.5</v>
      </c>
      <c r="AE8" s="18">
        <v>338</v>
      </c>
      <c r="AF8" s="10">
        <f>AE8/AD8</f>
        <v>45.06666666666667</v>
      </c>
      <c r="AG8" s="1"/>
      <c r="AH8" s="20">
        <v>4</v>
      </c>
      <c r="AI8" s="21">
        <v>0.25</v>
      </c>
      <c r="AJ8" s="5">
        <f>AH8-AI8</f>
        <v>3.75</v>
      </c>
      <c r="AK8" s="18">
        <v>148</v>
      </c>
      <c r="AL8" s="10">
        <f>AK8/AJ8</f>
        <v>39.466666666666669</v>
      </c>
      <c r="AM8" s="1"/>
      <c r="AN8" s="20">
        <f t="shared" ref="AN8:AO10" si="1">D8+J8+P8+V8+AB8+AH8</f>
        <v>44</v>
      </c>
      <c r="AO8" s="20">
        <f t="shared" si="1"/>
        <v>2.75</v>
      </c>
      <c r="AP8" s="5">
        <f>AN8-AO8</f>
        <v>41.25</v>
      </c>
      <c r="AQ8" s="18">
        <f>G8+M8+S8+Y8+AE8+AK8</f>
        <v>2028</v>
      </c>
      <c r="AR8" s="10">
        <f>AQ8/AP8</f>
        <v>49.163636363636364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394</v>
      </c>
      <c r="H11" s="17">
        <f>G11/F11</f>
        <v>52.533333333333331</v>
      </c>
      <c r="I11" s="6"/>
      <c r="J11" s="3">
        <f>J9+J8+J10</f>
        <v>8</v>
      </c>
      <c r="K11" s="4">
        <f>K8+K9+K10</f>
        <v>0.25</v>
      </c>
      <c r="L11" s="4">
        <f>L8+L9+L10</f>
        <v>7.75</v>
      </c>
      <c r="M11" s="13">
        <f>M8+M9+M10</f>
        <v>398</v>
      </c>
      <c r="N11" s="17">
        <f>M11/L11</f>
        <v>51.354838709677416</v>
      </c>
      <c r="O11" s="6"/>
      <c r="P11" s="3">
        <f>P9+P8+P10</f>
        <v>8</v>
      </c>
      <c r="Q11" s="4">
        <f>Q8+Q9+Q10</f>
        <v>0.75</v>
      </c>
      <c r="R11" s="4">
        <f>R8+R9+R10</f>
        <v>7.25</v>
      </c>
      <c r="S11" s="13">
        <f>S8+S9+S10</f>
        <v>363</v>
      </c>
      <c r="T11" s="17">
        <f>S11/R11</f>
        <v>50.068965517241381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387</v>
      </c>
      <c r="Z11" s="17">
        <f>Y11/X11</f>
        <v>51.6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338</v>
      </c>
      <c r="AF11" s="17">
        <f>AE11/AD11</f>
        <v>45.06666666666667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148</v>
      </c>
      <c r="AL11" s="17">
        <f>AK11/AJ11</f>
        <v>39.466666666666669</v>
      </c>
      <c r="AM11" s="6"/>
      <c r="AN11" s="3">
        <f>AN9+AN8+AN10</f>
        <v>44</v>
      </c>
      <c r="AO11" s="4">
        <f>AO8+AO9+AO10</f>
        <v>2.75</v>
      </c>
      <c r="AP11" s="4">
        <f>AP8+AP9+AP10</f>
        <v>41.25</v>
      </c>
      <c r="AQ11" s="13">
        <f>AQ8+AQ9+AQ10</f>
        <v>2028</v>
      </c>
      <c r="AR11" s="17">
        <f>AQ11/AN11</f>
        <v>46.090909090909093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1</v>
      </c>
      <c r="F13" s="5">
        <f>D13-E13</f>
        <v>7</v>
      </c>
      <c r="G13" s="18">
        <v>351</v>
      </c>
      <c r="H13" s="10">
        <f>G13/F13</f>
        <v>50.142857142857146</v>
      </c>
      <c r="I13" s="1"/>
      <c r="J13" s="20">
        <v>8</v>
      </c>
      <c r="K13" s="21">
        <v>0.5</v>
      </c>
      <c r="L13" s="5">
        <f>J13-K13</f>
        <v>7.5</v>
      </c>
      <c r="M13" s="18">
        <v>386</v>
      </c>
      <c r="N13" s="10">
        <f>M13/L13</f>
        <v>51.466666666666669</v>
      </c>
      <c r="O13" s="1"/>
      <c r="P13" s="20">
        <v>8</v>
      </c>
      <c r="Q13" s="21">
        <v>0.75</v>
      </c>
      <c r="R13" s="5">
        <f>P13-Q13</f>
        <v>7.25</v>
      </c>
      <c r="S13" s="18">
        <v>352</v>
      </c>
      <c r="T13" s="10">
        <f>S13/R13</f>
        <v>48.551724137931032</v>
      </c>
      <c r="U13" s="1"/>
      <c r="V13" s="20">
        <v>8</v>
      </c>
      <c r="W13" s="21">
        <v>0.75</v>
      </c>
      <c r="X13" s="5">
        <f>V13-W13</f>
        <v>7.25</v>
      </c>
      <c r="Y13" s="18">
        <v>365</v>
      </c>
      <c r="Z13" s="10">
        <f>Y13/X13</f>
        <v>50.344827586206897</v>
      </c>
      <c r="AA13" s="1"/>
      <c r="AB13" s="20">
        <v>8</v>
      </c>
      <c r="AC13" s="21">
        <v>0.75</v>
      </c>
      <c r="AD13" s="5">
        <f>AB13-AC13</f>
        <v>7.25</v>
      </c>
      <c r="AE13" s="18">
        <v>332</v>
      </c>
      <c r="AF13" s="10">
        <f>AE13/AD13</f>
        <v>45.793103448275865</v>
      </c>
      <c r="AG13" s="1"/>
      <c r="AH13" s="20">
        <v>4</v>
      </c>
      <c r="AI13" s="21">
        <v>0.25</v>
      </c>
      <c r="AJ13" s="5">
        <f>AH13-AI13</f>
        <v>3.75</v>
      </c>
      <c r="AK13" s="18">
        <v>100</v>
      </c>
      <c r="AL13" s="10">
        <f>AK13/AJ13</f>
        <v>26.666666666666668</v>
      </c>
      <c r="AM13" s="1"/>
      <c r="AN13" s="20">
        <f t="shared" ref="AN13:AO15" si="2">D13+J13+P13+V13+AB13+AH13</f>
        <v>44</v>
      </c>
      <c r="AO13" s="20">
        <f t="shared" si="2"/>
        <v>4</v>
      </c>
      <c r="AP13" s="5">
        <f>AN13-AO13</f>
        <v>40</v>
      </c>
      <c r="AQ13" s="18">
        <f>G13+M13+S13+Y13+AE13+AK13</f>
        <v>1886</v>
      </c>
      <c r="AR13" s="10">
        <f>AQ13/AP13</f>
        <v>47.15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1</v>
      </c>
      <c r="F16" s="4">
        <f>F13+F14+F15</f>
        <v>7</v>
      </c>
      <c r="G16" s="13">
        <f>G13+G14+G15</f>
        <v>351</v>
      </c>
      <c r="H16" s="17">
        <f>G16/F16</f>
        <v>50.142857142857146</v>
      </c>
      <c r="I16" s="6"/>
      <c r="J16" s="3">
        <f>J14+J13+J15</f>
        <v>8</v>
      </c>
      <c r="K16" s="4">
        <f>K13+K14+K15</f>
        <v>0.5</v>
      </c>
      <c r="L16" s="4">
        <f>L13+L14+L15</f>
        <v>7.5</v>
      </c>
      <c r="M16" s="13">
        <f>M13+M14+M15</f>
        <v>386</v>
      </c>
      <c r="N16" s="17">
        <f>M16/L16</f>
        <v>51.466666666666669</v>
      </c>
      <c r="O16" s="6"/>
      <c r="P16" s="3">
        <f>P14+P13+P15</f>
        <v>8</v>
      </c>
      <c r="Q16" s="4">
        <f>Q13+Q14+Q15</f>
        <v>0.75</v>
      </c>
      <c r="R16" s="4">
        <f>R13+R14+R15</f>
        <v>7.25</v>
      </c>
      <c r="S16" s="13">
        <f>S13+S14+S15</f>
        <v>352</v>
      </c>
      <c r="T16" s="17">
        <f>S16/R16</f>
        <v>48.551724137931032</v>
      </c>
      <c r="U16" s="6"/>
      <c r="V16" s="3">
        <f>V14+V13+V15</f>
        <v>8</v>
      </c>
      <c r="W16" s="4">
        <f>W13+W14+W15</f>
        <v>0.75</v>
      </c>
      <c r="X16" s="4">
        <f>X13+X14+X15</f>
        <v>7.25</v>
      </c>
      <c r="Y16" s="13">
        <f>Y13+Y14+Y15</f>
        <v>365</v>
      </c>
      <c r="Z16" s="17">
        <f>Y16/X16</f>
        <v>50.344827586206897</v>
      </c>
      <c r="AA16" s="6"/>
      <c r="AB16" s="3">
        <f>AB14+AB13+AB15</f>
        <v>8</v>
      </c>
      <c r="AC16" s="4">
        <f>AC13+AC14+AC15</f>
        <v>0.75</v>
      </c>
      <c r="AD16" s="4">
        <f>AD13+AD14+AD15</f>
        <v>7.25</v>
      </c>
      <c r="AE16" s="13">
        <f>AE13+AE14+AE15</f>
        <v>332</v>
      </c>
      <c r="AF16" s="17">
        <f>AE16/AD16</f>
        <v>45.793103448275865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100</v>
      </c>
      <c r="AL16" s="17">
        <f>AK16/AJ16</f>
        <v>26.666666666666668</v>
      </c>
      <c r="AM16" s="6"/>
      <c r="AN16" s="3">
        <f>AN14+AN13+AN15</f>
        <v>44</v>
      </c>
      <c r="AO16" s="4">
        <f>AO13+AO14+AO15</f>
        <v>4</v>
      </c>
      <c r="AP16" s="4">
        <f>AP13+AP14+AP15</f>
        <v>40</v>
      </c>
      <c r="AQ16" s="13">
        <f>AQ13+AQ14+AQ15</f>
        <v>1886</v>
      </c>
      <c r="AR16" s="17">
        <f>AQ16/AN16</f>
        <v>42.863636363636367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0.25</v>
      </c>
      <c r="F18" s="5">
        <f>D18-E18</f>
        <v>7.75</v>
      </c>
      <c r="G18" s="18">
        <v>80</v>
      </c>
      <c r="H18" s="10">
        <f>G18/F18</f>
        <v>10.32258064516129</v>
      </c>
      <c r="I18" s="1"/>
      <c r="J18" s="20">
        <v>8</v>
      </c>
      <c r="K18" s="21">
        <v>0.75</v>
      </c>
      <c r="L18" s="5">
        <f>J18-K18</f>
        <v>7.25</v>
      </c>
      <c r="M18" s="18">
        <v>81</v>
      </c>
      <c r="N18" s="10">
        <f>M18/L18</f>
        <v>11.172413793103448</v>
      </c>
      <c r="O18" s="1"/>
      <c r="P18" s="20">
        <v>8</v>
      </c>
      <c r="Q18" s="21">
        <v>1</v>
      </c>
      <c r="R18" s="5">
        <f>P18-Q18</f>
        <v>7</v>
      </c>
      <c r="S18" s="18">
        <v>68</v>
      </c>
      <c r="T18" s="10">
        <f>S18/R18</f>
        <v>9.7142857142857135</v>
      </c>
      <c r="U18" s="1"/>
      <c r="V18" s="20">
        <v>8</v>
      </c>
      <c r="W18" s="21">
        <v>0.25</v>
      </c>
      <c r="X18" s="5">
        <f>V18-W18</f>
        <v>7.75</v>
      </c>
      <c r="Y18" s="18">
        <v>76</v>
      </c>
      <c r="Z18" s="10">
        <f>Y18/X18</f>
        <v>9.806451612903226</v>
      </c>
      <c r="AA18" s="1"/>
      <c r="AB18" s="20">
        <v>8</v>
      </c>
      <c r="AC18" s="21">
        <v>0.25</v>
      </c>
      <c r="AD18" s="5">
        <f>AB18-AC18</f>
        <v>7.75</v>
      </c>
      <c r="AE18" s="18">
        <v>77</v>
      </c>
      <c r="AF18" s="10">
        <f>AE18/AD18</f>
        <v>9.935483870967742</v>
      </c>
      <c r="AG18" s="1"/>
      <c r="AH18" s="20">
        <v>6</v>
      </c>
      <c r="AI18" s="21">
        <v>0.25</v>
      </c>
      <c r="AJ18" s="5">
        <f>AH18-AI18</f>
        <v>5.75</v>
      </c>
      <c r="AK18" s="18">
        <v>61</v>
      </c>
      <c r="AL18" s="10">
        <f>AK18/AJ18</f>
        <v>10.608695652173912</v>
      </c>
      <c r="AM18" s="1"/>
      <c r="AN18" s="20">
        <f t="shared" ref="AN18:AO20" si="3">D18+J18+P18+V18+AB18+AH18</f>
        <v>46</v>
      </c>
      <c r="AO18" s="20">
        <f t="shared" si="3"/>
        <v>2.75</v>
      </c>
      <c r="AP18" s="5">
        <f>AN18-AO18</f>
        <v>43.25</v>
      </c>
      <c r="AQ18" s="18">
        <f>G18+M18+S18+Y18+AE18+AK18</f>
        <v>443</v>
      </c>
      <c r="AR18" s="10">
        <f>AQ18/AP18</f>
        <v>10.242774566473988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0.5</v>
      </c>
      <c r="F19" s="5">
        <f>D19-E19</f>
        <v>7.5</v>
      </c>
      <c r="G19" s="18">
        <v>61</v>
      </c>
      <c r="H19" s="10">
        <f>G19/F19</f>
        <v>8.1333333333333329</v>
      </c>
      <c r="I19" s="1"/>
      <c r="J19" s="20">
        <v>8</v>
      </c>
      <c r="K19" s="21">
        <v>0.25</v>
      </c>
      <c r="L19" s="5">
        <f>J19-K19</f>
        <v>7.75</v>
      </c>
      <c r="M19" s="18">
        <v>85</v>
      </c>
      <c r="N19" s="10">
        <f>M19/L19</f>
        <v>10.96774193548387</v>
      </c>
      <c r="O19" s="1"/>
      <c r="P19" s="20">
        <v>8</v>
      </c>
      <c r="Q19" s="21">
        <v>1.25</v>
      </c>
      <c r="R19" s="5">
        <f>P19-Q19</f>
        <v>6.75</v>
      </c>
      <c r="S19" s="18">
        <v>75</v>
      </c>
      <c r="T19" s="10">
        <f>S19/R19</f>
        <v>11.111111111111111</v>
      </c>
      <c r="U19" s="1"/>
      <c r="V19" s="20">
        <v>8</v>
      </c>
      <c r="W19" s="21">
        <v>3</v>
      </c>
      <c r="X19" s="5">
        <f>V19-W19</f>
        <v>5</v>
      </c>
      <c r="Y19" s="18">
        <v>47</v>
      </c>
      <c r="Z19" s="10">
        <f>Y19/X19</f>
        <v>9.4</v>
      </c>
      <c r="AA19" s="1"/>
      <c r="AB19" s="20">
        <v>8</v>
      </c>
      <c r="AC19" s="21">
        <v>1.25</v>
      </c>
      <c r="AD19" s="5">
        <f>AB19-AC19</f>
        <v>6.75</v>
      </c>
      <c r="AE19" s="18">
        <v>72</v>
      </c>
      <c r="AF19" s="10">
        <f>AE19/AD19</f>
        <v>10.666666666666666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6.25</v>
      </c>
      <c r="AP19" s="5">
        <f>AN19-AO19</f>
        <v>33.75</v>
      </c>
      <c r="AQ19" s="18">
        <f>G19+M19+S19+Y19+AE19+AK19</f>
        <v>340</v>
      </c>
      <c r="AR19" s="10">
        <f>AQ19/AP19</f>
        <v>10.074074074074074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0.75</v>
      </c>
      <c r="F21" s="4">
        <f>F18+F19+F20</f>
        <v>15.25</v>
      </c>
      <c r="G21" s="13">
        <f>G18+G19+G20</f>
        <v>141</v>
      </c>
      <c r="H21" s="17">
        <f>G21/F21</f>
        <v>9.2459016393442628</v>
      </c>
      <c r="I21" s="6"/>
      <c r="J21" s="3">
        <f>J19+J18+J20</f>
        <v>16</v>
      </c>
      <c r="K21" s="4">
        <f>K18+K19+K20</f>
        <v>1</v>
      </c>
      <c r="L21" s="4">
        <f>L18+L19+L20</f>
        <v>15</v>
      </c>
      <c r="M21" s="13">
        <f>M18+M19+M20</f>
        <v>166</v>
      </c>
      <c r="N21" s="17">
        <f>M21/L21</f>
        <v>11.066666666666666</v>
      </c>
      <c r="O21" s="6"/>
      <c r="P21" s="3">
        <f>P19+P18+P20</f>
        <v>16</v>
      </c>
      <c r="Q21" s="4">
        <f>Q18+Q19+Q20</f>
        <v>2.25</v>
      </c>
      <c r="R21" s="4">
        <f>R18+R19+R20</f>
        <v>13.75</v>
      </c>
      <c r="S21" s="13">
        <f>S18+S19+S20</f>
        <v>143</v>
      </c>
      <c r="T21" s="17">
        <f>S21/R21</f>
        <v>10.4</v>
      </c>
      <c r="U21" s="6"/>
      <c r="V21" s="3">
        <f>V19+V18+V20</f>
        <v>16</v>
      </c>
      <c r="W21" s="4">
        <f>W18+W19+W20</f>
        <v>3.25</v>
      </c>
      <c r="X21" s="4">
        <f>X18+X19+X20</f>
        <v>12.75</v>
      </c>
      <c r="Y21" s="13">
        <f>Y18+Y19+Y20</f>
        <v>123</v>
      </c>
      <c r="Z21" s="17">
        <f>Y21/X21</f>
        <v>9.6470588235294112</v>
      </c>
      <c r="AA21" s="6"/>
      <c r="AB21" s="3">
        <f>AB19+AB18+AB20</f>
        <v>16</v>
      </c>
      <c r="AC21" s="4">
        <f>AC18+AC19+AC20</f>
        <v>1.5</v>
      </c>
      <c r="AD21" s="4">
        <f>AD18+AD19+AD20</f>
        <v>14.5</v>
      </c>
      <c r="AE21" s="13">
        <f>AE18+AE19+AE20</f>
        <v>149</v>
      </c>
      <c r="AF21" s="17">
        <f>AE21/AD21</f>
        <v>10.275862068965518</v>
      </c>
      <c r="AG21" s="6"/>
      <c r="AH21" s="3">
        <f>AH19+AH18+AH20</f>
        <v>6</v>
      </c>
      <c r="AI21" s="4">
        <f>AI18+AI19+AI20</f>
        <v>0.25</v>
      </c>
      <c r="AJ21" s="4">
        <f>AJ18+AJ19+AJ20</f>
        <v>5.75</v>
      </c>
      <c r="AK21" s="13">
        <f>AK18+AK19+AK20</f>
        <v>61</v>
      </c>
      <c r="AL21" s="17">
        <f>AK21/AJ21</f>
        <v>10.608695652173912</v>
      </c>
      <c r="AM21" s="6"/>
      <c r="AN21" s="3">
        <f>AN19+AN18+AN20</f>
        <v>86</v>
      </c>
      <c r="AO21" s="4">
        <f>AO18+AO19+AO20</f>
        <v>9</v>
      </c>
      <c r="AP21" s="4">
        <f>AP18+AP19+AP20</f>
        <v>77</v>
      </c>
      <c r="AQ21" s="13">
        <f>AQ18+AQ19+AQ20</f>
        <v>783</v>
      </c>
      <c r="AR21" s="17">
        <f>AQ21/AN21</f>
        <v>9.104651162790697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292</v>
      </c>
      <c r="H23" s="10">
        <f>G23/F23</f>
        <v>37.677419354838712</v>
      </c>
      <c r="I23" s="1"/>
      <c r="J23" s="20">
        <v>8</v>
      </c>
      <c r="K23" s="21">
        <v>0.25</v>
      </c>
      <c r="L23" s="5">
        <f>J23-K23</f>
        <v>7.75</v>
      </c>
      <c r="M23" s="18">
        <v>290</v>
      </c>
      <c r="N23" s="10">
        <f>M23/L23</f>
        <v>37.41935483870968</v>
      </c>
      <c r="O23" s="1"/>
      <c r="P23" s="20">
        <v>8</v>
      </c>
      <c r="Q23" s="21">
        <v>0.25</v>
      </c>
      <c r="R23" s="5">
        <f>P23-Q23</f>
        <v>7.75</v>
      </c>
      <c r="S23" s="18">
        <v>316</v>
      </c>
      <c r="T23" s="10">
        <f>S23/R23</f>
        <v>40.774193548387096</v>
      </c>
      <c r="U23" s="1"/>
      <c r="V23" s="20">
        <v>8</v>
      </c>
      <c r="W23" s="21">
        <v>0.25</v>
      </c>
      <c r="X23" s="5">
        <f>V23-W23</f>
        <v>7.75</v>
      </c>
      <c r="Y23" s="18">
        <v>275</v>
      </c>
      <c r="Z23" s="10">
        <f>Y23/X23</f>
        <v>35.483870967741936</v>
      </c>
      <c r="AA23" s="1"/>
      <c r="AB23" s="20">
        <v>8</v>
      </c>
      <c r="AC23" s="21">
        <v>0.25</v>
      </c>
      <c r="AD23" s="5">
        <f>AB23-AC23</f>
        <v>7.75</v>
      </c>
      <c r="AE23" s="18">
        <v>290</v>
      </c>
      <c r="AF23" s="10">
        <f>AE23/AD23</f>
        <v>37.41935483870968</v>
      </c>
      <c r="AG23" s="1"/>
      <c r="AH23" s="20">
        <v>8</v>
      </c>
      <c r="AI23" s="21">
        <v>0.25</v>
      </c>
      <c r="AJ23" s="5">
        <f>AH23-AI23</f>
        <v>7.75</v>
      </c>
      <c r="AK23" s="18">
        <v>318</v>
      </c>
      <c r="AL23" s="10">
        <f>AK23/AJ23</f>
        <v>41.032258064516128</v>
      </c>
      <c r="AM23" s="1"/>
      <c r="AN23" s="20">
        <f t="shared" ref="AN23:AO25" si="4">D23+J23+P23+V23+AB23+AH23</f>
        <v>48</v>
      </c>
      <c r="AO23" s="20">
        <f t="shared" si="4"/>
        <v>1.5</v>
      </c>
      <c r="AP23" s="5">
        <f>AN23-AO23</f>
        <v>46.5</v>
      </c>
      <c r="AQ23" s="18">
        <f>G23+M23+S23+Y23+AE23+AK23</f>
        <v>1781</v>
      </c>
      <c r="AR23" s="10">
        <f>AQ23/AP23</f>
        <v>38.301075268817208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410</v>
      </c>
      <c r="H24" s="10">
        <f>G24/F24</f>
        <v>52.903225806451616</v>
      </c>
      <c r="I24" s="1"/>
      <c r="J24" s="20">
        <v>8</v>
      </c>
      <c r="K24" s="21">
        <v>0.25</v>
      </c>
      <c r="L24" s="5">
        <f>J24-K24</f>
        <v>7.75</v>
      </c>
      <c r="M24" s="18">
        <v>425</v>
      </c>
      <c r="N24" s="10">
        <f>M24/L24</f>
        <v>54.838709677419352</v>
      </c>
      <c r="O24" s="1"/>
      <c r="P24" s="20">
        <v>8</v>
      </c>
      <c r="Q24" s="21">
        <v>5</v>
      </c>
      <c r="R24" s="5">
        <f>P24-Q24</f>
        <v>3</v>
      </c>
      <c r="S24" s="18">
        <v>155</v>
      </c>
      <c r="T24" s="10">
        <f>S24/R24</f>
        <v>51.666666666666664</v>
      </c>
      <c r="U24" s="1"/>
      <c r="V24" s="20">
        <v>8</v>
      </c>
      <c r="W24" s="21">
        <v>0.75</v>
      </c>
      <c r="X24" s="5">
        <f>V24-W24</f>
        <v>7.25</v>
      </c>
      <c r="Y24" s="18">
        <v>333</v>
      </c>
      <c r="Z24" s="10">
        <f>Y24/X24</f>
        <v>45.931034482758619</v>
      </c>
      <c r="AA24" s="1"/>
      <c r="AB24" s="20">
        <v>8</v>
      </c>
      <c r="AC24" s="21">
        <v>0.5</v>
      </c>
      <c r="AD24" s="5">
        <f>AB24-AC24</f>
        <v>7.5</v>
      </c>
      <c r="AE24" s="18">
        <v>338</v>
      </c>
      <c r="AF24" s="10">
        <f>AE24/AD24</f>
        <v>45.06666666666667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6.75</v>
      </c>
      <c r="AP24" s="5">
        <f>AN24-AO24</f>
        <v>33.25</v>
      </c>
      <c r="AQ24" s="18">
        <f>G24+M24+S24+Y24+AE24+AK24</f>
        <v>1661</v>
      </c>
      <c r="AR24" s="10">
        <f>AQ24/AP24</f>
        <v>49.954887218045116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>
        <v>0</v>
      </c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>
        <v>0</v>
      </c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>
        <v>0</v>
      </c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702</v>
      </c>
      <c r="H26" s="17">
        <f>G26/F26</f>
        <v>45.29032258064516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715</v>
      </c>
      <c r="N26" s="17">
        <f>M26/L26</f>
        <v>46.12903225806452</v>
      </c>
      <c r="O26" s="6"/>
      <c r="P26" s="3">
        <f>P24+P23+P25</f>
        <v>16</v>
      </c>
      <c r="Q26" s="4">
        <f>Q23+Q24+Q25</f>
        <v>5.25</v>
      </c>
      <c r="R26" s="4">
        <f>R23+R24+R25</f>
        <v>10.75</v>
      </c>
      <c r="S26" s="13">
        <f>S23+S24+S25</f>
        <v>471</v>
      </c>
      <c r="T26" s="17">
        <f>S26/R26</f>
        <v>43.813953488372093</v>
      </c>
      <c r="U26" s="6"/>
      <c r="V26" s="3">
        <f>V24+V23+V25</f>
        <v>16</v>
      </c>
      <c r="W26" s="4">
        <f>W23+W24+W25</f>
        <v>1</v>
      </c>
      <c r="X26" s="4">
        <f>X23+X24+X25</f>
        <v>15</v>
      </c>
      <c r="Y26" s="13">
        <f>Y23+Y24+Y25</f>
        <v>608</v>
      </c>
      <c r="Z26" s="17">
        <f>Y26/X26</f>
        <v>40.533333333333331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628</v>
      </c>
      <c r="AF26" s="17">
        <f>AE26/AD26</f>
        <v>41.180327868852459</v>
      </c>
      <c r="AG26" s="6"/>
      <c r="AH26" s="3">
        <f>AH24+AH23+AH25</f>
        <v>8</v>
      </c>
      <c r="AI26" s="4">
        <f>AI23+AI24+AI25</f>
        <v>0.25</v>
      </c>
      <c r="AJ26" s="4">
        <f>AJ23+AJ24+AJ25</f>
        <v>7.75</v>
      </c>
      <c r="AK26" s="13">
        <f>AK23+AK24+AK25</f>
        <v>318</v>
      </c>
      <c r="AL26" s="17">
        <f>AK26/AJ26</f>
        <v>41.032258064516128</v>
      </c>
      <c r="AM26" s="6"/>
      <c r="AN26" s="3">
        <f>AN24+AN23+AN25</f>
        <v>88</v>
      </c>
      <c r="AO26" s="4">
        <f>AO23+AO24+AO25</f>
        <v>8.25</v>
      </c>
      <c r="AP26" s="4">
        <f>AP23+AP24+AP25</f>
        <v>79.75</v>
      </c>
      <c r="AQ26" s="13">
        <f>AQ23+AQ24+AQ25</f>
        <v>3442</v>
      </c>
      <c r="AR26" s="17">
        <f>AQ26/AN26</f>
        <v>39.113636363636367</v>
      </c>
      <c r="AS26" s="6"/>
    </row>
    <row r="27" spans="1:45" ht="15.75" thickBot="1" x14ac:dyDescent="0.3"/>
    <row r="28" spans="1:45" x14ac:dyDescent="0.25">
      <c r="A28" s="67" t="s">
        <v>20</v>
      </c>
      <c r="B28" s="9">
        <v>80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82</v>
      </c>
      <c r="H28" s="10">
        <f>G28/F28</f>
        <v>10.580645161290322</v>
      </c>
      <c r="I28" s="1"/>
      <c r="J28" s="20">
        <v>8</v>
      </c>
      <c r="K28" s="21">
        <v>0.25</v>
      </c>
      <c r="L28" s="5">
        <f>J28-K28</f>
        <v>7.75</v>
      </c>
      <c r="M28" s="18">
        <v>63</v>
      </c>
      <c r="N28" s="10">
        <f>M28/L28</f>
        <v>8.129032258064516</v>
      </c>
      <c r="O28" s="1"/>
      <c r="P28" s="20">
        <v>8</v>
      </c>
      <c r="Q28" s="21">
        <v>0.25</v>
      </c>
      <c r="R28" s="5">
        <f>P28-Q28</f>
        <v>7.75</v>
      </c>
      <c r="S28" s="18">
        <v>84</v>
      </c>
      <c r="T28" s="10">
        <f>S28/R28</f>
        <v>10.838709677419354</v>
      </c>
      <c r="U28" s="1"/>
      <c r="V28" s="20">
        <v>8</v>
      </c>
      <c r="W28" s="21">
        <v>0.25</v>
      </c>
      <c r="X28" s="5">
        <f>V28-W28</f>
        <v>7.75</v>
      </c>
      <c r="Y28" s="18">
        <v>81</v>
      </c>
      <c r="Z28" s="10">
        <f>Y28/X28</f>
        <v>10.451612903225806</v>
      </c>
      <c r="AA28" s="1"/>
      <c r="AB28" s="20">
        <v>8</v>
      </c>
      <c r="AC28" s="21">
        <v>0.25</v>
      </c>
      <c r="AD28" s="5">
        <f>AB28-AC28</f>
        <v>7.75</v>
      </c>
      <c r="AE28" s="18">
        <v>111</v>
      </c>
      <c r="AF28" s="10">
        <f>AE28/AD28</f>
        <v>14.32258064516129</v>
      </c>
      <c r="AG28" s="1"/>
      <c r="AH28" s="20">
        <v>7</v>
      </c>
      <c r="AI28" s="21">
        <v>0.25</v>
      </c>
      <c r="AJ28" s="5">
        <f>AH28-AI28</f>
        <v>6.75</v>
      </c>
      <c r="AK28" s="18">
        <v>51</v>
      </c>
      <c r="AL28" s="10">
        <f>AK28/AJ28</f>
        <v>7.5555555555555554</v>
      </c>
      <c r="AM28" s="1"/>
      <c r="AN28" s="20">
        <f t="shared" ref="AN28:AO30" si="5">D28+J28+P28+V28+AB28+AH28</f>
        <v>47</v>
      </c>
      <c r="AO28" s="20">
        <f t="shared" si="5"/>
        <v>1.5</v>
      </c>
      <c r="AP28" s="5">
        <f>AN28-AO28</f>
        <v>45.5</v>
      </c>
      <c r="AQ28" s="18">
        <f>G28+M28+S28+Y28+AE28+AK28</f>
        <v>472</v>
      </c>
      <c r="AR28" s="10">
        <f>AQ28/AP28</f>
        <v>10.373626373626374</v>
      </c>
      <c r="AS28" s="1"/>
    </row>
    <row r="29" spans="1:45" x14ac:dyDescent="0.25">
      <c r="A29" s="68"/>
      <c r="B29" s="7">
        <f>53/8</f>
        <v>6.625</v>
      </c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105</v>
      </c>
      <c r="H29" s="10">
        <f>G29/F29</f>
        <v>13.548387096774194</v>
      </c>
      <c r="I29" s="1"/>
      <c r="J29" s="20">
        <v>8</v>
      </c>
      <c r="K29" s="21">
        <v>0.25</v>
      </c>
      <c r="L29" s="5">
        <f>J29-K29</f>
        <v>7.75</v>
      </c>
      <c r="M29" s="18">
        <v>70</v>
      </c>
      <c r="N29" s="10">
        <f>M29/L29</f>
        <v>9.0322580645161299</v>
      </c>
      <c r="O29" s="1"/>
      <c r="P29" s="20">
        <v>8</v>
      </c>
      <c r="Q29" s="21">
        <v>0.25</v>
      </c>
      <c r="R29" s="5">
        <f>P29-Q29</f>
        <v>7.75</v>
      </c>
      <c r="S29" s="18">
        <v>76</v>
      </c>
      <c r="T29" s="10">
        <f>S29/R29</f>
        <v>9.806451612903226</v>
      </c>
      <c r="U29" s="1"/>
      <c r="V29" s="20">
        <v>8</v>
      </c>
      <c r="W29" s="21">
        <v>0.25</v>
      </c>
      <c r="X29" s="5">
        <f>V29-W29</f>
        <v>7.75</v>
      </c>
      <c r="Y29" s="18">
        <v>80</v>
      </c>
      <c r="Z29" s="10">
        <f>Y29/X29</f>
        <v>10.32258064516129</v>
      </c>
      <c r="AA29" s="1"/>
      <c r="AB29" s="20">
        <v>8</v>
      </c>
      <c r="AC29" s="21">
        <v>0.25</v>
      </c>
      <c r="AD29" s="5">
        <f>AB29-AC29</f>
        <v>7.75</v>
      </c>
      <c r="AE29" s="18">
        <v>42</v>
      </c>
      <c r="AF29" s="10">
        <f>AE29/AD29</f>
        <v>5.419354838709677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373</v>
      </c>
      <c r="AR29" s="10">
        <f>AQ29/AP29</f>
        <v>9.6258064516129025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10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187</v>
      </c>
      <c r="H31" s="17">
        <f>G31/F31</f>
        <v>12.064516129032258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133</v>
      </c>
      <c r="N31" s="17">
        <f>M31/L31</f>
        <v>8.5806451612903221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160</v>
      </c>
      <c r="T31" s="17">
        <f>S31/R31</f>
        <v>10.32258064516129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161</v>
      </c>
      <c r="Z31" s="17">
        <f>Y31/X31</f>
        <v>10.387096774193548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153</v>
      </c>
      <c r="AF31" s="17">
        <f>AE31/AD31</f>
        <v>9.870967741935484</v>
      </c>
      <c r="AG31" s="6"/>
      <c r="AH31" s="3">
        <f>AH29+AH28+AH30</f>
        <v>7</v>
      </c>
      <c r="AI31" s="4">
        <f>AI28+AI29+AI30</f>
        <v>0.25</v>
      </c>
      <c r="AJ31" s="4">
        <f>AJ28+AJ29+AJ30</f>
        <v>6.75</v>
      </c>
      <c r="AK31" s="13">
        <f>AK28+AK29+AK30</f>
        <v>51</v>
      </c>
      <c r="AL31" s="17">
        <f>AK31/AJ31</f>
        <v>7.5555555555555554</v>
      </c>
      <c r="AM31" s="6"/>
      <c r="AN31" s="3">
        <f>AN29+AN28+AN30</f>
        <v>87</v>
      </c>
      <c r="AO31" s="4">
        <f>AO28+AO29+AO30</f>
        <v>2.75</v>
      </c>
      <c r="AP31" s="4">
        <f>AP28+AP29+AP30</f>
        <v>84.25</v>
      </c>
      <c r="AQ31" s="13">
        <f>AQ28+AQ29+AQ30</f>
        <v>845</v>
      </c>
      <c r="AR31" s="17">
        <f>AQ31/AN31</f>
        <v>9.7126436781609193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390</v>
      </c>
      <c r="H38" s="10">
        <f>G38/F38</f>
        <v>50.322580645161288</v>
      </c>
      <c r="I38" s="1"/>
      <c r="J38" s="20">
        <v>8</v>
      </c>
      <c r="K38" s="21">
        <v>0.25</v>
      </c>
      <c r="L38" s="5">
        <f>J38-K38</f>
        <v>7.75</v>
      </c>
      <c r="M38" s="18">
        <v>489</v>
      </c>
      <c r="N38" s="10">
        <f>M38/L38</f>
        <v>63.096774193548384</v>
      </c>
      <c r="O38" s="1"/>
      <c r="P38" s="20">
        <v>12</v>
      </c>
      <c r="Q38" s="21">
        <v>0.25</v>
      </c>
      <c r="R38" s="5">
        <f>P38-Q38</f>
        <v>11.75</v>
      </c>
      <c r="S38" s="18">
        <v>778</v>
      </c>
      <c r="T38" s="10">
        <f>S38/R38</f>
        <v>66.212765957446805</v>
      </c>
      <c r="U38" s="1"/>
      <c r="V38" s="20">
        <v>8</v>
      </c>
      <c r="W38" s="21">
        <v>0.25</v>
      </c>
      <c r="X38" s="5">
        <f>V38-W38</f>
        <v>7.75</v>
      </c>
      <c r="Y38" s="18">
        <v>392</v>
      </c>
      <c r="Z38" s="10">
        <f>Y38/X38</f>
        <v>50.58064516129032</v>
      </c>
      <c r="AA38" s="1"/>
      <c r="AB38" s="20">
        <v>8</v>
      </c>
      <c r="AC38" s="21">
        <v>0.25</v>
      </c>
      <c r="AD38" s="5">
        <f>AB38-AC38</f>
        <v>7.75</v>
      </c>
      <c r="AE38" s="18">
        <v>431</v>
      </c>
      <c r="AF38" s="10">
        <f>AE38/AD38</f>
        <v>55.612903225806448</v>
      </c>
      <c r="AG38" s="1"/>
      <c r="AH38" s="20">
        <v>4</v>
      </c>
      <c r="AI38" s="21">
        <v>0.25</v>
      </c>
      <c r="AJ38" s="5">
        <f>AH38-AI38</f>
        <v>3.75</v>
      </c>
      <c r="AK38" s="18">
        <v>243</v>
      </c>
      <c r="AL38" s="10">
        <f>AK38/AJ38</f>
        <v>64.8</v>
      </c>
      <c r="AM38" s="1"/>
      <c r="AN38" s="20">
        <f t="shared" ref="AN38:AO40" si="7">D38+J38+P38+V38+AB38+AH38</f>
        <v>48</v>
      </c>
      <c r="AO38" s="20">
        <f t="shared" si="7"/>
        <v>1.5</v>
      </c>
      <c r="AP38" s="5">
        <f>AN38-AO38</f>
        <v>46.5</v>
      </c>
      <c r="AQ38" s="18">
        <f>G38+M38+S38+Y38+AE38+AK38</f>
        <v>2723</v>
      </c>
      <c r="AR38" s="10">
        <f>AQ38/AP38</f>
        <v>58.55913978494624</v>
      </c>
      <c r="AS38" s="1"/>
    </row>
    <row r="39" spans="1:45" x14ac:dyDescent="0.25">
      <c r="A39" s="65"/>
      <c r="B39" s="7"/>
      <c r="C39" s="32" t="s">
        <v>5</v>
      </c>
      <c r="D39" s="20">
        <v>8</v>
      </c>
      <c r="E39" s="21">
        <v>0.25</v>
      </c>
      <c r="F39" s="5">
        <f>D39-E39</f>
        <v>7.75</v>
      </c>
      <c r="G39" s="18">
        <v>393</v>
      </c>
      <c r="H39" s="10">
        <f>G39/F39</f>
        <v>50.70967741935484</v>
      </c>
      <c r="I39" s="1"/>
      <c r="J39" s="20">
        <v>8</v>
      </c>
      <c r="K39" s="21">
        <v>0.25</v>
      </c>
      <c r="L39" s="5">
        <f>J39-K39</f>
        <v>7.75</v>
      </c>
      <c r="M39" s="18">
        <v>410</v>
      </c>
      <c r="N39" s="10">
        <f>M39/L39</f>
        <v>52.903225806451616</v>
      </c>
      <c r="O39" s="1"/>
      <c r="P39" s="20">
        <v>0</v>
      </c>
      <c r="Q39" s="21">
        <v>0</v>
      </c>
      <c r="R39" s="5">
        <f>P39-Q39</f>
        <v>0</v>
      </c>
      <c r="S39" s="18">
        <v>0</v>
      </c>
      <c r="T39" s="10" t="e">
        <f>S39/R39</f>
        <v>#DIV/0!</v>
      </c>
      <c r="U39" s="1"/>
      <c r="V39" s="20">
        <v>8</v>
      </c>
      <c r="W39" s="21">
        <v>0.25</v>
      </c>
      <c r="X39" s="5">
        <f>V39-W39</f>
        <v>7.75</v>
      </c>
      <c r="Y39" s="18">
        <v>299</v>
      </c>
      <c r="Z39" s="10">
        <f>Y39/X39</f>
        <v>38.58064516129032</v>
      </c>
      <c r="AA39" s="1"/>
      <c r="AB39" s="20">
        <v>0</v>
      </c>
      <c r="AC39" s="21">
        <v>0</v>
      </c>
      <c r="AD39" s="5">
        <f>AB39-AC39</f>
        <v>0</v>
      </c>
      <c r="AE39" s="18">
        <v>0</v>
      </c>
      <c r="AF39" s="10" t="e">
        <f>AE39/AD39</f>
        <v>#DIV/0!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24</v>
      </c>
      <c r="AO39" s="20">
        <f t="shared" si="7"/>
        <v>0.75</v>
      </c>
      <c r="AP39" s="5">
        <f>AN39-AO39</f>
        <v>23.25</v>
      </c>
      <c r="AQ39" s="18">
        <f>G39+M39+S39+Y39+AE39+AK39</f>
        <v>1102</v>
      </c>
      <c r="AR39" s="10">
        <f>AQ39/AP39</f>
        <v>47.397849462365592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16</v>
      </c>
      <c r="E41" s="4">
        <f>E38+E39+E40</f>
        <v>0.5</v>
      </c>
      <c r="F41" s="4">
        <f>F38+F39+F40</f>
        <v>15.5</v>
      </c>
      <c r="G41" s="13">
        <f>G38+G39+G40</f>
        <v>783</v>
      </c>
      <c r="H41" s="17">
        <f>G41/F41</f>
        <v>50.516129032258064</v>
      </c>
      <c r="I41" s="6"/>
      <c r="J41" s="3">
        <f>J39+J38+J40</f>
        <v>16</v>
      </c>
      <c r="K41" s="4">
        <f>K38+K39+K40</f>
        <v>0.5</v>
      </c>
      <c r="L41" s="4">
        <f>L38+L39+L40</f>
        <v>15.5</v>
      </c>
      <c r="M41" s="13">
        <f>M38+M39+M40</f>
        <v>899</v>
      </c>
      <c r="N41" s="17">
        <f>M41/L41</f>
        <v>58</v>
      </c>
      <c r="O41" s="6"/>
      <c r="P41" s="3">
        <f>P39+P38+P40</f>
        <v>12</v>
      </c>
      <c r="Q41" s="4">
        <f>Q38+Q39+Q40</f>
        <v>0.25</v>
      </c>
      <c r="R41" s="4">
        <f>R38+R39+R40</f>
        <v>11.75</v>
      </c>
      <c r="S41" s="13">
        <f>S38+S39+S40</f>
        <v>778</v>
      </c>
      <c r="T41" s="17">
        <f>S41/R41</f>
        <v>66.212765957446805</v>
      </c>
      <c r="U41" s="6"/>
      <c r="V41" s="3">
        <f>V39+V38+V40</f>
        <v>16</v>
      </c>
      <c r="W41" s="4">
        <f>W38+W39+W40</f>
        <v>0.5</v>
      </c>
      <c r="X41" s="4">
        <f>X38+X39+X40</f>
        <v>15.5</v>
      </c>
      <c r="Y41" s="13">
        <f>Y38+Y39+Y40</f>
        <v>691</v>
      </c>
      <c r="Z41" s="17">
        <f>Y41/X41</f>
        <v>44.58064516129032</v>
      </c>
      <c r="AA41" s="6"/>
      <c r="AB41" s="3">
        <f>AB39+AB38+AB40</f>
        <v>8</v>
      </c>
      <c r="AC41" s="4">
        <f>AC38+AC39+AC40</f>
        <v>0.25</v>
      </c>
      <c r="AD41" s="4">
        <f>AD38+AD39+AD40</f>
        <v>7.75</v>
      </c>
      <c r="AE41" s="13">
        <f>AE38+AE39+AE40</f>
        <v>431</v>
      </c>
      <c r="AF41" s="17">
        <f>AE41/AD41</f>
        <v>55.612903225806448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243</v>
      </c>
      <c r="AL41" s="17">
        <f>AK41/AJ41</f>
        <v>64.8</v>
      </c>
      <c r="AM41" s="6"/>
      <c r="AN41" s="3">
        <f>AN39+AN38+AN40</f>
        <v>72</v>
      </c>
      <c r="AO41" s="4">
        <f>AO38+AO39+AO40</f>
        <v>2.25</v>
      </c>
      <c r="AP41" s="4">
        <f>AP38+AP39+AP40</f>
        <v>69.75</v>
      </c>
      <c r="AQ41" s="13">
        <f>AQ38+AQ39+AQ40</f>
        <v>3825</v>
      </c>
      <c r="AR41" s="17">
        <f>AQ41/AN41</f>
        <v>53.125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>
        <v>0</v>
      </c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>
        <v>0</v>
      </c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0.25</v>
      </c>
      <c r="F48" s="5">
        <f>D48-E48</f>
        <v>7.75</v>
      </c>
      <c r="G48" s="18">
        <v>800</v>
      </c>
      <c r="H48" s="10">
        <f>G48/F48</f>
        <v>103.2258064516129</v>
      </c>
      <c r="I48" s="1"/>
      <c r="J48" s="20">
        <v>8</v>
      </c>
      <c r="K48" s="21">
        <v>0.25</v>
      </c>
      <c r="L48" s="5">
        <f>J48-K48</f>
        <v>7.75</v>
      </c>
      <c r="M48" s="18">
        <v>850</v>
      </c>
      <c r="N48" s="10">
        <f>M48/L48</f>
        <v>109.6774193548387</v>
      </c>
      <c r="O48" s="1"/>
      <c r="P48" s="20">
        <v>8</v>
      </c>
      <c r="Q48" s="21">
        <v>1</v>
      </c>
      <c r="R48" s="5">
        <f>P48-Q48</f>
        <v>7</v>
      </c>
      <c r="S48" s="18">
        <v>700</v>
      </c>
      <c r="T48" s="10">
        <f>S48/R48</f>
        <v>100</v>
      </c>
      <c r="U48" s="1"/>
      <c r="V48" s="20">
        <v>8</v>
      </c>
      <c r="W48" s="21">
        <v>1.75</v>
      </c>
      <c r="X48" s="5">
        <f>V48-W48</f>
        <v>6.25</v>
      </c>
      <c r="Y48" s="18">
        <v>490</v>
      </c>
      <c r="Z48" s="10">
        <f>Y48/X48</f>
        <v>78.400000000000006</v>
      </c>
      <c r="AA48" s="1"/>
      <c r="AB48" s="20">
        <v>8</v>
      </c>
      <c r="AC48" s="21">
        <v>0.25</v>
      </c>
      <c r="AD48" s="5">
        <f>AB48-AC48</f>
        <v>7.75</v>
      </c>
      <c r="AE48" s="18">
        <v>800</v>
      </c>
      <c r="AF48" s="10">
        <f>AE48/AD48</f>
        <v>103.2258064516129</v>
      </c>
      <c r="AG48" s="1"/>
      <c r="AH48" s="20">
        <v>0</v>
      </c>
      <c r="AI48" s="21">
        <v>0</v>
      </c>
      <c r="AJ48" s="5">
        <f>AH48-AI48</f>
        <v>0</v>
      </c>
      <c r="AK48" s="18">
        <v>0</v>
      </c>
      <c r="AL48" s="10" t="e">
        <f>AK48/AJ48</f>
        <v>#DIV/0!</v>
      </c>
      <c r="AM48" s="1"/>
      <c r="AN48" s="20">
        <f t="shared" ref="AN48:AO50" si="9">D48+J48+P48+V48+AB48+AH48</f>
        <v>40</v>
      </c>
      <c r="AO48" s="20">
        <f t="shared" si="9"/>
        <v>3.5</v>
      </c>
      <c r="AP48" s="5">
        <f>AN48-AO48</f>
        <v>36.5</v>
      </c>
      <c r="AQ48" s="18">
        <f>G48+M48+S48+Y48+AE48+AK48</f>
        <v>3640</v>
      </c>
      <c r="AR48" s="10">
        <f>AQ48/AP48</f>
        <v>99.726027397260268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0.25</v>
      </c>
      <c r="F51" s="4">
        <f>F48+F49+F50</f>
        <v>7.75</v>
      </c>
      <c r="G51" s="13">
        <f>G48+G49+G50</f>
        <v>800</v>
      </c>
      <c r="H51" s="17">
        <f>G51/F51</f>
        <v>103.2258064516129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850</v>
      </c>
      <c r="N51" s="17">
        <f>M51/L51</f>
        <v>109.6774193548387</v>
      </c>
      <c r="O51" s="6"/>
      <c r="P51" s="3">
        <f>P49+P48+P50</f>
        <v>8</v>
      </c>
      <c r="Q51" s="4">
        <f>Q48+Q49+Q50</f>
        <v>1</v>
      </c>
      <c r="R51" s="4">
        <f>R48+R49+R50</f>
        <v>7</v>
      </c>
      <c r="S51" s="13">
        <f>S48+S49+S50</f>
        <v>700</v>
      </c>
      <c r="T51" s="17">
        <f>S51/R51</f>
        <v>100</v>
      </c>
      <c r="U51" s="6"/>
      <c r="V51" s="3">
        <f>V49+V48+V50</f>
        <v>8</v>
      </c>
      <c r="W51" s="4">
        <f>W48+W49+W50</f>
        <v>1.75</v>
      </c>
      <c r="X51" s="4">
        <f>X48+X49+X50</f>
        <v>6.25</v>
      </c>
      <c r="Y51" s="13">
        <f>Y48+Y49+Y50</f>
        <v>490</v>
      </c>
      <c r="Z51" s="17">
        <f>Y51/X51</f>
        <v>78.400000000000006</v>
      </c>
      <c r="AA51" s="6"/>
      <c r="AB51" s="3">
        <f>AB49+AB48+AB50</f>
        <v>8</v>
      </c>
      <c r="AC51" s="4">
        <f>AC48+AC49+AC50</f>
        <v>0.25</v>
      </c>
      <c r="AD51" s="4">
        <f>AD48+AD49+AD50</f>
        <v>7.75</v>
      </c>
      <c r="AE51" s="13">
        <f>AE48+AE49+AE50</f>
        <v>800</v>
      </c>
      <c r="AF51" s="17">
        <f>AE51/AD51</f>
        <v>103.2258064516129</v>
      </c>
      <c r="AG51" s="6"/>
      <c r="AH51" s="3">
        <f>AH49+AH48+AH50</f>
        <v>0</v>
      </c>
      <c r="AI51" s="4">
        <f>AI48+AI49+AI50</f>
        <v>0</v>
      </c>
      <c r="AJ51" s="4">
        <f>AJ48+AJ49+AJ50</f>
        <v>0</v>
      </c>
      <c r="AK51" s="13">
        <f>AK48+AK49+AK50</f>
        <v>0</v>
      </c>
      <c r="AL51" s="17" t="e">
        <f>AK51/AJ51</f>
        <v>#DIV/0!</v>
      </c>
      <c r="AM51" s="6"/>
      <c r="AN51" s="3">
        <f>AN49+AN48+AN50</f>
        <v>40</v>
      </c>
      <c r="AO51" s="4">
        <f>AO48+AO49+AO50</f>
        <v>3.5</v>
      </c>
      <c r="AP51" s="4">
        <f>AP48+AP49+AP50</f>
        <v>36.5</v>
      </c>
      <c r="AQ51" s="13">
        <f>AQ48+AQ49+AQ50</f>
        <v>3640</v>
      </c>
      <c r="AR51" s="17">
        <f>AQ51/AN51</f>
        <v>91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900</v>
      </c>
      <c r="H53" s="10">
        <f>G53/F53</f>
        <v>116.12903225806451</v>
      </c>
      <c r="I53" s="1"/>
      <c r="J53" s="20">
        <v>8</v>
      </c>
      <c r="K53" s="21">
        <v>0.25</v>
      </c>
      <c r="L53" s="5">
        <f>J53-K53</f>
        <v>7.75</v>
      </c>
      <c r="M53" s="18">
        <v>900</v>
      </c>
      <c r="N53" s="10">
        <f>M53/L53</f>
        <v>116.12903225806451</v>
      </c>
      <c r="O53" s="1"/>
      <c r="P53" s="20">
        <v>0</v>
      </c>
      <c r="Q53" s="21">
        <v>0</v>
      </c>
      <c r="R53" s="5">
        <f>P53-Q53</f>
        <v>0</v>
      </c>
      <c r="S53" s="18">
        <v>0</v>
      </c>
      <c r="T53" s="10" t="e">
        <f>S53/R53</f>
        <v>#DIV/0!</v>
      </c>
      <c r="U53" s="1"/>
      <c r="V53" s="20">
        <v>8</v>
      </c>
      <c r="W53" s="21">
        <v>0.25</v>
      </c>
      <c r="X53" s="5">
        <f>V53-W53</f>
        <v>7.75</v>
      </c>
      <c r="Y53" s="18">
        <v>800</v>
      </c>
      <c r="Z53" s="10">
        <f>Y53/X53</f>
        <v>103.2258064516129</v>
      </c>
      <c r="AA53" s="1"/>
      <c r="AB53" s="20">
        <v>8</v>
      </c>
      <c r="AC53" s="21">
        <v>0.25</v>
      </c>
      <c r="AD53" s="5">
        <f>AB53-AC53</f>
        <v>7.75</v>
      </c>
      <c r="AE53" s="18">
        <v>1000</v>
      </c>
      <c r="AF53" s="10">
        <f>AE53/AD53</f>
        <v>129.03225806451613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32</v>
      </c>
      <c r="AO53" s="20">
        <f t="shared" si="10"/>
        <v>1</v>
      </c>
      <c r="AP53" s="5">
        <f>AN53-AO53</f>
        <v>31</v>
      </c>
      <c r="AQ53" s="18">
        <f>G53+M53+S53+Y53+AE53+AK53</f>
        <v>3600</v>
      </c>
      <c r="AR53" s="10">
        <f>AQ53/AP53</f>
        <v>116.12903225806451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900</v>
      </c>
      <c r="H56" s="17">
        <f>G56/F56</f>
        <v>116.12903225806451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900</v>
      </c>
      <c r="N56" s="17">
        <f>M56/L56</f>
        <v>116.12903225806451</v>
      </c>
      <c r="O56" s="6"/>
      <c r="P56" s="3">
        <f>P54+P53+P55</f>
        <v>0</v>
      </c>
      <c r="Q56" s="4">
        <f>Q53+Q54+Q55</f>
        <v>0</v>
      </c>
      <c r="R56" s="4">
        <f>R53+R54+R55</f>
        <v>0</v>
      </c>
      <c r="S56" s="13">
        <f>S53+S54+S55</f>
        <v>0</v>
      </c>
      <c r="T56" s="17" t="e">
        <f>S56/R56</f>
        <v>#DIV/0!</v>
      </c>
      <c r="U56" s="6"/>
      <c r="V56" s="3">
        <f>V54+V53+V55</f>
        <v>8</v>
      </c>
      <c r="W56" s="4">
        <f>W53+W54+W55</f>
        <v>0.25</v>
      </c>
      <c r="X56" s="4">
        <f>X53+X54+X55</f>
        <v>7.75</v>
      </c>
      <c r="Y56" s="13">
        <f>Y53+Y54+Y55</f>
        <v>800</v>
      </c>
      <c r="Z56" s="17">
        <f>Y56/X56</f>
        <v>103.2258064516129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1000</v>
      </c>
      <c r="AF56" s="17">
        <f>AE56/AD56</f>
        <v>129.03225806451613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32</v>
      </c>
      <c r="AO56" s="4">
        <f>AO53+AO54+AO55</f>
        <v>1</v>
      </c>
      <c r="AP56" s="4">
        <f>AP53+AP54+AP55</f>
        <v>31</v>
      </c>
      <c r="AQ56" s="13">
        <f>AQ53+AQ54+AQ55</f>
        <v>3600</v>
      </c>
      <c r="AR56" s="17">
        <f>AQ56/AN56</f>
        <v>112.5</v>
      </c>
      <c r="AS56" s="6"/>
    </row>
    <row r="57" spans="1:45" ht="15.75" thickBot="1" x14ac:dyDescent="0.3"/>
    <row r="58" spans="1:45" x14ac:dyDescent="0.25">
      <c r="A58" s="49" t="s">
        <v>26</v>
      </c>
      <c r="B58" s="9">
        <v>197</v>
      </c>
      <c r="C58" s="31" t="s">
        <v>4</v>
      </c>
      <c r="D58" s="20">
        <v>8</v>
      </c>
      <c r="E58" s="21">
        <v>4</v>
      </c>
      <c r="F58" s="5">
        <f>D58-E58</f>
        <v>4</v>
      </c>
      <c r="G58" s="18">
        <v>104</v>
      </c>
      <c r="H58" s="10">
        <f>G58/F58</f>
        <v>26</v>
      </c>
      <c r="I58" s="1"/>
      <c r="J58" s="20">
        <v>8</v>
      </c>
      <c r="K58" s="21">
        <v>0.5</v>
      </c>
      <c r="L58" s="5">
        <f>J58-K58</f>
        <v>7.5</v>
      </c>
      <c r="M58" s="18">
        <v>162</v>
      </c>
      <c r="N58" s="10">
        <f>M58/L58</f>
        <v>21.6</v>
      </c>
      <c r="O58" s="1"/>
      <c r="P58" s="20">
        <v>8</v>
      </c>
      <c r="Q58" s="21">
        <v>0.75</v>
      </c>
      <c r="R58" s="5">
        <f>P58-Q58</f>
        <v>7.25</v>
      </c>
      <c r="S58" s="18">
        <v>180</v>
      </c>
      <c r="T58" s="10">
        <f>S58/R58</f>
        <v>24.827586206896552</v>
      </c>
      <c r="U58" s="1"/>
      <c r="V58" s="20">
        <v>8</v>
      </c>
      <c r="W58" s="21">
        <v>0.75</v>
      </c>
      <c r="X58" s="5">
        <f>V58-W58</f>
        <v>7.25</v>
      </c>
      <c r="Y58" s="18">
        <v>145</v>
      </c>
      <c r="Z58" s="10">
        <f>Y58/X58</f>
        <v>20</v>
      </c>
      <c r="AA58" s="1"/>
      <c r="AB58" s="20">
        <v>8</v>
      </c>
      <c r="AC58" s="21">
        <v>0.5</v>
      </c>
      <c r="AD58" s="5">
        <f>AB58-AC58</f>
        <v>7.5</v>
      </c>
      <c r="AE58" s="18">
        <v>175</v>
      </c>
      <c r="AF58" s="10">
        <f>AE58/AD58</f>
        <v>23.333333333333332</v>
      </c>
      <c r="AG58" s="1"/>
      <c r="AH58" s="20">
        <v>4</v>
      </c>
      <c r="AI58" s="21">
        <v>0.25</v>
      </c>
      <c r="AJ58" s="5">
        <f>AH58-AI58</f>
        <v>3.75</v>
      </c>
      <c r="AK58" s="18">
        <v>114</v>
      </c>
      <c r="AL58" s="10">
        <f>AK58/AJ58</f>
        <v>30.4</v>
      </c>
      <c r="AM58" s="1"/>
      <c r="AN58" s="20">
        <f t="shared" ref="AN58:AO60" si="11">D58+J58+P58+V58+AB58+AH58</f>
        <v>44</v>
      </c>
      <c r="AO58" s="20">
        <f t="shared" si="11"/>
        <v>6.75</v>
      </c>
      <c r="AP58" s="5">
        <f>AN58-AO58</f>
        <v>37.25</v>
      </c>
      <c r="AQ58" s="18">
        <f>G58+M58+S58+Y58+AE58+AK58</f>
        <v>880</v>
      </c>
      <c r="AR58" s="10">
        <f>AQ58/AP58</f>
        <v>23.624161073825505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4</v>
      </c>
      <c r="F59" s="5">
        <f>D59-E59</f>
        <v>4</v>
      </c>
      <c r="G59" s="18">
        <v>100</v>
      </c>
      <c r="H59" s="10">
        <f>G59/F59</f>
        <v>25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8</v>
      </c>
      <c r="Q59" s="21">
        <v>4</v>
      </c>
      <c r="R59" s="5">
        <f>P59-Q59</f>
        <v>4</v>
      </c>
      <c r="S59" s="18">
        <v>97</v>
      </c>
      <c r="T59" s="10">
        <f>S59/R59</f>
        <v>24.25</v>
      </c>
      <c r="U59" s="1"/>
      <c r="V59" s="20">
        <v>8</v>
      </c>
      <c r="W59" s="21">
        <v>0.25</v>
      </c>
      <c r="X59" s="5">
        <f>V59-W59</f>
        <v>7.75</v>
      </c>
      <c r="Y59" s="18">
        <v>154</v>
      </c>
      <c r="Z59" s="10">
        <f>Y59/X59</f>
        <v>19.870967741935484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24</v>
      </c>
      <c r="AO59" s="20">
        <f t="shared" si="11"/>
        <v>8.25</v>
      </c>
      <c r="AP59" s="5">
        <f>AN59-AO59</f>
        <v>15.75</v>
      </c>
      <c r="AQ59" s="18">
        <f>G59+M59+S59+Y59+AE59+AK59</f>
        <v>351</v>
      </c>
      <c r="AR59" s="10">
        <f>AQ59/AP59</f>
        <v>22.285714285714285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24.625</v>
      </c>
      <c r="C61" s="34" t="s">
        <v>7</v>
      </c>
      <c r="D61" s="3">
        <f>D59+D58+D60</f>
        <v>16</v>
      </c>
      <c r="E61" s="4">
        <f>E58+E59+E60</f>
        <v>8</v>
      </c>
      <c r="F61" s="4">
        <f>F58+F59+F60</f>
        <v>8</v>
      </c>
      <c r="G61" s="13">
        <f>G58+G59+G60</f>
        <v>204</v>
      </c>
      <c r="H61" s="17">
        <f>G61/F61</f>
        <v>25.5</v>
      </c>
      <c r="I61" s="6"/>
      <c r="J61" s="3">
        <f>J59+J58+J60</f>
        <v>8</v>
      </c>
      <c r="K61" s="4">
        <f>K58+K59+K60</f>
        <v>0.5</v>
      </c>
      <c r="L61" s="4">
        <f>L58+L59+L60</f>
        <v>7.5</v>
      </c>
      <c r="M61" s="13">
        <f>M58+M59+M60</f>
        <v>162</v>
      </c>
      <c r="N61" s="17">
        <f>M61/L61</f>
        <v>21.6</v>
      </c>
      <c r="O61" s="6"/>
      <c r="P61" s="3">
        <f>P59+P58+P60</f>
        <v>16</v>
      </c>
      <c r="Q61" s="4">
        <f>Q58+Q59+Q60</f>
        <v>4.75</v>
      </c>
      <c r="R61" s="4">
        <f>R58+R59+R60</f>
        <v>11.25</v>
      </c>
      <c r="S61" s="13">
        <f>S58+S59+S60</f>
        <v>277</v>
      </c>
      <c r="T61" s="17">
        <f>S61/R61</f>
        <v>24.622222222222224</v>
      </c>
      <c r="U61" s="6"/>
      <c r="V61" s="3">
        <f>V59+V58+V60</f>
        <v>16</v>
      </c>
      <c r="W61" s="4">
        <f>W58+W59+W60</f>
        <v>1</v>
      </c>
      <c r="X61" s="4">
        <f>X58+X59+X60</f>
        <v>15</v>
      </c>
      <c r="Y61" s="13">
        <f>Y58+Y59+Y60</f>
        <v>299</v>
      </c>
      <c r="Z61" s="17">
        <f>Y61/X61</f>
        <v>19.933333333333334</v>
      </c>
      <c r="AA61" s="6"/>
      <c r="AB61" s="3">
        <f>AB59+AB58+AB60</f>
        <v>8</v>
      </c>
      <c r="AC61" s="4">
        <f>AC58+AC59+AC60</f>
        <v>0.5</v>
      </c>
      <c r="AD61" s="4">
        <f>AD58+AD59+AD60</f>
        <v>7.5</v>
      </c>
      <c r="AE61" s="13">
        <f>AE58+AE59+AE60</f>
        <v>175</v>
      </c>
      <c r="AF61" s="17">
        <f>AE61/AD61</f>
        <v>23.333333333333332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114</v>
      </c>
      <c r="AL61" s="17">
        <f>AK61/AJ61</f>
        <v>30.4</v>
      </c>
      <c r="AM61" s="6"/>
      <c r="AN61" s="3">
        <f>AN59+AN58+AN60</f>
        <v>68</v>
      </c>
      <c r="AO61" s="4">
        <f>AO58+AO59+AO60</f>
        <v>15</v>
      </c>
      <c r="AP61" s="4">
        <f>AP58+AP59+AP60</f>
        <v>53</v>
      </c>
      <c r="AQ61" s="13">
        <f>AQ58+AQ59+AQ60</f>
        <v>1231</v>
      </c>
      <c r="AR61" s="17">
        <f>AQ61/AN61</f>
        <v>18.102941176470587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197</v>
      </c>
      <c r="C68" s="31" t="s">
        <v>4</v>
      </c>
      <c r="D68" s="20">
        <v>8</v>
      </c>
      <c r="E68" s="21">
        <v>0.5</v>
      </c>
      <c r="F68" s="5">
        <f>D68-E68</f>
        <v>7.5</v>
      </c>
      <c r="G68" s="18">
        <v>193</v>
      </c>
      <c r="H68" s="10">
        <f>G68/F68</f>
        <v>25.733333333333334</v>
      </c>
      <c r="I68" s="1"/>
      <c r="J68" s="20">
        <v>8</v>
      </c>
      <c r="K68" s="21">
        <v>1</v>
      </c>
      <c r="L68" s="5">
        <f>J68-K68</f>
        <v>7</v>
      </c>
      <c r="M68" s="18">
        <v>178</v>
      </c>
      <c r="N68" s="10">
        <f>M68/L68</f>
        <v>25.428571428571427</v>
      </c>
      <c r="O68" s="1"/>
      <c r="P68" s="20">
        <v>8</v>
      </c>
      <c r="Q68" s="21">
        <v>0.75</v>
      </c>
      <c r="R68" s="5">
        <f>P68-Q68</f>
        <v>7.25</v>
      </c>
      <c r="S68" s="18">
        <v>180</v>
      </c>
      <c r="T68" s="10">
        <f>S68/R68</f>
        <v>24.827586206896552</v>
      </c>
      <c r="U68" s="1"/>
      <c r="V68" s="20">
        <v>8</v>
      </c>
      <c r="W68" s="21">
        <v>0.5</v>
      </c>
      <c r="X68" s="5">
        <f>V68-W68</f>
        <v>7.5</v>
      </c>
      <c r="Y68" s="18">
        <v>170</v>
      </c>
      <c r="Z68" s="10">
        <f>Y68/X68</f>
        <v>22.666666666666668</v>
      </c>
      <c r="AA68" s="1"/>
      <c r="AB68" s="20">
        <v>8</v>
      </c>
      <c r="AC68" s="21">
        <v>1</v>
      </c>
      <c r="AD68" s="5">
        <f>AB68-AC68</f>
        <v>7</v>
      </c>
      <c r="AE68" s="18">
        <v>166</v>
      </c>
      <c r="AF68" s="10">
        <f>AE68/AD68</f>
        <v>23.714285714285715</v>
      </c>
      <c r="AG68" s="1"/>
      <c r="AH68" s="20">
        <v>4</v>
      </c>
      <c r="AI68" s="21">
        <v>0.25</v>
      </c>
      <c r="AJ68" s="5">
        <f>AH68-AI68</f>
        <v>3.75</v>
      </c>
      <c r="AK68" s="18">
        <v>132</v>
      </c>
      <c r="AL68" s="10">
        <f>AK68/AJ68</f>
        <v>35.200000000000003</v>
      </c>
      <c r="AM68" s="1"/>
      <c r="AN68" s="20">
        <f t="shared" ref="AN68:AO70" si="13">D68+J68+P68+V68+AB68+AH68</f>
        <v>44</v>
      </c>
      <c r="AO68" s="20">
        <f t="shared" si="13"/>
        <v>4</v>
      </c>
      <c r="AP68" s="5">
        <f>AN68-AO68</f>
        <v>40</v>
      </c>
      <c r="AQ68" s="18">
        <f>G68+M68+S68+Y68+AE68+AK68</f>
        <v>1019</v>
      </c>
      <c r="AR68" s="10">
        <f>AQ68/AP68</f>
        <v>25.475000000000001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1.25</v>
      </c>
      <c r="F69" s="5">
        <f>D69-E69</f>
        <v>6.75</v>
      </c>
      <c r="G69" s="18">
        <v>165</v>
      </c>
      <c r="H69" s="10">
        <f>G69/F69</f>
        <v>24.444444444444443</v>
      </c>
      <c r="I69" s="1"/>
      <c r="J69" s="20">
        <v>8</v>
      </c>
      <c r="K69" s="21">
        <v>0.75</v>
      </c>
      <c r="L69" s="5">
        <f>J69-K69</f>
        <v>7.25</v>
      </c>
      <c r="M69" s="18">
        <v>199</v>
      </c>
      <c r="N69" s="10">
        <f>M69/L69</f>
        <v>27.448275862068964</v>
      </c>
      <c r="O69" s="1"/>
      <c r="P69" s="20">
        <v>0</v>
      </c>
      <c r="Q69" s="21">
        <v>0</v>
      </c>
      <c r="R69" s="5">
        <f>P69-Q69</f>
        <v>0</v>
      </c>
      <c r="S69" s="18">
        <v>0</v>
      </c>
      <c r="T69" s="10" t="e">
        <f>S69/R69</f>
        <v>#DIV/0!</v>
      </c>
      <c r="U69" s="1"/>
      <c r="V69" s="20">
        <v>0</v>
      </c>
      <c r="W69" s="21">
        <v>0</v>
      </c>
      <c r="X69" s="5">
        <f>V69-W69</f>
        <v>0</v>
      </c>
      <c r="Y69" s="18">
        <v>0</v>
      </c>
      <c r="Z69" s="10" t="e">
        <f>Y69/X69</f>
        <v>#DIV/0!</v>
      </c>
      <c r="AA69" s="1"/>
      <c r="AB69" s="20">
        <v>8</v>
      </c>
      <c r="AC69" s="21">
        <v>1.5</v>
      </c>
      <c r="AD69" s="5">
        <f>AB69-AC69</f>
        <v>6.5</v>
      </c>
      <c r="AE69" s="18">
        <v>162</v>
      </c>
      <c r="AF69" s="10">
        <f>AE69/AD69</f>
        <v>24.923076923076923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24</v>
      </c>
      <c r="AO69" s="20">
        <f t="shared" si="13"/>
        <v>3.5</v>
      </c>
      <c r="AP69" s="5">
        <f>AN69-AO69</f>
        <v>20.5</v>
      </c>
      <c r="AQ69" s="18">
        <f>G69+M69+S69+Y69+AE69+AK69</f>
        <v>526</v>
      </c>
      <c r="AR69" s="10">
        <f>AQ69/AP69</f>
        <v>25.658536585365855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24.625</v>
      </c>
      <c r="C71" s="34" t="s">
        <v>7</v>
      </c>
      <c r="D71" s="3">
        <f>D69+D68+D70</f>
        <v>16</v>
      </c>
      <c r="E71" s="4">
        <f>E68+E69+E70</f>
        <v>1.75</v>
      </c>
      <c r="F71" s="4">
        <f>F68+F69+F70</f>
        <v>14.25</v>
      </c>
      <c r="G71" s="13">
        <f>G68+G69+G70</f>
        <v>358</v>
      </c>
      <c r="H71" s="17">
        <f>G71/F71</f>
        <v>25.12280701754386</v>
      </c>
      <c r="I71" s="6"/>
      <c r="J71" s="3">
        <f>J69+J68+J70</f>
        <v>16</v>
      </c>
      <c r="K71" s="4">
        <f>K68+K69+K70</f>
        <v>1.75</v>
      </c>
      <c r="L71" s="4">
        <f>L68+L69+L70</f>
        <v>14.25</v>
      </c>
      <c r="M71" s="13">
        <f>M68+M69+M70</f>
        <v>377</v>
      </c>
      <c r="N71" s="17">
        <f>M71/L71</f>
        <v>26.456140350877192</v>
      </c>
      <c r="O71" s="6"/>
      <c r="P71" s="3">
        <f>P69+P68+P70</f>
        <v>8</v>
      </c>
      <c r="Q71" s="4">
        <f>Q68+Q69+Q70</f>
        <v>0.75</v>
      </c>
      <c r="R71" s="4">
        <f>R68+R69+R70</f>
        <v>7.25</v>
      </c>
      <c r="S71" s="13">
        <f>S68+S69+S70</f>
        <v>180</v>
      </c>
      <c r="T71" s="17">
        <f>S71/R71</f>
        <v>24.827586206896552</v>
      </c>
      <c r="U71" s="6"/>
      <c r="V71" s="3">
        <f>V69+V68+V70</f>
        <v>8</v>
      </c>
      <c r="W71" s="4">
        <f>W68+W69+W70</f>
        <v>0.5</v>
      </c>
      <c r="X71" s="4">
        <f>X68+X69+X70</f>
        <v>7.5</v>
      </c>
      <c r="Y71" s="13">
        <f>Y68+Y69+Y70</f>
        <v>170</v>
      </c>
      <c r="Z71" s="17">
        <f>Y71/X71</f>
        <v>22.666666666666668</v>
      </c>
      <c r="AA71" s="6"/>
      <c r="AB71" s="3">
        <f>AB69+AB68+AB70</f>
        <v>16</v>
      </c>
      <c r="AC71" s="4">
        <f>AC68+AC69+AC70</f>
        <v>2.5</v>
      </c>
      <c r="AD71" s="4">
        <f>AD68+AD69+AD70</f>
        <v>13.5</v>
      </c>
      <c r="AE71" s="13">
        <f>AE68+AE69+AE70</f>
        <v>328</v>
      </c>
      <c r="AF71" s="17">
        <f>AE71/AD71</f>
        <v>24.296296296296298</v>
      </c>
      <c r="AG71" s="6"/>
      <c r="AH71" s="3">
        <f>AH69+AH68+AH70</f>
        <v>4</v>
      </c>
      <c r="AI71" s="4">
        <f>AI68+AI69+AI70</f>
        <v>0.25</v>
      </c>
      <c r="AJ71" s="4">
        <f>AJ68+AJ69+AJ70</f>
        <v>3.75</v>
      </c>
      <c r="AK71" s="13">
        <f>AK68+AK69+AK70</f>
        <v>132</v>
      </c>
      <c r="AL71" s="17">
        <f>AK71/AJ71</f>
        <v>35.200000000000003</v>
      </c>
      <c r="AM71" s="6"/>
      <c r="AN71" s="3">
        <f>AN69+AN68+AN70</f>
        <v>68</v>
      </c>
      <c r="AO71" s="4">
        <f>AO68+AO69+AO70</f>
        <v>7.5</v>
      </c>
      <c r="AP71" s="4">
        <f>AP68+AP69+AP70</f>
        <v>60.5</v>
      </c>
      <c r="AQ71" s="13">
        <f>AQ68+AQ69+AQ70</f>
        <v>1545</v>
      </c>
      <c r="AR71" s="17">
        <f>AQ71/AN71</f>
        <v>22.720588235294116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6</v>
      </c>
      <c r="H73" s="10">
        <f>G73/F73</f>
        <v>0.77419354838709675</v>
      </c>
      <c r="I73" s="1"/>
      <c r="J73" s="20">
        <v>8</v>
      </c>
      <c r="K73" s="21">
        <v>0.25</v>
      </c>
      <c r="L73" s="5">
        <f>J73-K73</f>
        <v>7.75</v>
      </c>
      <c r="M73" s="18">
        <v>9</v>
      </c>
      <c r="N73" s="10">
        <f>M73/L73</f>
        <v>1.1612903225806452</v>
      </c>
      <c r="O73" s="1"/>
      <c r="P73" s="20">
        <v>0</v>
      </c>
      <c r="Q73" s="21">
        <v>0</v>
      </c>
      <c r="R73" s="5">
        <f>P73-Q73</f>
        <v>0</v>
      </c>
      <c r="S73" s="18">
        <v>0</v>
      </c>
      <c r="T73" s="10" t="e">
        <f>S73/R73</f>
        <v>#DIV/0!</v>
      </c>
      <c r="U73" s="1"/>
      <c r="V73" s="20">
        <v>8</v>
      </c>
      <c r="W73" s="21">
        <v>0.25</v>
      </c>
      <c r="X73" s="5">
        <f>V73-W73</f>
        <v>7.75</v>
      </c>
      <c r="Y73" s="18">
        <v>8</v>
      </c>
      <c r="Z73" s="10">
        <f>Y73/X73</f>
        <v>1.032258064516129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7</v>
      </c>
      <c r="AL73" s="10">
        <f>AK73/AJ73</f>
        <v>1.8666666666666667</v>
      </c>
      <c r="AM73" s="1"/>
      <c r="AN73" s="20">
        <f t="shared" ref="AN73:AO75" si="14">D73+J73+P73+V73+AB73+AH73</f>
        <v>36</v>
      </c>
      <c r="AO73" s="20">
        <f t="shared" si="14"/>
        <v>9</v>
      </c>
      <c r="AP73" s="5">
        <f>AN73-AO73</f>
        <v>27</v>
      </c>
      <c r="AQ73" s="18">
        <f>G73+M73+S73+Y73+AE73+AK73</f>
        <v>30</v>
      </c>
      <c r="AR73" s="10">
        <f>AQ73/AP73</f>
        <v>1.1111111111111112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6</v>
      </c>
      <c r="H76" s="17">
        <f>G76/F76</f>
        <v>0.77419354838709675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9</v>
      </c>
      <c r="N76" s="17">
        <f>M76/L76</f>
        <v>1.1612903225806452</v>
      </c>
      <c r="O76" s="6"/>
      <c r="P76" s="3">
        <f>P74+P73+P75</f>
        <v>0</v>
      </c>
      <c r="Q76" s="4">
        <f>Q73+Q74+Q75</f>
        <v>0</v>
      </c>
      <c r="R76" s="4">
        <f>R73+R74+R75</f>
        <v>0</v>
      </c>
      <c r="S76" s="13">
        <f>S73+S74+S75</f>
        <v>0</v>
      </c>
      <c r="T76" s="17" t="e">
        <f>S76/R76</f>
        <v>#DIV/0!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8</v>
      </c>
      <c r="Z76" s="17">
        <f>Y76/X76</f>
        <v>1.032258064516129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7</v>
      </c>
      <c r="AL76" s="17">
        <f>AK76/AJ76</f>
        <v>1.8666666666666667</v>
      </c>
      <c r="AM76" s="6"/>
      <c r="AN76" s="3">
        <f>AN74+AN73+AN75</f>
        <v>36</v>
      </c>
      <c r="AO76" s="4">
        <f>AO73+AO74+AO75</f>
        <v>9</v>
      </c>
      <c r="AP76" s="4">
        <f>AP73+AP74+AP75</f>
        <v>27</v>
      </c>
      <c r="AQ76" s="13">
        <f>AQ73+AQ74+AQ75</f>
        <v>30</v>
      </c>
      <c r="AR76" s="17">
        <f>AQ76/AN76</f>
        <v>0.83333333333333337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0.25</v>
      </c>
      <c r="F78" s="5">
        <f>D78-E78</f>
        <v>7.75</v>
      </c>
      <c r="G78" s="18">
        <v>96</v>
      </c>
      <c r="H78" s="10">
        <f>G78/F78</f>
        <v>12.387096774193548</v>
      </c>
      <c r="I78" s="1"/>
      <c r="J78" s="20">
        <v>9</v>
      </c>
      <c r="K78" s="21">
        <v>0.25</v>
      </c>
      <c r="L78" s="5">
        <f>J78-K78</f>
        <v>8.75</v>
      </c>
      <c r="M78" s="18">
        <v>70</v>
      </c>
      <c r="N78" s="10">
        <f>M78/L78</f>
        <v>8</v>
      </c>
      <c r="O78" s="1"/>
      <c r="P78" s="20">
        <v>9</v>
      </c>
      <c r="Q78" s="21">
        <v>0.25</v>
      </c>
      <c r="R78" s="5">
        <f>P78-Q78</f>
        <v>8.75</v>
      </c>
      <c r="S78" s="18">
        <v>65</v>
      </c>
      <c r="T78" s="10">
        <f>S78/R78</f>
        <v>7.4285714285714288</v>
      </c>
      <c r="U78" s="1"/>
      <c r="V78" s="20">
        <v>9</v>
      </c>
      <c r="W78" s="21">
        <v>0.25</v>
      </c>
      <c r="X78" s="5">
        <f>V78-W78</f>
        <v>8.75</v>
      </c>
      <c r="Y78" s="18">
        <v>60</v>
      </c>
      <c r="Z78" s="10">
        <f>Y78/X78</f>
        <v>6.8571428571428568</v>
      </c>
      <c r="AA78" s="1"/>
      <c r="AB78" s="20">
        <v>8</v>
      </c>
      <c r="AC78" s="21">
        <v>0.5</v>
      </c>
      <c r="AD78" s="5">
        <f>AB78-AC78</f>
        <v>7.5</v>
      </c>
      <c r="AE78" s="18">
        <v>86</v>
      </c>
      <c r="AF78" s="10">
        <f>AE78/AD78</f>
        <v>11.466666666666667</v>
      </c>
      <c r="AG78" s="1"/>
      <c r="AH78" s="20">
        <v>4</v>
      </c>
      <c r="AI78" s="21">
        <v>0.25</v>
      </c>
      <c r="AJ78" s="5">
        <f>AH78-AI78</f>
        <v>3.75</v>
      </c>
      <c r="AK78" s="18">
        <v>45</v>
      </c>
      <c r="AL78" s="10">
        <f>AK78/AJ78</f>
        <v>12</v>
      </c>
      <c r="AM78" s="1"/>
      <c r="AN78" s="20">
        <f t="shared" ref="AN78:AO80" si="15">D78+J78+P78+V78+AB78+AH78</f>
        <v>47</v>
      </c>
      <c r="AO78" s="20">
        <f t="shared" si="15"/>
        <v>1.75</v>
      </c>
      <c r="AP78" s="5">
        <f>AN78-AO78</f>
        <v>45.25</v>
      </c>
      <c r="AQ78" s="18">
        <f>G78+M78+S78+Y78+AE78+AK78</f>
        <v>422</v>
      </c>
      <c r="AR78" s="10">
        <f>AQ78/AP78</f>
        <v>9.3259668508287294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0.25</v>
      </c>
      <c r="F81" s="4">
        <f>F78+F79+F80</f>
        <v>7.75</v>
      </c>
      <c r="G81" s="13">
        <f>G78+G79+G80</f>
        <v>96</v>
      </c>
      <c r="H81" s="17">
        <f>G81/F81</f>
        <v>12.387096774193548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70</v>
      </c>
      <c r="N81" s="17">
        <f>M81/L81</f>
        <v>8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65</v>
      </c>
      <c r="T81" s="17">
        <f>S81/R81</f>
        <v>7.4285714285714288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60</v>
      </c>
      <c r="Z81" s="17">
        <f>Y81/X81</f>
        <v>6.8571428571428568</v>
      </c>
      <c r="AA81" s="6"/>
      <c r="AB81" s="3">
        <f>AB79+AB78+AB80</f>
        <v>8</v>
      </c>
      <c r="AC81" s="4">
        <f>AC78+AC79+AC80</f>
        <v>0.5</v>
      </c>
      <c r="AD81" s="4">
        <f>AD78+AD79+AD80</f>
        <v>7.5</v>
      </c>
      <c r="AE81" s="13">
        <f>AE78+AE79+AE80</f>
        <v>86</v>
      </c>
      <c r="AF81" s="17">
        <f>AE81/AD81</f>
        <v>11.466666666666667</v>
      </c>
      <c r="AG81" s="6"/>
      <c r="AH81" s="3">
        <f>AH79+AH78+AH80</f>
        <v>4</v>
      </c>
      <c r="AI81" s="4">
        <f>AI78+AI79+AI80</f>
        <v>0.25</v>
      </c>
      <c r="AJ81" s="4">
        <f>AJ78+AJ79+AJ80</f>
        <v>3.75</v>
      </c>
      <c r="AK81" s="13">
        <f>AK78+AK79+AK80</f>
        <v>45</v>
      </c>
      <c r="AL81" s="17">
        <f>AK81/AJ81</f>
        <v>12</v>
      </c>
      <c r="AM81" s="6"/>
      <c r="AN81" s="3">
        <f>AN79+AN78+AN80</f>
        <v>47</v>
      </c>
      <c r="AO81" s="4">
        <f>AO78+AO79+AO80</f>
        <v>1.75</v>
      </c>
      <c r="AP81" s="4">
        <f>AP78+AP79+AP80</f>
        <v>45.25</v>
      </c>
      <c r="AQ81" s="13">
        <f>AQ78+AQ79+AQ80</f>
        <v>422</v>
      </c>
      <c r="AR81" s="17">
        <f>AQ81/AN81</f>
        <v>8.9787234042553195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263</v>
      </c>
      <c r="H83" s="10">
        <f>G83/F83</f>
        <v>33.935483870967744</v>
      </c>
      <c r="I83" s="1"/>
      <c r="J83" s="20">
        <v>8</v>
      </c>
      <c r="K83" s="21">
        <v>0.25</v>
      </c>
      <c r="L83" s="5">
        <f>J83-K83</f>
        <v>7.75</v>
      </c>
      <c r="M83" s="18">
        <v>280</v>
      </c>
      <c r="N83" s="10">
        <f>M83/L83</f>
        <v>36.12903225806452</v>
      </c>
      <c r="O83" s="1"/>
      <c r="P83" s="20">
        <v>8</v>
      </c>
      <c r="Q83" s="21">
        <v>0.25</v>
      </c>
      <c r="R83" s="5">
        <f>P83-Q83</f>
        <v>7.75</v>
      </c>
      <c r="S83" s="18">
        <v>180</v>
      </c>
      <c r="T83" s="10">
        <f>S83/R83</f>
        <v>23.225806451612904</v>
      </c>
      <c r="U83" s="1"/>
      <c r="V83" s="20">
        <v>8</v>
      </c>
      <c r="W83" s="21">
        <v>0.25</v>
      </c>
      <c r="X83" s="5">
        <f>V83-W83</f>
        <v>7.75</v>
      </c>
      <c r="Y83" s="18">
        <v>149</v>
      </c>
      <c r="Z83" s="10">
        <f>Y83/X83</f>
        <v>19.225806451612904</v>
      </c>
      <c r="AA83" s="1"/>
      <c r="AB83" s="20">
        <v>8</v>
      </c>
      <c r="AC83" s="21">
        <v>0.25</v>
      </c>
      <c r="AD83" s="5">
        <f>AB83-AC83</f>
        <v>7.75</v>
      </c>
      <c r="AE83" s="18">
        <v>221</v>
      </c>
      <c r="AF83" s="10">
        <f>AE83/AD83</f>
        <v>28.516129032258064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1093</v>
      </c>
      <c r="AR83" s="10">
        <f>AQ83/AP83</f>
        <v>28.206451612903226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263</v>
      </c>
      <c r="H86" s="17">
        <f>G86/F86</f>
        <v>33.935483870967744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280</v>
      </c>
      <c r="N86" s="17">
        <f>M86/L86</f>
        <v>36.12903225806452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180</v>
      </c>
      <c r="T86" s="17">
        <f>S86/R86</f>
        <v>23.225806451612904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149</v>
      </c>
      <c r="Z86" s="17">
        <f>Y86/X86</f>
        <v>19.225806451612904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221</v>
      </c>
      <c r="AF86" s="17">
        <f>AE86/AD86</f>
        <v>28.516129032258064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1093</v>
      </c>
      <c r="AR86" s="17">
        <f>AQ86/AN86</f>
        <v>27.324999999999999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  <mergeCell ref="J1:O1"/>
    <mergeCell ref="P1:U1"/>
    <mergeCell ref="V1:AA1"/>
    <mergeCell ref="AN1:AS1"/>
    <mergeCell ref="A3:A6"/>
    <mergeCell ref="AB1:AG1"/>
    <mergeCell ref="AH1:AM1"/>
    <mergeCell ref="A28:A31"/>
    <mergeCell ref="A33:A36"/>
    <mergeCell ref="A38:A41"/>
    <mergeCell ref="A23:A26"/>
    <mergeCell ref="D1:I1"/>
    <mergeCell ref="A8:A11"/>
    <mergeCell ref="A13:A16"/>
    <mergeCell ref="A18:A21"/>
  </mergeCells>
  <conditionalFormatting sqref="H3:H6">
    <cfRule type="cellIs" dxfId="23212" priority="485" operator="lessThan">
      <formula>$B$6</formula>
    </cfRule>
    <cfRule type="cellIs" dxfId="23211" priority="486" operator="greaterThan">
      <formula>$B$6</formula>
    </cfRule>
  </conditionalFormatting>
  <conditionalFormatting sqref="H8:H11">
    <cfRule type="cellIs" dxfId="23210" priority="83" operator="lessThan">
      <formula>$B$11</formula>
    </cfRule>
    <cfRule type="cellIs" dxfId="23209" priority="429" operator="lessThan">
      <formula>$B$6</formula>
    </cfRule>
    <cfRule type="cellIs" dxfId="23208" priority="430" operator="greaterThan">
      <formula>$B$6</formula>
    </cfRule>
  </conditionalFormatting>
  <conditionalFormatting sqref="H13:H16">
    <cfRule type="cellIs" dxfId="23207" priority="425" operator="lessThan">
      <formula>$B$16</formula>
    </cfRule>
    <cfRule type="cellIs" dxfId="23206" priority="426" operator="greaterThan">
      <formula>$B$16</formula>
    </cfRule>
    <cfRule type="cellIs" dxfId="23205" priority="481" operator="lessThan">
      <formula>$B$6</formula>
    </cfRule>
    <cfRule type="cellIs" dxfId="23204" priority="482" operator="greaterThan">
      <formula>$B$6</formula>
    </cfRule>
  </conditionalFormatting>
  <conditionalFormatting sqref="H18:H21">
    <cfRule type="cellIs" dxfId="23203" priority="423" operator="lessThan">
      <formula>$B$21</formula>
    </cfRule>
    <cfRule type="cellIs" dxfId="23202" priority="424" operator="greaterThan">
      <formula>$B$21</formula>
    </cfRule>
    <cfRule type="cellIs" dxfId="23201" priority="477" operator="lessThan">
      <formula>$B$6</formula>
    </cfRule>
    <cfRule type="cellIs" dxfId="23200" priority="478" operator="greaterThan">
      <formula>$B$6</formula>
    </cfRule>
  </conditionalFormatting>
  <conditionalFormatting sqref="H23:H26">
    <cfRule type="cellIs" dxfId="23199" priority="421" operator="lessThan">
      <formula>$B$26</formula>
    </cfRule>
    <cfRule type="cellIs" dxfId="23198" priority="422" operator="greaterThan">
      <formula>$B$26</formula>
    </cfRule>
    <cfRule type="cellIs" dxfId="23197" priority="473" operator="lessThan">
      <formula>$B$6</formula>
    </cfRule>
    <cfRule type="cellIs" dxfId="23196" priority="474" operator="greaterThan">
      <formula>$B$6</formula>
    </cfRule>
  </conditionalFormatting>
  <conditionalFormatting sqref="H28:H31">
    <cfRule type="cellIs" dxfId="23195" priority="419" operator="lessThan">
      <formula>$B$31</formula>
    </cfRule>
    <cfRule type="cellIs" dxfId="23194" priority="420" operator="greaterThan">
      <formula>$B$31</formula>
    </cfRule>
    <cfRule type="cellIs" dxfId="23193" priority="469" operator="lessThan">
      <formula>$B$6</formula>
    </cfRule>
    <cfRule type="cellIs" dxfId="23192" priority="470" operator="greaterThan">
      <formula>$B$6</formula>
    </cfRule>
  </conditionalFormatting>
  <conditionalFormatting sqref="H33:H36">
    <cfRule type="cellIs" dxfId="23191" priority="465" operator="lessThan">
      <formula>$B$6</formula>
    </cfRule>
    <cfRule type="cellIs" dxfId="23190" priority="466" operator="greaterThan">
      <formula>$B$6</formula>
    </cfRule>
  </conditionalFormatting>
  <conditionalFormatting sqref="H38:H41">
    <cfRule type="cellIs" dxfId="23189" priority="417" operator="lessThan">
      <formula>$B$41</formula>
    </cfRule>
    <cfRule type="cellIs" dxfId="23188" priority="418" operator="greaterThan">
      <formula>$B$41</formula>
    </cfRule>
    <cfRule type="cellIs" dxfId="23187" priority="461" operator="lessThan">
      <formula>$B$6</formula>
    </cfRule>
    <cfRule type="cellIs" dxfId="23186" priority="462" operator="greaterThan">
      <formula>$B$6</formula>
    </cfRule>
  </conditionalFormatting>
  <conditionalFormatting sqref="H43:H46">
    <cfRule type="cellIs" dxfId="23185" priority="415" operator="greaterThan">
      <formula>$B$46</formula>
    </cfRule>
    <cfRule type="cellIs" dxfId="23184" priority="416" operator="lessThan">
      <formula>$B$46</formula>
    </cfRule>
    <cfRule type="cellIs" dxfId="23183" priority="457" operator="lessThan">
      <formula>$B$6</formula>
    </cfRule>
    <cfRule type="cellIs" dxfId="23182" priority="458" operator="greaterThan">
      <formula>$B$6</formula>
    </cfRule>
  </conditionalFormatting>
  <conditionalFormatting sqref="H48:H51">
    <cfRule type="cellIs" dxfId="23181" priority="413" operator="lessThan">
      <formula>$B$51</formula>
    </cfRule>
    <cfRule type="cellIs" dxfId="23180" priority="414" operator="greaterThan">
      <formula>$B$51</formula>
    </cfRule>
    <cfRule type="cellIs" dxfId="23179" priority="453" operator="lessThan">
      <formula>$B$6</formula>
    </cfRule>
    <cfRule type="cellIs" dxfId="23178" priority="454" operator="greaterThan">
      <formula>$B$6</formula>
    </cfRule>
  </conditionalFormatting>
  <conditionalFormatting sqref="H53:H56">
    <cfRule type="cellIs" dxfId="23177" priority="411" operator="lessThan">
      <formula>$B$56</formula>
    </cfRule>
    <cfRule type="cellIs" dxfId="23176" priority="412" operator="greaterThan">
      <formula>$B$56</formula>
    </cfRule>
    <cfRule type="cellIs" dxfId="23175" priority="449" operator="lessThan">
      <formula>$B$6</formula>
    </cfRule>
    <cfRule type="cellIs" dxfId="23174" priority="450" operator="greaterThan">
      <formula>$B$6</formula>
    </cfRule>
  </conditionalFormatting>
  <conditionalFormatting sqref="H58:H61">
    <cfRule type="cellIs" dxfId="23173" priority="409" operator="lessThan">
      <formula>$B$61</formula>
    </cfRule>
    <cfRule type="cellIs" dxfId="23172" priority="410" operator="greaterThan">
      <formula>$B$61</formula>
    </cfRule>
    <cfRule type="cellIs" dxfId="23171" priority="445" operator="lessThan">
      <formula>$B$6</formula>
    </cfRule>
    <cfRule type="cellIs" dxfId="23170" priority="446" operator="greaterThan">
      <formula>$B$6</formula>
    </cfRule>
  </conditionalFormatting>
  <conditionalFormatting sqref="H63:H66">
    <cfRule type="cellIs" dxfId="23169" priority="407" operator="lessThan">
      <formula>$B$66</formula>
    </cfRule>
    <cfRule type="cellIs" dxfId="23168" priority="408" operator="greaterThan">
      <formula>$B$66</formula>
    </cfRule>
    <cfRule type="cellIs" dxfId="23167" priority="441" operator="lessThan">
      <formula>$B$6</formula>
    </cfRule>
    <cfRule type="cellIs" dxfId="23166" priority="442" operator="greaterThan">
      <formula>$B$6</formula>
    </cfRule>
  </conditionalFormatting>
  <conditionalFormatting sqref="H68:H71">
    <cfRule type="cellIs" dxfId="23165" priority="437" operator="lessThan">
      <formula>$B$6</formula>
    </cfRule>
    <cfRule type="cellIs" dxfId="23164" priority="438" operator="greaterThan">
      <formula>$B$6</formula>
    </cfRule>
  </conditionalFormatting>
  <conditionalFormatting sqref="H73:H76">
    <cfRule type="cellIs" dxfId="23163" priority="20" operator="greaterThan">
      <formula>$B$76</formula>
    </cfRule>
    <cfRule type="cellIs" dxfId="23162" priority="70" operator="lessThan">
      <formula>$B$76</formula>
    </cfRule>
    <cfRule type="cellIs" dxfId="23161" priority="71" operator="greaterThan">
      <formula>$B$76</formula>
    </cfRule>
    <cfRule type="cellIs" dxfId="23160" priority="74" operator="lessThan">
      <formula>$B$6</formula>
    </cfRule>
    <cfRule type="cellIs" dxfId="23159" priority="75" operator="greaterThan">
      <formula>$B$6</formula>
    </cfRule>
  </conditionalFormatting>
  <conditionalFormatting sqref="H78:H81">
    <cfRule type="cellIs" dxfId="23158" priority="17" operator="lessThan">
      <formula>$B$81</formula>
    </cfRule>
    <cfRule type="cellIs" dxfId="23157" priority="47" operator="lessThan">
      <formula>$B$76</formula>
    </cfRule>
    <cfRule type="cellIs" dxfId="23156" priority="48" operator="greaterThan">
      <formula>$B$76</formula>
    </cfRule>
    <cfRule type="cellIs" dxfId="23155" priority="51" operator="lessThan">
      <formula>$B$6</formula>
    </cfRule>
    <cfRule type="cellIs" dxfId="23154" priority="52" operator="greaterThan">
      <formula>$B$6</formula>
    </cfRule>
  </conditionalFormatting>
  <conditionalFormatting sqref="H83:H86">
    <cfRule type="cellIs" dxfId="23153" priority="405" operator="greaterThan">
      <formula>$B$86</formula>
    </cfRule>
    <cfRule type="cellIs" dxfId="23152" priority="406" operator="lessThan">
      <formula>$B$86</formula>
    </cfRule>
    <cfRule type="cellIs" dxfId="23151" priority="433" operator="lessThan">
      <formula>$B$6</formula>
    </cfRule>
    <cfRule type="cellIs" dxfId="23150" priority="434" operator="greaterThan">
      <formula>$B$6</formula>
    </cfRule>
  </conditionalFormatting>
  <conditionalFormatting sqref="H88:H91">
    <cfRule type="cellIs" dxfId="23149" priority="139" operator="greaterThan">
      <formula>$B$86</formula>
    </cfRule>
    <cfRule type="cellIs" dxfId="23148" priority="140" operator="lessThan">
      <formula>$B$86</formula>
    </cfRule>
    <cfRule type="cellIs" dxfId="23147" priority="143" operator="lessThan">
      <formula>$B$6</formula>
    </cfRule>
    <cfRule type="cellIs" dxfId="23146" priority="144" operator="greaterThan">
      <formula>$B$6</formula>
    </cfRule>
  </conditionalFormatting>
  <conditionalFormatting sqref="H93:H96">
    <cfRule type="cellIs" dxfId="23145" priority="113" operator="greaterThan">
      <formula>$B$86</formula>
    </cfRule>
    <cfRule type="cellIs" dxfId="23144" priority="114" operator="lessThan">
      <formula>$B$86</formula>
    </cfRule>
    <cfRule type="cellIs" dxfId="23143" priority="117" operator="lessThan">
      <formula>$B$6</formula>
    </cfRule>
    <cfRule type="cellIs" dxfId="23142" priority="118" operator="greaterThan">
      <formula>$B$6</formula>
    </cfRule>
  </conditionalFormatting>
  <conditionalFormatting sqref="N3:N6">
    <cfRule type="cellIs" dxfId="23141" priority="403" operator="lessThan">
      <formula>$B$6</formula>
    </cfRule>
    <cfRule type="cellIs" dxfId="23140" priority="404" operator="greaterThan">
      <formula>$B$6</formula>
    </cfRule>
  </conditionalFormatting>
  <conditionalFormatting sqref="N8:N11">
    <cfRule type="cellIs" dxfId="23139" priority="91" operator="greaterThan">
      <formula>$B$11</formula>
    </cfRule>
    <cfRule type="cellIs" dxfId="23138" priority="92" operator="lessThan">
      <formula>$B$11</formula>
    </cfRule>
    <cfRule type="cellIs" dxfId="23137" priority="375" operator="lessThan">
      <formula>$B$6</formula>
    </cfRule>
    <cfRule type="cellIs" dxfId="23136" priority="376" operator="greaterThan">
      <formula>$B$6</formula>
    </cfRule>
  </conditionalFormatting>
  <conditionalFormatting sqref="N13:N16">
    <cfRule type="cellIs" dxfId="23135" priority="373" operator="lessThan">
      <formula>$B$16</formula>
    </cfRule>
    <cfRule type="cellIs" dxfId="23134" priority="374" operator="greaterThan">
      <formula>$B$16</formula>
    </cfRule>
    <cfRule type="cellIs" dxfId="23133" priority="401" operator="lessThan">
      <formula>$B$6</formula>
    </cfRule>
    <cfRule type="cellIs" dxfId="23132" priority="402" operator="greaterThan">
      <formula>$B$6</formula>
    </cfRule>
  </conditionalFormatting>
  <conditionalFormatting sqref="N18:N21">
    <cfRule type="cellIs" dxfId="23131" priority="371" operator="lessThan">
      <formula>$B$21</formula>
    </cfRule>
    <cfRule type="cellIs" dxfId="23130" priority="372" operator="greaterThan">
      <formula>$B$21</formula>
    </cfRule>
    <cfRule type="cellIs" dxfId="23129" priority="399" operator="lessThan">
      <formula>$B$6</formula>
    </cfRule>
    <cfRule type="cellIs" dxfId="23128" priority="400" operator="greaterThan">
      <formula>$B$6</formula>
    </cfRule>
  </conditionalFormatting>
  <conditionalFormatting sqref="N23:N26">
    <cfRule type="cellIs" dxfId="23127" priority="369" operator="lessThan">
      <formula>$B$26</formula>
    </cfRule>
    <cfRule type="cellIs" dxfId="23126" priority="370" operator="greaterThan">
      <formula>$B$26</formula>
    </cfRule>
    <cfRule type="cellIs" dxfId="23125" priority="397" operator="lessThan">
      <formula>$B$6</formula>
    </cfRule>
    <cfRule type="cellIs" dxfId="23124" priority="398" operator="greaterThan">
      <formula>$B$6</formula>
    </cfRule>
  </conditionalFormatting>
  <conditionalFormatting sqref="N28:N31">
    <cfRule type="cellIs" dxfId="23123" priority="367" operator="lessThan">
      <formula>$B$31</formula>
    </cfRule>
    <cfRule type="cellIs" dxfId="23122" priority="368" operator="greaterThan">
      <formula>$B$31</formula>
    </cfRule>
    <cfRule type="cellIs" dxfId="23121" priority="395" operator="lessThan">
      <formula>$B$6</formula>
    </cfRule>
    <cfRule type="cellIs" dxfId="23120" priority="396" operator="greaterThan">
      <formula>$B$6</formula>
    </cfRule>
  </conditionalFormatting>
  <conditionalFormatting sqref="N33:N36">
    <cfRule type="cellIs" dxfId="23119" priority="393" operator="lessThan">
      <formula>$B$6</formula>
    </cfRule>
    <cfRule type="cellIs" dxfId="23118" priority="394" operator="greaterThan">
      <formula>$B$6</formula>
    </cfRule>
  </conditionalFormatting>
  <conditionalFormatting sqref="N38:N41">
    <cfRule type="cellIs" dxfId="23117" priority="365" operator="lessThan">
      <formula>$B$41</formula>
    </cfRule>
    <cfRule type="cellIs" dxfId="23116" priority="366" operator="greaterThan">
      <formula>$B$41</formula>
    </cfRule>
    <cfRule type="cellIs" dxfId="23115" priority="391" operator="lessThan">
      <formula>$B$6</formula>
    </cfRule>
    <cfRule type="cellIs" dxfId="23114" priority="392" operator="greaterThan">
      <formula>$B$6</formula>
    </cfRule>
  </conditionalFormatting>
  <conditionalFormatting sqref="N43:N46">
    <cfRule type="cellIs" dxfId="23113" priority="363" operator="greaterThan">
      <formula>$B$46</formula>
    </cfRule>
    <cfRule type="cellIs" dxfId="23112" priority="364" operator="lessThan">
      <formula>$B$46</formula>
    </cfRule>
    <cfRule type="cellIs" dxfId="23111" priority="389" operator="lessThan">
      <formula>$B$6</formula>
    </cfRule>
    <cfRule type="cellIs" dxfId="23110" priority="390" operator="greaterThan">
      <formula>$B$6</formula>
    </cfRule>
  </conditionalFormatting>
  <conditionalFormatting sqref="N44">
    <cfRule type="cellIs" dxfId="23109" priority="82" operator="lessThan">
      <formula>$B$46</formula>
    </cfRule>
  </conditionalFormatting>
  <conditionalFormatting sqref="N48:N51">
    <cfRule type="cellIs" dxfId="23108" priority="361" operator="lessThan">
      <formula>$B$51</formula>
    </cfRule>
    <cfRule type="cellIs" dxfId="23107" priority="362" operator="greaterThan">
      <formula>$B$51</formula>
    </cfRule>
    <cfRule type="cellIs" dxfId="23106" priority="387" operator="lessThan">
      <formula>$B$6</formula>
    </cfRule>
    <cfRule type="cellIs" dxfId="23105" priority="388" operator="greaterThan">
      <formula>$B$6</formula>
    </cfRule>
  </conditionalFormatting>
  <conditionalFormatting sqref="N53:N56">
    <cfRule type="cellIs" dxfId="23104" priority="359" operator="lessThan">
      <formula>$B$56</formula>
    </cfRule>
    <cfRule type="cellIs" dxfId="23103" priority="360" operator="greaterThan">
      <formula>$B$56</formula>
    </cfRule>
    <cfRule type="cellIs" dxfId="23102" priority="385" operator="lessThan">
      <formula>$B$6</formula>
    </cfRule>
    <cfRule type="cellIs" dxfId="23101" priority="386" operator="greaterThan">
      <formula>$B$6</formula>
    </cfRule>
  </conditionalFormatting>
  <conditionalFormatting sqref="N58:N61">
    <cfRule type="cellIs" dxfId="23100" priority="357" operator="lessThan">
      <formula>$B$61</formula>
    </cfRule>
    <cfRule type="cellIs" dxfId="23099" priority="358" operator="greaterThan">
      <formula>$B$61</formula>
    </cfRule>
    <cfRule type="cellIs" dxfId="23098" priority="383" operator="lessThan">
      <formula>$B$6</formula>
    </cfRule>
    <cfRule type="cellIs" dxfId="23097" priority="384" operator="greaterThan">
      <formula>$B$6</formula>
    </cfRule>
  </conditionalFormatting>
  <conditionalFormatting sqref="N63:N66">
    <cfRule type="cellIs" dxfId="23096" priority="355" operator="lessThan">
      <formula>$B$66</formula>
    </cfRule>
    <cfRule type="cellIs" dxfId="23095" priority="356" operator="greaterThan">
      <formula>$B$66</formula>
    </cfRule>
    <cfRule type="cellIs" dxfId="23094" priority="381" operator="lessThan">
      <formula>$B$6</formula>
    </cfRule>
    <cfRule type="cellIs" dxfId="23093" priority="382" operator="greaterThan">
      <formula>$B$6</formula>
    </cfRule>
  </conditionalFormatting>
  <conditionalFormatting sqref="N68:N71">
    <cfRule type="cellIs" dxfId="23092" priority="379" operator="lessThan">
      <formula>$B$6</formula>
    </cfRule>
    <cfRule type="cellIs" dxfId="23091" priority="380" operator="greaterThan">
      <formula>$B$6</formula>
    </cfRule>
  </conditionalFormatting>
  <conditionalFormatting sqref="N73:N76">
    <cfRule type="cellIs" dxfId="23090" priority="66" operator="lessThan">
      <formula>$B$76</formula>
    </cfRule>
    <cfRule type="cellIs" dxfId="23089" priority="67" operator="greaterThan">
      <formula>$B$76</formula>
    </cfRule>
    <cfRule type="cellIs" dxfId="23088" priority="68" operator="lessThan">
      <formula>$B$6</formula>
    </cfRule>
    <cfRule type="cellIs" dxfId="23087" priority="69" operator="greaterThan">
      <formula>$B$6</formula>
    </cfRule>
  </conditionalFormatting>
  <conditionalFormatting sqref="N78:N81">
    <cfRule type="cellIs" dxfId="23086" priority="10" operator="lessThan">
      <formula>$B$81</formula>
    </cfRule>
    <cfRule type="cellIs" dxfId="23085" priority="43" operator="lessThan">
      <formula>$B$76</formula>
    </cfRule>
    <cfRule type="cellIs" dxfId="23084" priority="44" operator="greaterThan">
      <formula>$B$76</formula>
    </cfRule>
    <cfRule type="cellIs" dxfId="23083" priority="45" operator="lessThan">
      <formula>$B$6</formula>
    </cfRule>
    <cfRule type="cellIs" dxfId="23082" priority="46" operator="greaterThan">
      <formula>$B$6</formula>
    </cfRule>
  </conditionalFormatting>
  <conditionalFormatting sqref="N83:N86">
    <cfRule type="cellIs" dxfId="23081" priority="353" operator="greaterThan">
      <formula>$B$86</formula>
    </cfRule>
    <cfRule type="cellIs" dxfId="23080" priority="354" operator="lessThan">
      <formula>$B$86</formula>
    </cfRule>
    <cfRule type="cellIs" dxfId="23079" priority="377" operator="lessThan">
      <formula>$B$6</formula>
    </cfRule>
    <cfRule type="cellIs" dxfId="23078" priority="378" operator="greaterThan">
      <formula>$B$6</formula>
    </cfRule>
  </conditionalFormatting>
  <conditionalFormatting sqref="N88:N91">
    <cfRule type="cellIs" dxfId="23077" priority="89" operator="lessThan">
      <formula>$B$91</formula>
    </cfRule>
    <cfRule type="cellIs" dxfId="23076" priority="90" operator="greaterThan">
      <formula>$B$91</formula>
    </cfRule>
    <cfRule type="cellIs" dxfId="23075" priority="135" operator="greaterThan">
      <formula>$B$86</formula>
    </cfRule>
    <cfRule type="cellIs" dxfId="23074" priority="136" operator="lessThan">
      <formula>$B$86</formula>
    </cfRule>
    <cfRule type="cellIs" dxfId="23073" priority="137" operator="lessThan">
      <formula>$B$6</formula>
    </cfRule>
    <cfRule type="cellIs" dxfId="23072" priority="138" operator="greaterThan">
      <formula>$B$6</formula>
    </cfRule>
  </conditionalFormatting>
  <conditionalFormatting sqref="N93:N96">
    <cfRule type="cellIs" dxfId="23071" priority="87" operator="lessThan">
      <formula>$B$96</formula>
    </cfRule>
    <cfRule type="cellIs" dxfId="23070" priority="88" operator="greaterThan">
      <formula>$B$96</formula>
    </cfRule>
    <cfRule type="cellIs" dxfId="23069" priority="109" operator="greaterThan">
      <formula>$B$86</formula>
    </cfRule>
    <cfRule type="cellIs" dxfId="23068" priority="110" operator="lessThan">
      <formula>$B$86</formula>
    </cfRule>
    <cfRule type="cellIs" dxfId="23067" priority="111" operator="lessThan">
      <formula>$B$6</formula>
    </cfRule>
    <cfRule type="cellIs" dxfId="23066" priority="112" operator="greaterThan">
      <formula>$B$6</formula>
    </cfRule>
  </conditionalFormatting>
  <conditionalFormatting sqref="T3:T6">
    <cfRule type="cellIs" dxfId="23065" priority="351" operator="lessThan">
      <formula>$B$6</formula>
    </cfRule>
    <cfRule type="cellIs" dxfId="23064" priority="352" operator="greaterThan">
      <formula>$B$6</formula>
    </cfRule>
  </conditionalFormatting>
  <conditionalFormatting sqref="T8:T11">
    <cfRule type="cellIs" dxfId="23063" priority="77" operator="lessThan">
      <formula>$B$11</formula>
    </cfRule>
    <cfRule type="cellIs" dxfId="23062" priority="323" operator="lessThan">
      <formula>$B$6</formula>
    </cfRule>
    <cfRule type="cellIs" dxfId="23061" priority="324" operator="greaterThan">
      <formula>$B$6</formula>
    </cfRule>
  </conditionalFormatting>
  <conditionalFormatting sqref="T13:T16">
    <cfRule type="cellIs" dxfId="23060" priority="321" operator="lessThan">
      <formula>$B$16</formula>
    </cfRule>
    <cfRule type="cellIs" dxfId="23059" priority="322" operator="greaterThan">
      <formula>$B$16</formula>
    </cfRule>
    <cfRule type="cellIs" dxfId="23058" priority="349" operator="lessThan">
      <formula>$B$6</formula>
    </cfRule>
    <cfRule type="cellIs" dxfId="23057" priority="350" operator="greaterThan">
      <formula>$B$6</formula>
    </cfRule>
  </conditionalFormatting>
  <conditionalFormatting sqref="T18:T21">
    <cfRule type="cellIs" dxfId="23056" priority="319" operator="lessThan">
      <formula>$B$21</formula>
    </cfRule>
    <cfRule type="cellIs" dxfId="23055" priority="320" operator="greaterThan">
      <formula>$B$21</formula>
    </cfRule>
    <cfRule type="cellIs" dxfId="23054" priority="347" operator="lessThan">
      <formula>$B$6</formula>
    </cfRule>
    <cfRule type="cellIs" dxfId="23053" priority="348" operator="greaterThan">
      <formula>$B$6</formula>
    </cfRule>
  </conditionalFormatting>
  <conditionalFormatting sqref="T23:T26">
    <cfRule type="cellIs" dxfId="23052" priority="317" operator="lessThan">
      <formula>$B$26</formula>
    </cfRule>
    <cfRule type="cellIs" dxfId="23051" priority="318" operator="greaterThan">
      <formula>$B$26</formula>
    </cfRule>
    <cfRule type="cellIs" dxfId="23050" priority="345" operator="lessThan">
      <formula>$B$6</formula>
    </cfRule>
    <cfRule type="cellIs" dxfId="23049" priority="346" operator="greaterThan">
      <formula>$B$6</formula>
    </cfRule>
  </conditionalFormatting>
  <conditionalFormatting sqref="T28:T31">
    <cfRule type="cellIs" dxfId="23048" priority="315" operator="lessThan">
      <formula>$B$31</formula>
    </cfRule>
    <cfRule type="cellIs" dxfId="23047" priority="316" operator="greaterThan">
      <formula>$B$31</formula>
    </cfRule>
    <cfRule type="cellIs" dxfId="23046" priority="343" operator="lessThan">
      <formula>$B$6</formula>
    </cfRule>
    <cfRule type="cellIs" dxfId="23045" priority="344" operator="greaterThan">
      <formula>$B$6</formula>
    </cfRule>
  </conditionalFormatting>
  <conditionalFormatting sqref="T33:T36">
    <cfRule type="cellIs" dxfId="23044" priority="341" operator="lessThan">
      <formula>$B$6</formula>
    </cfRule>
    <cfRule type="cellIs" dxfId="23043" priority="342" operator="greaterThan">
      <formula>$B$6</formula>
    </cfRule>
  </conditionalFormatting>
  <conditionalFormatting sqref="T38:T41">
    <cfRule type="cellIs" dxfId="23042" priority="313" operator="lessThan">
      <formula>$B$41</formula>
    </cfRule>
    <cfRule type="cellIs" dxfId="23041" priority="314" operator="greaterThan">
      <formula>$B$41</formula>
    </cfRule>
    <cfRule type="cellIs" dxfId="23040" priority="339" operator="lessThan">
      <formula>$B$6</formula>
    </cfRule>
    <cfRule type="cellIs" dxfId="23039" priority="340" operator="greaterThan">
      <formula>$B$6</formula>
    </cfRule>
  </conditionalFormatting>
  <conditionalFormatting sqref="T43:T46">
    <cfRule type="cellIs" dxfId="23038" priority="311" operator="greaterThan">
      <formula>$B$46</formula>
    </cfRule>
    <cfRule type="cellIs" dxfId="23037" priority="312" operator="lessThan">
      <formula>$B$46</formula>
    </cfRule>
    <cfRule type="cellIs" dxfId="23036" priority="337" operator="lessThan">
      <formula>$B$6</formula>
    </cfRule>
    <cfRule type="cellIs" dxfId="23035" priority="338" operator="greaterThan">
      <formula>$B$6</formula>
    </cfRule>
  </conditionalFormatting>
  <conditionalFormatting sqref="T48:T51">
    <cfRule type="cellIs" dxfId="23034" priority="309" operator="lessThan">
      <formula>$B$51</formula>
    </cfRule>
    <cfRule type="cellIs" dxfId="23033" priority="310" operator="greaterThan">
      <formula>$B$51</formula>
    </cfRule>
    <cfRule type="cellIs" dxfId="23032" priority="335" operator="lessThan">
      <formula>$B$6</formula>
    </cfRule>
    <cfRule type="cellIs" dxfId="23031" priority="336" operator="greaterThan">
      <formula>$B$6</formula>
    </cfRule>
  </conditionalFormatting>
  <conditionalFormatting sqref="T53:T56">
    <cfRule type="cellIs" dxfId="23030" priority="307" operator="lessThan">
      <formula>$B$56</formula>
    </cfRule>
    <cfRule type="cellIs" dxfId="23029" priority="308" operator="greaterThan">
      <formula>$B$56</formula>
    </cfRule>
    <cfRule type="cellIs" dxfId="23028" priority="333" operator="lessThan">
      <formula>$B$6</formula>
    </cfRule>
    <cfRule type="cellIs" dxfId="23027" priority="334" operator="greaterThan">
      <formula>$B$6</formula>
    </cfRule>
  </conditionalFormatting>
  <conditionalFormatting sqref="T58:T61">
    <cfRule type="cellIs" dxfId="23026" priority="305" operator="lessThan">
      <formula>$B$61</formula>
    </cfRule>
    <cfRule type="cellIs" dxfId="23025" priority="306" operator="greaterThan">
      <formula>$B$61</formula>
    </cfRule>
    <cfRule type="cellIs" dxfId="23024" priority="331" operator="lessThan">
      <formula>$B$6</formula>
    </cfRule>
    <cfRule type="cellIs" dxfId="23023" priority="332" operator="greaterThan">
      <formula>$B$6</formula>
    </cfRule>
  </conditionalFormatting>
  <conditionalFormatting sqref="T63:T66">
    <cfRule type="cellIs" dxfId="23022" priority="303" operator="lessThan">
      <formula>$B$66</formula>
    </cfRule>
    <cfRule type="cellIs" dxfId="23021" priority="304" operator="greaterThan">
      <formula>$B$66</formula>
    </cfRule>
    <cfRule type="cellIs" dxfId="23020" priority="329" operator="lessThan">
      <formula>$B$6</formula>
    </cfRule>
    <cfRule type="cellIs" dxfId="23019" priority="330" operator="greaterThan">
      <formula>$B$6</formula>
    </cfRule>
  </conditionalFormatting>
  <conditionalFormatting sqref="T68:T71">
    <cfRule type="cellIs" dxfId="23018" priority="327" operator="lessThan">
      <formula>$B$6</formula>
    </cfRule>
    <cfRule type="cellIs" dxfId="23017" priority="328" operator="greaterThan">
      <formula>$B$6</formula>
    </cfRule>
  </conditionalFormatting>
  <conditionalFormatting sqref="T73:T76">
    <cfRule type="cellIs" dxfId="23016" priority="62" operator="lessThan">
      <formula>$B$76</formula>
    </cfRule>
    <cfRule type="cellIs" dxfId="23015" priority="63" operator="greaterThan">
      <formula>$B$76</formula>
    </cfRule>
    <cfRule type="cellIs" dxfId="23014" priority="64" operator="lessThan">
      <formula>$B$6</formula>
    </cfRule>
    <cfRule type="cellIs" dxfId="23013" priority="65" operator="greaterThan">
      <formula>$B$6</formula>
    </cfRule>
  </conditionalFormatting>
  <conditionalFormatting sqref="T78:T81 AL78:AL81 AR78:AR81 AK79">
    <cfRule type="cellIs" dxfId="23012" priority="16" operator="lessThan">
      <formula>$B$81</formula>
    </cfRule>
  </conditionalFormatting>
  <conditionalFormatting sqref="T78:T81">
    <cfRule type="cellIs" dxfId="23011" priority="39" operator="lessThan">
      <formula>$B$76</formula>
    </cfRule>
    <cfRule type="cellIs" dxfId="23010" priority="40" operator="greaterThan">
      <formula>$B$76</formula>
    </cfRule>
    <cfRule type="cellIs" dxfId="23009" priority="41" operator="lessThan">
      <formula>$B$6</formula>
    </cfRule>
    <cfRule type="cellIs" dxfId="23008" priority="42" operator="greaterThan">
      <formula>$B$6</formula>
    </cfRule>
  </conditionalFormatting>
  <conditionalFormatting sqref="T83:T86">
    <cfRule type="cellIs" dxfId="23007" priority="301" operator="greaterThan">
      <formula>$B$86</formula>
    </cfRule>
    <cfRule type="cellIs" dxfId="23006" priority="302" operator="lessThan">
      <formula>$B$86</formula>
    </cfRule>
    <cfRule type="cellIs" dxfId="23005" priority="325" operator="lessThan">
      <formula>$B$6</formula>
    </cfRule>
    <cfRule type="cellIs" dxfId="23004" priority="326" operator="greaterThan">
      <formula>$B$6</formula>
    </cfRule>
  </conditionalFormatting>
  <conditionalFormatting sqref="T88:T91">
    <cfRule type="cellIs" dxfId="23003" priority="131" operator="greaterThan">
      <formula>$B$86</formula>
    </cfRule>
    <cfRule type="cellIs" dxfId="23002" priority="132" operator="lessThan">
      <formula>$B$86</formula>
    </cfRule>
    <cfRule type="cellIs" dxfId="23001" priority="133" operator="lessThan">
      <formula>$B$6</formula>
    </cfRule>
    <cfRule type="cellIs" dxfId="23000" priority="134" operator="greaterThan">
      <formula>$B$6</formula>
    </cfRule>
  </conditionalFormatting>
  <conditionalFormatting sqref="T93:T96">
    <cfRule type="cellIs" dxfId="22999" priority="105" operator="greaterThan">
      <formula>$B$86</formula>
    </cfRule>
    <cfRule type="cellIs" dxfId="22998" priority="106" operator="lessThan">
      <formula>$B$86</formula>
    </cfRule>
    <cfRule type="cellIs" dxfId="22997" priority="107" operator="lessThan">
      <formula>$B$6</formula>
    </cfRule>
    <cfRule type="cellIs" dxfId="22996" priority="108" operator="greaterThan">
      <formula>$B$6</formula>
    </cfRule>
  </conditionalFormatting>
  <conditionalFormatting sqref="Z3:Z6">
    <cfRule type="cellIs" dxfId="22995" priority="299" operator="lessThan">
      <formula>$B$6</formula>
    </cfRule>
    <cfRule type="cellIs" dxfId="22994" priority="300" operator="greaterThan">
      <formula>$B$6</formula>
    </cfRule>
  </conditionalFormatting>
  <conditionalFormatting sqref="Z8:Z11">
    <cfRule type="cellIs" dxfId="22993" priority="84" operator="lessThan">
      <formula>$B$11</formula>
    </cfRule>
    <cfRule type="cellIs" dxfId="22992" priority="271" operator="lessThan">
      <formula>$B$6</formula>
    </cfRule>
    <cfRule type="cellIs" dxfId="22991" priority="272" operator="greaterThan">
      <formula>$B$6</formula>
    </cfRule>
  </conditionalFormatting>
  <conditionalFormatting sqref="Z13:Z16">
    <cfRule type="cellIs" dxfId="22990" priority="269" operator="lessThan">
      <formula>$B$16</formula>
    </cfRule>
    <cfRule type="cellIs" dxfId="22989" priority="270" operator="greaterThan">
      <formula>$B$16</formula>
    </cfRule>
    <cfRule type="cellIs" dxfId="22988" priority="297" operator="lessThan">
      <formula>$B$6</formula>
    </cfRule>
    <cfRule type="cellIs" dxfId="22987" priority="298" operator="greaterThan">
      <formula>$B$6</formula>
    </cfRule>
  </conditionalFormatting>
  <conditionalFormatting sqref="Z18:Z21">
    <cfRule type="cellIs" dxfId="22986" priority="267" operator="lessThan">
      <formula>$B$21</formula>
    </cfRule>
    <cfRule type="cellIs" dxfId="22985" priority="268" operator="greaterThan">
      <formula>$B$21</formula>
    </cfRule>
    <cfRule type="cellIs" dxfId="22984" priority="295" operator="lessThan">
      <formula>$B$6</formula>
    </cfRule>
    <cfRule type="cellIs" dxfId="22983" priority="296" operator="greaterThan">
      <formula>$B$6</formula>
    </cfRule>
  </conditionalFormatting>
  <conditionalFormatting sqref="Z23:Z26">
    <cfRule type="cellIs" dxfId="22982" priority="265" operator="lessThan">
      <formula>$B$26</formula>
    </cfRule>
    <cfRule type="cellIs" dxfId="22981" priority="266" operator="greaterThan">
      <formula>$B$26</formula>
    </cfRule>
    <cfRule type="cellIs" dxfId="22980" priority="293" operator="lessThan">
      <formula>$B$6</formula>
    </cfRule>
    <cfRule type="cellIs" dxfId="22979" priority="294" operator="greaterThan">
      <formula>$B$6</formula>
    </cfRule>
  </conditionalFormatting>
  <conditionalFormatting sqref="Z28:Z31">
    <cfRule type="cellIs" dxfId="22978" priority="263" operator="lessThan">
      <formula>$B$31</formula>
    </cfRule>
    <cfRule type="cellIs" dxfId="22977" priority="264" operator="greaterThan">
      <formula>$B$31</formula>
    </cfRule>
    <cfRule type="cellIs" dxfId="22976" priority="291" operator="lessThan">
      <formula>$B$6</formula>
    </cfRule>
    <cfRule type="cellIs" dxfId="22975" priority="292" operator="greaterThan">
      <formula>$B$6</formula>
    </cfRule>
  </conditionalFormatting>
  <conditionalFormatting sqref="Z33:Z36">
    <cfRule type="cellIs" dxfId="22974" priority="289" operator="lessThan">
      <formula>$B$6</formula>
    </cfRule>
    <cfRule type="cellIs" dxfId="22973" priority="290" operator="greaterThan">
      <formula>$B$6</formula>
    </cfRule>
  </conditionalFormatting>
  <conditionalFormatting sqref="Z38:Z41">
    <cfRule type="cellIs" dxfId="22972" priority="261" operator="lessThan">
      <formula>$B$41</formula>
    </cfRule>
    <cfRule type="cellIs" dxfId="22971" priority="262" operator="greaterThan">
      <formula>$B$41</formula>
    </cfRule>
    <cfRule type="cellIs" dxfId="22970" priority="287" operator="lessThan">
      <formula>$B$6</formula>
    </cfRule>
    <cfRule type="cellIs" dxfId="22969" priority="288" operator="greaterThan">
      <formula>$B$6</formula>
    </cfRule>
  </conditionalFormatting>
  <conditionalFormatting sqref="Z43:Z46">
    <cfRule type="cellIs" dxfId="22968" priority="259" operator="greaterThan">
      <formula>$B$46</formula>
    </cfRule>
    <cfRule type="cellIs" dxfId="22967" priority="260" operator="lessThan">
      <formula>$B$46</formula>
    </cfRule>
    <cfRule type="cellIs" dxfId="22966" priority="285" operator="lessThan">
      <formula>$B$6</formula>
    </cfRule>
    <cfRule type="cellIs" dxfId="22965" priority="286" operator="greaterThan">
      <formula>$B$6</formula>
    </cfRule>
  </conditionalFormatting>
  <conditionalFormatting sqref="Z48:Z51">
    <cfRule type="cellIs" dxfId="22964" priority="257" operator="lessThan">
      <formula>$B$51</formula>
    </cfRule>
    <cfRule type="cellIs" dxfId="22963" priority="258" operator="greaterThan">
      <formula>$B$51</formula>
    </cfRule>
    <cfRule type="cellIs" dxfId="22962" priority="283" operator="lessThan">
      <formula>$B$6</formula>
    </cfRule>
    <cfRule type="cellIs" dxfId="22961" priority="284" operator="greaterThan">
      <formula>$B$6</formula>
    </cfRule>
  </conditionalFormatting>
  <conditionalFormatting sqref="Z53:Z56">
    <cfRule type="cellIs" dxfId="22960" priority="255" operator="lessThan">
      <formula>$B$56</formula>
    </cfRule>
    <cfRule type="cellIs" dxfId="22959" priority="256" operator="greaterThan">
      <formula>$B$56</formula>
    </cfRule>
    <cfRule type="cellIs" dxfId="22958" priority="281" operator="lessThan">
      <formula>$B$6</formula>
    </cfRule>
    <cfRule type="cellIs" dxfId="22957" priority="282" operator="greaterThan">
      <formula>$B$6</formula>
    </cfRule>
  </conditionalFormatting>
  <conditionalFormatting sqref="Z58:Z61">
    <cfRule type="cellIs" dxfId="22956" priority="253" operator="lessThan">
      <formula>$B$61</formula>
    </cfRule>
    <cfRule type="cellIs" dxfId="22955" priority="254" operator="greaterThan">
      <formula>$B$61</formula>
    </cfRule>
    <cfRule type="cellIs" dxfId="22954" priority="279" operator="lessThan">
      <formula>$B$6</formula>
    </cfRule>
    <cfRule type="cellIs" dxfId="22953" priority="280" operator="greaterThan">
      <formula>$B$6</formula>
    </cfRule>
  </conditionalFormatting>
  <conditionalFormatting sqref="Z63:Z66">
    <cfRule type="cellIs" dxfId="22952" priority="251" operator="lessThan">
      <formula>$B$66</formula>
    </cfRule>
    <cfRule type="cellIs" dxfId="22951" priority="252" operator="greaterThan">
      <formula>$B$66</formula>
    </cfRule>
    <cfRule type="cellIs" dxfId="22950" priority="277" operator="lessThan">
      <formula>$B$6</formula>
    </cfRule>
    <cfRule type="cellIs" dxfId="22949" priority="278" operator="greaterThan">
      <formula>$B$6</formula>
    </cfRule>
  </conditionalFormatting>
  <conditionalFormatting sqref="Z68:Z71">
    <cfRule type="cellIs" dxfId="22948" priority="275" operator="lessThan">
      <formula>$B$6</formula>
    </cfRule>
    <cfRule type="cellIs" dxfId="22947" priority="276" operator="greaterThan">
      <formula>$B$6</formula>
    </cfRule>
  </conditionalFormatting>
  <conditionalFormatting sqref="Z73:Z76">
    <cfRule type="cellIs" dxfId="22946" priority="58" operator="lessThan">
      <formula>$B$76</formula>
    </cfRule>
    <cfRule type="cellIs" dxfId="22945" priority="59" operator="greaterThan">
      <formula>$B$76</formula>
    </cfRule>
    <cfRule type="cellIs" dxfId="22944" priority="60" operator="lessThan">
      <formula>$B$6</formula>
    </cfRule>
    <cfRule type="cellIs" dxfId="22943" priority="61" operator="greaterThan">
      <formula>$B$6</formula>
    </cfRule>
  </conditionalFormatting>
  <conditionalFormatting sqref="Z78:Z81">
    <cfRule type="cellIs" dxfId="22942" priority="9" operator="lessThan">
      <formula>$B$81</formula>
    </cfRule>
    <cfRule type="cellIs" dxfId="22941" priority="35" operator="lessThan">
      <formula>$B$76</formula>
    </cfRule>
    <cfRule type="cellIs" dxfId="22940" priority="36" operator="greaterThan">
      <formula>$B$76</formula>
    </cfRule>
    <cfRule type="cellIs" dxfId="22939" priority="37" operator="lessThan">
      <formula>$B$6</formula>
    </cfRule>
    <cfRule type="cellIs" dxfId="22938" priority="38" operator="greaterThan">
      <formula>$B$6</formula>
    </cfRule>
  </conditionalFormatting>
  <conditionalFormatting sqref="Z83:Z86">
    <cfRule type="cellIs" dxfId="22937" priority="249" operator="greaterThan">
      <formula>$B$86</formula>
    </cfRule>
    <cfRule type="cellIs" dxfId="22936" priority="250" operator="lessThan">
      <formula>$B$86</formula>
    </cfRule>
    <cfRule type="cellIs" dxfId="22935" priority="273" operator="lessThan">
      <formula>$B$6</formula>
    </cfRule>
    <cfRule type="cellIs" dxfId="22934" priority="274" operator="greaterThan">
      <formula>$B$6</formula>
    </cfRule>
  </conditionalFormatting>
  <conditionalFormatting sqref="Z88:Z91">
    <cfRule type="cellIs" dxfId="22933" priority="127" operator="greaterThan">
      <formula>$B$86</formula>
    </cfRule>
    <cfRule type="cellIs" dxfId="22932" priority="128" operator="lessThan">
      <formula>$B$86</formula>
    </cfRule>
    <cfRule type="cellIs" dxfId="22931" priority="129" operator="lessThan">
      <formula>$B$6</formula>
    </cfRule>
    <cfRule type="cellIs" dxfId="22930" priority="130" operator="greaterThan">
      <formula>$B$6</formula>
    </cfRule>
  </conditionalFormatting>
  <conditionalFormatting sqref="Z93:Z96">
    <cfRule type="cellIs" dxfId="22929" priority="101" operator="greaterThan">
      <formula>$B$86</formula>
    </cfRule>
    <cfRule type="cellIs" dxfId="22928" priority="102" operator="lessThan">
      <formula>$B$86</formula>
    </cfRule>
    <cfRule type="cellIs" dxfId="22927" priority="103" operator="lessThan">
      <formula>$B$6</formula>
    </cfRule>
    <cfRule type="cellIs" dxfId="22926" priority="104" operator="greaterThan">
      <formula>$B$6</formula>
    </cfRule>
  </conditionalFormatting>
  <conditionalFormatting sqref="AF3:AF6">
    <cfRule type="cellIs" dxfId="22925" priority="247" operator="lessThan">
      <formula>$B$6</formula>
    </cfRule>
    <cfRule type="cellIs" dxfId="22924" priority="248" operator="greaterThan">
      <formula>$B$6</formula>
    </cfRule>
  </conditionalFormatting>
  <conditionalFormatting sqref="AF8:AF11">
    <cfRule type="cellIs" dxfId="22923" priority="86" operator="lessThan">
      <formula>$B$11</formula>
    </cfRule>
    <cfRule type="cellIs" dxfId="22922" priority="219" operator="lessThan">
      <formula>$B$6</formula>
    </cfRule>
    <cfRule type="cellIs" dxfId="22921" priority="220" operator="greaterThan">
      <formula>$B$6</formula>
    </cfRule>
  </conditionalFormatting>
  <conditionalFormatting sqref="AF13:AF16">
    <cfRule type="cellIs" dxfId="22920" priority="217" operator="lessThan">
      <formula>$B$16</formula>
    </cfRule>
    <cfRule type="cellIs" dxfId="22919" priority="218" operator="greaterThan">
      <formula>$B$16</formula>
    </cfRule>
    <cfRule type="cellIs" dxfId="22918" priority="245" operator="lessThan">
      <formula>$B$6</formula>
    </cfRule>
    <cfRule type="cellIs" dxfId="22917" priority="246" operator="greaterThan">
      <formula>$B$6</formula>
    </cfRule>
  </conditionalFormatting>
  <conditionalFormatting sqref="AF18:AF21">
    <cfRule type="cellIs" dxfId="22916" priority="215" operator="lessThan">
      <formula>$B$21</formula>
    </cfRule>
    <cfRule type="cellIs" dxfId="22915" priority="216" operator="greaterThan">
      <formula>$B$21</formula>
    </cfRule>
    <cfRule type="cellIs" dxfId="22914" priority="243" operator="lessThan">
      <formula>$B$6</formula>
    </cfRule>
    <cfRule type="cellIs" dxfId="22913" priority="244" operator="greaterThan">
      <formula>$B$6</formula>
    </cfRule>
  </conditionalFormatting>
  <conditionalFormatting sqref="AF23:AF26">
    <cfRule type="cellIs" dxfId="22912" priority="213" operator="lessThan">
      <formula>$B$26</formula>
    </cfRule>
    <cfRule type="cellIs" dxfId="22911" priority="214" operator="greaterThan">
      <formula>$B$26</formula>
    </cfRule>
    <cfRule type="cellIs" dxfId="22910" priority="241" operator="lessThan">
      <formula>$B$6</formula>
    </cfRule>
    <cfRule type="cellIs" dxfId="22909" priority="242" operator="greaterThan">
      <formula>$B$6</formula>
    </cfRule>
  </conditionalFormatting>
  <conditionalFormatting sqref="AF28:AF31">
    <cfRule type="cellIs" dxfId="22908" priority="211" operator="lessThan">
      <formula>$B$31</formula>
    </cfRule>
    <cfRule type="cellIs" dxfId="22907" priority="212" operator="greaterThan">
      <formula>$B$31</formula>
    </cfRule>
    <cfRule type="cellIs" dxfId="22906" priority="239" operator="lessThan">
      <formula>$B$6</formula>
    </cfRule>
    <cfRule type="cellIs" dxfId="22905" priority="240" operator="greaterThan">
      <formula>$B$6</formula>
    </cfRule>
  </conditionalFormatting>
  <conditionalFormatting sqref="AF33:AF36">
    <cfRule type="cellIs" dxfId="22904" priority="237" operator="lessThan">
      <formula>$B$6</formula>
    </cfRule>
    <cfRule type="cellIs" dxfId="22903" priority="238" operator="greaterThan">
      <formula>$B$6</formula>
    </cfRule>
  </conditionalFormatting>
  <conditionalFormatting sqref="AF38:AF41">
    <cfRule type="cellIs" dxfId="22902" priority="209" operator="lessThan">
      <formula>$B$41</formula>
    </cfRule>
    <cfRule type="cellIs" dxfId="22901" priority="210" operator="greaterThan">
      <formula>$B$41</formula>
    </cfRule>
    <cfRule type="cellIs" dxfId="22900" priority="235" operator="lessThan">
      <formula>$B$6</formula>
    </cfRule>
    <cfRule type="cellIs" dxfId="22899" priority="236" operator="greaterThan">
      <formula>$B$6</formula>
    </cfRule>
  </conditionalFormatting>
  <conditionalFormatting sqref="AF43:AF46">
    <cfRule type="cellIs" dxfId="22898" priority="207" operator="greaterThan">
      <formula>$B$46</formula>
    </cfRule>
    <cfRule type="cellIs" dxfId="22897" priority="208" operator="lessThan">
      <formula>$B$46</formula>
    </cfRule>
    <cfRule type="cellIs" dxfId="22896" priority="233" operator="lessThan">
      <formula>$B$6</formula>
    </cfRule>
    <cfRule type="cellIs" dxfId="22895" priority="234" operator="greaterThan">
      <formula>$B$6</formula>
    </cfRule>
  </conditionalFormatting>
  <conditionalFormatting sqref="AF48:AF51">
    <cfRule type="cellIs" dxfId="22894" priority="205" operator="lessThan">
      <formula>$B$51</formula>
    </cfRule>
    <cfRule type="cellIs" dxfId="22893" priority="206" operator="greaterThan">
      <formula>$B$51</formula>
    </cfRule>
    <cfRule type="cellIs" dxfId="22892" priority="231" operator="lessThan">
      <formula>$B$6</formula>
    </cfRule>
    <cfRule type="cellIs" dxfId="22891" priority="232" operator="greaterThan">
      <formula>$B$6</formula>
    </cfRule>
  </conditionalFormatting>
  <conditionalFormatting sqref="AF53:AF56">
    <cfRule type="cellIs" dxfId="22890" priority="203" operator="lessThan">
      <formula>$B$56</formula>
    </cfRule>
    <cfRule type="cellIs" dxfId="22889" priority="204" operator="greaterThan">
      <formula>$B$56</formula>
    </cfRule>
    <cfRule type="cellIs" dxfId="22888" priority="229" operator="lessThan">
      <formula>$B$6</formula>
    </cfRule>
    <cfRule type="cellIs" dxfId="22887" priority="230" operator="greaterThan">
      <formula>$B$6</formula>
    </cfRule>
  </conditionalFormatting>
  <conditionalFormatting sqref="AF58:AF61">
    <cfRule type="cellIs" dxfId="22886" priority="201" operator="lessThan">
      <formula>$B$61</formula>
    </cfRule>
    <cfRule type="cellIs" dxfId="22885" priority="202" operator="greaterThan">
      <formula>$B$61</formula>
    </cfRule>
    <cfRule type="cellIs" dxfId="22884" priority="227" operator="lessThan">
      <formula>$B$6</formula>
    </cfRule>
    <cfRule type="cellIs" dxfId="22883" priority="228" operator="greaterThan">
      <formula>$B$6</formula>
    </cfRule>
  </conditionalFormatting>
  <conditionalFormatting sqref="AF63:AF66">
    <cfRule type="cellIs" dxfId="22882" priority="199" operator="lessThan">
      <formula>$B$66</formula>
    </cfRule>
    <cfRule type="cellIs" dxfId="22881" priority="200" operator="greaterThan">
      <formula>$B$66</formula>
    </cfRule>
    <cfRule type="cellIs" dxfId="22880" priority="225" operator="lessThan">
      <formula>$B$6</formula>
    </cfRule>
    <cfRule type="cellIs" dxfId="22879" priority="226" operator="greaterThan">
      <formula>$B$6</formula>
    </cfRule>
  </conditionalFormatting>
  <conditionalFormatting sqref="AF68:AF71">
    <cfRule type="cellIs" dxfId="22878" priority="223" operator="lessThan">
      <formula>$B$6</formula>
    </cfRule>
    <cfRule type="cellIs" dxfId="22877" priority="224" operator="greaterThan">
      <formula>$B$6</formula>
    </cfRule>
  </conditionalFormatting>
  <conditionalFormatting sqref="AF73:AF76">
    <cfRule type="cellIs" dxfId="22876" priority="54" operator="lessThan">
      <formula>$B$76</formula>
    </cfRule>
    <cfRule type="cellIs" dxfId="22875" priority="55" operator="greaterThan">
      <formula>$B$76</formula>
    </cfRule>
    <cfRule type="cellIs" dxfId="22874" priority="56" operator="lessThan">
      <formula>$B$6</formula>
    </cfRule>
    <cfRule type="cellIs" dxfId="22873" priority="57" operator="greaterThan">
      <formula>$B$6</formula>
    </cfRule>
  </conditionalFormatting>
  <conditionalFormatting sqref="AF78:AF81">
    <cfRule type="cellIs" dxfId="22872" priority="8" operator="lessThan">
      <formula>$B$81</formula>
    </cfRule>
    <cfRule type="cellIs" dxfId="22871" priority="31" operator="lessThan">
      <formula>$B$76</formula>
    </cfRule>
    <cfRule type="cellIs" dxfId="22870" priority="32" operator="greaterThan">
      <formula>$B$76</formula>
    </cfRule>
    <cfRule type="cellIs" dxfId="22869" priority="33" operator="lessThan">
      <formula>$B$6</formula>
    </cfRule>
    <cfRule type="cellIs" dxfId="22868" priority="34" operator="greaterThan">
      <formula>$B$6</formula>
    </cfRule>
  </conditionalFormatting>
  <conditionalFormatting sqref="AF83:AF86">
    <cfRule type="cellIs" dxfId="22867" priority="197" operator="greaterThan">
      <formula>$B$86</formula>
    </cfRule>
    <cfRule type="cellIs" dxfId="22866" priority="198" operator="lessThan">
      <formula>$B$86</formula>
    </cfRule>
    <cfRule type="cellIs" dxfId="22865" priority="221" operator="lessThan">
      <formula>$B$6</formula>
    </cfRule>
    <cfRule type="cellIs" dxfId="22864" priority="222" operator="greaterThan">
      <formula>$B$6</formula>
    </cfRule>
  </conditionalFormatting>
  <conditionalFormatting sqref="AF88:AF91">
    <cfRule type="cellIs" dxfId="22863" priority="123" operator="greaterThan">
      <formula>$B$86</formula>
    </cfRule>
    <cfRule type="cellIs" dxfId="22862" priority="124" operator="lessThan">
      <formula>$B$86</formula>
    </cfRule>
    <cfRule type="cellIs" dxfId="22861" priority="125" operator="lessThan">
      <formula>$B$6</formula>
    </cfRule>
    <cfRule type="cellIs" dxfId="22860" priority="126" operator="greaterThan">
      <formula>$B$6</formula>
    </cfRule>
  </conditionalFormatting>
  <conditionalFormatting sqref="AF93:AF96">
    <cfRule type="cellIs" dxfId="22859" priority="97" operator="greaterThan">
      <formula>$B$86</formula>
    </cfRule>
    <cfRule type="cellIs" dxfId="22858" priority="98" operator="lessThan">
      <formula>$B$86</formula>
    </cfRule>
    <cfRule type="cellIs" dxfId="22857" priority="99" operator="lessThan">
      <formula>$B$6</formula>
    </cfRule>
    <cfRule type="cellIs" dxfId="22856" priority="100" operator="greaterThan">
      <formula>$B$6</formula>
    </cfRule>
  </conditionalFormatting>
  <conditionalFormatting sqref="AL3:AL6">
    <cfRule type="cellIs" dxfId="22855" priority="195" operator="lessThan">
      <formula>$B$6</formula>
    </cfRule>
    <cfRule type="cellIs" dxfId="22854" priority="196" operator="greaterThan">
      <formula>$B$6</formula>
    </cfRule>
  </conditionalFormatting>
  <conditionalFormatting sqref="AL8:AL11">
    <cfRule type="cellIs" dxfId="22853" priority="81" operator="lessThan">
      <formula>$B$11</formula>
    </cfRule>
    <cfRule type="cellIs" dxfId="22852" priority="167" operator="lessThan">
      <formula>$B$6</formula>
    </cfRule>
    <cfRule type="cellIs" dxfId="22851" priority="168" operator="greaterThan">
      <formula>$B$6</formula>
    </cfRule>
  </conditionalFormatting>
  <conditionalFormatting sqref="AL13:AL16">
    <cfRule type="cellIs" dxfId="22850" priority="165" operator="lessThan">
      <formula>$B$16</formula>
    </cfRule>
    <cfRule type="cellIs" dxfId="22849" priority="166" operator="greaterThan">
      <formula>$B$16</formula>
    </cfRule>
    <cfRule type="cellIs" dxfId="22848" priority="193" operator="lessThan">
      <formula>$B$6</formula>
    </cfRule>
    <cfRule type="cellIs" dxfId="22847" priority="194" operator="greaterThan">
      <formula>$B$6</formula>
    </cfRule>
  </conditionalFormatting>
  <conditionalFormatting sqref="AL18:AL21">
    <cfRule type="cellIs" dxfId="22846" priority="163" operator="lessThan">
      <formula>$B$21</formula>
    </cfRule>
    <cfRule type="cellIs" dxfId="22845" priority="164" operator="greaterThan">
      <formula>$B$21</formula>
    </cfRule>
    <cfRule type="cellIs" dxfId="22844" priority="191" operator="lessThan">
      <formula>$B$6</formula>
    </cfRule>
    <cfRule type="cellIs" dxfId="22843" priority="192" operator="greaterThan">
      <formula>$B$6</formula>
    </cfRule>
  </conditionalFormatting>
  <conditionalFormatting sqref="AL23:AL26">
    <cfRule type="cellIs" dxfId="22842" priority="161" operator="lessThan">
      <formula>$B$26</formula>
    </cfRule>
    <cfRule type="cellIs" dxfId="22841" priority="162" operator="greaterThan">
      <formula>$B$26</formula>
    </cfRule>
    <cfRule type="cellIs" dxfId="22840" priority="189" operator="lessThan">
      <formula>$B$6</formula>
    </cfRule>
    <cfRule type="cellIs" dxfId="22839" priority="190" operator="greaterThan">
      <formula>$B$6</formula>
    </cfRule>
  </conditionalFormatting>
  <conditionalFormatting sqref="AL28:AL31">
    <cfRule type="cellIs" dxfId="22838" priority="159" operator="lessThan">
      <formula>$B$31</formula>
    </cfRule>
    <cfRule type="cellIs" dxfId="22837" priority="160" operator="greaterThan">
      <formula>$B$31</formula>
    </cfRule>
    <cfRule type="cellIs" dxfId="22836" priority="187" operator="lessThan">
      <formula>$B$6</formula>
    </cfRule>
    <cfRule type="cellIs" dxfId="22835" priority="188" operator="greaterThan">
      <formula>$B$6</formula>
    </cfRule>
  </conditionalFormatting>
  <conditionalFormatting sqref="AL33:AL36">
    <cfRule type="cellIs" dxfId="22834" priority="185" operator="lessThan">
      <formula>$B$6</formula>
    </cfRule>
    <cfRule type="cellIs" dxfId="22833" priority="186" operator="greaterThan">
      <formula>$B$6</formula>
    </cfRule>
  </conditionalFormatting>
  <conditionalFormatting sqref="AL38:AL41">
    <cfRule type="cellIs" dxfId="22832" priority="157" operator="lessThan">
      <formula>$B$41</formula>
    </cfRule>
    <cfRule type="cellIs" dxfId="22831" priority="158" operator="greaterThan">
      <formula>$B$41</formula>
    </cfRule>
    <cfRule type="cellIs" dxfId="22830" priority="183" operator="lessThan">
      <formula>$B$6</formula>
    </cfRule>
    <cfRule type="cellIs" dxfId="22829" priority="184" operator="greaterThan">
      <formula>$B$6</formula>
    </cfRule>
  </conditionalFormatting>
  <conditionalFormatting sqref="AL43:AL46">
    <cfRule type="cellIs" dxfId="22828" priority="155" operator="greaterThan">
      <formula>$B$46</formula>
    </cfRule>
    <cfRule type="cellIs" dxfId="22827" priority="156" operator="lessThan">
      <formula>$B$46</formula>
    </cfRule>
    <cfRule type="cellIs" dxfId="22826" priority="181" operator="lessThan">
      <formula>$B$6</formula>
    </cfRule>
    <cfRule type="cellIs" dxfId="22825" priority="182" operator="greaterThan">
      <formula>$B$6</formula>
    </cfRule>
  </conditionalFormatting>
  <conditionalFormatting sqref="AL48:AL51">
    <cfRule type="cellIs" dxfId="22824" priority="153" operator="lessThan">
      <formula>$B$51</formula>
    </cfRule>
    <cfRule type="cellIs" dxfId="22823" priority="154" operator="greaterThan">
      <formula>$B$51</formula>
    </cfRule>
    <cfRule type="cellIs" dxfId="22822" priority="179" operator="lessThan">
      <formula>$B$6</formula>
    </cfRule>
    <cfRule type="cellIs" dxfId="22821" priority="180" operator="greaterThan">
      <formula>$B$6</formula>
    </cfRule>
  </conditionalFormatting>
  <conditionalFormatting sqref="AL53:AL56">
    <cfRule type="cellIs" dxfId="22820" priority="151" operator="lessThan">
      <formula>$B$56</formula>
    </cfRule>
    <cfRule type="cellIs" dxfId="22819" priority="152" operator="greaterThan">
      <formula>$B$56</formula>
    </cfRule>
    <cfRule type="cellIs" dxfId="22818" priority="177" operator="lessThan">
      <formula>$B$6</formula>
    </cfRule>
    <cfRule type="cellIs" dxfId="22817" priority="178" operator="greaterThan">
      <formula>$B$6</formula>
    </cfRule>
  </conditionalFormatting>
  <conditionalFormatting sqref="AL58:AL61">
    <cfRule type="cellIs" dxfId="22816" priority="149" operator="lessThan">
      <formula>$B$61</formula>
    </cfRule>
    <cfRule type="cellIs" dxfId="22815" priority="150" operator="greaterThan">
      <formula>$B$61</formula>
    </cfRule>
    <cfRule type="cellIs" dxfId="22814" priority="175" operator="lessThan">
      <formula>$B$6</formula>
    </cfRule>
    <cfRule type="cellIs" dxfId="22813" priority="176" operator="greaterThan">
      <formula>$B$6</formula>
    </cfRule>
  </conditionalFormatting>
  <conditionalFormatting sqref="AL63:AL66">
    <cfRule type="cellIs" dxfId="22812" priority="147" operator="lessThan">
      <formula>$B$66</formula>
    </cfRule>
    <cfRule type="cellIs" dxfId="22811" priority="148" operator="greaterThan">
      <formula>$B$66</formula>
    </cfRule>
    <cfRule type="cellIs" dxfId="22810" priority="173" operator="lessThan">
      <formula>$B$6</formula>
    </cfRule>
    <cfRule type="cellIs" dxfId="22809" priority="174" operator="greaterThan">
      <formula>$B$6</formula>
    </cfRule>
  </conditionalFormatting>
  <conditionalFormatting sqref="AL68:AL71">
    <cfRule type="cellIs" dxfId="22808" priority="171" operator="lessThan">
      <formula>$B$6</formula>
    </cfRule>
    <cfRule type="cellIs" dxfId="22807" priority="172" operator="greaterThan">
      <formula>$B$6</formula>
    </cfRule>
  </conditionalFormatting>
  <conditionalFormatting sqref="AL73">
    <cfRule type="cellIs" dxfId="22806" priority="23" operator="greaterThan">
      <formula>$B$76</formula>
    </cfRule>
  </conditionalFormatting>
  <conditionalFormatting sqref="AL73:AL76">
    <cfRule type="cellIs" dxfId="22805" priority="24" operator="lessThan">
      <formula>$B$6</formula>
    </cfRule>
    <cfRule type="cellIs" dxfId="22804" priority="25" operator="greaterThan">
      <formula>$B$6</formula>
    </cfRule>
  </conditionalFormatting>
  <conditionalFormatting sqref="AL76">
    <cfRule type="cellIs" dxfId="22803" priority="21" operator="greaterThan">
      <formula>$B$76</formula>
    </cfRule>
    <cfRule type="cellIs" dxfId="22802" priority="22" operator="greaterThan">
      <formula>"1,1$B$76"</formula>
    </cfRule>
  </conditionalFormatting>
  <conditionalFormatting sqref="AL78:AL81">
    <cfRule type="cellIs" dxfId="22801" priority="27" operator="lessThan">
      <formula>$B$76</formula>
    </cfRule>
    <cfRule type="cellIs" dxfId="22800" priority="28" operator="greaterThan">
      <formula>$B$76</formula>
    </cfRule>
    <cfRule type="cellIs" dxfId="22799" priority="29" operator="lessThan">
      <formula>$B$6</formula>
    </cfRule>
    <cfRule type="cellIs" dxfId="22798" priority="30" operator="greaterThan">
      <formula>$B$6</formula>
    </cfRule>
  </conditionalFormatting>
  <conditionalFormatting sqref="AL83:AL86">
    <cfRule type="cellIs" dxfId="22797" priority="145" operator="greaterThan">
      <formula>$B$86</formula>
    </cfRule>
    <cfRule type="cellIs" dxfId="22796" priority="146" operator="lessThan">
      <formula>$B$86</formula>
    </cfRule>
    <cfRule type="cellIs" dxfId="22795" priority="169" operator="lessThan">
      <formula>$B$6</formula>
    </cfRule>
    <cfRule type="cellIs" dxfId="22794" priority="170" operator="greaterThan">
      <formula>$B$6</formula>
    </cfRule>
  </conditionalFormatting>
  <conditionalFormatting sqref="AL88:AL91">
    <cfRule type="cellIs" dxfId="22793" priority="119" operator="greaterThan">
      <formula>$B$86</formula>
    </cfRule>
    <cfRule type="cellIs" dxfId="22792" priority="120" operator="lessThan">
      <formula>$B$86</formula>
    </cfRule>
    <cfRule type="cellIs" dxfId="22791" priority="121" operator="lessThan">
      <formula>$B$6</formula>
    </cfRule>
    <cfRule type="cellIs" dxfId="22790" priority="122" operator="greaterThan">
      <formula>$B$6</formula>
    </cfRule>
  </conditionalFormatting>
  <conditionalFormatting sqref="AL93:AL96">
    <cfRule type="cellIs" dxfId="22789" priority="93" operator="greaterThan">
      <formula>$B$86</formula>
    </cfRule>
    <cfRule type="cellIs" dxfId="22788" priority="94" operator="lessThan">
      <formula>$B$86</formula>
    </cfRule>
    <cfRule type="cellIs" dxfId="22787" priority="95" operator="lessThan">
      <formula>$B$6</formula>
    </cfRule>
    <cfRule type="cellIs" dxfId="22786" priority="96" operator="greaterThan">
      <formula>$B$6</formula>
    </cfRule>
  </conditionalFormatting>
  <conditionalFormatting sqref="AR3:AR6">
    <cfRule type="cellIs" dxfId="22785" priority="483" operator="lessThan">
      <formula>$B$6</formula>
    </cfRule>
    <cfRule type="cellIs" dxfId="22784" priority="484" operator="greaterThan">
      <formula>$B$6</formula>
    </cfRule>
  </conditionalFormatting>
  <conditionalFormatting sqref="AR8">
    <cfRule type="cellIs" dxfId="22783" priority="18" operator="lessThan">
      <formula>$B$16</formula>
    </cfRule>
  </conditionalFormatting>
  <conditionalFormatting sqref="AR8:AR11">
    <cfRule type="cellIs" dxfId="22782" priority="427" operator="lessThan">
      <formula>$B$6</formula>
    </cfRule>
    <cfRule type="cellIs" dxfId="22781" priority="428" operator="greaterThan">
      <formula>$B$6</formula>
    </cfRule>
  </conditionalFormatting>
  <conditionalFormatting sqref="AR13:AR16">
    <cfRule type="cellIs" dxfId="22780" priority="85" operator="lessThan">
      <formula>$B$16</formula>
    </cfRule>
    <cfRule type="cellIs" dxfId="22779" priority="479" operator="lessThan">
      <formula>$B$6</formula>
    </cfRule>
    <cfRule type="cellIs" dxfId="22778" priority="480" operator="greaterThan">
      <formula>$B$6</formula>
    </cfRule>
  </conditionalFormatting>
  <conditionalFormatting sqref="AR18:AR21 AK19">
    <cfRule type="cellIs" dxfId="22777" priority="15" operator="greaterThan">
      <formula>$B$21</formula>
    </cfRule>
  </conditionalFormatting>
  <conditionalFormatting sqref="AR18:AR21">
    <cfRule type="cellIs" dxfId="22776" priority="475" operator="lessThan">
      <formula>$B$6</formula>
    </cfRule>
    <cfRule type="cellIs" dxfId="22775" priority="476" operator="greaterThan">
      <formula>$B$6</formula>
    </cfRule>
  </conditionalFormatting>
  <conditionalFormatting sqref="AR23:AR26">
    <cfRule type="cellIs" dxfId="22774" priority="471" operator="lessThan">
      <formula>$B$6</formula>
    </cfRule>
    <cfRule type="cellIs" dxfId="22773" priority="472" operator="greaterThan">
      <formula>$B$6</formula>
    </cfRule>
  </conditionalFormatting>
  <conditionalFormatting sqref="AR28:AR31">
    <cfRule type="cellIs" dxfId="22772" priority="80" operator="greaterThan">
      <formula>$B$31</formula>
    </cfRule>
    <cfRule type="cellIs" dxfId="22771" priority="467" operator="lessThan">
      <formula>$B$6</formula>
    </cfRule>
    <cfRule type="cellIs" dxfId="22770" priority="468" operator="greaterThan">
      <formula>$B$6</formula>
    </cfRule>
  </conditionalFormatting>
  <conditionalFormatting sqref="AR33:AR36">
    <cfRule type="cellIs" dxfId="22769" priority="463" operator="lessThan">
      <formula>$B$6</formula>
    </cfRule>
    <cfRule type="cellIs" dxfId="22768" priority="464" operator="greaterThan">
      <formula>$B$6</formula>
    </cfRule>
  </conditionalFormatting>
  <conditionalFormatting sqref="AR38:AR41">
    <cfRule type="cellIs" dxfId="22767" priority="79" operator="lessThan">
      <formula>$B$41</formula>
    </cfRule>
    <cfRule type="cellIs" dxfId="22766" priority="459" operator="lessThan">
      <formula>$B$6</formula>
    </cfRule>
    <cfRule type="cellIs" dxfId="22765" priority="460" operator="greaterThan">
      <formula>$B$6</formula>
    </cfRule>
  </conditionalFormatting>
  <conditionalFormatting sqref="AR43:AR46">
    <cfRule type="cellIs" dxfId="22764" priority="455" operator="lessThan">
      <formula>$B$6</formula>
    </cfRule>
    <cfRule type="cellIs" dxfId="22763" priority="456" operator="greaterThan">
      <formula>$B$6</formula>
    </cfRule>
  </conditionalFormatting>
  <conditionalFormatting sqref="AR48:AR51">
    <cfRule type="cellIs" dxfId="22762" priority="451" operator="lessThan">
      <formula>$B$6</formula>
    </cfRule>
    <cfRule type="cellIs" dxfId="22761" priority="452" operator="greaterThan">
      <formula>$B$6</formula>
    </cfRule>
  </conditionalFormatting>
  <conditionalFormatting sqref="AR53:AR56">
    <cfRule type="cellIs" dxfId="22760" priority="76" operator="lessThan">
      <formula>$B$56</formula>
    </cfRule>
  </conditionalFormatting>
  <conditionalFormatting sqref="AR53:AR56">
    <cfRule type="cellIs" dxfId="22759" priority="447" operator="lessThan">
      <formula>$B$6</formula>
    </cfRule>
    <cfRule type="cellIs" dxfId="22758" priority="448" operator="greaterThan">
      <formula>$B$6</formula>
    </cfRule>
  </conditionalFormatting>
  <conditionalFormatting sqref="AR58:AR61">
    <cfRule type="cellIs" dxfId="22757" priority="14" operator="greaterThan">
      <formula>$B$61</formula>
    </cfRule>
    <cfRule type="cellIs" dxfId="22756" priority="78" operator="greaterThan">
      <formula>$B$61</formula>
    </cfRule>
    <cfRule type="cellIs" dxfId="22755" priority="443" operator="lessThan">
      <formula>$B$6</formula>
    </cfRule>
    <cfRule type="cellIs" dxfId="22754" priority="444" operator="greaterThan">
      <formula>$B$6</formula>
    </cfRule>
  </conditionalFormatting>
  <conditionalFormatting sqref="AR63:AR66">
    <cfRule type="cellIs" dxfId="22753" priority="12" operator="greaterThan">
      <formula>$B$66</formula>
    </cfRule>
    <cfRule type="cellIs" dxfId="22752" priority="13" operator="greaterThan">
      <formula>$B$66</formula>
    </cfRule>
    <cfRule type="cellIs" dxfId="22751" priority="439" operator="lessThan">
      <formula>$B$6</formula>
    </cfRule>
    <cfRule type="cellIs" dxfId="22750" priority="440" operator="greaterThan">
      <formula>$B$6</formula>
    </cfRule>
  </conditionalFormatting>
  <conditionalFormatting sqref="AR68:AR71 H68:H71 N68:N71 T68:T71 Z68:Z71 AF68:AF71 AL68:AL71">
    <cfRule type="cellIs" dxfId="22749" priority="19" operator="greaterThan">
      <formula>$B$71</formula>
    </cfRule>
  </conditionalFormatting>
  <conditionalFormatting sqref="AR68:AR71">
    <cfRule type="cellIs" dxfId="22748" priority="11" operator="greaterThan">
      <formula>$B$71</formula>
    </cfRule>
    <cfRule type="cellIs" dxfId="22747" priority="435" operator="lessThan">
      <formula>$B$6</formula>
    </cfRule>
    <cfRule type="cellIs" dxfId="22746" priority="436" operator="greaterThan">
      <formula>$B$6</formula>
    </cfRule>
  </conditionalFormatting>
  <conditionalFormatting sqref="AR73:AR76">
    <cfRule type="cellIs" dxfId="22745" priority="53" operator="greaterThan">
      <formula>$B$76</formula>
    </cfRule>
    <cfRule type="cellIs" dxfId="22744" priority="72" operator="lessThan">
      <formula>$B$6</formula>
    </cfRule>
    <cfRule type="cellIs" dxfId="22743" priority="73" operator="greaterThan">
      <formula>$B$6</formula>
    </cfRule>
  </conditionalFormatting>
  <conditionalFormatting sqref="AR78:AR81">
    <cfRule type="cellIs" dxfId="22742" priority="26" operator="greaterThan">
      <formula>$B$76</formula>
    </cfRule>
    <cfRule type="cellIs" dxfId="22741" priority="49" operator="lessThan">
      <formula>$B$6</formula>
    </cfRule>
    <cfRule type="cellIs" dxfId="22740" priority="50" operator="greaterThan">
      <formula>$B$6</formula>
    </cfRule>
  </conditionalFormatting>
  <conditionalFormatting sqref="AR83:AR86">
    <cfRule type="cellIs" dxfId="22739" priority="431" operator="lessThan">
      <formula>$B$6</formula>
    </cfRule>
    <cfRule type="cellIs" dxfId="22738" priority="432" operator="greaterThan">
      <formula>$B$6</formula>
    </cfRule>
  </conditionalFormatting>
  <conditionalFormatting sqref="AR88:AR91">
    <cfRule type="cellIs" dxfId="22737" priority="141" operator="lessThan">
      <formula>$B$6</formula>
    </cfRule>
    <cfRule type="cellIs" dxfId="22736" priority="142" operator="greaterThan">
      <formula>$B$6</formula>
    </cfRule>
  </conditionalFormatting>
  <conditionalFormatting sqref="AR93:AR96">
    <cfRule type="cellIs" dxfId="22735" priority="115" operator="lessThan">
      <formula>$B$6</formula>
    </cfRule>
    <cfRule type="cellIs" dxfId="22734" priority="116" operator="greaterThan">
      <formula>$B$6</formula>
    </cfRule>
  </conditionalFormatting>
  <conditionalFormatting sqref="H29">
    <cfRule type="cellIs" dxfId="22733" priority="6" operator="greaterThan">
      <formula>$B$29</formula>
    </cfRule>
    <cfRule type="cellIs" dxfId="22732" priority="7" operator="between">
      <formula>$B$28</formula>
      <formula>50</formula>
    </cfRule>
  </conditionalFormatting>
  <conditionalFormatting sqref="N29">
    <cfRule type="cellIs" dxfId="22731" priority="5" operator="greaterThan">
      <formula>$B$29</formula>
    </cfRule>
  </conditionalFormatting>
  <conditionalFormatting sqref="T29">
    <cfRule type="cellIs" dxfId="22730" priority="4" operator="greaterThan">
      <formula>$B$29</formula>
    </cfRule>
  </conditionalFormatting>
  <conditionalFormatting sqref="Z29">
    <cfRule type="cellIs" dxfId="22729" priority="3" operator="greaterThan">
      <formula>$B$29</formula>
    </cfRule>
  </conditionalFormatting>
  <conditionalFormatting sqref="AF29">
    <cfRule type="cellIs" dxfId="22728" priority="2" operator="greaterThan">
      <formula>$B$29</formula>
    </cfRule>
  </conditionalFormatting>
  <conditionalFormatting sqref="AR11">
    <cfRule type="cellIs" dxfId="22727" priority="1" operator="lessThan">
      <formula>$B$11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93BA-E97A-47EE-A968-653B1C1AF915}">
  <dimension ref="A1:AS96"/>
  <sheetViews>
    <sheetView topLeftCell="A55" zoomScale="77" zoomScaleNormal="77" workbookViewId="0">
      <selection activeCell="I3" sqref="I3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570312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710937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customWidth="1"/>
    <col min="45" max="45" width="5.5703125" bestFit="1" customWidth="1"/>
  </cols>
  <sheetData>
    <row r="1" spans="1:45" ht="15.75" thickBot="1" x14ac:dyDescent="0.3">
      <c r="D1" s="44">
        <v>45845</v>
      </c>
      <c r="E1" s="45"/>
      <c r="F1" s="45"/>
      <c r="G1" s="46"/>
      <c r="H1" s="47"/>
      <c r="I1" s="48"/>
      <c r="J1" s="79">
        <v>45846</v>
      </c>
      <c r="K1" s="80"/>
      <c r="L1" s="80"/>
      <c r="M1" s="80"/>
      <c r="N1" s="80"/>
      <c r="O1" s="81"/>
      <c r="P1" s="79">
        <v>45847</v>
      </c>
      <c r="Q1" s="80"/>
      <c r="R1" s="80"/>
      <c r="S1" s="80"/>
      <c r="T1" s="80"/>
      <c r="U1" s="81"/>
      <c r="V1" s="79">
        <v>45848</v>
      </c>
      <c r="W1" s="80"/>
      <c r="X1" s="80"/>
      <c r="Y1" s="80"/>
      <c r="Z1" s="80"/>
      <c r="AA1" s="81"/>
      <c r="AB1" s="79">
        <v>45849</v>
      </c>
      <c r="AC1" s="80"/>
      <c r="AD1" s="80"/>
      <c r="AE1" s="80"/>
      <c r="AF1" s="80"/>
      <c r="AG1" s="81"/>
      <c r="AH1" s="79">
        <v>45850</v>
      </c>
      <c r="AI1" s="80"/>
      <c r="AJ1" s="80"/>
      <c r="AK1" s="80"/>
      <c r="AL1" s="80"/>
      <c r="AM1" s="81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1.5</v>
      </c>
      <c r="F3" s="5">
        <f>D3-E3</f>
        <v>6.5</v>
      </c>
      <c r="G3" s="18">
        <v>291</v>
      </c>
      <c r="H3" s="10">
        <f>G3/F3</f>
        <v>44.769230769230766</v>
      </c>
      <c r="I3" s="1"/>
      <c r="J3" s="20">
        <v>8</v>
      </c>
      <c r="K3" s="21">
        <v>1.5</v>
      </c>
      <c r="L3" s="5">
        <f>J3-K3</f>
        <v>6.5</v>
      </c>
      <c r="M3" s="18">
        <v>275</v>
      </c>
      <c r="N3" s="10">
        <f>M3/L3</f>
        <v>42.307692307692307</v>
      </c>
      <c r="O3" s="1"/>
      <c r="P3" s="20">
        <v>8</v>
      </c>
      <c r="Q3" s="21">
        <v>0.25</v>
      </c>
      <c r="R3" s="5">
        <f>P3-Q3</f>
        <v>7.75</v>
      </c>
      <c r="S3" s="18">
        <v>389</v>
      </c>
      <c r="T3" s="10">
        <f>S3/R3</f>
        <v>50.193548387096776</v>
      </c>
      <c r="U3" s="1"/>
      <c r="V3" s="20">
        <v>8</v>
      </c>
      <c r="W3" s="21">
        <v>0.25</v>
      </c>
      <c r="X3" s="5">
        <f>V3-W3</f>
        <v>7.75</v>
      </c>
      <c r="Y3" s="18">
        <v>343</v>
      </c>
      <c r="Z3" s="10">
        <f>Y3/X3</f>
        <v>44.258064516129032</v>
      </c>
      <c r="AA3" s="1"/>
      <c r="AB3" s="20">
        <v>9</v>
      </c>
      <c r="AC3" s="21">
        <v>0.5</v>
      </c>
      <c r="AD3" s="5">
        <f>AB3-AC3</f>
        <v>8.5</v>
      </c>
      <c r="AE3" s="18">
        <v>403</v>
      </c>
      <c r="AF3" s="10">
        <f>AE3/AD3</f>
        <v>47.411764705882355</v>
      </c>
      <c r="AG3" s="1"/>
      <c r="AH3" s="20">
        <v>6</v>
      </c>
      <c r="AI3" s="21">
        <v>0.75</v>
      </c>
      <c r="AJ3" s="5">
        <f>AH3-AI3</f>
        <v>5.25</v>
      </c>
      <c r="AK3" s="18">
        <v>237</v>
      </c>
      <c r="AL3" s="10">
        <f>AK3/AJ3</f>
        <v>45.142857142857146</v>
      </c>
      <c r="AM3" s="1"/>
      <c r="AN3" s="20">
        <f t="shared" ref="AN3:AO5" si="0">D3+J3+P3+V3+AB3+AH3</f>
        <v>47</v>
      </c>
      <c r="AO3" s="20">
        <f t="shared" si="0"/>
        <v>4.75</v>
      </c>
      <c r="AP3" s="5">
        <f>AN3-AO3</f>
        <v>42.25</v>
      </c>
      <c r="AQ3" s="18">
        <f>G3+M3+S3+Y3+AE3+AK3</f>
        <v>1938</v>
      </c>
      <c r="AR3" s="10">
        <f>AQ3/AP3</f>
        <v>45.869822485207102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1.5</v>
      </c>
      <c r="F4" s="5">
        <f>D4-E4</f>
        <v>6.5</v>
      </c>
      <c r="G4" s="18">
        <v>236</v>
      </c>
      <c r="H4" s="10">
        <f>G4/F4</f>
        <v>36.307692307692307</v>
      </c>
      <c r="I4" s="1"/>
      <c r="J4" s="20">
        <v>8</v>
      </c>
      <c r="K4" s="21">
        <v>1</v>
      </c>
      <c r="L4" s="5">
        <f>J4-K4</f>
        <v>7</v>
      </c>
      <c r="M4" s="18">
        <v>258</v>
      </c>
      <c r="N4" s="10">
        <f>M4/L4</f>
        <v>36.857142857142854</v>
      </c>
      <c r="O4" s="1"/>
      <c r="P4" s="20">
        <v>8</v>
      </c>
      <c r="Q4" s="21">
        <v>0.25</v>
      </c>
      <c r="R4" s="5">
        <f>P4-Q4</f>
        <v>7.75</v>
      </c>
      <c r="S4" s="18">
        <v>350</v>
      </c>
      <c r="T4" s="10">
        <f>S4/R4</f>
        <v>45.161290322580648</v>
      </c>
      <c r="U4" s="1"/>
      <c r="V4" s="20">
        <v>8</v>
      </c>
      <c r="W4" s="21">
        <v>0.25</v>
      </c>
      <c r="X4" s="5">
        <f>V4-W4</f>
        <v>7.75</v>
      </c>
      <c r="Y4" s="18">
        <v>201</v>
      </c>
      <c r="Z4" s="10">
        <f>Y4/X4</f>
        <v>25.93548387096774</v>
      </c>
      <c r="AA4" s="1"/>
      <c r="AB4" s="20">
        <v>8</v>
      </c>
      <c r="AC4" s="21">
        <v>0.5</v>
      </c>
      <c r="AD4" s="5">
        <f>AB4-AC4</f>
        <v>7.5</v>
      </c>
      <c r="AE4" s="18">
        <v>393</v>
      </c>
      <c r="AF4" s="10">
        <f>AE4/AD4</f>
        <v>52.4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3.5</v>
      </c>
      <c r="AP4" s="5">
        <f>AN4-AO4</f>
        <v>36.5</v>
      </c>
      <c r="AQ4" s="18">
        <f>G4+M4+S4+Y4+AE4+AK4</f>
        <v>1438</v>
      </c>
      <c r="AR4" s="10">
        <f>AQ4/AP4</f>
        <v>39.397260273972606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3</v>
      </c>
      <c r="F6" s="4">
        <f>F3+F4+F5</f>
        <v>13</v>
      </c>
      <c r="G6" s="13">
        <f>G3+G4+G5</f>
        <v>527</v>
      </c>
      <c r="H6" s="17">
        <f>G6/F6</f>
        <v>40.53846153846154</v>
      </c>
      <c r="I6" s="6"/>
      <c r="J6" s="3">
        <f>J4+J3+J5</f>
        <v>16</v>
      </c>
      <c r="K6" s="4">
        <f>K3+K4+K5</f>
        <v>2.5</v>
      </c>
      <c r="L6" s="4">
        <f>L3+L4+L5</f>
        <v>13.5</v>
      </c>
      <c r="M6" s="13">
        <f>M3+M4+M5</f>
        <v>533</v>
      </c>
      <c r="N6" s="17">
        <f>M6/L6</f>
        <v>39.481481481481481</v>
      </c>
      <c r="O6" s="6"/>
      <c r="P6" s="3">
        <f>P4+P3+P5</f>
        <v>16</v>
      </c>
      <c r="Q6" s="4">
        <f>Q3+Q4+Q5</f>
        <v>0.5</v>
      </c>
      <c r="R6" s="4">
        <f>R3+R4+R5</f>
        <v>15.5</v>
      </c>
      <c r="S6" s="13">
        <f>S3+S4+S5</f>
        <v>739</v>
      </c>
      <c r="T6" s="17">
        <f>S6/R6</f>
        <v>47.677419354838712</v>
      </c>
      <c r="U6" s="6"/>
      <c r="V6" s="3">
        <f>V4+V3+V5</f>
        <v>16</v>
      </c>
      <c r="W6" s="4">
        <f>W3+W4+W5</f>
        <v>0.5</v>
      </c>
      <c r="X6" s="4">
        <f>X3+X4+X5</f>
        <v>15.5</v>
      </c>
      <c r="Y6" s="13">
        <f>Y3+Y4+Y5</f>
        <v>544</v>
      </c>
      <c r="Z6" s="17">
        <f>Y6/X6</f>
        <v>35.096774193548384</v>
      </c>
      <c r="AA6" s="6"/>
      <c r="AB6" s="3">
        <f>AB4+AB3+AB5</f>
        <v>17</v>
      </c>
      <c r="AC6" s="4">
        <f>AC3+AC4+AC5</f>
        <v>1</v>
      </c>
      <c r="AD6" s="4">
        <f>AD3+AD4+AD5</f>
        <v>16</v>
      </c>
      <c r="AE6" s="13">
        <f>AE3+AE4+AE5</f>
        <v>796</v>
      </c>
      <c r="AF6" s="17">
        <f>AE6/AD6</f>
        <v>49.75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237</v>
      </c>
      <c r="AL6" s="17">
        <f>AK6/AJ6</f>
        <v>45.142857142857146</v>
      </c>
      <c r="AM6" s="6"/>
      <c r="AN6" s="3">
        <f>AN4+AN3+AN5</f>
        <v>87</v>
      </c>
      <c r="AO6" s="4">
        <f>AO3+AO4+AO5</f>
        <v>8.25</v>
      </c>
      <c r="AP6" s="4">
        <f>AP3+AP4+AP5</f>
        <v>78.75</v>
      </c>
      <c r="AQ6" s="13">
        <f>AQ3+AQ4+AQ5</f>
        <v>3376</v>
      </c>
      <c r="AR6" s="17">
        <f>AQ6/AN6</f>
        <v>38.804597701149426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0</v>
      </c>
      <c r="B8" s="9">
        <v>400</v>
      </c>
      <c r="C8" s="31" t="s">
        <v>4</v>
      </c>
      <c r="D8" s="20">
        <v>8</v>
      </c>
      <c r="E8" s="21">
        <v>0.5</v>
      </c>
      <c r="F8" s="5">
        <f>D8-E8</f>
        <v>7.5</v>
      </c>
      <c r="G8" s="18">
        <v>409</v>
      </c>
      <c r="H8" s="10">
        <f>G8/F8</f>
        <v>54.533333333333331</v>
      </c>
      <c r="I8" s="1"/>
      <c r="J8" s="20">
        <v>8</v>
      </c>
      <c r="K8" s="21">
        <v>0.25</v>
      </c>
      <c r="L8" s="5">
        <f>J8-K8</f>
        <v>7.75</v>
      </c>
      <c r="M8" s="18">
        <v>394</v>
      </c>
      <c r="N8" s="10">
        <f>M8/L8</f>
        <v>50.838709677419352</v>
      </c>
      <c r="O8" s="1"/>
      <c r="P8" s="20">
        <v>8</v>
      </c>
      <c r="Q8" s="21">
        <v>0.25</v>
      </c>
      <c r="R8" s="5">
        <f>P8-Q8</f>
        <v>7.75</v>
      </c>
      <c r="S8" s="18">
        <v>382</v>
      </c>
      <c r="T8" s="10">
        <f>S8/R8</f>
        <v>49.29032258064516</v>
      </c>
      <c r="U8" s="1"/>
      <c r="V8" s="20">
        <v>8</v>
      </c>
      <c r="W8" s="21">
        <v>0.5</v>
      </c>
      <c r="X8" s="5">
        <f>V8-W8</f>
        <v>7.5</v>
      </c>
      <c r="Y8" s="18">
        <v>397</v>
      </c>
      <c r="Z8" s="10">
        <f>Y8/X8</f>
        <v>52.93333333333333</v>
      </c>
      <c r="AA8" s="1"/>
      <c r="AB8" s="20">
        <v>8</v>
      </c>
      <c r="AC8" s="21">
        <v>0.5</v>
      </c>
      <c r="AD8" s="5">
        <f>AB8-AC8</f>
        <v>7.5</v>
      </c>
      <c r="AE8" s="18">
        <v>356</v>
      </c>
      <c r="AF8" s="10">
        <f>AE8/AD8</f>
        <v>47.466666666666669</v>
      </c>
      <c r="AG8" s="1"/>
      <c r="AH8" s="20">
        <v>4</v>
      </c>
      <c r="AI8" s="21">
        <v>0.25</v>
      </c>
      <c r="AJ8" s="5">
        <f>AH8-AI8</f>
        <v>3.75</v>
      </c>
      <c r="AK8" s="18">
        <v>197</v>
      </c>
      <c r="AL8" s="10">
        <f>AK8/AJ8</f>
        <v>52.533333333333331</v>
      </c>
      <c r="AM8" s="1"/>
      <c r="AN8" s="20">
        <f t="shared" ref="AN8:AO10" si="1">D8+J8+P8+V8+AB8+AH8</f>
        <v>44</v>
      </c>
      <c r="AO8" s="20">
        <f t="shared" si="1"/>
        <v>2.25</v>
      </c>
      <c r="AP8" s="5">
        <f>AN8-AO8</f>
        <v>41.75</v>
      </c>
      <c r="AQ8" s="18">
        <f>G8+M8+S8+Y8+AE8+AK8</f>
        <v>2135</v>
      </c>
      <c r="AR8" s="10">
        <f>AQ8/AP8</f>
        <v>51.137724550898206</v>
      </c>
      <c r="AS8" s="1"/>
    </row>
    <row r="9" spans="1:45" x14ac:dyDescent="0.25">
      <c r="A9" s="56"/>
      <c r="B9" s="7"/>
      <c r="C9" s="32" t="s">
        <v>5</v>
      </c>
      <c r="D9" s="20">
        <v>0</v>
      </c>
      <c r="E9" s="21">
        <v>0</v>
      </c>
      <c r="F9" s="5">
        <f>D9-E9</f>
        <v>0</v>
      </c>
      <c r="G9" s="18">
        <v>0</v>
      </c>
      <c r="H9" s="10" t="e">
        <f>G9/F9</f>
        <v>#DIV/0!</v>
      </c>
      <c r="I9" s="1"/>
      <c r="J9" s="20">
        <v>0</v>
      </c>
      <c r="K9" s="21">
        <v>0</v>
      </c>
      <c r="L9" s="5">
        <f>J9-K9</f>
        <v>0</v>
      </c>
      <c r="M9" s="18">
        <v>0</v>
      </c>
      <c r="N9" s="10" t="e">
        <f>M9/L9</f>
        <v>#DIV/0!</v>
      </c>
      <c r="O9" s="1"/>
      <c r="P9" s="20">
        <v>0</v>
      </c>
      <c r="Q9" s="21">
        <v>0</v>
      </c>
      <c r="R9" s="5">
        <f>P9-Q9</f>
        <v>0</v>
      </c>
      <c r="S9" s="18">
        <v>0</v>
      </c>
      <c r="T9" s="10" t="e">
        <f>S9/R9</f>
        <v>#DIV/0!</v>
      </c>
      <c r="U9" s="1"/>
      <c r="V9" s="20">
        <v>0</v>
      </c>
      <c r="W9" s="21">
        <v>0</v>
      </c>
      <c r="X9" s="5">
        <f>V9-W9</f>
        <v>0</v>
      </c>
      <c r="Y9" s="18">
        <v>0</v>
      </c>
      <c r="Z9" s="10" t="e">
        <f>Y9/X9</f>
        <v>#DIV/0!</v>
      </c>
      <c r="AA9" s="1"/>
      <c r="AB9" s="20">
        <v>0</v>
      </c>
      <c r="AC9" s="21">
        <v>0</v>
      </c>
      <c r="AD9" s="5">
        <f>AB9-AC9</f>
        <v>0</v>
      </c>
      <c r="AE9" s="18">
        <v>0</v>
      </c>
      <c r="AF9" s="10" t="e">
        <f>AE9/AD9</f>
        <v>#DIV/0!</v>
      </c>
      <c r="AG9" s="1"/>
      <c r="AH9" s="20">
        <v>0</v>
      </c>
      <c r="AI9" s="21">
        <v>0</v>
      </c>
      <c r="AJ9" s="5">
        <f>AH9-AI9</f>
        <v>0</v>
      </c>
      <c r="AK9" s="18">
        <v>0</v>
      </c>
      <c r="AL9" s="10" t="e">
        <f>AK9/AJ9</f>
        <v>#DIV/0!</v>
      </c>
      <c r="AM9" s="1"/>
      <c r="AN9" s="20">
        <f t="shared" si="1"/>
        <v>0</v>
      </c>
      <c r="AO9" s="20">
        <f t="shared" si="1"/>
        <v>0</v>
      </c>
      <c r="AP9" s="5">
        <f>AN9-AO9</f>
        <v>0</v>
      </c>
      <c r="AQ9" s="18">
        <f>G9+M9+S9+Y9+AE9+AK9</f>
        <v>0</v>
      </c>
      <c r="AR9" s="10" t="e">
        <f>AQ9/AP9</f>
        <v>#DIV/0!</v>
      </c>
      <c r="AS9" s="1"/>
    </row>
    <row r="10" spans="1:45" ht="15.75" thickBot="1" x14ac:dyDescent="0.3">
      <c r="A10" s="56"/>
      <c r="B10" s="26" t="s">
        <v>17</v>
      </c>
      <c r="C10" s="33" t="s">
        <v>9</v>
      </c>
      <c r="D10" s="22">
        <v>0</v>
      </c>
      <c r="E10" s="23">
        <v>0</v>
      </c>
      <c r="F10" s="5">
        <f>D10-E10</f>
        <v>0</v>
      </c>
      <c r="G10" s="19"/>
      <c r="H10" s="10" t="e">
        <f>G10/F10</f>
        <v>#DIV/0!</v>
      </c>
      <c r="I10" s="2"/>
      <c r="J10" s="22">
        <v>0</v>
      </c>
      <c r="K10" s="23">
        <v>0</v>
      </c>
      <c r="L10" s="5">
        <f>J10-K10</f>
        <v>0</v>
      </c>
      <c r="M10" s="19">
        <v>0</v>
      </c>
      <c r="N10" s="10" t="e">
        <f>M10/L10</f>
        <v>#DIV/0!</v>
      </c>
      <c r="O10" s="2"/>
      <c r="P10" s="22">
        <v>0</v>
      </c>
      <c r="Q10" s="23">
        <v>0</v>
      </c>
      <c r="R10" s="5">
        <f>P10-Q10</f>
        <v>0</v>
      </c>
      <c r="S10" s="19">
        <v>0</v>
      </c>
      <c r="T10" s="10" t="e">
        <f>S10/R10</f>
        <v>#DIV/0!</v>
      </c>
      <c r="U10" s="2"/>
      <c r="V10" s="22">
        <v>0</v>
      </c>
      <c r="W10" s="23">
        <v>0</v>
      </c>
      <c r="X10" s="5">
        <f>V10-W10</f>
        <v>0</v>
      </c>
      <c r="Y10" s="19">
        <v>0</v>
      </c>
      <c r="Z10" s="10" t="e">
        <f>Y10/X10</f>
        <v>#DIV/0!</v>
      </c>
      <c r="AA10" s="2"/>
      <c r="AB10" s="22">
        <v>0</v>
      </c>
      <c r="AC10" s="23">
        <v>0</v>
      </c>
      <c r="AD10" s="5">
        <f>AB10-AC10</f>
        <v>0</v>
      </c>
      <c r="AE10" s="19">
        <v>0</v>
      </c>
      <c r="AF10" s="10" t="e">
        <f>AE10/AD10</f>
        <v>#DIV/0!</v>
      </c>
      <c r="AG10" s="2"/>
      <c r="AH10" s="22">
        <v>0</v>
      </c>
      <c r="AI10" s="23">
        <v>0</v>
      </c>
      <c r="AJ10" s="5">
        <f>AH10-AI10</f>
        <v>0</v>
      </c>
      <c r="AK10" s="19">
        <v>0</v>
      </c>
      <c r="AL10" s="10" t="e">
        <f>AK10/AJ10</f>
        <v>#DIV/0!</v>
      </c>
      <c r="AM10" s="2"/>
      <c r="AN10" s="20">
        <f t="shared" si="1"/>
        <v>0</v>
      </c>
      <c r="AO10" s="20">
        <f t="shared" si="1"/>
        <v>0</v>
      </c>
      <c r="AP10" s="5">
        <f>AN10-AO10</f>
        <v>0</v>
      </c>
      <c r="AQ10" s="18">
        <f>G10+M10+S10+Y10+AE10+AK10</f>
        <v>0</v>
      </c>
      <c r="AR10" s="10" t="e">
        <f>AQ10/AP10</f>
        <v>#DIV/0!</v>
      </c>
      <c r="AS10" s="2"/>
    </row>
    <row r="11" spans="1:45" ht="15.75" thickBot="1" x14ac:dyDescent="0.3">
      <c r="A11" s="57"/>
      <c r="B11" s="8">
        <f>B8/8</f>
        <v>50</v>
      </c>
      <c r="C11" s="34" t="s">
        <v>7</v>
      </c>
      <c r="D11" s="3">
        <f>D9+D8+D10</f>
        <v>8</v>
      </c>
      <c r="E11" s="4">
        <f>E8+E9+E10</f>
        <v>0.5</v>
      </c>
      <c r="F11" s="4">
        <f>F8+F9+F10</f>
        <v>7.5</v>
      </c>
      <c r="G11" s="13">
        <f>G8+G9+G10</f>
        <v>409</v>
      </c>
      <c r="H11" s="17">
        <f>G11/F11</f>
        <v>54.533333333333331</v>
      </c>
      <c r="I11" s="6"/>
      <c r="J11" s="3">
        <f>J9+J8+J10</f>
        <v>8</v>
      </c>
      <c r="K11" s="4">
        <f>K8+K9+K10</f>
        <v>0.25</v>
      </c>
      <c r="L11" s="4">
        <f>L8+L9+L10</f>
        <v>7.75</v>
      </c>
      <c r="M11" s="13">
        <f>M8+M9+M10</f>
        <v>394</v>
      </c>
      <c r="N11" s="17">
        <f>M11/L11</f>
        <v>50.838709677419352</v>
      </c>
      <c r="O11" s="6"/>
      <c r="P11" s="3">
        <f>P9+P8+P10</f>
        <v>8</v>
      </c>
      <c r="Q11" s="4">
        <f>Q8+Q9+Q10</f>
        <v>0.25</v>
      </c>
      <c r="R11" s="4">
        <f>R8+R9+R10</f>
        <v>7.75</v>
      </c>
      <c r="S11" s="13">
        <f>S8+S9+S10</f>
        <v>382</v>
      </c>
      <c r="T11" s="17">
        <f>S11/R11</f>
        <v>49.29032258064516</v>
      </c>
      <c r="U11" s="6"/>
      <c r="V11" s="3">
        <f>V9+V8+V10</f>
        <v>8</v>
      </c>
      <c r="W11" s="4">
        <f>W8+W9+W10</f>
        <v>0.5</v>
      </c>
      <c r="X11" s="4">
        <f>X8+X9+X10</f>
        <v>7.5</v>
      </c>
      <c r="Y11" s="13">
        <f>Y8+Y9+Y10</f>
        <v>397</v>
      </c>
      <c r="Z11" s="17">
        <f>Y11/X11</f>
        <v>52.93333333333333</v>
      </c>
      <c r="AA11" s="6"/>
      <c r="AB11" s="3">
        <f>AB9+AB8+AB10</f>
        <v>8</v>
      </c>
      <c r="AC11" s="4">
        <f>AC8+AC9+AC10</f>
        <v>0.5</v>
      </c>
      <c r="AD11" s="4">
        <f>AD8+AD9+AD10</f>
        <v>7.5</v>
      </c>
      <c r="AE11" s="13">
        <f>AE8+AE9+AE10</f>
        <v>356</v>
      </c>
      <c r="AF11" s="17">
        <f>AE11/AD11</f>
        <v>47.466666666666669</v>
      </c>
      <c r="AG11" s="6"/>
      <c r="AH11" s="3">
        <f>AH9+AH8+AH10</f>
        <v>4</v>
      </c>
      <c r="AI11" s="4">
        <f>AI8+AI9+AI10</f>
        <v>0.25</v>
      </c>
      <c r="AJ11" s="4">
        <f>AJ8+AJ9+AJ10</f>
        <v>3.75</v>
      </c>
      <c r="AK11" s="13">
        <f>AK8+AK9+AK10</f>
        <v>197</v>
      </c>
      <c r="AL11" s="17">
        <f>AK11/AJ11</f>
        <v>52.533333333333331</v>
      </c>
      <c r="AM11" s="6"/>
      <c r="AN11" s="3">
        <f>AN9+AN8+AN10</f>
        <v>44</v>
      </c>
      <c r="AO11" s="4">
        <f>AO8+AO9+AO10</f>
        <v>2.25</v>
      </c>
      <c r="AP11" s="4">
        <f>AP8+AP9+AP10</f>
        <v>41.75</v>
      </c>
      <c r="AQ11" s="13">
        <f>AQ8+AQ9+AQ10</f>
        <v>2135</v>
      </c>
      <c r="AR11" s="17">
        <f>AQ11/AN11</f>
        <v>48.522727272727273</v>
      </c>
      <c r="AS11" s="6"/>
    </row>
    <row r="12" spans="1:45" ht="15.75" thickBot="1" x14ac:dyDescent="0.3">
      <c r="A12" s="27"/>
      <c r="B12" s="28"/>
      <c r="C12" s="28"/>
      <c r="D12" s="35"/>
      <c r="E12" s="36"/>
      <c r="F12" s="36"/>
      <c r="G12" s="36"/>
      <c r="H12" s="36"/>
      <c r="I12" s="37"/>
      <c r="J12" s="35"/>
      <c r="K12" s="36"/>
      <c r="L12" s="36"/>
      <c r="M12" s="36"/>
      <c r="N12" s="36"/>
      <c r="O12" s="37"/>
      <c r="P12" s="35"/>
      <c r="Q12" s="36"/>
      <c r="R12" s="36"/>
      <c r="S12" s="36"/>
      <c r="T12" s="36"/>
      <c r="U12" s="37"/>
      <c r="V12" s="35"/>
      <c r="W12" s="36"/>
      <c r="X12" s="36"/>
      <c r="Y12" s="36">
        <v>333</v>
      </c>
      <c r="Z12" s="36"/>
      <c r="AA12" s="37"/>
      <c r="AB12" s="35"/>
      <c r="AC12" s="36"/>
      <c r="AD12" s="36"/>
      <c r="AE12" s="36"/>
      <c r="AF12" s="36"/>
      <c r="AG12" s="37"/>
      <c r="AH12" s="35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7"/>
    </row>
    <row r="13" spans="1:45" x14ac:dyDescent="0.25">
      <c r="A13" s="49" t="s">
        <v>1</v>
      </c>
      <c r="B13" s="9">
        <v>400</v>
      </c>
      <c r="C13" s="31" t="s">
        <v>4</v>
      </c>
      <c r="D13" s="20">
        <v>8</v>
      </c>
      <c r="E13" s="21">
        <v>0.25</v>
      </c>
      <c r="F13" s="5">
        <f>D13-E13</f>
        <v>7.75</v>
      </c>
      <c r="G13" s="18">
        <v>421</v>
      </c>
      <c r="H13" s="10">
        <f>G13/F13</f>
        <v>54.322580645161288</v>
      </c>
      <c r="I13" s="1"/>
      <c r="J13" s="20">
        <v>8</v>
      </c>
      <c r="K13" s="21">
        <v>0.5</v>
      </c>
      <c r="L13" s="5">
        <f>J13-K13</f>
        <v>7.5</v>
      </c>
      <c r="M13" s="18">
        <v>392</v>
      </c>
      <c r="N13" s="10">
        <f>M13/L13</f>
        <v>52.266666666666666</v>
      </c>
      <c r="O13" s="1"/>
      <c r="P13" s="20">
        <v>8</v>
      </c>
      <c r="Q13" s="21">
        <v>0.75</v>
      </c>
      <c r="R13" s="5">
        <f>P13-Q13</f>
        <v>7.25</v>
      </c>
      <c r="S13" s="18">
        <v>381</v>
      </c>
      <c r="T13" s="10">
        <f>S13/R13</f>
        <v>52.551724137931032</v>
      </c>
      <c r="U13" s="1"/>
      <c r="V13" s="20">
        <v>8</v>
      </c>
      <c r="W13" s="21">
        <v>0.25</v>
      </c>
      <c r="X13" s="5">
        <f>V13-W13</f>
        <v>7.75</v>
      </c>
      <c r="Y13" s="18">
        <v>400</v>
      </c>
      <c r="Z13" s="10">
        <f>Y13/X13</f>
        <v>51.612903225806448</v>
      </c>
      <c r="AA13" s="1"/>
      <c r="AB13" s="20">
        <v>8</v>
      </c>
      <c r="AC13" s="21">
        <v>1.25</v>
      </c>
      <c r="AD13" s="5">
        <f>AB13-AC13</f>
        <v>6.75</v>
      </c>
      <c r="AE13" s="18">
        <v>335</v>
      </c>
      <c r="AF13" s="10">
        <f>AE13/AD13</f>
        <v>49.629629629629626</v>
      </c>
      <c r="AG13" s="1"/>
      <c r="AH13" s="20">
        <v>4</v>
      </c>
      <c r="AI13" s="21">
        <v>0.25</v>
      </c>
      <c r="AJ13" s="5">
        <f>AH13-AI13</f>
        <v>3.75</v>
      </c>
      <c r="AK13" s="18">
        <v>202</v>
      </c>
      <c r="AL13" s="10">
        <f>AK13/AJ13</f>
        <v>53.866666666666667</v>
      </c>
      <c r="AM13" s="1"/>
      <c r="AN13" s="20">
        <f t="shared" ref="AN13:AO15" si="2">D13+J13+P13+V13+AB13+AH13</f>
        <v>44</v>
      </c>
      <c r="AO13" s="20">
        <f t="shared" si="2"/>
        <v>3.25</v>
      </c>
      <c r="AP13" s="5">
        <f>AN13-AO13</f>
        <v>40.75</v>
      </c>
      <c r="AQ13" s="18">
        <f>G13+M13+S13+Y13+AE13+AK13</f>
        <v>2131</v>
      </c>
      <c r="AR13" s="10">
        <f>AQ13/AP13</f>
        <v>52.29447852760736</v>
      </c>
      <c r="AS13" s="1"/>
    </row>
    <row r="14" spans="1:45" x14ac:dyDescent="0.25">
      <c r="A14" s="50"/>
      <c r="B14" s="7"/>
      <c r="C14" s="32" t="s">
        <v>5</v>
      </c>
      <c r="D14" s="20">
        <v>0</v>
      </c>
      <c r="E14" s="21">
        <v>0</v>
      </c>
      <c r="F14" s="5">
        <f>D14-E14</f>
        <v>0</v>
      </c>
      <c r="G14" s="18"/>
      <c r="H14" s="10" t="e">
        <f>G14/F14</f>
        <v>#DIV/0!</v>
      </c>
      <c r="I14" s="1"/>
      <c r="J14" s="20">
        <v>0</v>
      </c>
      <c r="K14" s="21">
        <v>0</v>
      </c>
      <c r="L14" s="5">
        <f>J14-K14</f>
        <v>0</v>
      </c>
      <c r="M14" s="18"/>
      <c r="N14" s="10" t="e">
        <f>M14/L14</f>
        <v>#DIV/0!</v>
      </c>
      <c r="O14" s="1"/>
      <c r="P14" s="20"/>
      <c r="Q14" s="21">
        <v>0</v>
      </c>
      <c r="R14" s="5">
        <f>P14-Q14</f>
        <v>0</v>
      </c>
      <c r="S14" s="18"/>
      <c r="T14" s="10" t="e">
        <f>S14/R14</f>
        <v>#DIV/0!</v>
      </c>
      <c r="U14" s="1"/>
      <c r="V14" s="20">
        <v>0</v>
      </c>
      <c r="W14" s="21">
        <v>0</v>
      </c>
      <c r="X14" s="5">
        <f>V14-W14</f>
        <v>0</v>
      </c>
      <c r="Y14" s="18"/>
      <c r="Z14" s="10" t="e">
        <f>Y14/X14</f>
        <v>#DIV/0!</v>
      </c>
      <c r="AA14" s="1"/>
      <c r="AB14" s="20">
        <v>0</v>
      </c>
      <c r="AC14" s="21">
        <v>0</v>
      </c>
      <c r="AD14" s="5">
        <f>AB14-AC14</f>
        <v>0</v>
      </c>
      <c r="AE14" s="18"/>
      <c r="AF14" s="10" t="e">
        <f>AE14/AD14</f>
        <v>#DIV/0!</v>
      </c>
      <c r="AG14" s="1"/>
      <c r="AH14" s="20">
        <v>0</v>
      </c>
      <c r="AI14" s="21">
        <v>0</v>
      </c>
      <c r="AJ14" s="5">
        <f>AH14-AI14</f>
        <v>0</v>
      </c>
      <c r="AK14" s="18"/>
      <c r="AL14" s="10" t="e">
        <f>AK14/AJ14</f>
        <v>#DIV/0!</v>
      </c>
      <c r="AM14" s="1"/>
      <c r="AN14" s="20">
        <f t="shared" si="2"/>
        <v>0</v>
      </c>
      <c r="AO14" s="20">
        <f t="shared" si="2"/>
        <v>0</v>
      </c>
      <c r="AP14" s="5">
        <f>AN14-AO14</f>
        <v>0</v>
      </c>
      <c r="AQ14" s="18">
        <f>G14+M14+S14+Y14+AE14+AK14</f>
        <v>0</v>
      </c>
      <c r="AR14" s="10" t="e">
        <f>AQ14/AP14</f>
        <v>#DIV/0!</v>
      </c>
      <c r="AS14" s="1"/>
    </row>
    <row r="15" spans="1:45" ht="15.75" thickBot="1" x14ac:dyDescent="0.3">
      <c r="A15" s="50"/>
      <c r="B15" s="26" t="s">
        <v>17</v>
      </c>
      <c r="C15" s="33" t="s">
        <v>9</v>
      </c>
      <c r="D15" s="22">
        <v>0</v>
      </c>
      <c r="E15" s="23">
        <v>0</v>
      </c>
      <c r="F15" s="5">
        <f>D15-E15</f>
        <v>0</v>
      </c>
      <c r="G15" s="19"/>
      <c r="H15" s="10" t="e">
        <f>G15/F15</f>
        <v>#DIV/0!</v>
      </c>
      <c r="I15" s="2"/>
      <c r="J15" s="22">
        <v>0</v>
      </c>
      <c r="K15" s="23">
        <v>0</v>
      </c>
      <c r="L15" s="5">
        <f>J15-K15</f>
        <v>0</v>
      </c>
      <c r="M15" s="19"/>
      <c r="N15" s="10" t="e">
        <f>M15/L15</f>
        <v>#DIV/0!</v>
      </c>
      <c r="O15" s="2"/>
      <c r="P15" s="22">
        <v>0</v>
      </c>
      <c r="Q15" s="23">
        <v>0</v>
      </c>
      <c r="R15" s="5">
        <f>P15-Q15</f>
        <v>0</v>
      </c>
      <c r="S15" s="19"/>
      <c r="T15" s="10" t="e">
        <f>S15/R15</f>
        <v>#DIV/0!</v>
      </c>
      <c r="U15" s="2"/>
      <c r="V15" s="22">
        <v>0</v>
      </c>
      <c r="W15" s="23">
        <v>0</v>
      </c>
      <c r="X15" s="5">
        <f>V15-W15</f>
        <v>0</v>
      </c>
      <c r="Y15" s="19"/>
      <c r="Z15" s="10" t="e">
        <f>Y15/X15</f>
        <v>#DIV/0!</v>
      </c>
      <c r="AA15" s="2"/>
      <c r="AB15" s="22">
        <v>0</v>
      </c>
      <c r="AC15" s="23">
        <v>0</v>
      </c>
      <c r="AD15" s="5">
        <f>AB15-AC15</f>
        <v>0</v>
      </c>
      <c r="AE15" s="19"/>
      <c r="AF15" s="10" t="e">
        <f>AE15/AD15</f>
        <v>#DIV/0!</v>
      </c>
      <c r="AG15" s="2"/>
      <c r="AH15" s="22">
        <v>0</v>
      </c>
      <c r="AI15" s="23">
        <v>0</v>
      </c>
      <c r="AJ15" s="5">
        <f>AH15-AI15</f>
        <v>0</v>
      </c>
      <c r="AK15" s="19"/>
      <c r="AL15" s="10" t="e">
        <f>AK15/AJ15</f>
        <v>#DIV/0!</v>
      </c>
      <c r="AM15" s="2"/>
      <c r="AN15" s="20">
        <f t="shared" si="2"/>
        <v>0</v>
      </c>
      <c r="AO15" s="20">
        <f t="shared" si="2"/>
        <v>0</v>
      </c>
      <c r="AP15" s="5">
        <f>AN15-AO15</f>
        <v>0</v>
      </c>
      <c r="AQ15" s="18">
        <f>G15+M15+S15+Y15+AE15+AK15</f>
        <v>0</v>
      </c>
      <c r="AR15" s="10" t="e">
        <f>AQ15/AP15</f>
        <v>#DIV/0!</v>
      </c>
      <c r="AS15" s="2"/>
    </row>
    <row r="16" spans="1:45" ht="15.75" thickBot="1" x14ac:dyDescent="0.3">
      <c r="A16" s="51"/>
      <c r="B16" s="8">
        <f>B13/8</f>
        <v>50</v>
      </c>
      <c r="C16" s="34" t="s">
        <v>7</v>
      </c>
      <c r="D16" s="3">
        <f>D14+D13+D15</f>
        <v>8</v>
      </c>
      <c r="E16" s="4">
        <f>E13+E14+E15</f>
        <v>0.25</v>
      </c>
      <c r="F16" s="4">
        <f>F13+F14+F15</f>
        <v>7.75</v>
      </c>
      <c r="G16" s="13">
        <f>G13+G14+G15</f>
        <v>421</v>
      </c>
      <c r="H16" s="17">
        <f>G16/F16</f>
        <v>54.322580645161288</v>
      </c>
      <c r="I16" s="6"/>
      <c r="J16" s="3">
        <f>J14+J13+J15</f>
        <v>8</v>
      </c>
      <c r="K16" s="4">
        <f>K13+K14+K15</f>
        <v>0.5</v>
      </c>
      <c r="L16" s="4">
        <f>L13+L14+L15</f>
        <v>7.5</v>
      </c>
      <c r="M16" s="13">
        <f>M13+M14+M15</f>
        <v>392</v>
      </c>
      <c r="N16" s="17">
        <f>M16/L16</f>
        <v>52.266666666666666</v>
      </c>
      <c r="O16" s="6"/>
      <c r="P16" s="3">
        <f>P14+P13+P15</f>
        <v>8</v>
      </c>
      <c r="Q16" s="4">
        <f>Q13+Q14+Q15</f>
        <v>0.75</v>
      </c>
      <c r="R16" s="4">
        <f>R13+R14+R15</f>
        <v>7.25</v>
      </c>
      <c r="S16" s="13">
        <f>S13+S14+S15</f>
        <v>381</v>
      </c>
      <c r="T16" s="17">
        <f>S16/R16</f>
        <v>52.551724137931032</v>
      </c>
      <c r="U16" s="6"/>
      <c r="V16" s="3">
        <f>V14+V13+V15</f>
        <v>8</v>
      </c>
      <c r="W16" s="4">
        <f>W13+W14+W15</f>
        <v>0.25</v>
      </c>
      <c r="X16" s="4">
        <f>X13+X14+X15</f>
        <v>7.75</v>
      </c>
      <c r="Y16" s="13">
        <f>Y13+Y14+Y15</f>
        <v>400</v>
      </c>
      <c r="Z16" s="17">
        <f>Y16/X16</f>
        <v>51.612903225806448</v>
      </c>
      <c r="AA16" s="6"/>
      <c r="AB16" s="3">
        <f>AB14+AB13+AB15</f>
        <v>8</v>
      </c>
      <c r="AC16" s="4">
        <f>AC13+AC14+AC15</f>
        <v>1.25</v>
      </c>
      <c r="AD16" s="4">
        <f>AD13+AD14+AD15</f>
        <v>6.75</v>
      </c>
      <c r="AE16" s="13">
        <f>AE13+AE14+AE15</f>
        <v>335</v>
      </c>
      <c r="AF16" s="17">
        <f>AE16/AD16</f>
        <v>49.629629629629626</v>
      </c>
      <c r="AG16" s="6"/>
      <c r="AH16" s="3">
        <f>AH14+AH13+AH15</f>
        <v>4</v>
      </c>
      <c r="AI16" s="4">
        <f>AI13+AI14+AI15</f>
        <v>0.25</v>
      </c>
      <c r="AJ16" s="4">
        <f>AJ13+AJ14+AJ15</f>
        <v>3.75</v>
      </c>
      <c r="AK16" s="13">
        <f>AK13+AK14+AK15</f>
        <v>202</v>
      </c>
      <c r="AL16" s="17">
        <f>AK16/AJ16</f>
        <v>53.866666666666667</v>
      </c>
      <c r="AM16" s="6"/>
      <c r="AN16" s="3">
        <f>AN14+AN13+AN15</f>
        <v>44</v>
      </c>
      <c r="AO16" s="4">
        <f>AO13+AO14+AO15</f>
        <v>3.25</v>
      </c>
      <c r="AP16" s="4">
        <f>AP13+AP14+AP15</f>
        <v>40.75</v>
      </c>
      <c r="AQ16" s="13">
        <f>AQ13+AQ14+AQ15</f>
        <v>2131</v>
      </c>
      <c r="AR16" s="17">
        <f>AQ16/AN16</f>
        <v>48.43181818181818</v>
      </c>
      <c r="AS16" s="6"/>
    </row>
    <row r="17" spans="1:45" ht="15.75" thickBot="1" x14ac:dyDescent="0.3">
      <c r="A17" s="27"/>
      <c r="B17" s="28"/>
      <c r="C17" s="28"/>
      <c r="D17" s="27"/>
      <c r="E17" s="28"/>
      <c r="F17" s="28"/>
      <c r="G17" s="28"/>
      <c r="H17" s="28"/>
      <c r="I17" s="29"/>
      <c r="J17" s="27"/>
      <c r="K17" s="28"/>
      <c r="L17" s="28"/>
      <c r="M17" s="28"/>
      <c r="N17" s="28"/>
      <c r="O17" s="29"/>
      <c r="P17" s="27"/>
      <c r="Q17" s="28"/>
      <c r="R17" s="28"/>
      <c r="S17" s="28"/>
      <c r="T17" s="28"/>
      <c r="U17" s="29"/>
      <c r="V17" s="27"/>
      <c r="W17" s="28"/>
      <c r="X17" s="28"/>
      <c r="Y17" s="28"/>
      <c r="Z17" s="28"/>
      <c r="AA17" s="29"/>
      <c r="AB17" s="27"/>
      <c r="AC17" s="28"/>
      <c r="AD17" s="28"/>
      <c r="AE17" s="28"/>
      <c r="AF17" s="28"/>
      <c r="AG17" s="29"/>
      <c r="AH17" s="27"/>
      <c r="AI17" s="28"/>
      <c r="AJ17" s="28"/>
      <c r="AK17" s="28"/>
      <c r="AL17" s="28"/>
      <c r="AM17" s="29"/>
      <c r="AN17" s="27"/>
      <c r="AO17" s="28"/>
      <c r="AP17" s="28"/>
      <c r="AQ17" s="28"/>
      <c r="AR17" s="28"/>
      <c r="AS17" s="29"/>
    </row>
    <row r="18" spans="1:45" x14ac:dyDescent="0.25">
      <c r="A18" s="52" t="s">
        <v>18</v>
      </c>
      <c r="B18" s="9">
        <v>87</v>
      </c>
      <c r="C18" s="31" t="s">
        <v>4</v>
      </c>
      <c r="D18" s="20">
        <v>8</v>
      </c>
      <c r="E18" s="21">
        <v>0.75</v>
      </c>
      <c r="F18" s="5">
        <f>D18-E18</f>
        <v>7.25</v>
      </c>
      <c r="G18" s="18">
        <v>80</v>
      </c>
      <c r="H18" s="10">
        <f>G18/F18</f>
        <v>11.03448275862069</v>
      </c>
      <c r="I18" s="1"/>
      <c r="J18" s="20">
        <v>8</v>
      </c>
      <c r="K18" s="21">
        <v>2</v>
      </c>
      <c r="L18" s="5">
        <f>J18-K18</f>
        <v>6</v>
      </c>
      <c r="M18" s="18">
        <v>45</v>
      </c>
      <c r="N18" s="10">
        <f>M18/L18</f>
        <v>7.5</v>
      </c>
      <c r="O18" s="1"/>
      <c r="P18" s="20">
        <v>8</v>
      </c>
      <c r="Q18" s="21">
        <v>1</v>
      </c>
      <c r="R18" s="5">
        <f>P18-Q18</f>
        <v>7</v>
      </c>
      <c r="S18" s="18">
        <v>80</v>
      </c>
      <c r="T18" s="10">
        <f>S18/R18</f>
        <v>11.428571428571429</v>
      </c>
      <c r="U18" s="1"/>
      <c r="V18" s="20">
        <v>8</v>
      </c>
      <c r="W18" s="21">
        <v>0.25</v>
      </c>
      <c r="X18" s="5">
        <f>V18-W18</f>
        <v>7.75</v>
      </c>
      <c r="Y18" s="18">
        <v>83</v>
      </c>
      <c r="Z18" s="10">
        <f>Y18/X18</f>
        <v>10.709677419354838</v>
      </c>
      <c r="AA18" s="1"/>
      <c r="AB18" s="20">
        <v>8</v>
      </c>
      <c r="AC18" s="21">
        <v>1</v>
      </c>
      <c r="AD18" s="5">
        <f>AB18-AC18</f>
        <v>7</v>
      </c>
      <c r="AE18" s="18">
        <v>78</v>
      </c>
      <c r="AF18" s="10">
        <f>AE18/AD18</f>
        <v>11.142857142857142</v>
      </c>
      <c r="AG18" s="1"/>
      <c r="AH18" s="20">
        <v>5</v>
      </c>
      <c r="AI18" s="21">
        <v>0.25</v>
      </c>
      <c r="AJ18" s="5">
        <f>AH18-AI18</f>
        <v>4.75</v>
      </c>
      <c r="AK18" s="18">
        <v>61</v>
      </c>
      <c r="AL18" s="10">
        <f>AK18/AJ18</f>
        <v>12.842105263157896</v>
      </c>
      <c r="AM18" s="1"/>
      <c r="AN18" s="20">
        <f t="shared" ref="AN18:AO20" si="3">D18+J18+P18+V18+AB18+AH18</f>
        <v>45</v>
      </c>
      <c r="AO18" s="20">
        <f t="shared" si="3"/>
        <v>5.25</v>
      </c>
      <c r="AP18" s="5">
        <f>AN18-AO18</f>
        <v>39.75</v>
      </c>
      <c r="AQ18" s="18">
        <f>G18+M18+S18+Y18+AE18+AK18</f>
        <v>427</v>
      </c>
      <c r="AR18" s="10">
        <f>AQ18/AP18</f>
        <v>10.742138364779874</v>
      </c>
      <c r="AS18" s="1"/>
    </row>
    <row r="19" spans="1:45" x14ac:dyDescent="0.25">
      <c r="A19" s="53"/>
      <c r="B19" s="7"/>
      <c r="C19" s="32" t="s">
        <v>5</v>
      </c>
      <c r="D19" s="20">
        <v>8</v>
      </c>
      <c r="E19" s="21">
        <v>1.25</v>
      </c>
      <c r="F19" s="5">
        <f>D19-E19</f>
        <v>6.75</v>
      </c>
      <c r="G19" s="18">
        <v>73</v>
      </c>
      <c r="H19" s="10">
        <f>G19/F19</f>
        <v>10.814814814814815</v>
      </c>
      <c r="I19" s="1"/>
      <c r="J19" s="20">
        <v>8</v>
      </c>
      <c r="K19" s="21">
        <v>0.25</v>
      </c>
      <c r="L19" s="5">
        <f>J19-K19</f>
        <v>7.75</v>
      </c>
      <c r="M19" s="18">
        <v>65</v>
      </c>
      <c r="N19" s="10">
        <f>M19/L19</f>
        <v>8.387096774193548</v>
      </c>
      <c r="O19" s="1"/>
      <c r="P19" s="20">
        <v>8</v>
      </c>
      <c r="Q19" s="21">
        <v>0.25</v>
      </c>
      <c r="R19" s="5">
        <f>P19-Q19</f>
        <v>7.75</v>
      </c>
      <c r="S19" s="18">
        <v>103</v>
      </c>
      <c r="T19" s="10">
        <f>S19/R19</f>
        <v>13.290322580645162</v>
      </c>
      <c r="U19" s="1"/>
      <c r="V19" s="20">
        <v>8</v>
      </c>
      <c r="W19" s="21">
        <v>0.25</v>
      </c>
      <c r="X19" s="5">
        <f>V19-W19</f>
        <v>7.75</v>
      </c>
      <c r="Y19" s="18">
        <v>87</v>
      </c>
      <c r="Z19" s="10">
        <f>Y19/X19</f>
        <v>11.225806451612904</v>
      </c>
      <c r="AA19" s="1"/>
      <c r="AB19" s="20">
        <v>8</v>
      </c>
      <c r="AC19" s="21">
        <v>0.25</v>
      </c>
      <c r="AD19" s="5">
        <f>AB19-AC19</f>
        <v>7.75</v>
      </c>
      <c r="AE19" s="18">
        <v>79</v>
      </c>
      <c r="AF19" s="10">
        <f>AE19/AD19</f>
        <v>10.193548387096774</v>
      </c>
      <c r="AG19" s="1"/>
      <c r="AH19" s="20">
        <v>0</v>
      </c>
      <c r="AI19" s="21">
        <v>0</v>
      </c>
      <c r="AJ19" s="5">
        <f>AH19-AI19</f>
        <v>0</v>
      </c>
      <c r="AK19" s="18">
        <v>0</v>
      </c>
      <c r="AL19" s="10" t="e">
        <f>AK19/AJ19</f>
        <v>#DIV/0!</v>
      </c>
      <c r="AM19" s="1"/>
      <c r="AN19" s="20">
        <f t="shared" si="3"/>
        <v>40</v>
      </c>
      <c r="AO19" s="20">
        <f t="shared" si="3"/>
        <v>2.25</v>
      </c>
      <c r="AP19" s="5">
        <f>AN19-AO19</f>
        <v>37.75</v>
      </c>
      <c r="AQ19" s="18">
        <f>G19+M19+S19+Y19+AE19+AK19</f>
        <v>407</v>
      </c>
      <c r="AR19" s="10">
        <f>AQ19/AP19</f>
        <v>10.781456953642385</v>
      </c>
      <c r="AS19" s="1"/>
    </row>
    <row r="20" spans="1:45" ht="15.75" thickBot="1" x14ac:dyDescent="0.3">
      <c r="A20" s="53"/>
      <c r="B20" s="26" t="s">
        <v>17</v>
      </c>
      <c r="C20" s="33" t="s">
        <v>9</v>
      </c>
      <c r="D20" s="22">
        <v>0</v>
      </c>
      <c r="E20" s="23">
        <v>0</v>
      </c>
      <c r="F20" s="5">
        <f>D20-E20</f>
        <v>0</v>
      </c>
      <c r="G20" s="19">
        <v>0</v>
      </c>
      <c r="H20" s="10" t="e">
        <f>G20/F20</f>
        <v>#DIV/0!</v>
      </c>
      <c r="I20" s="2"/>
      <c r="J20" s="22">
        <v>0</v>
      </c>
      <c r="K20" s="23">
        <v>0</v>
      </c>
      <c r="L20" s="5">
        <f>J20-K20</f>
        <v>0</v>
      </c>
      <c r="M20" s="19">
        <v>0</v>
      </c>
      <c r="N20" s="10" t="e">
        <f>M20/L20</f>
        <v>#DIV/0!</v>
      </c>
      <c r="O20" s="2"/>
      <c r="P20" s="22">
        <v>0</v>
      </c>
      <c r="Q20" s="23">
        <v>0</v>
      </c>
      <c r="R20" s="5">
        <f>P20-Q20</f>
        <v>0</v>
      </c>
      <c r="S20" s="18">
        <v>0</v>
      </c>
      <c r="T20" s="10" t="e">
        <f>S20/R20</f>
        <v>#DIV/0!</v>
      </c>
      <c r="U20" s="2"/>
      <c r="V20" s="22">
        <v>0</v>
      </c>
      <c r="W20" s="23">
        <v>0</v>
      </c>
      <c r="X20" s="5">
        <f>V20-W20</f>
        <v>0</v>
      </c>
      <c r="Y20" s="19">
        <v>0</v>
      </c>
      <c r="Z20" s="10" t="e">
        <f>Y20/X20</f>
        <v>#DIV/0!</v>
      </c>
      <c r="AA20" s="2"/>
      <c r="AB20" s="22">
        <v>0</v>
      </c>
      <c r="AC20" s="23">
        <v>0</v>
      </c>
      <c r="AD20" s="5">
        <f>AB20-AC20</f>
        <v>0</v>
      </c>
      <c r="AE20" s="19">
        <v>0</v>
      </c>
      <c r="AF20" s="10" t="e">
        <f>AE20/AD20</f>
        <v>#DIV/0!</v>
      </c>
      <c r="AG20" s="2"/>
      <c r="AH20" s="22">
        <v>0</v>
      </c>
      <c r="AI20" s="23">
        <v>0</v>
      </c>
      <c r="AJ20" s="5">
        <f>AH20-AI20</f>
        <v>0</v>
      </c>
      <c r="AK20" s="19"/>
      <c r="AL20" s="10" t="e">
        <f>AK20/AJ20</f>
        <v>#DIV/0!</v>
      </c>
      <c r="AM20" s="2"/>
      <c r="AN20" s="20">
        <f t="shared" si="3"/>
        <v>0</v>
      </c>
      <c r="AO20" s="20">
        <f t="shared" si="3"/>
        <v>0</v>
      </c>
      <c r="AP20" s="5">
        <f>AN20-AO20</f>
        <v>0</v>
      </c>
      <c r="AQ20" s="18">
        <f>G20+M20+S20+Y20+AE20+AK20</f>
        <v>0</v>
      </c>
      <c r="AR20" s="10" t="e">
        <f>AQ20/AP20</f>
        <v>#DIV/0!</v>
      </c>
      <c r="AS20" s="2"/>
    </row>
    <row r="21" spans="1:45" ht="15.75" thickBot="1" x14ac:dyDescent="0.3">
      <c r="A21" s="54"/>
      <c r="B21" s="8">
        <f>B18/8</f>
        <v>10.875</v>
      </c>
      <c r="C21" s="34" t="s">
        <v>7</v>
      </c>
      <c r="D21" s="3">
        <f>D19+D18+D20</f>
        <v>16</v>
      </c>
      <c r="E21" s="4">
        <f>E18+E19+E20</f>
        <v>2</v>
      </c>
      <c r="F21" s="4">
        <f>F18+F19+F20</f>
        <v>14</v>
      </c>
      <c r="G21" s="13">
        <f>G18+G19+G20</f>
        <v>153</v>
      </c>
      <c r="H21" s="17">
        <f>G21/F21</f>
        <v>10.928571428571429</v>
      </c>
      <c r="I21" s="6"/>
      <c r="J21" s="3">
        <f>J19+J18+J20</f>
        <v>16</v>
      </c>
      <c r="K21" s="4">
        <f>K18+K19+K20</f>
        <v>2.25</v>
      </c>
      <c r="L21" s="4">
        <f>L18+L19+L20</f>
        <v>13.75</v>
      </c>
      <c r="M21" s="13">
        <f>M18+M19+M20</f>
        <v>110</v>
      </c>
      <c r="N21" s="17">
        <f>M21/L21</f>
        <v>8</v>
      </c>
      <c r="O21" s="6"/>
      <c r="P21" s="3">
        <f>P19+P18+P20</f>
        <v>16</v>
      </c>
      <c r="Q21" s="4">
        <f>Q18+Q19+Q20</f>
        <v>1.25</v>
      </c>
      <c r="R21" s="4">
        <f>R18+R19+R20</f>
        <v>14.75</v>
      </c>
      <c r="S21" s="13">
        <f>S18+S19+S20</f>
        <v>183</v>
      </c>
      <c r="T21" s="17">
        <f>S21/R21</f>
        <v>12.40677966101695</v>
      </c>
      <c r="U21" s="6"/>
      <c r="V21" s="3">
        <f>V19+V18+V20</f>
        <v>16</v>
      </c>
      <c r="W21" s="4">
        <f>W18+W19+W20</f>
        <v>0.5</v>
      </c>
      <c r="X21" s="4">
        <f>X18+X19+X20</f>
        <v>15.5</v>
      </c>
      <c r="Y21" s="13">
        <f>Y18+Y19+Y20</f>
        <v>170</v>
      </c>
      <c r="Z21" s="17">
        <f>Y21/X21</f>
        <v>10.96774193548387</v>
      </c>
      <c r="AA21" s="6"/>
      <c r="AB21" s="3">
        <f>AB19+AB18+AB20</f>
        <v>16</v>
      </c>
      <c r="AC21" s="4">
        <f>AC18+AC19+AC20</f>
        <v>1.25</v>
      </c>
      <c r="AD21" s="4">
        <f>AD18+AD19+AD20</f>
        <v>14.75</v>
      </c>
      <c r="AE21" s="13">
        <f>AE18+AE19+AE20</f>
        <v>157</v>
      </c>
      <c r="AF21" s="17">
        <f>AE21/AD21</f>
        <v>10.64406779661017</v>
      </c>
      <c r="AG21" s="6"/>
      <c r="AH21" s="3">
        <f>AH19+AH18+AH20</f>
        <v>5</v>
      </c>
      <c r="AI21" s="4">
        <f>AI18+AI19+AI20</f>
        <v>0.25</v>
      </c>
      <c r="AJ21" s="4">
        <f>AJ18+AJ19+AJ20</f>
        <v>4.75</v>
      </c>
      <c r="AK21" s="13">
        <f>AK18+AK19+AK20</f>
        <v>61</v>
      </c>
      <c r="AL21" s="17">
        <f>AK21/AJ21</f>
        <v>12.842105263157896</v>
      </c>
      <c r="AM21" s="6"/>
      <c r="AN21" s="3">
        <f>AN19+AN18+AN20</f>
        <v>85</v>
      </c>
      <c r="AO21" s="4">
        <f>AO18+AO19+AO20</f>
        <v>7.5</v>
      </c>
      <c r="AP21" s="4">
        <f>AP18+AP19+AP20</f>
        <v>77.5</v>
      </c>
      <c r="AQ21" s="13">
        <f>AQ18+AQ19+AQ20</f>
        <v>834</v>
      </c>
      <c r="AR21" s="17">
        <f>AQ21/AN21</f>
        <v>9.8117647058823536</v>
      </c>
      <c r="AS21" s="6"/>
    </row>
    <row r="22" spans="1:45" ht="15.75" thickBot="1" x14ac:dyDescent="0.3"/>
    <row r="23" spans="1:45" x14ac:dyDescent="0.25">
      <c r="A23" s="52" t="s">
        <v>19</v>
      </c>
      <c r="B23" s="9">
        <v>350</v>
      </c>
      <c r="C23" s="31" t="s">
        <v>4</v>
      </c>
      <c r="D23" s="20">
        <v>8</v>
      </c>
      <c r="E23" s="21">
        <v>0.25</v>
      </c>
      <c r="F23" s="5">
        <f>D23-E23</f>
        <v>7.75</v>
      </c>
      <c r="G23" s="18">
        <v>307</v>
      </c>
      <c r="H23" s="10">
        <f>G23/F23</f>
        <v>39.612903225806448</v>
      </c>
      <c r="I23" s="1"/>
      <c r="J23" s="20">
        <v>8</v>
      </c>
      <c r="K23" s="21">
        <v>0.25</v>
      </c>
      <c r="L23" s="5">
        <f>J23-K23</f>
        <v>7.75</v>
      </c>
      <c r="M23" s="18">
        <v>252</v>
      </c>
      <c r="N23" s="10">
        <f>M23/L23</f>
        <v>32.516129032258064</v>
      </c>
      <c r="O23" s="1"/>
      <c r="P23" s="20">
        <v>8</v>
      </c>
      <c r="Q23" s="21">
        <v>0.25</v>
      </c>
      <c r="R23" s="5">
        <f>P23-Q23</f>
        <v>7.75</v>
      </c>
      <c r="S23" s="18">
        <v>238</v>
      </c>
      <c r="T23" s="10">
        <f>S23/R23</f>
        <v>30.70967741935484</v>
      </c>
      <c r="U23" s="1"/>
      <c r="V23" s="20">
        <v>8</v>
      </c>
      <c r="W23" s="21">
        <v>3.25</v>
      </c>
      <c r="X23" s="5">
        <f>V23-W23</f>
        <v>4.75</v>
      </c>
      <c r="Y23" s="18">
        <v>202</v>
      </c>
      <c r="Z23" s="10">
        <f>Y23/X23</f>
        <v>42.526315789473685</v>
      </c>
      <c r="AA23" s="1"/>
      <c r="AB23" s="20">
        <v>8</v>
      </c>
      <c r="AC23" s="21">
        <v>0.25</v>
      </c>
      <c r="AD23" s="5">
        <f>AB23-AC23</f>
        <v>7.75</v>
      </c>
      <c r="AE23" s="18">
        <v>307</v>
      </c>
      <c r="AF23" s="10">
        <f>AE23/AD23</f>
        <v>39.612903225806448</v>
      </c>
      <c r="AG23" s="1"/>
      <c r="AH23" s="20">
        <v>5</v>
      </c>
      <c r="AI23" s="21">
        <v>0.25</v>
      </c>
      <c r="AJ23" s="5">
        <f>AH23-AI23</f>
        <v>4.75</v>
      </c>
      <c r="AK23" s="18">
        <v>242</v>
      </c>
      <c r="AL23" s="10">
        <f>AK23/AJ23</f>
        <v>50.94736842105263</v>
      </c>
      <c r="AM23" s="1"/>
      <c r="AN23" s="20">
        <f t="shared" ref="AN23:AO25" si="4">D23+J23+P23+V23+AB23+AH23</f>
        <v>45</v>
      </c>
      <c r="AO23" s="20">
        <f t="shared" si="4"/>
        <v>4.5</v>
      </c>
      <c r="AP23" s="5">
        <f>AN23-AO23</f>
        <v>40.5</v>
      </c>
      <c r="AQ23" s="18">
        <f>G23+M23+S23+Y23+AE23+AK23</f>
        <v>1548</v>
      </c>
      <c r="AR23" s="10">
        <f>AQ23/AP23</f>
        <v>38.222222222222221</v>
      </c>
      <c r="AS23" s="1"/>
    </row>
    <row r="24" spans="1:45" x14ac:dyDescent="0.25">
      <c r="A24" s="53"/>
      <c r="B24" s="7"/>
      <c r="C24" s="32" t="s">
        <v>5</v>
      </c>
      <c r="D24" s="20">
        <v>8</v>
      </c>
      <c r="E24" s="21">
        <v>0.25</v>
      </c>
      <c r="F24" s="5">
        <f>D24-E24</f>
        <v>7.75</v>
      </c>
      <c r="G24" s="18">
        <v>319</v>
      </c>
      <c r="H24" s="10">
        <f>G24/F24</f>
        <v>41.161290322580648</v>
      </c>
      <c r="I24" s="1"/>
      <c r="J24" s="20">
        <v>8</v>
      </c>
      <c r="K24" s="21">
        <v>0.25</v>
      </c>
      <c r="L24" s="5">
        <f>J24-K24</f>
        <v>7.75</v>
      </c>
      <c r="M24" s="18">
        <v>284</v>
      </c>
      <c r="N24" s="10">
        <f>M24/L24</f>
        <v>36.645161290322584</v>
      </c>
      <c r="O24" s="1"/>
      <c r="P24" s="20">
        <v>8</v>
      </c>
      <c r="Q24" s="21">
        <v>1.5</v>
      </c>
      <c r="R24" s="5">
        <f>P24-Q24</f>
        <v>6.5</v>
      </c>
      <c r="S24" s="18">
        <v>205</v>
      </c>
      <c r="T24" s="10">
        <f>S24/R24</f>
        <v>31.53846153846154</v>
      </c>
      <c r="U24" s="1"/>
      <c r="V24" s="20">
        <v>8</v>
      </c>
      <c r="W24" s="21">
        <v>0.25</v>
      </c>
      <c r="X24" s="5">
        <f>V24-W24</f>
        <v>7.75</v>
      </c>
      <c r="Y24" s="18">
        <v>352</v>
      </c>
      <c r="Z24" s="10">
        <f>Y24/X24</f>
        <v>45.41935483870968</v>
      </c>
      <c r="AA24" s="1"/>
      <c r="AB24" s="20">
        <v>8</v>
      </c>
      <c r="AC24" s="21">
        <v>0.5</v>
      </c>
      <c r="AD24" s="5">
        <f>AB24-AC24</f>
        <v>7.5</v>
      </c>
      <c r="AE24" s="18">
        <v>366</v>
      </c>
      <c r="AF24" s="10">
        <f>AE24/AD24</f>
        <v>48.8</v>
      </c>
      <c r="AG24" s="1"/>
      <c r="AH24" s="20">
        <v>0</v>
      </c>
      <c r="AI24" s="21">
        <v>0</v>
      </c>
      <c r="AJ24" s="5">
        <f>AH24-AI24</f>
        <v>0</v>
      </c>
      <c r="AK24" s="18">
        <v>0</v>
      </c>
      <c r="AL24" s="10" t="e">
        <f>AK24/AJ24</f>
        <v>#DIV/0!</v>
      </c>
      <c r="AM24" s="1"/>
      <c r="AN24" s="20">
        <f t="shared" si="4"/>
        <v>40</v>
      </c>
      <c r="AO24" s="20">
        <f t="shared" si="4"/>
        <v>2.75</v>
      </c>
      <c r="AP24" s="5">
        <f>AN24-AO24</f>
        <v>37.25</v>
      </c>
      <c r="AQ24" s="18">
        <f>G24+M24+S24+Y24+AE24+AK24</f>
        <v>1526</v>
      </c>
      <c r="AR24" s="10">
        <f>AQ24/AP24</f>
        <v>40.966442953020135</v>
      </c>
      <c r="AS24" s="1"/>
    </row>
    <row r="25" spans="1:45" ht="15.75" thickBot="1" x14ac:dyDescent="0.3">
      <c r="A25" s="53"/>
      <c r="B25" s="26" t="s">
        <v>17</v>
      </c>
      <c r="C25" s="33" t="s">
        <v>9</v>
      </c>
      <c r="D25" s="22">
        <v>0</v>
      </c>
      <c r="E25" s="23">
        <v>0</v>
      </c>
      <c r="F25" s="5">
        <f>D25-E25</f>
        <v>0</v>
      </c>
      <c r="G25" s="19"/>
      <c r="H25" s="10" t="e">
        <f>G25/F25</f>
        <v>#DIV/0!</v>
      </c>
      <c r="I25" s="2"/>
      <c r="J25" s="22">
        <v>0</v>
      </c>
      <c r="K25" s="23">
        <v>0</v>
      </c>
      <c r="L25" s="5">
        <f>J25-K25</f>
        <v>0</v>
      </c>
      <c r="M25" s="19">
        <v>0</v>
      </c>
      <c r="N25" s="10" t="e">
        <f>M25/L25</f>
        <v>#DIV/0!</v>
      </c>
      <c r="O25" s="2"/>
      <c r="P25" s="22">
        <v>0</v>
      </c>
      <c r="Q25" s="23">
        <v>0</v>
      </c>
      <c r="R25" s="5">
        <f>P25-Q25</f>
        <v>0</v>
      </c>
      <c r="S25" s="19">
        <v>0</v>
      </c>
      <c r="T25" s="10" t="e">
        <f>S25/R25</f>
        <v>#DIV/0!</v>
      </c>
      <c r="U25" s="2"/>
      <c r="V25" s="22">
        <v>0</v>
      </c>
      <c r="W25" s="23">
        <v>0</v>
      </c>
      <c r="X25" s="5">
        <f>V25-W25</f>
        <v>0</v>
      </c>
      <c r="Y25" s="19">
        <v>0</v>
      </c>
      <c r="Z25" s="10" t="e">
        <f>Y25/X25</f>
        <v>#DIV/0!</v>
      </c>
      <c r="AA25" s="2"/>
      <c r="AB25" s="22">
        <v>0</v>
      </c>
      <c r="AC25" s="23">
        <v>0</v>
      </c>
      <c r="AD25" s="5">
        <f>AB25-AC25</f>
        <v>0</v>
      </c>
      <c r="AE25" s="19">
        <v>0</v>
      </c>
      <c r="AF25" s="10" t="e">
        <f>AE25/AD25</f>
        <v>#DIV/0!</v>
      </c>
      <c r="AG25" s="2"/>
      <c r="AH25" s="22">
        <v>0</v>
      </c>
      <c r="AI25" s="23">
        <v>0</v>
      </c>
      <c r="AJ25" s="5">
        <f>AH25-AI25</f>
        <v>0</v>
      </c>
      <c r="AK25" s="19"/>
      <c r="AL25" s="10" t="e">
        <f>AK25/AJ25</f>
        <v>#DIV/0!</v>
      </c>
      <c r="AM25" s="2"/>
      <c r="AN25" s="20">
        <f t="shared" si="4"/>
        <v>0</v>
      </c>
      <c r="AO25" s="20">
        <f t="shared" si="4"/>
        <v>0</v>
      </c>
      <c r="AP25" s="5">
        <f>AN25-AO25</f>
        <v>0</v>
      </c>
      <c r="AQ25" s="18">
        <f>G25+M25+S25+Y25+AE25+AK25</f>
        <v>0</v>
      </c>
      <c r="AR25" s="10" t="e">
        <f>AQ25/AP25</f>
        <v>#DIV/0!</v>
      </c>
      <c r="AS25" s="2"/>
    </row>
    <row r="26" spans="1:45" ht="15.75" thickBot="1" x14ac:dyDescent="0.3">
      <c r="A26" s="54"/>
      <c r="B26" s="8">
        <f>B23/8</f>
        <v>43.75</v>
      </c>
      <c r="C26" s="34" t="s">
        <v>7</v>
      </c>
      <c r="D26" s="3">
        <f>D24+D23+D25</f>
        <v>16</v>
      </c>
      <c r="E26" s="4">
        <f>E23+E24+E25</f>
        <v>0.5</v>
      </c>
      <c r="F26" s="4">
        <f>F23+F24+F25</f>
        <v>15.5</v>
      </c>
      <c r="G26" s="13">
        <f>G23+G24+G25</f>
        <v>626</v>
      </c>
      <c r="H26" s="17">
        <f>G26/F26</f>
        <v>40.387096774193552</v>
      </c>
      <c r="I26" s="6"/>
      <c r="J26" s="3">
        <f>J24+J23+J25</f>
        <v>16</v>
      </c>
      <c r="K26" s="4">
        <f>K23+K24+K25</f>
        <v>0.5</v>
      </c>
      <c r="L26" s="4">
        <f>L23+L24+L25</f>
        <v>15.5</v>
      </c>
      <c r="M26" s="13">
        <f>M23+M24+M25</f>
        <v>536</v>
      </c>
      <c r="N26" s="17">
        <f>M26/L26</f>
        <v>34.58064516129032</v>
      </c>
      <c r="O26" s="6"/>
      <c r="P26" s="3">
        <f>P24+P23+P25</f>
        <v>16</v>
      </c>
      <c r="Q26" s="4">
        <f>Q23+Q24+Q25</f>
        <v>1.75</v>
      </c>
      <c r="R26" s="4">
        <f>R23+R24+R25</f>
        <v>14.25</v>
      </c>
      <c r="S26" s="13">
        <f>S23+S24+S25</f>
        <v>443</v>
      </c>
      <c r="T26" s="17">
        <f>S26/R26</f>
        <v>31.087719298245613</v>
      </c>
      <c r="U26" s="6"/>
      <c r="V26" s="3">
        <f>V24+V23+V25</f>
        <v>16</v>
      </c>
      <c r="W26" s="4">
        <f>W23+W24+W25</f>
        <v>3.5</v>
      </c>
      <c r="X26" s="4">
        <f>X23+X24+X25</f>
        <v>12.5</v>
      </c>
      <c r="Y26" s="13">
        <f>Y23+Y24+Y25</f>
        <v>554</v>
      </c>
      <c r="Z26" s="17">
        <f>Y26/X26</f>
        <v>44.32</v>
      </c>
      <c r="AA26" s="6"/>
      <c r="AB26" s="3">
        <f>AB24+AB23+AB25</f>
        <v>16</v>
      </c>
      <c r="AC26" s="4">
        <f>AC23+AC24+AC25</f>
        <v>0.75</v>
      </c>
      <c r="AD26" s="4">
        <f>AD23+AD24+AD25</f>
        <v>15.25</v>
      </c>
      <c r="AE26" s="13">
        <f>AE23+AE24+AE25</f>
        <v>673</v>
      </c>
      <c r="AF26" s="17">
        <f>AE26/AD26</f>
        <v>44.131147540983605</v>
      </c>
      <c r="AG26" s="6"/>
      <c r="AH26" s="3">
        <f>AH24+AH23+AH25</f>
        <v>5</v>
      </c>
      <c r="AI26" s="4">
        <f>AI23+AI24+AI25</f>
        <v>0.25</v>
      </c>
      <c r="AJ26" s="4">
        <f>AJ23+AJ24+AJ25</f>
        <v>4.75</v>
      </c>
      <c r="AK26" s="13">
        <f>AK23+AK24+AK25</f>
        <v>242</v>
      </c>
      <c r="AL26" s="17">
        <f>AK26/AJ26</f>
        <v>50.94736842105263</v>
      </c>
      <c r="AM26" s="6"/>
      <c r="AN26" s="3">
        <f>AN24+AN23+AN25</f>
        <v>85</v>
      </c>
      <c r="AO26" s="4">
        <f>AO23+AO24+AO25</f>
        <v>7.25</v>
      </c>
      <c r="AP26" s="4">
        <f>AP23+AP24+AP25</f>
        <v>77.75</v>
      </c>
      <c r="AQ26" s="13">
        <f>AQ23+AQ24+AQ25</f>
        <v>3074</v>
      </c>
      <c r="AR26" s="17">
        <f>AQ26/AN26</f>
        <v>36.164705882352941</v>
      </c>
      <c r="AS26" s="6"/>
    </row>
    <row r="27" spans="1:45" ht="15.75" thickBot="1" x14ac:dyDescent="0.3"/>
    <row r="28" spans="1:45" x14ac:dyDescent="0.25">
      <c r="A28" s="67" t="s">
        <v>20</v>
      </c>
      <c r="B28" s="9">
        <v>80</v>
      </c>
      <c r="C28" s="31" t="s">
        <v>4</v>
      </c>
      <c r="D28" s="20">
        <v>8</v>
      </c>
      <c r="E28" s="21">
        <v>0.25</v>
      </c>
      <c r="F28" s="5">
        <f>D28-E28</f>
        <v>7.75</v>
      </c>
      <c r="G28" s="18">
        <v>69</v>
      </c>
      <c r="H28" s="10">
        <f>G28/F28</f>
        <v>8.9032258064516121</v>
      </c>
      <c r="I28" s="1"/>
      <c r="J28" s="20">
        <v>8</v>
      </c>
      <c r="K28" s="21">
        <v>0.25</v>
      </c>
      <c r="L28" s="5">
        <f>J28-K28</f>
        <v>7.75</v>
      </c>
      <c r="M28" s="18">
        <v>132</v>
      </c>
      <c r="N28" s="10">
        <f>M28/L28</f>
        <v>17.032258064516128</v>
      </c>
      <c r="O28" s="1"/>
      <c r="P28" s="20">
        <v>8</v>
      </c>
      <c r="Q28" s="21">
        <v>0.25</v>
      </c>
      <c r="R28" s="5">
        <f>P28-Q28</f>
        <v>7.75</v>
      </c>
      <c r="S28" s="18">
        <v>88</v>
      </c>
      <c r="T28" s="10">
        <f>S28/R28</f>
        <v>11.35483870967742</v>
      </c>
      <c r="U28" s="1"/>
      <c r="V28" s="20">
        <v>8</v>
      </c>
      <c r="W28" s="21">
        <v>0.25</v>
      </c>
      <c r="X28" s="5">
        <f>V28-W28</f>
        <v>7.75</v>
      </c>
      <c r="Y28" s="18">
        <v>75</v>
      </c>
      <c r="Z28" s="10">
        <f>Y28/X28</f>
        <v>9.67741935483871</v>
      </c>
      <c r="AA28" s="1"/>
      <c r="AB28" s="20">
        <v>8</v>
      </c>
      <c r="AC28" s="21">
        <v>0.25</v>
      </c>
      <c r="AD28" s="5">
        <f>AB28-AC28</f>
        <v>7.75</v>
      </c>
      <c r="AE28" s="18">
        <v>63</v>
      </c>
      <c r="AF28" s="10">
        <f>AE28/AD28</f>
        <v>8.129032258064516</v>
      </c>
      <c r="AG28" s="1"/>
      <c r="AH28" s="20">
        <v>6</v>
      </c>
      <c r="AI28" s="21">
        <v>0.25</v>
      </c>
      <c r="AJ28" s="5">
        <f>AH28-AI28</f>
        <v>5.75</v>
      </c>
      <c r="AK28" s="18">
        <v>73</v>
      </c>
      <c r="AL28" s="10">
        <f>AK28/AJ28</f>
        <v>12.695652173913043</v>
      </c>
      <c r="AM28" s="1"/>
      <c r="AN28" s="20">
        <f t="shared" ref="AN28:AO30" si="5">D28+J28+P28+V28+AB28+AH28</f>
        <v>46</v>
      </c>
      <c r="AO28" s="20">
        <f t="shared" si="5"/>
        <v>1.5</v>
      </c>
      <c r="AP28" s="5">
        <f>AN28-AO28</f>
        <v>44.5</v>
      </c>
      <c r="AQ28" s="18">
        <f>G28+M28+S28+Y28+AE28+AK28</f>
        <v>500</v>
      </c>
      <c r="AR28" s="10">
        <f>AQ28/AP28</f>
        <v>11.235955056179776</v>
      </c>
      <c r="AS28" s="1"/>
    </row>
    <row r="29" spans="1:45" x14ac:dyDescent="0.25">
      <c r="A29" s="68"/>
      <c r="B29" s="7">
        <f>53/8</f>
        <v>6.625</v>
      </c>
      <c r="C29" s="32" t="s">
        <v>5</v>
      </c>
      <c r="D29" s="20">
        <v>8</v>
      </c>
      <c r="E29" s="21">
        <v>0.25</v>
      </c>
      <c r="F29" s="5">
        <f>D29-E29</f>
        <v>7.75</v>
      </c>
      <c r="G29" s="18">
        <v>105</v>
      </c>
      <c r="H29" s="10">
        <f>G29/F29</f>
        <v>13.548387096774194</v>
      </c>
      <c r="I29" s="1"/>
      <c r="J29" s="20">
        <v>8</v>
      </c>
      <c r="K29" s="21">
        <v>0.25</v>
      </c>
      <c r="L29" s="5">
        <f>J29-K29</f>
        <v>7.75</v>
      </c>
      <c r="M29" s="18">
        <v>74</v>
      </c>
      <c r="N29" s="10">
        <f>M29/L29</f>
        <v>9.5483870967741939</v>
      </c>
      <c r="O29" s="1"/>
      <c r="P29" s="20">
        <v>8</v>
      </c>
      <c r="Q29" s="21">
        <v>0.25</v>
      </c>
      <c r="R29" s="5">
        <f>P29-Q29</f>
        <v>7.75</v>
      </c>
      <c r="S29" s="18">
        <v>63</v>
      </c>
      <c r="T29" s="10">
        <f>S29/R29</f>
        <v>8.129032258064516</v>
      </c>
      <c r="U29" s="1"/>
      <c r="V29" s="20">
        <v>8</v>
      </c>
      <c r="W29" s="21">
        <v>0.25</v>
      </c>
      <c r="X29" s="5">
        <f>V29-W29</f>
        <v>7.75</v>
      </c>
      <c r="Y29" s="18">
        <v>73</v>
      </c>
      <c r="Z29" s="10">
        <f>Y29/X29</f>
        <v>9.4193548387096779</v>
      </c>
      <c r="AA29" s="1"/>
      <c r="AB29" s="20">
        <v>8</v>
      </c>
      <c r="AC29" s="21">
        <v>0.25</v>
      </c>
      <c r="AD29" s="5">
        <f>AB29-AC29</f>
        <v>7.75</v>
      </c>
      <c r="AE29" s="18">
        <v>65</v>
      </c>
      <c r="AF29" s="10">
        <f>AE29/AD29</f>
        <v>8.387096774193548</v>
      </c>
      <c r="AG29" s="1"/>
      <c r="AH29" s="20">
        <v>0</v>
      </c>
      <c r="AI29" s="21">
        <v>0</v>
      </c>
      <c r="AJ29" s="5">
        <f>AH29-AI29</f>
        <v>0</v>
      </c>
      <c r="AK29" s="18">
        <v>0</v>
      </c>
      <c r="AL29" s="10" t="e">
        <f>AK29/AJ29</f>
        <v>#DIV/0!</v>
      </c>
      <c r="AM29" s="1"/>
      <c r="AN29" s="20">
        <f t="shared" si="5"/>
        <v>40</v>
      </c>
      <c r="AO29" s="20">
        <f t="shared" si="5"/>
        <v>1.25</v>
      </c>
      <c r="AP29" s="5">
        <f>AN29-AO29</f>
        <v>38.75</v>
      </c>
      <c r="AQ29" s="18">
        <f>G29+M29+S29+Y29+AE29+AK29</f>
        <v>380</v>
      </c>
      <c r="AR29" s="10">
        <f>AQ29/AP29</f>
        <v>9.806451612903226</v>
      </c>
      <c r="AS29" s="1"/>
    </row>
    <row r="30" spans="1:45" ht="15.75" thickBot="1" x14ac:dyDescent="0.3">
      <c r="A30" s="68"/>
      <c r="B30" s="26" t="s">
        <v>17</v>
      </c>
      <c r="C30" s="33" t="s">
        <v>9</v>
      </c>
      <c r="D30" s="22">
        <v>0</v>
      </c>
      <c r="E30" s="23">
        <v>0</v>
      </c>
      <c r="F30" s="5">
        <f>D30-E30</f>
        <v>0</v>
      </c>
      <c r="G30" s="19"/>
      <c r="H30" s="10" t="e">
        <f>G30/F30</f>
        <v>#DIV/0!</v>
      </c>
      <c r="I30" s="2"/>
      <c r="J30" s="22">
        <v>0</v>
      </c>
      <c r="K30" s="23">
        <v>0</v>
      </c>
      <c r="L30" s="5">
        <f>J30-K30</f>
        <v>0</v>
      </c>
      <c r="M30" s="19"/>
      <c r="N30" s="10" t="e">
        <f>M30/L30</f>
        <v>#DIV/0!</v>
      </c>
      <c r="O30" s="2"/>
      <c r="P30" s="22">
        <v>0</v>
      </c>
      <c r="Q30" s="23">
        <v>0</v>
      </c>
      <c r="R30" s="5">
        <f>P30-Q30</f>
        <v>0</v>
      </c>
      <c r="S30" s="19"/>
      <c r="T30" s="10" t="e">
        <f>S30/R30</f>
        <v>#DIV/0!</v>
      </c>
      <c r="U30" s="2"/>
      <c r="V30" s="22">
        <v>0</v>
      </c>
      <c r="W30" s="23">
        <v>0</v>
      </c>
      <c r="X30" s="5">
        <f>V30-W30</f>
        <v>0</v>
      </c>
      <c r="Y30" s="19"/>
      <c r="Z30" s="10" t="e">
        <f>Y30/X30</f>
        <v>#DIV/0!</v>
      </c>
      <c r="AA30" s="2"/>
      <c r="AB30" s="22">
        <v>0</v>
      </c>
      <c r="AC30" s="23">
        <v>0</v>
      </c>
      <c r="AD30" s="5">
        <f>AB30-AC30</f>
        <v>0</v>
      </c>
      <c r="AE30" s="19"/>
      <c r="AF30" s="10" t="e">
        <f>AE30/AD30</f>
        <v>#DIV/0!</v>
      </c>
      <c r="AG30" s="2"/>
      <c r="AH30" s="22">
        <v>0</v>
      </c>
      <c r="AI30" s="23">
        <v>0</v>
      </c>
      <c r="AJ30" s="5">
        <f>AH30-AI30</f>
        <v>0</v>
      </c>
      <c r="AK30" s="19"/>
      <c r="AL30" s="10" t="e">
        <f>AK30/AJ30</f>
        <v>#DIV/0!</v>
      </c>
      <c r="AM30" s="2"/>
      <c r="AN30" s="20">
        <f t="shared" si="5"/>
        <v>0</v>
      </c>
      <c r="AO30" s="20">
        <f t="shared" si="5"/>
        <v>0</v>
      </c>
      <c r="AP30" s="5">
        <f>AN30-AO30</f>
        <v>0</v>
      </c>
      <c r="AQ30" s="18">
        <f>G30+M30+S30+Y30+AE30+AK30</f>
        <v>0</v>
      </c>
      <c r="AR30" s="10" t="e">
        <f>AQ30/AP30</f>
        <v>#DIV/0!</v>
      </c>
      <c r="AS30" s="2"/>
    </row>
    <row r="31" spans="1:45" ht="15.75" thickBot="1" x14ac:dyDescent="0.3">
      <c r="A31" s="69"/>
      <c r="B31" s="8">
        <f>B28/8</f>
        <v>10</v>
      </c>
      <c r="C31" s="34" t="s">
        <v>7</v>
      </c>
      <c r="D31" s="3">
        <f>D29+D28+D30</f>
        <v>16</v>
      </c>
      <c r="E31" s="4">
        <f>E28+E29+E30</f>
        <v>0.5</v>
      </c>
      <c r="F31" s="4">
        <f>F28+F29+F30</f>
        <v>15.5</v>
      </c>
      <c r="G31" s="13">
        <f>G28+G29+G30</f>
        <v>174</v>
      </c>
      <c r="H31" s="17">
        <f>G31/F31</f>
        <v>11.225806451612904</v>
      </c>
      <c r="I31" s="6"/>
      <c r="J31" s="3">
        <f>J29+J28+J30</f>
        <v>16</v>
      </c>
      <c r="K31" s="4">
        <f>K28+K29+K30</f>
        <v>0.5</v>
      </c>
      <c r="L31" s="4">
        <f>L28+L29+L30</f>
        <v>15.5</v>
      </c>
      <c r="M31" s="13">
        <f>M28+M29+M30</f>
        <v>206</v>
      </c>
      <c r="N31" s="17">
        <f>M31/L31</f>
        <v>13.290322580645162</v>
      </c>
      <c r="O31" s="6"/>
      <c r="P31" s="3">
        <f>P29+P28+P30</f>
        <v>16</v>
      </c>
      <c r="Q31" s="4">
        <f>Q28+Q29+Q30</f>
        <v>0.5</v>
      </c>
      <c r="R31" s="4">
        <f>R28+R29+R30</f>
        <v>15.5</v>
      </c>
      <c r="S31" s="13">
        <f>S28+S29+S30</f>
        <v>151</v>
      </c>
      <c r="T31" s="17">
        <f>S31/R31</f>
        <v>9.741935483870968</v>
      </c>
      <c r="U31" s="6"/>
      <c r="V31" s="3">
        <f>V29+V28+V30</f>
        <v>16</v>
      </c>
      <c r="W31" s="4">
        <f>W28+W29+W30</f>
        <v>0.5</v>
      </c>
      <c r="X31" s="4">
        <f>X28+X29+X30</f>
        <v>15.5</v>
      </c>
      <c r="Y31" s="13">
        <f>Y28+Y29+Y30</f>
        <v>148</v>
      </c>
      <c r="Z31" s="17">
        <f>Y31/X31</f>
        <v>9.5483870967741939</v>
      </c>
      <c r="AA31" s="6"/>
      <c r="AB31" s="3">
        <f>AB29+AB28+AB30</f>
        <v>16</v>
      </c>
      <c r="AC31" s="4">
        <f>AC28+AC29+AC30</f>
        <v>0.5</v>
      </c>
      <c r="AD31" s="4">
        <f>AD28+AD29+AD30</f>
        <v>15.5</v>
      </c>
      <c r="AE31" s="13">
        <f>AE28+AE29+AE30</f>
        <v>128</v>
      </c>
      <c r="AF31" s="17">
        <f>AE31/AD31</f>
        <v>8.258064516129032</v>
      </c>
      <c r="AG31" s="6"/>
      <c r="AH31" s="3">
        <f>AH29+AH28+AH30</f>
        <v>6</v>
      </c>
      <c r="AI31" s="4">
        <f>AI28+AI29+AI30</f>
        <v>0.25</v>
      </c>
      <c r="AJ31" s="4">
        <f>AJ28+AJ29+AJ30</f>
        <v>5.75</v>
      </c>
      <c r="AK31" s="13">
        <f>AK28+AK29+AK30</f>
        <v>73</v>
      </c>
      <c r="AL31" s="17">
        <f>AK31/AJ31</f>
        <v>12.695652173913043</v>
      </c>
      <c r="AM31" s="6"/>
      <c r="AN31" s="3">
        <f>AN29+AN28+AN30</f>
        <v>86</v>
      </c>
      <c r="AO31" s="4">
        <f>AO28+AO29+AO30</f>
        <v>2.75</v>
      </c>
      <c r="AP31" s="4">
        <f>AP28+AP29+AP30</f>
        <v>83.25</v>
      </c>
      <c r="AQ31" s="13">
        <f>AQ28+AQ29+AQ30</f>
        <v>880</v>
      </c>
      <c r="AR31" s="17">
        <f>AQ31/AN31</f>
        <v>10.232558139534884</v>
      </c>
      <c r="AS31" s="6"/>
    </row>
    <row r="32" spans="1:45" ht="15.75" thickBot="1" x14ac:dyDescent="0.3"/>
    <row r="33" spans="1:45" x14ac:dyDescent="0.25">
      <c r="A33" s="67" t="s">
        <v>21</v>
      </c>
      <c r="B33" s="9">
        <v>0</v>
      </c>
      <c r="C33" s="31" t="s">
        <v>4</v>
      </c>
      <c r="D33" s="20">
        <v>0</v>
      </c>
      <c r="E33" s="21">
        <v>0</v>
      </c>
      <c r="F33" s="5">
        <f>D33-E33</f>
        <v>0</v>
      </c>
      <c r="G33" s="18"/>
      <c r="H33" s="10" t="e">
        <f>G33/F33</f>
        <v>#DIV/0!</v>
      </c>
      <c r="I33" s="1"/>
      <c r="J33" s="20">
        <v>0</v>
      </c>
      <c r="K33" s="21">
        <v>0</v>
      </c>
      <c r="L33" s="5">
        <f>J33-K33</f>
        <v>0</v>
      </c>
      <c r="M33" s="18"/>
      <c r="N33" s="10" t="e">
        <f>M33/L33</f>
        <v>#DIV/0!</v>
      </c>
      <c r="O33" s="1"/>
      <c r="P33" s="20">
        <v>0</v>
      </c>
      <c r="Q33" s="21">
        <v>0</v>
      </c>
      <c r="R33" s="5">
        <f>P33-Q33</f>
        <v>0</v>
      </c>
      <c r="S33" s="18"/>
      <c r="T33" s="10" t="e">
        <f>S33/R33</f>
        <v>#DIV/0!</v>
      </c>
      <c r="U33" s="1"/>
      <c r="V33" s="20">
        <v>0</v>
      </c>
      <c r="W33" s="21">
        <v>0</v>
      </c>
      <c r="X33" s="5">
        <f>V33-W33</f>
        <v>0</v>
      </c>
      <c r="Y33" s="18"/>
      <c r="Z33" s="10" t="e">
        <f>Y33/X33</f>
        <v>#DIV/0!</v>
      </c>
      <c r="AA33" s="1"/>
      <c r="AB33" s="20">
        <v>0</v>
      </c>
      <c r="AC33" s="21">
        <v>0</v>
      </c>
      <c r="AD33" s="5">
        <f>AB33-AC33</f>
        <v>0</v>
      </c>
      <c r="AE33" s="18"/>
      <c r="AF33" s="10" t="e">
        <f>AE33/AD33</f>
        <v>#DIV/0!</v>
      </c>
      <c r="AG33" s="1"/>
      <c r="AH33" s="20"/>
      <c r="AI33" s="21">
        <v>0</v>
      </c>
      <c r="AJ33" s="5">
        <f>AH33-AI33</f>
        <v>0</v>
      </c>
      <c r="AK33" s="18"/>
      <c r="AL33" s="10" t="e">
        <f>AK33/AJ33</f>
        <v>#DIV/0!</v>
      </c>
      <c r="AM33" s="1"/>
      <c r="AN33" s="20">
        <f t="shared" ref="AN33:AO35" si="6">D33+J33+P33+V33+AB33+AH33</f>
        <v>0</v>
      </c>
      <c r="AO33" s="20">
        <f t="shared" si="6"/>
        <v>0</v>
      </c>
      <c r="AP33" s="5">
        <f>AN33-AO33</f>
        <v>0</v>
      </c>
      <c r="AQ33" s="18">
        <f>G33+M33+S33+Y33+AE33+AK33</f>
        <v>0</v>
      </c>
      <c r="AR33" s="10" t="e">
        <f>AQ33/AP33</f>
        <v>#DIV/0!</v>
      </c>
      <c r="AS33" s="1"/>
    </row>
    <row r="34" spans="1:45" x14ac:dyDescent="0.25">
      <c r="A34" s="68"/>
      <c r="B34" s="7"/>
      <c r="C34" s="32" t="s">
        <v>5</v>
      </c>
      <c r="D34" s="20">
        <v>0</v>
      </c>
      <c r="E34" s="21">
        <v>0</v>
      </c>
      <c r="F34" s="5">
        <f>D34-E34</f>
        <v>0</v>
      </c>
      <c r="G34" s="18"/>
      <c r="H34" s="10" t="e">
        <f>G34/F34</f>
        <v>#DIV/0!</v>
      </c>
      <c r="I34" s="1"/>
      <c r="J34" s="20">
        <v>0</v>
      </c>
      <c r="K34" s="21">
        <v>0</v>
      </c>
      <c r="L34" s="5">
        <f>J34-K34</f>
        <v>0</v>
      </c>
      <c r="M34" s="18"/>
      <c r="N34" s="10" t="e">
        <f>M34/L34</f>
        <v>#DIV/0!</v>
      </c>
      <c r="O34" s="1"/>
      <c r="P34" s="20">
        <v>0</v>
      </c>
      <c r="Q34" s="21">
        <v>0</v>
      </c>
      <c r="R34" s="5">
        <f>P34-Q34</f>
        <v>0</v>
      </c>
      <c r="S34" s="18"/>
      <c r="T34" s="10" t="e">
        <f>S34/R34</f>
        <v>#DIV/0!</v>
      </c>
      <c r="U34" s="1"/>
      <c r="V34" s="20">
        <v>0</v>
      </c>
      <c r="W34" s="21">
        <v>0</v>
      </c>
      <c r="X34" s="5">
        <f>V34-W34</f>
        <v>0</v>
      </c>
      <c r="Y34" s="18"/>
      <c r="Z34" s="10" t="e">
        <f>Y34/X34</f>
        <v>#DIV/0!</v>
      </c>
      <c r="AA34" s="1"/>
      <c r="AB34" s="20">
        <v>0</v>
      </c>
      <c r="AC34" s="21">
        <v>0</v>
      </c>
      <c r="AD34" s="5">
        <f>AB34-AC34</f>
        <v>0</v>
      </c>
      <c r="AE34" s="18"/>
      <c r="AF34" s="10" t="e">
        <f>AE34/AD34</f>
        <v>#DIV/0!</v>
      </c>
      <c r="AG34" s="1"/>
      <c r="AH34" s="20">
        <v>0</v>
      </c>
      <c r="AI34" s="21">
        <v>0</v>
      </c>
      <c r="AJ34" s="5">
        <f>AH34-AI34</f>
        <v>0</v>
      </c>
      <c r="AK34" s="18"/>
      <c r="AL34" s="10" t="e">
        <f>AK34/AJ34</f>
        <v>#DIV/0!</v>
      </c>
      <c r="AM34" s="1"/>
      <c r="AN34" s="20">
        <f t="shared" si="6"/>
        <v>0</v>
      </c>
      <c r="AO34" s="20">
        <f t="shared" si="6"/>
        <v>0</v>
      </c>
      <c r="AP34" s="5">
        <f>AN34-AO34</f>
        <v>0</v>
      </c>
      <c r="AQ34" s="18">
        <f>G34+M34+S34+Y34+AE34+AK34</f>
        <v>0</v>
      </c>
      <c r="AR34" s="10" t="e">
        <f>AQ34/AP34</f>
        <v>#DIV/0!</v>
      </c>
      <c r="AS34" s="1"/>
    </row>
    <row r="35" spans="1:45" ht="15.75" thickBot="1" x14ac:dyDescent="0.3">
      <c r="A35" s="68"/>
      <c r="B35" s="26" t="s">
        <v>17</v>
      </c>
      <c r="C35" s="33" t="s">
        <v>9</v>
      </c>
      <c r="D35" s="22">
        <v>0</v>
      </c>
      <c r="E35" s="23">
        <v>0</v>
      </c>
      <c r="F35" s="5">
        <f>D35-E35</f>
        <v>0</v>
      </c>
      <c r="G35" s="19"/>
      <c r="H35" s="10" t="e">
        <f>G35/F35</f>
        <v>#DIV/0!</v>
      </c>
      <c r="I35" s="2"/>
      <c r="J35" s="22">
        <v>0</v>
      </c>
      <c r="K35" s="23">
        <v>0</v>
      </c>
      <c r="L35" s="5">
        <f>J35-K35</f>
        <v>0</v>
      </c>
      <c r="M35" s="19"/>
      <c r="N35" s="10" t="e">
        <f>M35/L35</f>
        <v>#DIV/0!</v>
      </c>
      <c r="O35" s="2"/>
      <c r="P35" s="22">
        <v>0</v>
      </c>
      <c r="Q35" s="23">
        <v>0</v>
      </c>
      <c r="R35" s="5">
        <f>P35-Q35</f>
        <v>0</v>
      </c>
      <c r="S35" s="19"/>
      <c r="T35" s="10" t="e">
        <f>S35/R35</f>
        <v>#DIV/0!</v>
      </c>
      <c r="U35" s="2"/>
      <c r="V35" s="22">
        <v>0</v>
      </c>
      <c r="W35" s="23">
        <v>0</v>
      </c>
      <c r="X35" s="5">
        <f>V35-W35</f>
        <v>0</v>
      </c>
      <c r="Y35" s="19"/>
      <c r="Z35" s="10" t="e">
        <f>Y35/X35</f>
        <v>#DIV/0!</v>
      </c>
      <c r="AA35" s="2"/>
      <c r="AB35" s="22">
        <v>0</v>
      </c>
      <c r="AC35" s="23">
        <v>0</v>
      </c>
      <c r="AD35" s="5">
        <f>AB35-AC35</f>
        <v>0</v>
      </c>
      <c r="AE35" s="19"/>
      <c r="AF35" s="10" t="e">
        <f>AE35/AD35</f>
        <v>#DIV/0!</v>
      </c>
      <c r="AG35" s="2"/>
      <c r="AH35" s="22">
        <v>0</v>
      </c>
      <c r="AI35" s="23">
        <v>0</v>
      </c>
      <c r="AJ35" s="5">
        <f>AH35-AI35</f>
        <v>0</v>
      </c>
      <c r="AK35" s="19"/>
      <c r="AL35" s="10" t="e">
        <f>AK35/AJ35</f>
        <v>#DIV/0!</v>
      </c>
      <c r="AM35" s="2"/>
      <c r="AN35" s="20">
        <f t="shared" si="6"/>
        <v>0</v>
      </c>
      <c r="AO35" s="20">
        <f t="shared" si="6"/>
        <v>0</v>
      </c>
      <c r="AP35" s="5">
        <f>AN35-AO35</f>
        <v>0</v>
      </c>
      <c r="AQ35" s="18">
        <f>G35+M35+S35+Y35+AE35+AK35</f>
        <v>0</v>
      </c>
      <c r="AR35" s="10" t="e">
        <f>AQ35/AP35</f>
        <v>#DIV/0!</v>
      </c>
      <c r="AS35" s="2"/>
    </row>
    <row r="36" spans="1:45" ht="15.75" thickBot="1" x14ac:dyDescent="0.3">
      <c r="A36" s="69"/>
      <c r="B36" s="8">
        <f>B33/8</f>
        <v>0</v>
      </c>
      <c r="C36" s="34" t="s">
        <v>7</v>
      </c>
      <c r="D36" s="3">
        <f>D34+D33+D35</f>
        <v>0</v>
      </c>
      <c r="E36" s="4">
        <f>E33+E34+E35</f>
        <v>0</v>
      </c>
      <c r="F36" s="4">
        <f>F33+F34+F35</f>
        <v>0</v>
      </c>
      <c r="G36" s="13">
        <f>G33+G34+G35</f>
        <v>0</v>
      </c>
      <c r="H36" s="17" t="e">
        <f>G36/F36</f>
        <v>#DIV/0!</v>
      </c>
      <c r="I36" s="6"/>
      <c r="J36" s="3">
        <f>J34+J33+J35</f>
        <v>0</v>
      </c>
      <c r="K36" s="4">
        <f>K33+K34+K35</f>
        <v>0</v>
      </c>
      <c r="L36" s="4">
        <f>L33+L34+L35</f>
        <v>0</v>
      </c>
      <c r="M36" s="13">
        <f>M33+M34+M35</f>
        <v>0</v>
      </c>
      <c r="N36" s="17" t="e">
        <f>M36/L36</f>
        <v>#DIV/0!</v>
      </c>
      <c r="O36" s="6"/>
      <c r="P36" s="3">
        <f>P34+P33+P35</f>
        <v>0</v>
      </c>
      <c r="Q36" s="4">
        <f>Q33+Q34+Q35</f>
        <v>0</v>
      </c>
      <c r="R36" s="4">
        <f>R33+R34+R35</f>
        <v>0</v>
      </c>
      <c r="S36" s="13">
        <f>S33+S34+S35</f>
        <v>0</v>
      </c>
      <c r="T36" s="17" t="e">
        <f>S36/R36</f>
        <v>#DIV/0!</v>
      </c>
      <c r="U36" s="6"/>
      <c r="V36" s="3">
        <f>V34+V33+V35</f>
        <v>0</v>
      </c>
      <c r="W36" s="4">
        <f>W33+W34+W35</f>
        <v>0</v>
      </c>
      <c r="X36" s="4">
        <f>X33+X34+X35</f>
        <v>0</v>
      </c>
      <c r="Y36" s="13">
        <f>Y33+Y34+Y35</f>
        <v>0</v>
      </c>
      <c r="Z36" s="17" t="e">
        <f>Y36/X36</f>
        <v>#DIV/0!</v>
      </c>
      <c r="AA36" s="6"/>
      <c r="AB36" s="3">
        <f>AB34+AB33+AB35</f>
        <v>0</v>
      </c>
      <c r="AC36" s="4">
        <f>AC33+AC34+AC35</f>
        <v>0</v>
      </c>
      <c r="AD36" s="4">
        <f>AD33+AD34+AD35</f>
        <v>0</v>
      </c>
      <c r="AE36" s="13">
        <f>AE33+AE34+AE35</f>
        <v>0</v>
      </c>
      <c r="AF36" s="17" t="e">
        <f>AE36/AD36</f>
        <v>#DIV/0!</v>
      </c>
      <c r="AG36" s="6"/>
      <c r="AH36" s="3">
        <f>AH34+AH33+AH35</f>
        <v>0</v>
      </c>
      <c r="AI36" s="4">
        <f>AI33+AI34+AI35</f>
        <v>0</v>
      </c>
      <c r="AJ36" s="4">
        <f>AJ33+AJ34+AJ35</f>
        <v>0</v>
      </c>
      <c r="AK36" s="13">
        <f>AK33+AK34+AK35</f>
        <v>0</v>
      </c>
      <c r="AL36" s="17" t="e">
        <f>AK36/AJ36</f>
        <v>#DIV/0!</v>
      </c>
      <c r="AM36" s="6"/>
      <c r="AN36" s="3">
        <f>AN34+AN33+AN35</f>
        <v>0</v>
      </c>
      <c r="AO36" s="4">
        <f>AO33+AO34+AO35</f>
        <v>0</v>
      </c>
      <c r="AP36" s="4">
        <f>AP33+AP34+AP35</f>
        <v>0</v>
      </c>
      <c r="AQ36" s="13">
        <f>AQ33+AQ34+AQ35</f>
        <v>0</v>
      </c>
      <c r="AR36" s="17" t="e">
        <f>AQ36/AN36</f>
        <v>#DIV/0!</v>
      </c>
      <c r="AS36" s="6"/>
    </row>
    <row r="37" spans="1:45" ht="15.75" thickBot="1" x14ac:dyDescent="0.3"/>
    <row r="38" spans="1:45" x14ac:dyDescent="0.25">
      <c r="A38" s="64" t="s">
        <v>22</v>
      </c>
      <c r="B38" s="9">
        <v>400</v>
      </c>
      <c r="C38" s="31" t="s">
        <v>4</v>
      </c>
      <c r="D38" s="20">
        <v>8</v>
      </c>
      <c r="E38" s="21">
        <v>0.25</v>
      </c>
      <c r="F38" s="5">
        <f>D38-E38</f>
        <v>7.75</v>
      </c>
      <c r="G38" s="18">
        <v>410</v>
      </c>
      <c r="H38" s="10">
        <f>G38/F38</f>
        <v>52.903225806451616</v>
      </c>
      <c r="I38" s="1"/>
      <c r="J38" s="20">
        <v>8</v>
      </c>
      <c r="K38" s="21">
        <v>0.25</v>
      </c>
      <c r="L38" s="5">
        <f>J38-K38</f>
        <v>7.75</v>
      </c>
      <c r="M38" s="18">
        <v>500</v>
      </c>
      <c r="N38" s="10">
        <f>M38/L38</f>
        <v>64.516129032258064</v>
      </c>
      <c r="O38" s="1"/>
      <c r="P38" s="20">
        <v>0</v>
      </c>
      <c r="Q38" s="21">
        <v>0</v>
      </c>
      <c r="R38" s="5">
        <f>P38-Q38</f>
        <v>0</v>
      </c>
      <c r="S38" s="18">
        <v>0</v>
      </c>
      <c r="T38" s="10" t="e">
        <f>S38/R38</f>
        <v>#DIV/0!</v>
      </c>
      <c r="U38" s="1"/>
      <c r="V38" s="20">
        <v>8</v>
      </c>
      <c r="W38" s="21">
        <v>0.25</v>
      </c>
      <c r="X38" s="5">
        <f>V38-W38</f>
        <v>7.75</v>
      </c>
      <c r="Y38" s="18">
        <v>180</v>
      </c>
      <c r="Z38" s="10">
        <f>Y38/X38</f>
        <v>23.225806451612904</v>
      </c>
      <c r="AA38" s="1"/>
      <c r="AB38" s="20">
        <v>8</v>
      </c>
      <c r="AC38" s="21">
        <v>0.25</v>
      </c>
      <c r="AD38" s="5">
        <f>AB38-AC38</f>
        <v>7.75</v>
      </c>
      <c r="AE38" s="39">
        <v>444</v>
      </c>
      <c r="AF38" s="10">
        <f>AE38/AD38</f>
        <v>57.29032258064516</v>
      </c>
      <c r="AG38" s="1"/>
      <c r="AH38" s="20">
        <v>4</v>
      </c>
      <c r="AI38" s="21">
        <v>0.25</v>
      </c>
      <c r="AJ38" s="5">
        <f>AH38-AI38</f>
        <v>3.75</v>
      </c>
      <c r="AK38" s="18">
        <v>285</v>
      </c>
      <c r="AL38" s="10">
        <f>AK38/AJ38</f>
        <v>76</v>
      </c>
      <c r="AM38" s="1"/>
      <c r="AN38" s="20">
        <f t="shared" ref="AN38:AO40" si="7">D38+J38+P38+V38+AB38+AH38</f>
        <v>36</v>
      </c>
      <c r="AO38" s="20">
        <f t="shared" si="7"/>
        <v>1.25</v>
      </c>
      <c r="AP38" s="5">
        <f>AN38-AO38</f>
        <v>34.75</v>
      </c>
      <c r="AQ38" s="18">
        <f>G38+M38+S38+Y38+AE38+AK38</f>
        <v>1819</v>
      </c>
      <c r="AR38" s="10">
        <f>AQ38/AP38</f>
        <v>52.345323741007192</v>
      </c>
      <c r="AS38" s="1"/>
    </row>
    <row r="39" spans="1:45" x14ac:dyDescent="0.25">
      <c r="A39" s="65"/>
      <c r="B39" s="7"/>
      <c r="C39" s="32" t="s">
        <v>5</v>
      </c>
      <c r="D39" s="20">
        <v>0</v>
      </c>
      <c r="E39" s="21">
        <v>0</v>
      </c>
      <c r="F39" s="5">
        <f>D39-E39</f>
        <v>0</v>
      </c>
      <c r="G39" s="18">
        <v>0</v>
      </c>
      <c r="H39" s="10" t="e">
        <f>G39/F39</f>
        <v>#DIV/0!</v>
      </c>
      <c r="I39" s="1"/>
      <c r="J39" s="20">
        <v>0</v>
      </c>
      <c r="K39" s="21">
        <v>0</v>
      </c>
      <c r="L39" s="5">
        <f>J39-K39</f>
        <v>0</v>
      </c>
      <c r="M39" s="18">
        <v>0</v>
      </c>
      <c r="N39" s="10" t="e">
        <f>M39/L39</f>
        <v>#DIV/0!</v>
      </c>
      <c r="O39" s="1"/>
      <c r="P39" s="20">
        <v>0</v>
      </c>
      <c r="Q39" s="21">
        <v>0</v>
      </c>
      <c r="R39" s="5">
        <f>P39-Q39</f>
        <v>0</v>
      </c>
      <c r="S39" s="18">
        <v>0</v>
      </c>
      <c r="T39" s="10" t="e">
        <f>S39/R39</f>
        <v>#DIV/0!</v>
      </c>
      <c r="U39" s="1"/>
      <c r="V39" s="20">
        <v>0</v>
      </c>
      <c r="W39" s="21">
        <v>0</v>
      </c>
      <c r="X39" s="5">
        <f>V39-W39</f>
        <v>0</v>
      </c>
      <c r="Y39" s="18">
        <v>0</v>
      </c>
      <c r="Z39" s="10" t="e">
        <f>Y39/X39</f>
        <v>#DIV/0!</v>
      </c>
      <c r="AA39" s="1"/>
      <c r="AB39" s="20">
        <v>0</v>
      </c>
      <c r="AC39" s="21">
        <v>0</v>
      </c>
      <c r="AD39" s="5">
        <f>AB39-AC39</f>
        <v>0</v>
      </c>
      <c r="AE39" s="18">
        <v>0</v>
      </c>
      <c r="AF39" s="10" t="e">
        <f>AE39/AD39</f>
        <v>#DIV/0!</v>
      </c>
      <c r="AG39" s="1"/>
      <c r="AH39" s="20">
        <v>0</v>
      </c>
      <c r="AI39" s="21">
        <v>0</v>
      </c>
      <c r="AJ39" s="5">
        <f>AH39-AI39</f>
        <v>0</v>
      </c>
      <c r="AK39" s="18">
        <v>0</v>
      </c>
      <c r="AL39" s="10" t="e">
        <f>AK39/AJ39</f>
        <v>#DIV/0!</v>
      </c>
      <c r="AM39" s="1"/>
      <c r="AN39" s="20">
        <f t="shared" si="7"/>
        <v>0</v>
      </c>
      <c r="AO39" s="20">
        <f t="shared" si="7"/>
        <v>0</v>
      </c>
      <c r="AP39" s="5">
        <f>AN39-AO39</f>
        <v>0</v>
      </c>
      <c r="AQ39" s="18">
        <f>G39+M39+S39+Y39+AE39+AK39</f>
        <v>0</v>
      </c>
      <c r="AR39" s="10" t="e">
        <f>AQ39/AP39</f>
        <v>#DIV/0!</v>
      </c>
      <c r="AS39" s="1"/>
    </row>
    <row r="40" spans="1:45" ht="15.75" thickBot="1" x14ac:dyDescent="0.3">
      <c r="A40" s="65"/>
      <c r="B40" s="26" t="s">
        <v>17</v>
      </c>
      <c r="C40" s="33" t="s">
        <v>9</v>
      </c>
      <c r="D40" s="22">
        <v>0</v>
      </c>
      <c r="E40" s="23">
        <v>0</v>
      </c>
      <c r="F40" s="5">
        <f>D40-E40</f>
        <v>0</v>
      </c>
      <c r="G40" s="19"/>
      <c r="H40" s="10" t="e">
        <f>G40/F40</f>
        <v>#DIV/0!</v>
      </c>
      <c r="I40" s="2"/>
      <c r="J40" s="22">
        <v>0</v>
      </c>
      <c r="K40" s="23">
        <v>0</v>
      </c>
      <c r="L40" s="5">
        <f>J40-K40</f>
        <v>0</v>
      </c>
      <c r="M40" s="19"/>
      <c r="N40" s="10" t="e">
        <f>M40/L40</f>
        <v>#DIV/0!</v>
      </c>
      <c r="O40" s="2"/>
      <c r="P40" s="22">
        <v>0</v>
      </c>
      <c r="Q40" s="23">
        <v>0</v>
      </c>
      <c r="R40" s="5">
        <f>P40-Q40</f>
        <v>0</v>
      </c>
      <c r="S40" s="19"/>
      <c r="T40" s="10" t="e">
        <f>S40/R40</f>
        <v>#DIV/0!</v>
      </c>
      <c r="U40" s="2"/>
      <c r="V40" s="22">
        <v>0</v>
      </c>
      <c r="W40" s="23">
        <v>0</v>
      </c>
      <c r="X40" s="5">
        <f>V40-W40</f>
        <v>0</v>
      </c>
      <c r="Y40" s="19"/>
      <c r="Z40" s="10" t="e">
        <f>Y40/X40</f>
        <v>#DIV/0!</v>
      </c>
      <c r="AA40" s="2"/>
      <c r="AB40" s="22">
        <v>0</v>
      </c>
      <c r="AC40" s="23">
        <v>0</v>
      </c>
      <c r="AD40" s="5">
        <f>AB40-AC40</f>
        <v>0</v>
      </c>
      <c r="AE40" s="19"/>
      <c r="AF40" s="10" t="e">
        <f>AE40/AD40</f>
        <v>#DIV/0!</v>
      </c>
      <c r="AG40" s="2"/>
      <c r="AH40" s="22">
        <v>0</v>
      </c>
      <c r="AI40" s="23">
        <v>0</v>
      </c>
      <c r="AJ40" s="5">
        <f>AH40-AI40</f>
        <v>0</v>
      </c>
      <c r="AK40" s="19"/>
      <c r="AL40" s="10" t="e">
        <f>AK40/AJ40</f>
        <v>#DIV/0!</v>
      </c>
      <c r="AM40" s="2"/>
      <c r="AN40" s="20">
        <f t="shared" si="7"/>
        <v>0</v>
      </c>
      <c r="AO40" s="20">
        <f t="shared" si="7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2"/>
    </row>
    <row r="41" spans="1:45" ht="15.75" thickBot="1" x14ac:dyDescent="0.3">
      <c r="A41" s="66"/>
      <c r="B41" s="8">
        <f>B38/8</f>
        <v>50</v>
      </c>
      <c r="C41" s="34" t="s">
        <v>7</v>
      </c>
      <c r="D41" s="3">
        <f>D39+D38+D40</f>
        <v>8</v>
      </c>
      <c r="E41" s="4">
        <f>E38+E39+E40</f>
        <v>0.25</v>
      </c>
      <c r="F41" s="4">
        <f>F38+F39+F40</f>
        <v>7.75</v>
      </c>
      <c r="G41" s="13">
        <f>G38+G39+G40</f>
        <v>410</v>
      </c>
      <c r="H41" s="17">
        <f>G41/F41</f>
        <v>52.903225806451616</v>
      </c>
      <c r="I41" s="6"/>
      <c r="J41" s="3">
        <f>J39+J38+J40</f>
        <v>8</v>
      </c>
      <c r="K41" s="4">
        <f>K38+K39+K40</f>
        <v>0.25</v>
      </c>
      <c r="L41" s="4">
        <f>L38+L39+L40</f>
        <v>7.75</v>
      </c>
      <c r="M41" s="13">
        <f>M38+M39+M40</f>
        <v>500</v>
      </c>
      <c r="N41" s="17">
        <f>M41/L41</f>
        <v>64.516129032258064</v>
      </c>
      <c r="O41" s="6"/>
      <c r="P41" s="3">
        <f>P39+P38+P40</f>
        <v>0</v>
      </c>
      <c r="Q41" s="4">
        <f>Q38+Q39+Q40</f>
        <v>0</v>
      </c>
      <c r="R41" s="4">
        <f>R38+R39+R40</f>
        <v>0</v>
      </c>
      <c r="S41" s="13">
        <f>S38+S39+S40</f>
        <v>0</v>
      </c>
      <c r="T41" s="17" t="e">
        <f>S41/R41</f>
        <v>#DIV/0!</v>
      </c>
      <c r="U41" s="6"/>
      <c r="V41" s="3">
        <f>V39+V38+V40</f>
        <v>8</v>
      </c>
      <c r="W41" s="4">
        <f>W38+W39+W40</f>
        <v>0.25</v>
      </c>
      <c r="X41" s="4">
        <f>X38+X39+X40</f>
        <v>7.75</v>
      </c>
      <c r="Y41" s="13">
        <f>Y38+Y39+Y40</f>
        <v>180</v>
      </c>
      <c r="Z41" s="17">
        <f>Y41/X41</f>
        <v>23.225806451612904</v>
      </c>
      <c r="AA41" s="6"/>
      <c r="AB41" s="3">
        <f>AB39+AB38+AB40</f>
        <v>8</v>
      </c>
      <c r="AC41" s="4">
        <f>AC38+AC39+AC40</f>
        <v>0.25</v>
      </c>
      <c r="AD41" s="4">
        <f>AD38+AD39+AD40</f>
        <v>7.75</v>
      </c>
      <c r="AE41" s="13">
        <f>AE38+AE39+AE40</f>
        <v>444</v>
      </c>
      <c r="AF41" s="17">
        <f>AE41/AD41</f>
        <v>57.29032258064516</v>
      </c>
      <c r="AG41" s="6"/>
      <c r="AH41" s="3">
        <f>AH39+AH38+AH40</f>
        <v>4</v>
      </c>
      <c r="AI41" s="4">
        <f>AI38+AI39+AI40</f>
        <v>0.25</v>
      </c>
      <c r="AJ41" s="4">
        <f>AJ38+AJ39+AJ40</f>
        <v>3.75</v>
      </c>
      <c r="AK41" s="13">
        <f>AK38+AK39+AK40</f>
        <v>285</v>
      </c>
      <c r="AL41" s="17">
        <f>AK41/AJ41</f>
        <v>76</v>
      </c>
      <c r="AM41" s="6"/>
      <c r="AN41" s="3">
        <f>AN39+AN38+AN40</f>
        <v>36</v>
      </c>
      <c r="AO41" s="4">
        <f>AO38+AO39+AO40</f>
        <v>1.25</v>
      </c>
      <c r="AP41" s="4">
        <f>AP38+AP39+AP40</f>
        <v>34.75</v>
      </c>
      <c r="AQ41" s="13">
        <f>AQ38+AQ39+AQ40</f>
        <v>1819</v>
      </c>
      <c r="AR41" s="17">
        <f>AQ41/AN41</f>
        <v>50.527777777777779</v>
      </c>
      <c r="AS41" s="6"/>
    </row>
    <row r="42" spans="1:45" ht="15.75" thickBot="1" x14ac:dyDescent="0.3"/>
    <row r="43" spans="1:45" x14ac:dyDescent="0.25">
      <c r="A43" s="64" t="s">
        <v>25</v>
      </c>
      <c r="B43" s="9">
        <v>5</v>
      </c>
      <c r="C43" s="31" t="s">
        <v>4</v>
      </c>
      <c r="D43" s="20">
        <v>0</v>
      </c>
      <c r="E43" s="21">
        <v>0</v>
      </c>
      <c r="F43" s="5">
        <f>D43-E43</f>
        <v>0</v>
      </c>
      <c r="G43" s="18">
        <v>0</v>
      </c>
      <c r="H43" s="10" t="e">
        <f>G43/F43</f>
        <v>#DIV/0!</v>
      </c>
      <c r="I43" s="1"/>
      <c r="J43" s="20">
        <v>0</v>
      </c>
      <c r="K43" s="21">
        <v>0</v>
      </c>
      <c r="L43" s="5">
        <f>J43-K43</f>
        <v>0</v>
      </c>
      <c r="M43" s="18">
        <v>0</v>
      </c>
      <c r="N43" s="10" t="e">
        <f>M43/L43</f>
        <v>#DIV/0!</v>
      </c>
      <c r="O43" s="1"/>
      <c r="P43" s="20">
        <v>0</v>
      </c>
      <c r="Q43" s="21">
        <v>0</v>
      </c>
      <c r="R43" s="5">
        <f>P43-Q43</f>
        <v>0</v>
      </c>
      <c r="S43" s="18">
        <v>0</v>
      </c>
      <c r="T43" s="10" t="e">
        <f>S43/R43</f>
        <v>#DIV/0!</v>
      </c>
      <c r="U43" s="1"/>
      <c r="V43" s="20">
        <v>0</v>
      </c>
      <c r="W43" s="21">
        <v>0</v>
      </c>
      <c r="X43" s="5">
        <f>V43-W43</f>
        <v>0</v>
      </c>
      <c r="Y43" s="18">
        <v>0</v>
      </c>
      <c r="Z43" s="10" t="e">
        <f>Y43/X43</f>
        <v>#DIV/0!</v>
      </c>
      <c r="AA43" s="1"/>
      <c r="AB43" s="20">
        <v>0</v>
      </c>
      <c r="AC43" s="21">
        <v>0</v>
      </c>
      <c r="AD43" s="5">
        <f>AB43-AC43</f>
        <v>0</v>
      </c>
      <c r="AE43" s="18">
        <v>0</v>
      </c>
      <c r="AF43" s="10" t="e">
        <f>AE43/AD43</f>
        <v>#DIV/0!</v>
      </c>
      <c r="AG43" s="1"/>
      <c r="AH43" s="20">
        <v>0</v>
      </c>
      <c r="AI43" s="21">
        <v>0</v>
      </c>
      <c r="AJ43" s="5">
        <f>AH43-AI43</f>
        <v>0</v>
      </c>
      <c r="AK43" s="18">
        <v>0</v>
      </c>
      <c r="AL43" s="10" t="e">
        <f>AK43/AJ43</f>
        <v>#DIV/0!</v>
      </c>
      <c r="AM43" s="1"/>
      <c r="AN43" s="20">
        <f t="shared" ref="AN43:AO45" si="8">D43+J43+P43+V43+AB43+AH43</f>
        <v>0</v>
      </c>
      <c r="AO43" s="20">
        <f t="shared" si="8"/>
        <v>0</v>
      </c>
      <c r="AP43" s="5">
        <f>AN43-AO43</f>
        <v>0</v>
      </c>
      <c r="AQ43" s="18">
        <f>G43+M43+S43+Y43+AE43+AK43</f>
        <v>0</v>
      </c>
      <c r="AR43" s="10" t="e">
        <f>AQ43/AP43</f>
        <v>#DIV/0!</v>
      </c>
      <c r="AS43" s="1"/>
    </row>
    <row r="44" spans="1:45" x14ac:dyDescent="0.25">
      <c r="A44" s="65"/>
      <c r="B44" s="7"/>
      <c r="C44" s="32" t="s">
        <v>5</v>
      </c>
      <c r="D44" s="20">
        <v>0</v>
      </c>
      <c r="E44" s="21">
        <v>0</v>
      </c>
      <c r="F44" s="5">
        <f>D44-E44</f>
        <v>0</v>
      </c>
      <c r="G44" s="18">
        <v>0</v>
      </c>
      <c r="H44" s="10" t="e">
        <f>G44/F44</f>
        <v>#DIV/0!</v>
      </c>
      <c r="I44" s="1"/>
      <c r="J44" s="20">
        <v>0</v>
      </c>
      <c r="K44" s="21">
        <v>0</v>
      </c>
      <c r="L44" s="5">
        <f>J44-K44</f>
        <v>0</v>
      </c>
      <c r="M44" s="18">
        <v>0</v>
      </c>
      <c r="N44" s="10" t="e">
        <f>M44/L44</f>
        <v>#DIV/0!</v>
      </c>
      <c r="O44" s="1"/>
      <c r="P44" s="20">
        <v>0</v>
      </c>
      <c r="Q44" s="21">
        <v>0</v>
      </c>
      <c r="R44" s="5">
        <f>P44-Q44</f>
        <v>0</v>
      </c>
      <c r="S44" s="18">
        <v>0</v>
      </c>
      <c r="T44" s="10" t="e">
        <f>S44/R44</f>
        <v>#DIV/0!</v>
      </c>
      <c r="U44" s="1"/>
      <c r="V44" s="20">
        <v>0</v>
      </c>
      <c r="W44" s="21">
        <v>0</v>
      </c>
      <c r="X44" s="5">
        <f>V44-W44</f>
        <v>0</v>
      </c>
      <c r="Y44" s="18">
        <v>0</v>
      </c>
      <c r="Z44" s="10" t="e">
        <f>Y44/X44</f>
        <v>#DIV/0!</v>
      </c>
      <c r="AA44" s="1"/>
      <c r="AB44" s="20">
        <v>0</v>
      </c>
      <c r="AC44" s="21">
        <v>0</v>
      </c>
      <c r="AD44" s="5">
        <f>AB44-AC44</f>
        <v>0</v>
      </c>
      <c r="AE44" s="18">
        <v>0</v>
      </c>
      <c r="AF44" s="10" t="e">
        <f>AE44/AD44</f>
        <v>#DIV/0!</v>
      </c>
      <c r="AG44" s="1"/>
      <c r="AH44" s="20">
        <v>0</v>
      </c>
      <c r="AI44" s="21">
        <v>0</v>
      </c>
      <c r="AJ44" s="5">
        <f>AH44-AI44</f>
        <v>0</v>
      </c>
      <c r="AK44" s="18">
        <v>0</v>
      </c>
      <c r="AL44" s="10" t="e">
        <f>AK44/AJ44</f>
        <v>#DIV/0!</v>
      </c>
      <c r="AM44" s="1"/>
      <c r="AN44" s="20">
        <f t="shared" si="8"/>
        <v>0</v>
      </c>
      <c r="AO44" s="20">
        <f t="shared" si="8"/>
        <v>0</v>
      </c>
      <c r="AP44" s="5">
        <f>AN44-AO44</f>
        <v>0</v>
      </c>
      <c r="AQ44" s="18">
        <f>G44+M44+S44+Y44+AE44+AK44</f>
        <v>0</v>
      </c>
      <c r="AR44" s="10" t="e">
        <f>AQ44/AP44</f>
        <v>#DIV/0!</v>
      </c>
      <c r="AS44" s="1"/>
    </row>
    <row r="45" spans="1:45" ht="15.75" thickBot="1" x14ac:dyDescent="0.3">
      <c r="A45" s="65"/>
      <c r="B45" s="26" t="s">
        <v>17</v>
      </c>
      <c r="C45" s="33" t="s">
        <v>9</v>
      </c>
      <c r="D45" s="22">
        <v>0</v>
      </c>
      <c r="E45" s="23">
        <v>0</v>
      </c>
      <c r="F45" s="5">
        <f>D45-E45</f>
        <v>0</v>
      </c>
      <c r="G45" s="19"/>
      <c r="H45" s="10" t="e">
        <f>G45/F45</f>
        <v>#DIV/0!</v>
      </c>
      <c r="I45" s="2"/>
      <c r="J45" s="22">
        <v>0</v>
      </c>
      <c r="K45" s="23">
        <v>0</v>
      </c>
      <c r="L45" s="5">
        <f>J45-K45</f>
        <v>0</v>
      </c>
      <c r="M45" s="19"/>
      <c r="N45" s="10" t="e">
        <f>M45/L45</f>
        <v>#DIV/0!</v>
      </c>
      <c r="O45" s="2"/>
      <c r="P45" s="22">
        <v>0</v>
      </c>
      <c r="Q45" s="23">
        <v>0</v>
      </c>
      <c r="R45" s="5">
        <f>P45-Q45</f>
        <v>0</v>
      </c>
      <c r="S45" s="19"/>
      <c r="T45" s="10" t="e">
        <f>S45/R45</f>
        <v>#DIV/0!</v>
      </c>
      <c r="U45" s="2"/>
      <c r="V45" s="22">
        <v>0</v>
      </c>
      <c r="W45" s="23">
        <v>0</v>
      </c>
      <c r="X45" s="5">
        <f>V45-W45</f>
        <v>0</v>
      </c>
      <c r="Y45" s="19"/>
      <c r="Z45" s="10" t="e">
        <f>Y45/X45</f>
        <v>#DIV/0!</v>
      </c>
      <c r="AA45" s="2"/>
      <c r="AB45" s="22">
        <v>0</v>
      </c>
      <c r="AC45" s="23">
        <v>0</v>
      </c>
      <c r="AD45" s="5">
        <f>AB45-AC45</f>
        <v>0</v>
      </c>
      <c r="AE45" s="19"/>
      <c r="AF45" s="10" t="e">
        <f>AE45/AD45</f>
        <v>#DIV/0!</v>
      </c>
      <c r="AG45" s="2"/>
      <c r="AH45" s="22">
        <v>0</v>
      </c>
      <c r="AI45" s="23">
        <v>0</v>
      </c>
      <c r="AJ45" s="5">
        <f>AH45-AI45</f>
        <v>0</v>
      </c>
      <c r="AK45" s="19"/>
      <c r="AL45" s="10" t="e">
        <f>AK45/AJ45</f>
        <v>#DIV/0!</v>
      </c>
      <c r="AM45" s="2"/>
      <c r="AN45" s="20">
        <f t="shared" si="8"/>
        <v>0</v>
      </c>
      <c r="AO45" s="20">
        <f t="shared" si="8"/>
        <v>0</v>
      </c>
      <c r="AP45" s="5">
        <f>AN45-AO45</f>
        <v>0</v>
      </c>
      <c r="AQ45" s="18">
        <f>G45+M45+S45+Y45+AE45+AK45</f>
        <v>0</v>
      </c>
      <c r="AR45" s="10" t="e">
        <f>AQ45/AP45</f>
        <v>#DIV/0!</v>
      </c>
      <c r="AS45" s="2"/>
    </row>
    <row r="46" spans="1:45" ht="15.75" thickBot="1" x14ac:dyDescent="0.3">
      <c r="A46" s="66"/>
      <c r="B46" s="8">
        <f>B43/8</f>
        <v>0.625</v>
      </c>
      <c r="C46" s="34" t="s">
        <v>7</v>
      </c>
      <c r="D46" s="3">
        <f>D44+D43+D45</f>
        <v>0</v>
      </c>
      <c r="E46" s="4">
        <f>E43+E44+E45</f>
        <v>0</v>
      </c>
      <c r="F46" s="4">
        <f>F43+F44+F45</f>
        <v>0</v>
      </c>
      <c r="G46" s="13"/>
      <c r="H46" s="17"/>
      <c r="I46" s="6"/>
      <c r="J46" s="3">
        <f>J44+J43+J45</f>
        <v>0</v>
      </c>
      <c r="K46" s="4">
        <f>K43+K44+K45</f>
        <v>0</v>
      </c>
      <c r="L46" s="4">
        <f>L43+L44+L45</f>
        <v>0</v>
      </c>
      <c r="M46" s="13"/>
      <c r="N46" s="17"/>
      <c r="O46" s="6"/>
      <c r="P46" s="3">
        <f>P44+P43+P45</f>
        <v>0</v>
      </c>
      <c r="Q46" s="4">
        <f>Q43+Q44+Q45</f>
        <v>0</v>
      </c>
      <c r="R46" s="4">
        <f>R43+R44+R45</f>
        <v>0</v>
      </c>
      <c r="S46" s="13"/>
      <c r="T46" s="17"/>
      <c r="U46" s="6"/>
      <c r="V46" s="3">
        <f>V44+V43+V45</f>
        <v>0</v>
      </c>
      <c r="W46" s="4">
        <f>W43+W44+W45</f>
        <v>0</v>
      </c>
      <c r="X46" s="4">
        <f>X43+X44+X45</f>
        <v>0</v>
      </c>
      <c r="Y46" s="13"/>
      <c r="Z46" s="17"/>
      <c r="AA46" s="6"/>
      <c r="AB46" s="3">
        <f>AB44+AB43+AB45</f>
        <v>0</v>
      </c>
      <c r="AC46" s="4">
        <f>AC43+AC44+AC45</f>
        <v>0</v>
      </c>
      <c r="AD46" s="4">
        <f>AD43+AD44+AD45</f>
        <v>0</v>
      </c>
      <c r="AE46" s="13"/>
      <c r="AF46" s="17"/>
      <c r="AG46" s="6"/>
      <c r="AH46" s="3">
        <f>AH44+AH43+AH45</f>
        <v>0</v>
      </c>
      <c r="AI46" s="4">
        <f>AI43+AI44+AI45</f>
        <v>0</v>
      </c>
      <c r="AJ46" s="4">
        <f>AJ43+AJ44+AJ45</f>
        <v>0</v>
      </c>
      <c r="AK46" s="13"/>
      <c r="AL46" s="17"/>
      <c r="AM46" s="6"/>
      <c r="AN46" s="3">
        <f>AN44+AN43+AN45</f>
        <v>0</v>
      </c>
      <c r="AO46" s="4">
        <f>AO43+AO44+AO45</f>
        <v>0</v>
      </c>
      <c r="AP46" s="4">
        <f>AP43+AP44+AP45</f>
        <v>0</v>
      </c>
      <c r="AQ46" s="13">
        <f>AQ43+AQ44+AQ45</f>
        <v>0</v>
      </c>
      <c r="AR46" s="17" t="e">
        <f>AQ46/AN46</f>
        <v>#DIV/0!</v>
      </c>
      <c r="AS46" s="6"/>
    </row>
    <row r="47" spans="1:45" ht="15.75" thickBot="1" x14ac:dyDescent="0.3"/>
    <row r="48" spans="1:45" x14ac:dyDescent="0.25">
      <c r="A48" s="64" t="s">
        <v>23</v>
      </c>
      <c r="B48" s="9">
        <v>800</v>
      </c>
      <c r="C48" s="31" t="s">
        <v>4</v>
      </c>
      <c r="D48" s="20">
        <v>8</v>
      </c>
      <c r="E48" s="21">
        <v>8</v>
      </c>
      <c r="F48" s="5">
        <f>D48-E48</f>
        <v>0</v>
      </c>
      <c r="G48" s="18">
        <v>0</v>
      </c>
      <c r="H48" s="10" t="e">
        <f>G48/F48</f>
        <v>#DIV/0!</v>
      </c>
      <c r="I48" s="1"/>
      <c r="J48" s="20">
        <v>8</v>
      </c>
      <c r="K48" s="21">
        <v>0.25</v>
      </c>
      <c r="L48" s="5">
        <f>J48-K48</f>
        <v>7.75</v>
      </c>
      <c r="M48" s="18">
        <v>800</v>
      </c>
      <c r="N48" s="10">
        <f>M48/L48</f>
        <v>103.2258064516129</v>
      </c>
      <c r="O48" s="1"/>
      <c r="P48" s="20">
        <v>8</v>
      </c>
      <c r="Q48" s="21">
        <v>1</v>
      </c>
      <c r="R48" s="5">
        <f>P48-Q48</f>
        <v>7</v>
      </c>
      <c r="S48" s="18">
        <v>700</v>
      </c>
      <c r="T48" s="10">
        <f>S48/R48</f>
        <v>100</v>
      </c>
      <c r="U48" s="1"/>
      <c r="V48" s="20">
        <v>8</v>
      </c>
      <c r="W48" s="21">
        <v>1.75</v>
      </c>
      <c r="X48" s="5">
        <f>V48-W48</f>
        <v>6.25</v>
      </c>
      <c r="Y48" s="18">
        <v>490</v>
      </c>
      <c r="Z48" s="10">
        <f>Y48/X48</f>
        <v>78.400000000000006</v>
      </c>
      <c r="AA48" s="1"/>
      <c r="AB48" s="20">
        <v>8</v>
      </c>
      <c r="AC48" s="21">
        <v>1.25</v>
      </c>
      <c r="AD48" s="5">
        <f>AB48-AC48</f>
        <v>6.75</v>
      </c>
      <c r="AE48" s="18">
        <v>800</v>
      </c>
      <c r="AF48" s="10">
        <f>AE48/AD48</f>
        <v>118.51851851851852</v>
      </c>
      <c r="AG48" s="1"/>
      <c r="AH48" s="20">
        <v>4</v>
      </c>
      <c r="AI48" s="21">
        <v>0.25</v>
      </c>
      <c r="AJ48" s="5">
        <f>AH48-AI48</f>
        <v>3.75</v>
      </c>
      <c r="AK48" s="18">
        <v>400</v>
      </c>
      <c r="AL48" s="10">
        <f>AK48/AJ48</f>
        <v>106.66666666666667</v>
      </c>
      <c r="AM48" s="1"/>
      <c r="AN48" s="20">
        <f t="shared" ref="AN48:AO50" si="9">D48+J48+P48+V48+AB48+AH48</f>
        <v>44</v>
      </c>
      <c r="AO48" s="20">
        <f t="shared" si="9"/>
        <v>12.5</v>
      </c>
      <c r="AP48" s="5">
        <f>AN48-AO48</f>
        <v>31.5</v>
      </c>
      <c r="AQ48" s="18">
        <f>G48+M48+S48+Y48+AE48+AK48</f>
        <v>3190</v>
      </c>
      <c r="AR48" s="10">
        <f>AQ48/AP48</f>
        <v>101.26984126984127</v>
      </c>
      <c r="AS48" s="1"/>
    </row>
    <row r="49" spans="1:45" x14ac:dyDescent="0.25">
      <c r="A49" s="65"/>
      <c r="B49" s="7"/>
      <c r="C49" s="32" t="s">
        <v>5</v>
      </c>
      <c r="D49" s="20">
        <v>0</v>
      </c>
      <c r="E49" s="21">
        <v>0</v>
      </c>
      <c r="F49" s="5">
        <f>D49-E49</f>
        <v>0</v>
      </c>
      <c r="G49" s="18">
        <v>0</v>
      </c>
      <c r="H49" s="10" t="e">
        <f>G49/F49</f>
        <v>#DIV/0!</v>
      </c>
      <c r="I49" s="1"/>
      <c r="J49" s="20">
        <v>0</v>
      </c>
      <c r="K49" s="21">
        <v>0</v>
      </c>
      <c r="L49" s="5">
        <f>J49-K49</f>
        <v>0</v>
      </c>
      <c r="M49" s="18">
        <v>0</v>
      </c>
      <c r="N49" s="10" t="e">
        <f>M49/L49</f>
        <v>#DIV/0!</v>
      </c>
      <c r="O49" s="1"/>
      <c r="P49" s="20">
        <v>0</v>
      </c>
      <c r="Q49" s="21">
        <v>0</v>
      </c>
      <c r="R49" s="5">
        <f>P49-Q49</f>
        <v>0</v>
      </c>
      <c r="S49" s="18">
        <v>0</v>
      </c>
      <c r="T49" s="10" t="e">
        <f>S49/R49</f>
        <v>#DIV/0!</v>
      </c>
      <c r="U49" s="1"/>
      <c r="V49" s="20">
        <v>0</v>
      </c>
      <c r="W49" s="21">
        <v>0</v>
      </c>
      <c r="X49" s="5">
        <f>V49-W49</f>
        <v>0</v>
      </c>
      <c r="Y49" s="18">
        <v>0</v>
      </c>
      <c r="Z49" s="10" t="e">
        <f>Y49/X49</f>
        <v>#DIV/0!</v>
      </c>
      <c r="AA49" s="1"/>
      <c r="AB49" s="20">
        <v>0</v>
      </c>
      <c r="AC49" s="21">
        <v>0</v>
      </c>
      <c r="AD49" s="5">
        <f>AB49-AC49</f>
        <v>0</v>
      </c>
      <c r="AE49" s="18">
        <v>0</v>
      </c>
      <c r="AF49" s="10" t="e">
        <f>AE49/AD49</f>
        <v>#DIV/0!</v>
      </c>
      <c r="AG49" s="1"/>
      <c r="AH49" s="20">
        <v>0</v>
      </c>
      <c r="AI49" s="21">
        <v>0</v>
      </c>
      <c r="AJ49" s="5">
        <f>AH49-AI49</f>
        <v>0</v>
      </c>
      <c r="AK49" s="18">
        <v>0</v>
      </c>
      <c r="AL49" s="10" t="e">
        <f>AK49/AJ49</f>
        <v>#DIV/0!</v>
      </c>
      <c r="AM49" s="1"/>
      <c r="AN49" s="20">
        <f t="shared" si="9"/>
        <v>0</v>
      </c>
      <c r="AO49" s="20">
        <f t="shared" si="9"/>
        <v>0</v>
      </c>
      <c r="AP49" s="5">
        <f>AN49-AO49</f>
        <v>0</v>
      </c>
      <c r="AQ49" s="18">
        <f>G49+M49+S49+Y49+AE49+AK49</f>
        <v>0</v>
      </c>
      <c r="AR49" s="10" t="e">
        <f>AQ49/AP49</f>
        <v>#DIV/0!</v>
      </c>
      <c r="AS49" s="1"/>
    </row>
    <row r="50" spans="1:45" ht="15.75" thickBot="1" x14ac:dyDescent="0.3">
      <c r="A50" s="65"/>
      <c r="B50" s="26" t="s">
        <v>17</v>
      </c>
      <c r="C50" s="33" t="s">
        <v>9</v>
      </c>
      <c r="D50" s="22">
        <v>0</v>
      </c>
      <c r="E50" s="23">
        <v>0</v>
      </c>
      <c r="F50" s="5">
        <f>D50-E50</f>
        <v>0</v>
      </c>
      <c r="G50" s="19">
        <v>0</v>
      </c>
      <c r="H50" s="10" t="e">
        <f>G50/F50</f>
        <v>#DIV/0!</v>
      </c>
      <c r="I50" s="2"/>
      <c r="J50" s="22">
        <v>0</v>
      </c>
      <c r="K50" s="23">
        <v>0</v>
      </c>
      <c r="L50" s="5">
        <f>J50-K50</f>
        <v>0</v>
      </c>
      <c r="M50" s="19">
        <v>0</v>
      </c>
      <c r="N50" s="10" t="e">
        <f>M50/L50</f>
        <v>#DIV/0!</v>
      </c>
      <c r="O50" s="2"/>
      <c r="P50" s="22">
        <v>0</v>
      </c>
      <c r="Q50" s="23">
        <v>0</v>
      </c>
      <c r="R50" s="5">
        <f>P50-Q50</f>
        <v>0</v>
      </c>
      <c r="S50" s="19">
        <v>0</v>
      </c>
      <c r="T50" s="10" t="e">
        <f>S50/R50</f>
        <v>#DIV/0!</v>
      </c>
      <c r="U50" s="2"/>
      <c r="V50" s="22">
        <v>0</v>
      </c>
      <c r="W50" s="23">
        <v>0</v>
      </c>
      <c r="X50" s="5">
        <f>V50-W50</f>
        <v>0</v>
      </c>
      <c r="Y50" s="19">
        <v>0</v>
      </c>
      <c r="Z50" s="10" t="e">
        <f>Y50/X50</f>
        <v>#DIV/0!</v>
      </c>
      <c r="AA50" s="2"/>
      <c r="AB50" s="22">
        <v>0</v>
      </c>
      <c r="AC50" s="23">
        <v>0</v>
      </c>
      <c r="AD50" s="5">
        <f>AB50-AC50</f>
        <v>0</v>
      </c>
      <c r="AE50" s="19">
        <v>0</v>
      </c>
      <c r="AF50" s="10" t="e">
        <f>AE50/AD50</f>
        <v>#DIV/0!</v>
      </c>
      <c r="AG50" s="2"/>
      <c r="AH50" s="22">
        <v>0</v>
      </c>
      <c r="AI50" s="23">
        <v>0</v>
      </c>
      <c r="AJ50" s="5">
        <f>AH50-AI50</f>
        <v>0</v>
      </c>
      <c r="AK50" s="19">
        <v>0</v>
      </c>
      <c r="AL50" s="10" t="e">
        <f>AK50/AJ50</f>
        <v>#DIV/0!</v>
      </c>
      <c r="AM50" s="2"/>
      <c r="AN50" s="20">
        <f t="shared" si="9"/>
        <v>0</v>
      </c>
      <c r="AO50" s="20">
        <f t="shared" si="9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2"/>
    </row>
    <row r="51" spans="1:45" ht="15.75" thickBot="1" x14ac:dyDescent="0.3">
      <c r="A51" s="66"/>
      <c r="B51" s="8">
        <f>B48/8</f>
        <v>100</v>
      </c>
      <c r="C51" s="34" t="s">
        <v>7</v>
      </c>
      <c r="D51" s="3">
        <f>D49+D48+D50</f>
        <v>8</v>
      </c>
      <c r="E51" s="4">
        <f>E48+E49+E50</f>
        <v>8</v>
      </c>
      <c r="F51" s="4">
        <f>F48+F49+F50</f>
        <v>0</v>
      </c>
      <c r="G51" s="13">
        <f>G48+G49+G50</f>
        <v>0</v>
      </c>
      <c r="H51" s="17" t="e">
        <f>G51/F51</f>
        <v>#DIV/0!</v>
      </c>
      <c r="I51" s="6"/>
      <c r="J51" s="3">
        <f>J49+J48+J50</f>
        <v>8</v>
      </c>
      <c r="K51" s="4">
        <f>K48+K49+K50</f>
        <v>0.25</v>
      </c>
      <c r="L51" s="4">
        <f>L48+L49+L50</f>
        <v>7.75</v>
      </c>
      <c r="M51" s="13">
        <f>M48+M49+M50</f>
        <v>800</v>
      </c>
      <c r="N51" s="17">
        <f>M51/L51</f>
        <v>103.2258064516129</v>
      </c>
      <c r="O51" s="6"/>
      <c r="P51" s="3">
        <f>P49+P48+P50</f>
        <v>8</v>
      </c>
      <c r="Q51" s="4">
        <f>Q48+Q49+Q50</f>
        <v>1</v>
      </c>
      <c r="R51" s="4">
        <f>R48+R49+R50</f>
        <v>7</v>
      </c>
      <c r="S51" s="13">
        <f>S48+S49+S50</f>
        <v>700</v>
      </c>
      <c r="T51" s="17">
        <f>S51/R51</f>
        <v>100</v>
      </c>
      <c r="U51" s="6"/>
      <c r="V51" s="3">
        <f>V49+V48+V50</f>
        <v>8</v>
      </c>
      <c r="W51" s="4">
        <f>W48+W49+W50</f>
        <v>1.75</v>
      </c>
      <c r="X51" s="4">
        <f>X48+X49+X50</f>
        <v>6.25</v>
      </c>
      <c r="Y51" s="13">
        <f>Y48+Y49+Y50</f>
        <v>490</v>
      </c>
      <c r="Z51" s="17">
        <f>Y51/X51</f>
        <v>78.400000000000006</v>
      </c>
      <c r="AA51" s="6"/>
      <c r="AB51" s="3">
        <f>AB49+AB48+AB50</f>
        <v>8</v>
      </c>
      <c r="AC51" s="4">
        <f>AC48+AC49+AC50</f>
        <v>1.25</v>
      </c>
      <c r="AD51" s="4">
        <f>AD48+AD49+AD50</f>
        <v>6.75</v>
      </c>
      <c r="AE51" s="13">
        <f>AE48+AE49+AE50</f>
        <v>800</v>
      </c>
      <c r="AF51" s="17">
        <f>AE51/AD51</f>
        <v>118.51851851851852</v>
      </c>
      <c r="AG51" s="6"/>
      <c r="AH51" s="3">
        <f>AH49+AH48+AH50</f>
        <v>4</v>
      </c>
      <c r="AI51" s="4">
        <f>AI48+AI49+AI50</f>
        <v>0.25</v>
      </c>
      <c r="AJ51" s="4">
        <f>AJ48+AJ49+AJ50</f>
        <v>3.75</v>
      </c>
      <c r="AK51" s="13">
        <f>AK48+AK49+AK50</f>
        <v>400</v>
      </c>
      <c r="AL51" s="17">
        <f>AK51/AJ51</f>
        <v>106.66666666666667</v>
      </c>
      <c r="AM51" s="6"/>
      <c r="AN51" s="3">
        <f>AN49+AN48+AN50</f>
        <v>44</v>
      </c>
      <c r="AO51" s="4">
        <f>AO48+AO49+AO50</f>
        <v>12.5</v>
      </c>
      <c r="AP51" s="4">
        <f>AP48+AP49+AP50</f>
        <v>31.5</v>
      </c>
      <c r="AQ51" s="13">
        <f>AQ48+AQ49+AQ50</f>
        <v>3190</v>
      </c>
      <c r="AR51" s="17">
        <f>AQ51/AN51</f>
        <v>72.5</v>
      </c>
      <c r="AS51" s="6"/>
    </row>
    <row r="52" spans="1:45" ht="15.75" thickBot="1" x14ac:dyDescent="0.3"/>
    <row r="53" spans="1:45" ht="15" customHeight="1" x14ac:dyDescent="0.25">
      <c r="A53" s="64" t="s">
        <v>24</v>
      </c>
      <c r="B53" s="9">
        <v>800</v>
      </c>
      <c r="C53" s="31" t="s">
        <v>4</v>
      </c>
      <c r="D53" s="20">
        <v>8</v>
      </c>
      <c r="E53" s="21">
        <v>0.25</v>
      </c>
      <c r="F53" s="5">
        <f>D53-E53</f>
        <v>7.75</v>
      </c>
      <c r="G53" s="18">
        <v>740</v>
      </c>
      <c r="H53" s="10">
        <f>G53/F53</f>
        <v>95.483870967741936</v>
      </c>
      <c r="I53" s="1"/>
      <c r="J53" s="20">
        <v>8</v>
      </c>
      <c r="K53" s="21">
        <v>0.25</v>
      </c>
      <c r="L53" s="5">
        <f>J53-K53</f>
        <v>7.75</v>
      </c>
      <c r="M53" s="18">
        <v>850</v>
      </c>
      <c r="N53" s="10">
        <f>M53/L53</f>
        <v>109.6774193548387</v>
      </c>
      <c r="O53" s="1"/>
      <c r="P53" s="20">
        <v>8</v>
      </c>
      <c r="Q53" s="21">
        <v>4</v>
      </c>
      <c r="R53" s="5">
        <f>P53-Q53</f>
        <v>4</v>
      </c>
      <c r="S53" s="18">
        <v>500</v>
      </c>
      <c r="T53" s="10">
        <f>S53/R53</f>
        <v>125</v>
      </c>
      <c r="U53" s="1"/>
      <c r="V53" s="20">
        <v>8</v>
      </c>
      <c r="W53" s="21">
        <v>1.5</v>
      </c>
      <c r="X53" s="5">
        <f>V53-W53</f>
        <v>6.5</v>
      </c>
      <c r="Y53" s="18">
        <v>700</v>
      </c>
      <c r="Z53" s="10">
        <f>Y53/X53</f>
        <v>107.69230769230769</v>
      </c>
      <c r="AA53" s="1"/>
      <c r="AB53" s="20">
        <v>8</v>
      </c>
      <c r="AC53" s="21">
        <v>0.25</v>
      </c>
      <c r="AD53" s="5">
        <f>AB53-AC53</f>
        <v>7.75</v>
      </c>
      <c r="AE53" s="18">
        <v>550</v>
      </c>
      <c r="AF53" s="10">
        <f>AE53/AD53</f>
        <v>70.967741935483872</v>
      </c>
      <c r="AG53" s="1"/>
      <c r="AH53" s="20">
        <v>0</v>
      </c>
      <c r="AI53" s="21">
        <v>0</v>
      </c>
      <c r="AJ53" s="5">
        <f>AH53-AI53</f>
        <v>0</v>
      </c>
      <c r="AK53" s="18">
        <v>0</v>
      </c>
      <c r="AL53" s="10" t="e">
        <f>AK53/AJ53</f>
        <v>#DIV/0!</v>
      </c>
      <c r="AM53" s="1"/>
      <c r="AN53" s="20">
        <f t="shared" ref="AN53:AO55" si="10">D53+J53+P53+V53+AB53+AH53</f>
        <v>40</v>
      </c>
      <c r="AO53" s="20">
        <f t="shared" si="10"/>
        <v>6.25</v>
      </c>
      <c r="AP53" s="5">
        <f>AN53-AO53</f>
        <v>33.75</v>
      </c>
      <c r="AQ53" s="18">
        <f>G53+M53+S53+Y53+AE53+AK53</f>
        <v>3340</v>
      </c>
      <c r="AR53" s="10">
        <f>AQ53/AP53</f>
        <v>98.962962962962962</v>
      </c>
      <c r="AS53" s="1"/>
    </row>
    <row r="54" spans="1:45" x14ac:dyDescent="0.25">
      <c r="A54" s="65"/>
      <c r="B54" s="7"/>
      <c r="C54" s="32" t="s">
        <v>5</v>
      </c>
      <c r="D54" s="20">
        <v>0</v>
      </c>
      <c r="E54" s="21">
        <v>0</v>
      </c>
      <c r="F54" s="5">
        <f>D54-E54</f>
        <v>0</v>
      </c>
      <c r="G54" s="18"/>
      <c r="H54" s="10" t="e">
        <f>G54/F54</f>
        <v>#DIV/0!</v>
      </c>
      <c r="I54" s="1"/>
      <c r="J54" s="20">
        <v>0</v>
      </c>
      <c r="K54" s="21">
        <v>0</v>
      </c>
      <c r="L54" s="5">
        <f>J54-K54</f>
        <v>0</v>
      </c>
      <c r="M54" s="18"/>
      <c r="N54" s="10" t="e">
        <f>M54/L54</f>
        <v>#DIV/0!</v>
      </c>
      <c r="O54" s="1"/>
      <c r="P54" s="20">
        <v>0</v>
      </c>
      <c r="Q54" s="21">
        <v>0</v>
      </c>
      <c r="R54" s="5">
        <f>P54-Q54</f>
        <v>0</v>
      </c>
      <c r="S54" s="18"/>
      <c r="T54" s="10" t="e">
        <f>S54/R54</f>
        <v>#DIV/0!</v>
      </c>
      <c r="U54" s="1"/>
      <c r="V54" s="20">
        <v>0</v>
      </c>
      <c r="W54" s="21">
        <v>0</v>
      </c>
      <c r="X54" s="5">
        <f>V54-W54</f>
        <v>0</v>
      </c>
      <c r="Y54" s="18"/>
      <c r="Z54" s="10" t="e">
        <f>Y54/X54</f>
        <v>#DIV/0!</v>
      </c>
      <c r="AA54" s="1"/>
      <c r="AB54" s="20">
        <v>0</v>
      </c>
      <c r="AC54" s="21">
        <v>0</v>
      </c>
      <c r="AD54" s="5">
        <f>AB54-AC54</f>
        <v>0</v>
      </c>
      <c r="AE54" s="18"/>
      <c r="AF54" s="10" t="e">
        <f>AE54/AD54</f>
        <v>#DIV/0!</v>
      </c>
      <c r="AG54" s="1"/>
      <c r="AH54" s="20">
        <v>0</v>
      </c>
      <c r="AI54" s="21">
        <v>0</v>
      </c>
      <c r="AJ54" s="5">
        <f>AH54-AI54</f>
        <v>0</v>
      </c>
      <c r="AK54" s="18"/>
      <c r="AL54" s="10" t="e">
        <f>AK54/AJ54</f>
        <v>#DIV/0!</v>
      </c>
      <c r="AM54" s="1"/>
      <c r="AN54" s="20">
        <f t="shared" si="10"/>
        <v>0</v>
      </c>
      <c r="AO54" s="20">
        <f t="shared" si="10"/>
        <v>0</v>
      </c>
      <c r="AP54" s="5">
        <f>AN54-AO54</f>
        <v>0</v>
      </c>
      <c r="AQ54" s="18">
        <f>G54+M54+S54+Y54+AE54+AK54</f>
        <v>0</v>
      </c>
      <c r="AR54" s="10" t="e">
        <f>AQ54/AP54</f>
        <v>#DIV/0!</v>
      </c>
      <c r="AS54" s="1"/>
    </row>
    <row r="55" spans="1:45" ht="15.75" thickBot="1" x14ac:dyDescent="0.3">
      <c r="A55" s="65"/>
      <c r="B55" s="26" t="s">
        <v>17</v>
      </c>
      <c r="C55" s="33" t="s">
        <v>9</v>
      </c>
      <c r="D55" s="22">
        <v>0</v>
      </c>
      <c r="E55" s="23">
        <v>0</v>
      </c>
      <c r="F55" s="5">
        <f>D55-E55</f>
        <v>0</v>
      </c>
      <c r="G55" s="19"/>
      <c r="H55" s="10" t="e">
        <f>G55/F55</f>
        <v>#DIV/0!</v>
      </c>
      <c r="I55" s="2"/>
      <c r="J55" s="22">
        <v>0</v>
      </c>
      <c r="K55" s="23">
        <v>0</v>
      </c>
      <c r="L55" s="5">
        <f>J55-K55</f>
        <v>0</v>
      </c>
      <c r="M55" s="19"/>
      <c r="N55" s="10" t="e">
        <f>M55/L55</f>
        <v>#DIV/0!</v>
      </c>
      <c r="O55" s="2"/>
      <c r="P55" s="22">
        <v>0</v>
      </c>
      <c r="Q55" s="23">
        <v>0</v>
      </c>
      <c r="R55" s="5">
        <f>P55-Q55</f>
        <v>0</v>
      </c>
      <c r="S55" s="19"/>
      <c r="T55" s="10" t="e">
        <f>S55/R55</f>
        <v>#DIV/0!</v>
      </c>
      <c r="U55" s="2"/>
      <c r="V55" s="22">
        <v>0</v>
      </c>
      <c r="W55" s="23">
        <v>0</v>
      </c>
      <c r="X55" s="5">
        <f>V55-W55</f>
        <v>0</v>
      </c>
      <c r="Y55" s="19"/>
      <c r="Z55" s="10" t="e">
        <f>Y55/X55</f>
        <v>#DIV/0!</v>
      </c>
      <c r="AA55" s="2"/>
      <c r="AB55" s="22">
        <v>0</v>
      </c>
      <c r="AC55" s="23">
        <v>0</v>
      </c>
      <c r="AD55" s="5">
        <f>AB55-AC55</f>
        <v>0</v>
      </c>
      <c r="AE55" s="19"/>
      <c r="AF55" s="10" t="e">
        <f>AE55/AD55</f>
        <v>#DIV/0!</v>
      </c>
      <c r="AG55" s="2"/>
      <c r="AH55" s="22">
        <v>0</v>
      </c>
      <c r="AI55" s="23">
        <v>0</v>
      </c>
      <c r="AJ55" s="5">
        <f>AH55-AI55</f>
        <v>0</v>
      </c>
      <c r="AK55" s="19"/>
      <c r="AL55" s="10" t="e">
        <f>AK55/AJ55</f>
        <v>#DIV/0!</v>
      </c>
      <c r="AM55" s="2"/>
      <c r="AN55" s="20">
        <f t="shared" si="10"/>
        <v>0</v>
      </c>
      <c r="AO55" s="20">
        <f t="shared" si="10"/>
        <v>0</v>
      </c>
      <c r="AP55" s="5">
        <f>AN55-AO55</f>
        <v>0</v>
      </c>
      <c r="AQ55" s="18">
        <f>G55+M55+S55+Y55+AE55+AK55</f>
        <v>0</v>
      </c>
      <c r="AR55" s="10" t="e">
        <f>AQ55/AP55</f>
        <v>#DIV/0!</v>
      </c>
      <c r="AS55" s="2"/>
    </row>
    <row r="56" spans="1:45" ht="15.75" thickBot="1" x14ac:dyDescent="0.3">
      <c r="A56" s="66"/>
      <c r="B56" s="8">
        <f>B53/8</f>
        <v>100</v>
      </c>
      <c r="C56" s="34" t="s">
        <v>7</v>
      </c>
      <c r="D56" s="3">
        <f>D54+D53+D55</f>
        <v>8</v>
      </c>
      <c r="E56" s="4">
        <f>E53+E54+E55</f>
        <v>0.25</v>
      </c>
      <c r="F56" s="4">
        <f>F53+F54+F55</f>
        <v>7.75</v>
      </c>
      <c r="G56" s="13">
        <f>G53+G54+G55</f>
        <v>740</v>
      </c>
      <c r="H56" s="17">
        <f>G56/F56</f>
        <v>95.483870967741936</v>
      </c>
      <c r="I56" s="6"/>
      <c r="J56" s="3">
        <f>J54+J53+J55</f>
        <v>8</v>
      </c>
      <c r="K56" s="4">
        <f>K53+K54+K55</f>
        <v>0.25</v>
      </c>
      <c r="L56" s="4">
        <f>L53+L54+L55</f>
        <v>7.75</v>
      </c>
      <c r="M56" s="13">
        <f>M53+M54+M55</f>
        <v>850</v>
      </c>
      <c r="N56" s="17">
        <f>M56/L56</f>
        <v>109.6774193548387</v>
      </c>
      <c r="O56" s="6"/>
      <c r="P56" s="3">
        <f>P54+P53+P55</f>
        <v>8</v>
      </c>
      <c r="Q56" s="4">
        <f>Q53+Q54+Q55</f>
        <v>4</v>
      </c>
      <c r="R56" s="4">
        <f>R53+R54+R55</f>
        <v>4</v>
      </c>
      <c r="S56" s="13">
        <f>S53+S54+S55</f>
        <v>500</v>
      </c>
      <c r="T56" s="17">
        <f>S56/R56</f>
        <v>125</v>
      </c>
      <c r="U56" s="6"/>
      <c r="V56" s="3">
        <f>V54+V53+V55</f>
        <v>8</v>
      </c>
      <c r="W56" s="4">
        <f>W53+W54+W55</f>
        <v>1.5</v>
      </c>
      <c r="X56" s="4">
        <f>X53+X54+X55</f>
        <v>6.5</v>
      </c>
      <c r="Y56" s="13">
        <f>Y53+Y54+Y55</f>
        <v>700</v>
      </c>
      <c r="Z56" s="17">
        <f>Y56/X56</f>
        <v>107.69230769230769</v>
      </c>
      <c r="AA56" s="6"/>
      <c r="AB56" s="3">
        <f>AB54+AB53+AB55</f>
        <v>8</v>
      </c>
      <c r="AC56" s="4">
        <f>AC53+AC54+AC55</f>
        <v>0.25</v>
      </c>
      <c r="AD56" s="4">
        <f>AD53+AD54+AD55</f>
        <v>7.75</v>
      </c>
      <c r="AE56" s="13">
        <f>AE53+AE54+AE55</f>
        <v>550</v>
      </c>
      <c r="AF56" s="17">
        <f>AE56/AD56</f>
        <v>70.967741935483872</v>
      </c>
      <c r="AG56" s="6"/>
      <c r="AH56" s="3">
        <f>AH54+AH53+AH55</f>
        <v>0</v>
      </c>
      <c r="AI56" s="4">
        <f>AI53+AI54+AI55</f>
        <v>0</v>
      </c>
      <c r="AJ56" s="4">
        <f>AJ53+AJ54+AJ55</f>
        <v>0</v>
      </c>
      <c r="AK56" s="13">
        <f>AK53+AK54+AK55</f>
        <v>0</v>
      </c>
      <c r="AL56" s="17" t="e">
        <f>AK56/AJ56</f>
        <v>#DIV/0!</v>
      </c>
      <c r="AM56" s="6"/>
      <c r="AN56" s="3">
        <f>AN54+AN53+AN55</f>
        <v>40</v>
      </c>
      <c r="AO56" s="4">
        <f>AO53+AO54+AO55</f>
        <v>6.25</v>
      </c>
      <c r="AP56" s="4">
        <f>AP53+AP54+AP55</f>
        <v>33.75</v>
      </c>
      <c r="AQ56" s="13">
        <f>AQ53+AQ54+AQ55</f>
        <v>3340</v>
      </c>
      <c r="AR56" s="17">
        <f>AQ56/AN56</f>
        <v>83.5</v>
      </c>
      <c r="AS56" s="6"/>
    </row>
    <row r="57" spans="1:45" ht="15.75" thickBot="1" x14ac:dyDescent="0.3"/>
    <row r="58" spans="1:45" x14ac:dyDescent="0.25">
      <c r="A58" s="49" t="s">
        <v>26</v>
      </c>
      <c r="B58" s="9">
        <v>197</v>
      </c>
      <c r="C58" s="31" t="s">
        <v>4</v>
      </c>
      <c r="D58" s="20">
        <v>8</v>
      </c>
      <c r="E58" s="21">
        <v>4</v>
      </c>
      <c r="F58" s="5">
        <f>D58-E58</f>
        <v>4</v>
      </c>
      <c r="G58" s="18">
        <v>85</v>
      </c>
      <c r="H58" s="10">
        <f>G58/F58</f>
        <v>21.25</v>
      </c>
      <c r="I58" s="1"/>
      <c r="J58" s="20">
        <v>8</v>
      </c>
      <c r="K58" s="21">
        <v>0.5</v>
      </c>
      <c r="L58" s="5">
        <f>J58-K58</f>
        <v>7.5</v>
      </c>
      <c r="M58" s="18">
        <v>162</v>
      </c>
      <c r="N58" s="10">
        <f>M58/L58</f>
        <v>21.6</v>
      </c>
      <c r="O58" s="1"/>
      <c r="P58" s="20">
        <v>8</v>
      </c>
      <c r="Q58" s="21">
        <v>0.75</v>
      </c>
      <c r="R58" s="5">
        <f>P58-Q58</f>
        <v>7.25</v>
      </c>
      <c r="S58" s="18">
        <v>180</v>
      </c>
      <c r="T58" s="10">
        <f>S58/R58</f>
        <v>24.827586206896552</v>
      </c>
      <c r="U58" s="1"/>
      <c r="V58" s="20">
        <v>8</v>
      </c>
      <c r="W58" s="21">
        <v>0.75</v>
      </c>
      <c r="X58" s="5">
        <f>V58-W58</f>
        <v>7.25</v>
      </c>
      <c r="Y58" s="18">
        <v>145</v>
      </c>
      <c r="Z58" s="10">
        <f>Y58/X58</f>
        <v>20</v>
      </c>
      <c r="AA58" s="1"/>
      <c r="AB58" s="20">
        <v>8</v>
      </c>
      <c r="AC58" s="21">
        <v>0.5</v>
      </c>
      <c r="AD58" s="5">
        <f>AB58-AC58</f>
        <v>7.5</v>
      </c>
      <c r="AE58" s="18">
        <v>128</v>
      </c>
      <c r="AF58" s="10">
        <f>AE58/AD58</f>
        <v>17.066666666666666</v>
      </c>
      <c r="AG58" s="1"/>
      <c r="AH58" s="20">
        <v>4</v>
      </c>
      <c r="AI58" s="21">
        <v>0.25</v>
      </c>
      <c r="AJ58" s="5">
        <f>AH58-AI58</f>
        <v>3.75</v>
      </c>
      <c r="AK58" s="18">
        <v>147</v>
      </c>
      <c r="AL58" s="10">
        <f>AK58/AJ58</f>
        <v>39.200000000000003</v>
      </c>
      <c r="AM58" s="1"/>
      <c r="AN58" s="20">
        <f t="shared" ref="AN58:AO60" si="11">D58+J58+P58+V58+AB58+AH58</f>
        <v>44</v>
      </c>
      <c r="AO58" s="20">
        <f t="shared" si="11"/>
        <v>6.75</v>
      </c>
      <c r="AP58" s="5">
        <f>AN58-AO58</f>
        <v>37.25</v>
      </c>
      <c r="AQ58" s="18">
        <f>G58+M58+S58+Y58+AE58+AK58</f>
        <v>847</v>
      </c>
      <c r="AR58" s="10">
        <f>AQ58/AP58</f>
        <v>22.738255033557046</v>
      </c>
      <c r="AS58" s="1"/>
    </row>
    <row r="59" spans="1:45" x14ac:dyDescent="0.25">
      <c r="A59" s="50"/>
      <c r="B59" s="7"/>
      <c r="C59" s="32" t="s">
        <v>5</v>
      </c>
      <c r="D59" s="20">
        <v>8</v>
      </c>
      <c r="E59" s="21">
        <v>4</v>
      </c>
      <c r="F59" s="5">
        <f>D59-E59</f>
        <v>4</v>
      </c>
      <c r="G59" s="18">
        <v>56</v>
      </c>
      <c r="H59" s="10">
        <f>G59/F59</f>
        <v>14</v>
      </c>
      <c r="I59" s="1"/>
      <c r="J59" s="20">
        <v>0</v>
      </c>
      <c r="K59" s="21">
        <v>0</v>
      </c>
      <c r="L59" s="5">
        <f>J59-K59</f>
        <v>0</v>
      </c>
      <c r="M59" s="18">
        <v>0</v>
      </c>
      <c r="N59" s="10" t="e">
        <f>M59/L59</f>
        <v>#DIV/0!</v>
      </c>
      <c r="O59" s="1"/>
      <c r="P59" s="20">
        <v>8</v>
      </c>
      <c r="Q59" s="21">
        <v>4</v>
      </c>
      <c r="R59" s="5">
        <f>P59-Q59</f>
        <v>4</v>
      </c>
      <c r="S59" s="18">
        <v>97</v>
      </c>
      <c r="T59" s="10">
        <f>S59/R59</f>
        <v>24.25</v>
      </c>
      <c r="U59" s="1"/>
      <c r="V59" s="20">
        <v>0</v>
      </c>
      <c r="W59" s="21">
        <v>0</v>
      </c>
      <c r="X59" s="5">
        <f>V59-W59</f>
        <v>0</v>
      </c>
      <c r="Y59" s="18">
        <v>0</v>
      </c>
      <c r="Z59" s="10" t="e">
        <f>Y59/X59</f>
        <v>#DIV/0!</v>
      </c>
      <c r="AA59" s="1"/>
      <c r="AB59" s="20">
        <v>0</v>
      </c>
      <c r="AC59" s="21">
        <v>0</v>
      </c>
      <c r="AD59" s="5">
        <f>AB59-AC59</f>
        <v>0</v>
      </c>
      <c r="AE59" s="18">
        <v>0</v>
      </c>
      <c r="AF59" s="10" t="e">
        <f>AE59/AD59</f>
        <v>#DIV/0!</v>
      </c>
      <c r="AG59" s="1"/>
      <c r="AH59" s="20">
        <v>0</v>
      </c>
      <c r="AI59" s="21">
        <v>0</v>
      </c>
      <c r="AJ59" s="5">
        <f>AH59-AI59</f>
        <v>0</v>
      </c>
      <c r="AK59" s="18">
        <v>0</v>
      </c>
      <c r="AL59" s="10" t="e">
        <f>AK59/AJ59</f>
        <v>#DIV/0!</v>
      </c>
      <c r="AM59" s="1"/>
      <c r="AN59" s="20">
        <f t="shared" si="11"/>
        <v>16</v>
      </c>
      <c r="AO59" s="20">
        <f t="shared" si="11"/>
        <v>8</v>
      </c>
      <c r="AP59" s="5">
        <f>AN59-AO59</f>
        <v>8</v>
      </c>
      <c r="AQ59" s="18">
        <f>G59+M59+S59+Y59+AE59+AK59</f>
        <v>153</v>
      </c>
      <c r="AR59" s="10">
        <f>AQ59/AP59</f>
        <v>19.125</v>
      </c>
      <c r="AS59" s="1"/>
    </row>
    <row r="60" spans="1:45" ht="15.75" thickBot="1" x14ac:dyDescent="0.3">
      <c r="A60" s="50"/>
      <c r="B60" s="26" t="s">
        <v>17</v>
      </c>
      <c r="C60" s="33" t="s">
        <v>9</v>
      </c>
      <c r="D60" s="22">
        <v>0</v>
      </c>
      <c r="E60" s="23">
        <v>0</v>
      </c>
      <c r="F60" s="5">
        <f>D60-E60</f>
        <v>0</v>
      </c>
      <c r="G60" s="19">
        <v>0</v>
      </c>
      <c r="H60" s="10" t="e">
        <f>G60/F60</f>
        <v>#DIV/0!</v>
      </c>
      <c r="I60" s="2"/>
      <c r="J60" s="22"/>
      <c r="K60" s="23"/>
      <c r="L60" s="5">
        <f>J60-K60</f>
        <v>0</v>
      </c>
      <c r="M60" s="19"/>
      <c r="N60" s="10" t="e">
        <f>M60/L60</f>
        <v>#DIV/0!</v>
      </c>
      <c r="O60" s="2"/>
      <c r="P60" s="22"/>
      <c r="Q60" s="23"/>
      <c r="R60" s="5">
        <f>P60-Q60</f>
        <v>0</v>
      </c>
      <c r="S60" s="19"/>
      <c r="T60" s="10" t="e">
        <f>S60/R60</f>
        <v>#DIV/0!</v>
      </c>
      <c r="U60" s="2"/>
      <c r="V60" s="22">
        <v>0</v>
      </c>
      <c r="W60" s="23">
        <v>0</v>
      </c>
      <c r="X60" s="5">
        <f>V60-W60</f>
        <v>0</v>
      </c>
      <c r="Y60" s="19">
        <v>0</v>
      </c>
      <c r="Z60" s="10" t="e">
        <f>Y60/X60</f>
        <v>#DIV/0!</v>
      </c>
      <c r="AA60" s="2"/>
      <c r="AB60" s="22">
        <v>0</v>
      </c>
      <c r="AC60" s="23">
        <v>0</v>
      </c>
      <c r="AD60" s="5">
        <f>AB60-AC60</f>
        <v>0</v>
      </c>
      <c r="AE60" s="19">
        <v>0</v>
      </c>
      <c r="AF60" s="10" t="e">
        <f>AE60/AD60</f>
        <v>#DIV/0!</v>
      </c>
      <c r="AG60" s="2"/>
      <c r="AH60" s="22">
        <v>0</v>
      </c>
      <c r="AI60" s="23">
        <v>0</v>
      </c>
      <c r="AJ60" s="5">
        <f>AH60-AI60</f>
        <v>0</v>
      </c>
      <c r="AK60" s="19"/>
      <c r="AL60" s="10" t="e">
        <f>AK60/AJ60</f>
        <v>#DIV/0!</v>
      </c>
      <c r="AM60" s="2"/>
      <c r="AN60" s="20">
        <f t="shared" si="11"/>
        <v>0</v>
      </c>
      <c r="AO60" s="20">
        <f t="shared" si="11"/>
        <v>0</v>
      </c>
      <c r="AP60" s="5">
        <f>AN60-AO60</f>
        <v>0</v>
      </c>
      <c r="AQ60" s="18">
        <f>G60+M60+S60+Y60+AE60+AK60</f>
        <v>0</v>
      </c>
      <c r="AR60" s="10" t="e">
        <f>AQ60/AP60</f>
        <v>#DIV/0!</v>
      </c>
      <c r="AS60" s="2"/>
    </row>
    <row r="61" spans="1:45" ht="15.75" thickBot="1" x14ac:dyDescent="0.3">
      <c r="A61" s="51"/>
      <c r="B61" s="8">
        <f>B58/8</f>
        <v>24.625</v>
      </c>
      <c r="C61" s="34" t="s">
        <v>7</v>
      </c>
      <c r="D61" s="3">
        <f>D59+D58+D60</f>
        <v>16</v>
      </c>
      <c r="E61" s="4">
        <f>E58+E59+E60</f>
        <v>8</v>
      </c>
      <c r="F61" s="4">
        <f>F58+F59+F60</f>
        <v>8</v>
      </c>
      <c r="G61" s="13">
        <f>G58+G59+G60</f>
        <v>141</v>
      </c>
      <c r="H61" s="17">
        <f>G61/F61</f>
        <v>17.625</v>
      </c>
      <c r="I61" s="6"/>
      <c r="J61" s="3">
        <f>J59+J58+J60</f>
        <v>8</v>
      </c>
      <c r="K61" s="4">
        <f>K58+K59+K60</f>
        <v>0.5</v>
      </c>
      <c r="L61" s="4">
        <f>L58+L59+L60</f>
        <v>7.5</v>
      </c>
      <c r="M61" s="13">
        <f>M58+M59+M60</f>
        <v>162</v>
      </c>
      <c r="N61" s="17">
        <f>M61/L61</f>
        <v>21.6</v>
      </c>
      <c r="O61" s="6"/>
      <c r="P61" s="3">
        <f>P59+P58+P60</f>
        <v>16</v>
      </c>
      <c r="Q61" s="4">
        <f>Q58+Q59+Q60</f>
        <v>4.75</v>
      </c>
      <c r="R61" s="4">
        <f>R58+R59+R60</f>
        <v>11.25</v>
      </c>
      <c r="S61" s="13">
        <f>S58+S59+S60</f>
        <v>277</v>
      </c>
      <c r="T61" s="17">
        <f>S61/R61</f>
        <v>24.622222222222224</v>
      </c>
      <c r="U61" s="6"/>
      <c r="V61" s="3">
        <f>V59+V58+V60</f>
        <v>8</v>
      </c>
      <c r="W61" s="4">
        <f>W58+W59+W60</f>
        <v>0.75</v>
      </c>
      <c r="X61" s="4">
        <f>X58+X59+X60</f>
        <v>7.25</v>
      </c>
      <c r="Y61" s="13">
        <f>Y58+Y59+Y60</f>
        <v>145</v>
      </c>
      <c r="Z61" s="17">
        <f>Y61/X61</f>
        <v>20</v>
      </c>
      <c r="AA61" s="6"/>
      <c r="AB61" s="3">
        <f>AB59+AB58+AB60</f>
        <v>8</v>
      </c>
      <c r="AC61" s="4">
        <f>AC58+AC59+AC60</f>
        <v>0.5</v>
      </c>
      <c r="AD61" s="4">
        <f>AD58+AD59+AD60</f>
        <v>7.5</v>
      </c>
      <c r="AE61" s="13">
        <f>AE58+AE59+AE60</f>
        <v>128</v>
      </c>
      <c r="AF61" s="17">
        <f>AE61/AD61</f>
        <v>17.066666666666666</v>
      </c>
      <c r="AG61" s="6"/>
      <c r="AH61" s="3">
        <f>AH59+AH58+AH60</f>
        <v>4</v>
      </c>
      <c r="AI61" s="4">
        <f>AI58+AI59+AI60</f>
        <v>0.25</v>
      </c>
      <c r="AJ61" s="4">
        <f>AJ58+AJ59+AJ60</f>
        <v>3.75</v>
      </c>
      <c r="AK61" s="13">
        <f>AK58+AK59+AK60</f>
        <v>147</v>
      </c>
      <c r="AL61" s="17">
        <f>AK61/AJ61</f>
        <v>39.200000000000003</v>
      </c>
      <c r="AM61" s="6"/>
      <c r="AN61" s="3">
        <f>AN59+AN58+AN60</f>
        <v>60</v>
      </c>
      <c r="AO61" s="4">
        <f>AO58+AO59+AO60</f>
        <v>14.75</v>
      </c>
      <c r="AP61" s="4">
        <f>AP58+AP59+AP60</f>
        <v>45.25</v>
      </c>
      <c r="AQ61" s="13">
        <f>AQ58+AQ59+AQ60</f>
        <v>1000</v>
      </c>
      <c r="AR61" s="17">
        <f>AQ61/AN61</f>
        <v>16.666666666666668</v>
      </c>
      <c r="AS61" s="6"/>
    </row>
    <row r="62" spans="1:45" ht="15.75" thickBot="1" x14ac:dyDescent="0.3"/>
    <row r="63" spans="1:45" x14ac:dyDescent="0.25">
      <c r="A63" s="49" t="s">
        <v>27</v>
      </c>
      <c r="B63" s="9">
        <v>110</v>
      </c>
      <c r="C63" s="31" t="s">
        <v>4</v>
      </c>
      <c r="D63" s="20">
        <v>0</v>
      </c>
      <c r="E63" s="21">
        <v>0</v>
      </c>
      <c r="F63" s="5">
        <f>D63-E63</f>
        <v>0</v>
      </c>
      <c r="G63" s="18">
        <v>0</v>
      </c>
      <c r="H63" s="10" t="e">
        <f>G63/F63</f>
        <v>#DIV/0!</v>
      </c>
      <c r="I63" s="1"/>
      <c r="J63" s="20">
        <v>0</v>
      </c>
      <c r="K63" s="21">
        <v>0</v>
      </c>
      <c r="L63" s="5">
        <f>J63-K63</f>
        <v>0</v>
      </c>
      <c r="M63" s="18">
        <v>0</v>
      </c>
      <c r="N63" s="10" t="e">
        <f>M63/L63</f>
        <v>#DIV/0!</v>
      </c>
      <c r="O63" s="1"/>
      <c r="P63" s="20">
        <v>0</v>
      </c>
      <c r="Q63" s="21">
        <v>0</v>
      </c>
      <c r="R63" s="5">
        <f>P63-Q63</f>
        <v>0</v>
      </c>
      <c r="S63" s="18">
        <v>0</v>
      </c>
      <c r="T63" s="10" t="e">
        <f>S63/R63</f>
        <v>#DIV/0!</v>
      </c>
      <c r="U63" s="1"/>
      <c r="V63" s="20">
        <v>0</v>
      </c>
      <c r="W63" s="21">
        <v>0</v>
      </c>
      <c r="X63" s="5">
        <f>V63-W63</f>
        <v>0</v>
      </c>
      <c r="Y63" s="18">
        <v>0</v>
      </c>
      <c r="Z63" s="10" t="e">
        <f>Y63/X63</f>
        <v>#DIV/0!</v>
      </c>
      <c r="AA63" s="1"/>
      <c r="AB63" s="20">
        <v>0</v>
      </c>
      <c r="AC63" s="21">
        <v>0</v>
      </c>
      <c r="AD63" s="5">
        <f>AB63-AC63</f>
        <v>0</v>
      </c>
      <c r="AE63" s="18">
        <v>0</v>
      </c>
      <c r="AF63" s="10" t="e">
        <f>AE63/AD63</f>
        <v>#DIV/0!</v>
      </c>
      <c r="AG63" s="1"/>
      <c r="AH63" s="20">
        <v>0</v>
      </c>
      <c r="AI63" s="21">
        <v>0</v>
      </c>
      <c r="AJ63" s="5">
        <f>AH63-AI63</f>
        <v>0</v>
      </c>
      <c r="AK63" s="18">
        <v>0</v>
      </c>
      <c r="AL63" s="10" t="e">
        <f>AK63/AJ63</f>
        <v>#DIV/0!</v>
      </c>
      <c r="AM63" s="1"/>
      <c r="AN63" s="20">
        <f t="shared" ref="AN63:AO65" si="12">D63+J63+P63+V63+AB63+AH63</f>
        <v>0</v>
      </c>
      <c r="AO63" s="20">
        <f t="shared" si="12"/>
        <v>0</v>
      </c>
      <c r="AP63" s="5">
        <f>AN63-AO63</f>
        <v>0</v>
      </c>
      <c r="AQ63" s="18">
        <f>G63+M63+S63+Y63+AE63+AK63</f>
        <v>0</v>
      </c>
      <c r="AR63" s="10" t="e">
        <f>AQ63/AP63</f>
        <v>#DIV/0!</v>
      </c>
      <c r="AS63" s="1"/>
    </row>
    <row r="64" spans="1:45" x14ac:dyDescent="0.25">
      <c r="A64" s="50"/>
      <c r="B64" s="7"/>
      <c r="C64" s="32" t="s">
        <v>5</v>
      </c>
      <c r="D64" s="20">
        <v>0</v>
      </c>
      <c r="E64" s="21">
        <v>0</v>
      </c>
      <c r="F64" s="5">
        <f>D64-E64</f>
        <v>0</v>
      </c>
      <c r="G64" s="18">
        <v>0</v>
      </c>
      <c r="H64" s="10" t="e">
        <f>G64/F64</f>
        <v>#DIV/0!</v>
      </c>
      <c r="I64" s="1"/>
      <c r="J64" s="20">
        <v>0</v>
      </c>
      <c r="K64" s="21">
        <v>0</v>
      </c>
      <c r="L64" s="5">
        <f>J64-K64</f>
        <v>0</v>
      </c>
      <c r="M64" s="18">
        <v>0</v>
      </c>
      <c r="N64" s="10" t="e">
        <f>M64/L64</f>
        <v>#DIV/0!</v>
      </c>
      <c r="O64" s="1"/>
      <c r="P64" s="20">
        <v>0</v>
      </c>
      <c r="Q64" s="21">
        <v>0</v>
      </c>
      <c r="R64" s="5">
        <f>P64-Q64</f>
        <v>0</v>
      </c>
      <c r="S64" s="18">
        <v>0</v>
      </c>
      <c r="T64" s="10" t="e">
        <f>S64/R64</f>
        <v>#DIV/0!</v>
      </c>
      <c r="U64" s="1"/>
      <c r="V64" s="20">
        <v>0</v>
      </c>
      <c r="W64" s="21">
        <v>0</v>
      </c>
      <c r="X64" s="5">
        <f>V64-W64</f>
        <v>0</v>
      </c>
      <c r="Y64" s="18">
        <v>0</v>
      </c>
      <c r="Z64" s="10" t="e">
        <f>Y64/X64</f>
        <v>#DIV/0!</v>
      </c>
      <c r="AA64" s="1"/>
      <c r="AB64" s="20">
        <v>0</v>
      </c>
      <c r="AC64" s="21">
        <v>0</v>
      </c>
      <c r="AD64" s="5">
        <f>AB64-AC64</f>
        <v>0</v>
      </c>
      <c r="AE64" s="18">
        <v>0</v>
      </c>
      <c r="AF64" s="10" t="e">
        <f>AE64/AD64</f>
        <v>#DIV/0!</v>
      </c>
      <c r="AG64" s="1"/>
      <c r="AH64" s="20">
        <v>0</v>
      </c>
      <c r="AI64" s="21">
        <v>0</v>
      </c>
      <c r="AJ64" s="5">
        <f>AH64-AI64</f>
        <v>0</v>
      </c>
      <c r="AK64" s="18"/>
      <c r="AL64" s="10" t="e">
        <f>AK64/AJ64</f>
        <v>#DIV/0!</v>
      </c>
      <c r="AM64" s="1"/>
      <c r="AN64" s="20">
        <f t="shared" si="12"/>
        <v>0</v>
      </c>
      <c r="AO64" s="20">
        <f t="shared" si="12"/>
        <v>0</v>
      </c>
      <c r="AP64" s="5">
        <f>AN64-AO64</f>
        <v>0</v>
      </c>
      <c r="AQ64" s="18">
        <f>G64+M64+S64+Y64+AE64+AK64</f>
        <v>0</v>
      </c>
      <c r="AR64" s="10" t="e">
        <f>AQ64/AP64</f>
        <v>#DIV/0!</v>
      </c>
      <c r="AS64" s="1"/>
    </row>
    <row r="65" spans="1:45" ht="15.75" thickBot="1" x14ac:dyDescent="0.3">
      <c r="A65" s="50"/>
      <c r="B65" s="26" t="s">
        <v>17</v>
      </c>
      <c r="C65" s="33" t="s">
        <v>9</v>
      </c>
      <c r="D65" s="22">
        <v>0</v>
      </c>
      <c r="E65" s="23">
        <v>0</v>
      </c>
      <c r="F65" s="5">
        <f>D65-E65</f>
        <v>0</v>
      </c>
      <c r="G65" s="19">
        <v>0</v>
      </c>
      <c r="H65" s="10" t="e">
        <f>G65/F65</f>
        <v>#DIV/0!</v>
      </c>
      <c r="I65" s="2"/>
      <c r="J65" s="22">
        <v>0</v>
      </c>
      <c r="K65" s="23">
        <v>0</v>
      </c>
      <c r="L65" s="5">
        <f>J65-K65</f>
        <v>0</v>
      </c>
      <c r="M65" s="19">
        <v>0</v>
      </c>
      <c r="N65" s="10" t="e">
        <f>M65/L65</f>
        <v>#DIV/0!</v>
      </c>
      <c r="O65" s="2"/>
      <c r="P65" s="22">
        <v>0</v>
      </c>
      <c r="Q65" s="23">
        <v>0</v>
      </c>
      <c r="R65" s="5">
        <f>P65-Q65</f>
        <v>0</v>
      </c>
      <c r="S65" s="19">
        <v>0</v>
      </c>
      <c r="T65" s="10" t="e">
        <f>S65/R65</f>
        <v>#DIV/0!</v>
      </c>
      <c r="U65" s="2"/>
      <c r="V65" s="22">
        <v>0</v>
      </c>
      <c r="W65" s="23">
        <v>0</v>
      </c>
      <c r="X65" s="5">
        <f>V65-W65</f>
        <v>0</v>
      </c>
      <c r="Y65" s="19"/>
      <c r="Z65" s="10" t="e">
        <f>Y65/X65</f>
        <v>#DIV/0!</v>
      </c>
      <c r="AA65" s="2"/>
      <c r="AB65" s="22">
        <v>0</v>
      </c>
      <c r="AC65" s="23">
        <v>0</v>
      </c>
      <c r="AD65" s="5">
        <f>AB65-AC65</f>
        <v>0</v>
      </c>
      <c r="AE65" s="19">
        <v>0</v>
      </c>
      <c r="AF65" s="10" t="e">
        <f>AE65/AD65</f>
        <v>#DIV/0!</v>
      </c>
      <c r="AG65" s="2"/>
      <c r="AH65" s="22">
        <v>0</v>
      </c>
      <c r="AI65" s="23">
        <v>0</v>
      </c>
      <c r="AJ65" s="5">
        <f>AH65-AI65</f>
        <v>0</v>
      </c>
      <c r="AK65" s="19"/>
      <c r="AL65" s="10" t="e">
        <f>AK65/AJ65</f>
        <v>#DIV/0!</v>
      </c>
      <c r="AM65" s="2"/>
      <c r="AN65" s="20">
        <f t="shared" si="12"/>
        <v>0</v>
      </c>
      <c r="AO65" s="20">
        <f t="shared" si="12"/>
        <v>0</v>
      </c>
      <c r="AP65" s="5">
        <f>AN65-AO65</f>
        <v>0</v>
      </c>
      <c r="AQ65" s="18">
        <f>G65+M65+S65+Y65+AE65+AK65</f>
        <v>0</v>
      </c>
      <c r="AR65" s="10" t="e">
        <f>AQ65/AP65</f>
        <v>#DIV/0!</v>
      </c>
      <c r="AS65" s="2"/>
    </row>
    <row r="66" spans="1:45" ht="15.75" thickBot="1" x14ac:dyDescent="0.3">
      <c r="A66" s="51"/>
      <c r="B66" s="8">
        <f>B63/8</f>
        <v>13.75</v>
      </c>
      <c r="C66" s="34" t="s">
        <v>7</v>
      </c>
      <c r="D66" s="3">
        <f>D64+D63+D65</f>
        <v>0</v>
      </c>
      <c r="E66" s="4">
        <f>E63+E64+E65</f>
        <v>0</v>
      </c>
      <c r="F66" s="4">
        <f>F63+F64+F65</f>
        <v>0</v>
      </c>
      <c r="G66" s="13">
        <f>G63+G64+G65</f>
        <v>0</v>
      </c>
      <c r="H66" s="17" t="e">
        <f>G66/F66</f>
        <v>#DIV/0!</v>
      </c>
      <c r="I66" s="6"/>
      <c r="J66" s="3">
        <f>J64+J63+J65</f>
        <v>0</v>
      </c>
      <c r="K66" s="4">
        <f>K63+K64+K65</f>
        <v>0</v>
      </c>
      <c r="L66" s="4">
        <f>L63+L64+L65</f>
        <v>0</v>
      </c>
      <c r="M66" s="13">
        <f>M63+M64+M65</f>
        <v>0</v>
      </c>
      <c r="N66" s="17" t="e">
        <f>M66/L66</f>
        <v>#DIV/0!</v>
      </c>
      <c r="O66" s="6"/>
      <c r="P66" s="3">
        <f>P64+P63+P65</f>
        <v>0</v>
      </c>
      <c r="Q66" s="4">
        <f>Q63+Q64+Q65</f>
        <v>0</v>
      </c>
      <c r="R66" s="4">
        <f>R63+R64+R65</f>
        <v>0</v>
      </c>
      <c r="S66" s="13">
        <f>S63+S64+S65</f>
        <v>0</v>
      </c>
      <c r="T66" s="17" t="e">
        <f>S66/R66</f>
        <v>#DIV/0!</v>
      </c>
      <c r="U66" s="6"/>
      <c r="V66" s="3">
        <f>V64+V63+V65</f>
        <v>0</v>
      </c>
      <c r="W66" s="4">
        <f>W63+W64+W65</f>
        <v>0</v>
      </c>
      <c r="X66" s="4">
        <f>X63+X64+X65</f>
        <v>0</v>
      </c>
      <c r="Y66" s="13">
        <f>Y63+Y64+Y65</f>
        <v>0</v>
      </c>
      <c r="Z66" s="17" t="e">
        <f>Y66/X66</f>
        <v>#DIV/0!</v>
      </c>
      <c r="AA66" s="6"/>
      <c r="AB66" s="3">
        <f>AB64+AB63+AB65</f>
        <v>0</v>
      </c>
      <c r="AC66" s="4">
        <f>AC63+AC64+AC65</f>
        <v>0</v>
      </c>
      <c r="AD66" s="4">
        <f>AD63+AD64+AD65</f>
        <v>0</v>
      </c>
      <c r="AE66" s="13">
        <f>AE63+AE64+AE65</f>
        <v>0</v>
      </c>
      <c r="AF66" s="17" t="e">
        <f>AE66/AD66</f>
        <v>#DIV/0!</v>
      </c>
      <c r="AG66" s="6"/>
      <c r="AH66" s="3">
        <f>AH64+AH63+AH65</f>
        <v>0</v>
      </c>
      <c r="AI66" s="4" t="s">
        <v>38</v>
      </c>
      <c r="AJ66" s="4">
        <f>AJ63+AJ64+AJ65</f>
        <v>0</v>
      </c>
      <c r="AK66" s="13">
        <f>AK63+AK64+AK65</f>
        <v>0</v>
      </c>
      <c r="AL66" s="17" t="e">
        <f>AK66/AJ66</f>
        <v>#DIV/0!</v>
      </c>
      <c r="AM66" s="6"/>
      <c r="AN66" s="3">
        <f>AN64+AN63+AN65</f>
        <v>0</v>
      </c>
      <c r="AO66" s="4">
        <f>AO63+AO64+AO65</f>
        <v>0</v>
      </c>
      <c r="AP66" s="4">
        <f>AP63+AP64+AP65</f>
        <v>0</v>
      </c>
      <c r="AQ66" s="13">
        <f>AQ63+AQ64+AQ65</f>
        <v>0</v>
      </c>
      <c r="AR66" s="17" t="e">
        <f>AQ66/AN66</f>
        <v>#DIV/0!</v>
      </c>
      <c r="AS66" s="6"/>
    </row>
    <row r="67" spans="1:45" ht="15.75" thickBot="1" x14ac:dyDescent="0.3"/>
    <row r="68" spans="1:45" x14ac:dyDescent="0.25">
      <c r="A68" s="49" t="s">
        <v>28</v>
      </c>
      <c r="B68" s="9">
        <v>197</v>
      </c>
      <c r="C68" s="31" t="s">
        <v>4</v>
      </c>
      <c r="D68" s="20">
        <v>8</v>
      </c>
      <c r="E68" s="21">
        <v>0.25</v>
      </c>
      <c r="F68" s="5">
        <f>D68-E68</f>
        <v>7.75</v>
      </c>
      <c r="G68" s="18">
        <v>268</v>
      </c>
      <c r="H68" s="10">
        <f>G68/F68</f>
        <v>34.58064516129032</v>
      </c>
      <c r="I68" s="1"/>
      <c r="J68" s="20">
        <v>8</v>
      </c>
      <c r="K68" s="21">
        <v>0.25</v>
      </c>
      <c r="L68" s="5">
        <f>J68-K68</f>
        <v>7.75</v>
      </c>
      <c r="M68" s="18">
        <v>194</v>
      </c>
      <c r="N68" s="10">
        <f>M68/L68</f>
        <v>25.032258064516128</v>
      </c>
      <c r="O68" s="1"/>
      <c r="P68" s="20">
        <v>8</v>
      </c>
      <c r="Q68" s="21">
        <v>0.25</v>
      </c>
      <c r="R68" s="5">
        <f>P68-Q68</f>
        <v>7.75</v>
      </c>
      <c r="S68" s="18">
        <v>200</v>
      </c>
      <c r="T68" s="10">
        <f>S68/R68</f>
        <v>25.806451612903224</v>
      </c>
      <c r="U68" s="1"/>
      <c r="V68" s="20">
        <v>8</v>
      </c>
      <c r="W68" s="21">
        <v>0.75</v>
      </c>
      <c r="X68" s="5">
        <f>V68-W68</f>
        <v>7.25</v>
      </c>
      <c r="Y68" s="18">
        <v>182</v>
      </c>
      <c r="Z68" s="10">
        <f>Y68/X68</f>
        <v>25.103448275862068</v>
      </c>
      <c r="AA68" s="1"/>
      <c r="AB68" s="20">
        <v>8</v>
      </c>
      <c r="AC68" s="21">
        <v>0.25</v>
      </c>
      <c r="AD68" s="5">
        <f>AB68-AC68</f>
        <v>7.75</v>
      </c>
      <c r="AE68" s="18">
        <v>179</v>
      </c>
      <c r="AF68" s="10">
        <f>AE68/AD68</f>
        <v>23.096774193548388</v>
      </c>
      <c r="AG68" s="1"/>
      <c r="AH68" s="20">
        <v>4</v>
      </c>
      <c r="AI68" s="21">
        <v>0.25</v>
      </c>
      <c r="AJ68" s="5">
        <f>AH68-AI68</f>
        <v>3.75</v>
      </c>
      <c r="AK68" s="18">
        <v>125</v>
      </c>
      <c r="AL68" s="10">
        <f>AK68/AJ68</f>
        <v>33.333333333333336</v>
      </c>
      <c r="AM68" s="1"/>
      <c r="AN68" s="20">
        <f t="shared" ref="AN68:AO70" si="13">D68+J68+P68+V68+AB68+AH68</f>
        <v>44</v>
      </c>
      <c r="AO68" s="20">
        <f t="shared" si="13"/>
        <v>2</v>
      </c>
      <c r="AP68" s="5">
        <f>AN68-AO68</f>
        <v>42</v>
      </c>
      <c r="AQ68" s="18">
        <f>G68+M68+S68+Y68+AE68+AK68</f>
        <v>1148</v>
      </c>
      <c r="AR68" s="10">
        <f>AQ68/AP68</f>
        <v>27.333333333333332</v>
      </c>
      <c r="AS68" s="1"/>
    </row>
    <row r="69" spans="1:45" x14ac:dyDescent="0.25">
      <c r="A69" s="50"/>
      <c r="B69" s="7"/>
      <c r="C69" s="32" t="s">
        <v>5</v>
      </c>
      <c r="D69" s="20">
        <v>8</v>
      </c>
      <c r="E69" s="21">
        <v>0.25</v>
      </c>
      <c r="F69" s="5">
        <f>D69-E69</f>
        <v>7.75</v>
      </c>
      <c r="G69" s="18">
        <v>212</v>
      </c>
      <c r="H69" s="10">
        <f>G69/F69</f>
        <v>27.35483870967742</v>
      </c>
      <c r="I69" s="1"/>
      <c r="J69" s="20">
        <v>8</v>
      </c>
      <c r="K69" s="21">
        <v>0.25</v>
      </c>
      <c r="L69" s="5">
        <f>J69-K69</f>
        <v>7.75</v>
      </c>
      <c r="M69" s="18">
        <v>194</v>
      </c>
      <c r="N69" s="10">
        <f>M69/L69</f>
        <v>25.032258064516128</v>
      </c>
      <c r="O69" s="1"/>
      <c r="P69" s="20">
        <v>8</v>
      </c>
      <c r="Q69" s="21">
        <v>0.75</v>
      </c>
      <c r="R69" s="5">
        <f>P69-Q69</f>
        <v>7.25</v>
      </c>
      <c r="S69" s="18">
        <v>149</v>
      </c>
      <c r="T69" s="10">
        <f>S69/R69</f>
        <v>20.551724137931036</v>
      </c>
      <c r="U69" s="1"/>
      <c r="V69" s="20">
        <v>8</v>
      </c>
      <c r="W69" s="21">
        <v>0.75</v>
      </c>
      <c r="X69" s="5">
        <f>V69-W69</f>
        <v>7.25</v>
      </c>
      <c r="Y69" s="18">
        <v>171</v>
      </c>
      <c r="Z69" s="10">
        <f>Y69/X69</f>
        <v>23.586206896551722</v>
      </c>
      <c r="AA69" s="1"/>
      <c r="AB69" s="20">
        <v>8</v>
      </c>
      <c r="AC69" s="21">
        <v>1</v>
      </c>
      <c r="AD69" s="5">
        <f>AB69-AC69</f>
        <v>7</v>
      </c>
      <c r="AE69" s="18">
        <v>161</v>
      </c>
      <c r="AF69" s="10">
        <f>AE69/AD69</f>
        <v>23</v>
      </c>
      <c r="AG69" s="1"/>
      <c r="AH69" s="20">
        <v>0</v>
      </c>
      <c r="AI69" s="21">
        <v>0</v>
      </c>
      <c r="AJ69" s="5">
        <f>AH69-AI69</f>
        <v>0</v>
      </c>
      <c r="AK69" s="18"/>
      <c r="AL69" s="10" t="e">
        <f>AK69/AJ69</f>
        <v>#DIV/0!</v>
      </c>
      <c r="AM69" s="1"/>
      <c r="AN69" s="20">
        <f t="shared" si="13"/>
        <v>40</v>
      </c>
      <c r="AO69" s="20">
        <f t="shared" si="13"/>
        <v>3</v>
      </c>
      <c r="AP69" s="5">
        <f>AN69-AO69</f>
        <v>37</v>
      </c>
      <c r="AQ69" s="18">
        <f>G69+M69+S69+Y69+AE69+AK69</f>
        <v>887</v>
      </c>
      <c r="AR69" s="10">
        <f>AQ69/AP69</f>
        <v>23.972972972972972</v>
      </c>
      <c r="AS69" s="1"/>
    </row>
    <row r="70" spans="1:45" ht="15.75" thickBot="1" x14ac:dyDescent="0.3">
      <c r="A70" s="50"/>
      <c r="B70" s="26" t="s">
        <v>17</v>
      </c>
      <c r="C70" s="33" t="s">
        <v>9</v>
      </c>
      <c r="D70" s="22">
        <v>0</v>
      </c>
      <c r="E70" s="23">
        <v>0</v>
      </c>
      <c r="F70" s="5">
        <f>D70-E70</f>
        <v>0</v>
      </c>
      <c r="G70" s="19"/>
      <c r="H70" s="10" t="e">
        <f>G70/F70</f>
        <v>#DIV/0!</v>
      </c>
      <c r="I70" s="2"/>
      <c r="J70" s="22">
        <v>0</v>
      </c>
      <c r="K70" s="23">
        <v>0</v>
      </c>
      <c r="L70" s="5">
        <f>J70-K70</f>
        <v>0</v>
      </c>
      <c r="M70" s="19"/>
      <c r="N70" s="10" t="e">
        <f>M70/L70</f>
        <v>#DIV/0!</v>
      </c>
      <c r="O70" s="2"/>
      <c r="P70" s="22">
        <v>0</v>
      </c>
      <c r="Q70" s="23">
        <v>0</v>
      </c>
      <c r="R70" s="5">
        <f>P70-Q70</f>
        <v>0</v>
      </c>
      <c r="S70" s="19"/>
      <c r="T70" s="10" t="e">
        <f>S70/R70</f>
        <v>#DIV/0!</v>
      </c>
      <c r="U70" s="2"/>
      <c r="V70" s="22">
        <v>0</v>
      </c>
      <c r="W70" s="23">
        <v>0</v>
      </c>
      <c r="X70" s="5">
        <f>V70-W70</f>
        <v>0</v>
      </c>
      <c r="Y70" s="19"/>
      <c r="Z70" s="10" t="e">
        <f>Y70/X70</f>
        <v>#DIV/0!</v>
      </c>
      <c r="AA70" s="2"/>
      <c r="AB70" s="22">
        <v>0</v>
      </c>
      <c r="AC70" s="23">
        <v>0</v>
      </c>
      <c r="AD70" s="5">
        <f>AB70-AC70</f>
        <v>0</v>
      </c>
      <c r="AE70" s="19"/>
      <c r="AF70" s="10" t="e">
        <f>AE70/AD70</f>
        <v>#DIV/0!</v>
      </c>
      <c r="AG70" s="2"/>
      <c r="AH70" s="22">
        <v>0</v>
      </c>
      <c r="AI70" s="23">
        <v>0</v>
      </c>
      <c r="AJ70" s="5">
        <f>AH70-AI70</f>
        <v>0</v>
      </c>
      <c r="AK70" s="19"/>
      <c r="AL70" s="10" t="e">
        <f>AK70/AJ70</f>
        <v>#DIV/0!</v>
      </c>
      <c r="AM70" s="2"/>
      <c r="AN70" s="20">
        <f t="shared" si="13"/>
        <v>0</v>
      </c>
      <c r="AO70" s="20">
        <f t="shared" si="13"/>
        <v>0</v>
      </c>
      <c r="AP70" s="5">
        <f>AN70-AO70</f>
        <v>0</v>
      </c>
      <c r="AQ70" s="18">
        <f>G70+M70+S70+Y70+AE70+AK70</f>
        <v>0</v>
      </c>
      <c r="AR70" s="10" t="e">
        <f>AQ70/AP70</f>
        <v>#DIV/0!</v>
      </c>
      <c r="AS70" s="2"/>
    </row>
    <row r="71" spans="1:45" ht="15.75" thickBot="1" x14ac:dyDescent="0.3">
      <c r="A71" s="51"/>
      <c r="B71" s="8">
        <f>B68/8</f>
        <v>24.625</v>
      </c>
      <c r="C71" s="34" t="s">
        <v>7</v>
      </c>
      <c r="D71" s="3">
        <f>D69+D68+D70</f>
        <v>16</v>
      </c>
      <c r="E71" s="4">
        <f>E68+E69+E70</f>
        <v>0.5</v>
      </c>
      <c r="F71" s="4">
        <f>F68+F69+F70</f>
        <v>15.5</v>
      </c>
      <c r="G71" s="13">
        <f>G68+G69+G70</f>
        <v>480</v>
      </c>
      <c r="H71" s="17">
        <f>G71/F71</f>
        <v>30.967741935483872</v>
      </c>
      <c r="I71" s="6"/>
      <c r="J71" s="3">
        <f>J69+J68+J70</f>
        <v>16</v>
      </c>
      <c r="K71" s="4">
        <f>K68+K69+K70</f>
        <v>0.5</v>
      </c>
      <c r="L71" s="4">
        <f>L68+L69+L70</f>
        <v>15.5</v>
      </c>
      <c r="M71" s="13">
        <f>M68+M69+M70</f>
        <v>388</v>
      </c>
      <c r="N71" s="17">
        <f>M71/L71</f>
        <v>25.032258064516128</v>
      </c>
      <c r="O71" s="6"/>
      <c r="P71" s="3">
        <f>P69+P68+P70</f>
        <v>16</v>
      </c>
      <c r="Q71" s="4">
        <f>Q68+Q69+Q70</f>
        <v>1</v>
      </c>
      <c r="R71" s="4">
        <f>R68+R69+R70</f>
        <v>15</v>
      </c>
      <c r="S71" s="13">
        <f>S68+S69+S70</f>
        <v>349</v>
      </c>
      <c r="T71" s="17">
        <f>S71/R71</f>
        <v>23.266666666666666</v>
      </c>
      <c r="U71" s="6"/>
      <c r="V71" s="3">
        <f>V69+V68+V70</f>
        <v>16</v>
      </c>
      <c r="W71" s="4">
        <f>W68+W69+W70</f>
        <v>1.5</v>
      </c>
      <c r="X71" s="4">
        <f>X68+X69+X70</f>
        <v>14.5</v>
      </c>
      <c r="Y71" s="13">
        <f>Y68+Y69+Y70</f>
        <v>353</v>
      </c>
      <c r="Z71" s="17">
        <f>Y71/X71</f>
        <v>24.344827586206897</v>
      </c>
      <c r="AA71" s="6"/>
      <c r="AB71" s="3">
        <f>AB69+AB68+AB70</f>
        <v>16</v>
      </c>
      <c r="AC71" s="4">
        <f>AC68+AC69+AC70</f>
        <v>1.25</v>
      </c>
      <c r="AD71" s="4">
        <f>AD68+AD69+AD70</f>
        <v>14.75</v>
      </c>
      <c r="AE71" s="13">
        <f>AE68+AE69+AE70</f>
        <v>340</v>
      </c>
      <c r="AF71" s="17">
        <f>AE71/AD71</f>
        <v>23.050847457627118</v>
      </c>
      <c r="AG71" s="6"/>
      <c r="AH71" s="3">
        <f>AH69+AH68+AH70</f>
        <v>4</v>
      </c>
      <c r="AI71" s="4">
        <f>AI68+AI69+AI70</f>
        <v>0.25</v>
      </c>
      <c r="AJ71" s="4">
        <f>AJ68+AJ69+AJ70</f>
        <v>3.75</v>
      </c>
      <c r="AK71" s="13">
        <f>AK68+AK69+AK70</f>
        <v>125</v>
      </c>
      <c r="AL71" s="17">
        <f>AK71/AJ71</f>
        <v>33.333333333333336</v>
      </c>
      <c r="AM71" s="6"/>
      <c r="AN71" s="3">
        <f>AN69+AN68+AN70</f>
        <v>84</v>
      </c>
      <c r="AO71" s="4">
        <f>AO68+AO69+AO70</f>
        <v>5</v>
      </c>
      <c r="AP71" s="4">
        <f>AP68+AP69+AP70</f>
        <v>79</v>
      </c>
      <c r="AQ71" s="13">
        <f>AQ68+AQ69+AQ70</f>
        <v>2035</v>
      </c>
      <c r="AR71" s="17">
        <f>AQ71/AN71</f>
        <v>24.226190476190474</v>
      </c>
      <c r="AS71" s="6"/>
    </row>
    <row r="72" spans="1:45" ht="15.75" thickBot="1" x14ac:dyDescent="0.3"/>
    <row r="73" spans="1:45" ht="15" customHeight="1" x14ac:dyDescent="0.25">
      <c r="A73" s="49" t="s">
        <v>29</v>
      </c>
      <c r="B73" s="9">
        <v>6</v>
      </c>
      <c r="C73" s="31" t="s">
        <v>4</v>
      </c>
      <c r="D73" s="20">
        <v>8</v>
      </c>
      <c r="E73" s="21">
        <v>0.25</v>
      </c>
      <c r="F73" s="5">
        <f>D73-E73</f>
        <v>7.75</v>
      </c>
      <c r="G73" s="18">
        <v>7</v>
      </c>
      <c r="H73" s="10">
        <f>G73/F73</f>
        <v>0.90322580645161288</v>
      </c>
      <c r="I73" s="1"/>
      <c r="J73" s="20">
        <v>8</v>
      </c>
      <c r="K73" s="21">
        <v>0.25</v>
      </c>
      <c r="L73" s="5">
        <f>J73-K73</f>
        <v>7.75</v>
      </c>
      <c r="M73" s="18">
        <v>8</v>
      </c>
      <c r="N73" s="10">
        <f>M73/L73</f>
        <v>1.032258064516129</v>
      </c>
      <c r="O73" s="1"/>
      <c r="P73" s="20">
        <v>8</v>
      </c>
      <c r="Q73" s="21">
        <v>0.25</v>
      </c>
      <c r="R73" s="5">
        <f>P73-Q73</f>
        <v>7.75</v>
      </c>
      <c r="S73" s="18">
        <v>6</v>
      </c>
      <c r="T73" s="10">
        <f>S73/R73</f>
        <v>0.77419354838709675</v>
      </c>
      <c r="U73" s="1"/>
      <c r="V73" s="20">
        <v>8</v>
      </c>
      <c r="W73" s="21">
        <v>0.25</v>
      </c>
      <c r="X73" s="5">
        <f>V73-W73</f>
        <v>7.75</v>
      </c>
      <c r="Y73" s="18">
        <v>7</v>
      </c>
      <c r="Z73" s="10">
        <f>Y73/X73</f>
        <v>0.90322580645161288</v>
      </c>
      <c r="AA73" s="1"/>
      <c r="AB73" s="20">
        <v>8</v>
      </c>
      <c r="AC73" s="21">
        <v>8</v>
      </c>
      <c r="AD73" s="5">
        <f>AB73-AC73</f>
        <v>0</v>
      </c>
      <c r="AE73" s="18">
        <v>0</v>
      </c>
      <c r="AF73" s="10" t="e">
        <f>AE73/AD73</f>
        <v>#DIV/0!</v>
      </c>
      <c r="AG73" s="1"/>
      <c r="AH73" s="20">
        <v>4</v>
      </c>
      <c r="AI73" s="21">
        <v>0.25</v>
      </c>
      <c r="AJ73" s="5">
        <f>AH73-AI73</f>
        <v>3.75</v>
      </c>
      <c r="AK73" s="18">
        <v>5</v>
      </c>
      <c r="AL73" s="10">
        <f>AK73/AJ73</f>
        <v>1.3333333333333333</v>
      </c>
      <c r="AM73" s="1"/>
      <c r="AN73" s="20">
        <f t="shared" ref="AN73:AO75" si="14">D73+J73+P73+V73+AB73+AH73</f>
        <v>44</v>
      </c>
      <c r="AO73" s="20">
        <f t="shared" si="14"/>
        <v>9.25</v>
      </c>
      <c r="AP73" s="5">
        <f>AN73-AO73</f>
        <v>34.75</v>
      </c>
      <c r="AQ73" s="18">
        <f>G73+M73+S73+Y73+AE73+AK73</f>
        <v>33</v>
      </c>
      <c r="AR73" s="10">
        <f>AQ73/AP73</f>
        <v>0.94964028776978415</v>
      </c>
      <c r="AS73" s="1"/>
    </row>
    <row r="74" spans="1:45" x14ac:dyDescent="0.25">
      <c r="A74" s="50"/>
      <c r="B74" s="7"/>
      <c r="C74" s="32" t="s">
        <v>5</v>
      </c>
      <c r="D74" s="20">
        <v>0</v>
      </c>
      <c r="E74" s="21">
        <v>0</v>
      </c>
      <c r="F74" s="5">
        <f>D74-E74</f>
        <v>0</v>
      </c>
      <c r="G74" s="18"/>
      <c r="H74" s="10" t="e">
        <f>G74/F74</f>
        <v>#DIV/0!</v>
      </c>
      <c r="I74" s="1"/>
      <c r="J74" s="20">
        <v>0</v>
      </c>
      <c r="K74" s="21">
        <v>0</v>
      </c>
      <c r="L74" s="5">
        <f>J74-K74</f>
        <v>0</v>
      </c>
      <c r="M74" s="18"/>
      <c r="N74" s="10" t="e">
        <f>M74/L74</f>
        <v>#DIV/0!</v>
      </c>
      <c r="O74" s="1"/>
      <c r="P74" s="20">
        <v>0</v>
      </c>
      <c r="Q74" s="21">
        <v>0</v>
      </c>
      <c r="R74" s="5">
        <f>P74-Q74</f>
        <v>0</v>
      </c>
      <c r="S74" s="18"/>
      <c r="T74" s="10" t="e">
        <f>S74/R74</f>
        <v>#DIV/0!</v>
      </c>
      <c r="U74" s="1"/>
      <c r="V74" s="20">
        <v>0</v>
      </c>
      <c r="W74" s="21">
        <v>0</v>
      </c>
      <c r="X74" s="5">
        <f>V74-W74</f>
        <v>0</v>
      </c>
      <c r="Y74" s="18"/>
      <c r="Z74" s="10" t="e">
        <f>Y74/X74</f>
        <v>#DIV/0!</v>
      </c>
      <c r="AA74" s="1"/>
      <c r="AB74" s="20">
        <v>0</v>
      </c>
      <c r="AC74" s="21">
        <v>0</v>
      </c>
      <c r="AD74" s="5">
        <f>AB74-AC74</f>
        <v>0</v>
      </c>
      <c r="AE74" s="18"/>
      <c r="AF74" s="10" t="e">
        <f>AE74/AD74</f>
        <v>#DIV/0!</v>
      </c>
      <c r="AG74" s="1"/>
      <c r="AH74" s="20">
        <v>0</v>
      </c>
      <c r="AI74" s="21">
        <v>0</v>
      </c>
      <c r="AJ74" s="5">
        <f>AH74-AI74</f>
        <v>0</v>
      </c>
      <c r="AK74" s="18"/>
      <c r="AL74" s="10" t="e">
        <f>AK74/AJ74</f>
        <v>#DIV/0!</v>
      </c>
      <c r="AM74" s="1"/>
      <c r="AN74" s="20">
        <f t="shared" si="14"/>
        <v>0</v>
      </c>
      <c r="AO74" s="20">
        <f t="shared" si="14"/>
        <v>0</v>
      </c>
      <c r="AP74" s="5">
        <f>AN74-AO74</f>
        <v>0</v>
      </c>
      <c r="AQ74" s="18">
        <f>G74+M74+S74+Y74+AE74+AK74</f>
        <v>0</v>
      </c>
      <c r="AR74" s="10" t="e">
        <f>AQ74/AP74</f>
        <v>#DIV/0!</v>
      </c>
      <c r="AS74" s="1"/>
    </row>
    <row r="75" spans="1:45" ht="15.75" thickBot="1" x14ac:dyDescent="0.3">
      <c r="A75" s="50"/>
      <c r="B75" s="26" t="s">
        <v>17</v>
      </c>
      <c r="C75" s="33" t="s">
        <v>9</v>
      </c>
      <c r="D75" s="22">
        <v>0</v>
      </c>
      <c r="E75" s="23">
        <v>0</v>
      </c>
      <c r="F75" s="5">
        <f>D75-E75</f>
        <v>0</v>
      </c>
      <c r="G75" s="19"/>
      <c r="H75" s="10" t="e">
        <f>G75/F75</f>
        <v>#DIV/0!</v>
      </c>
      <c r="I75" s="2"/>
      <c r="J75" s="22">
        <v>0</v>
      </c>
      <c r="K75" s="23">
        <v>0</v>
      </c>
      <c r="L75" s="5">
        <f>J75-K75</f>
        <v>0</v>
      </c>
      <c r="M75" s="19"/>
      <c r="N75" s="10" t="e">
        <f>M75/L75</f>
        <v>#DIV/0!</v>
      </c>
      <c r="O75" s="2"/>
      <c r="P75" s="22">
        <v>0</v>
      </c>
      <c r="Q75" s="23">
        <v>0</v>
      </c>
      <c r="R75" s="5">
        <f>P75-Q75</f>
        <v>0</v>
      </c>
      <c r="S75" s="19"/>
      <c r="T75" s="10" t="e">
        <f>S75/R75</f>
        <v>#DIV/0!</v>
      </c>
      <c r="U75" s="2"/>
      <c r="V75" s="22">
        <v>0</v>
      </c>
      <c r="W75" s="23">
        <v>0</v>
      </c>
      <c r="X75" s="5">
        <f>V75-W75</f>
        <v>0</v>
      </c>
      <c r="Y75" s="19"/>
      <c r="Z75" s="10" t="e">
        <f>Y75/X75</f>
        <v>#DIV/0!</v>
      </c>
      <c r="AA75" s="2"/>
      <c r="AB75" s="22">
        <v>0</v>
      </c>
      <c r="AC75" s="23">
        <v>0</v>
      </c>
      <c r="AD75" s="5">
        <f>AB75-AC75</f>
        <v>0</v>
      </c>
      <c r="AE75" s="19"/>
      <c r="AF75" s="10" t="e">
        <f>AE75/AD75</f>
        <v>#DIV/0!</v>
      </c>
      <c r="AG75" s="2"/>
      <c r="AH75" s="22">
        <v>0</v>
      </c>
      <c r="AI75" s="23">
        <v>0</v>
      </c>
      <c r="AJ75" s="5">
        <f>AH75-AI75</f>
        <v>0</v>
      </c>
      <c r="AK75" s="19"/>
      <c r="AL75" s="10" t="e">
        <f>AK75/AJ75</f>
        <v>#DIV/0!</v>
      </c>
      <c r="AM75" s="2"/>
      <c r="AN75" s="20">
        <f t="shared" si="14"/>
        <v>0</v>
      </c>
      <c r="AO75" s="20">
        <f t="shared" si="14"/>
        <v>0</v>
      </c>
      <c r="AP75" s="5">
        <f>AN75-AO75</f>
        <v>0</v>
      </c>
      <c r="AQ75" s="18">
        <f>G75+M75+S75+Y75+AE75+AK75</f>
        <v>0</v>
      </c>
      <c r="AR75" s="10" t="e">
        <f>AQ75/AP75</f>
        <v>#DIV/0!</v>
      </c>
      <c r="AS75" s="2"/>
    </row>
    <row r="76" spans="1:45" ht="15.75" thickBot="1" x14ac:dyDescent="0.3">
      <c r="A76" s="51"/>
      <c r="B76" s="8">
        <f>B73/8</f>
        <v>0.75</v>
      </c>
      <c r="C76" s="34" t="s">
        <v>7</v>
      </c>
      <c r="D76" s="3">
        <f>D74+D73+D75</f>
        <v>8</v>
      </c>
      <c r="E76" s="4">
        <f>E73+E74+E75</f>
        <v>0.25</v>
      </c>
      <c r="F76" s="4">
        <f>F73+F74+F75</f>
        <v>7.75</v>
      </c>
      <c r="G76" s="13">
        <f>G73+G74+G75</f>
        <v>7</v>
      </c>
      <c r="H76" s="17">
        <f>G76/F76</f>
        <v>0.90322580645161288</v>
      </c>
      <c r="I76" s="6"/>
      <c r="J76" s="3">
        <f>J74+J73+J75</f>
        <v>8</v>
      </c>
      <c r="K76" s="4">
        <f>K73+K74+K75</f>
        <v>0.25</v>
      </c>
      <c r="L76" s="4">
        <f>L73+L74+L75</f>
        <v>7.75</v>
      </c>
      <c r="M76" s="13">
        <f>M73+M74+M75</f>
        <v>8</v>
      </c>
      <c r="N76" s="17">
        <f>M76/L76</f>
        <v>1.032258064516129</v>
      </c>
      <c r="O76" s="6"/>
      <c r="P76" s="3">
        <f>P74+P73+P75</f>
        <v>8</v>
      </c>
      <c r="Q76" s="4">
        <f>Q73+Q74+Q75</f>
        <v>0.25</v>
      </c>
      <c r="R76" s="4">
        <f>R73+R74+R75</f>
        <v>7.75</v>
      </c>
      <c r="S76" s="13">
        <f>S73+S74+S75</f>
        <v>6</v>
      </c>
      <c r="T76" s="17">
        <f>S76/R76</f>
        <v>0.77419354838709675</v>
      </c>
      <c r="U76" s="6"/>
      <c r="V76" s="3">
        <f>V74+V73+V75</f>
        <v>8</v>
      </c>
      <c r="W76" s="4">
        <f>W73+W74+W75</f>
        <v>0.25</v>
      </c>
      <c r="X76" s="4">
        <f>X73+X74+X75</f>
        <v>7.75</v>
      </c>
      <c r="Y76" s="13">
        <f>Y73+Y74+Y75</f>
        <v>7</v>
      </c>
      <c r="Z76" s="17">
        <f>Y76/X76</f>
        <v>0.90322580645161288</v>
      </c>
      <c r="AA76" s="6"/>
      <c r="AB76" s="3">
        <f>AB74+AB73+AB75</f>
        <v>8</v>
      </c>
      <c r="AC76" s="4">
        <f>AC73+AC74+AC75</f>
        <v>8</v>
      </c>
      <c r="AD76" s="4">
        <f>AD73+AD74+AD75</f>
        <v>0</v>
      </c>
      <c r="AE76" s="13">
        <f>AE73+AE74+AE75</f>
        <v>0</v>
      </c>
      <c r="AF76" s="17" t="e">
        <f>AE76/AD76</f>
        <v>#DIV/0!</v>
      </c>
      <c r="AG76" s="6"/>
      <c r="AH76" s="3">
        <f>AH74+AH73+AH75</f>
        <v>4</v>
      </c>
      <c r="AI76" s="4">
        <f>AI73+AI74+AI75</f>
        <v>0.25</v>
      </c>
      <c r="AJ76" s="4">
        <f>AJ73+AJ74+AJ75</f>
        <v>3.75</v>
      </c>
      <c r="AK76" s="13">
        <f>AK73+AK74+AK75</f>
        <v>5</v>
      </c>
      <c r="AL76" s="17">
        <f>AK76/AJ76</f>
        <v>1.3333333333333333</v>
      </c>
      <c r="AM76" s="6"/>
      <c r="AN76" s="3">
        <f>AN74+AN73+AN75</f>
        <v>44</v>
      </c>
      <c r="AO76" s="4">
        <f>AO73+AO74+AO75</f>
        <v>9.25</v>
      </c>
      <c r="AP76" s="4">
        <f>AP73+AP74+AP75</f>
        <v>34.75</v>
      </c>
      <c r="AQ76" s="13">
        <f>AQ73+AQ74+AQ75</f>
        <v>33</v>
      </c>
      <c r="AR76" s="17">
        <f>AQ76/AN76</f>
        <v>0.75</v>
      </c>
      <c r="AS76" s="6"/>
    </row>
    <row r="77" spans="1:45" ht="15.75" thickBot="1" x14ac:dyDescent="0.3"/>
    <row r="78" spans="1:45" x14ac:dyDescent="0.25">
      <c r="A78" s="76" t="s">
        <v>37</v>
      </c>
      <c r="B78" s="9">
        <v>80</v>
      </c>
      <c r="C78" s="31" t="s">
        <v>4</v>
      </c>
      <c r="D78" s="20">
        <v>8</v>
      </c>
      <c r="E78" s="21">
        <v>8</v>
      </c>
      <c r="F78" s="5">
        <f>D78-E78</f>
        <v>0</v>
      </c>
      <c r="G78" s="18">
        <v>0</v>
      </c>
      <c r="H78" s="10" t="e">
        <f>G78/F78</f>
        <v>#DIV/0!</v>
      </c>
      <c r="I78" s="1"/>
      <c r="J78" s="20">
        <v>9</v>
      </c>
      <c r="K78" s="21">
        <v>0.25</v>
      </c>
      <c r="L78" s="5">
        <f>J78-K78</f>
        <v>8.75</v>
      </c>
      <c r="M78" s="18">
        <v>117</v>
      </c>
      <c r="N78" s="10">
        <f>M78/L78</f>
        <v>13.371428571428572</v>
      </c>
      <c r="O78" s="1"/>
      <c r="P78" s="20">
        <v>9</v>
      </c>
      <c r="Q78" s="21">
        <v>0.25</v>
      </c>
      <c r="R78" s="5">
        <f>P78-Q78</f>
        <v>8.75</v>
      </c>
      <c r="S78" s="18">
        <v>63</v>
      </c>
      <c r="T78" s="10">
        <f>S78/R78</f>
        <v>7.2</v>
      </c>
      <c r="U78" s="1"/>
      <c r="V78" s="20">
        <v>9</v>
      </c>
      <c r="W78" s="21">
        <v>0.25</v>
      </c>
      <c r="X78" s="5">
        <f>V78-W78</f>
        <v>8.75</v>
      </c>
      <c r="Y78" s="18">
        <v>90</v>
      </c>
      <c r="Z78" s="10">
        <f>Y78/X78</f>
        <v>10.285714285714286</v>
      </c>
      <c r="AA78" s="1"/>
      <c r="AB78" s="20">
        <v>8</v>
      </c>
      <c r="AC78" s="21">
        <v>0.5</v>
      </c>
      <c r="AD78" s="5">
        <f>AB78-AC78</f>
        <v>7.5</v>
      </c>
      <c r="AE78" s="18">
        <v>120</v>
      </c>
      <c r="AF78" s="10">
        <f>AE78/AD78</f>
        <v>16</v>
      </c>
      <c r="AG78" s="1"/>
      <c r="AH78" s="20">
        <v>6</v>
      </c>
      <c r="AI78" s="21">
        <v>0.25</v>
      </c>
      <c r="AJ78" s="5">
        <f>AH78-AI78</f>
        <v>5.75</v>
      </c>
      <c r="AK78" s="18">
        <v>62</v>
      </c>
      <c r="AL78" s="10">
        <f>AK78/AJ78</f>
        <v>10.782608695652174</v>
      </c>
      <c r="AM78" s="1"/>
      <c r="AN78" s="20">
        <f t="shared" ref="AN78:AO80" si="15">D78+J78+P78+V78+AB78+AH78</f>
        <v>49</v>
      </c>
      <c r="AO78" s="20">
        <f t="shared" si="15"/>
        <v>9.5</v>
      </c>
      <c r="AP78" s="5">
        <f>AN78-AO78</f>
        <v>39.5</v>
      </c>
      <c r="AQ78" s="18">
        <f>G78+M78+S78+Y78+AE78+AK78</f>
        <v>452</v>
      </c>
      <c r="AR78" s="10">
        <f>AQ78/AP78</f>
        <v>11.443037974683545</v>
      </c>
      <c r="AS78" s="1"/>
    </row>
    <row r="79" spans="1:45" x14ac:dyDescent="0.25">
      <c r="A79" s="77"/>
      <c r="B79" s="7"/>
      <c r="C79" s="32" t="s">
        <v>5</v>
      </c>
      <c r="D79" s="20">
        <v>0</v>
      </c>
      <c r="E79" s="21">
        <v>0</v>
      </c>
      <c r="F79" s="5">
        <f>D79-E79</f>
        <v>0</v>
      </c>
      <c r="G79" s="18"/>
      <c r="H79" s="10" t="e">
        <f>G79/F79</f>
        <v>#DIV/0!</v>
      </c>
      <c r="I79" s="1"/>
      <c r="J79" s="20">
        <v>0</v>
      </c>
      <c r="K79" s="21">
        <v>0</v>
      </c>
      <c r="L79" s="5">
        <f>J79-K79</f>
        <v>0</v>
      </c>
      <c r="M79" s="18"/>
      <c r="N79" s="10" t="e">
        <f>M79/L79</f>
        <v>#DIV/0!</v>
      </c>
      <c r="O79" s="1"/>
      <c r="P79" s="20">
        <v>0</v>
      </c>
      <c r="Q79" s="21">
        <v>0</v>
      </c>
      <c r="R79" s="5">
        <f>P79-Q79</f>
        <v>0</v>
      </c>
      <c r="S79" s="18"/>
      <c r="T79" s="10" t="e">
        <f>S79/R79</f>
        <v>#DIV/0!</v>
      </c>
      <c r="U79" s="1"/>
      <c r="V79" s="20">
        <v>0</v>
      </c>
      <c r="W79" s="21">
        <v>0</v>
      </c>
      <c r="X79" s="5">
        <f>V79-W79</f>
        <v>0</v>
      </c>
      <c r="Y79" s="18"/>
      <c r="Z79" s="10" t="e">
        <f>Y79/X79</f>
        <v>#DIV/0!</v>
      </c>
      <c r="AA79" s="1"/>
      <c r="AB79" s="20">
        <v>0</v>
      </c>
      <c r="AC79" s="21"/>
      <c r="AD79" s="5">
        <f>AB79-AC79</f>
        <v>0</v>
      </c>
      <c r="AE79" s="18"/>
      <c r="AF79" s="10" t="e">
        <f>AE79/AD79</f>
        <v>#DIV/0!</v>
      </c>
      <c r="AG79" s="1"/>
      <c r="AH79" s="20">
        <v>0</v>
      </c>
      <c r="AI79" s="21">
        <v>0</v>
      </c>
      <c r="AJ79" s="5">
        <f>AH79-AI79</f>
        <v>0</v>
      </c>
      <c r="AK79" s="18"/>
      <c r="AL79" s="10" t="e">
        <f>AK79/AJ79</f>
        <v>#DIV/0!</v>
      </c>
      <c r="AM79" s="1"/>
      <c r="AN79" s="20">
        <f t="shared" si="15"/>
        <v>0</v>
      </c>
      <c r="AO79" s="20">
        <f t="shared" si="15"/>
        <v>0</v>
      </c>
      <c r="AP79" s="5">
        <f>AN79-AO79</f>
        <v>0</v>
      </c>
      <c r="AQ79" s="18">
        <f>G79+M79+S79+Y79+AE79+AK79</f>
        <v>0</v>
      </c>
      <c r="AR79" s="10" t="e">
        <f>AQ79/AP79</f>
        <v>#DIV/0!</v>
      </c>
      <c r="AS79" s="1"/>
    </row>
    <row r="80" spans="1:45" ht="15.75" thickBot="1" x14ac:dyDescent="0.3">
      <c r="A80" s="77"/>
      <c r="B80" s="26" t="s">
        <v>17</v>
      </c>
      <c r="C80" s="33" t="s">
        <v>9</v>
      </c>
      <c r="D80" s="22">
        <v>0</v>
      </c>
      <c r="E80" s="23">
        <v>0</v>
      </c>
      <c r="F80" s="5">
        <f>D80-E80</f>
        <v>0</v>
      </c>
      <c r="G80" s="19"/>
      <c r="H80" s="10" t="e">
        <f>G80/F80</f>
        <v>#DIV/0!</v>
      </c>
      <c r="I80" s="2"/>
      <c r="J80" s="22">
        <v>0</v>
      </c>
      <c r="K80" s="23">
        <v>0</v>
      </c>
      <c r="L80" s="5">
        <f>J80-K80</f>
        <v>0</v>
      </c>
      <c r="M80" s="19"/>
      <c r="N80" s="10" t="e">
        <f>M80/L80</f>
        <v>#DIV/0!</v>
      </c>
      <c r="O80" s="2"/>
      <c r="P80" s="22">
        <v>0</v>
      </c>
      <c r="Q80" s="23">
        <v>0</v>
      </c>
      <c r="R80" s="5">
        <f>P80-Q80</f>
        <v>0</v>
      </c>
      <c r="S80" s="19"/>
      <c r="T80" s="10" t="e">
        <f>S80/R80</f>
        <v>#DIV/0!</v>
      </c>
      <c r="U80" s="2"/>
      <c r="V80" s="22">
        <v>0</v>
      </c>
      <c r="W80" s="23">
        <v>0</v>
      </c>
      <c r="X80" s="5">
        <f>V80-W80</f>
        <v>0</v>
      </c>
      <c r="Y80" s="19"/>
      <c r="Z80" s="10" t="e">
        <f>Y80/X80</f>
        <v>#DIV/0!</v>
      </c>
      <c r="AA80" s="2"/>
      <c r="AB80" s="22">
        <v>0</v>
      </c>
      <c r="AC80" s="23">
        <v>0</v>
      </c>
      <c r="AD80" s="5">
        <f>AB80-AC80</f>
        <v>0</v>
      </c>
      <c r="AE80" s="19"/>
      <c r="AF80" s="10" t="e">
        <f>AE80/AD80</f>
        <v>#DIV/0!</v>
      </c>
      <c r="AG80" s="2"/>
      <c r="AH80" s="22">
        <v>0</v>
      </c>
      <c r="AI80" s="23">
        <v>0</v>
      </c>
      <c r="AJ80" s="5">
        <f>AH80-AI80</f>
        <v>0</v>
      </c>
      <c r="AK80" s="19"/>
      <c r="AL80" s="10" t="e">
        <f>AK80/AJ80</f>
        <v>#DIV/0!</v>
      </c>
      <c r="AM80" s="2"/>
      <c r="AN80" s="20">
        <f t="shared" si="15"/>
        <v>0</v>
      </c>
      <c r="AO80" s="20">
        <f t="shared" si="15"/>
        <v>0</v>
      </c>
      <c r="AP80" s="5">
        <f>AN80-AO80</f>
        <v>0</v>
      </c>
      <c r="AQ80" s="18">
        <f>G80+M80+S80+Y80+AE80+AK80</f>
        <v>0</v>
      </c>
      <c r="AR80" s="10" t="e">
        <f>AQ80/AP80</f>
        <v>#DIV/0!</v>
      </c>
      <c r="AS80" s="2"/>
    </row>
    <row r="81" spans="1:45" ht="15.75" thickBot="1" x14ac:dyDescent="0.3">
      <c r="A81" s="78"/>
      <c r="B81" s="8">
        <f>B78/8</f>
        <v>10</v>
      </c>
      <c r="C81" s="34" t="s">
        <v>7</v>
      </c>
      <c r="D81" s="3">
        <f>D79+D78+D80</f>
        <v>8</v>
      </c>
      <c r="E81" s="4">
        <f>E78+E79+E80</f>
        <v>8</v>
      </c>
      <c r="F81" s="4">
        <f>F78+F79+F80</f>
        <v>0</v>
      </c>
      <c r="G81" s="13">
        <f>G78+G79+G80</f>
        <v>0</v>
      </c>
      <c r="H81" s="17" t="e">
        <f>G81/F81</f>
        <v>#DIV/0!</v>
      </c>
      <c r="I81" s="6"/>
      <c r="J81" s="3">
        <f>J79+J78+J80</f>
        <v>9</v>
      </c>
      <c r="K81" s="4">
        <f>K78+K79+K80</f>
        <v>0.25</v>
      </c>
      <c r="L81" s="4">
        <f>L78+L79+L80</f>
        <v>8.75</v>
      </c>
      <c r="M81" s="13">
        <f>M78+M79+M80</f>
        <v>117</v>
      </c>
      <c r="N81" s="17">
        <f>M81/L81</f>
        <v>13.371428571428572</v>
      </c>
      <c r="O81" s="6"/>
      <c r="P81" s="3">
        <f>P79+P78+P80</f>
        <v>9</v>
      </c>
      <c r="Q81" s="4">
        <f>Q78+Q79+Q80</f>
        <v>0.25</v>
      </c>
      <c r="R81" s="4">
        <f>R78+R79+R80</f>
        <v>8.75</v>
      </c>
      <c r="S81" s="13">
        <f>S78+S79+S80</f>
        <v>63</v>
      </c>
      <c r="T81" s="17">
        <f>S81/R81</f>
        <v>7.2</v>
      </c>
      <c r="U81" s="6"/>
      <c r="V81" s="3">
        <f>V79+V78+V80</f>
        <v>9</v>
      </c>
      <c r="W81" s="4">
        <f>W78+W79+W80</f>
        <v>0.25</v>
      </c>
      <c r="X81" s="4">
        <f>X78+X79+X80</f>
        <v>8.75</v>
      </c>
      <c r="Y81" s="13">
        <f>Y78+Y79+Y80</f>
        <v>90</v>
      </c>
      <c r="Z81" s="17">
        <f>Y81/X81</f>
        <v>10.285714285714286</v>
      </c>
      <c r="AA81" s="6"/>
      <c r="AB81" s="3">
        <f>AB79+AB78+AB80</f>
        <v>8</v>
      </c>
      <c r="AC81" s="4">
        <f>AC78+AC79+AC80</f>
        <v>0.5</v>
      </c>
      <c r="AD81" s="4">
        <f>AD78+AD79+AD80</f>
        <v>7.5</v>
      </c>
      <c r="AE81" s="13">
        <f>AE78+AE79+AE80</f>
        <v>120</v>
      </c>
      <c r="AF81" s="17">
        <f>AE81/AD81</f>
        <v>16</v>
      </c>
      <c r="AG81" s="6"/>
      <c r="AH81" s="3">
        <f>AH79+AH78+AH80</f>
        <v>6</v>
      </c>
      <c r="AI81" s="4">
        <f>AI78+AI79+AI80</f>
        <v>0.25</v>
      </c>
      <c r="AJ81" s="4">
        <f>AJ78+AJ79+AJ80</f>
        <v>5.75</v>
      </c>
      <c r="AK81" s="13">
        <f>AK78+AK79+AK80</f>
        <v>62</v>
      </c>
      <c r="AL81" s="17">
        <f>AK81/AJ81</f>
        <v>10.782608695652174</v>
      </c>
      <c r="AM81" s="6"/>
      <c r="AN81" s="3">
        <f>AN79+AN78+AN80</f>
        <v>49</v>
      </c>
      <c r="AO81" s="4">
        <f>AO78+AO79+AO80</f>
        <v>9.5</v>
      </c>
      <c r="AP81" s="4">
        <f>AP78+AP79+AP80</f>
        <v>39.5</v>
      </c>
      <c r="AQ81" s="13">
        <f>AQ78+AQ79+AQ80</f>
        <v>452</v>
      </c>
      <c r="AR81" s="17">
        <f>AQ81/AN81</f>
        <v>9.2244897959183678</v>
      </c>
      <c r="AS81" s="6"/>
    </row>
    <row r="82" spans="1:45" ht="15.75" thickBot="1" x14ac:dyDescent="0.3"/>
    <row r="83" spans="1:45" x14ac:dyDescent="0.25">
      <c r="A83" s="73" t="s">
        <v>39</v>
      </c>
      <c r="B83" s="9">
        <v>250</v>
      </c>
      <c r="C83" s="31" t="s">
        <v>4</v>
      </c>
      <c r="D83" s="20">
        <v>8</v>
      </c>
      <c r="E83" s="21">
        <v>0.25</v>
      </c>
      <c r="F83" s="5">
        <f>D83-E83</f>
        <v>7.75</v>
      </c>
      <c r="G83" s="18">
        <v>341</v>
      </c>
      <c r="H83" s="10">
        <f>G83/F83</f>
        <v>44</v>
      </c>
      <c r="I83" s="1"/>
      <c r="J83" s="20">
        <v>8</v>
      </c>
      <c r="K83" s="21">
        <v>0.25</v>
      </c>
      <c r="L83" s="5">
        <f>J83-K83</f>
        <v>7.75</v>
      </c>
      <c r="M83" s="18">
        <v>363</v>
      </c>
      <c r="N83" s="10">
        <f>M83/L83</f>
        <v>46.838709677419352</v>
      </c>
      <c r="O83" s="1"/>
      <c r="P83" s="20">
        <v>8</v>
      </c>
      <c r="Q83" s="21">
        <v>0.25</v>
      </c>
      <c r="R83" s="5">
        <f>P83-Q83</f>
        <v>7.75</v>
      </c>
      <c r="S83" s="18">
        <v>265</v>
      </c>
      <c r="T83" s="10">
        <f>S83/R83</f>
        <v>34.193548387096776</v>
      </c>
      <c r="U83" s="1"/>
      <c r="V83" s="20">
        <v>8</v>
      </c>
      <c r="W83" s="21">
        <v>0.25</v>
      </c>
      <c r="X83" s="5">
        <f>V83-W83</f>
        <v>7.75</v>
      </c>
      <c r="Y83" s="18">
        <v>223</v>
      </c>
      <c r="Z83" s="10">
        <f>Y83/X83</f>
        <v>28.774193548387096</v>
      </c>
      <c r="AA83" s="1"/>
      <c r="AB83" s="20">
        <v>8</v>
      </c>
      <c r="AC83" s="21">
        <v>0.25</v>
      </c>
      <c r="AD83" s="5">
        <f>AB83-AC83</f>
        <v>7.75</v>
      </c>
      <c r="AE83" s="18">
        <v>189</v>
      </c>
      <c r="AF83" s="10">
        <f>AE83/AD83</f>
        <v>24.387096774193548</v>
      </c>
      <c r="AG83" s="1"/>
      <c r="AH83" s="20">
        <v>0</v>
      </c>
      <c r="AI83" s="21">
        <v>0</v>
      </c>
      <c r="AJ83" s="5">
        <f>AH83-AI83</f>
        <v>0</v>
      </c>
      <c r="AK83" s="18">
        <v>0</v>
      </c>
      <c r="AL83" s="10" t="e">
        <f>AK83/AJ83</f>
        <v>#DIV/0!</v>
      </c>
      <c r="AM83" s="1"/>
      <c r="AN83" s="20">
        <f t="shared" ref="AN83:AO85" si="16">D83+J83+P83+V83+AB83+AH83</f>
        <v>40</v>
      </c>
      <c r="AO83" s="20">
        <f t="shared" si="16"/>
        <v>1.25</v>
      </c>
      <c r="AP83" s="5">
        <f>AN83-AO83</f>
        <v>38.75</v>
      </c>
      <c r="AQ83" s="18">
        <f>G83+M83+S83+Y83+AE83+AK83</f>
        <v>1381</v>
      </c>
      <c r="AR83" s="10">
        <f>AQ83/AP83</f>
        <v>35.638709677419357</v>
      </c>
      <c r="AS83" s="1"/>
    </row>
    <row r="84" spans="1:45" x14ac:dyDescent="0.25">
      <c r="A84" s="74"/>
      <c r="B84" s="7"/>
      <c r="C84" s="32" t="s">
        <v>5</v>
      </c>
      <c r="D84" s="20">
        <v>0</v>
      </c>
      <c r="E84" s="21">
        <v>0</v>
      </c>
      <c r="F84" s="5">
        <f>D84-E84</f>
        <v>0</v>
      </c>
      <c r="G84" s="18">
        <v>0</v>
      </c>
      <c r="H84" s="10" t="e">
        <f>G84/F84</f>
        <v>#DIV/0!</v>
      </c>
      <c r="I84" s="1"/>
      <c r="J84" s="20">
        <v>0</v>
      </c>
      <c r="K84" s="21">
        <v>0</v>
      </c>
      <c r="L84" s="5">
        <f>J84-K84</f>
        <v>0</v>
      </c>
      <c r="M84" s="18">
        <v>0</v>
      </c>
      <c r="N84" s="10" t="e">
        <f>M84/L84</f>
        <v>#DIV/0!</v>
      </c>
      <c r="O84" s="1"/>
      <c r="P84" s="20">
        <v>0</v>
      </c>
      <c r="Q84" s="21">
        <v>0</v>
      </c>
      <c r="R84" s="5">
        <f>P84-Q84</f>
        <v>0</v>
      </c>
      <c r="S84" s="18">
        <v>0</v>
      </c>
      <c r="T84" s="10" t="e">
        <f>S84/R84</f>
        <v>#DIV/0!</v>
      </c>
      <c r="U84" s="1"/>
      <c r="V84" s="20">
        <v>0</v>
      </c>
      <c r="W84" s="21">
        <v>0</v>
      </c>
      <c r="X84" s="5">
        <v>0</v>
      </c>
      <c r="Y84" s="18">
        <v>0</v>
      </c>
      <c r="Z84" s="10" t="e">
        <f>Y84/X84</f>
        <v>#DIV/0!</v>
      </c>
      <c r="AA84" s="1"/>
      <c r="AB84" s="20">
        <v>0</v>
      </c>
      <c r="AC84" s="21">
        <v>0</v>
      </c>
      <c r="AD84" s="5">
        <f>AB84-AC84</f>
        <v>0</v>
      </c>
      <c r="AE84" s="18">
        <v>0</v>
      </c>
      <c r="AF84" s="10" t="e">
        <f>AE84/AD84</f>
        <v>#DIV/0!</v>
      </c>
      <c r="AG84" s="1"/>
      <c r="AH84" s="20">
        <v>0</v>
      </c>
      <c r="AI84" s="21">
        <v>0</v>
      </c>
      <c r="AJ84" s="5">
        <f>AH84-AI84</f>
        <v>0</v>
      </c>
      <c r="AK84" s="18">
        <v>0</v>
      </c>
      <c r="AL84" s="10" t="e">
        <f>AK84/AJ84</f>
        <v>#DIV/0!</v>
      </c>
      <c r="AM84" s="1"/>
      <c r="AN84" s="20">
        <f t="shared" si="16"/>
        <v>0</v>
      </c>
      <c r="AO84" s="20">
        <f t="shared" si="16"/>
        <v>0</v>
      </c>
      <c r="AP84" s="5">
        <f>AN84-AO84</f>
        <v>0</v>
      </c>
      <c r="AQ84" s="18">
        <f>G84+M84+S84+Y84+AE84+AK84</f>
        <v>0</v>
      </c>
      <c r="AR84" s="10" t="e">
        <f>AQ84/AP84</f>
        <v>#DIV/0!</v>
      </c>
      <c r="AS84" s="1"/>
    </row>
    <row r="85" spans="1:45" ht="15.75" thickBot="1" x14ac:dyDescent="0.3">
      <c r="A85" s="74"/>
      <c r="B85" s="26" t="s">
        <v>17</v>
      </c>
      <c r="C85" s="33" t="s">
        <v>9</v>
      </c>
      <c r="D85" s="22">
        <v>0</v>
      </c>
      <c r="E85" s="23">
        <v>0</v>
      </c>
      <c r="F85" s="5">
        <f>D85-E85</f>
        <v>0</v>
      </c>
      <c r="G85" s="19"/>
      <c r="H85" s="10" t="e">
        <f>G85/F85</f>
        <v>#DIV/0!</v>
      </c>
      <c r="I85" s="2"/>
      <c r="J85" s="22">
        <v>0</v>
      </c>
      <c r="K85" s="23">
        <v>0</v>
      </c>
      <c r="L85" s="5">
        <f>J85-K85</f>
        <v>0</v>
      </c>
      <c r="M85" s="19"/>
      <c r="N85" s="10" t="e">
        <f>M85/L85</f>
        <v>#DIV/0!</v>
      </c>
      <c r="O85" s="2"/>
      <c r="P85" s="22">
        <v>0</v>
      </c>
      <c r="Q85" s="23">
        <v>0</v>
      </c>
      <c r="R85" s="5">
        <f>P85-Q85</f>
        <v>0</v>
      </c>
      <c r="S85" s="19"/>
      <c r="T85" s="10" t="s">
        <v>40</v>
      </c>
      <c r="U85" s="2"/>
      <c r="V85" s="22">
        <v>0</v>
      </c>
      <c r="W85" s="23">
        <v>0</v>
      </c>
      <c r="X85" s="5">
        <f>V85-W85</f>
        <v>0</v>
      </c>
      <c r="Y85" s="19"/>
      <c r="Z85" s="10" t="e">
        <f>Y85/X85</f>
        <v>#DIV/0!</v>
      </c>
      <c r="AA85" s="2"/>
      <c r="AB85" s="22">
        <v>0</v>
      </c>
      <c r="AC85" s="23">
        <v>0</v>
      </c>
      <c r="AD85" s="5">
        <f>AB85-AC85</f>
        <v>0</v>
      </c>
      <c r="AE85" s="19"/>
      <c r="AF85" s="10" t="e">
        <f>AE85/AD85</f>
        <v>#DIV/0!</v>
      </c>
      <c r="AG85" s="2"/>
      <c r="AH85" s="22">
        <v>0</v>
      </c>
      <c r="AI85" s="23">
        <v>0</v>
      </c>
      <c r="AJ85" s="5">
        <f>AH85-AI85</f>
        <v>0</v>
      </c>
      <c r="AK85" s="19"/>
      <c r="AL85" s="10" t="e">
        <f>AK85/AJ85</f>
        <v>#DIV/0!</v>
      </c>
      <c r="AM85" s="2"/>
      <c r="AN85" s="20">
        <f t="shared" si="16"/>
        <v>0</v>
      </c>
      <c r="AO85" s="20">
        <f t="shared" si="16"/>
        <v>0</v>
      </c>
      <c r="AP85" s="5">
        <f>AN85-AO85</f>
        <v>0</v>
      </c>
      <c r="AQ85" s="18">
        <f>G85+M85+S85+Y85+AE85+AK85</f>
        <v>0</v>
      </c>
      <c r="AR85" s="10" t="e">
        <f>AQ85/AP85</f>
        <v>#DIV/0!</v>
      </c>
      <c r="AS85" s="2"/>
    </row>
    <row r="86" spans="1:45" ht="15.75" thickBot="1" x14ac:dyDescent="0.3">
      <c r="A86" s="75"/>
      <c r="B86" s="8">
        <f>B83/8</f>
        <v>31.25</v>
      </c>
      <c r="C86" s="34" t="s">
        <v>7</v>
      </c>
      <c r="D86" s="3">
        <f>D84+D83+D85</f>
        <v>8</v>
      </c>
      <c r="E86" s="4">
        <f>E83+E84+E85</f>
        <v>0.25</v>
      </c>
      <c r="F86" s="4">
        <f>F83+F84+F85</f>
        <v>7.75</v>
      </c>
      <c r="G86" s="13">
        <f>G83+G84+G85</f>
        <v>341</v>
      </c>
      <c r="H86" s="17">
        <f>G86/F86</f>
        <v>44</v>
      </c>
      <c r="I86" s="6"/>
      <c r="J86" s="3">
        <f>J84+J83+J85</f>
        <v>8</v>
      </c>
      <c r="K86" s="4">
        <f>K83+K84+K85</f>
        <v>0.25</v>
      </c>
      <c r="L86" s="4">
        <f>L83+L84+L85</f>
        <v>7.75</v>
      </c>
      <c r="M86" s="13">
        <f>M83+M84+M85</f>
        <v>363</v>
      </c>
      <c r="N86" s="17">
        <f>M86/L86</f>
        <v>46.838709677419352</v>
      </c>
      <c r="O86" s="6"/>
      <c r="P86" s="3">
        <f>P84+P83+P85</f>
        <v>8</v>
      </c>
      <c r="Q86" s="4">
        <f>Q83+Q84+Q85</f>
        <v>0.25</v>
      </c>
      <c r="R86" s="4">
        <f>R83+R84+R85</f>
        <v>7.75</v>
      </c>
      <c r="S86" s="13">
        <f>S83+S84+S85</f>
        <v>265</v>
      </c>
      <c r="T86" s="17">
        <f>S86/R86</f>
        <v>34.193548387096776</v>
      </c>
      <c r="U86" s="6"/>
      <c r="V86" s="3">
        <f>V84+V83+V85</f>
        <v>8</v>
      </c>
      <c r="W86" s="4">
        <f>W83+W84+W85</f>
        <v>0.25</v>
      </c>
      <c r="X86" s="4">
        <f>X83+X84+X85</f>
        <v>7.75</v>
      </c>
      <c r="Y86" s="13">
        <f>Y83+Y84+Y85</f>
        <v>223</v>
      </c>
      <c r="Z86" s="17">
        <f>Y86/X86</f>
        <v>28.774193548387096</v>
      </c>
      <c r="AA86" s="6"/>
      <c r="AB86" s="3">
        <f>AB84+AB83+AB85</f>
        <v>8</v>
      </c>
      <c r="AC86" s="4">
        <f>AC83+AC84+AC85</f>
        <v>0.25</v>
      </c>
      <c r="AD86" s="4">
        <f>AD83+AD84+AD85</f>
        <v>7.75</v>
      </c>
      <c r="AE86" s="13">
        <f>AE83+AE84+AE85</f>
        <v>189</v>
      </c>
      <c r="AF86" s="17">
        <f>AE86/AD86</f>
        <v>24.387096774193548</v>
      </c>
      <c r="AG86" s="6"/>
      <c r="AH86" s="3">
        <f>AH84+AH83+AH85</f>
        <v>0</v>
      </c>
      <c r="AI86" s="4">
        <f>AI83+AI84+AI85</f>
        <v>0</v>
      </c>
      <c r="AJ86" s="4">
        <f>AJ83+AJ84+AJ85</f>
        <v>0</v>
      </c>
      <c r="AK86" s="13">
        <f>AK83+AK84+AK85</f>
        <v>0</v>
      </c>
      <c r="AL86" s="17" t="e">
        <f>AK86/AJ86</f>
        <v>#DIV/0!</v>
      </c>
      <c r="AM86" s="6"/>
      <c r="AN86" s="3">
        <f>AN84+AN83+AN85</f>
        <v>40</v>
      </c>
      <c r="AO86" s="4">
        <f>AO83+AO84+AO85</f>
        <v>1.25</v>
      </c>
      <c r="AP86" s="4">
        <f>AP83+AP84+AP85</f>
        <v>38.75</v>
      </c>
      <c r="AQ86" s="13">
        <f>AQ83+AQ84+AQ85</f>
        <v>1381</v>
      </c>
      <c r="AR86" s="17">
        <f>AQ86/AN86</f>
        <v>34.524999999999999</v>
      </c>
      <c r="AS86" s="6"/>
    </row>
    <row r="87" spans="1:45" ht="15.75" thickBot="1" x14ac:dyDescent="0.3"/>
    <row r="88" spans="1:45" x14ac:dyDescent="0.25">
      <c r="A88" s="61" t="s">
        <v>33</v>
      </c>
      <c r="B88" s="9">
        <v>20</v>
      </c>
      <c r="C88" s="31" t="s">
        <v>4</v>
      </c>
      <c r="D88" s="20">
        <v>8</v>
      </c>
      <c r="E88" s="21">
        <v>0.25</v>
      </c>
      <c r="F88" s="5">
        <f>D88-E88</f>
        <v>7.75</v>
      </c>
      <c r="G88" s="18">
        <v>10</v>
      </c>
      <c r="H88" s="10">
        <f>G88/F88</f>
        <v>1.2903225806451613</v>
      </c>
      <c r="I88" s="1"/>
      <c r="J88" s="20">
        <v>8</v>
      </c>
      <c r="K88" s="21">
        <v>0.25</v>
      </c>
      <c r="L88" s="5">
        <f>J88-K88</f>
        <v>7.75</v>
      </c>
      <c r="M88" s="18">
        <v>24</v>
      </c>
      <c r="N88" s="10">
        <f>M88/L88</f>
        <v>3.096774193548387</v>
      </c>
      <c r="O88" s="1"/>
      <c r="P88" s="20">
        <v>8</v>
      </c>
      <c r="Q88" s="21">
        <v>0</v>
      </c>
      <c r="R88" s="5">
        <f>P88-Q88</f>
        <v>8</v>
      </c>
      <c r="S88" s="18">
        <v>0</v>
      </c>
      <c r="T88" s="10">
        <f>S88/R88</f>
        <v>0</v>
      </c>
      <c r="U88" s="1"/>
      <c r="V88" s="20">
        <v>8</v>
      </c>
      <c r="W88" s="21">
        <v>0</v>
      </c>
      <c r="X88" s="5">
        <f>V88-W88</f>
        <v>8</v>
      </c>
      <c r="Y88" s="18">
        <v>0</v>
      </c>
      <c r="Z88" s="10">
        <f>Y88/X88</f>
        <v>0</v>
      </c>
      <c r="AA88" s="1"/>
      <c r="AB88" s="20">
        <v>0</v>
      </c>
      <c r="AC88" s="21">
        <v>0</v>
      </c>
      <c r="AD88" s="5">
        <f>AB88-AC88</f>
        <v>0</v>
      </c>
      <c r="AE88" s="18">
        <v>0</v>
      </c>
      <c r="AF88" s="10" t="e">
        <f>AE88/AD88</f>
        <v>#DIV/0!</v>
      </c>
      <c r="AG88" s="1"/>
      <c r="AH88" s="20">
        <v>0</v>
      </c>
      <c r="AI88" s="21">
        <v>0</v>
      </c>
      <c r="AJ88" s="5">
        <f>AH88-AI88</f>
        <v>0</v>
      </c>
      <c r="AK88" s="18">
        <v>0</v>
      </c>
      <c r="AL88" s="10" t="e">
        <f>AK88/AJ88</f>
        <v>#DIV/0!</v>
      </c>
      <c r="AM88" s="1"/>
      <c r="AN88" s="20">
        <f t="shared" ref="AN88:AO90" si="17">D88+J88+P88+V88+AB88+AH88</f>
        <v>32</v>
      </c>
      <c r="AO88" s="20">
        <f t="shared" si="17"/>
        <v>0.5</v>
      </c>
      <c r="AP88" s="5">
        <f>AN88-AO88</f>
        <v>31.5</v>
      </c>
      <c r="AQ88" s="18">
        <f>G88+M88+S88+Y88+AE88+AK88</f>
        <v>34</v>
      </c>
      <c r="AR88" s="10">
        <f>AQ88/AP88</f>
        <v>1.0793650793650793</v>
      </c>
      <c r="AS88" s="1"/>
    </row>
    <row r="89" spans="1:45" x14ac:dyDescent="0.25">
      <c r="A89" s="62"/>
      <c r="B89" s="7"/>
      <c r="C89" s="32" t="s">
        <v>5</v>
      </c>
      <c r="D89" s="20">
        <v>0</v>
      </c>
      <c r="E89" s="21">
        <v>0</v>
      </c>
      <c r="F89" s="5">
        <f>D89-E89</f>
        <v>0</v>
      </c>
      <c r="G89" s="18"/>
      <c r="H89" s="10" t="e">
        <f>G89/F89</f>
        <v>#DIV/0!</v>
      </c>
      <c r="I89" s="1"/>
      <c r="J89" s="20">
        <v>0</v>
      </c>
      <c r="K89" s="21">
        <v>0</v>
      </c>
      <c r="L89" s="5">
        <f>J89-K89</f>
        <v>0</v>
      </c>
      <c r="M89" s="18"/>
      <c r="N89" s="10" t="e">
        <f>M89/L89</f>
        <v>#DIV/0!</v>
      </c>
      <c r="O89" s="1"/>
      <c r="P89" s="20">
        <v>8</v>
      </c>
      <c r="Q89" s="21">
        <v>0</v>
      </c>
      <c r="R89" s="5">
        <f>P89-Q89</f>
        <v>8</v>
      </c>
      <c r="S89" s="18">
        <v>0</v>
      </c>
      <c r="T89" s="10">
        <f>S89/R89</f>
        <v>0</v>
      </c>
      <c r="U89" s="1"/>
      <c r="V89" s="20">
        <v>8</v>
      </c>
      <c r="W89" s="21">
        <v>0</v>
      </c>
      <c r="X89" s="5">
        <f>V89-W89</f>
        <v>8</v>
      </c>
      <c r="Y89" s="18">
        <v>0</v>
      </c>
      <c r="Z89" s="10">
        <f>Y89/X89</f>
        <v>0</v>
      </c>
      <c r="AA89" s="1"/>
      <c r="AB89" s="20">
        <v>0</v>
      </c>
      <c r="AC89" s="21">
        <v>0</v>
      </c>
      <c r="AD89" s="5">
        <f>AB89-AC89</f>
        <v>0</v>
      </c>
      <c r="AE89" s="18">
        <v>0</v>
      </c>
      <c r="AF89" s="10" t="e">
        <f>AE89/AD89</f>
        <v>#DIV/0!</v>
      </c>
      <c r="AG89" s="1"/>
      <c r="AH89" s="20">
        <v>0</v>
      </c>
      <c r="AI89" s="21">
        <v>0</v>
      </c>
      <c r="AJ89" s="5">
        <f>AH89-AI89</f>
        <v>0</v>
      </c>
      <c r="AK89" s="18">
        <v>0</v>
      </c>
      <c r="AL89" s="10" t="e">
        <f>AK89/AJ89</f>
        <v>#DIV/0!</v>
      </c>
      <c r="AM89" s="1"/>
      <c r="AN89" s="20">
        <f t="shared" si="17"/>
        <v>16</v>
      </c>
      <c r="AO89" s="20">
        <f t="shared" si="17"/>
        <v>0</v>
      </c>
      <c r="AP89" s="5">
        <f>AN89-AO89</f>
        <v>16</v>
      </c>
      <c r="AQ89" s="18">
        <f>G89+M89+S89+Y89+AE89+AK89</f>
        <v>0</v>
      </c>
      <c r="AR89" s="10">
        <f>AQ89/AP89</f>
        <v>0</v>
      </c>
      <c r="AS89" s="1"/>
    </row>
    <row r="90" spans="1:45" ht="15.75" thickBot="1" x14ac:dyDescent="0.3">
      <c r="A90" s="62"/>
      <c r="B90" s="26" t="s">
        <v>17</v>
      </c>
      <c r="C90" s="33" t="s">
        <v>9</v>
      </c>
      <c r="D90" s="22">
        <v>0</v>
      </c>
      <c r="E90" s="23">
        <v>0</v>
      </c>
      <c r="F90" s="5">
        <f>D90-E90</f>
        <v>0</v>
      </c>
      <c r="G90" s="19"/>
      <c r="H90" s="10" t="e">
        <f>G90/F90</f>
        <v>#DIV/0!</v>
      </c>
      <c r="I90" s="2"/>
      <c r="J90" s="22">
        <v>0</v>
      </c>
      <c r="K90" s="23">
        <v>0</v>
      </c>
      <c r="L90" s="5">
        <f>J90-K90</f>
        <v>0</v>
      </c>
      <c r="M90" s="19"/>
      <c r="N90" s="10" t="e">
        <f>M90/L90</f>
        <v>#DIV/0!</v>
      </c>
      <c r="O90" s="2"/>
      <c r="P90" s="22">
        <v>0</v>
      </c>
      <c r="Q90" s="23">
        <v>0</v>
      </c>
      <c r="R90" s="5">
        <f>P90-Q90</f>
        <v>0</v>
      </c>
      <c r="S90" s="19"/>
      <c r="T90" s="10" t="e">
        <f>S90/R90</f>
        <v>#DIV/0!</v>
      </c>
      <c r="U90" s="2"/>
      <c r="V90" s="22">
        <v>0</v>
      </c>
      <c r="W90" s="23">
        <v>0</v>
      </c>
      <c r="X90" s="5">
        <f>V90-W90</f>
        <v>0</v>
      </c>
      <c r="Y90" s="19"/>
      <c r="Z90" s="10" t="e">
        <f>Y90/X90</f>
        <v>#DIV/0!</v>
      </c>
      <c r="AA90" s="2"/>
      <c r="AB90" s="22">
        <v>0</v>
      </c>
      <c r="AC90" s="23">
        <v>0</v>
      </c>
      <c r="AD90" s="5">
        <f>AB90-AC90</f>
        <v>0</v>
      </c>
      <c r="AE90" s="19"/>
      <c r="AF90" s="10" t="e">
        <f>AE90/AD90</f>
        <v>#DIV/0!</v>
      </c>
      <c r="AG90" s="2"/>
      <c r="AH90" s="22">
        <v>0</v>
      </c>
      <c r="AI90" s="23">
        <v>0</v>
      </c>
      <c r="AJ90" s="5">
        <f>AH90-AI90</f>
        <v>0</v>
      </c>
      <c r="AK90" s="19"/>
      <c r="AL90" s="10" t="e">
        <f>AK90/AJ90</f>
        <v>#DIV/0!</v>
      </c>
      <c r="AM90" s="2"/>
      <c r="AN90" s="20">
        <f t="shared" si="17"/>
        <v>0</v>
      </c>
      <c r="AO90" s="20">
        <f t="shared" si="17"/>
        <v>0</v>
      </c>
      <c r="AP90" s="5">
        <f>AN90-AO90</f>
        <v>0</v>
      </c>
      <c r="AQ90" s="18">
        <f>G90+M90+S90+Y90+AE90+AK90</f>
        <v>0</v>
      </c>
      <c r="AR90" s="10" t="e">
        <f>AQ90/AP90</f>
        <v>#DIV/0!</v>
      </c>
      <c r="AS90" s="2"/>
    </row>
    <row r="91" spans="1:45" ht="15.75" thickBot="1" x14ac:dyDescent="0.3">
      <c r="A91" s="63"/>
      <c r="B91" s="8">
        <f>B88/8</f>
        <v>2.5</v>
      </c>
      <c r="C91" s="34" t="s">
        <v>7</v>
      </c>
      <c r="D91" s="3">
        <f>D89+D88+D90</f>
        <v>8</v>
      </c>
      <c r="E91" s="4">
        <f>E88+E89+E90</f>
        <v>0.25</v>
      </c>
      <c r="F91" s="4">
        <f>F88+F89+F90</f>
        <v>7.75</v>
      </c>
      <c r="G91" s="13">
        <f>G88+G89+G90</f>
        <v>10</v>
      </c>
      <c r="H91" s="17">
        <f>G91/F91</f>
        <v>1.2903225806451613</v>
      </c>
      <c r="I91" s="6"/>
      <c r="J91" s="3">
        <f>J89+J88+J90</f>
        <v>8</v>
      </c>
      <c r="K91" s="4">
        <f>K88+K89+K90</f>
        <v>0.25</v>
      </c>
      <c r="L91" s="4">
        <f>L88+L89+L90</f>
        <v>7.75</v>
      </c>
      <c r="M91" s="13">
        <f>M88+M89+M90</f>
        <v>24</v>
      </c>
      <c r="N91" s="17">
        <f>M91/L91</f>
        <v>3.096774193548387</v>
      </c>
      <c r="O91" s="6"/>
      <c r="P91" s="3">
        <f>P89+P88+P90</f>
        <v>16</v>
      </c>
      <c r="Q91" s="4">
        <f>Q88+Q89+Q90</f>
        <v>0</v>
      </c>
      <c r="R91" s="4">
        <f>R88+R89+R90</f>
        <v>16</v>
      </c>
      <c r="S91" s="13">
        <f>S88+S89+S90</f>
        <v>0</v>
      </c>
      <c r="T91" s="17">
        <f>S91/R91</f>
        <v>0</v>
      </c>
      <c r="U91" s="6"/>
      <c r="V91" s="3">
        <f>V89+V88+V90</f>
        <v>16</v>
      </c>
      <c r="W91" s="4">
        <f>W88+W89+W90</f>
        <v>0</v>
      </c>
      <c r="X91" s="4">
        <f>X88+X89+X90</f>
        <v>16</v>
      </c>
      <c r="Y91" s="13">
        <f>Y88+Y89+Y90</f>
        <v>0</v>
      </c>
      <c r="Z91" s="17">
        <f>Y91/X91</f>
        <v>0</v>
      </c>
      <c r="AA91" s="6"/>
      <c r="AB91" s="3">
        <f>AB89+AB88+AB90</f>
        <v>0</v>
      </c>
      <c r="AC91" s="4">
        <f>AC88+AC89+AC90</f>
        <v>0</v>
      </c>
      <c r="AD91" s="4">
        <f>AD88+AD89+AD90</f>
        <v>0</v>
      </c>
      <c r="AE91" s="13">
        <f>AE88+AE89+AE90</f>
        <v>0</v>
      </c>
      <c r="AF91" s="17" t="e">
        <f>AE91/AD91</f>
        <v>#DIV/0!</v>
      </c>
      <c r="AG91" s="6"/>
      <c r="AH91" s="3">
        <f>AH89+AH88+AH90</f>
        <v>0</v>
      </c>
      <c r="AI91" s="4">
        <f>AI88+AI89+AI90</f>
        <v>0</v>
      </c>
      <c r="AJ91" s="4">
        <f>AJ88+AJ89+AJ90</f>
        <v>0</v>
      </c>
      <c r="AK91" s="13">
        <f>AK88+AK89+AK90</f>
        <v>0</v>
      </c>
      <c r="AL91" s="17" t="e">
        <f>AK91/AJ91</f>
        <v>#DIV/0!</v>
      </c>
      <c r="AM91" s="6"/>
      <c r="AN91" s="3">
        <f>AN89+AN88+AN90</f>
        <v>48</v>
      </c>
      <c r="AO91" s="4">
        <f>AO88+AO89+AO90</f>
        <v>0.5</v>
      </c>
      <c r="AP91" s="4">
        <f>AP88+AP89+AP90</f>
        <v>47.5</v>
      </c>
      <c r="AQ91" s="13">
        <f>AQ88+AQ89+AQ90</f>
        <v>34</v>
      </c>
      <c r="AR91" s="17">
        <f>AQ91/AN91</f>
        <v>0.70833333333333337</v>
      </c>
      <c r="AS91" s="6"/>
    </row>
    <row r="92" spans="1:45" ht="15.75" thickBot="1" x14ac:dyDescent="0.3"/>
    <row r="93" spans="1:45" x14ac:dyDescent="0.25">
      <c r="A93" s="61" t="s">
        <v>34</v>
      </c>
      <c r="B93" s="9">
        <v>30</v>
      </c>
      <c r="C93" s="31" t="s">
        <v>4</v>
      </c>
      <c r="D93" s="20">
        <v>8</v>
      </c>
      <c r="E93" s="21">
        <v>0.25</v>
      </c>
      <c r="F93" s="5">
        <f>D93-E93</f>
        <v>7.75</v>
      </c>
      <c r="G93" s="18">
        <v>6</v>
      </c>
      <c r="H93" s="10">
        <f>G93/F93</f>
        <v>0.77419354838709675</v>
      </c>
      <c r="I93" s="1"/>
      <c r="J93" s="20">
        <v>8</v>
      </c>
      <c r="K93" s="21">
        <v>0.25</v>
      </c>
      <c r="L93" s="5">
        <f>J93-K93</f>
        <v>7.75</v>
      </c>
      <c r="M93" s="18">
        <v>9</v>
      </c>
      <c r="N93" s="10">
        <f>M93/L93</f>
        <v>1.1612903225806452</v>
      </c>
      <c r="O93" s="1"/>
      <c r="P93" s="20">
        <v>8</v>
      </c>
      <c r="Q93" s="21">
        <v>0</v>
      </c>
      <c r="R93" s="5">
        <f>P93-Q93</f>
        <v>8</v>
      </c>
      <c r="S93" s="18">
        <v>0</v>
      </c>
      <c r="T93" s="10">
        <f>S93/R93</f>
        <v>0</v>
      </c>
      <c r="U93" s="1"/>
      <c r="V93" s="20">
        <v>8</v>
      </c>
      <c r="W93" s="21">
        <v>0</v>
      </c>
      <c r="X93" s="5">
        <f>V93-W93</f>
        <v>8</v>
      </c>
      <c r="Y93" s="18">
        <v>0</v>
      </c>
      <c r="Z93" s="10">
        <f>Y93/X93</f>
        <v>0</v>
      </c>
      <c r="AA93" s="1"/>
      <c r="AB93" s="20">
        <v>0</v>
      </c>
      <c r="AC93" s="21">
        <v>0</v>
      </c>
      <c r="AD93" s="5">
        <f>AB93-AC93</f>
        <v>0</v>
      </c>
      <c r="AE93" s="18">
        <v>0</v>
      </c>
      <c r="AF93" s="10" t="e">
        <f>AE93/AD93</f>
        <v>#DIV/0!</v>
      </c>
      <c r="AG93" s="1"/>
      <c r="AH93" s="20">
        <v>0</v>
      </c>
      <c r="AI93" s="21">
        <v>0</v>
      </c>
      <c r="AJ93" s="5">
        <f>AH93-AI93</f>
        <v>0</v>
      </c>
      <c r="AK93" s="18">
        <v>0</v>
      </c>
      <c r="AL93" s="10" t="e">
        <f>AK93/AJ93</f>
        <v>#DIV/0!</v>
      </c>
      <c r="AM93" s="1"/>
      <c r="AN93" s="20">
        <f t="shared" ref="AN93:AO95" si="18">D93+J93+P93+V93+AB93+AH93</f>
        <v>32</v>
      </c>
      <c r="AO93" s="20">
        <f t="shared" si="18"/>
        <v>0.5</v>
      </c>
      <c r="AP93" s="5">
        <f>AN93-AO93</f>
        <v>31.5</v>
      </c>
      <c r="AQ93" s="18">
        <f>G93+M93+S93+Y93+AE93+AK93</f>
        <v>15</v>
      </c>
      <c r="AR93" s="10">
        <f>AQ93/AP93</f>
        <v>0.47619047619047616</v>
      </c>
      <c r="AS93" s="1"/>
    </row>
    <row r="94" spans="1:45" x14ac:dyDescent="0.25">
      <c r="A94" s="62"/>
      <c r="B94" s="7"/>
      <c r="C94" s="32" t="s">
        <v>5</v>
      </c>
      <c r="D94" s="20">
        <v>0</v>
      </c>
      <c r="E94" s="21">
        <v>0</v>
      </c>
      <c r="F94" s="5">
        <f>D94-E94</f>
        <v>0</v>
      </c>
      <c r="G94" s="18"/>
      <c r="H94" s="10" t="e">
        <f>G94/F94</f>
        <v>#DIV/0!</v>
      </c>
      <c r="I94" s="1"/>
      <c r="J94" s="20">
        <v>0</v>
      </c>
      <c r="K94" s="21">
        <v>0</v>
      </c>
      <c r="L94" s="5">
        <f>J94-K94</f>
        <v>0</v>
      </c>
      <c r="M94" s="18"/>
      <c r="N94" s="10" t="e">
        <f>M94/L94</f>
        <v>#DIV/0!</v>
      </c>
      <c r="O94" s="1"/>
      <c r="P94" s="20">
        <v>8</v>
      </c>
      <c r="Q94" s="21">
        <v>0</v>
      </c>
      <c r="R94" s="5">
        <f>P94-Q94</f>
        <v>8</v>
      </c>
      <c r="S94" s="18">
        <v>0</v>
      </c>
      <c r="T94" s="10">
        <f>S94/R94</f>
        <v>0</v>
      </c>
      <c r="U94" s="1"/>
      <c r="V94" s="20">
        <v>8</v>
      </c>
      <c r="W94" s="21">
        <v>0</v>
      </c>
      <c r="X94" s="5">
        <f>V94-W94</f>
        <v>8</v>
      </c>
      <c r="Y94" s="18">
        <v>0</v>
      </c>
      <c r="Z94" s="10">
        <f>Y94/X94</f>
        <v>0</v>
      </c>
      <c r="AA94" s="1"/>
      <c r="AB94" s="20">
        <v>0</v>
      </c>
      <c r="AC94" s="21">
        <v>0</v>
      </c>
      <c r="AD94" s="5">
        <v>0</v>
      </c>
      <c r="AE94" s="18">
        <v>0</v>
      </c>
      <c r="AF94" s="10" t="e">
        <f>AE94/AD94</f>
        <v>#DIV/0!</v>
      </c>
      <c r="AG94" s="1"/>
      <c r="AH94" s="20">
        <v>0</v>
      </c>
      <c r="AI94" s="21">
        <v>0</v>
      </c>
      <c r="AJ94" s="5">
        <f>AH94-AI94</f>
        <v>0</v>
      </c>
      <c r="AK94" s="18">
        <v>0</v>
      </c>
      <c r="AL94" s="10" t="e">
        <f>AK94/AJ94</f>
        <v>#DIV/0!</v>
      </c>
      <c r="AM94" s="1"/>
      <c r="AN94" s="20">
        <f t="shared" si="18"/>
        <v>16</v>
      </c>
      <c r="AO94" s="20">
        <f t="shared" si="18"/>
        <v>0</v>
      </c>
      <c r="AP94" s="5">
        <f>AN94-AO94</f>
        <v>16</v>
      </c>
      <c r="AQ94" s="18">
        <f>G94+M94+S94+Y94+AE94+AK94</f>
        <v>0</v>
      </c>
      <c r="AR94" s="10">
        <f>AQ94/AP94</f>
        <v>0</v>
      </c>
      <c r="AS94" s="1"/>
    </row>
    <row r="95" spans="1:45" ht="15.75" thickBot="1" x14ac:dyDescent="0.3">
      <c r="A95" s="62"/>
      <c r="B95" s="26" t="s">
        <v>17</v>
      </c>
      <c r="C95" s="33" t="s">
        <v>9</v>
      </c>
      <c r="D95" s="22">
        <v>0</v>
      </c>
      <c r="E95" s="23">
        <v>0</v>
      </c>
      <c r="F95" s="5">
        <f>D95-E95</f>
        <v>0</v>
      </c>
      <c r="G95" s="19"/>
      <c r="H95" s="10" t="e">
        <f>G95/F95</f>
        <v>#DIV/0!</v>
      </c>
      <c r="I95" s="2"/>
      <c r="J95" s="22">
        <v>0</v>
      </c>
      <c r="K95" s="23">
        <v>0</v>
      </c>
      <c r="L95" s="5">
        <f>J95-K95</f>
        <v>0</v>
      </c>
      <c r="M95" s="19"/>
      <c r="N95" s="10" t="e">
        <f>M95/L95</f>
        <v>#DIV/0!</v>
      </c>
      <c r="O95" s="2"/>
      <c r="P95" s="22">
        <v>0</v>
      </c>
      <c r="Q95" s="23">
        <v>0</v>
      </c>
      <c r="R95" s="5">
        <f>P95-Q95</f>
        <v>0</v>
      </c>
      <c r="S95" s="19"/>
      <c r="T95" s="10" t="e">
        <f>S95/R95</f>
        <v>#DIV/0!</v>
      </c>
      <c r="U95" s="2"/>
      <c r="V95" s="22">
        <v>0</v>
      </c>
      <c r="W95" s="23">
        <v>0</v>
      </c>
      <c r="X95" s="5">
        <f>V95-W95</f>
        <v>0</v>
      </c>
      <c r="Y95" s="19"/>
      <c r="Z95" s="10" t="e">
        <f>Y95/X95</f>
        <v>#DIV/0!</v>
      </c>
      <c r="AA95" s="2"/>
      <c r="AB95" s="22">
        <v>0</v>
      </c>
      <c r="AC95" s="23">
        <v>0</v>
      </c>
      <c r="AD95" s="5">
        <f>AB95-AC95</f>
        <v>0</v>
      </c>
      <c r="AE95" s="19"/>
      <c r="AF95" s="10" t="e">
        <f>AE95/AD95</f>
        <v>#DIV/0!</v>
      </c>
      <c r="AG95" s="2"/>
      <c r="AH95" s="22">
        <v>0</v>
      </c>
      <c r="AI95" s="23">
        <v>0</v>
      </c>
      <c r="AJ95" s="5">
        <f>AH95-AI95</f>
        <v>0</v>
      </c>
      <c r="AK95" s="19"/>
      <c r="AL95" s="10" t="e">
        <f>AK95/AJ95</f>
        <v>#DIV/0!</v>
      </c>
      <c r="AM95" s="2"/>
      <c r="AN95" s="20">
        <f t="shared" si="18"/>
        <v>0</v>
      </c>
      <c r="AO95" s="20">
        <f t="shared" si="18"/>
        <v>0</v>
      </c>
      <c r="AP95" s="5">
        <f>AN95-AO95</f>
        <v>0</v>
      </c>
      <c r="AQ95" s="18">
        <f>G95+M95+S95+Y95+AE95+AK95</f>
        <v>0</v>
      </c>
      <c r="AR95" s="10" t="e">
        <f>AQ95/AP95</f>
        <v>#DIV/0!</v>
      </c>
      <c r="AS95" s="2"/>
    </row>
    <row r="96" spans="1:45" ht="15.75" thickBot="1" x14ac:dyDescent="0.3">
      <c r="A96" s="63"/>
      <c r="B96" s="8">
        <f>B93/8</f>
        <v>3.75</v>
      </c>
      <c r="C96" s="34" t="s">
        <v>7</v>
      </c>
      <c r="D96" s="3">
        <f>D94+D93+D95</f>
        <v>8</v>
      </c>
      <c r="E96" s="4">
        <f>E93+E94+E95</f>
        <v>0.25</v>
      </c>
      <c r="F96" s="4">
        <f>F93+F94+F95</f>
        <v>7.75</v>
      </c>
      <c r="G96" s="13">
        <f>G93+G94+G95</f>
        <v>6</v>
      </c>
      <c r="H96" s="17">
        <f>G96/F96</f>
        <v>0.77419354838709675</v>
      </c>
      <c r="I96" s="6"/>
      <c r="J96" s="3">
        <f>J94+J93+J95</f>
        <v>8</v>
      </c>
      <c r="K96" s="4">
        <f>K93+K94+K95</f>
        <v>0.25</v>
      </c>
      <c r="L96" s="4">
        <f>L93+L94+L95</f>
        <v>7.75</v>
      </c>
      <c r="M96" s="13">
        <f>M93+M94+M95</f>
        <v>9</v>
      </c>
      <c r="N96" s="17">
        <f>M96/L96</f>
        <v>1.1612903225806452</v>
      </c>
      <c r="O96" s="6"/>
      <c r="P96" s="3">
        <f>P94+P93+P95</f>
        <v>16</v>
      </c>
      <c r="Q96" s="4">
        <f>Q93+Q94+Q95</f>
        <v>0</v>
      </c>
      <c r="R96" s="4">
        <f>R93+R94+R95</f>
        <v>16</v>
      </c>
      <c r="S96" s="13">
        <f>S93+S94+S95</f>
        <v>0</v>
      </c>
      <c r="T96" s="17">
        <f>S96/R96</f>
        <v>0</v>
      </c>
      <c r="U96" s="6"/>
      <c r="V96" s="3">
        <f>V94+V93+V95</f>
        <v>16</v>
      </c>
      <c r="W96" s="4">
        <f>W93+W94+W95</f>
        <v>0</v>
      </c>
      <c r="X96" s="4">
        <f>X93+X94+X95</f>
        <v>16</v>
      </c>
      <c r="Y96" s="13">
        <f>Y93+Y94+Y95</f>
        <v>0</v>
      </c>
      <c r="Z96" s="17">
        <f>Y96/X96</f>
        <v>0</v>
      </c>
      <c r="AA96" s="6"/>
      <c r="AB96" s="3">
        <f>AB94+AB93+AB95</f>
        <v>0</v>
      </c>
      <c r="AC96" s="4">
        <f>AC93+AC94+AC95</f>
        <v>0</v>
      </c>
      <c r="AD96" s="4">
        <f>AD93+AD94+AD95</f>
        <v>0</v>
      </c>
      <c r="AE96" s="13">
        <f>AE93+AE94+AE95</f>
        <v>0</v>
      </c>
      <c r="AF96" s="17" t="e">
        <f>AE96/AD96</f>
        <v>#DIV/0!</v>
      </c>
      <c r="AG96" s="6"/>
      <c r="AH96" s="3">
        <f>AH94+AH93+AH95</f>
        <v>0</v>
      </c>
      <c r="AI96" s="4">
        <f>AI93+AI94+AI95</f>
        <v>0</v>
      </c>
      <c r="AJ96" s="4">
        <f>AJ93+AJ94+AJ95</f>
        <v>0</v>
      </c>
      <c r="AK96" s="13">
        <f>AK93+AK94+AK95</f>
        <v>0</v>
      </c>
      <c r="AL96" s="17" t="e">
        <f>AK96/AJ96</f>
        <v>#DIV/0!</v>
      </c>
      <c r="AM96" s="6"/>
      <c r="AN96" s="3">
        <f>AN94+AN93+AN95</f>
        <v>48</v>
      </c>
      <c r="AO96" s="4">
        <f>AO93+AO94+AO95</f>
        <v>0.5</v>
      </c>
      <c r="AP96" s="4">
        <f>AP93+AP94+AP95</f>
        <v>47.5</v>
      </c>
      <c r="AQ96" s="13">
        <f>AQ93+AQ94+AQ95</f>
        <v>15</v>
      </c>
      <c r="AR96" s="17">
        <f>AQ96/AN96</f>
        <v>0.3125</v>
      </c>
      <c r="AS96" s="6"/>
    </row>
  </sheetData>
  <mergeCells count="26">
    <mergeCell ref="A28:A31"/>
    <mergeCell ref="A33:A36"/>
    <mergeCell ref="A38:A41"/>
    <mergeCell ref="A23:A26"/>
    <mergeCell ref="D1:I1"/>
    <mergeCell ref="A8:A11"/>
    <mergeCell ref="A13:A16"/>
    <mergeCell ref="A18:A21"/>
    <mergeCell ref="J1:O1"/>
    <mergeCell ref="P1:U1"/>
    <mergeCell ref="V1:AA1"/>
    <mergeCell ref="AN1:AS1"/>
    <mergeCell ref="A3:A6"/>
    <mergeCell ref="AB1:AG1"/>
    <mergeCell ref="AH1:AM1"/>
    <mergeCell ref="A43:A46"/>
    <mergeCell ref="A48:A51"/>
    <mergeCell ref="A88:A91"/>
    <mergeCell ref="A93:A96"/>
    <mergeCell ref="A58:A61"/>
    <mergeCell ref="A63:A66"/>
    <mergeCell ref="A68:A71"/>
    <mergeCell ref="A73:A76"/>
    <mergeCell ref="A78:A81"/>
    <mergeCell ref="A83:A86"/>
    <mergeCell ref="A53:A56"/>
  </mergeCells>
  <conditionalFormatting sqref="H3:H6">
    <cfRule type="cellIs" dxfId="22726" priority="485" operator="lessThan">
      <formula>$B$6</formula>
    </cfRule>
    <cfRule type="cellIs" dxfId="22725" priority="486" operator="greaterThan">
      <formula>$B$6</formula>
    </cfRule>
  </conditionalFormatting>
  <conditionalFormatting sqref="H8:H11">
    <cfRule type="cellIs" dxfId="22724" priority="83" operator="lessThan">
      <formula>$B$11</formula>
    </cfRule>
    <cfRule type="cellIs" dxfId="22723" priority="429" operator="lessThan">
      <formula>$B$6</formula>
    </cfRule>
    <cfRule type="cellIs" dxfId="22722" priority="430" operator="greaterThan">
      <formula>$B$6</formula>
    </cfRule>
  </conditionalFormatting>
  <conditionalFormatting sqref="H13:H16">
    <cfRule type="cellIs" dxfId="22721" priority="425" operator="lessThan">
      <formula>$B$16</formula>
    </cfRule>
    <cfRule type="cellIs" dxfId="22720" priority="426" operator="greaterThan">
      <formula>$B$16</formula>
    </cfRule>
    <cfRule type="cellIs" dxfId="22719" priority="481" operator="lessThan">
      <formula>$B$6</formula>
    </cfRule>
    <cfRule type="cellIs" dxfId="22718" priority="482" operator="greaterThan">
      <formula>$B$6</formula>
    </cfRule>
  </conditionalFormatting>
  <conditionalFormatting sqref="H18:H21">
    <cfRule type="cellIs" dxfId="22717" priority="423" operator="lessThan">
      <formula>$B$21</formula>
    </cfRule>
    <cfRule type="cellIs" dxfId="22716" priority="424" operator="greaterThan">
      <formula>$B$21</formula>
    </cfRule>
    <cfRule type="cellIs" dxfId="22715" priority="477" operator="lessThan">
      <formula>$B$6</formula>
    </cfRule>
    <cfRule type="cellIs" dxfId="22714" priority="478" operator="greaterThan">
      <formula>$B$6</formula>
    </cfRule>
  </conditionalFormatting>
  <conditionalFormatting sqref="H23:H26">
    <cfRule type="cellIs" dxfId="22713" priority="421" operator="lessThan">
      <formula>$B$26</formula>
    </cfRule>
    <cfRule type="cellIs" dxfId="22712" priority="422" operator="greaterThan">
      <formula>$B$26</formula>
    </cfRule>
    <cfRule type="cellIs" dxfId="22711" priority="473" operator="lessThan">
      <formula>$B$6</formula>
    </cfRule>
    <cfRule type="cellIs" dxfId="22710" priority="474" operator="greaterThan">
      <formula>$B$6</formula>
    </cfRule>
  </conditionalFormatting>
  <conditionalFormatting sqref="H28:H31">
    <cfRule type="cellIs" dxfId="22709" priority="419" operator="lessThan">
      <formula>$B$31</formula>
    </cfRule>
    <cfRule type="cellIs" dxfId="22708" priority="420" operator="greaterThan">
      <formula>$B$31</formula>
    </cfRule>
    <cfRule type="cellIs" dxfId="22707" priority="469" operator="lessThan">
      <formula>$B$6</formula>
    </cfRule>
    <cfRule type="cellIs" dxfId="22706" priority="470" operator="greaterThan">
      <formula>$B$6</formula>
    </cfRule>
  </conditionalFormatting>
  <conditionalFormatting sqref="H33:H36">
    <cfRule type="cellIs" dxfId="22705" priority="465" operator="lessThan">
      <formula>$B$6</formula>
    </cfRule>
    <cfRule type="cellIs" dxfId="22704" priority="466" operator="greaterThan">
      <formula>$B$6</formula>
    </cfRule>
  </conditionalFormatting>
  <conditionalFormatting sqref="H38:H41">
    <cfRule type="cellIs" dxfId="22703" priority="417" operator="lessThan">
      <formula>$B$41</formula>
    </cfRule>
    <cfRule type="cellIs" dxfId="22702" priority="418" operator="greaterThan">
      <formula>$B$41</formula>
    </cfRule>
    <cfRule type="cellIs" dxfId="22701" priority="461" operator="lessThan">
      <formula>$B$6</formula>
    </cfRule>
    <cfRule type="cellIs" dxfId="22700" priority="462" operator="greaterThan">
      <formula>$B$6</formula>
    </cfRule>
  </conditionalFormatting>
  <conditionalFormatting sqref="H43:H46">
    <cfRule type="cellIs" dxfId="22699" priority="415" operator="greaterThan">
      <formula>$B$46</formula>
    </cfRule>
    <cfRule type="cellIs" dxfId="22698" priority="416" operator="lessThan">
      <formula>$B$46</formula>
    </cfRule>
    <cfRule type="cellIs" dxfId="22697" priority="457" operator="lessThan">
      <formula>$B$6</formula>
    </cfRule>
    <cfRule type="cellIs" dxfId="22696" priority="458" operator="greaterThan">
      <formula>$B$6</formula>
    </cfRule>
  </conditionalFormatting>
  <conditionalFormatting sqref="H48:H51">
    <cfRule type="cellIs" dxfId="22695" priority="413" operator="lessThan">
      <formula>$B$51</formula>
    </cfRule>
    <cfRule type="cellIs" dxfId="22694" priority="414" operator="greaterThan">
      <formula>$B$51</formula>
    </cfRule>
    <cfRule type="cellIs" dxfId="22693" priority="453" operator="lessThan">
      <formula>$B$6</formula>
    </cfRule>
    <cfRule type="cellIs" dxfId="22692" priority="454" operator="greaterThan">
      <formula>$B$6</formula>
    </cfRule>
  </conditionalFormatting>
  <conditionalFormatting sqref="H53:H56">
    <cfRule type="cellIs" dxfId="22691" priority="411" operator="lessThan">
      <formula>$B$56</formula>
    </cfRule>
    <cfRule type="cellIs" dxfId="22690" priority="412" operator="greaterThan">
      <formula>$B$56</formula>
    </cfRule>
    <cfRule type="cellIs" dxfId="22689" priority="449" operator="lessThan">
      <formula>$B$6</formula>
    </cfRule>
    <cfRule type="cellIs" dxfId="22688" priority="450" operator="greaterThan">
      <formula>$B$6</formula>
    </cfRule>
  </conditionalFormatting>
  <conditionalFormatting sqref="H58:H61">
    <cfRule type="cellIs" dxfId="22687" priority="409" operator="lessThan">
      <formula>$B$61</formula>
    </cfRule>
    <cfRule type="cellIs" dxfId="22686" priority="410" operator="greaterThan">
      <formula>$B$61</formula>
    </cfRule>
    <cfRule type="cellIs" dxfId="22685" priority="445" operator="lessThan">
      <formula>$B$6</formula>
    </cfRule>
    <cfRule type="cellIs" dxfId="22684" priority="446" operator="greaterThan">
      <formula>$B$6</formula>
    </cfRule>
  </conditionalFormatting>
  <conditionalFormatting sqref="H63:H66">
    <cfRule type="cellIs" dxfId="22683" priority="407" operator="lessThan">
      <formula>$B$66</formula>
    </cfRule>
    <cfRule type="cellIs" dxfId="22682" priority="408" operator="greaterThan">
      <formula>$B$66</formula>
    </cfRule>
    <cfRule type="cellIs" dxfId="22681" priority="441" operator="lessThan">
      <formula>$B$6</formula>
    </cfRule>
    <cfRule type="cellIs" dxfId="22680" priority="442" operator="greaterThan">
      <formula>$B$6</formula>
    </cfRule>
  </conditionalFormatting>
  <conditionalFormatting sqref="H68:H71">
    <cfRule type="cellIs" dxfId="22679" priority="437" operator="lessThan">
      <formula>$B$6</formula>
    </cfRule>
    <cfRule type="cellIs" dxfId="22678" priority="438" operator="greaterThan">
      <formula>$B$6</formula>
    </cfRule>
  </conditionalFormatting>
  <conditionalFormatting sqref="H73:H76">
    <cfRule type="cellIs" dxfId="22677" priority="20" operator="greaterThan">
      <formula>$B$76</formula>
    </cfRule>
    <cfRule type="cellIs" dxfId="22676" priority="70" operator="lessThan">
      <formula>$B$76</formula>
    </cfRule>
    <cfRule type="cellIs" dxfId="22675" priority="71" operator="greaterThan">
      <formula>$B$76</formula>
    </cfRule>
    <cfRule type="cellIs" dxfId="22674" priority="74" operator="lessThan">
      <formula>$B$6</formula>
    </cfRule>
    <cfRule type="cellIs" dxfId="22673" priority="75" operator="greaterThan">
      <formula>$B$6</formula>
    </cfRule>
  </conditionalFormatting>
  <conditionalFormatting sqref="H78:H81">
    <cfRule type="cellIs" dxfId="22672" priority="17" operator="lessThan">
      <formula>$B$81</formula>
    </cfRule>
    <cfRule type="cellIs" dxfId="22671" priority="47" operator="lessThan">
      <formula>$B$76</formula>
    </cfRule>
    <cfRule type="cellIs" dxfId="22670" priority="48" operator="greaterThan">
      <formula>$B$76</formula>
    </cfRule>
    <cfRule type="cellIs" dxfId="22669" priority="51" operator="lessThan">
      <formula>$B$6</formula>
    </cfRule>
    <cfRule type="cellIs" dxfId="22668" priority="52" operator="greaterThan">
      <formula>$B$6</formula>
    </cfRule>
  </conditionalFormatting>
  <conditionalFormatting sqref="H83:H86">
    <cfRule type="cellIs" dxfId="22667" priority="405" operator="greaterThan">
      <formula>$B$86</formula>
    </cfRule>
    <cfRule type="cellIs" dxfId="22666" priority="406" operator="lessThan">
      <formula>$B$86</formula>
    </cfRule>
    <cfRule type="cellIs" dxfId="22665" priority="433" operator="lessThan">
      <formula>$B$6</formula>
    </cfRule>
    <cfRule type="cellIs" dxfId="22664" priority="434" operator="greaterThan">
      <formula>$B$6</formula>
    </cfRule>
  </conditionalFormatting>
  <conditionalFormatting sqref="H88:H91">
    <cfRule type="cellIs" dxfId="22663" priority="139" operator="greaterThan">
      <formula>$B$86</formula>
    </cfRule>
    <cfRule type="cellIs" dxfId="22662" priority="140" operator="lessThan">
      <formula>$B$86</formula>
    </cfRule>
    <cfRule type="cellIs" dxfId="22661" priority="143" operator="lessThan">
      <formula>$B$6</formula>
    </cfRule>
    <cfRule type="cellIs" dxfId="22660" priority="144" operator="greaterThan">
      <formula>$B$6</formula>
    </cfRule>
  </conditionalFormatting>
  <conditionalFormatting sqref="H93:H96">
    <cfRule type="cellIs" dxfId="22659" priority="113" operator="greaterThan">
      <formula>$B$86</formula>
    </cfRule>
    <cfRule type="cellIs" dxfId="22658" priority="114" operator="lessThan">
      <formula>$B$86</formula>
    </cfRule>
    <cfRule type="cellIs" dxfId="22657" priority="117" operator="lessThan">
      <formula>$B$6</formula>
    </cfRule>
    <cfRule type="cellIs" dxfId="22656" priority="118" operator="greaterThan">
      <formula>$B$6</formula>
    </cfRule>
  </conditionalFormatting>
  <conditionalFormatting sqref="N3:N6">
    <cfRule type="cellIs" dxfId="22655" priority="403" operator="lessThan">
      <formula>$B$6</formula>
    </cfRule>
    <cfRule type="cellIs" dxfId="22654" priority="404" operator="greaterThan">
      <formula>$B$6</formula>
    </cfRule>
  </conditionalFormatting>
  <conditionalFormatting sqref="N8:N11">
    <cfRule type="cellIs" dxfId="22653" priority="91" operator="greaterThan">
      <formula>$B$11</formula>
    </cfRule>
    <cfRule type="cellIs" dxfId="22652" priority="92" operator="lessThan">
      <formula>$B$11</formula>
    </cfRule>
    <cfRule type="cellIs" dxfId="22651" priority="375" operator="lessThan">
      <formula>$B$6</formula>
    </cfRule>
    <cfRule type="cellIs" dxfId="22650" priority="376" operator="greaterThan">
      <formula>$B$6</formula>
    </cfRule>
  </conditionalFormatting>
  <conditionalFormatting sqref="N13:N16">
    <cfRule type="cellIs" dxfId="22649" priority="373" operator="lessThan">
      <formula>$B$16</formula>
    </cfRule>
    <cfRule type="cellIs" dxfId="22648" priority="374" operator="greaterThan">
      <formula>$B$16</formula>
    </cfRule>
    <cfRule type="cellIs" dxfId="22647" priority="401" operator="lessThan">
      <formula>$B$6</formula>
    </cfRule>
    <cfRule type="cellIs" dxfId="22646" priority="402" operator="greaterThan">
      <formula>$B$6</formula>
    </cfRule>
  </conditionalFormatting>
  <conditionalFormatting sqref="N18:N21">
    <cfRule type="cellIs" dxfId="22645" priority="371" operator="lessThan">
      <formula>$B$21</formula>
    </cfRule>
    <cfRule type="cellIs" dxfId="22644" priority="372" operator="greaterThan">
      <formula>$B$21</formula>
    </cfRule>
    <cfRule type="cellIs" dxfId="22643" priority="399" operator="lessThan">
      <formula>$B$6</formula>
    </cfRule>
    <cfRule type="cellIs" dxfId="22642" priority="400" operator="greaterThan">
      <formula>$B$6</formula>
    </cfRule>
  </conditionalFormatting>
  <conditionalFormatting sqref="N23:N26">
    <cfRule type="cellIs" dxfId="22641" priority="369" operator="lessThan">
      <formula>$B$26</formula>
    </cfRule>
    <cfRule type="cellIs" dxfId="22640" priority="370" operator="greaterThan">
      <formula>$B$26</formula>
    </cfRule>
    <cfRule type="cellIs" dxfId="22639" priority="397" operator="lessThan">
      <formula>$B$6</formula>
    </cfRule>
    <cfRule type="cellIs" dxfId="22638" priority="398" operator="greaterThan">
      <formula>$B$6</formula>
    </cfRule>
  </conditionalFormatting>
  <conditionalFormatting sqref="N28:N31">
    <cfRule type="cellIs" dxfId="22637" priority="367" operator="lessThan">
      <formula>$B$31</formula>
    </cfRule>
    <cfRule type="cellIs" dxfId="22636" priority="368" operator="greaterThan">
      <formula>$B$31</formula>
    </cfRule>
    <cfRule type="cellIs" dxfId="22635" priority="395" operator="lessThan">
      <formula>$B$6</formula>
    </cfRule>
    <cfRule type="cellIs" dxfId="22634" priority="396" operator="greaterThan">
      <formula>$B$6</formula>
    </cfRule>
  </conditionalFormatting>
  <conditionalFormatting sqref="N33:N36">
    <cfRule type="cellIs" dxfId="22633" priority="393" operator="lessThan">
      <formula>$B$6</formula>
    </cfRule>
    <cfRule type="cellIs" dxfId="22632" priority="394" operator="greaterThan">
      <formula>$B$6</formula>
    </cfRule>
  </conditionalFormatting>
  <conditionalFormatting sqref="N38:N41">
    <cfRule type="cellIs" dxfId="22631" priority="365" operator="lessThan">
      <formula>$B$41</formula>
    </cfRule>
    <cfRule type="cellIs" dxfId="22630" priority="366" operator="greaterThan">
      <formula>$B$41</formula>
    </cfRule>
    <cfRule type="cellIs" dxfId="22629" priority="391" operator="lessThan">
      <formula>$B$6</formula>
    </cfRule>
    <cfRule type="cellIs" dxfId="22628" priority="392" operator="greaterThan">
      <formula>$B$6</formula>
    </cfRule>
  </conditionalFormatting>
  <conditionalFormatting sqref="N43:N46">
    <cfRule type="cellIs" dxfId="22627" priority="363" operator="greaterThan">
      <formula>$B$46</formula>
    </cfRule>
    <cfRule type="cellIs" dxfId="22626" priority="364" operator="lessThan">
      <formula>$B$46</formula>
    </cfRule>
    <cfRule type="cellIs" dxfId="22625" priority="389" operator="lessThan">
      <formula>$B$6</formula>
    </cfRule>
    <cfRule type="cellIs" dxfId="22624" priority="390" operator="greaterThan">
      <formula>$B$6</formula>
    </cfRule>
  </conditionalFormatting>
  <conditionalFormatting sqref="N44">
    <cfRule type="cellIs" dxfId="22623" priority="82" operator="lessThan">
      <formula>$B$46</formula>
    </cfRule>
  </conditionalFormatting>
  <conditionalFormatting sqref="N48:N51">
    <cfRule type="cellIs" dxfId="22622" priority="361" operator="lessThan">
      <formula>$B$51</formula>
    </cfRule>
    <cfRule type="cellIs" dxfId="22621" priority="362" operator="greaterThan">
      <formula>$B$51</formula>
    </cfRule>
    <cfRule type="cellIs" dxfId="22620" priority="387" operator="lessThan">
      <formula>$B$6</formula>
    </cfRule>
    <cfRule type="cellIs" dxfId="22619" priority="388" operator="greaterThan">
      <formula>$B$6</formula>
    </cfRule>
  </conditionalFormatting>
  <conditionalFormatting sqref="N53:N56">
    <cfRule type="cellIs" dxfId="22618" priority="359" operator="lessThan">
      <formula>$B$56</formula>
    </cfRule>
    <cfRule type="cellIs" dxfId="22617" priority="360" operator="greaterThan">
      <formula>$B$56</formula>
    </cfRule>
    <cfRule type="cellIs" dxfId="22616" priority="385" operator="lessThan">
      <formula>$B$6</formula>
    </cfRule>
    <cfRule type="cellIs" dxfId="22615" priority="386" operator="greaterThan">
      <formula>$B$6</formula>
    </cfRule>
  </conditionalFormatting>
  <conditionalFormatting sqref="N58:N61">
    <cfRule type="cellIs" dxfId="22614" priority="357" operator="lessThan">
      <formula>$B$61</formula>
    </cfRule>
    <cfRule type="cellIs" dxfId="22613" priority="358" operator="greaterThan">
      <formula>$B$61</formula>
    </cfRule>
    <cfRule type="cellIs" dxfId="22612" priority="383" operator="lessThan">
      <formula>$B$6</formula>
    </cfRule>
    <cfRule type="cellIs" dxfId="22611" priority="384" operator="greaterThan">
      <formula>$B$6</formula>
    </cfRule>
  </conditionalFormatting>
  <conditionalFormatting sqref="N63:N66">
    <cfRule type="cellIs" dxfId="22610" priority="355" operator="lessThan">
      <formula>$B$66</formula>
    </cfRule>
    <cfRule type="cellIs" dxfId="22609" priority="356" operator="greaterThan">
      <formula>$B$66</formula>
    </cfRule>
    <cfRule type="cellIs" dxfId="22608" priority="381" operator="lessThan">
      <formula>$B$6</formula>
    </cfRule>
    <cfRule type="cellIs" dxfId="22607" priority="382" operator="greaterThan">
      <formula>$B$6</formula>
    </cfRule>
  </conditionalFormatting>
  <conditionalFormatting sqref="N68:N71">
    <cfRule type="cellIs" dxfId="22606" priority="379" operator="lessThan">
      <formula>$B$6</formula>
    </cfRule>
    <cfRule type="cellIs" dxfId="22605" priority="380" operator="greaterThan">
      <formula>$B$6</formula>
    </cfRule>
  </conditionalFormatting>
  <conditionalFormatting sqref="N73:N76">
    <cfRule type="cellIs" dxfId="22604" priority="66" operator="lessThan">
      <formula>$B$76</formula>
    </cfRule>
    <cfRule type="cellIs" dxfId="22603" priority="67" operator="greaterThan">
      <formula>$B$76</formula>
    </cfRule>
    <cfRule type="cellIs" dxfId="22602" priority="68" operator="lessThan">
      <formula>$B$6</formula>
    </cfRule>
    <cfRule type="cellIs" dxfId="22601" priority="69" operator="greaterThan">
      <formula>$B$6</formula>
    </cfRule>
  </conditionalFormatting>
  <conditionalFormatting sqref="N78:N81">
    <cfRule type="cellIs" dxfId="22600" priority="10" operator="lessThan">
      <formula>$B$81</formula>
    </cfRule>
    <cfRule type="cellIs" dxfId="22599" priority="43" operator="lessThan">
      <formula>$B$76</formula>
    </cfRule>
    <cfRule type="cellIs" dxfId="22598" priority="44" operator="greaterThan">
      <formula>$B$76</formula>
    </cfRule>
    <cfRule type="cellIs" dxfId="22597" priority="45" operator="lessThan">
      <formula>$B$6</formula>
    </cfRule>
    <cfRule type="cellIs" dxfId="22596" priority="46" operator="greaterThan">
      <formula>$B$6</formula>
    </cfRule>
  </conditionalFormatting>
  <conditionalFormatting sqref="N83:N86">
    <cfRule type="cellIs" dxfId="22595" priority="353" operator="greaterThan">
      <formula>$B$86</formula>
    </cfRule>
    <cfRule type="cellIs" dxfId="22594" priority="354" operator="lessThan">
      <formula>$B$86</formula>
    </cfRule>
    <cfRule type="cellIs" dxfId="22593" priority="377" operator="lessThan">
      <formula>$B$6</formula>
    </cfRule>
    <cfRule type="cellIs" dxfId="22592" priority="378" operator="greaterThan">
      <formula>$B$6</formula>
    </cfRule>
  </conditionalFormatting>
  <conditionalFormatting sqref="N88:N91">
    <cfRule type="cellIs" dxfId="22591" priority="89" operator="lessThan">
      <formula>$B$91</formula>
    </cfRule>
    <cfRule type="cellIs" dxfId="22590" priority="90" operator="greaterThan">
      <formula>$B$91</formula>
    </cfRule>
    <cfRule type="cellIs" dxfId="22589" priority="135" operator="greaterThan">
      <formula>$B$86</formula>
    </cfRule>
    <cfRule type="cellIs" dxfId="22588" priority="136" operator="lessThan">
      <formula>$B$86</formula>
    </cfRule>
    <cfRule type="cellIs" dxfId="22587" priority="137" operator="lessThan">
      <formula>$B$6</formula>
    </cfRule>
    <cfRule type="cellIs" dxfId="22586" priority="138" operator="greaterThan">
      <formula>$B$6</formula>
    </cfRule>
  </conditionalFormatting>
  <conditionalFormatting sqref="N93:N96">
    <cfRule type="cellIs" dxfId="22585" priority="87" operator="lessThan">
      <formula>$B$96</formula>
    </cfRule>
    <cfRule type="cellIs" dxfId="22584" priority="88" operator="greaterThan">
      <formula>$B$96</formula>
    </cfRule>
    <cfRule type="cellIs" dxfId="22583" priority="109" operator="greaterThan">
      <formula>$B$86</formula>
    </cfRule>
    <cfRule type="cellIs" dxfId="22582" priority="110" operator="lessThan">
      <formula>$B$86</formula>
    </cfRule>
    <cfRule type="cellIs" dxfId="22581" priority="111" operator="lessThan">
      <formula>$B$6</formula>
    </cfRule>
    <cfRule type="cellIs" dxfId="22580" priority="112" operator="greaterThan">
      <formula>$B$6</formula>
    </cfRule>
  </conditionalFormatting>
  <conditionalFormatting sqref="T3:T6">
    <cfRule type="cellIs" dxfId="22579" priority="351" operator="lessThan">
      <formula>$B$6</formula>
    </cfRule>
    <cfRule type="cellIs" dxfId="22578" priority="352" operator="greaterThan">
      <formula>$B$6</formula>
    </cfRule>
  </conditionalFormatting>
  <conditionalFormatting sqref="T8:T11">
    <cfRule type="cellIs" dxfId="22577" priority="77" operator="lessThan">
      <formula>$B$11</formula>
    </cfRule>
    <cfRule type="cellIs" dxfId="22576" priority="323" operator="lessThan">
      <formula>$B$6</formula>
    </cfRule>
    <cfRule type="cellIs" dxfId="22575" priority="324" operator="greaterThan">
      <formula>$B$6</formula>
    </cfRule>
  </conditionalFormatting>
  <conditionalFormatting sqref="T13:T16">
    <cfRule type="cellIs" dxfId="22574" priority="321" operator="lessThan">
      <formula>$B$16</formula>
    </cfRule>
    <cfRule type="cellIs" dxfId="22573" priority="322" operator="greaterThan">
      <formula>$B$16</formula>
    </cfRule>
    <cfRule type="cellIs" dxfId="22572" priority="349" operator="lessThan">
      <formula>$B$6</formula>
    </cfRule>
    <cfRule type="cellIs" dxfId="22571" priority="350" operator="greaterThan">
      <formula>$B$6</formula>
    </cfRule>
  </conditionalFormatting>
  <conditionalFormatting sqref="T18:T21">
    <cfRule type="cellIs" dxfId="22570" priority="319" operator="lessThan">
      <formula>$B$21</formula>
    </cfRule>
    <cfRule type="cellIs" dxfId="22569" priority="320" operator="greaterThan">
      <formula>$B$21</formula>
    </cfRule>
    <cfRule type="cellIs" dxfId="22568" priority="347" operator="lessThan">
      <formula>$B$6</formula>
    </cfRule>
    <cfRule type="cellIs" dxfId="22567" priority="348" operator="greaterThan">
      <formula>$B$6</formula>
    </cfRule>
  </conditionalFormatting>
  <conditionalFormatting sqref="T23:T26">
    <cfRule type="cellIs" dxfId="22566" priority="317" operator="lessThan">
      <formula>$B$26</formula>
    </cfRule>
    <cfRule type="cellIs" dxfId="22565" priority="318" operator="greaterThan">
      <formula>$B$26</formula>
    </cfRule>
    <cfRule type="cellIs" dxfId="22564" priority="345" operator="lessThan">
      <formula>$B$6</formula>
    </cfRule>
    <cfRule type="cellIs" dxfId="22563" priority="346" operator="greaterThan">
      <formula>$B$6</formula>
    </cfRule>
  </conditionalFormatting>
  <conditionalFormatting sqref="T28:T31">
    <cfRule type="cellIs" dxfId="22562" priority="315" operator="lessThan">
      <formula>$B$31</formula>
    </cfRule>
    <cfRule type="cellIs" dxfId="22561" priority="316" operator="greaterThan">
      <formula>$B$31</formula>
    </cfRule>
    <cfRule type="cellIs" dxfId="22560" priority="343" operator="lessThan">
      <formula>$B$6</formula>
    </cfRule>
    <cfRule type="cellIs" dxfId="22559" priority="344" operator="greaterThan">
      <formula>$B$6</formula>
    </cfRule>
  </conditionalFormatting>
  <conditionalFormatting sqref="T33:T36">
    <cfRule type="cellIs" dxfId="22558" priority="341" operator="lessThan">
      <formula>$B$6</formula>
    </cfRule>
    <cfRule type="cellIs" dxfId="22557" priority="342" operator="greaterThan">
      <formula>$B$6</formula>
    </cfRule>
  </conditionalFormatting>
  <conditionalFormatting sqref="T38:T41">
    <cfRule type="cellIs" dxfId="22556" priority="313" operator="lessThan">
      <formula>$B$41</formula>
    </cfRule>
    <cfRule type="cellIs" dxfId="22555" priority="314" operator="greaterThan">
      <formula>$B$41</formula>
    </cfRule>
    <cfRule type="cellIs" dxfId="22554" priority="339" operator="lessThan">
      <formula>$B$6</formula>
    </cfRule>
    <cfRule type="cellIs" dxfId="22553" priority="340" operator="greaterThan">
      <formula>$B$6</formula>
    </cfRule>
  </conditionalFormatting>
  <conditionalFormatting sqref="T43:T46">
    <cfRule type="cellIs" dxfId="22552" priority="311" operator="greaterThan">
      <formula>$B$46</formula>
    </cfRule>
    <cfRule type="cellIs" dxfId="22551" priority="312" operator="lessThan">
      <formula>$B$46</formula>
    </cfRule>
    <cfRule type="cellIs" dxfId="22550" priority="337" operator="lessThan">
      <formula>$B$6</formula>
    </cfRule>
    <cfRule type="cellIs" dxfId="22549" priority="338" operator="greaterThan">
      <formula>$B$6</formula>
    </cfRule>
  </conditionalFormatting>
  <conditionalFormatting sqref="T48:T51">
    <cfRule type="cellIs" dxfId="22548" priority="309" operator="lessThan">
      <formula>$B$51</formula>
    </cfRule>
    <cfRule type="cellIs" dxfId="22547" priority="310" operator="greaterThan">
      <formula>$B$51</formula>
    </cfRule>
    <cfRule type="cellIs" dxfId="22546" priority="335" operator="lessThan">
      <formula>$B$6</formula>
    </cfRule>
    <cfRule type="cellIs" dxfId="22545" priority="336" operator="greaterThan">
      <formula>$B$6</formula>
    </cfRule>
  </conditionalFormatting>
  <conditionalFormatting sqref="T53:T56">
    <cfRule type="cellIs" dxfId="22544" priority="307" operator="lessThan">
      <formula>$B$56</formula>
    </cfRule>
    <cfRule type="cellIs" dxfId="22543" priority="308" operator="greaterThan">
      <formula>$B$56</formula>
    </cfRule>
    <cfRule type="cellIs" dxfId="22542" priority="333" operator="lessThan">
      <formula>$B$6</formula>
    </cfRule>
    <cfRule type="cellIs" dxfId="22541" priority="334" operator="greaterThan">
      <formula>$B$6</formula>
    </cfRule>
  </conditionalFormatting>
  <conditionalFormatting sqref="T58:T61">
    <cfRule type="cellIs" dxfId="22540" priority="305" operator="lessThan">
      <formula>$B$61</formula>
    </cfRule>
    <cfRule type="cellIs" dxfId="22539" priority="306" operator="greaterThan">
      <formula>$B$61</formula>
    </cfRule>
    <cfRule type="cellIs" dxfId="22538" priority="331" operator="lessThan">
      <formula>$B$6</formula>
    </cfRule>
    <cfRule type="cellIs" dxfId="22537" priority="332" operator="greaterThan">
      <formula>$B$6</formula>
    </cfRule>
  </conditionalFormatting>
  <conditionalFormatting sqref="T63:T66">
    <cfRule type="cellIs" dxfId="22536" priority="303" operator="lessThan">
      <formula>$B$66</formula>
    </cfRule>
    <cfRule type="cellIs" dxfId="22535" priority="304" operator="greaterThan">
      <formula>$B$66</formula>
    </cfRule>
    <cfRule type="cellIs" dxfId="22534" priority="329" operator="lessThan">
      <formula>$B$6</formula>
    </cfRule>
    <cfRule type="cellIs" dxfId="22533" priority="330" operator="greaterThan">
      <formula>$B$6</formula>
    </cfRule>
  </conditionalFormatting>
  <conditionalFormatting sqref="T68:T71">
    <cfRule type="cellIs" dxfId="22532" priority="327" operator="lessThan">
      <formula>$B$6</formula>
    </cfRule>
    <cfRule type="cellIs" dxfId="22531" priority="328" operator="greaterThan">
      <formula>$B$6</formula>
    </cfRule>
  </conditionalFormatting>
  <conditionalFormatting sqref="T73:T76">
    <cfRule type="cellIs" dxfId="22530" priority="62" operator="lessThan">
      <formula>$B$76</formula>
    </cfRule>
    <cfRule type="cellIs" dxfId="22529" priority="63" operator="greaterThan">
      <formula>$B$76</formula>
    </cfRule>
    <cfRule type="cellIs" dxfId="22528" priority="64" operator="lessThan">
      <formula>$B$6</formula>
    </cfRule>
    <cfRule type="cellIs" dxfId="22527" priority="65" operator="greaterThan">
      <formula>$B$6</formula>
    </cfRule>
  </conditionalFormatting>
  <conditionalFormatting sqref="T78:T81 AL78:AL81 AR78:AR81 AK79">
    <cfRule type="cellIs" dxfId="22526" priority="16" operator="lessThan">
      <formula>$B$81</formula>
    </cfRule>
  </conditionalFormatting>
  <conditionalFormatting sqref="T78:T81">
    <cfRule type="cellIs" dxfId="22525" priority="39" operator="lessThan">
      <formula>$B$76</formula>
    </cfRule>
    <cfRule type="cellIs" dxfId="22524" priority="40" operator="greaterThan">
      <formula>$B$76</formula>
    </cfRule>
    <cfRule type="cellIs" dxfId="22523" priority="41" operator="lessThan">
      <formula>$B$6</formula>
    </cfRule>
    <cfRule type="cellIs" dxfId="22522" priority="42" operator="greaterThan">
      <formula>$B$6</formula>
    </cfRule>
  </conditionalFormatting>
  <conditionalFormatting sqref="T83:T86">
    <cfRule type="cellIs" dxfId="22521" priority="301" operator="greaterThan">
      <formula>$B$86</formula>
    </cfRule>
    <cfRule type="cellIs" dxfId="22520" priority="302" operator="lessThan">
      <formula>$B$86</formula>
    </cfRule>
    <cfRule type="cellIs" dxfId="22519" priority="325" operator="lessThan">
      <formula>$B$6</formula>
    </cfRule>
    <cfRule type="cellIs" dxfId="22518" priority="326" operator="greaterThan">
      <formula>$B$6</formula>
    </cfRule>
  </conditionalFormatting>
  <conditionalFormatting sqref="T88:T91">
    <cfRule type="cellIs" dxfId="22517" priority="131" operator="greaterThan">
      <formula>$B$86</formula>
    </cfRule>
    <cfRule type="cellIs" dxfId="22516" priority="132" operator="lessThan">
      <formula>$B$86</formula>
    </cfRule>
    <cfRule type="cellIs" dxfId="22515" priority="133" operator="lessThan">
      <formula>$B$6</formula>
    </cfRule>
    <cfRule type="cellIs" dxfId="22514" priority="134" operator="greaterThan">
      <formula>$B$6</formula>
    </cfRule>
  </conditionalFormatting>
  <conditionalFormatting sqref="T93:T96">
    <cfRule type="cellIs" dxfId="22513" priority="105" operator="greaterThan">
      <formula>$B$86</formula>
    </cfRule>
    <cfRule type="cellIs" dxfId="22512" priority="106" operator="lessThan">
      <formula>$B$86</formula>
    </cfRule>
    <cfRule type="cellIs" dxfId="22511" priority="107" operator="lessThan">
      <formula>$B$6</formula>
    </cfRule>
    <cfRule type="cellIs" dxfId="22510" priority="108" operator="greaterThan">
      <formula>$B$6</formula>
    </cfRule>
  </conditionalFormatting>
  <conditionalFormatting sqref="Z3:Z6">
    <cfRule type="cellIs" dxfId="22509" priority="299" operator="lessThan">
      <formula>$B$6</formula>
    </cfRule>
    <cfRule type="cellIs" dxfId="22508" priority="300" operator="greaterThan">
      <formula>$B$6</formula>
    </cfRule>
  </conditionalFormatting>
  <conditionalFormatting sqref="Z8:Z11">
    <cfRule type="cellIs" dxfId="22507" priority="84" operator="lessThan">
      <formula>$B$11</formula>
    </cfRule>
    <cfRule type="cellIs" dxfId="22506" priority="271" operator="lessThan">
      <formula>$B$6</formula>
    </cfRule>
    <cfRule type="cellIs" dxfId="22505" priority="272" operator="greaterThan">
      <formula>$B$6</formula>
    </cfRule>
  </conditionalFormatting>
  <conditionalFormatting sqref="Z13:Z16">
    <cfRule type="cellIs" dxfId="22504" priority="269" operator="lessThan">
      <formula>$B$16</formula>
    </cfRule>
    <cfRule type="cellIs" dxfId="22503" priority="270" operator="greaterThan">
      <formula>$B$16</formula>
    </cfRule>
    <cfRule type="cellIs" dxfId="22502" priority="297" operator="lessThan">
      <formula>$B$6</formula>
    </cfRule>
    <cfRule type="cellIs" dxfId="22501" priority="298" operator="greaterThan">
      <formula>$B$6</formula>
    </cfRule>
  </conditionalFormatting>
  <conditionalFormatting sqref="Z18:Z21">
    <cfRule type="cellIs" dxfId="22500" priority="267" operator="lessThan">
      <formula>$B$21</formula>
    </cfRule>
    <cfRule type="cellIs" dxfId="22499" priority="268" operator="greaterThan">
      <formula>$B$21</formula>
    </cfRule>
    <cfRule type="cellIs" dxfId="22498" priority="295" operator="lessThan">
      <formula>$B$6</formula>
    </cfRule>
    <cfRule type="cellIs" dxfId="22497" priority="296" operator="greaterThan">
      <formula>$B$6</formula>
    </cfRule>
  </conditionalFormatting>
  <conditionalFormatting sqref="Z23:Z26">
    <cfRule type="cellIs" dxfId="22496" priority="265" operator="lessThan">
      <formula>$B$26</formula>
    </cfRule>
    <cfRule type="cellIs" dxfId="22495" priority="266" operator="greaterThan">
      <formula>$B$26</formula>
    </cfRule>
    <cfRule type="cellIs" dxfId="22494" priority="293" operator="lessThan">
      <formula>$B$6</formula>
    </cfRule>
    <cfRule type="cellIs" dxfId="22493" priority="294" operator="greaterThan">
      <formula>$B$6</formula>
    </cfRule>
  </conditionalFormatting>
  <conditionalFormatting sqref="Z28:Z31">
    <cfRule type="cellIs" dxfId="22492" priority="263" operator="lessThan">
      <formula>$B$31</formula>
    </cfRule>
    <cfRule type="cellIs" dxfId="22491" priority="264" operator="greaterThan">
      <formula>$B$31</formula>
    </cfRule>
    <cfRule type="cellIs" dxfId="22490" priority="291" operator="lessThan">
      <formula>$B$6</formula>
    </cfRule>
    <cfRule type="cellIs" dxfId="22489" priority="292" operator="greaterThan">
      <formula>$B$6</formula>
    </cfRule>
  </conditionalFormatting>
  <conditionalFormatting sqref="Z33:Z36">
    <cfRule type="cellIs" dxfId="22488" priority="289" operator="lessThan">
      <formula>$B$6</formula>
    </cfRule>
    <cfRule type="cellIs" dxfId="22487" priority="290" operator="greaterThan">
      <formula>$B$6</formula>
    </cfRule>
  </conditionalFormatting>
  <conditionalFormatting sqref="Z38:Z41">
    <cfRule type="cellIs" dxfId="22486" priority="261" operator="lessThan">
      <formula>$B$41</formula>
    </cfRule>
    <cfRule type="cellIs" dxfId="22485" priority="262" operator="greaterThan">
      <formula>$B$41</formula>
    </cfRule>
    <cfRule type="cellIs" dxfId="22484" priority="287" operator="lessThan">
      <formula>$B$6</formula>
    </cfRule>
    <cfRule type="cellIs" dxfId="22483" priority="288" operator="greaterThan">
      <formula>$B$6</formula>
    </cfRule>
  </conditionalFormatting>
  <conditionalFormatting sqref="Z43:Z46">
    <cfRule type="cellIs" dxfId="22482" priority="259" operator="greaterThan">
      <formula>$B$46</formula>
    </cfRule>
    <cfRule type="cellIs" dxfId="22481" priority="260" operator="lessThan">
      <formula>$B$46</formula>
    </cfRule>
    <cfRule type="cellIs" dxfId="22480" priority="285" operator="lessThan">
      <formula>$B$6</formula>
    </cfRule>
    <cfRule type="cellIs" dxfId="22479" priority="286" operator="greaterThan">
      <formula>$B$6</formula>
    </cfRule>
  </conditionalFormatting>
  <conditionalFormatting sqref="Z48:Z51">
    <cfRule type="cellIs" dxfId="22478" priority="257" operator="lessThan">
      <formula>$B$51</formula>
    </cfRule>
    <cfRule type="cellIs" dxfId="22477" priority="258" operator="greaterThan">
      <formula>$B$51</formula>
    </cfRule>
    <cfRule type="cellIs" dxfId="22476" priority="283" operator="lessThan">
      <formula>$B$6</formula>
    </cfRule>
    <cfRule type="cellIs" dxfId="22475" priority="284" operator="greaterThan">
      <formula>$B$6</formula>
    </cfRule>
  </conditionalFormatting>
  <conditionalFormatting sqref="Z53:Z56">
    <cfRule type="cellIs" dxfId="22474" priority="255" operator="lessThan">
      <formula>$B$56</formula>
    </cfRule>
    <cfRule type="cellIs" dxfId="22473" priority="256" operator="greaterThan">
      <formula>$B$56</formula>
    </cfRule>
    <cfRule type="cellIs" dxfId="22472" priority="281" operator="lessThan">
      <formula>$B$6</formula>
    </cfRule>
    <cfRule type="cellIs" dxfId="22471" priority="282" operator="greaterThan">
      <formula>$B$6</formula>
    </cfRule>
  </conditionalFormatting>
  <conditionalFormatting sqref="Z58:Z61">
    <cfRule type="cellIs" dxfId="22470" priority="253" operator="lessThan">
      <formula>$B$61</formula>
    </cfRule>
    <cfRule type="cellIs" dxfId="22469" priority="254" operator="greaterThan">
      <formula>$B$61</formula>
    </cfRule>
    <cfRule type="cellIs" dxfId="22468" priority="279" operator="lessThan">
      <formula>$B$6</formula>
    </cfRule>
    <cfRule type="cellIs" dxfId="22467" priority="280" operator="greaterThan">
      <formula>$B$6</formula>
    </cfRule>
  </conditionalFormatting>
  <conditionalFormatting sqref="Z63:Z66">
    <cfRule type="cellIs" dxfId="22466" priority="251" operator="lessThan">
      <formula>$B$66</formula>
    </cfRule>
    <cfRule type="cellIs" dxfId="22465" priority="252" operator="greaterThan">
      <formula>$B$66</formula>
    </cfRule>
    <cfRule type="cellIs" dxfId="22464" priority="277" operator="lessThan">
      <formula>$B$6</formula>
    </cfRule>
    <cfRule type="cellIs" dxfId="22463" priority="278" operator="greaterThan">
      <formula>$B$6</formula>
    </cfRule>
  </conditionalFormatting>
  <conditionalFormatting sqref="Z68:Z71">
    <cfRule type="cellIs" dxfId="22462" priority="275" operator="lessThan">
      <formula>$B$6</formula>
    </cfRule>
    <cfRule type="cellIs" dxfId="22461" priority="276" operator="greaterThan">
      <formula>$B$6</formula>
    </cfRule>
  </conditionalFormatting>
  <conditionalFormatting sqref="Z73:Z76">
    <cfRule type="cellIs" dxfId="22460" priority="58" operator="lessThan">
      <formula>$B$76</formula>
    </cfRule>
    <cfRule type="cellIs" dxfId="22459" priority="59" operator="greaterThan">
      <formula>$B$76</formula>
    </cfRule>
    <cfRule type="cellIs" dxfId="22458" priority="60" operator="lessThan">
      <formula>$B$6</formula>
    </cfRule>
    <cfRule type="cellIs" dxfId="22457" priority="61" operator="greaterThan">
      <formula>$B$6</formula>
    </cfRule>
  </conditionalFormatting>
  <conditionalFormatting sqref="Z78:Z81">
    <cfRule type="cellIs" dxfId="22456" priority="9" operator="lessThan">
      <formula>$B$81</formula>
    </cfRule>
    <cfRule type="cellIs" dxfId="22455" priority="35" operator="lessThan">
      <formula>$B$76</formula>
    </cfRule>
    <cfRule type="cellIs" dxfId="22454" priority="36" operator="greaterThan">
      <formula>$B$76</formula>
    </cfRule>
    <cfRule type="cellIs" dxfId="22453" priority="37" operator="lessThan">
      <formula>$B$6</formula>
    </cfRule>
    <cfRule type="cellIs" dxfId="22452" priority="38" operator="greaterThan">
      <formula>$B$6</formula>
    </cfRule>
  </conditionalFormatting>
  <conditionalFormatting sqref="Z83:Z86">
    <cfRule type="cellIs" dxfId="22451" priority="249" operator="greaterThan">
      <formula>$B$86</formula>
    </cfRule>
    <cfRule type="cellIs" dxfId="22450" priority="250" operator="lessThan">
      <formula>$B$86</formula>
    </cfRule>
    <cfRule type="cellIs" dxfId="22449" priority="273" operator="lessThan">
      <formula>$B$6</formula>
    </cfRule>
    <cfRule type="cellIs" dxfId="22448" priority="274" operator="greaterThan">
      <formula>$B$6</formula>
    </cfRule>
  </conditionalFormatting>
  <conditionalFormatting sqref="Z88:Z91">
    <cfRule type="cellIs" dxfId="22447" priority="127" operator="greaterThan">
      <formula>$B$86</formula>
    </cfRule>
    <cfRule type="cellIs" dxfId="22446" priority="128" operator="lessThan">
      <formula>$B$86</formula>
    </cfRule>
    <cfRule type="cellIs" dxfId="22445" priority="129" operator="lessThan">
      <formula>$B$6</formula>
    </cfRule>
    <cfRule type="cellIs" dxfId="22444" priority="130" operator="greaterThan">
      <formula>$B$6</formula>
    </cfRule>
  </conditionalFormatting>
  <conditionalFormatting sqref="Z93:Z96">
    <cfRule type="cellIs" dxfId="22443" priority="101" operator="greaterThan">
      <formula>$B$86</formula>
    </cfRule>
    <cfRule type="cellIs" dxfId="22442" priority="102" operator="lessThan">
      <formula>$B$86</formula>
    </cfRule>
    <cfRule type="cellIs" dxfId="22441" priority="103" operator="lessThan">
      <formula>$B$6</formula>
    </cfRule>
    <cfRule type="cellIs" dxfId="22440" priority="104" operator="greaterThan">
      <formula>$B$6</formula>
    </cfRule>
  </conditionalFormatting>
  <conditionalFormatting sqref="AF3:AF6">
    <cfRule type="cellIs" dxfId="22439" priority="247" operator="lessThan">
      <formula>$B$6</formula>
    </cfRule>
    <cfRule type="cellIs" dxfId="22438" priority="248" operator="greaterThan">
      <formula>$B$6</formula>
    </cfRule>
  </conditionalFormatting>
  <conditionalFormatting sqref="AF8:AF11">
    <cfRule type="cellIs" dxfId="22437" priority="86" operator="lessThan">
      <formula>$B$11</formula>
    </cfRule>
    <cfRule type="cellIs" dxfId="22436" priority="219" operator="lessThan">
      <formula>$B$6</formula>
    </cfRule>
    <cfRule type="cellIs" dxfId="22435" priority="220" operator="greaterThan">
      <formula>$B$6</formula>
    </cfRule>
  </conditionalFormatting>
  <conditionalFormatting sqref="AF13:AF16">
    <cfRule type="cellIs" dxfId="22434" priority="217" operator="lessThan">
      <formula>$B$16</formula>
    </cfRule>
    <cfRule type="cellIs" dxfId="22433" priority="218" operator="greaterThan">
      <formula>$B$16</formula>
    </cfRule>
    <cfRule type="cellIs" dxfId="22432" priority="245" operator="lessThan">
      <formula>$B$6</formula>
    </cfRule>
    <cfRule type="cellIs" dxfId="22431" priority="246" operator="greaterThan">
      <formula>$B$6</formula>
    </cfRule>
  </conditionalFormatting>
  <conditionalFormatting sqref="AF18:AF21">
    <cfRule type="cellIs" dxfId="22430" priority="215" operator="lessThan">
      <formula>$B$21</formula>
    </cfRule>
    <cfRule type="cellIs" dxfId="22429" priority="216" operator="greaterThan">
      <formula>$B$21</formula>
    </cfRule>
    <cfRule type="cellIs" dxfId="22428" priority="243" operator="lessThan">
      <formula>$B$6</formula>
    </cfRule>
    <cfRule type="cellIs" dxfId="22427" priority="244" operator="greaterThan">
      <formula>$B$6</formula>
    </cfRule>
  </conditionalFormatting>
  <conditionalFormatting sqref="AF23:AF26">
    <cfRule type="cellIs" dxfId="22426" priority="213" operator="lessThan">
      <formula>$B$26</formula>
    </cfRule>
    <cfRule type="cellIs" dxfId="22425" priority="214" operator="greaterThan">
      <formula>$B$26</formula>
    </cfRule>
    <cfRule type="cellIs" dxfId="22424" priority="241" operator="lessThan">
      <formula>$B$6</formula>
    </cfRule>
    <cfRule type="cellIs" dxfId="22423" priority="242" operator="greaterThan">
      <formula>$B$6</formula>
    </cfRule>
  </conditionalFormatting>
  <conditionalFormatting sqref="AF28:AF31">
    <cfRule type="cellIs" dxfId="22422" priority="211" operator="lessThan">
      <formula>$B$31</formula>
    </cfRule>
    <cfRule type="cellIs" dxfId="22421" priority="212" operator="greaterThan">
      <formula>$B$31</formula>
    </cfRule>
    <cfRule type="cellIs" dxfId="22420" priority="239" operator="lessThan">
      <formula>$B$6</formula>
    </cfRule>
    <cfRule type="cellIs" dxfId="22419" priority="240" operator="greaterThan">
      <formula>$B$6</formula>
    </cfRule>
  </conditionalFormatting>
  <conditionalFormatting sqref="AF33:AF36">
    <cfRule type="cellIs" dxfId="22418" priority="237" operator="lessThan">
      <formula>$B$6</formula>
    </cfRule>
    <cfRule type="cellIs" dxfId="22417" priority="238" operator="greaterThan">
      <formula>$B$6</formula>
    </cfRule>
  </conditionalFormatting>
  <conditionalFormatting sqref="AF38:AF41">
    <cfRule type="cellIs" dxfId="22416" priority="209" operator="lessThan">
      <formula>$B$41</formula>
    </cfRule>
    <cfRule type="cellIs" dxfId="22415" priority="210" operator="greaterThan">
      <formula>$B$41</formula>
    </cfRule>
    <cfRule type="cellIs" dxfId="22414" priority="235" operator="lessThan">
      <formula>$B$6</formula>
    </cfRule>
    <cfRule type="cellIs" dxfId="22413" priority="236" operator="greaterThan">
      <formula>$B$6</formula>
    </cfRule>
  </conditionalFormatting>
  <conditionalFormatting sqref="AF43:AF46">
    <cfRule type="cellIs" dxfId="22412" priority="207" operator="greaterThan">
      <formula>$B$46</formula>
    </cfRule>
    <cfRule type="cellIs" dxfId="22411" priority="208" operator="lessThan">
      <formula>$B$46</formula>
    </cfRule>
    <cfRule type="cellIs" dxfId="22410" priority="233" operator="lessThan">
      <formula>$B$6</formula>
    </cfRule>
    <cfRule type="cellIs" dxfId="22409" priority="234" operator="greaterThan">
      <formula>$B$6</formula>
    </cfRule>
  </conditionalFormatting>
  <conditionalFormatting sqref="AF48:AF51">
    <cfRule type="cellIs" dxfId="22408" priority="205" operator="lessThan">
      <formula>$B$51</formula>
    </cfRule>
    <cfRule type="cellIs" dxfId="22407" priority="206" operator="greaterThan">
      <formula>$B$51</formula>
    </cfRule>
    <cfRule type="cellIs" dxfId="22406" priority="231" operator="lessThan">
      <formula>$B$6</formula>
    </cfRule>
    <cfRule type="cellIs" dxfId="22405" priority="232" operator="greaterThan">
      <formula>$B$6</formula>
    </cfRule>
  </conditionalFormatting>
  <conditionalFormatting sqref="AF53:AF56">
    <cfRule type="cellIs" dxfId="22404" priority="203" operator="lessThan">
      <formula>$B$56</formula>
    </cfRule>
    <cfRule type="cellIs" dxfId="22403" priority="204" operator="greaterThan">
      <formula>$B$56</formula>
    </cfRule>
    <cfRule type="cellIs" dxfId="22402" priority="229" operator="lessThan">
      <formula>$B$6</formula>
    </cfRule>
    <cfRule type="cellIs" dxfId="22401" priority="230" operator="greaterThan">
      <formula>$B$6</formula>
    </cfRule>
  </conditionalFormatting>
  <conditionalFormatting sqref="AF58:AF61">
    <cfRule type="cellIs" dxfId="22400" priority="201" operator="lessThan">
      <formula>$B$61</formula>
    </cfRule>
    <cfRule type="cellIs" dxfId="22399" priority="202" operator="greaterThan">
      <formula>$B$61</formula>
    </cfRule>
    <cfRule type="cellIs" dxfId="22398" priority="227" operator="lessThan">
      <formula>$B$6</formula>
    </cfRule>
    <cfRule type="cellIs" dxfId="22397" priority="228" operator="greaterThan">
      <formula>$B$6</formula>
    </cfRule>
  </conditionalFormatting>
  <conditionalFormatting sqref="AF63:AF66">
    <cfRule type="cellIs" dxfId="22396" priority="199" operator="lessThan">
      <formula>$B$66</formula>
    </cfRule>
    <cfRule type="cellIs" dxfId="22395" priority="200" operator="greaterThan">
      <formula>$B$66</formula>
    </cfRule>
    <cfRule type="cellIs" dxfId="22394" priority="225" operator="lessThan">
      <formula>$B$6</formula>
    </cfRule>
    <cfRule type="cellIs" dxfId="22393" priority="226" operator="greaterThan">
      <formula>$B$6</formula>
    </cfRule>
  </conditionalFormatting>
  <conditionalFormatting sqref="AF68:AF71">
    <cfRule type="cellIs" dxfId="22392" priority="223" operator="lessThan">
      <formula>$B$6</formula>
    </cfRule>
    <cfRule type="cellIs" dxfId="22391" priority="224" operator="greaterThan">
      <formula>$B$6</formula>
    </cfRule>
  </conditionalFormatting>
  <conditionalFormatting sqref="AF73:AF76">
    <cfRule type="cellIs" dxfId="22390" priority="54" operator="lessThan">
      <formula>$B$76</formula>
    </cfRule>
    <cfRule type="cellIs" dxfId="22389" priority="55" operator="greaterThan">
      <formula>$B$76</formula>
    </cfRule>
    <cfRule type="cellIs" dxfId="22388" priority="56" operator="lessThan">
      <formula>$B$6</formula>
    </cfRule>
    <cfRule type="cellIs" dxfId="22387" priority="57" operator="greaterThan">
      <formula>$B$6</formula>
    </cfRule>
  </conditionalFormatting>
  <conditionalFormatting sqref="AF78:AF81">
    <cfRule type="cellIs" dxfId="22386" priority="8" operator="lessThan">
      <formula>$B$81</formula>
    </cfRule>
    <cfRule type="cellIs" dxfId="22385" priority="31" operator="lessThan">
      <formula>$B$76</formula>
    </cfRule>
    <cfRule type="cellIs" dxfId="22384" priority="32" operator="greaterThan">
      <formula>$B$76</formula>
    </cfRule>
    <cfRule type="cellIs" dxfId="22383" priority="33" operator="lessThan">
      <formula>$B$6</formula>
    </cfRule>
    <cfRule type="cellIs" dxfId="22382" priority="34" operator="greaterThan">
      <formula>$B$6</formula>
    </cfRule>
  </conditionalFormatting>
  <conditionalFormatting sqref="AF83:AF86">
    <cfRule type="cellIs" dxfId="22381" priority="197" operator="greaterThan">
      <formula>$B$86</formula>
    </cfRule>
    <cfRule type="cellIs" dxfId="22380" priority="198" operator="lessThan">
      <formula>$B$86</formula>
    </cfRule>
    <cfRule type="cellIs" dxfId="22379" priority="221" operator="lessThan">
      <formula>$B$6</formula>
    </cfRule>
    <cfRule type="cellIs" dxfId="22378" priority="222" operator="greaterThan">
      <formula>$B$6</formula>
    </cfRule>
  </conditionalFormatting>
  <conditionalFormatting sqref="AF88:AF91">
    <cfRule type="cellIs" dxfId="22377" priority="123" operator="greaterThan">
      <formula>$B$86</formula>
    </cfRule>
    <cfRule type="cellIs" dxfId="22376" priority="124" operator="lessThan">
      <formula>$B$86</formula>
    </cfRule>
    <cfRule type="cellIs" dxfId="22375" priority="125" operator="lessThan">
      <formula>$B$6</formula>
    </cfRule>
    <cfRule type="cellIs" dxfId="22374" priority="126" operator="greaterThan">
      <formula>$B$6</formula>
    </cfRule>
  </conditionalFormatting>
  <conditionalFormatting sqref="AF93:AF96">
    <cfRule type="cellIs" dxfId="22373" priority="97" operator="greaterThan">
      <formula>$B$86</formula>
    </cfRule>
    <cfRule type="cellIs" dxfId="22372" priority="98" operator="lessThan">
      <formula>$B$86</formula>
    </cfRule>
    <cfRule type="cellIs" dxfId="22371" priority="99" operator="lessThan">
      <formula>$B$6</formula>
    </cfRule>
    <cfRule type="cellIs" dxfId="22370" priority="100" operator="greaterThan">
      <formula>$B$6</formula>
    </cfRule>
  </conditionalFormatting>
  <conditionalFormatting sqref="AL3:AL6">
    <cfRule type="cellIs" dxfId="22369" priority="195" operator="lessThan">
      <formula>$B$6</formula>
    </cfRule>
    <cfRule type="cellIs" dxfId="22368" priority="196" operator="greaterThan">
      <formula>$B$6</formula>
    </cfRule>
  </conditionalFormatting>
  <conditionalFormatting sqref="AL8:AL11">
    <cfRule type="cellIs" dxfId="22367" priority="81" operator="lessThan">
      <formula>$B$11</formula>
    </cfRule>
    <cfRule type="cellIs" dxfId="22366" priority="167" operator="lessThan">
      <formula>$B$6</formula>
    </cfRule>
    <cfRule type="cellIs" dxfId="22365" priority="168" operator="greaterThan">
      <formula>$B$6</formula>
    </cfRule>
  </conditionalFormatting>
  <conditionalFormatting sqref="AL13:AL16">
    <cfRule type="cellIs" dxfId="22364" priority="165" operator="lessThan">
      <formula>$B$16</formula>
    </cfRule>
    <cfRule type="cellIs" dxfId="22363" priority="166" operator="greaterThan">
      <formula>$B$16</formula>
    </cfRule>
    <cfRule type="cellIs" dxfId="22362" priority="193" operator="lessThan">
      <formula>$B$6</formula>
    </cfRule>
    <cfRule type="cellIs" dxfId="22361" priority="194" operator="greaterThan">
      <formula>$B$6</formula>
    </cfRule>
  </conditionalFormatting>
  <conditionalFormatting sqref="AL18:AL21">
    <cfRule type="cellIs" dxfId="22360" priority="163" operator="lessThan">
      <formula>$B$21</formula>
    </cfRule>
    <cfRule type="cellIs" dxfId="22359" priority="164" operator="greaterThan">
      <formula>$B$21</formula>
    </cfRule>
    <cfRule type="cellIs" dxfId="22358" priority="191" operator="lessThan">
      <formula>$B$6</formula>
    </cfRule>
    <cfRule type="cellIs" dxfId="22357" priority="192" operator="greaterThan">
      <formula>$B$6</formula>
    </cfRule>
  </conditionalFormatting>
  <conditionalFormatting sqref="AL23:AL26">
    <cfRule type="cellIs" dxfId="22356" priority="161" operator="lessThan">
      <formula>$B$26</formula>
    </cfRule>
    <cfRule type="cellIs" dxfId="22355" priority="162" operator="greaterThan">
      <formula>$B$26</formula>
    </cfRule>
    <cfRule type="cellIs" dxfId="22354" priority="189" operator="lessThan">
      <formula>$B$6</formula>
    </cfRule>
    <cfRule type="cellIs" dxfId="22353" priority="190" operator="greaterThan">
      <formula>$B$6</formula>
    </cfRule>
  </conditionalFormatting>
  <conditionalFormatting sqref="AL28:AL31">
    <cfRule type="cellIs" dxfId="22352" priority="159" operator="lessThan">
      <formula>$B$31</formula>
    </cfRule>
    <cfRule type="cellIs" dxfId="22351" priority="160" operator="greaterThan">
      <formula>$B$31</formula>
    </cfRule>
    <cfRule type="cellIs" dxfId="22350" priority="187" operator="lessThan">
      <formula>$B$6</formula>
    </cfRule>
    <cfRule type="cellIs" dxfId="22349" priority="188" operator="greaterThan">
      <formula>$B$6</formula>
    </cfRule>
  </conditionalFormatting>
  <conditionalFormatting sqref="AL33:AL36">
    <cfRule type="cellIs" dxfId="22348" priority="185" operator="lessThan">
      <formula>$B$6</formula>
    </cfRule>
    <cfRule type="cellIs" dxfId="22347" priority="186" operator="greaterThan">
      <formula>$B$6</formula>
    </cfRule>
  </conditionalFormatting>
  <conditionalFormatting sqref="AL38:AL41">
    <cfRule type="cellIs" dxfId="22346" priority="157" operator="lessThan">
      <formula>$B$41</formula>
    </cfRule>
    <cfRule type="cellIs" dxfId="22345" priority="158" operator="greaterThan">
      <formula>$B$41</formula>
    </cfRule>
    <cfRule type="cellIs" dxfId="22344" priority="183" operator="lessThan">
      <formula>$B$6</formula>
    </cfRule>
    <cfRule type="cellIs" dxfId="22343" priority="184" operator="greaterThan">
      <formula>$B$6</formula>
    </cfRule>
  </conditionalFormatting>
  <conditionalFormatting sqref="AL43:AL46">
    <cfRule type="cellIs" dxfId="22342" priority="155" operator="greaterThan">
      <formula>$B$46</formula>
    </cfRule>
    <cfRule type="cellIs" dxfId="22341" priority="156" operator="lessThan">
      <formula>$B$46</formula>
    </cfRule>
    <cfRule type="cellIs" dxfId="22340" priority="181" operator="lessThan">
      <formula>$B$6</formula>
    </cfRule>
    <cfRule type="cellIs" dxfId="22339" priority="182" operator="greaterThan">
      <formula>$B$6</formula>
    </cfRule>
  </conditionalFormatting>
  <conditionalFormatting sqref="AL48:AL51">
    <cfRule type="cellIs" dxfId="22338" priority="153" operator="lessThan">
      <formula>$B$51</formula>
    </cfRule>
    <cfRule type="cellIs" dxfId="22337" priority="154" operator="greaterThan">
      <formula>$B$51</formula>
    </cfRule>
    <cfRule type="cellIs" dxfId="22336" priority="179" operator="lessThan">
      <formula>$B$6</formula>
    </cfRule>
    <cfRule type="cellIs" dxfId="22335" priority="180" operator="greaterThan">
      <formula>$B$6</formula>
    </cfRule>
  </conditionalFormatting>
  <conditionalFormatting sqref="AL53:AL56">
    <cfRule type="cellIs" dxfId="22334" priority="151" operator="lessThan">
      <formula>$B$56</formula>
    </cfRule>
    <cfRule type="cellIs" dxfId="22333" priority="152" operator="greaterThan">
      <formula>$B$56</formula>
    </cfRule>
    <cfRule type="cellIs" dxfId="22332" priority="177" operator="lessThan">
      <formula>$B$6</formula>
    </cfRule>
    <cfRule type="cellIs" dxfId="22331" priority="178" operator="greaterThan">
      <formula>$B$6</formula>
    </cfRule>
  </conditionalFormatting>
  <conditionalFormatting sqref="AL58:AL61">
    <cfRule type="cellIs" dxfId="22330" priority="149" operator="lessThan">
      <formula>$B$61</formula>
    </cfRule>
    <cfRule type="cellIs" dxfId="22329" priority="150" operator="greaterThan">
      <formula>$B$61</formula>
    </cfRule>
    <cfRule type="cellIs" dxfId="22328" priority="175" operator="lessThan">
      <formula>$B$6</formula>
    </cfRule>
    <cfRule type="cellIs" dxfId="22327" priority="176" operator="greaterThan">
      <formula>$B$6</formula>
    </cfRule>
  </conditionalFormatting>
  <conditionalFormatting sqref="AL63:AL66">
    <cfRule type="cellIs" dxfId="22326" priority="147" operator="lessThan">
      <formula>$B$66</formula>
    </cfRule>
    <cfRule type="cellIs" dxfId="22325" priority="148" operator="greaterThan">
      <formula>$B$66</formula>
    </cfRule>
    <cfRule type="cellIs" dxfId="22324" priority="173" operator="lessThan">
      <formula>$B$6</formula>
    </cfRule>
    <cfRule type="cellIs" dxfId="22323" priority="174" operator="greaterThan">
      <formula>$B$6</formula>
    </cfRule>
  </conditionalFormatting>
  <conditionalFormatting sqref="AL68:AL71">
    <cfRule type="cellIs" dxfId="22322" priority="171" operator="lessThan">
      <formula>$B$6</formula>
    </cfRule>
    <cfRule type="cellIs" dxfId="22321" priority="172" operator="greaterThan">
      <formula>$B$6</formula>
    </cfRule>
  </conditionalFormatting>
  <conditionalFormatting sqref="AL73">
    <cfRule type="cellIs" dxfId="22320" priority="23" operator="greaterThan">
      <formula>$B$76</formula>
    </cfRule>
  </conditionalFormatting>
  <conditionalFormatting sqref="AL73:AL76">
    <cfRule type="cellIs" dxfId="22319" priority="24" operator="lessThan">
      <formula>$B$6</formula>
    </cfRule>
    <cfRule type="cellIs" dxfId="22318" priority="25" operator="greaterThan">
      <formula>$B$6</formula>
    </cfRule>
  </conditionalFormatting>
  <conditionalFormatting sqref="AL76">
    <cfRule type="cellIs" dxfId="22317" priority="21" operator="greaterThan">
      <formula>$B$76</formula>
    </cfRule>
    <cfRule type="cellIs" dxfId="22316" priority="22" operator="greaterThan">
      <formula>"1,1$B$76"</formula>
    </cfRule>
  </conditionalFormatting>
  <conditionalFormatting sqref="AL78:AL81">
    <cfRule type="cellIs" dxfId="22315" priority="27" operator="lessThan">
      <formula>$B$76</formula>
    </cfRule>
    <cfRule type="cellIs" dxfId="22314" priority="28" operator="greaterThan">
      <formula>$B$76</formula>
    </cfRule>
    <cfRule type="cellIs" dxfId="22313" priority="29" operator="lessThan">
      <formula>$B$6</formula>
    </cfRule>
    <cfRule type="cellIs" dxfId="22312" priority="30" operator="greaterThan">
      <formula>$B$6</formula>
    </cfRule>
  </conditionalFormatting>
  <conditionalFormatting sqref="AL83:AL86">
    <cfRule type="cellIs" dxfId="22311" priority="145" operator="greaterThan">
      <formula>$B$86</formula>
    </cfRule>
    <cfRule type="cellIs" dxfId="22310" priority="146" operator="lessThan">
      <formula>$B$86</formula>
    </cfRule>
    <cfRule type="cellIs" dxfId="22309" priority="169" operator="lessThan">
      <formula>$B$6</formula>
    </cfRule>
    <cfRule type="cellIs" dxfId="22308" priority="170" operator="greaterThan">
      <formula>$B$6</formula>
    </cfRule>
  </conditionalFormatting>
  <conditionalFormatting sqref="AL88:AL91">
    <cfRule type="cellIs" dxfId="22307" priority="119" operator="greaterThan">
      <formula>$B$86</formula>
    </cfRule>
    <cfRule type="cellIs" dxfId="22306" priority="120" operator="lessThan">
      <formula>$B$86</formula>
    </cfRule>
    <cfRule type="cellIs" dxfId="22305" priority="121" operator="lessThan">
      <formula>$B$6</formula>
    </cfRule>
    <cfRule type="cellIs" dxfId="22304" priority="122" operator="greaterThan">
      <formula>$B$6</formula>
    </cfRule>
  </conditionalFormatting>
  <conditionalFormatting sqref="AL93:AL96">
    <cfRule type="cellIs" dxfId="22303" priority="93" operator="greaterThan">
      <formula>$B$86</formula>
    </cfRule>
    <cfRule type="cellIs" dxfId="22302" priority="94" operator="lessThan">
      <formula>$B$86</formula>
    </cfRule>
    <cfRule type="cellIs" dxfId="22301" priority="95" operator="lessThan">
      <formula>$B$6</formula>
    </cfRule>
    <cfRule type="cellIs" dxfId="22300" priority="96" operator="greaterThan">
      <formula>$B$6</formula>
    </cfRule>
  </conditionalFormatting>
  <conditionalFormatting sqref="AR3:AR6">
    <cfRule type="cellIs" dxfId="22299" priority="483" operator="lessThan">
      <formula>$B$6</formula>
    </cfRule>
    <cfRule type="cellIs" dxfId="22298" priority="484" operator="greaterThan">
      <formula>$B$6</formula>
    </cfRule>
  </conditionalFormatting>
  <conditionalFormatting sqref="AR8">
    <cfRule type="cellIs" dxfId="22297" priority="18" operator="lessThan">
      <formula>$B$16</formula>
    </cfRule>
  </conditionalFormatting>
  <conditionalFormatting sqref="AR8:AR11">
    <cfRule type="cellIs" dxfId="22296" priority="427" operator="lessThan">
      <formula>$B$6</formula>
    </cfRule>
    <cfRule type="cellIs" dxfId="22295" priority="428" operator="greaterThan">
      <formula>$B$6</formula>
    </cfRule>
  </conditionalFormatting>
  <conditionalFormatting sqref="AR13:AR16">
    <cfRule type="cellIs" dxfId="22294" priority="85" operator="lessThan">
      <formula>$B$16</formula>
    </cfRule>
    <cfRule type="cellIs" dxfId="22293" priority="479" operator="lessThan">
      <formula>$B$6</formula>
    </cfRule>
    <cfRule type="cellIs" dxfId="22292" priority="480" operator="greaterThan">
      <formula>$B$6</formula>
    </cfRule>
  </conditionalFormatting>
  <conditionalFormatting sqref="AR18:AR21 AK19">
    <cfRule type="cellIs" dxfId="22291" priority="15" operator="greaterThan">
      <formula>$B$21</formula>
    </cfRule>
  </conditionalFormatting>
  <conditionalFormatting sqref="AR18:AR21">
    <cfRule type="cellIs" dxfId="22290" priority="475" operator="lessThan">
      <formula>$B$6</formula>
    </cfRule>
    <cfRule type="cellIs" dxfId="22289" priority="476" operator="greaterThan">
      <formula>$B$6</formula>
    </cfRule>
  </conditionalFormatting>
  <conditionalFormatting sqref="AR23:AR26">
    <cfRule type="cellIs" dxfId="22288" priority="471" operator="lessThan">
      <formula>$B$6</formula>
    </cfRule>
    <cfRule type="cellIs" dxfId="22287" priority="472" operator="greaterThan">
      <formula>$B$6</formula>
    </cfRule>
  </conditionalFormatting>
  <conditionalFormatting sqref="AR28:AR31">
    <cfRule type="cellIs" dxfId="22286" priority="80" operator="greaterThan">
      <formula>$B$31</formula>
    </cfRule>
    <cfRule type="cellIs" dxfId="22285" priority="467" operator="lessThan">
      <formula>$B$6</formula>
    </cfRule>
    <cfRule type="cellIs" dxfId="22284" priority="468" operator="greaterThan">
      <formula>$B$6</formula>
    </cfRule>
  </conditionalFormatting>
  <conditionalFormatting sqref="AR33:AR36">
    <cfRule type="cellIs" dxfId="22283" priority="463" operator="lessThan">
      <formula>$B$6</formula>
    </cfRule>
    <cfRule type="cellIs" dxfId="22282" priority="464" operator="greaterThan">
      <formula>$B$6</formula>
    </cfRule>
  </conditionalFormatting>
  <conditionalFormatting sqref="AR38:AR41">
    <cfRule type="cellIs" dxfId="22281" priority="79" operator="lessThan">
      <formula>$B$41</formula>
    </cfRule>
    <cfRule type="cellIs" dxfId="22280" priority="459" operator="lessThan">
      <formula>$B$6</formula>
    </cfRule>
    <cfRule type="cellIs" dxfId="22279" priority="460" operator="greaterThan">
      <formula>$B$6</formula>
    </cfRule>
  </conditionalFormatting>
  <conditionalFormatting sqref="AR43:AR46">
    <cfRule type="cellIs" dxfId="22278" priority="455" operator="lessThan">
      <formula>$B$6</formula>
    </cfRule>
    <cfRule type="cellIs" dxfId="22277" priority="456" operator="greaterThan">
      <formula>$B$6</formula>
    </cfRule>
  </conditionalFormatting>
  <conditionalFormatting sqref="AR48:AR51">
    <cfRule type="cellIs" dxfId="22276" priority="451" operator="lessThan">
      <formula>$B$6</formula>
    </cfRule>
    <cfRule type="cellIs" dxfId="22275" priority="452" operator="greaterThan">
      <formula>$B$6</formula>
    </cfRule>
  </conditionalFormatting>
  <conditionalFormatting sqref="AR53:AR56">
    <cfRule type="cellIs" dxfId="22274" priority="76" operator="lessThan">
      <formula>$B$56</formula>
    </cfRule>
  </conditionalFormatting>
  <conditionalFormatting sqref="AR53:AR56">
    <cfRule type="cellIs" dxfId="22273" priority="447" operator="lessThan">
      <formula>$B$6</formula>
    </cfRule>
    <cfRule type="cellIs" dxfId="22272" priority="448" operator="greaterThan">
      <formula>$B$6</formula>
    </cfRule>
  </conditionalFormatting>
  <conditionalFormatting sqref="AR58:AR61">
    <cfRule type="cellIs" dxfId="22271" priority="14" operator="greaterThan">
      <formula>$B$61</formula>
    </cfRule>
    <cfRule type="cellIs" dxfId="22270" priority="78" operator="greaterThan">
      <formula>$B$61</formula>
    </cfRule>
    <cfRule type="cellIs" dxfId="22269" priority="443" operator="lessThan">
      <formula>$B$6</formula>
    </cfRule>
    <cfRule type="cellIs" dxfId="22268" priority="444" operator="greaterThan">
      <formula>$B$6</formula>
    </cfRule>
  </conditionalFormatting>
  <conditionalFormatting sqref="AR63:AR66">
    <cfRule type="cellIs" dxfId="22267" priority="12" operator="greaterThan">
      <formula>$B$66</formula>
    </cfRule>
    <cfRule type="cellIs" dxfId="22266" priority="13" operator="greaterThan">
      <formula>$B$66</formula>
    </cfRule>
    <cfRule type="cellIs" dxfId="22265" priority="439" operator="lessThan">
      <formula>$B$6</formula>
    </cfRule>
    <cfRule type="cellIs" dxfId="22264" priority="440" operator="greaterThan">
      <formula>$B$6</formula>
    </cfRule>
  </conditionalFormatting>
  <conditionalFormatting sqref="AR68:AR71 H68:H71 N68:N71 T68:T71 Z68:Z71 AF68:AF71 AL68:AL71">
    <cfRule type="cellIs" dxfId="22263" priority="19" operator="greaterThan">
      <formula>$B$71</formula>
    </cfRule>
  </conditionalFormatting>
  <conditionalFormatting sqref="AR68:AR71">
    <cfRule type="cellIs" dxfId="22262" priority="11" operator="greaterThan">
      <formula>$B$71</formula>
    </cfRule>
    <cfRule type="cellIs" dxfId="22261" priority="435" operator="lessThan">
      <formula>$B$6</formula>
    </cfRule>
    <cfRule type="cellIs" dxfId="22260" priority="436" operator="greaterThan">
      <formula>$B$6</formula>
    </cfRule>
  </conditionalFormatting>
  <conditionalFormatting sqref="AR73:AR76">
    <cfRule type="cellIs" dxfId="22259" priority="53" operator="greaterThan">
      <formula>$B$76</formula>
    </cfRule>
    <cfRule type="cellIs" dxfId="22258" priority="72" operator="lessThan">
      <formula>$B$6</formula>
    </cfRule>
    <cfRule type="cellIs" dxfId="22257" priority="73" operator="greaterThan">
      <formula>$B$6</formula>
    </cfRule>
  </conditionalFormatting>
  <conditionalFormatting sqref="AR78:AR81">
    <cfRule type="cellIs" dxfId="22256" priority="26" operator="greaterThan">
      <formula>$B$76</formula>
    </cfRule>
    <cfRule type="cellIs" dxfId="22255" priority="49" operator="lessThan">
      <formula>$B$6</formula>
    </cfRule>
    <cfRule type="cellIs" dxfId="22254" priority="50" operator="greaterThan">
      <formula>$B$6</formula>
    </cfRule>
  </conditionalFormatting>
  <conditionalFormatting sqref="AR83:AR86">
    <cfRule type="cellIs" dxfId="22253" priority="431" operator="lessThan">
      <formula>$B$6</formula>
    </cfRule>
    <cfRule type="cellIs" dxfId="22252" priority="432" operator="greaterThan">
      <formula>$B$6</formula>
    </cfRule>
  </conditionalFormatting>
  <conditionalFormatting sqref="AR88:AR91">
    <cfRule type="cellIs" dxfId="22251" priority="141" operator="lessThan">
      <formula>$B$6</formula>
    </cfRule>
    <cfRule type="cellIs" dxfId="22250" priority="142" operator="greaterThan">
      <formula>$B$6</formula>
    </cfRule>
  </conditionalFormatting>
  <conditionalFormatting sqref="AR93:AR96">
    <cfRule type="cellIs" dxfId="22249" priority="115" operator="lessThan">
      <formula>$B$6</formula>
    </cfRule>
    <cfRule type="cellIs" dxfId="22248" priority="116" operator="greaterThan">
      <formula>$B$6</formula>
    </cfRule>
  </conditionalFormatting>
  <conditionalFormatting sqref="H29">
    <cfRule type="cellIs" dxfId="22247" priority="6" operator="greaterThan">
      <formula>$B$29</formula>
    </cfRule>
    <cfRule type="cellIs" dxfId="22246" priority="7" operator="between">
      <formula>$B$28</formula>
      <formula>50</formula>
    </cfRule>
  </conditionalFormatting>
  <conditionalFormatting sqref="N29">
    <cfRule type="cellIs" dxfId="22245" priority="5" operator="greaterThan">
      <formula>$B$29</formula>
    </cfRule>
  </conditionalFormatting>
  <conditionalFormatting sqref="T29">
    <cfRule type="cellIs" dxfId="22244" priority="4" operator="greaterThan">
      <formula>$B$29</formula>
    </cfRule>
  </conditionalFormatting>
  <conditionalFormatting sqref="Z29">
    <cfRule type="cellIs" dxfId="22243" priority="3" operator="greaterThan">
      <formula>$B$29</formula>
    </cfRule>
  </conditionalFormatting>
  <conditionalFormatting sqref="AF29">
    <cfRule type="cellIs" dxfId="22242" priority="2" operator="greaterThan">
      <formula>$B$29</formula>
    </cfRule>
  </conditionalFormatting>
  <conditionalFormatting sqref="AR11">
    <cfRule type="cellIs" dxfId="22241" priority="1" operator="lessThan">
      <formula>$B$11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E719-EA12-4FC5-BB3B-9D6BAD9B9F1F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570312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customWidth="1"/>
    <col min="45" max="45" width="5.5703125" bestFit="1" customWidth="1"/>
  </cols>
  <sheetData>
    <row r="1" spans="1:45" ht="15.75" thickBot="1" x14ac:dyDescent="0.3">
      <c r="D1" s="44">
        <v>45852</v>
      </c>
      <c r="E1" s="45"/>
      <c r="F1" s="45"/>
      <c r="G1" s="46"/>
      <c r="H1" s="47"/>
      <c r="I1" s="48"/>
      <c r="J1" s="44">
        <v>45853</v>
      </c>
      <c r="K1" s="45"/>
      <c r="L1" s="45"/>
      <c r="M1" s="46"/>
      <c r="N1" s="47"/>
      <c r="O1" s="48"/>
      <c r="P1" s="44">
        <v>45854</v>
      </c>
      <c r="Q1" s="45"/>
      <c r="R1" s="45"/>
      <c r="S1" s="46"/>
      <c r="T1" s="47"/>
      <c r="U1" s="48"/>
      <c r="V1" s="44">
        <v>45855</v>
      </c>
      <c r="W1" s="45"/>
      <c r="X1" s="45"/>
      <c r="Y1" s="46"/>
      <c r="Z1" s="47"/>
      <c r="AA1" s="48"/>
      <c r="AB1" s="44">
        <v>45856</v>
      </c>
      <c r="AC1" s="45"/>
      <c r="AD1" s="45"/>
      <c r="AE1" s="46"/>
      <c r="AF1" s="47"/>
      <c r="AG1" s="48"/>
      <c r="AH1" s="44">
        <v>45857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1.5</v>
      </c>
      <c r="F3" s="5">
        <f>D3-E3</f>
        <v>6.5</v>
      </c>
      <c r="G3" s="18">
        <v>286</v>
      </c>
      <c r="H3" s="10">
        <f>G3/F3</f>
        <v>44</v>
      </c>
      <c r="I3" s="1"/>
      <c r="J3" s="20">
        <v>8</v>
      </c>
      <c r="K3" s="21">
        <v>0.25</v>
      </c>
      <c r="L3" s="5">
        <f>J3-K3</f>
        <v>7.75</v>
      </c>
      <c r="M3" s="18">
        <v>421</v>
      </c>
      <c r="N3" s="10">
        <f>M3/L3</f>
        <v>54.322580645161288</v>
      </c>
      <c r="O3" s="1"/>
      <c r="P3" s="20">
        <v>8</v>
      </c>
      <c r="Q3" s="21">
        <v>1.75</v>
      </c>
      <c r="R3" s="5">
        <f>P3-Q3</f>
        <v>6.25</v>
      </c>
      <c r="S3" s="18">
        <v>288</v>
      </c>
      <c r="T3" s="10">
        <f>S3/R3</f>
        <v>46.08</v>
      </c>
      <c r="U3" s="1"/>
      <c r="V3" s="20">
        <v>8</v>
      </c>
      <c r="W3" s="21">
        <v>0.25</v>
      </c>
      <c r="X3" s="5">
        <f>V3-W3</f>
        <v>7.75</v>
      </c>
      <c r="Y3" s="18">
        <v>310</v>
      </c>
      <c r="Z3" s="10">
        <f>Y3/X3</f>
        <v>40</v>
      </c>
      <c r="AA3" s="1"/>
      <c r="AB3" s="20">
        <v>9</v>
      </c>
      <c r="AC3" s="21">
        <v>0.5</v>
      </c>
      <c r="AD3" s="5">
        <f>AB3-AC3</f>
        <v>8.5</v>
      </c>
      <c r="AE3" s="18">
        <v>403</v>
      </c>
      <c r="AF3" s="10">
        <f>AE3/AD3</f>
        <v>47.411764705882355</v>
      </c>
      <c r="AG3" s="1"/>
      <c r="AH3" s="20">
        <v>6</v>
      </c>
      <c r="AI3" s="21">
        <v>0.75</v>
      </c>
      <c r="AJ3" s="5">
        <f>AH3-AI3</f>
        <v>5.25</v>
      </c>
      <c r="AK3" s="18">
        <v>237</v>
      </c>
      <c r="AL3" s="10">
        <f>AK3/AJ3</f>
        <v>45.142857142857146</v>
      </c>
      <c r="AM3" s="1"/>
      <c r="AN3" s="20">
        <f t="shared" ref="AN3:AO5" si="0">D3+J3+P3+V3+AB3+AH3</f>
        <v>47</v>
      </c>
      <c r="AO3" s="20">
        <f t="shared" si="0"/>
        <v>5</v>
      </c>
      <c r="AP3" s="5">
        <f>AN3-AO3</f>
        <v>42</v>
      </c>
      <c r="AQ3" s="18">
        <f>G3+M3+S3+Y3+AE3+AK3</f>
        <v>1945</v>
      </c>
      <c r="AR3" s="10">
        <f>AQ3/AP3</f>
        <v>46.30952380952381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0.75</v>
      </c>
      <c r="F4" s="5">
        <f>D4-E4</f>
        <v>7.25</v>
      </c>
      <c r="G4" s="18">
        <v>365</v>
      </c>
      <c r="H4" s="10">
        <f>G4/F4</f>
        <v>50.344827586206897</v>
      </c>
      <c r="I4" s="1"/>
      <c r="J4" s="20">
        <v>8</v>
      </c>
      <c r="K4" s="21">
        <v>0.25</v>
      </c>
      <c r="L4" s="5">
        <f>J4-K4</f>
        <v>7.75</v>
      </c>
      <c r="M4" s="18">
        <v>370</v>
      </c>
      <c r="N4" s="10">
        <f>M4/L4</f>
        <v>47.741935483870968</v>
      </c>
      <c r="O4" s="1"/>
      <c r="P4" s="20">
        <v>8</v>
      </c>
      <c r="Q4" s="21">
        <v>0.25</v>
      </c>
      <c r="R4" s="5">
        <f>P4-Q4</f>
        <v>7.75</v>
      </c>
      <c r="S4" s="18">
        <v>349</v>
      </c>
      <c r="T4" s="10">
        <f>S4/R4</f>
        <v>45.032258064516128</v>
      </c>
      <c r="U4" s="1"/>
      <c r="V4" s="20">
        <v>8</v>
      </c>
      <c r="W4" s="21">
        <v>0.5</v>
      </c>
      <c r="X4" s="5">
        <f>V4-W4</f>
        <v>7.5</v>
      </c>
      <c r="Y4" s="18">
        <v>331</v>
      </c>
      <c r="Z4" s="10">
        <f>Y4/X4</f>
        <v>44.133333333333333</v>
      </c>
      <c r="AA4" s="1"/>
      <c r="AB4" s="20">
        <v>8</v>
      </c>
      <c r="AC4" s="21">
        <v>0.5</v>
      </c>
      <c r="AD4" s="5">
        <f>AB4-AC4</f>
        <v>7.5</v>
      </c>
      <c r="AE4" s="18">
        <v>393</v>
      </c>
      <c r="AF4" s="10">
        <f>AE4/AD4</f>
        <v>52.4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2.25</v>
      </c>
      <c r="AP4" s="5">
        <f>AN4-AO4</f>
        <v>37.75</v>
      </c>
      <c r="AQ4" s="18">
        <f>G4+M4+S4+Y4+AE4+AK4</f>
        <v>1808</v>
      </c>
      <c r="AR4" s="10">
        <f>AQ4/AP4</f>
        <v>47.894039735099341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2.25</v>
      </c>
      <c r="F6" s="4">
        <f>F3+F4+F5</f>
        <v>13.75</v>
      </c>
      <c r="G6" s="13">
        <f>G3+G4+G5</f>
        <v>651</v>
      </c>
      <c r="H6" s="17">
        <f>G6/F6</f>
        <v>47.345454545454544</v>
      </c>
      <c r="I6" s="6"/>
      <c r="J6" s="3">
        <f>J4+J3+J5</f>
        <v>16</v>
      </c>
      <c r="K6" s="4">
        <f>K3+K4+K5</f>
        <v>0.5</v>
      </c>
      <c r="L6" s="4">
        <f>L3+L4+L5</f>
        <v>15.5</v>
      </c>
      <c r="M6" s="13">
        <f>M3+M4+M5</f>
        <v>791</v>
      </c>
      <c r="N6" s="17">
        <f>M6/L6</f>
        <v>51.032258064516128</v>
      </c>
      <c r="O6" s="6"/>
      <c r="P6" s="3">
        <f>P4+P3+P5</f>
        <v>16</v>
      </c>
      <c r="Q6" s="4">
        <f>Q3+Q4+Q5</f>
        <v>2</v>
      </c>
      <c r="R6" s="4">
        <f>R3+R4+R5</f>
        <v>14</v>
      </c>
      <c r="S6" s="13">
        <f>S3+S4+S5</f>
        <v>637</v>
      </c>
      <c r="T6" s="17">
        <f>S6/R6</f>
        <v>45.5</v>
      </c>
      <c r="U6" s="6"/>
      <c r="V6" s="3">
        <f>V4+V3+V5</f>
        <v>16</v>
      </c>
      <c r="W6" s="4">
        <f>W3+W4+W5</f>
        <v>0.75</v>
      </c>
      <c r="X6" s="4">
        <f>X3+X4+X5</f>
        <v>15.25</v>
      </c>
      <c r="Y6" s="13">
        <f>Y3+Y4+Y5</f>
        <v>641</v>
      </c>
      <c r="Z6" s="17">
        <f>Y6/X6</f>
        <v>42.032786885245905</v>
      </c>
      <c r="AA6" s="6"/>
      <c r="AB6" s="3">
        <f>AB4+AB3+AB5</f>
        <v>17</v>
      </c>
      <c r="AC6" s="4">
        <f>AC3+AC4+AC5</f>
        <v>1</v>
      </c>
      <c r="AD6" s="4">
        <f>AD3+AD4+AD5</f>
        <v>16</v>
      </c>
      <c r="AE6" s="13">
        <f>AE3+AE4+AE5</f>
        <v>796</v>
      </c>
      <c r="AF6" s="17">
        <f>AE6/AD6</f>
        <v>49.75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237</v>
      </c>
      <c r="AL6" s="17">
        <f>AK6/AJ6</f>
        <v>45.142857142857146</v>
      </c>
      <c r="AM6" s="6"/>
      <c r="AN6" s="3">
        <f>AN4+AN3+AN5</f>
        <v>87</v>
      </c>
      <c r="AO6" s="4">
        <f>AO3+AO4+AO5</f>
        <v>7.25</v>
      </c>
      <c r="AP6" s="4">
        <f>AP3+AP4+AP5</f>
        <v>79.75</v>
      </c>
      <c r="AQ6" s="13">
        <f>AQ3+AQ4+AQ5</f>
        <v>3753</v>
      </c>
      <c r="AR6" s="17">
        <f>AQ6/AN6</f>
        <v>43.137931034482762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0.25</v>
      </c>
      <c r="F8" s="5">
        <f>D8-E9-E8</f>
        <v>6.5</v>
      </c>
      <c r="G8" s="18">
        <v>49</v>
      </c>
      <c r="H8" s="10">
        <f>G8/F8</f>
        <v>7.5384615384615383</v>
      </c>
      <c r="I8" s="1"/>
      <c r="J8" s="20">
        <v>8</v>
      </c>
      <c r="K8" s="21">
        <v>0.25</v>
      </c>
      <c r="L8" s="5">
        <f>J8-K8-K9</f>
        <v>7.25</v>
      </c>
      <c r="M8" s="18">
        <v>117</v>
      </c>
      <c r="N8" s="10">
        <f>M8/L8</f>
        <v>16.137931034482758</v>
      </c>
      <c r="O8" s="1"/>
      <c r="P8" s="20">
        <v>8</v>
      </c>
      <c r="Q8" s="21">
        <v>1.25</v>
      </c>
      <c r="R8" s="5">
        <f>P8-Q8-Q9</f>
        <v>6.5</v>
      </c>
      <c r="S8" s="18">
        <v>93</v>
      </c>
      <c r="T8" s="10">
        <f>S8/R8</f>
        <v>14.307692307692308</v>
      </c>
      <c r="U8" s="1"/>
      <c r="V8" s="20">
        <v>8</v>
      </c>
      <c r="W8" s="21">
        <v>4</v>
      </c>
      <c r="X8" s="5">
        <f>V8-W8-W9</f>
        <v>3.75</v>
      </c>
      <c r="Y8" s="18">
        <v>87</v>
      </c>
      <c r="Z8" s="10">
        <f>Y8/X8</f>
        <v>23.2</v>
      </c>
      <c r="AA8" s="1"/>
      <c r="AB8" s="20">
        <v>8</v>
      </c>
      <c r="AC8" s="21">
        <v>0.5</v>
      </c>
      <c r="AD8" s="5">
        <f>AB8-AC8-AC9</f>
        <v>7.5</v>
      </c>
      <c r="AE8" s="18">
        <v>356</v>
      </c>
      <c r="AF8" s="10">
        <f>AE8/AD8</f>
        <v>47.466666666666669</v>
      </c>
      <c r="AG8" s="1"/>
      <c r="AH8" s="20">
        <v>4</v>
      </c>
      <c r="AI8" s="21">
        <v>0.25</v>
      </c>
      <c r="AJ8" s="5">
        <f>AH8-AI8-AI9</f>
        <v>3.75</v>
      </c>
      <c r="AK8" s="18">
        <v>197</v>
      </c>
      <c r="AL8" s="10">
        <f>AK8/AJ8</f>
        <v>52.533333333333331</v>
      </c>
      <c r="AM8" s="1"/>
      <c r="AN8" s="20">
        <f t="shared" ref="AN8:AN12" si="1">D8+J8+P8+V8+AB8+AH8</f>
        <v>44</v>
      </c>
      <c r="AO8" s="20">
        <f t="shared" ref="AO8:AO13" si="2">E8+K8+Q8+W8+AC8+AI8</f>
        <v>6.5</v>
      </c>
      <c r="AP8" s="5">
        <f>AN8-AO8-AO9</f>
        <v>35.25</v>
      </c>
      <c r="AQ8" s="18">
        <f>G8+M8+S8+Y8+AE8+AK8</f>
        <v>899</v>
      </c>
      <c r="AR8" s="10">
        <f>AQ8/AP8</f>
        <v>25.50354609929078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1.25</v>
      </c>
      <c r="F9" s="5"/>
      <c r="G9" s="18"/>
      <c r="H9" s="10" t="e">
        <f t="shared" ref="H9:H13" si="3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0.25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/>
      <c r="AC9" s="21"/>
      <c r="AD9" s="5">
        <f t="shared" ref="AD9:AD11" si="4">AB9-AC9-AC10</f>
        <v>0</v>
      </c>
      <c r="AE9" s="18"/>
      <c r="AF9" s="10"/>
      <c r="AG9" s="1"/>
      <c r="AH9" s="20"/>
      <c r="AI9" s="21"/>
      <c r="AJ9" s="5">
        <f t="shared" ref="AJ9:AJ11" si="5">AH9-AI9-AI10</f>
        <v>0</v>
      </c>
      <c r="AK9" s="18"/>
      <c r="AL9" s="10"/>
      <c r="AM9" s="1"/>
      <c r="AN9" s="20"/>
      <c r="AO9" s="20">
        <f t="shared" si="2"/>
        <v>2.25</v>
      </c>
      <c r="AP9" s="5">
        <f t="shared" ref="AP9:AP11" si="6">AN9-AO9-AO10</f>
        <v>-4.25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0.25</v>
      </c>
      <c r="F10" s="5">
        <f t="shared" ref="F10" si="7">D10-E11-E10</f>
        <v>7.5</v>
      </c>
      <c r="G10" s="18">
        <v>100</v>
      </c>
      <c r="H10" s="10">
        <f t="shared" si="3"/>
        <v>13.333333333333334</v>
      </c>
      <c r="I10" s="1"/>
      <c r="J10" s="20">
        <v>8</v>
      </c>
      <c r="K10" s="21">
        <v>0.25</v>
      </c>
      <c r="L10" s="5">
        <f>J10-K10-K11</f>
        <v>7.5</v>
      </c>
      <c r="M10" s="18">
        <v>108</v>
      </c>
      <c r="N10" s="10">
        <f>M10/L10</f>
        <v>14.4</v>
      </c>
      <c r="O10" s="1"/>
      <c r="P10" s="20">
        <v>8</v>
      </c>
      <c r="Q10" s="21">
        <v>0.25</v>
      </c>
      <c r="R10" s="5">
        <f t="shared" ref="R10" si="8">P10-Q10-Q11</f>
        <v>7.25</v>
      </c>
      <c r="S10" s="18">
        <v>102</v>
      </c>
      <c r="T10" s="10">
        <f>S10/R10</f>
        <v>14.068965517241379</v>
      </c>
      <c r="U10" s="1"/>
      <c r="V10" s="20">
        <v>8</v>
      </c>
      <c r="W10" s="21">
        <v>1.25</v>
      </c>
      <c r="X10" s="5">
        <f t="shared" ref="X10" si="9">V10-W10-W11</f>
        <v>6</v>
      </c>
      <c r="Y10" s="18">
        <v>84</v>
      </c>
      <c r="Z10" s="10">
        <f>Y10/X10</f>
        <v>14</v>
      </c>
      <c r="AA10" s="1"/>
      <c r="AB10" s="20">
        <v>0</v>
      </c>
      <c r="AC10" s="21">
        <v>0</v>
      </c>
      <c r="AD10" s="5">
        <f t="shared" si="4"/>
        <v>0</v>
      </c>
      <c r="AE10" s="18">
        <v>0</v>
      </c>
      <c r="AF10" s="10" t="e">
        <f>AE10/AD10</f>
        <v>#DIV/0!</v>
      </c>
      <c r="AG10" s="1"/>
      <c r="AH10" s="20">
        <v>0</v>
      </c>
      <c r="AI10" s="21">
        <v>0</v>
      </c>
      <c r="AJ10" s="5">
        <f t="shared" si="5"/>
        <v>0</v>
      </c>
      <c r="AK10" s="18">
        <v>0</v>
      </c>
      <c r="AL10" s="10" t="e">
        <f>AK10/AJ10</f>
        <v>#DIV/0!</v>
      </c>
      <c r="AM10" s="1"/>
      <c r="AN10" s="20">
        <f t="shared" si="1"/>
        <v>32</v>
      </c>
      <c r="AO10" s="20">
        <f t="shared" si="2"/>
        <v>2</v>
      </c>
      <c r="AP10" s="5">
        <f t="shared" si="6"/>
        <v>28.25</v>
      </c>
      <c r="AQ10" s="18">
        <f>G10+M10+S10+Y10+AE10+AK10</f>
        <v>394</v>
      </c>
      <c r="AR10" s="10">
        <f>AQ10/AP10</f>
        <v>13.946902654867257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0.25</v>
      </c>
      <c r="F11" s="5"/>
      <c r="G11" s="19">
        <v>0</v>
      </c>
      <c r="H11" s="10" t="e">
        <f t="shared" si="3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0.75</v>
      </c>
      <c r="X11" s="5"/>
      <c r="Y11" s="19"/>
      <c r="Z11" s="10"/>
      <c r="AA11" s="42"/>
      <c r="AB11" s="22"/>
      <c r="AC11" s="23"/>
      <c r="AD11" s="5">
        <f t="shared" si="4"/>
        <v>0</v>
      </c>
      <c r="AE11" s="19"/>
      <c r="AF11" s="10"/>
      <c r="AG11" s="42"/>
      <c r="AH11" s="22"/>
      <c r="AI11" s="23"/>
      <c r="AJ11" s="5">
        <f t="shared" si="5"/>
        <v>0</v>
      </c>
      <c r="AK11" s="19"/>
      <c r="AL11" s="10"/>
      <c r="AM11" s="42"/>
      <c r="AN11" s="20"/>
      <c r="AO11" s="20">
        <f t="shared" si="2"/>
        <v>1.75</v>
      </c>
      <c r="AP11" s="5">
        <f t="shared" si="6"/>
        <v>-1.75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3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2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0.5</v>
      </c>
      <c r="F13" s="4">
        <f>F8+F10+F12</f>
        <v>14</v>
      </c>
      <c r="G13" s="13">
        <f>G8+G10+G12</f>
        <v>149</v>
      </c>
      <c r="H13" s="10">
        <f t="shared" si="3"/>
        <v>10.642857142857142</v>
      </c>
      <c r="I13" s="6"/>
      <c r="J13" s="3">
        <f>J10+J8+J12</f>
        <v>16</v>
      </c>
      <c r="K13" s="4">
        <f>K8+K10+K12</f>
        <v>0.5</v>
      </c>
      <c r="L13" s="4">
        <f>L8+L10+L12</f>
        <v>14.75</v>
      </c>
      <c r="M13" s="13">
        <f>M8+M10+M12</f>
        <v>225</v>
      </c>
      <c r="N13" s="17">
        <f>M13/L13</f>
        <v>15.254237288135593</v>
      </c>
      <c r="O13" s="6"/>
      <c r="P13" s="3">
        <f>P10+P8+P12</f>
        <v>16</v>
      </c>
      <c r="Q13" s="4">
        <f>Q8+Q10+Q12</f>
        <v>1.5</v>
      </c>
      <c r="R13" s="4">
        <f>R8+R10+R12</f>
        <v>13.75</v>
      </c>
      <c r="S13" s="13">
        <f>S8+S10+S12</f>
        <v>195</v>
      </c>
      <c r="T13" s="17">
        <f>S13/R13</f>
        <v>14.181818181818182</v>
      </c>
      <c r="U13" s="6"/>
      <c r="V13" s="3">
        <f>V10+V8+V12</f>
        <v>16</v>
      </c>
      <c r="W13" s="4">
        <f>W8+W10+W12</f>
        <v>5.25</v>
      </c>
      <c r="X13" s="4">
        <f>X8+X10+X12</f>
        <v>9.75</v>
      </c>
      <c r="Y13" s="13">
        <f>Y8+Y10+Y12</f>
        <v>171</v>
      </c>
      <c r="Z13" s="17">
        <f>Y13/X13</f>
        <v>17.53846153846154</v>
      </c>
      <c r="AA13" s="6"/>
      <c r="AB13" s="3">
        <f>AB10+AB8+AB12</f>
        <v>8</v>
      </c>
      <c r="AC13" s="4">
        <f>AC8+AC10+AC12</f>
        <v>0.5</v>
      </c>
      <c r="AD13" s="4">
        <f>AD8+AD10+AD12</f>
        <v>7.5</v>
      </c>
      <c r="AE13" s="13">
        <f>AE8+AE10+AE12</f>
        <v>356</v>
      </c>
      <c r="AF13" s="17">
        <f>AE13/AD13</f>
        <v>47.466666666666669</v>
      </c>
      <c r="AG13" s="6"/>
      <c r="AH13" s="3">
        <f>AH10+AH8+AH12</f>
        <v>4</v>
      </c>
      <c r="AI13" s="4">
        <f>AI8+AI10+AI12</f>
        <v>0.25</v>
      </c>
      <c r="AJ13" s="4">
        <f>AJ8+AJ10+AJ12</f>
        <v>3.75</v>
      </c>
      <c r="AK13" s="13">
        <f>AK8+AK10+AK12</f>
        <v>197</v>
      </c>
      <c r="AL13" s="17">
        <f>AK13/AJ13</f>
        <v>52.533333333333331</v>
      </c>
      <c r="AM13" s="6"/>
      <c r="AN13" s="3">
        <f>AN10+AN8+AN12</f>
        <v>76</v>
      </c>
      <c r="AO13" s="20">
        <f t="shared" si="2"/>
        <v>8.5</v>
      </c>
      <c r="AP13" s="4">
        <f>AP8+AP10+AP12</f>
        <v>63.5</v>
      </c>
      <c r="AQ13" s="13">
        <f>AQ8+AQ10+AQ12</f>
        <v>1293</v>
      </c>
      <c r="AR13" s="17">
        <f>AQ13/AN13</f>
        <v>17.013157894736842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9</v>
      </c>
      <c r="E15" s="21">
        <v>0.25</v>
      </c>
      <c r="F15" s="5">
        <f>D15-E15</f>
        <v>8.75</v>
      </c>
      <c r="G15" s="18">
        <v>442</v>
      </c>
      <c r="H15" s="10">
        <f>G15/F15</f>
        <v>50.514285714285712</v>
      </c>
      <c r="I15" s="1"/>
      <c r="J15" s="20">
        <v>9</v>
      </c>
      <c r="K15" s="21">
        <v>0.5</v>
      </c>
      <c r="L15" s="5">
        <f>J15-K15</f>
        <v>8.5</v>
      </c>
      <c r="M15" s="18">
        <v>375</v>
      </c>
      <c r="N15" s="10">
        <f>M15/L15</f>
        <v>44.117647058823529</v>
      </c>
      <c r="O15" s="1"/>
      <c r="P15" s="20">
        <v>9</v>
      </c>
      <c r="Q15" s="21">
        <v>0.25</v>
      </c>
      <c r="R15" s="5">
        <f>P15-Q15</f>
        <v>8.75</v>
      </c>
      <c r="S15" s="18">
        <v>379</v>
      </c>
      <c r="T15" s="10">
        <f>S15/R15</f>
        <v>43.314285714285717</v>
      </c>
      <c r="U15" s="1"/>
      <c r="V15" s="20">
        <v>9</v>
      </c>
      <c r="W15" s="21">
        <v>0.75</v>
      </c>
      <c r="X15" s="5">
        <f>V15-W15</f>
        <v>8.25</v>
      </c>
      <c r="Y15" s="18">
        <v>421</v>
      </c>
      <c r="Z15" s="10">
        <f>Y15/X15</f>
        <v>51.030303030303031</v>
      </c>
      <c r="AA15" s="1"/>
      <c r="AB15" s="20">
        <v>8</v>
      </c>
      <c r="AC15" s="21">
        <v>0.5</v>
      </c>
      <c r="AD15" s="5">
        <f>AB15-AC15</f>
        <v>7.5</v>
      </c>
      <c r="AE15" s="18">
        <v>356</v>
      </c>
      <c r="AF15" s="10">
        <f>AE15/AD15</f>
        <v>47.466666666666669</v>
      </c>
      <c r="AG15" s="1"/>
      <c r="AH15" s="20">
        <v>4</v>
      </c>
      <c r="AI15" s="21">
        <v>0.25</v>
      </c>
      <c r="AJ15" s="5">
        <f>AH15-AI15</f>
        <v>3.75</v>
      </c>
      <c r="AK15" s="18">
        <v>197</v>
      </c>
      <c r="AL15" s="10">
        <f>AK15/AJ15</f>
        <v>52.533333333333331</v>
      </c>
      <c r="AM15" s="1"/>
      <c r="AN15" s="20">
        <f t="shared" ref="AN15:AO17" si="10">D15+J15+P15+V15+AB15+AH15</f>
        <v>48</v>
      </c>
      <c r="AO15" s="20">
        <f t="shared" si="10"/>
        <v>2.5</v>
      </c>
      <c r="AP15" s="5">
        <f>AN15-AO15</f>
        <v>45.5</v>
      </c>
      <c r="AQ15" s="18">
        <f>G15+M15+S15+Y15+AE15+AK15</f>
        <v>2170</v>
      </c>
      <c r="AR15" s="10">
        <f>AQ15/AP15</f>
        <v>47.692307692307693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10"/>
        <v>0</v>
      </c>
      <c r="AO16" s="20">
        <f t="shared" si="10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10"/>
        <v>0</v>
      </c>
      <c r="AO17" s="20">
        <f t="shared" si="10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9</v>
      </c>
      <c r="E18" s="4">
        <f>E15+E16+E17</f>
        <v>0.25</v>
      </c>
      <c r="F18" s="4">
        <f>F15+F16+F17</f>
        <v>8.75</v>
      </c>
      <c r="G18" s="13">
        <f>G15+G16+G17</f>
        <v>442</v>
      </c>
      <c r="H18" s="17">
        <f>G18/F18</f>
        <v>50.514285714285712</v>
      </c>
      <c r="I18" s="6"/>
      <c r="J18" s="3">
        <f>J16+J15+J17</f>
        <v>9</v>
      </c>
      <c r="K18" s="4">
        <f>K15+K16+K17</f>
        <v>0.5</v>
      </c>
      <c r="L18" s="4">
        <f>L15+L16+L17</f>
        <v>8.5</v>
      </c>
      <c r="M18" s="13">
        <f>M15+M16+M17</f>
        <v>375</v>
      </c>
      <c r="N18" s="17">
        <f>M18/L18</f>
        <v>44.117647058823529</v>
      </c>
      <c r="O18" s="6"/>
      <c r="P18" s="3">
        <f>P16+P15+P17</f>
        <v>9</v>
      </c>
      <c r="Q18" s="4">
        <f>Q15+Q16+Q17</f>
        <v>0.25</v>
      </c>
      <c r="R18" s="4">
        <f>R15+R16+R17</f>
        <v>8.75</v>
      </c>
      <c r="S18" s="13">
        <f>S15+S16+S17</f>
        <v>379</v>
      </c>
      <c r="T18" s="17">
        <f>S18/R18</f>
        <v>43.314285714285717</v>
      </c>
      <c r="U18" s="6"/>
      <c r="V18" s="3">
        <f>V16+V15+V17</f>
        <v>9</v>
      </c>
      <c r="W18" s="4">
        <f>W15+W16+W17</f>
        <v>0.75</v>
      </c>
      <c r="X18" s="4">
        <f>X15+X16+X17</f>
        <v>8.25</v>
      </c>
      <c r="Y18" s="13">
        <f>Y15+Y16+Y17</f>
        <v>421</v>
      </c>
      <c r="Z18" s="17">
        <f>Y18/X18</f>
        <v>51.030303030303031</v>
      </c>
      <c r="AA18" s="6"/>
      <c r="AB18" s="3">
        <f>AB16+AB15+AB17</f>
        <v>8</v>
      </c>
      <c r="AC18" s="4">
        <f>AC15+AC16+AC17</f>
        <v>0.5</v>
      </c>
      <c r="AD18" s="4">
        <f>AD15+AD16+AD17</f>
        <v>7.5</v>
      </c>
      <c r="AE18" s="13">
        <f>AE15+AE16+AE17</f>
        <v>356</v>
      </c>
      <c r="AF18" s="17">
        <f>AE18/AD18</f>
        <v>47.466666666666669</v>
      </c>
      <c r="AG18" s="6"/>
      <c r="AH18" s="3">
        <f>AH16+AH15+AH17</f>
        <v>4</v>
      </c>
      <c r="AI18" s="4">
        <f>AI15+AI16+AI17</f>
        <v>0.25</v>
      </c>
      <c r="AJ18" s="4">
        <f>AJ15+AJ16+AJ17</f>
        <v>3.75</v>
      </c>
      <c r="AK18" s="13">
        <f>AK15+AK16+AK17</f>
        <v>197</v>
      </c>
      <c r="AL18" s="17">
        <f>AK18/AJ18</f>
        <v>52.533333333333331</v>
      </c>
      <c r="AM18" s="6"/>
      <c r="AN18" s="3">
        <f>AN16+AN15+AN17</f>
        <v>48</v>
      </c>
      <c r="AO18" s="4">
        <f>AO15+AO16+AO17</f>
        <v>2.5</v>
      </c>
      <c r="AP18" s="4">
        <f>AP15+AP16+AP17</f>
        <v>45.5</v>
      </c>
      <c r="AQ18" s="13">
        <f>AQ15+AQ16+AQ17</f>
        <v>2170</v>
      </c>
      <c r="AR18" s="17">
        <f>AQ18/AN18</f>
        <v>45.208333333333336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9</v>
      </c>
      <c r="E20" s="21">
        <v>0.25</v>
      </c>
      <c r="F20" s="5">
        <f>D20-E20</f>
        <v>8.75</v>
      </c>
      <c r="G20" s="18">
        <v>438</v>
      </c>
      <c r="H20" s="10">
        <f>G20/F20</f>
        <v>50.057142857142857</v>
      </c>
      <c r="I20" s="1"/>
      <c r="J20" s="20">
        <v>9</v>
      </c>
      <c r="K20" s="21">
        <v>0.5</v>
      </c>
      <c r="L20" s="5">
        <f>J20-K20</f>
        <v>8.5</v>
      </c>
      <c r="M20" s="18">
        <v>373</v>
      </c>
      <c r="N20" s="10">
        <f>M20/L20</f>
        <v>43.882352941176471</v>
      </c>
      <c r="O20" s="1"/>
      <c r="P20" s="20">
        <v>9</v>
      </c>
      <c r="Q20" s="21">
        <v>0.75</v>
      </c>
      <c r="R20" s="5">
        <f>P20-Q20</f>
        <v>8.25</v>
      </c>
      <c r="S20" s="18">
        <v>363</v>
      </c>
      <c r="T20" s="10">
        <f>S20/R20</f>
        <v>44</v>
      </c>
      <c r="U20" s="1"/>
      <c r="V20" s="20">
        <v>9</v>
      </c>
      <c r="W20" s="21">
        <v>0.75</v>
      </c>
      <c r="X20" s="5">
        <f>V20-W20</f>
        <v>8.25</v>
      </c>
      <c r="Y20" s="18">
        <v>415</v>
      </c>
      <c r="Z20" s="10">
        <f>Y20/X20</f>
        <v>50.303030303030305</v>
      </c>
      <c r="AA20" s="1"/>
      <c r="AB20" s="20">
        <v>8</v>
      </c>
      <c r="AC20" s="21">
        <v>1.25</v>
      </c>
      <c r="AD20" s="5">
        <f>AB20-AC20</f>
        <v>6.75</v>
      </c>
      <c r="AE20" s="18">
        <v>335</v>
      </c>
      <c r="AF20" s="10">
        <f>AE20/AD20</f>
        <v>49.629629629629626</v>
      </c>
      <c r="AG20" s="1"/>
      <c r="AH20" s="20">
        <v>4</v>
      </c>
      <c r="AI20" s="21">
        <v>0.25</v>
      </c>
      <c r="AJ20" s="5">
        <f>AH20-AI20</f>
        <v>3.75</v>
      </c>
      <c r="AK20" s="18">
        <v>202</v>
      </c>
      <c r="AL20" s="10">
        <f>AK20/AJ20</f>
        <v>53.866666666666667</v>
      </c>
      <c r="AM20" s="1"/>
      <c r="AN20" s="20">
        <f t="shared" ref="AN20:AO22" si="11">D20+J20+P20+V20+AB20+AH20</f>
        <v>48</v>
      </c>
      <c r="AO20" s="20">
        <f t="shared" si="11"/>
        <v>3.75</v>
      </c>
      <c r="AP20" s="5">
        <f>AN20-AO20</f>
        <v>44.25</v>
      </c>
      <c r="AQ20" s="18">
        <f>G20+M20+S20+Y20+AE20+AK20</f>
        <v>2126</v>
      </c>
      <c r="AR20" s="10">
        <f>AQ20/AP20</f>
        <v>48.045197740112997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1"/>
        <v>0</v>
      </c>
      <c r="AO21" s="20">
        <f t="shared" si="11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1"/>
        <v>0</v>
      </c>
      <c r="AO22" s="20">
        <f t="shared" si="11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9</v>
      </c>
      <c r="E23" s="4">
        <f>E20+E21+E22</f>
        <v>0.25</v>
      </c>
      <c r="F23" s="4">
        <f>F20+F21+F22</f>
        <v>8.75</v>
      </c>
      <c r="G23" s="13">
        <f>G20+G21+G22</f>
        <v>438</v>
      </c>
      <c r="H23" s="17">
        <f>G23/F23</f>
        <v>50.057142857142857</v>
      </c>
      <c r="I23" s="6"/>
      <c r="J23" s="3">
        <f>J21+J20+J22</f>
        <v>9</v>
      </c>
      <c r="K23" s="4">
        <f>K20+K21+K22</f>
        <v>0.5</v>
      </c>
      <c r="L23" s="4">
        <f>L20+L21+L22</f>
        <v>8.5</v>
      </c>
      <c r="M23" s="13">
        <f>M20+M21+M22</f>
        <v>373</v>
      </c>
      <c r="N23" s="17">
        <f>M23/L23</f>
        <v>43.882352941176471</v>
      </c>
      <c r="O23" s="6"/>
      <c r="P23" s="3">
        <f>P21+P20+P22</f>
        <v>9</v>
      </c>
      <c r="Q23" s="4">
        <f>Q20+Q21+Q22</f>
        <v>0.75</v>
      </c>
      <c r="R23" s="4">
        <f>R20+R21+R22</f>
        <v>8.25</v>
      </c>
      <c r="S23" s="13">
        <f>S20+S21+S22</f>
        <v>363</v>
      </c>
      <c r="T23" s="17">
        <f>S23/R23</f>
        <v>44</v>
      </c>
      <c r="U23" s="6"/>
      <c r="V23" s="3">
        <f>V21+V20+V22</f>
        <v>9</v>
      </c>
      <c r="W23" s="4">
        <f>W20+W21+W22</f>
        <v>0.75</v>
      </c>
      <c r="X23" s="4">
        <f>X20+X21+X22</f>
        <v>8.25</v>
      </c>
      <c r="Y23" s="13">
        <f>Y20+Y21+Y22</f>
        <v>415</v>
      </c>
      <c r="Z23" s="17">
        <f>Y23/X23</f>
        <v>50.303030303030305</v>
      </c>
      <c r="AA23" s="6"/>
      <c r="AB23" s="3">
        <f>AB21+AB20+AB22</f>
        <v>8</v>
      </c>
      <c r="AC23" s="4">
        <f>AC20+AC21+AC22</f>
        <v>1.25</v>
      </c>
      <c r="AD23" s="4">
        <f>AD20+AD21+AD22</f>
        <v>6.75</v>
      </c>
      <c r="AE23" s="13">
        <f>AE20+AE21+AE22</f>
        <v>335</v>
      </c>
      <c r="AF23" s="17">
        <f>AE23/AD23</f>
        <v>49.629629629629626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202</v>
      </c>
      <c r="AL23" s="17">
        <f>AK23/AJ23</f>
        <v>53.866666666666667</v>
      </c>
      <c r="AM23" s="6"/>
      <c r="AN23" s="3">
        <f>AN21+AN20+AN22</f>
        <v>48</v>
      </c>
      <c r="AO23" s="4">
        <f>AO20+AO21+AO22</f>
        <v>3.75</v>
      </c>
      <c r="AP23" s="4">
        <f>AP20+AP21+AP22</f>
        <v>44.25</v>
      </c>
      <c r="AQ23" s="13">
        <f>AQ20+AQ21+AQ22</f>
        <v>2126</v>
      </c>
      <c r="AR23" s="17">
        <f>AQ23/AN23</f>
        <v>44.291666666666664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10</v>
      </c>
      <c r="E25" s="21">
        <v>0.25</v>
      </c>
      <c r="F25" s="5">
        <f>D25-E25</f>
        <v>9.75</v>
      </c>
      <c r="G25" s="18">
        <v>113</v>
      </c>
      <c r="H25" s="10">
        <f>G25/F25</f>
        <v>11.589743589743589</v>
      </c>
      <c r="I25" s="1"/>
      <c r="J25" s="20">
        <v>10</v>
      </c>
      <c r="K25" s="21">
        <v>0.25</v>
      </c>
      <c r="L25" s="5">
        <f>J25-K25</f>
        <v>9.75</v>
      </c>
      <c r="M25" s="18">
        <v>120</v>
      </c>
      <c r="N25" s="10">
        <f>M25/L25</f>
        <v>12.307692307692308</v>
      </c>
      <c r="O25" s="1"/>
      <c r="P25" s="20">
        <v>8</v>
      </c>
      <c r="Q25" s="21">
        <v>1.5</v>
      </c>
      <c r="R25" s="5">
        <f>P25-Q25</f>
        <v>6.5</v>
      </c>
      <c r="S25" s="18">
        <v>65</v>
      </c>
      <c r="T25" s="10">
        <f>S25/R25</f>
        <v>10</v>
      </c>
      <c r="U25" s="1"/>
      <c r="V25" s="20">
        <v>8</v>
      </c>
      <c r="W25" s="21">
        <v>0.25</v>
      </c>
      <c r="X25" s="5">
        <f>V25-W25</f>
        <v>7.75</v>
      </c>
      <c r="Y25" s="18">
        <v>87</v>
      </c>
      <c r="Z25" s="10">
        <f>Y25/X25</f>
        <v>11.225806451612904</v>
      </c>
      <c r="AA25" s="1"/>
      <c r="AB25" s="20">
        <v>8</v>
      </c>
      <c r="AC25" s="21">
        <v>1</v>
      </c>
      <c r="AD25" s="5">
        <f>AB25-AC25</f>
        <v>7</v>
      </c>
      <c r="AE25" s="18">
        <v>78</v>
      </c>
      <c r="AF25" s="10">
        <f>AE25/AD25</f>
        <v>11.142857142857142</v>
      </c>
      <c r="AG25" s="1"/>
      <c r="AH25" s="20">
        <v>5</v>
      </c>
      <c r="AI25" s="21">
        <v>0.25</v>
      </c>
      <c r="AJ25" s="5">
        <f>AH25-AI25</f>
        <v>4.75</v>
      </c>
      <c r="AK25" s="18">
        <v>61</v>
      </c>
      <c r="AL25" s="10">
        <f>AK25/AJ25</f>
        <v>12.842105263157896</v>
      </c>
      <c r="AM25" s="1"/>
      <c r="AN25" s="20">
        <f t="shared" ref="AN25:AO27" si="12">D25+J25+P25+V25+AB25+AH25</f>
        <v>49</v>
      </c>
      <c r="AO25" s="20">
        <f t="shared" si="12"/>
        <v>3.5</v>
      </c>
      <c r="AP25" s="5">
        <f>AN25-AO25</f>
        <v>45.5</v>
      </c>
      <c r="AQ25" s="18">
        <f>G25+M25+S25+Y25+AE25+AK25</f>
        <v>524</v>
      </c>
      <c r="AR25" s="10">
        <f>AQ25/AP25</f>
        <v>11.516483516483516</v>
      </c>
      <c r="AS25" s="1"/>
    </row>
    <row r="26" spans="1:45" x14ac:dyDescent="0.25">
      <c r="A26" s="53"/>
      <c r="B26" s="7"/>
      <c r="C26" s="32" t="s">
        <v>5</v>
      </c>
      <c r="D26" s="20">
        <v>0</v>
      </c>
      <c r="E26" s="21">
        <v>0</v>
      </c>
      <c r="F26" s="5">
        <f>D26-E26</f>
        <v>0</v>
      </c>
      <c r="G26" s="18">
        <v>0</v>
      </c>
      <c r="H26" s="10" t="e">
        <f>G26/F26</f>
        <v>#DIV/0!</v>
      </c>
      <c r="I26" s="1"/>
      <c r="J26" s="20">
        <v>0</v>
      </c>
      <c r="K26" s="21">
        <v>0</v>
      </c>
      <c r="L26" s="5">
        <f>J26-K26</f>
        <v>0</v>
      </c>
      <c r="M26" s="18">
        <v>0</v>
      </c>
      <c r="N26" s="10" t="e">
        <f>M26/L26</f>
        <v>#DIV/0!</v>
      </c>
      <c r="O26" s="1"/>
      <c r="P26" s="20">
        <v>8</v>
      </c>
      <c r="Q26" s="21">
        <v>0.25</v>
      </c>
      <c r="R26" s="5">
        <f>P26-Q26</f>
        <v>7.75</v>
      </c>
      <c r="S26" s="18">
        <v>93</v>
      </c>
      <c r="T26" s="10">
        <f>S26/R26</f>
        <v>12</v>
      </c>
      <c r="U26" s="1"/>
      <c r="V26" s="20">
        <v>8</v>
      </c>
      <c r="W26" s="21">
        <v>0.25</v>
      </c>
      <c r="X26" s="5">
        <f>V26-W26</f>
        <v>7.75</v>
      </c>
      <c r="Y26" s="18">
        <v>98</v>
      </c>
      <c r="Z26" s="10">
        <f>Y26/X26</f>
        <v>12.64516129032258</v>
      </c>
      <c r="AA26" s="1"/>
      <c r="AB26" s="20">
        <v>8</v>
      </c>
      <c r="AC26" s="21">
        <v>0.25</v>
      </c>
      <c r="AD26" s="5">
        <f>AB26-AC26</f>
        <v>7.75</v>
      </c>
      <c r="AE26" s="18">
        <v>79</v>
      </c>
      <c r="AF26" s="10">
        <f>AE26/AD26</f>
        <v>10.193548387096774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2"/>
        <v>24</v>
      </c>
      <c r="AO26" s="20">
        <f t="shared" si="12"/>
        <v>0.75</v>
      </c>
      <c r="AP26" s="5">
        <f>AN26-AO26</f>
        <v>23.25</v>
      </c>
      <c r="AQ26" s="18">
        <f>G26+M26+S26+Y26+AE26+AK26</f>
        <v>270</v>
      </c>
      <c r="AR26" s="10">
        <f>AQ26/AP26</f>
        <v>11.612903225806452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2"/>
        <v>0</v>
      </c>
      <c r="AO27" s="20">
        <f t="shared" si="12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10</v>
      </c>
      <c r="E28" s="4">
        <f>E25+E26+E27</f>
        <v>0.25</v>
      </c>
      <c r="F28" s="4">
        <f>F25+F26+F27</f>
        <v>9.75</v>
      </c>
      <c r="G28" s="13">
        <f>G25+G26+G27</f>
        <v>113</v>
      </c>
      <c r="H28" s="17">
        <f>G28/F28</f>
        <v>11.589743589743589</v>
      </c>
      <c r="I28" s="6"/>
      <c r="J28" s="3">
        <f>J26+J25+J27</f>
        <v>10</v>
      </c>
      <c r="K28" s="4">
        <f>K25+K26+K27</f>
        <v>0.25</v>
      </c>
      <c r="L28" s="4">
        <f>L25+L26+L27</f>
        <v>9.75</v>
      </c>
      <c r="M28" s="13">
        <f>M25+M26+M27</f>
        <v>120</v>
      </c>
      <c r="N28" s="17">
        <f>M28/L28</f>
        <v>12.307692307692308</v>
      </c>
      <c r="O28" s="6"/>
      <c r="P28" s="3">
        <f>P26+P25+P27</f>
        <v>16</v>
      </c>
      <c r="Q28" s="4">
        <f>Q25+Q26+Q27</f>
        <v>1.75</v>
      </c>
      <c r="R28" s="4">
        <f>R25+R26+R27</f>
        <v>14.25</v>
      </c>
      <c r="S28" s="13">
        <f>S25+S26+S27</f>
        <v>158</v>
      </c>
      <c r="T28" s="17">
        <f>S28/R28</f>
        <v>11.087719298245615</v>
      </c>
      <c r="U28" s="6"/>
      <c r="V28" s="3">
        <f>V26+V25+V27</f>
        <v>16</v>
      </c>
      <c r="W28" s="4">
        <f>W25+W26+W27</f>
        <v>0.5</v>
      </c>
      <c r="X28" s="4">
        <f>X25+X26+X27</f>
        <v>15.5</v>
      </c>
      <c r="Y28" s="13">
        <f>Y25+Y26+Y27</f>
        <v>185</v>
      </c>
      <c r="Z28" s="17">
        <f>Y28/X28</f>
        <v>11.935483870967742</v>
      </c>
      <c r="AA28" s="6"/>
      <c r="AB28" s="3">
        <f>AB26+AB25+AB27</f>
        <v>16</v>
      </c>
      <c r="AC28" s="4">
        <f>AC25+AC26+AC27</f>
        <v>1.25</v>
      </c>
      <c r="AD28" s="4">
        <f>AD25+AD26+AD27</f>
        <v>14.75</v>
      </c>
      <c r="AE28" s="13">
        <f>AE25+AE26+AE27</f>
        <v>157</v>
      </c>
      <c r="AF28" s="17">
        <f>AE28/AD28</f>
        <v>10.64406779661017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61</v>
      </c>
      <c r="AL28" s="17">
        <f>AK28/AJ28</f>
        <v>12.842105263157896</v>
      </c>
      <c r="AM28" s="6"/>
      <c r="AN28" s="3">
        <f>AN26+AN25+AN27</f>
        <v>73</v>
      </c>
      <c r="AO28" s="4">
        <f>AO25+AO26+AO27</f>
        <v>4.25</v>
      </c>
      <c r="AP28" s="4">
        <f>AP25+AP26+AP27</f>
        <v>68.75</v>
      </c>
      <c r="AQ28" s="13">
        <f>AQ25+AQ26+AQ27</f>
        <v>794</v>
      </c>
      <c r="AR28" s="17">
        <f>AQ28/AN28</f>
        <v>10.876712328767123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1.5</v>
      </c>
      <c r="F30" s="5">
        <f>D30-E30</f>
        <v>6.5</v>
      </c>
      <c r="G30" s="18">
        <v>247</v>
      </c>
      <c r="H30" s="10">
        <f>G30/F30</f>
        <v>38</v>
      </c>
      <c r="I30" s="1"/>
      <c r="J30" s="20">
        <v>8</v>
      </c>
      <c r="K30" s="21">
        <v>0.25</v>
      </c>
      <c r="L30" s="5">
        <f>J30-K30</f>
        <v>7.75</v>
      </c>
      <c r="M30" s="18">
        <v>367</v>
      </c>
      <c r="N30" s="10">
        <f>M30/L30</f>
        <v>47.354838709677416</v>
      </c>
      <c r="O30" s="1"/>
      <c r="P30" s="20">
        <v>8</v>
      </c>
      <c r="Q30" s="21">
        <v>0.75</v>
      </c>
      <c r="R30" s="5">
        <f>P30-Q30</f>
        <v>7.25</v>
      </c>
      <c r="S30" s="18">
        <v>321</v>
      </c>
      <c r="T30" s="10">
        <f>S30/R30</f>
        <v>44.275862068965516</v>
      </c>
      <c r="U30" s="1"/>
      <c r="V30" s="20">
        <v>8</v>
      </c>
      <c r="W30" s="21">
        <v>0.25</v>
      </c>
      <c r="X30" s="5">
        <f>V30-W30</f>
        <v>7.75</v>
      </c>
      <c r="Y30" s="18">
        <v>304</v>
      </c>
      <c r="Z30" s="10">
        <f>Y30/X30</f>
        <v>39.225806451612904</v>
      </c>
      <c r="AA30" s="1"/>
      <c r="AB30" s="20">
        <v>8</v>
      </c>
      <c r="AC30" s="21">
        <v>0.25</v>
      </c>
      <c r="AD30" s="5">
        <f>AB30-AC30</f>
        <v>7.75</v>
      </c>
      <c r="AE30" s="18">
        <v>307</v>
      </c>
      <c r="AF30" s="10">
        <f>AE30/AD30</f>
        <v>39.612903225806448</v>
      </c>
      <c r="AG30" s="1"/>
      <c r="AH30" s="20">
        <v>5</v>
      </c>
      <c r="AI30" s="21">
        <v>0.25</v>
      </c>
      <c r="AJ30" s="5">
        <f>AH30-AI30</f>
        <v>4.75</v>
      </c>
      <c r="AK30" s="18">
        <v>242</v>
      </c>
      <c r="AL30" s="10">
        <f>AK30/AJ30</f>
        <v>50.94736842105263</v>
      </c>
      <c r="AM30" s="1"/>
      <c r="AN30" s="20">
        <f t="shared" ref="AN30:AO32" si="13">D30+J30+P30+V30+AB30+AH30</f>
        <v>45</v>
      </c>
      <c r="AO30" s="20">
        <f t="shared" si="13"/>
        <v>3.25</v>
      </c>
      <c r="AP30" s="5">
        <f>AN30-AO30</f>
        <v>41.75</v>
      </c>
      <c r="AQ30" s="18">
        <f>G30+M30+S30+Y30+AE30+AK30</f>
        <v>1788</v>
      </c>
      <c r="AR30" s="10">
        <f>AQ30/AP30</f>
        <v>42.82634730538922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439</v>
      </c>
      <c r="H31" s="10">
        <f>G31/F31</f>
        <v>56.645161290322584</v>
      </c>
      <c r="I31" s="1"/>
      <c r="J31" s="20">
        <v>8</v>
      </c>
      <c r="K31" s="21">
        <v>0.25</v>
      </c>
      <c r="L31" s="5">
        <f>J31-K31</f>
        <v>7.75</v>
      </c>
      <c r="M31" s="18">
        <v>409</v>
      </c>
      <c r="N31" s="10">
        <f>M31/L31</f>
        <v>52.774193548387096</v>
      </c>
      <c r="O31" s="1"/>
      <c r="P31" s="20">
        <v>8</v>
      </c>
      <c r="Q31" s="21">
        <v>0.25</v>
      </c>
      <c r="R31" s="5">
        <f>P31-Q31</f>
        <v>7.75</v>
      </c>
      <c r="S31" s="18">
        <v>353</v>
      </c>
      <c r="T31" s="10">
        <f>S31/R31</f>
        <v>45.548387096774192</v>
      </c>
      <c r="U31" s="1"/>
      <c r="V31" s="20">
        <v>8</v>
      </c>
      <c r="W31" s="21">
        <v>0.25</v>
      </c>
      <c r="X31" s="5">
        <f>V31-W31</f>
        <v>7.75</v>
      </c>
      <c r="Y31" s="18">
        <v>403</v>
      </c>
      <c r="Z31" s="10">
        <f>Y31/X31</f>
        <v>52</v>
      </c>
      <c r="AA31" s="1"/>
      <c r="AB31" s="20">
        <v>8</v>
      </c>
      <c r="AC31" s="21">
        <v>0.5</v>
      </c>
      <c r="AD31" s="5">
        <f>AB31-AC31</f>
        <v>7.5</v>
      </c>
      <c r="AE31" s="18">
        <v>366</v>
      </c>
      <c r="AF31" s="10">
        <f>AE31/AD31</f>
        <v>48.8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3"/>
        <v>40</v>
      </c>
      <c r="AO31" s="20">
        <f t="shared" si="13"/>
        <v>1.5</v>
      </c>
      <c r="AP31" s="5">
        <f>AN31-AO31</f>
        <v>38.5</v>
      </c>
      <c r="AQ31" s="18">
        <f>G31+M31+S31+Y31+AE31+AK31</f>
        <v>1970</v>
      </c>
      <c r="AR31" s="10">
        <f>AQ31/AP31</f>
        <v>51.168831168831169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/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3"/>
        <v>0</v>
      </c>
      <c r="AO32" s="20">
        <f t="shared" si="13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1.75</v>
      </c>
      <c r="F33" s="4">
        <f>F30+F31+F32</f>
        <v>14.25</v>
      </c>
      <c r="G33" s="13">
        <f>G30+G31+G32</f>
        <v>686</v>
      </c>
      <c r="H33" s="17">
        <f>G33/F33</f>
        <v>48.140350877192979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776</v>
      </c>
      <c r="N33" s="17">
        <f>M33/L33</f>
        <v>50.064516129032256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674</v>
      </c>
      <c r="T33" s="17">
        <f>S33/R33</f>
        <v>44.93333333333333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707</v>
      </c>
      <c r="Z33" s="17">
        <f>Y33/X33</f>
        <v>45.612903225806448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673</v>
      </c>
      <c r="AF33" s="17">
        <f>AE33/AD33</f>
        <v>44.131147540983605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242</v>
      </c>
      <c r="AL33" s="17">
        <f>AK33/AJ33</f>
        <v>50.94736842105263</v>
      </c>
      <c r="AM33" s="6"/>
      <c r="AN33" s="3">
        <f>AN31+AN30+AN32</f>
        <v>85</v>
      </c>
      <c r="AO33" s="4">
        <f>AO30+AO31+AO32</f>
        <v>4.75</v>
      </c>
      <c r="AP33" s="4">
        <f>AP30+AP31+AP32</f>
        <v>80.25</v>
      </c>
      <c r="AQ33" s="13">
        <f>AQ30+AQ31+AQ32</f>
        <v>3758</v>
      </c>
      <c r="AR33" s="17">
        <f>AQ33/AN33</f>
        <v>44.211764705882352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105</v>
      </c>
      <c r="H35" s="10">
        <f>G35/F35</f>
        <v>13.548387096774194</v>
      </c>
      <c r="I35" s="1"/>
      <c r="J35" s="20">
        <v>8</v>
      </c>
      <c r="K35" s="21">
        <v>0.25</v>
      </c>
      <c r="L35" s="5">
        <f>J35-K35</f>
        <v>7.75</v>
      </c>
      <c r="M35" s="18">
        <v>116</v>
      </c>
      <c r="N35" s="10">
        <f>M35/L35</f>
        <v>14.96774193548387</v>
      </c>
      <c r="O35" s="1"/>
      <c r="P35" s="20">
        <v>8</v>
      </c>
      <c r="Q35" s="21">
        <v>0.25</v>
      </c>
      <c r="R35" s="5">
        <f>P35-Q35</f>
        <v>7.75</v>
      </c>
      <c r="S35" s="18">
        <v>95</v>
      </c>
      <c r="T35" s="10">
        <f>S35/R35</f>
        <v>12.258064516129032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106</v>
      </c>
      <c r="Z35" s="10">
        <f>Y35/X35</f>
        <v>13.67741935483871</v>
      </c>
      <c r="AA35" s="1"/>
      <c r="AB35" s="20">
        <v>8</v>
      </c>
      <c r="AC35" s="21">
        <v>0.25</v>
      </c>
      <c r="AD35" s="5">
        <f>AB35-AC35</f>
        <v>7.75</v>
      </c>
      <c r="AE35" s="18">
        <v>63</v>
      </c>
      <c r="AF35" s="10">
        <f>AE35/AD35</f>
        <v>8.129032258064516</v>
      </c>
      <c r="AG35" s="1"/>
      <c r="AH35" s="20">
        <v>6</v>
      </c>
      <c r="AI35" s="21">
        <v>0.25</v>
      </c>
      <c r="AJ35" s="5">
        <f>AH35-AI35</f>
        <v>5.75</v>
      </c>
      <c r="AK35" s="18">
        <v>73</v>
      </c>
      <c r="AL35" s="10">
        <f>AK35/AJ35</f>
        <v>12.695652173913043</v>
      </c>
      <c r="AM35" s="1"/>
      <c r="AN35" s="20">
        <f t="shared" ref="AN35:AO37" si="14">D35+J35+P35+V35+AB35+AH35</f>
        <v>46</v>
      </c>
      <c r="AO35" s="20">
        <f t="shared" si="14"/>
        <v>1.5</v>
      </c>
      <c r="AP35" s="5">
        <f>AN35-AO35</f>
        <v>44.5</v>
      </c>
      <c r="AQ35" s="18">
        <f>G35+M35+S35+Y35+AE35+AK35</f>
        <v>558</v>
      </c>
      <c r="AR35" s="10">
        <f>AQ35/AP35</f>
        <v>12.539325842696629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53</v>
      </c>
      <c r="H36" s="10">
        <f>G36/F36</f>
        <v>6.838709677419355</v>
      </c>
      <c r="I36" s="1"/>
      <c r="J36" s="20">
        <v>8</v>
      </c>
      <c r="K36" s="21">
        <v>0.25</v>
      </c>
      <c r="L36" s="5">
        <f>J36-K36</f>
        <v>7.75</v>
      </c>
      <c r="M36" s="18">
        <v>91</v>
      </c>
      <c r="N36" s="10">
        <f>M36/L36</f>
        <v>11.741935483870968</v>
      </c>
      <c r="O36" s="1"/>
      <c r="P36" s="20">
        <v>8</v>
      </c>
      <c r="Q36" s="21">
        <v>0.25</v>
      </c>
      <c r="R36" s="5">
        <f>P36-Q36</f>
        <v>7.75</v>
      </c>
      <c r="S36" s="18">
        <v>54</v>
      </c>
      <c r="T36" s="10">
        <f>S36/R36</f>
        <v>6.967741935483871</v>
      </c>
      <c r="U36" s="1"/>
      <c r="V36" s="20">
        <v>8</v>
      </c>
      <c r="W36" s="21">
        <v>0.25</v>
      </c>
      <c r="X36" s="5">
        <f>V36-W36</f>
        <v>7.75</v>
      </c>
      <c r="Y36" s="18">
        <v>101</v>
      </c>
      <c r="Z36" s="10">
        <f>Y36/X36</f>
        <v>13.03225806451613</v>
      </c>
      <c r="AA36" s="1"/>
      <c r="AB36" s="20">
        <v>8</v>
      </c>
      <c r="AC36" s="21">
        <v>0.25</v>
      </c>
      <c r="AD36" s="5">
        <f>AB36-AC36</f>
        <v>7.75</v>
      </c>
      <c r="AE36" s="18">
        <v>65</v>
      </c>
      <c r="AF36" s="10">
        <f>AE36/AD36</f>
        <v>8.387096774193548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4"/>
        <v>40</v>
      </c>
      <c r="AO36" s="20">
        <f t="shared" si="14"/>
        <v>1.25</v>
      </c>
      <c r="AP36" s="5">
        <f>AN36-AO36</f>
        <v>38.75</v>
      </c>
      <c r="AQ36" s="18">
        <f>G36+M36+S36+Y36+AE36+AK36</f>
        <v>364</v>
      </c>
      <c r="AR36" s="10">
        <f>AQ36/AP36</f>
        <v>9.3935483870967733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4"/>
        <v>0</v>
      </c>
      <c r="AO37" s="20">
        <f t="shared" si="14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158</v>
      </c>
      <c r="H38" s="17">
        <f>G38/F38</f>
        <v>10.193548387096774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207</v>
      </c>
      <c r="N38" s="17">
        <f>M38/L38</f>
        <v>13.35483870967742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149</v>
      </c>
      <c r="T38" s="17">
        <f>S38/R38</f>
        <v>9.612903225806452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207</v>
      </c>
      <c r="Z38" s="17">
        <f>Y38/X38</f>
        <v>13.35483870967742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128</v>
      </c>
      <c r="AF38" s="17">
        <f>AE38/AD38</f>
        <v>8.258064516129032</v>
      </c>
      <c r="AG38" s="6"/>
      <c r="AH38" s="3">
        <f>AH36+AH35+AH37</f>
        <v>6</v>
      </c>
      <c r="AI38" s="4">
        <f>AI35+AI36+AI37</f>
        <v>0.25</v>
      </c>
      <c r="AJ38" s="4">
        <f>AJ35+AJ36+AJ37</f>
        <v>5.75</v>
      </c>
      <c r="AK38" s="13">
        <f>AK35+AK36+AK37</f>
        <v>73</v>
      </c>
      <c r="AL38" s="17">
        <f>AK38/AJ38</f>
        <v>12.695652173913043</v>
      </c>
      <c r="AM38" s="6"/>
      <c r="AN38" s="3">
        <f>AN36+AN35+AN37</f>
        <v>86</v>
      </c>
      <c r="AO38" s="4">
        <f>AO35+AO36+AO37</f>
        <v>2.75</v>
      </c>
      <c r="AP38" s="4">
        <f>AP35+AP36+AP37</f>
        <v>83.25</v>
      </c>
      <c r="AQ38" s="13">
        <f>AQ35+AQ36+AQ37</f>
        <v>922</v>
      </c>
      <c r="AR38" s="17">
        <f>AQ38/AN38</f>
        <v>10.720930232558139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5">D40+J40+P40+V40+AB40+AH40</f>
        <v>0</v>
      </c>
      <c r="AO40" s="20">
        <f t="shared" si="15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5"/>
        <v>0</v>
      </c>
      <c r="AO41" s="20">
        <f t="shared" si="15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5"/>
        <v>0</v>
      </c>
      <c r="AO42" s="20">
        <f t="shared" si="15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380</v>
      </c>
      <c r="H45" s="10">
        <f>G45/F45</f>
        <v>49.032258064516128</v>
      </c>
      <c r="I45" s="1"/>
      <c r="J45" s="20">
        <v>8</v>
      </c>
      <c r="K45" s="21">
        <v>0.25</v>
      </c>
      <c r="L45" s="5">
        <f>J45-K45</f>
        <v>7.75</v>
      </c>
      <c r="M45" s="18">
        <v>406</v>
      </c>
      <c r="N45" s="10">
        <f>M45/L45</f>
        <v>52.387096774193552</v>
      </c>
      <c r="O45" s="1"/>
      <c r="P45" s="20">
        <v>10</v>
      </c>
      <c r="Q45" s="21">
        <v>0.25</v>
      </c>
      <c r="R45" s="5">
        <f>P45-Q45</f>
        <v>9.75</v>
      </c>
      <c r="S45" s="18">
        <v>552</v>
      </c>
      <c r="T45" s="10">
        <f>S45/R45</f>
        <v>56.615384615384613</v>
      </c>
      <c r="U45" s="1"/>
      <c r="V45" s="20">
        <v>8</v>
      </c>
      <c r="W45" s="21">
        <v>0.25</v>
      </c>
      <c r="X45" s="5">
        <f>V45-W45</f>
        <v>7.75</v>
      </c>
      <c r="Y45" s="18">
        <v>415</v>
      </c>
      <c r="Z45" s="10">
        <f>Y45/X45</f>
        <v>53.548387096774192</v>
      </c>
      <c r="AA45" s="1"/>
      <c r="AB45" s="20">
        <v>8</v>
      </c>
      <c r="AC45" s="21">
        <v>0.25</v>
      </c>
      <c r="AD45" s="5">
        <f>AB45-AC45</f>
        <v>7.75</v>
      </c>
      <c r="AE45" s="39">
        <v>444</v>
      </c>
      <c r="AF45" s="10">
        <f>AE45/AD45</f>
        <v>57.29032258064516</v>
      </c>
      <c r="AG45" s="1"/>
      <c r="AH45" s="20">
        <v>4</v>
      </c>
      <c r="AI45" s="21">
        <v>0.25</v>
      </c>
      <c r="AJ45" s="5">
        <f>AH45-AI45</f>
        <v>3.75</v>
      </c>
      <c r="AK45" s="18">
        <v>285</v>
      </c>
      <c r="AL45" s="10">
        <f>AK45/AJ45</f>
        <v>76</v>
      </c>
      <c r="AM45" s="1"/>
      <c r="AN45" s="20">
        <f t="shared" ref="AN45:AO47" si="16">D45+J45+P45+V45+AB45+AH45</f>
        <v>46</v>
      </c>
      <c r="AO45" s="20">
        <f t="shared" si="16"/>
        <v>1.5</v>
      </c>
      <c r="AP45" s="5">
        <f>AN45-AO45</f>
        <v>44.5</v>
      </c>
      <c r="AQ45" s="18">
        <f>G45+M45+S45+Y45+AE45+AK45</f>
        <v>2482</v>
      </c>
      <c r="AR45" s="10">
        <f>AQ45/AP45</f>
        <v>55.775280898876403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6"/>
        <v>0</v>
      </c>
      <c r="AO46" s="20">
        <f t="shared" si="16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6"/>
        <v>0</v>
      </c>
      <c r="AO47" s="20">
        <f t="shared" si="16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380</v>
      </c>
      <c r="H48" s="17">
        <f>G48/F48</f>
        <v>49.032258064516128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406</v>
      </c>
      <c r="N48" s="17">
        <f>M48/L48</f>
        <v>52.387096774193552</v>
      </c>
      <c r="O48" s="6"/>
      <c r="P48" s="3">
        <f>P46+P45+P47</f>
        <v>10</v>
      </c>
      <c r="Q48" s="4">
        <f>Q45+Q46+Q47</f>
        <v>0.25</v>
      </c>
      <c r="R48" s="4">
        <f>R45+R46+R47</f>
        <v>9.75</v>
      </c>
      <c r="S48" s="13">
        <f>S45+S46+S47</f>
        <v>552</v>
      </c>
      <c r="T48" s="17">
        <f>S48/R48</f>
        <v>56.615384615384613</v>
      </c>
      <c r="U48" s="6"/>
      <c r="V48" s="3">
        <f>V46+V45+V47</f>
        <v>8</v>
      </c>
      <c r="W48" s="4">
        <f>W45+W46+W47</f>
        <v>0.25</v>
      </c>
      <c r="X48" s="4">
        <f>X45+X46+X47</f>
        <v>7.75</v>
      </c>
      <c r="Y48" s="13">
        <f>Y45+Y46+Y47</f>
        <v>415</v>
      </c>
      <c r="Z48" s="17">
        <f>Y48/X48</f>
        <v>53.548387096774192</v>
      </c>
      <c r="AA48" s="6"/>
      <c r="AB48" s="3">
        <f>AB46+AB45+AB47</f>
        <v>8</v>
      </c>
      <c r="AC48" s="4">
        <f>AC45+AC46+AC47</f>
        <v>0.25</v>
      </c>
      <c r="AD48" s="4">
        <f>AD45+AD46+AD47</f>
        <v>7.75</v>
      </c>
      <c r="AE48" s="13">
        <f>AE45+AE46+AE47</f>
        <v>444</v>
      </c>
      <c r="AF48" s="17">
        <f>AE48/AD48</f>
        <v>57.29032258064516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285</v>
      </c>
      <c r="AL48" s="17">
        <f>AK48/AJ48</f>
        <v>76</v>
      </c>
      <c r="AM48" s="6"/>
      <c r="AN48" s="3">
        <f>AN46+AN45+AN47</f>
        <v>46</v>
      </c>
      <c r="AO48" s="4">
        <f>AO45+AO46+AO47</f>
        <v>1.5</v>
      </c>
      <c r="AP48" s="4">
        <f>AP45+AP46+AP47</f>
        <v>44.5</v>
      </c>
      <c r="AQ48" s="13">
        <f>AQ45+AQ46+AQ47</f>
        <v>2482</v>
      </c>
      <c r="AR48" s="17">
        <f>AQ48/AN48</f>
        <v>53.956521739130437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7">D50+J50+P50+V50+AB50+AH50</f>
        <v>0</v>
      </c>
      <c r="AO50" s="20">
        <f t="shared" si="17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7"/>
        <v>0</v>
      </c>
      <c r="AO51" s="20">
        <f t="shared" si="17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7"/>
        <v>0</v>
      </c>
      <c r="AO52" s="20">
        <f t="shared" si="17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8</v>
      </c>
      <c r="F55" s="5">
        <f>D55-E55</f>
        <v>0</v>
      </c>
      <c r="G55" s="18">
        <v>0</v>
      </c>
      <c r="H55" s="10" t="e">
        <f>G55/F55</f>
        <v>#DIV/0!</v>
      </c>
      <c r="I55" s="1"/>
      <c r="J55" s="20">
        <v>8</v>
      </c>
      <c r="K55" s="21">
        <v>1</v>
      </c>
      <c r="L55" s="5">
        <f>J55-K55</f>
        <v>7</v>
      </c>
      <c r="M55" s="18">
        <v>800</v>
      </c>
      <c r="N55" s="10">
        <f>M55/L55</f>
        <v>114.28571428571429</v>
      </c>
      <c r="O55" s="1"/>
      <c r="P55" s="20">
        <v>8</v>
      </c>
      <c r="Q55" s="21">
        <v>0.25</v>
      </c>
      <c r="R55" s="5">
        <f>P55-Q55</f>
        <v>7.75</v>
      </c>
      <c r="S55" s="18">
        <v>905</v>
      </c>
      <c r="T55" s="10">
        <f>S55/R55</f>
        <v>116.7741935483871</v>
      </c>
      <c r="U55" s="1"/>
      <c r="V55" s="20">
        <v>8</v>
      </c>
      <c r="W55" s="21">
        <v>0.25</v>
      </c>
      <c r="X55" s="5">
        <f>V55-W55</f>
        <v>7.75</v>
      </c>
      <c r="Y55" s="18">
        <v>850</v>
      </c>
      <c r="Z55" s="10">
        <f>Y55/X55</f>
        <v>109.6774193548387</v>
      </c>
      <c r="AA55" s="1"/>
      <c r="AB55" s="20">
        <v>8</v>
      </c>
      <c r="AC55" s="21">
        <v>1.25</v>
      </c>
      <c r="AD55" s="5">
        <f>AB55-AC55</f>
        <v>6.75</v>
      </c>
      <c r="AE55" s="18">
        <v>800</v>
      </c>
      <c r="AF55" s="10">
        <f>AE55/AD55</f>
        <v>118.51851851851852</v>
      </c>
      <c r="AG55" s="1"/>
      <c r="AH55" s="20">
        <v>4</v>
      </c>
      <c r="AI55" s="21">
        <v>0.25</v>
      </c>
      <c r="AJ55" s="5">
        <f>AH55-AI55</f>
        <v>3.75</v>
      </c>
      <c r="AK55" s="18">
        <v>400</v>
      </c>
      <c r="AL55" s="10">
        <f>AK55/AJ55</f>
        <v>106.66666666666667</v>
      </c>
      <c r="AM55" s="1"/>
      <c r="AN55" s="20">
        <f t="shared" ref="AN55:AO57" si="18">D55+J55+P55+V55+AB55+AH55</f>
        <v>44</v>
      </c>
      <c r="AO55" s="20">
        <f t="shared" si="18"/>
        <v>11</v>
      </c>
      <c r="AP55" s="5">
        <f>AN55-AO55</f>
        <v>33</v>
      </c>
      <c r="AQ55" s="18">
        <f>G55+M55+S55+Y55+AE55+AK55</f>
        <v>3755</v>
      </c>
      <c r="AR55" s="10">
        <f>AQ55/AP55</f>
        <v>113.78787878787878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8"/>
        <v>0</v>
      </c>
      <c r="AO56" s="20">
        <f t="shared" si="18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8"/>
        <v>0</v>
      </c>
      <c r="AO57" s="20">
        <f t="shared" si="18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8</v>
      </c>
      <c r="F58" s="4">
        <f>F55+F56+F57</f>
        <v>0</v>
      </c>
      <c r="G58" s="13">
        <f>G55+G56+G57</f>
        <v>0</v>
      </c>
      <c r="H58" s="17" t="e">
        <f>G58/F58</f>
        <v>#DIV/0!</v>
      </c>
      <c r="I58" s="6"/>
      <c r="J58" s="3">
        <f>J56+J55+J57</f>
        <v>8</v>
      </c>
      <c r="K58" s="4">
        <f>K55+K56+K57</f>
        <v>1</v>
      </c>
      <c r="L58" s="4">
        <f>L55+L56+L57</f>
        <v>7</v>
      </c>
      <c r="M58" s="13">
        <f>M55+M56+M57</f>
        <v>800</v>
      </c>
      <c r="N58" s="17">
        <f>M58/L58</f>
        <v>114.28571428571429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905</v>
      </c>
      <c r="T58" s="17">
        <f>S58/R58</f>
        <v>116.7741935483871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850</v>
      </c>
      <c r="Z58" s="17">
        <f>Y58/X58</f>
        <v>109.6774193548387</v>
      </c>
      <c r="AA58" s="6"/>
      <c r="AB58" s="3">
        <f>AB56+AB55+AB57</f>
        <v>8</v>
      </c>
      <c r="AC58" s="4">
        <f>AC55+AC56+AC57</f>
        <v>1.25</v>
      </c>
      <c r="AD58" s="4">
        <f>AD55+AD56+AD57</f>
        <v>6.75</v>
      </c>
      <c r="AE58" s="13">
        <f>AE55+AE56+AE57</f>
        <v>800</v>
      </c>
      <c r="AF58" s="17">
        <f>AE58/AD58</f>
        <v>118.51851851851852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400</v>
      </c>
      <c r="AL58" s="17">
        <f>AK58/AJ58</f>
        <v>106.66666666666667</v>
      </c>
      <c r="AM58" s="6"/>
      <c r="AN58" s="3">
        <f>AN56+AN55+AN57</f>
        <v>44</v>
      </c>
      <c r="AO58" s="4">
        <f>AO55+AO56+AO57</f>
        <v>11</v>
      </c>
      <c r="AP58" s="4">
        <f>AP55+AP56+AP57</f>
        <v>33</v>
      </c>
      <c r="AQ58" s="13">
        <f>AQ55+AQ56+AQ57</f>
        <v>3755</v>
      </c>
      <c r="AR58" s="17">
        <f>AQ58/AN58</f>
        <v>85.340909090909093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850</v>
      </c>
      <c r="H60" s="10">
        <f>G60/F60</f>
        <v>109.6774193548387</v>
      </c>
      <c r="I60" s="1"/>
      <c r="J60" s="20">
        <v>8</v>
      </c>
      <c r="K60" s="21">
        <v>0.25</v>
      </c>
      <c r="L60" s="5">
        <f>J60-K60</f>
        <v>7.75</v>
      </c>
      <c r="M60" s="18">
        <v>800</v>
      </c>
      <c r="N60" s="10">
        <f>M60/L60</f>
        <v>103.2258064516129</v>
      </c>
      <c r="O60" s="1"/>
      <c r="P60" s="20">
        <v>8</v>
      </c>
      <c r="Q60" s="21">
        <v>0.25</v>
      </c>
      <c r="R60" s="5">
        <f>P60-Q60</f>
        <v>7.75</v>
      </c>
      <c r="S60" s="18">
        <v>850</v>
      </c>
      <c r="T60" s="10">
        <f>S60/R60</f>
        <v>109.6774193548387</v>
      </c>
      <c r="U60" s="1"/>
      <c r="V60" s="20">
        <v>8</v>
      </c>
      <c r="W60" s="21">
        <v>1.25</v>
      </c>
      <c r="X60" s="5">
        <f>V60-W60</f>
        <v>6.75</v>
      </c>
      <c r="Y60" s="18">
        <v>800</v>
      </c>
      <c r="Z60" s="10">
        <f>Y60/X60</f>
        <v>118.51851851851852</v>
      </c>
      <c r="AA60" s="1"/>
      <c r="AB60" s="20">
        <v>8</v>
      </c>
      <c r="AC60" s="21">
        <v>0.25</v>
      </c>
      <c r="AD60" s="5">
        <f>AB60-AC60</f>
        <v>7.75</v>
      </c>
      <c r="AE60" s="18">
        <v>550</v>
      </c>
      <c r="AF60" s="10">
        <f>AE60/AD60</f>
        <v>70.967741935483872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9">D60+J60+P60+V60+AB60+AH60</f>
        <v>40</v>
      </c>
      <c r="AO60" s="20">
        <f t="shared" si="19"/>
        <v>2.25</v>
      </c>
      <c r="AP60" s="5">
        <f>AN60-AO60</f>
        <v>37.75</v>
      </c>
      <c r="AQ60" s="18">
        <f>G60+M60+S60+Y60+AE60+AK60</f>
        <v>3850</v>
      </c>
      <c r="AR60" s="10">
        <f>AQ60/AP60</f>
        <v>101.98675496688742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9"/>
        <v>0</v>
      </c>
      <c r="AO61" s="20">
        <f t="shared" si="19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9"/>
        <v>0</v>
      </c>
      <c r="AO62" s="20">
        <f t="shared" si="19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850</v>
      </c>
      <c r="H63" s="17">
        <f>G63/F63</f>
        <v>109.6774193548387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800</v>
      </c>
      <c r="N63" s="17">
        <f>M63/L63</f>
        <v>103.2258064516129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850</v>
      </c>
      <c r="T63" s="17">
        <f>S63/R63</f>
        <v>109.6774193548387</v>
      </c>
      <c r="U63" s="6"/>
      <c r="V63" s="3">
        <f>V61+V60+V62</f>
        <v>8</v>
      </c>
      <c r="W63" s="4">
        <f>W60+W61+W62</f>
        <v>1.25</v>
      </c>
      <c r="X63" s="4">
        <f>X60+X61+X62</f>
        <v>6.75</v>
      </c>
      <c r="Y63" s="13">
        <f>Y60+Y61+Y62</f>
        <v>800</v>
      </c>
      <c r="Z63" s="17">
        <f>Y63/X63</f>
        <v>118.51851851851852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550</v>
      </c>
      <c r="AF63" s="17">
        <f>AE63/AD63</f>
        <v>70.967741935483872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2.25</v>
      </c>
      <c r="AP63" s="4">
        <f>AP60+AP61+AP62</f>
        <v>37.75</v>
      </c>
      <c r="AQ63" s="13">
        <f>AQ60+AQ61+AQ62</f>
        <v>3850</v>
      </c>
      <c r="AR63" s="17">
        <f>AQ63/AN63</f>
        <v>96.25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198</v>
      </c>
      <c r="H65" s="10">
        <f>G65/F65</f>
        <v>25.548387096774192</v>
      </c>
      <c r="I65" s="1"/>
      <c r="J65" s="20">
        <v>8</v>
      </c>
      <c r="K65" s="21">
        <v>0.5</v>
      </c>
      <c r="L65" s="5">
        <f>J65-K65</f>
        <v>7.5</v>
      </c>
      <c r="M65" s="18">
        <v>162</v>
      </c>
      <c r="N65" s="10">
        <f>M65/L65</f>
        <v>21.6</v>
      </c>
      <c r="O65" s="1"/>
      <c r="P65" s="20">
        <v>8</v>
      </c>
      <c r="Q65" s="21">
        <v>0.75</v>
      </c>
      <c r="R65" s="5">
        <f>P65-Q65</f>
        <v>7.25</v>
      </c>
      <c r="S65" s="18">
        <v>172</v>
      </c>
      <c r="T65" s="10">
        <f>S65/R65</f>
        <v>23.724137931034484</v>
      </c>
      <c r="U65" s="1"/>
      <c r="V65" s="20">
        <v>9</v>
      </c>
      <c r="W65" s="21">
        <v>0.75</v>
      </c>
      <c r="X65" s="5">
        <f>V65-W65</f>
        <v>8.25</v>
      </c>
      <c r="Y65" s="18">
        <v>154</v>
      </c>
      <c r="Z65" s="10">
        <f>Y65/X65</f>
        <v>18.666666666666668</v>
      </c>
      <c r="AA65" s="1"/>
      <c r="AB65" s="20">
        <v>8</v>
      </c>
      <c r="AC65" s="21">
        <v>0.5</v>
      </c>
      <c r="AD65" s="5">
        <f>AB65-AC65</f>
        <v>7.5</v>
      </c>
      <c r="AE65" s="18">
        <v>128</v>
      </c>
      <c r="AF65" s="10">
        <f>AE65/AD65</f>
        <v>17.066666666666666</v>
      </c>
      <c r="AG65" s="1"/>
      <c r="AH65" s="20">
        <v>4</v>
      </c>
      <c r="AI65" s="21">
        <v>0.25</v>
      </c>
      <c r="AJ65" s="5">
        <f>AH65-AI65</f>
        <v>3.75</v>
      </c>
      <c r="AK65" s="18">
        <v>147</v>
      </c>
      <c r="AL65" s="10">
        <f>AK65/AJ65</f>
        <v>39.200000000000003</v>
      </c>
      <c r="AM65" s="1"/>
      <c r="AN65" s="20">
        <f t="shared" ref="AN65:AO67" si="20">D65+J65+P65+V65+AB65+AH65</f>
        <v>45</v>
      </c>
      <c r="AO65" s="20">
        <f t="shared" si="20"/>
        <v>3</v>
      </c>
      <c r="AP65" s="5">
        <f>AN65-AO65</f>
        <v>42</v>
      </c>
      <c r="AQ65" s="18">
        <f>G65+M65+S65+Y65+AE65+AK65</f>
        <v>961</v>
      </c>
      <c r="AR65" s="10">
        <f>AQ65/AP65</f>
        <v>22.88095238095238</v>
      </c>
      <c r="AS65" s="1"/>
    </row>
    <row r="66" spans="1:45" x14ac:dyDescent="0.25">
      <c r="A66" s="50"/>
      <c r="B66" s="7"/>
      <c r="C66" s="32" t="s">
        <v>5</v>
      </c>
      <c r="D66" s="20">
        <v>0</v>
      </c>
      <c r="E66" s="21">
        <v>0</v>
      </c>
      <c r="F66" s="5">
        <f>D66-E66</f>
        <v>0</v>
      </c>
      <c r="G66" s="18">
        <v>0</v>
      </c>
      <c r="H66" s="10" t="e">
        <f>G66/F66</f>
        <v>#DIV/0!</v>
      </c>
      <c r="I66" s="1"/>
      <c r="J66" s="20">
        <v>0</v>
      </c>
      <c r="K66" s="21">
        <v>0</v>
      </c>
      <c r="L66" s="5">
        <f>J66-K66</f>
        <v>0</v>
      </c>
      <c r="M66" s="18">
        <v>0</v>
      </c>
      <c r="N66" s="10" t="e">
        <f>M66/L66</f>
        <v>#DIV/0!</v>
      </c>
      <c r="O66" s="1"/>
      <c r="P66" s="20">
        <v>8</v>
      </c>
      <c r="Q66" s="21">
        <v>4</v>
      </c>
      <c r="R66" s="5">
        <f>P66-Q66</f>
        <v>4</v>
      </c>
      <c r="S66" s="18">
        <v>97</v>
      </c>
      <c r="T66" s="10">
        <f>S66/R66</f>
        <v>24.25</v>
      </c>
      <c r="U66" s="1"/>
      <c r="V66" s="20">
        <v>0</v>
      </c>
      <c r="W66" s="21">
        <v>0</v>
      </c>
      <c r="X66" s="5">
        <f>V66-W66</f>
        <v>0</v>
      </c>
      <c r="Y66" s="18">
        <v>0</v>
      </c>
      <c r="Z66" s="10" t="e">
        <f>Y66/X66</f>
        <v>#DIV/0!</v>
      </c>
      <c r="AA66" s="1"/>
      <c r="AB66" s="20">
        <v>0</v>
      </c>
      <c r="AC66" s="21">
        <v>0</v>
      </c>
      <c r="AD66" s="5">
        <f>AB66-AC66</f>
        <v>0</v>
      </c>
      <c r="AE66" s="18">
        <v>0</v>
      </c>
      <c r="AF66" s="10" t="e">
        <f>AE66/AD66</f>
        <v>#DIV/0!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20"/>
        <v>8</v>
      </c>
      <c r="AO66" s="20">
        <f t="shared" si="20"/>
        <v>4</v>
      </c>
      <c r="AP66" s="5">
        <f>AN66-AO66</f>
        <v>4</v>
      </c>
      <c r="AQ66" s="18">
        <f>G66+M66+S66+Y66+AE66+AK66</f>
        <v>97</v>
      </c>
      <c r="AR66" s="10">
        <f>AQ66/AP66</f>
        <v>24.25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20"/>
        <v>0</v>
      </c>
      <c r="AO67" s="20">
        <f t="shared" si="20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8</v>
      </c>
      <c r="E68" s="4">
        <f>E65+E66+E67</f>
        <v>0.25</v>
      </c>
      <c r="F68" s="4">
        <f>F65+F66+F67</f>
        <v>7.75</v>
      </c>
      <c r="G68" s="13">
        <f>G65+G66+G67</f>
        <v>198</v>
      </c>
      <c r="H68" s="17">
        <f>G68/F68</f>
        <v>25.548387096774192</v>
      </c>
      <c r="I68" s="6"/>
      <c r="J68" s="3">
        <f>J66+J65+J67</f>
        <v>8</v>
      </c>
      <c r="K68" s="4">
        <f>K65+K66+K67</f>
        <v>0.5</v>
      </c>
      <c r="L68" s="4">
        <f>L65+L66+L67</f>
        <v>7.5</v>
      </c>
      <c r="M68" s="13">
        <f>M65+M66+M67</f>
        <v>162</v>
      </c>
      <c r="N68" s="17">
        <f>M68/L68</f>
        <v>21.6</v>
      </c>
      <c r="O68" s="6"/>
      <c r="P68" s="3">
        <f>P66+P65+P67</f>
        <v>16</v>
      </c>
      <c r="Q68" s="4">
        <f>Q65+Q66+Q67</f>
        <v>4.75</v>
      </c>
      <c r="R68" s="4">
        <f>R65+R66+R67</f>
        <v>11.25</v>
      </c>
      <c r="S68" s="13">
        <f>S65+S66+S67</f>
        <v>269</v>
      </c>
      <c r="T68" s="17">
        <f>S68/R68</f>
        <v>23.911111111111111</v>
      </c>
      <c r="U68" s="6"/>
      <c r="V68" s="3">
        <f>V66+V65+V67</f>
        <v>9</v>
      </c>
      <c r="W68" s="4">
        <f>W65+W66+W67</f>
        <v>0.75</v>
      </c>
      <c r="X68" s="4">
        <f>X65+X66+X67</f>
        <v>8.25</v>
      </c>
      <c r="Y68" s="13">
        <f>Y65+Y66+Y67</f>
        <v>154</v>
      </c>
      <c r="Z68" s="17">
        <f>Y68/X68</f>
        <v>18.666666666666668</v>
      </c>
      <c r="AA68" s="6"/>
      <c r="AB68" s="3">
        <f>AB66+AB65+AB67</f>
        <v>8</v>
      </c>
      <c r="AC68" s="4">
        <f>AC65+AC66+AC67</f>
        <v>0.5</v>
      </c>
      <c r="AD68" s="4">
        <f>AD65+AD66+AD67</f>
        <v>7.5</v>
      </c>
      <c r="AE68" s="13">
        <f>AE65+AE66+AE67</f>
        <v>128</v>
      </c>
      <c r="AF68" s="17">
        <f>AE68/AD68</f>
        <v>17.066666666666666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147</v>
      </c>
      <c r="AL68" s="17">
        <f>AK68/AJ68</f>
        <v>39.200000000000003</v>
      </c>
      <c r="AM68" s="6"/>
      <c r="AN68" s="3">
        <f>AN66+AN65+AN67</f>
        <v>53</v>
      </c>
      <c r="AO68" s="4">
        <f>AO65+AO66+AO67</f>
        <v>7</v>
      </c>
      <c r="AP68" s="4">
        <f>AP65+AP66+AP67</f>
        <v>46</v>
      </c>
      <c r="AQ68" s="13">
        <f>AQ65+AQ66+AQ67</f>
        <v>1058</v>
      </c>
      <c r="AR68" s="17">
        <f>AQ68/AN68</f>
        <v>19.962264150943398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0</v>
      </c>
      <c r="E70" s="21">
        <v>0</v>
      </c>
      <c r="F70" s="5">
        <f>D70-E70</f>
        <v>0</v>
      </c>
      <c r="G70" s="18">
        <v>0</v>
      </c>
      <c r="H70" s="10" t="e">
        <f>G70/F70</f>
        <v>#DIV/0!</v>
      </c>
      <c r="I70" s="1"/>
      <c r="J70" s="20">
        <v>0</v>
      </c>
      <c r="K70" s="21">
        <v>0</v>
      </c>
      <c r="L70" s="5">
        <f>J70-K70</f>
        <v>0</v>
      </c>
      <c r="M70" s="18">
        <v>0</v>
      </c>
      <c r="N70" s="10" t="e">
        <f>M70/L70</f>
        <v>#DIV/0!</v>
      </c>
      <c r="O70" s="1"/>
      <c r="P70" s="20">
        <v>0</v>
      </c>
      <c r="Q70" s="21">
        <v>0</v>
      </c>
      <c r="R70" s="5">
        <f>P70-Q70</f>
        <v>0</v>
      </c>
      <c r="S70" s="18">
        <v>0</v>
      </c>
      <c r="T70" s="10" t="e">
        <f>S70/R70</f>
        <v>#DIV/0!</v>
      </c>
      <c r="U70" s="1"/>
      <c r="V70" s="20">
        <v>11</v>
      </c>
      <c r="W70" s="21">
        <v>0.25</v>
      </c>
      <c r="X70" s="5">
        <f>V70-W70</f>
        <v>10.75</v>
      </c>
      <c r="Y70" s="18">
        <v>101</v>
      </c>
      <c r="Z70" s="10">
        <f>Y70/X70</f>
        <v>9.395348837209303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1">D70+J70+P70+V70+AB70+AH70</f>
        <v>11</v>
      </c>
      <c r="AO70" s="20">
        <f t="shared" si="21"/>
        <v>0.25</v>
      </c>
      <c r="AP70" s="5">
        <f>AN70-AO70</f>
        <v>10.75</v>
      </c>
      <c r="AQ70" s="18">
        <f>G70+M70+S70+Y70+AE70+AK70</f>
        <v>101</v>
      </c>
      <c r="AR70" s="10">
        <f>AQ70/AP70</f>
        <v>9.395348837209303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4</v>
      </c>
      <c r="Q71" s="21">
        <v>0.25</v>
      </c>
      <c r="R71" s="5">
        <f>P71-Q71</f>
        <v>3.75</v>
      </c>
      <c r="S71" s="18">
        <v>34</v>
      </c>
      <c r="T71" s="10">
        <f>S71/R71</f>
        <v>9.0666666666666664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1"/>
        <v>4</v>
      </c>
      <c r="AO71" s="20">
        <f t="shared" si="21"/>
        <v>0.25</v>
      </c>
      <c r="AP71" s="5">
        <f>AN71-AO71</f>
        <v>3.75</v>
      </c>
      <c r="AQ71" s="18">
        <f>G71+M71+S71+Y71+AE71+AK71</f>
        <v>34</v>
      </c>
      <c r="AR71" s="10">
        <f>AQ71/AP71</f>
        <v>9.0666666666666664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1"/>
        <v>0</v>
      </c>
      <c r="AO72" s="20">
        <f t="shared" si="21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0</v>
      </c>
      <c r="E73" s="4">
        <f>E70+E71+E72</f>
        <v>0</v>
      </c>
      <c r="F73" s="4">
        <f>F70+F71+F72</f>
        <v>0</v>
      </c>
      <c r="G73" s="13">
        <f>G70+G71+G72</f>
        <v>0</v>
      </c>
      <c r="H73" s="17" t="e">
        <f>G73/F73</f>
        <v>#DIV/0!</v>
      </c>
      <c r="I73" s="6"/>
      <c r="J73" s="3">
        <f>J71+J70+J72</f>
        <v>0</v>
      </c>
      <c r="K73" s="4">
        <f>K70+K71+K72</f>
        <v>0</v>
      </c>
      <c r="L73" s="4">
        <f>L70+L71+L72</f>
        <v>0</v>
      </c>
      <c r="M73" s="13">
        <f>M70+M71+M72</f>
        <v>0</v>
      </c>
      <c r="N73" s="17" t="e">
        <f>M73/L73</f>
        <v>#DIV/0!</v>
      </c>
      <c r="O73" s="6"/>
      <c r="P73" s="3">
        <f>P71+P70+P72</f>
        <v>4</v>
      </c>
      <c r="Q73" s="4">
        <f>Q70+Q71+Q72</f>
        <v>0.25</v>
      </c>
      <c r="R73" s="4">
        <f>R70+R71+R72</f>
        <v>3.75</v>
      </c>
      <c r="S73" s="13">
        <f>S70+S71+S72</f>
        <v>34</v>
      </c>
      <c r="T73" s="17">
        <f>S73/R73</f>
        <v>9.0666666666666664</v>
      </c>
      <c r="U73" s="6"/>
      <c r="V73" s="3">
        <f>V71+V70+V72</f>
        <v>11</v>
      </c>
      <c r="W73" s="4">
        <f>W70+W71+W72</f>
        <v>0.25</v>
      </c>
      <c r="X73" s="4">
        <f>X70+X71+X72</f>
        <v>10.75</v>
      </c>
      <c r="Y73" s="13">
        <f>Y70+Y71+Y72</f>
        <v>101</v>
      </c>
      <c r="Z73" s="17">
        <f>Y73/X73</f>
        <v>9.395348837209303</v>
      </c>
      <c r="AA73" s="6"/>
      <c r="AB73" s="3">
        <f>AB71+AB70+AB72</f>
        <v>0</v>
      </c>
      <c r="AC73" s="4">
        <f>AC70+AC71+AC72</f>
        <v>0</v>
      </c>
      <c r="AD73" s="4">
        <f>AD70+AD71+AD72</f>
        <v>0</v>
      </c>
      <c r="AE73" s="13">
        <f>AE70+AE71+AE72</f>
        <v>0</v>
      </c>
      <c r="AF73" s="17" t="e">
        <f>AE73/AD73</f>
        <v>#DIV/0!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15</v>
      </c>
      <c r="AO73" s="4">
        <f>AO70+AO71+AO72</f>
        <v>0.5</v>
      </c>
      <c r="AP73" s="4">
        <f>AP70+AP71+AP72</f>
        <v>14.5</v>
      </c>
      <c r="AQ73" s="13">
        <f>AQ70+AQ71+AQ72</f>
        <v>135</v>
      </c>
      <c r="AR73" s="17">
        <f>AQ73/AN73</f>
        <v>9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1.5</v>
      </c>
      <c r="F75" s="5">
        <f>D75-E75</f>
        <v>6.5</v>
      </c>
      <c r="G75" s="18">
        <v>170</v>
      </c>
      <c r="H75" s="10">
        <f>G75/F75</f>
        <v>26.153846153846153</v>
      </c>
      <c r="I75" s="1"/>
      <c r="J75" s="20">
        <v>8</v>
      </c>
      <c r="K75" s="21">
        <v>0.75</v>
      </c>
      <c r="L75" s="5">
        <f>J75-K75</f>
        <v>7.25</v>
      </c>
      <c r="M75" s="18">
        <v>186</v>
      </c>
      <c r="N75" s="10">
        <f>M75/L75</f>
        <v>25.655172413793103</v>
      </c>
      <c r="O75" s="1"/>
      <c r="P75" s="20">
        <v>8</v>
      </c>
      <c r="Q75" s="21">
        <v>4</v>
      </c>
      <c r="R75" s="5">
        <f>P75-Q75</f>
        <v>4</v>
      </c>
      <c r="S75" s="18">
        <v>80</v>
      </c>
      <c r="T75" s="10">
        <f>S75/R75</f>
        <v>20</v>
      </c>
      <c r="U75" s="1"/>
      <c r="V75" s="20">
        <v>8</v>
      </c>
      <c r="W75" s="21">
        <v>0.75</v>
      </c>
      <c r="X75" s="5">
        <f>V75-W75</f>
        <v>7.25</v>
      </c>
      <c r="Y75" s="18">
        <v>195</v>
      </c>
      <c r="Z75" s="10">
        <f>Y75/X75</f>
        <v>26.896551724137932</v>
      </c>
      <c r="AA75" s="1"/>
      <c r="AB75" s="20">
        <v>8</v>
      </c>
      <c r="AC75" s="21">
        <v>0.25</v>
      </c>
      <c r="AD75" s="5">
        <f>AB75-AC75</f>
        <v>7.75</v>
      </c>
      <c r="AE75" s="18">
        <v>179</v>
      </c>
      <c r="AF75" s="10">
        <f>AE75/AD75</f>
        <v>23.096774193548388</v>
      </c>
      <c r="AG75" s="1"/>
      <c r="AH75" s="20">
        <v>4</v>
      </c>
      <c r="AI75" s="21">
        <v>0.25</v>
      </c>
      <c r="AJ75" s="5">
        <f>AH75-AI75</f>
        <v>3.75</v>
      </c>
      <c r="AK75" s="18">
        <v>125</v>
      </c>
      <c r="AL75" s="10">
        <f>AK75/AJ75</f>
        <v>33.333333333333336</v>
      </c>
      <c r="AM75" s="1"/>
      <c r="AN75" s="20">
        <f t="shared" ref="AN75:AO77" si="22">D75+J75+P75+V75+AB75+AH75</f>
        <v>44</v>
      </c>
      <c r="AO75" s="20">
        <f t="shared" si="22"/>
        <v>7.5</v>
      </c>
      <c r="AP75" s="5">
        <f>AN75-AO75</f>
        <v>36.5</v>
      </c>
      <c r="AQ75" s="18">
        <f>G75+M75+S75+Y75+AE75+AK75</f>
        <v>935</v>
      </c>
      <c r="AR75" s="10">
        <f>AQ75/AP75</f>
        <v>25.616438356164384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0.75</v>
      </c>
      <c r="F76" s="5">
        <f>D76-E76</f>
        <v>7.25</v>
      </c>
      <c r="G76" s="18">
        <v>178</v>
      </c>
      <c r="H76" s="10">
        <f>G76/F76</f>
        <v>24.551724137931036</v>
      </c>
      <c r="I76" s="1"/>
      <c r="J76" s="20">
        <v>8</v>
      </c>
      <c r="K76" s="21">
        <v>0.25</v>
      </c>
      <c r="L76" s="5">
        <f>J76-K76</f>
        <v>7.75</v>
      </c>
      <c r="M76" s="18">
        <v>194</v>
      </c>
      <c r="N76" s="10">
        <f>M76/L76</f>
        <v>25.032258064516128</v>
      </c>
      <c r="O76" s="1"/>
      <c r="P76" s="20">
        <v>8</v>
      </c>
      <c r="Q76" s="21">
        <v>0.75</v>
      </c>
      <c r="R76" s="5">
        <f>P76-Q76</f>
        <v>7.25</v>
      </c>
      <c r="S76" s="18">
        <v>160</v>
      </c>
      <c r="T76" s="10">
        <f>S76/R76</f>
        <v>22.068965517241381</v>
      </c>
      <c r="U76" s="1"/>
      <c r="V76" s="20">
        <v>8</v>
      </c>
      <c r="W76" s="21">
        <v>0.75</v>
      </c>
      <c r="X76" s="5">
        <f>V76-W76</f>
        <v>7.25</v>
      </c>
      <c r="Y76" s="18">
        <v>160</v>
      </c>
      <c r="Z76" s="10">
        <f>Y76/X76</f>
        <v>22.068965517241381</v>
      </c>
      <c r="AA76" s="1"/>
      <c r="AB76" s="20">
        <v>8</v>
      </c>
      <c r="AC76" s="21">
        <v>1</v>
      </c>
      <c r="AD76" s="5">
        <f>AB76-AC76</f>
        <v>7</v>
      </c>
      <c r="AE76" s="18">
        <v>161</v>
      </c>
      <c r="AF76" s="10">
        <f>AE76/AD76</f>
        <v>23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2"/>
        <v>40</v>
      </c>
      <c r="AO76" s="20">
        <f t="shared" si="22"/>
        <v>3.5</v>
      </c>
      <c r="AP76" s="5">
        <f>AN76-AO76</f>
        <v>36.5</v>
      </c>
      <c r="AQ76" s="18">
        <f>G76+M76+S76+Y76+AE76+AK76</f>
        <v>853</v>
      </c>
      <c r="AR76" s="10">
        <f>AQ76/AP76</f>
        <v>23.36986301369863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2"/>
        <v>0</v>
      </c>
      <c r="AO77" s="20">
        <f t="shared" si="22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2.25</v>
      </c>
      <c r="F78" s="4">
        <f>F75+F76+F77</f>
        <v>13.75</v>
      </c>
      <c r="G78" s="13">
        <f>G75+G76+G77</f>
        <v>348</v>
      </c>
      <c r="H78" s="17">
        <f>G78/F78</f>
        <v>25.309090909090909</v>
      </c>
      <c r="I78" s="6"/>
      <c r="J78" s="3">
        <f>J76+J75+J77</f>
        <v>16</v>
      </c>
      <c r="K78" s="4">
        <f>K75+K76+K77</f>
        <v>1</v>
      </c>
      <c r="L78" s="4">
        <f>L75+L76+L77</f>
        <v>15</v>
      </c>
      <c r="M78" s="13">
        <f>M75+M76+M77</f>
        <v>380</v>
      </c>
      <c r="N78" s="17">
        <f>M78/L78</f>
        <v>25.333333333333332</v>
      </c>
      <c r="O78" s="6"/>
      <c r="P78" s="3">
        <f>P76+P75+P77</f>
        <v>16</v>
      </c>
      <c r="Q78" s="4">
        <f>Q75+Q76+Q77</f>
        <v>4.75</v>
      </c>
      <c r="R78" s="4">
        <f>R75+R76+R77</f>
        <v>11.25</v>
      </c>
      <c r="S78" s="13">
        <f>S75+S76+S77</f>
        <v>240</v>
      </c>
      <c r="T78" s="17">
        <f>S78/R78</f>
        <v>21.333333333333332</v>
      </c>
      <c r="U78" s="6"/>
      <c r="V78" s="3">
        <f>V76+V75+V77</f>
        <v>16</v>
      </c>
      <c r="W78" s="4">
        <f>W75+W76+W77</f>
        <v>1.5</v>
      </c>
      <c r="X78" s="4">
        <f>X75+X76+X77</f>
        <v>14.5</v>
      </c>
      <c r="Y78" s="13">
        <f>Y75+Y76+Y77</f>
        <v>355</v>
      </c>
      <c r="Z78" s="17">
        <f>Y78/X78</f>
        <v>24.482758620689655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340</v>
      </c>
      <c r="AF78" s="17">
        <f>AE78/AD78</f>
        <v>23.050847457627118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125</v>
      </c>
      <c r="AL78" s="17">
        <f>AK78/AJ78</f>
        <v>33.333333333333336</v>
      </c>
      <c r="AM78" s="6"/>
      <c r="AN78" s="3">
        <f>AN76+AN75+AN77</f>
        <v>84</v>
      </c>
      <c r="AO78" s="4">
        <f>AO75+AO76+AO77</f>
        <v>11</v>
      </c>
      <c r="AP78" s="4">
        <f>AP75+AP76+AP77</f>
        <v>73</v>
      </c>
      <c r="AQ78" s="13">
        <f>AQ75+AQ76+AQ77</f>
        <v>1788</v>
      </c>
      <c r="AR78" s="17">
        <f>AQ78/AN78</f>
        <v>21.285714285714285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8</v>
      </c>
      <c r="H80" s="10">
        <f>G80/F80</f>
        <v>1.032258064516129</v>
      </c>
      <c r="I80" s="1"/>
      <c r="J80" s="20">
        <v>8</v>
      </c>
      <c r="K80" s="21">
        <v>0.25</v>
      </c>
      <c r="L80" s="5">
        <f>J80-K80</f>
        <v>7.75</v>
      </c>
      <c r="M80" s="18">
        <v>9</v>
      </c>
      <c r="N80" s="10">
        <f>M80/L80</f>
        <v>1.1612903225806452</v>
      </c>
      <c r="O80" s="1"/>
      <c r="P80" s="20">
        <v>8</v>
      </c>
      <c r="Q80" s="21">
        <v>0.25</v>
      </c>
      <c r="R80" s="5">
        <f>P80-Q80</f>
        <v>7.75</v>
      </c>
      <c r="S80" s="18">
        <v>7</v>
      </c>
      <c r="T80" s="10">
        <f>S80/R80</f>
        <v>0.90322580645161288</v>
      </c>
      <c r="U80" s="1"/>
      <c r="V80" s="20">
        <v>8</v>
      </c>
      <c r="W80" s="21">
        <v>1.5</v>
      </c>
      <c r="X80" s="5">
        <f>V80-W80</f>
        <v>6.5</v>
      </c>
      <c r="Y80" s="18">
        <v>5</v>
      </c>
      <c r="Z80" s="10">
        <f>Y80/X80</f>
        <v>0.76923076923076927</v>
      </c>
      <c r="AA80" s="1"/>
      <c r="AB80" s="20">
        <v>8</v>
      </c>
      <c r="AC80" s="21">
        <v>8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4</v>
      </c>
      <c r="AI80" s="21">
        <v>0.25</v>
      </c>
      <c r="AJ80" s="5">
        <f>AH80-AI80</f>
        <v>3.75</v>
      </c>
      <c r="AK80" s="18">
        <v>5</v>
      </c>
      <c r="AL80" s="10">
        <f>AK80/AJ80</f>
        <v>1.3333333333333333</v>
      </c>
      <c r="AM80" s="1"/>
      <c r="AN80" s="20">
        <f t="shared" ref="AN80:AO82" si="23">D80+J80+P80+V80+AB80+AH80</f>
        <v>44</v>
      </c>
      <c r="AO80" s="20">
        <f t="shared" si="23"/>
        <v>10.5</v>
      </c>
      <c r="AP80" s="5">
        <f>AN80-AO80</f>
        <v>33.5</v>
      </c>
      <c r="AQ80" s="18">
        <f>G80+M80+S80+Y80+AE80+AK80</f>
        <v>34</v>
      </c>
      <c r="AR80" s="10">
        <f>AQ80/AP80</f>
        <v>1.0149253731343284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3"/>
        <v>0</v>
      </c>
      <c r="AO81" s="20">
        <f t="shared" si="23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3"/>
        <v>0</v>
      </c>
      <c r="AO82" s="20">
        <f t="shared" si="23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8</v>
      </c>
      <c r="H83" s="17">
        <f>G83/F83</f>
        <v>1.032258064516129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9</v>
      </c>
      <c r="N83" s="17">
        <f>M83/L83</f>
        <v>1.1612903225806452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7</v>
      </c>
      <c r="T83" s="17">
        <f>S83/R83</f>
        <v>0.90322580645161288</v>
      </c>
      <c r="U83" s="6"/>
      <c r="V83" s="3">
        <f>V81+V80+V82</f>
        <v>8</v>
      </c>
      <c r="W83" s="4">
        <f>W80+W81+W82</f>
        <v>1.5</v>
      </c>
      <c r="X83" s="4">
        <f>X80+X81+X82</f>
        <v>6.5</v>
      </c>
      <c r="Y83" s="13">
        <f>Y80+Y81+Y82</f>
        <v>5</v>
      </c>
      <c r="Z83" s="17">
        <f>Y83/X83</f>
        <v>0.76923076923076927</v>
      </c>
      <c r="AA83" s="6"/>
      <c r="AB83" s="3">
        <f>AB81+AB80+AB82</f>
        <v>8</v>
      </c>
      <c r="AC83" s="4">
        <f>AC80+AC81+AC82</f>
        <v>8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5</v>
      </c>
      <c r="AL83" s="17">
        <f>AK83/AJ83</f>
        <v>1.3333333333333333</v>
      </c>
      <c r="AM83" s="6"/>
      <c r="AN83" s="3">
        <f>AN81+AN80+AN82</f>
        <v>44</v>
      </c>
      <c r="AO83" s="4">
        <f>AO80+AO81+AO82</f>
        <v>10.5</v>
      </c>
      <c r="AP83" s="4">
        <f>AP80+AP81+AP82</f>
        <v>33.5</v>
      </c>
      <c r="AQ83" s="13">
        <f>AQ80+AQ81+AQ82</f>
        <v>34</v>
      </c>
      <c r="AR83" s="17">
        <f>AQ83/AN83</f>
        <v>0.77272727272727271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131</v>
      </c>
      <c r="H85" s="10">
        <f>G85/F85</f>
        <v>16.903225806451612</v>
      </c>
      <c r="I85" s="1"/>
      <c r="J85" s="20">
        <v>9</v>
      </c>
      <c r="K85" s="21">
        <v>0.25</v>
      </c>
      <c r="L85" s="5">
        <f>J85-K85</f>
        <v>8.75</v>
      </c>
      <c r="M85" s="18">
        <v>102</v>
      </c>
      <c r="N85" s="10">
        <f>M85/L85</f>
        <v>11.657142857142857</v>
      </c>
      <c r="O85" s="1"/>
      <c r="P85" s="20">
        <v>0</v>
      </c>
      <c r="Q85" s="21">
        <v>0</v>
      </c>
      <c r="R85" s="5">
        <f>P85-Q85</f>
        <v>0</v>
      </c>
      <c r="S85" s="18">
        <v>0</v>
      </c>
      <c r="T85" s="10" t="e">
        <f>S85/R85</f>
        <v>#DIV/0!</v>
      </c>
      <c r="U85" s="1"/>
      <c r="V85" s="20">
        <v>9</v>
      </c>
      <c r="W85" s="21">
        <v>0.25</v>
      </c>
      <c r="X85" s="5">
        <f>V85-W85</f>
        <v>8.75</v>
      </c>
      <c r="Y85" s="18">
        <v>115</v>
      </c>
      <c r="Z85" s="10">
        <f>Y85/X85</f>
        <v>13.142857142857142</v>
      </c>
      <c r="AA85" s="1"/>
      <c r="AB85" s="20">
        <v>8</v>
      </c>
      <c r="AC85" s="21">
        <v>0.5</v>
      </c>
      <c r="AD85" s="5">
        <f>AB85-AC85</f>
        <v>7.5</v>
      </c>
      <c r="AE85" s="18">
        <v>120</v>
      </c>
      <c r="AF85" s="10">
        <f>AE85/AD85</f>
        <v>16</v>
      </c>
      <c r="AG85" s="1"/>
      <c r="AH85" s="20">
        <v>6</v>
      </c>
      <c r="AI85" s="21">
        <v>0.25</v>
      </c>
      <c r="AJ85" s="5">
        <f>AH85-AI85</f>
        <v>5.75</v>
      </c>
      <c r="AK85" s="18">
        <v>62</v>
      </c>
      <c r="AL85" s="10">
        <f>AK85/AJ85</f>
        <v>10.782608695652174</v>
      </c>
      <c r="AM85" s="1"/>
      <c r="AN85" s="20">
        <f t="shared" ref="AN85:AO87" si="24">D85+J85+P85+V85+AB85+AH85</f>
        <v>40</v>
      </c>
      <c r="AO85" s="20">
        <f t="shared" si="24"/>
        <v>1.5</v>
      </c>
      <c r="AP85" s="5">
        <f>AN85-AO85</f>
        <v>38.5</v>
      </c>
      <c r="AQ85" s="18">
        <f>G85+M85+S85+Y85+AE85+AK85</f>
        <v>530</v>
      </c>
      <c r="AR85" s="10">
        <f>AQ85/AP85</f>
        <v>13.766233766233766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4"/>
        <v>0</v>
      </c>
      <c r="AO86" s="20">
        <f t="shared" si="24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4"/>
        <v>0</v>
      </c>
      <c r="AO87" s="20">
        <f t="shared" si="24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131</v>
      </c>
      <c r="H88" s="17">
        <f>G88/F88</f>
        <v>16.903225806451612</v>
      </c>
      <c r="I88" s="6"/>
      <c r="J88" s="3">
        <f>J86+J85+J87</f>
        <v>9</v>
      </c>
      <c r="K88" s="4">
        <f>K85+K86+K87</f>
        <v>0.25</v>
      </c>
      <c r="L88" s="4">
        <f>L85+L86+L87</f>
        <v>8.75</v>
      </c>
      <c r="M88" s="13">
        <f>M85+M86+M87</f>
        <v>102</v>
      </c>
      <c r="N88" s="17">
        <f>M88/L88</f>
        <v>11.657142857142857</v>
      </c>
      <c r="O88" s="6"/>
      <c r="P88" s="3">
        <f>P86+P85+P87</f>
        <v>0</v>
      </c>
      <c r="Q88" s="4">
        <f>Q85+Q86+Q87</f>
        <v>0</v>
      </c>
      <c r="R88" s="4">
        <f>R85+R86+R87</f>
        <v>0</v>
      </c>
      <c r="S88" s="13">
        <f>S85+S86+S87</f>
        <v>0</v>
      </c>
      <c r="T88" s="17" t="e">
        <f>S88/R88</f>
        <v>#DIV/0!</v>
      </c>
      <c r="U88" s="6"/>
      <c r="V88" s="3">
        <f>V86+V85+V87</f>
        <v>9</v>
      </c>
      <c r="W88" s="4">
        <f>W85+W86+W87</f>
        <v>0.25</v>
      </c>
      <c r="X88" s="4">
        <f>X85+X86+X87</f>
        <v>8.75</v>
      </c>
      <c r="Y88" s="13">
        <f>Y85+Y86+Y87</f>
        <v>115</v>
      </c>
      <c r="Z88" s="17">
        <f>Y88/X88</f>
        <v>13.142857142857142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120</v>
      </c>
      <c r="AF88" s="17">
        <f>AE88/AD88</f>
        <v>16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62</v>
      </c>
      <c r="AL88" s="17">
        <f>AK88/AJ88</f>
        <v>10.782608695652174</v>
      </c>
      <c r="AM88" s="6"/>
      <c r="AN88" s="3">
        <f>AN86+AN85+AN87</f>
        <v>40</v>
      </c>
      <c r="AO88" s="4">
        <f>AO85+AO86+AO87</f>
        <v>1.5</v>
      </c>
      <c r="AP88" s="4">
        <f>AP85+AP86+AP87</f>
        <v>38.5</v>
      </c>
      <c r="AQ88" s="13">
        <f>AQ85+AQ86+AQ87</f>
        <v>530</v>
      </c>
      <c r="AR88" s="17">
        <f>AQ88/AN88</f>
        <v>13.25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333</v>
      </c>
      <c r="H90" s="10">
        <f>G90/F90</f>
        <v>42.967741935483872</v>
      </c>
      <c r="I90" s="1"/>
      <c r="J90" s="20">
        <v>8</v>
      </c>
      <c r="K90" s="21">
        <v>0.25</v>
      </c>
      <c r="L90" s="5">
        <f>J90-K90</f>
        <v>7.75</v>
      </c>
      <c r="M90" s="18">
        <v>327</v>
      </c>
      <c r="N90" s="10">
        <f>M90/L90</f>
        <v>42.193548387096776</v>
      </c>
      <c r="O90" s="1"/>
      <c r="P90" s="20">
        <v>8</v>
      </c>
      <c r="Q90" s="21">
        <v>0.25</v>
      </c>
      <c r="R90" s="5">
        <f>P90-Q90</f>
        <v>7.75</v>
      </c>
      <c r="S90" s="18">
        <v>338</v>
      </c>
      <c r="T90" s="10">
        <f>S90/R90</f>
        <v>43.612903225806448</v>
      </c>
      <c r="U90" s="1"/>
      <c r="V90" s="20">
        <v>8</v>
      </c>
      <c r="W90" s="21">
        <v>0.25</v>
      </c>
      <c r="X90" s="5">
        <f>V90-W90</f>
        <v>7.75</v>
      </c>
      <c r="Y90" s="18">
        <v>239</v>
      </c>
      <c r="Z90" s="10">
        <f>Y90/X90</f>
        <v>30.838709677419356</v>
      </c>
      <c r="AA90" s="1"/>
      <c r="AB90" s="20">
        <v>8</v>
      </c>
      <c r="AC90" s="21">
        <v>0.25</v>
      </c>
      <c r="AD90" s="5">
        <f>AB90-AC90</f>
        <v>7.75</v>
      </c>
      <c r="AE90" s="18">
        <v>189</v>
      </c>
      <c r="AF90" s="10">
        <f>AE90/AD90</f>
        <v>24.387096774193548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5">D90+J90+P90+V90+AB90+AH90</f>
        <v>40</v>
      </c>
      <c r="AO90" s="20">
        <f t="shared" si="25"/>
        <v>1.25</v>
      </c>
      <c r="AP90" s="5">
        <f>AN90-AO90</f>
        <v>38.75</v>
      </c>
      <c r="AQ90" s="18">
        <f>G90+M90+S90+Y90+AE90+AK90</f>
        <v>1426</v>
      </c>
      <c r="AR90" s="10">
        <f>AQ90/AP90</f>
        <v>36.799999999999997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5"/>
        <v>0</v>
      </c>
      <c r="AO91" s="20">
        <f t="shared" si="25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5"/>
        <v>0</v>
      </c>
      <c r="AO92" s="20">
        <f t="shared" si="25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333</v>
      </c>
      <c r="H93" s="17">
        <f>G93/F93</f>
        <v>42.967741935483872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327</v>
      </c>
      <c r="N93" s="17">
        <f>M93/L93</f>
        <v>42.193548387096776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338</v>
      </c>
      <c r="T93" s="17">
        <f>S93/R93</f>
        <v>43.612903225806448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239</v>
      </c>
      <c r="Z93" s="17">
        <f>Y93/X93</f>
        <v>30.838709677419356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189</v>
      </c>
      <c r="AF93" s="17">
        <f>AE93/AD93</f>
        <v>24.387096774193548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1426</v>
      </c>
      <c r="AR93" s="17">
        <f>AQ93/AN93</f>
        <v>35.65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6">D95+J95+P95+V95+AB95+AH95</f>
        <v>32</v>
      </c>
      <c r="AO95" s="20">
        <f t="shared" si="26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6"/>
        <v>16</v>
      </c>
      <c r="AO96" s="20">
        <f t="shared" si="26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6"/>
        <v>0</v>
      </c>
      <c r="AO97" s="20">
        <f t="shared" si="26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7">D100+J100+P100+V100+AB100+AH100</f>
        <v>32</v>
      </c>
      <c r="AO100" s="20">
        <f t="shared" si="27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7"/>
        <v>16</v>
      </c>
      <c r="AO101" s="20">
        <f t="shared" si="27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7"/>
        <v>0</v>
      </c>
      <c r="AO102" s="20">
        <f t="shared" si="27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5:A38"/>
    <mergeCell ref="A40:A43"/>
    <mergeCell ref="A30:A33"/>
    <mergeCell ref="D1:I1"/>
    <mergeCell ref="J1:O1"/>
    <mergeCell ref="A15:A18"/>
    <mergeCell ref="A20:A23"/>
    <mergeCell ref="A25:A28"/>
    <mergeCell ref="P1:U1"/>
    <mergeCell ref="V1:AA1"/>
    <mergeCell ref="A8:A13"/>
    <mergeCell ref="AN1:AS1"/>
    <mergeCell ref="A3:A6"/>
    <mergeCell ref="AB1:AG1"/>
    <mergeCell ref="AH1:AM1"/>
    <mergeCell ref="A45:A48"/>
    <mergeCell ref="A50:A53"/>
    <mergeCell ref="A55:A58"/>
    <mergeCell ref="A95:A98"/>
    <mergeCell ref="A100:A103"/>
    <mergeCell ref="A65:A68"/>
    <mergeCell ref="A70:A73"/>
    <mergeCell ref="A75:A78"/>
    <mergeCell ref="A80:A83"/>
    <mergeCell ref="A85:A88"/>
    <mergeCell ref="A90:A93"/>
    <mergeCell ref="A60:A63"/>
  </mergeCells>
  <conditionalFormatting sqref="H3:H6">
    <cfRule type="cellIs" dxfId="22240" priority="511" operator="lessThan">
      <formula>$B$6</formula>
    </cfRule>
    <cfRule type="cellIs" dxfId="22239" priority="512" operator="greaterThan">
      <formula>$B$6</formula>
    </cfRule>
  </conditionalFormatting>
  <conditionalFormatting sqref="H15:H18">
    <cfRule type="cellIs" dxfId="22238" priority="109" operator="lessThan">
      <formula>$B$18</formula>
    </cfRule>
    <cfRule type="cellIs" dxfId="22237" priority="455" operator="lessThan">
      <formula>$B$6</formula>
    </cfRule>
    <cfRule type="cellIs" dxfId="22236" priority="456" operator="greaterThan">
      <formula>$B$6</formula>
    </cfRule>
  </conditionalFormatting>
  <conditionalFormatting sqref="H20:H23">
    <cfRule type="cellIs" dxfId="22235" priority="451" operator="lessThan">
      <formula>$B$23</formula>
    </cfRule>
    <cfRule type="cellIs" dxfId="22234" priority="452" operator="greaterThan">
      <formula>$B$23</formula>
    </cfRule>
    <cfRule type="cellIs" dxfId="22233" priority="507" operator="lessThan">
      <formula>$B$6</formula>
    </cfRule>
    <cfRule type="cellIs" dxfId="22232" priority="508" operator="greaterThan">
      <formula>$B$6</formula>
    </cfRule>
  </conditionalFormatting>
  <conditionalFormatting sqref="H25:H28">
    <cfRule type="cellIs" dxfId="22231" priority="449" operator="lessThan">
      <formula>$B$28</formula>
    </cfRule>
    <cfRule type="cellIs" dxfId="22230" priority="450" operator="greaterThan">
      <formula>$B$28</formula>
    </cfRule>
    <cfRule type="cellIs" dxfId="22229" priority="503" operator="lessThan">
      <formula>$B$6</formula>
    </cfRule>
    <cfRule type="cellIs" dxfId="22228" priority="504" operator="greaterThan">
      <formula>$B$6</formula>
    </cfRule>
  </conditionalFormatting>
  <conditionalFormatting sqref="H30:H33">
    <cfRule type="cellIs" dxfId="22227" priority="447" operator="lessThan">
      <formula>$B$33</formula>
    </cfRule>
    <cfRule type="cellIs" dxfId="22226" priority="448" operator="greaterThan">
      <formula>$B$33</formula>
    </cfRule>
    <cfRule type="cellIs" dxfId="22225" priority="499" operator="lessThan">
      <formula>$B$6</formula>
    </cfRule>
    <cfRule type="cellIs" dxfId="22224" priority="500" operator="greaterThan">
      <formula>$B$6</formula>
    </cfRule>
  </conditionalFormatting>
  <conditionalFormatting sqref="H35:H38">
    <cfRule type="cellIs" dxfId="22223" priority="445" operator="lessThan">
      <formula>$B$38</formula>
    </cfRule>
    <cfRule type="cellIs" dxfId="22222" priority="446" operator="greaterThan">
      <formula>$B$38</formula>
    </cfRule>
    <cfRule type="cellIs" dxfId="22221" priority="495" operator="lessThan">
      <formula>$B$6</formula>
    </cfRule>
    <cfRule type="cellIs" dxfId="22220" priority="496" operator="greaterThan">
      <formula>$B$6</formula>
    </cfRule>
  </conditionalFormatting>
  <conditionalFormatting sqref="H40:H43">
    <cfRule type="cellIs" dxfId="22219" priority="491" operator="lessThan">
      <formula>$B$6</formula>
    </cfRule>
    <cfRule type="cellIs" dxfId="22218" priority="492" operator="greaterThan">
      <formula>$B$6</formula>
    </cfRule>
  </conditionalFormatting>
  <conditionalFormatting sqref="H45:H48">
    <cfRule type="cellIs" dxfId="22217" priority="443" operator="lessThan">
      <formula>$B$48</formula>
    </cfRule>
    <cfRule type="cellIs" dxfId="22216" priority="444" operator="greaterThan">
      <formula>$B$48</formula>
    </cfRule>
    <cfRule type="cellIs" dxfId="22215" priority="487" operator="lessThan">
      <formula>$B$6</formula>
    </cfRule>
    <cfRule type="cellIs" dxfId="22214" priority="488" operator="greaterThan">
      <formula>$B$6</formula>
    </cfRule>
  </conditionalFormatting>
  <conditionalFormatting sqref="H50:H53">
    <cfRule type="cellIs" dxfId="22213" priority="441" operator="greaterThan">
      <formula>$B$53</formula>
    </cfRule>
    <cfRule type="cellIs" dxfId="22212" priority="442" operator="lessThan">
      <formula>$B$53</formula>
    </cfRule>
    <cfRule type="cellIs" dxfId="22211" priority="483" operator="lessThan">
      <formula>$B$6</formula>
    </cfRule>
    <cfRule type="cellIs" dxfId="22210" priority="484" operator="greaterThan">
      <formula>$B$6</formula>
    </cfRule>
  </conditionalFormatting>
  <conditionalFormatting sqref="H55:H58">
    <cfRule type="cellIs" dxfId="22209" priority="439" operator="lessThan">
      <formula>$B$58</formula>
    </cfRule>
    <cfRule type="cellIs" dxfId="22208" priority="440" operator="greaterThan">
      <formula>$B$58</formula>
    </cfRule>
    <cfRule type="cellIs" dxfId="22207" priority="479" operator="lessThan">
      <formula>$B$6</formula>
    </cfRule>
    <cfRule type="cellIs" dxfId="22206" priority="480" operator="greaterThan">
      <formula>$B$6</formula>
    </cfRule>
  </conditionalFormatting>
  <conditionalFormatting sqref="H60:H63">
    <cfRule type="cellIs" dxfId="22205" priority="437" operator="lessThan">
      <formula>$B$63</formula>
    </cfRule>
    <cfRule type="cellIs" dxfId="22204" priority="438" operator="greaterThan">
      <formula>$B$63</formula>
    </cfRule>
    <cfRule type="cellIs" dxfId="22203" priority="475" operator="lessThan">
      <formula>$B$6</formula>
    </cfRule>
    <cfRule type="cellIs" dxfId="22202" priority="476" operator="greaterThan">
      <formula>$B$6</formula>
    </cfRule>
  </conditionalFormatting>
  <conditionalFormatting sqref="H65:H68">
    <cfRule type="cellIs" dxfId="22201" priority="435" operator="lessThan">
      <formula>$B$68</formula>
    </cfRule>
    <cfRule type="cellIs" dxfId="22200" priority="436" operator="greaterThan">
      <formula>$B$68</formula>
    </cfRule>
    <cfRule type="cellIs" dxfId="22199" priority="471" operator="lessThan">
      <formula>$B$6</formula>
    </cfRule>
    <cfRule type="cellIs" dxfId="22198" priority="472" operator="greaterThan">
      <formula>$B$6</formula>
    </cfRule>
  </conditionalFormatting>
  <conditionalFormatting sqref="H70:H73">
    <cfRule type="cellIs" dxfId="22197" priority="433" operator="lessThan">
      <formula>$B$73</formula>
    </cfRule>
    <cfRule type="cellIs" dxfId="22196" priority="434" operator="greaterThan">
      <formula>$B$73</formula>
    </cfRule>
    <cfRule type="cellIs" dxfId="22195" priority="467" operator="lessThan">
      <formula>$B$6</formula>
    </cfRule>
    <cfRule type="cellIs" dxfId="22194" priority="468" operator="greaterThan">
      <formula>$B$6</formula>
    </cfRule>
  </conditionalFormatting>
  <conditionalFormatting sqref="H75:H78">
    <cfRule type="cellIs" dxfId="22193" priority="463" operator="lessThan">
      <formula>$B$6</formula>
    </cfRule>
    <cfRule type="cellIs" dxfId="22192" priority="464" operator="greaterThan">
      <formula>$B$6</formula>
    </cfRule>
  </conditionalFormatting>
  <conditionalFormatting sqref="H80:H83">
    <cfRule type="cellIs" dxfId="22191" priority="46" operator="greaterThan">
      <formula>$B$83</formula>
    </cfRule>
    <cfRule type="cellIs" dxfId="22190" priority="96" operator="lessThan">
      <formula>$B$83</formula>
    </cfRule>
    <cfRule type="cellIs" dxfId="22189" priority="97" operator="greaterThan">
      <formula>$B$83</formula>
    </cfRule>
    <cfRule type="cellIs" dxfId="22188" priority="100" operator="lessThan">
      <formula>$B$6</formula>
    </cfRule>
    <cfRule type="cellIs" dxfId="22187" priority="101" operator="greaterThan">
      <formula>$B$6</formula>
    </cfRule>
  </conditionalFormatting>
  <conditionalFormatting sqref="H85:H88">
    <cfRule type="cellIs" dxfId="22186" priority="43" operator="lessThan">
      <formula>$B$88</formula>
    </cfRule>
    <cfRule type="cellIs" dxfId="22185" priority="73" operator="lessThan">
      <formula>$B$83</formula>
    </cfRule>
    <cfRule type="cellIs" dxfId="22184" priority="74" operator="greaterThan">
      <formula>$B$83</formula>
    </cfRule>
    <cfRule type="cellIs" dxfId="22183" priority="77" operator="lessThan">
      <formula>$B$6</formula>
    </cfRule>
    <cfRule type="cellIs" dxfId="22182" priority="78" operator="greaterThan">
      <formula>$B$6</formula>
    </cfRule>
  </conditionalFormatting>
  <conditionalFormatting sqref="H90:H93">
    <cfRule type="cellIs" dxfId="22181" priority="431" operator="greaterThan">
      <formula>$B$93</formula>
    </cfRule>
    <cfRule type="cellIs" dxfId="22180" priority="432" operator="lessThan">
      <formula>$B$93</formula>
    </cfRule>
    <cfRule type="cellIs" dxfId="22179" priority="459" operator="lessThan">
      <formula>$B$6</formula>
    </cfRule>
    <cfRule type="cellIs" dxfId="22178" priority="460" operator="greaterThan">
      <formula>$B$6</formula>
    </cfRule>
  </conditionalFormatting>
  <conditionalFormatting sqref="H95:H98">
    <cfRule type="cellIs" dxfId="22177" priority="165" operator="greaterThan">
      <formula>$B$93</formula>
    </cfRule>
    <cfRule type="cellIs" dxfId="22176" priority="166" operator="lessThan">
      <formula>$B$93</formula>
    </cfRule>
    <cfRule type="cellIs" dxfId="22175" priority="169" operator="lessThan">
      <formula>$B$6</formula>
    </cfRule>
    <cfRule type="cellIs" dxfId="22174" priority="170" operator="greaterThan">
      <formula>$B$6</formula>
    </cfRule>
  </conditionalFormatting>
  <conditionalFormatting sqref="H100:H103">
    <cfRule type="cellIs" dxfId="22173" priority="139" operator="greaterThan">
      <formula>$B$93</formula>
    </cfRule>
    <cfRule type="cellIs" dxfId="22172" priority="140" operator="lessThan">
      <formula>$B$93</formula>
    </cfRule>
    <cfRule type="cellIs" dxfId="22171" priority="143" operator="lessThan">
      <formula>$B$6</formula>
    </cfRule>
    <cfRule type="cellIs" dxfId="22170" priority="144" operator="greaterThan">
      <formula>$B$6</formula>
    </cfRule>
  </conditionalFormatting>
  <conditionalFormatting sqref="N3:N6">
    <cfRule type="cellIs" dxfId="22169" priority="429" operator="lessThan">
      <formula>$B$6</formula>
    </cfRule>
    <cfRule type="cellIs" dxfId="22168" priority="430" operator="greaterThan">
      <formula>$B$6</formula>
    </cfRule>
  </conditionalFormatting>
  <conditionalFormatting sqref="N15:N18">
    <cfRule type="cellIs" dxfId="22167" priority="117" operator="greaterThan">
      <formula>$B$18</formula>
    </cfRule>
    <cfRule type="cellIs" dxfId="22166" priority="118" operator="lessThan">
      <formula>$B$18</formula>
    </cfRule>
    <cfRule type="cellIs" dxfId="22165" priority="401" operator="lessThan">
      <formula>$B$6</formula>
    </cfRule>
    <cfRule type="cellIs" dxfId="22164" priority="402" operator="greaterThan">
      <formula>$B$6</formula>
    </cfRule>
  </conditionalFormatting>
  <conditionalFormatting sqref="N20:N23">
    <cfRule type="cellIs" dxfId="22163" priority="399" operator="lessThan">
      <formula>$B$23</formula>
    </cfRule>
    <cfRule type="cellIs" dxfId="22162" priority="400" operator="greaterThan">
      <formula>$B$23</formula>
    </cfRule>
    <cfRule type="cellIs" dxfId="22161" priority="427" operator="lessThan">
      <formula>$B$6</formula>
    </cfRule>
    <cfRule type="cellIs" dxfId="22160" priority="428" operator="greaterThan">
      <formula>$B$6</formula>
    </cfRule>
  </conditionalFormatting>
  <conditionalFormatting sqref="N25:N28">
    <cfRule type="cellIs" dxfId="22159" priority="397" operator="lessThan">
      <formula>$B$28</formula>
    </cfRule>
    <cfRule type="cellIs" dxfId="22158" priority="398" operator="greaterThan">
      <formula>$B$28</formula>
    </cfRule>
    <cfRule type="cellIs" dxfId="22157" priority="425" operator="lessThan">
      <formula>$B$6</formula>
    </cfRule>
    <cfRule type="cellIs" dxfId="22156" priority="426" operator="greaterThan">
      <formula>$B$6</formula>
    </cfRule>
  </conditionalFormatting>
  <conditionalFormatting sqref="N30:N33">
    <cfRule type="cellIs" dxfId="22155" priority="395" operator="lessThan">
      <formula>$B$33</formula>
    </cfRule>
    <cfRule type="cellIs" dxfId="22154" priority="396" operator="greaterThan">
      <formula>$B$33</formula>
    </cfRule>
    <cfRule type="cellIs" dxfId="22153" priority="423" operator="lessThan">
      <formula>$B$6</formula>
    </cfRule>
    <cfRule type="cellIs" dxfId="22152" priority="424" operator="greaterThan">
      <formula>$B$6</formula>
    </cfRule>
  </conditionalFormatting>
  <conditionalFormatting sqref="N35:N38">
    <cfRule type="cellIs" dxfId="22151" priority="393" operator="lessThan">
      <formula>$B$38</formula>
    </cfRule>
    <cfRule type="cellIs" dxfId="22150" priority="394" operator="greaterThan">
      <formula>$B$38</formula>
    </cfRule>
    <cfRule type="cellIs" dxfId="22149" priority="421" operator="lessThan">
      <formula>$B$6</formula>
    </cfRule>
    <cfRule type="cellIs" dxfId="22148" priority="422" operator="greaterThan">
      <formula>$B$6</formula>
    </cfRule>
  </conditionalFormatting>
  <conditionalFormatting sqref="N40:N43">
    <cfRule type="cellIs" dxfId="22147" priority="419" operator="lessThan">
      <formula>$B$6</formula>
    </cfRule>
    <cfRule type="cellIs" dxfId="22146" priority="420" operator="greaterThan">
      <formula>$B$6</formula>
    </cfRule>
  </conditionalFormatting>
  <conditionalFormatting sqref="N45:N48">
    <cfRule type="cellIs" dxfId="22145" priority="391" operator="lessThan">
      <formula>$B$48</formula>
    </cfRule>
    <cfRule type="cellIs" dxfId="22144" priority="392" operator="greaterThan">
      <formula>$B$48</formula>
    </cfRule>
    <cfRule type="cellIs" dxfId="22143" priority="417" operator="lessThan">
      <formula>$B$6</formula>
    </cfRule>
    <cfRule type="cellIs" dxfId="22142" priority="418" operator="greaterThan">
      <formula>$B$6</formula>
    </cfRule>
  </conditionalFormatting>
  <conditionalFormatting sqref="N50:N53">
    <cfRule type="cellIs" dxfId="22141" priority="389" operator="greaterThan">
      <formula>$B$53</formula>
    </cfRule>
    <cfRule type="cellIs" dxfId="22140" priority="390" operator="lessThan">
      <formula>$B$53</formula>
    </cfRule>
    <cfRule type="cellIs" dxfId="22139" priority="415" operator="lessThan">
      <formula>$B$6</formula>
    </cfRule>
    <cfRule type="cellIs" dxfId="22138" priority="416" operator="greaterThan">
      <formula>$B$6</formula>
    </cfRule>
  </conditionalFormatting>
  <conditionalFormatting sqref="N51">
    <cfRule type="cellIs" dxfId="22137" priority="108" operator="lessThan">
      <formula>$B$53</formula>
    </cfRule>
  </conditionalFormatting>
  <conditionalFormatting sqref="N55:N58">
    <cfRule type="cellIs" dxfId="22136" priority="387" operator="lessThan">
      <formula>$B$58</formula>
    </cfRule>
    <cfRule type="cellIs" dxfId="22135" priority="388" operator="greaterThan">
      <formula>$B$58</formula>
    </cfRule>
    <cfRule type="cellIs" dxfId="22134" priority="413" operator="lessThan">
      <formula>$B$6</formula>
    </cfRule>
    <cfRule type="cellIs" dxfId="22133" priority="414" operator="greaterThan">
      <formula>$B$6</formula>
    </cfRule>
  </conditionalFormatting>
  <conditionalFormatting sqref="N60:N63">
    <cfRule type="cellIs" dxfId="22132" priority="385" operator="lessThan">
      <formula>$B$63</formula>
    </cfRule>
    <cfRule type="cellIs" dxfId="22131" priority="386" operator="greaterThan">
      <formula>$B$63</formula>
    </cfRule>
    <cfRule type="cellIs" dxfId="22130" priority="411" operator="lessThan">
      <formula>$B$6</formula>
    </cfRule>
    <cfRule type="cellIs" dxfId="22129" priority="412" operator="greaterThan">
      <formula>$B$6</formula>
    </cfRule>
  </conditionalFormatting>
  <conditionalFormatting sqref="N65:N68">
    <cfRule type="cellIs" dxfId="22128" priority="383" operator="lessThan">
      <formula>$B$68</formula>
    </cfRule>
    <cfRule type="cellIs" dxfId="22127" priority="384" operator="greaterThan">
      <formula>$B$68</formula>
    </cfRule>
    <cfRule type="cellIs" dxfId="22126" priority="409" operator="lessThan">
      <formula>$B$6</formula>
    </cfRule>
    <cfRule type="cellIs" dxfId="22125" priority="410" operator="greaterThan">
      <formula>$B$6</formula>
    </cfRule>
  </conditionalFormatting>
  <conditionalFormatting sqref="N70:N73">
    <cfRule type="cellIs" dxfId="22124" priority="381" operator="lessThan">
      <formula>$B$73</formula>
    </cfRule>
    <cfRule type="cellIs" dxfId="22123" priority="382" operator="greaterThan">
      <formula>$B$73</formula>
    </cfRule>
    <cfRule type="cellIs" dxfId="22122" priority="407" operator="lessThan">
      <formula>$B$6</formula>
    </cfRule>
    <cfRule type="cellIs" dxfId="22121" priority="408" operator="greaterThan">
      <formula>$B$6</formula>
    </cfRule>
  </conditionalFormatting>
  <conditionalFormatting sqref="N75:N78">
    <cfRule type="cellIs" dxfId="22120" priority="405" operator="lessThan">
      <formula>$B$6</formula>
    </cfRule>
    <cfRule type="cellIs" dxfId="22119" priority="406" operator="greaterThan">
      <formula>$B$6</formula>
    </cfRule>
  </conditionalFormatting>
  <conditionalFormatting sqref="N80:N83">
    <cfRule type="cellIs" dxfId="22118" priority="92" operator="lessThan">
      <formula>$B$83</formula>
    </cfRule>
    <cfRule type="cellIs" dxfId="22117" priority="93" operator="greaterThan">
      <formula>$B$83</formula>
    </cfRule>
    <cfRule type="cellIs" dxfId="22116" priority="94" operator="lessThan">
      <formula>$B$6</formula>
    </cfRule>
    <cfRule type="cellIs" dxfId="22115" priority="95" operator="greaterThan">
      <formula>$B$6</formula>
    </cfRule>
  </conditionalFormatting>
  <conditionalFormatting sqref="N85:N88">
    <cfRule type="cellIs" dxfId="22114" priority="36" operator="lessThan">
      <formula>$B$88</formula>
    </cfRule>
    <cfRule type="cellIs" dxfId="22113" priority="69" operator="lessThan">
      <formula>$B$83</formula>
    </cfRule>
    <cfRule type="cellIs" dxfId="22112" priority="70" operator="greaterThan">
      <formula>$B$83</formula>
    </cfRule>
    <cfRule type="cellIs" dxfId="22111" priority="71" operator="lessThan">
      <formula>$B$6</formula>
    </cfRule>
    <cfRule type="cellIs" dxfId="22110" priority="72" operator="greaterThan">
      <formula>$B$6</formula>
    </cfRule>
  </conditionalFormatting>
  <conditionalFormatting sqref="N90:N93">
    <cfRule type="cellIs" dxfId="22109" priority="379" operator="greaterThan">
      <formula>$B$93</formula>
    </cfRule>
    <cfRule type="cellIs" dxfId="22108" priority="380" operator="lessThan">
      <formula>$B$93</formula>
    </cfRule>
    <cfRule type="cellIs" dxfId="22107" priority="403" operator="lessThan">
      <formula>$B$6</formula>
    </cfRule>
    <cfRule type="cellIs" dxfId="22106" priority="404" operator="greaterThan">
      <formula>$B$6</formula>
    </cfRule>
  </conditionalFormatting>
  <conditionalFormatting sqref="N95:N98">
    <cfRule type="cellIs" dxfId="22105" priority="115" operator="lessThan">
      <formula>$B$98</formula>
    </cfRule>
    <cfRule type="cellIs" dxfId="22104" priority="116" operator="greaterThan">
      <formula>$B$98</formula>
    </cfRule>
    <cfRule type="cellIs" dxfId="22103" priority="161" operator="greaterThan">
      <formula>$B$93</formula>
    </cfRule>
    <cfRule type="cellIs" dxfId="22102" priority="162" operator="lessThan">
      <formula>$B$93</formula>
    </cfRule>
    <cfRule type="cellIs" dxfId="22101" priority="163" operator="lessThan">
      <formula>$B$6</formula>
    </cfRule>
    <cfRule type="cellIs" dxfId="22100" priority="164" operator="greaterThan">
      <formula>$B$6</formula>
    </cfRule>
  </conditionalFormatting>
  <conditionalFormatting sqref="N100:N103">
    <cfRule type="cellIs" dxfId="22099" priority="113" operator="lessThan">
      <formula>$B$103</formula>
    </cfRule>
    <cfRule type="cellIs" dxfId="22098" priority="114" operator="greaterThan">
      <formula>$B$103</formula>
    </cfRule>
    <cfRule type="cellIs" dxfId="22097" priority="135" operator="greaterThan">
      <formula>$B$93</formula>
    </cfRule>
    <cfRule type="cellIs" dxfId="22096" priority="136" operator="lessThan">
      <formula>$B$93</formula>
    </cfRule>
    <cfRule type="cellIs" dxfId="22095" priority="137" operator="lessThan">
      <formula>$B$6</formula>
    </cfRule>
    <cfRule type="cellIs" dxfId="22094" priority="138" operator="greaterThan">
      <formula>$B$6</formula>
    </cfRule>
  </conditionalFormatting>
  <conditionalFormatting sqref="T3:T6">
    <cfRule type="cellIs" dxfId="22093" priority="377" operator="lessThan">
      <formula>$B$6</formula>
    </cfRule>
    <cfRule type="cellIs" dxfId="22092" priority="378" operator="greaterThan">
      <formula>$B$6</formula>
    </cfRule>
  </conditionalFormatting>
  <conditionalFormatting sqref="T15:T18">
    <cfRule type="cellIs" dxfId="22091" priority="103" operator="lessThan">
      <formula>$B$18</formula>
    </cfRule>
    <cfRule type="cellIs" dxfId="22090" priority="349" operator="lessThan">
      <formula>$B$6</formula>
    </cfRule>
    <cfRule type="cellIs" dxfId="22089" priority="350" operator="greaterThan">
      <formula>$B$6</formula>
    </cfRule>
  </conditionalFormatting>
  <conditionalFormatting sqref="T20:T23">
    <cfRule type="cellIs" dxfId="22088" priority="347" operator="lessThan">
      <formula>$B$23</formula>
    </cfRule>
    <cfRule type="cellIs" dxfId="22087" priority="348" operator="greaterThan">
      <formula>$B$23</formula>
    </cfRule>
    <cfRule type="cellIs" dxfId="22086" priority="375" operator="lessThan">
      <formula>$B$6</formula>
    </cfRule>
    <cfRule type="cellIs" dxfId="22085" priority="376" operator="greaterThan">
      <formula>$B$6</formula>
    </cfRule>
  </conditionalFormatting>
  <conditionalFormatting sqref="T25:T28">
    <cfRule type="cellIs" dxfId="22084" priority="345" operator="lessThan">
      <formula>$B$28</formula>
    </cfRule>
    <cfRule type="cellIs" dxfId="22083" priority="346" operator="greaterThan">
      <formula>$B$28</formula>
    </cfRule>
    <cfRule type="cellIs" dxfId="22082" priority="373" operator="lessThan">
      <formula>$B$6</formula>
    </cfRule>
    <cfRule type="cellIs" dxfId="22081" priority="374" operator="greaterThan">
      <formula>$B$6</formula>
    </cfRule>
  </conditionalFormatting>
  <conditionalFormatting sqref="T30:T33">
    <cfRule type="cellIs" dxfId="22080" priority="343" operator="lessThan">
      <formula>$B$33</formula>
    </cfRule>
    <cfRule type="cellIs" dxfId="22079" priority="344" operator="greaterThan">
      <formula>$B$33</formula>
    </cfRule>
    <cfRule type="cellIs" dxfId="22078" priority="371" operator="lessThan">
      <formula>$B$6</formula>
    </cfRule>
    <cfRule type="cellIs" dxfId="22077" priority="372" operator="greaterThan">
      <formula>$B$6</formula>
    </cfRule>
  </conditionalFormatting>
  <conditionalFormatting sqref="T35:T38">
    <cfRule type="cellIs" dxfId="22076" priority="341" operator="lessThan">
      <formula>$B$38</formula>
    </cfRule>
    <cfRule type="cellIs" dxfId="22075" priority="342" operator="greaterThan">
      <formula>$B$38</formula>
    </cfRule>
    <cfRule type="cellIs" dxfId="22074" priority="369" operator="lessThan">
      <formula>$B$6</formula>
    </cfRule>
    <cfRule type="cellIs" dxfId="22073" priority="370" operator="greaterThan">
      <formula>$B$6</formula>
    </cfRule>
  </conditionalFormatting>
  <conditionalFormatting sqref="T40:T43">
    <cfRule type="cellIs" dxfId="22072" priority="367" operator="lessThan">
      <formula>$B$6</formula>
    </cfRule>
    <cfRule type="cellIs" dxfId="22071" priority="368" operator="greaterThan">
      <formula>$B$6</formula>
    </cfRule>
  </conditionalFormatting>
  <conditionalFormatting sqref="T45:T48">
    <cfRule type="cellIs" dxfId="22070" priority="339" operator="lessThan">
      <formula>$B$48</formula>
    </cfRule>
    <cfRule type="cellIs" dxfId="22069" priority="340" operator="greaterThan">
      <formula>$B$48</formula>
    </cfRule>
    <cfRule type="cellIs" dxfId="22068" priority="365" operator="lessThan">
      <formula>$B$6</formula>
    </cfRule>
    <cfRule type="cellIs" dxfId="22067" priority="366" operator="greaterThan">
      <formula>$B$6</formula>
    </cfRule>
  </conditionalFormatting>
  <conditionalFormatting sqref="T50:T53">
    <cfRule type="cellIs" dxfId="22066" priority="337" operator="greaterThan">
      <formula>$B$53</formula>
    </cfRule>
    <cfRule type="cellIs" dxfId="22065" priority="338" operator="lessThan">
      <formula>$B$53</formula>
    </cfRule>
    <cfRule type="cellIs" dxfId="22064" priority="363" operator="lessThan">
      <formula>$B$6</formula>
    </cfRule>
    <cfRule type="cellIs" dxfId="22063" priority="364" operator="greaterThan">
      <formula>$B$6</formula>
    </cfRule>
  </conditionalFormatting>
  <conditionalFormatting sqref="T55:T58">
    <cfRule type="cellIs" dxfId="22062" priority="335" operator="lessThan">
      <formula>$B$58</formula>
    </cfRule>
    <cfRule type="cellIs" dxfId="22061" priority="336" operator="greaterThan">
      <formula>$B$58</formula>
    </cfRule>
    <cfRule type="cellIs" dxfId="22060" priority="361" operator="lessThan">
      <formula>$B$6</formula>
    </cfRule>
    <cfRule type="cellIs" dxfId="22059" priority="362" operator="greaterThan">
      <formula>$B$6</formula>
    </cfRule>
  </conditionalFormatting>
  <conditionalFormatting sqref="T60:T63">
    <cfRule type="cellIs" dxfId="22058" priority="333" operator="lessThan">
      <formula>$B$63</formula>
    </cfRule>
    <cfRule type="cellIs" dxfId="22057" priority="334" operator="greaterThan">
      <formula>$B$63</formula>
    </cfRule>
    <cfRule type="cellIs" dxfId="22056" priority="359" operator="lessThan">
      <formula>$B$6</formula>
    </cfRule>
    <cfRule type="cellIs" dxfId="22055" priority="360" operator="greaterThan">
      <formula>$B$6</formula>
    </cfRule>
  </conditionalFormatting>
  <conditionalFormatting sqref="T65:T68">
    <cfRule type="cellIs" dxfId="22054" priority="331" operator="lessThan">
      <formula>$B$68</formula>
    </cfRule>
    <cfRule type="cellIs" dxfId="22053" priority="332" operator="greaterThan">
      <formula>$B$68</formula>
    </cfRule>
    <cfRule type="cellIs" dxfId="22052" priority="357" operator="lessThan">
      <formula>$B$6</formula>
    </cfRule>
    <cfRule type="cellIs" dxfId="22051" priority="358" operator="greaterThan">
      <formula>$B$6</formula>
    </cfRule>
  </conditionalFormatting>
  <conditionalFormatting sqref="T70:T73">
    <cfRule type="cellIs" dxfId="22050" priority="329" operator="lessThan">
      <formula>$B$73</formula>
    </cfRule>
    <cfRule type="cellIs" dxfId="22049" priority="330" operator="greaterThan">
      <formula>$B$73</formula>
    </cfRule>
    <cfRule type="cellIs" dxfId="22048" priority="355" operator="lessThan">
      <formula>$B$6</formula>
    </cfRule>
    <cfRule type="cellIs" dxfId="22047" priority="356" operator="greaterThan">
      <formula>$B$6</formula>
    </cfRule>
  </conditionalFormatting>
  <conditionalFormatting sqref="T75:T78">
    <cfRule type="cellIs" dxfId="22046" priority="353" operator="lessThan">
      <formula>$B$6</formula>
    </cfRule>
    <cfRule type="cellIs" dxfId="22045" priority="354" operator="greaterThan">
      <formula>$B$6</formula>
    </cfRule>
  </conditionalFormatting>
  <conditionalFormatting sqref="T80:T83">
    <cfRule type="cellIs" dxfId="22044" priority="88" operator="lessThan">
      <formula>$B$83</formula>
    </cfRule>
    <cfRule type="cellIs" dxfId="22043" priority="89" operator="greaterThan">
      <formula>$B$83</formula>
    </cfRule>
    <cfRule type="cellIs" dxfId="22042" priority="90" operator="lessThan">
      <formula>$B$6</formula>
    </cfRule>
    <cfRule type="cellIs" dxfId="22041" priority="91" operator="greaterThan">
      <formula>$B$6</formula>
    </cfRule>
  </conditionalFormatting>
  <conditionalFormatting sqref="T85:T88 AL85:AL88 AR85:AR88 AK86">
    <cfRule type="cellIs" dxfId="22040" priority="42" operator="lessThan">
      <formula>$B$88</formula>
    </cfRule>
  </conditionalFormatting>
  <conditionalFormatting sqref="T85:T88">
    <cfRule type="cellIs" dxfId="22039" priority="65" operator="lessThan">
      <formula>$B$83</formula>
    </cfRule>
    <cfRule type="cellIs" dxfId="22038" priority="66" operator="greaterThan">
      <formula>$B$83</formula>
    </cfRule>
    <cfRule type="cellIs" dxfId="22037" priority="67" operator="lessThan">
      <formula>$B$6</formula>
    </cfRule>
    <cfRule type="cellIs" dxfId="22036" priority="68" operator="greaterThan">
      <formula>$B$6</formula>
    </cfRule>
  </conditionalFormatting>
  <conditionalFormatting sqref="T90:T93">
    <cfRule type="cellIs" dxfId="22035" priority="327" operator="greaterThan">
      <formula>$B$93</formula>
    </cfRule>
    <cfRule type="cellIs" dxfId="22034" priority="328" operator="lessThan">
      <formula>$B$93</formula>
    </cfRule>
    <cfRule type="cellIs" dxfId="22033" priority="351" operator="lessThan">
      <formula>$B$6</formula>
    </cfRule>
    <cfRule type="cellIs" dxfId="22032" priority="352" operator="greaterThan">
      <formula>$B$6</formula>
    </cfRule>
  </conditionalFormatting>
  <conditionalFormatting sqref="T95:T98">
    <cfRule type="cellIs" dxfId="22031" priority="157" operator="greaterThan">
      <formula>$B$93</formula>
    </cfRule>
    <cfRule type="cellIs" dxfId="22030" priority="158" operator="lessThan">
      <formula>$B$93</formula>
    </cfRule>
    <cfRule type="cellIs" dxfId="22029" priority="159" operator="lessThan">
      <formula>$B$6</formula>
    </cfRule>
    <cfRule type="cellIs" dxfId="22028" priority="160" operator="greaterThan">
      <formula>$B$6</formula>
    </cfRule>
  </conditionalFormatting>
  <conditionalFormatting sqref="T100:T103">
    <cfRule type="cellIs" dxfId="22027" priority="131" operator="greaterThan">
      <formula>$B$93</formula>
    </cfRule>
    <cfRule type="cellIs" dxfId="22026" priority="132" operator="lessThan">
      <formula>$B$93</formula>
    </cfRule>
    <cfRule type="cellIs" dxfId="22025" priority="133" operator="lessThan">
      <formula>$B$6</formula>
    </cfRule>
    <cfRule type="cellIs" dxfId="22024" priority="134" operator="greaterThan">
      <formula>$B$6</formula>
    </cfRule>
  </conditionalFormatting>
  <conditionalFormatting sqref="Z3:Z6">
    <cfRule type="cellIs" dxfId="22023" priority="325" operator="lessThan">
      <formula>$B$6</formula>
    </cfRule>
    <cfRule type="cellIs" dxfId="22022" priority="326" operator="greaterThan">
      <formula>$B$6</formula>
    </cfRule>
  </conditionalFormatting>
  <conditionalFormatting sqref="Z15:Z18">
    <cfRule type="cellIs" dxfId="22021" priority="110" operator="lessThan">
      <formula>$B$18</formula>
    </cfRule>
    <cfRule type="cellIs" dxfId="22020" priority="297" operator="lessThan">
      <formula>$B$6</formula>
    </cfRule>
    <cfRule type="cellIs" dxfId="22019" priority="298" operator="greaterThan">
      <formula>$B$6</formula>
    </cfRule>
  </conditionalFormatting>
  <conditionalFormatting sqref="Z20:Z23">
    <cfRule type="cellIs" dxfId="22018" priority="295" operator="lessThan">
      <formula>$B$23</formula>
    </cfRule>
    <cfRule type="cellIs" dxfId="22017" priority="296" operator="greaterThan">
      <formula>$B$23</formula>
    </cfRule>
    <cfRule type="cellIs" dxfId="22016" priority="323" operator="lessThan">
      <formula>$B$6</formula>
    </cfRule>
    <cfRule type="cellIs" dxfId="22015" priority="324" operator="greaterThan">
      <formula>$B$6</formula>
    </cfRule>
  </conditionalFormatting>
  <conditionalFormatting sqref="Z25:Z28">
    <cfRule type="cellIs" dxfId="22014" priority="293" operator="lessThan">
      <formula>$B$28</formula>
    </cfRule>
    <cfRule type="cellIs" dxfId="22013" priority="294" operator="greaterThan">
      <formula>$B$28</formula>
    </cfRule>
    <cfRule type="cellIs" dxfId="22012" priority="321" operator="lessThan">
      <formula>$B$6</formula>
    </cfRule>
    <cfRule type="cellIs" dxfId="22011" priority="322" operator="greaterThan">
      <formula>$B$6</formula>
    </cfRule>
  </conditionalFormatting>
  <conditionalFormatting sqref="Z30:Z33">
    <cfRule type="cellIs" dxfId="22010" priority="291" operator="lessThan">
      <formula>$B$33</formula>
    </cfRule>
    <cfRule type="cellIs" dxfId="22009" priority="292" operator="greaterThan">
      <formula>$B$33</formula>
    </cfRule>
    <cfRule type="cellIs" dxfId="22008" priority="319" operator="lessThan">
      <formula>$B$6</formula>
    </cfRule>
    <cfRule type="cellIs" dxfId="22007" priority="320" operator="greaterThan">
      <formula>$B$6</formula>
    </cfRule>
  </conditionalFormatting>
  <conditionalFormatting sqref="Z35:Z38">
    <cfRule type="cellIs" dxfId="22006" priority="289" operator="lessThan">
      <formula>$B$38</formula>
    </cfRule>
    <cfRule type="cellIs" dxfId="22005" priority="290" operator="greaterThan">
      <formula>$B$38</formula>
    </cfRule>
    <cfRule type="cellIs" dxfId="22004" priority="317" operator="lessThan">
      <formula>$B$6</formula>
    </cfRule>
    <cfRule type="cellIs" dxfId="22003" priority="318" operator="greaterThan">
      <formula>$B$6</formula>
    </cfRule>
  </conditionalFormatting>
  <conditionalFormatting sqref="Z40:Z43">
    <cfRule type="cellIs" dxfId="22002" priority="315" operator="lessThan">
      <formula>$B$6</formula>
    </cfRule>
    <cfRule type="cellIs" dxfId="22001" priority="316" operator="greaterThan">
      <formula>$B$6</formula>
    </cfRule>
  </conditionalFormatting>
  <conditionalFormatting sqref="Z45:Z48">
    <cfRule type="cellIs" dxfId="22000" priority="287" operator="lessThan">
      <formula>$B$48</formula>
    </cfRule>
    <cfRule type="cellIs" dxfId="21999" priority="288" operator="greaterThan">
      <formula>$B$48</formula>
    </cfRule>
    <cfRule type="cellIs" dxfId="21998" priority="313" operator="lessThan">
      <formula>$B$6</formula>
    </cfRule>
    <cfRule type="cellIs" dxfId="21997" priority="314" operator="greaterThan">
      <formula>$B$6</formula>
    </cfRule>
  </conditionalFormatting>
  <conditionalFormatting sqref="Z50:Z53">
    <cfRule type="cellIs" dxfId="21996" priority="285" operator="greaterThan">
      <formula>$B$53</formula>
    </cfRule>
    <cfRule type="cellIs" dxfId="21995" priority="286" operator="lessThan">
      <formula>$B$53</formula>
    </cfRule>
    <cfRule type="cellIs" dxfId="21994" priority="311" operator="lessThan">
      <formula>$B$6</formula>
    </cfRule>
    <cfRule type="cellIs" dxfId="21993" priority="312" operator="greaterThan">
      <formula>$B$6</formula>
    </cfRule>
  </conditionalFormatting>
  <conditionalFormatting sqref="Z55:Z58">
    <cfRule type="cellIs" dxfId="21992" priority="283" operator="lessThan">
      <formula>$B$58</formula>
    </cfRule>
    <cfRule type="cellIs" dxfId="21991" priority="284" operator="greaterThan">
      <formula>$B$58</formula>
    </cfRule>
    <cfRule type="cellIs" dxfId="21990" priority="309" operator="lessThan">
      <formula>$B$6</formula>
    </cfRule>
    <cfRule type="cellIs" dxfId="21989" priority="310" operator="greaterThan">
      <formula>$B$6</formula>
    </cfRule>
  </conditionalFormatting>
  <conditionalFormatting sqref="Z60:Z63">
    <cfRule type="cellIs" dxfId="21988" priority="281" operator="lessThan">
      <formula>$B$63</formula>
    </cfRule>
    <cfRule type="cellIs" dxfId="21987" priority="282" operator="greaterThan">
      <formula>$B$63</formula>
    </cfRule>
    <cfRule type="cellIs" dxfId="21986" priority="307" operator="lessThan">
      <formula>$B$6</formula>
    </cfRule>
    <cfRule type="cellIs" dxfId="21985" priority="308" operator="greaterThan">
      <formula>$B$6</formula>
    </cfRule>
  </conditionalFormatting>
  <conditionalFormatting sqref="Z65:Z68">
    <cfRule type="cellIs" dxfId="21984" priority="279" operator="lessThan">
      <formula>$B$68</formula>
    </cfRule>
    <cfRule type="cellIs" dxfId="21983" priority="280" operator="greaterThan">
      <formula>$B$68</formula>
    </cfRule>
    <cfRule type="cellIs" dxfId="21982" priority="305" operator="lessThan">
      <formula>$B$6</formula>
    </cfRule>
    <cfRule type="cellIs" dxfId="21981" priority="306" operator="greaterThan">
      <formula>$B$6</formula>
    </cfRule>
  </conditionalFormatting>
  <conditionalFormatting sqref="Z70:Z73">
    <cfRule type="cellIs" dxfId="21980" priority="277" operator="lessThan">
      <formula>$B$73</formula>
    </cfRule>
    <cfRule type="cellIs" dxfId="21979" priority="278" operator="greaterThan">
      <formula>$B$73</formula>
    </cfRule>
    <cfRule type="cellIs" dxfId="21978" priority="303" operator="lessThan">
      <formula>$B$6</formula>
    </cfRule>
    <cfRule type="cellIs" dxfId="21977" priority="304" operator="greaterThan">
      <formula>$B$6</formula>
    </cfRule>
  </conditionalFormatting>
  <conditionalFormatting sqref="Z75:Z78">
    <cfRule type="cellIs" dxfId="21976" priority="301" operator="lessThan">
      <formula>$B$6</formula>
    </cfRule>
    <cfRule type="cellIs" dxfId="21975" priority="302" operator="greaterThan">
      <formula>$B$6</formula>
    </cfRule>
  </conditionalFormatting>
  <conditionalFormatting sqref="Z80:Z83">
    <cfRule type="cellIs" dxfId="21974" priority="84" operator="lessThan">
      <formula>$B$83</formula>
    </cfRule>
    <cfRule type="cellIs" dxfId="21973" priority="85" operator="greaterThan">
      <formula>$B$83</formula>
    </cfRule>
    <cfRule type="cellIs" dxfId="21972" priority="86" operator="lessThan">
      <formula>$B$6</formula>
    </cfRule>
    <cfRule type="cellIs" dxfId="21971" priority="87" operator="greaterThan">
      <formula>$B$6</formula>
    </cfRule>
  </conditionalFormatting>
  <conditionalFormatting sqref="Z85:Z88">
    <cfRule type="cellIs" dxfId="21970" priority="35" operator="lessThan">
      <formula>$B$88</formula>
    </cfRule>
    <cfRule type="cellIs" dxfId="21969" priority="61" operator="lessThan">
      <formula>$B$83</formula>
    </cfRule>
    <cfRule type="cellIs" dxfId="21968" priority="62" operator="greaterThan">
      <formula>$B$83</formula>
    </cfRule>
    <cfRule type="cellIs" dxfId="21967" priority="63" operator="lessThan">
      <formula>$B$6</formula>
    </cfRule>
    <cfRule type="cellIs" dxfId="21966" priority="64" operator="greaterThan">
      <formula>$B$6</formula>
    </cfRule>
  </conditionalFormatting>
  <conditionalFormatting sqref="Z90:Z93">
    <cfRule type="cellIs" dxfId="21965" priority="275" operator="greaterThan">
      <formula>$B$93</formula>
    </cfRule>
    <cfRule type="cellIs" dxfId="21964" priority="276" operator="lessThan">
      <formula>$B$93</formula>
    </cfRule>
    <cfRule type="cellIs" dxfId="21963" priority="299" operator="lessThan">
      <formula>$B$6</formula>
    </cfRule>
    <cfRule type="cellIs" dxfId="21962" priority="300" operator="greaterThan">
      <formula>$B$6</formula>
    </cfRule>
  </conditionalFormatting>
  <conditionalFormatting sqref="Z95:Z98">
    <cfRule type="cellIs" dxfId="21961" priority="153" operator="greaterThan">
      <formula>$B$93</formula>
    </cfRule>
    <cfRule type="cellIs" dxfId="21960" priority="154" operator="lessThan">
      <formula>$B$93</formula>
    </cfRule>
    <cfRule type="cellIs" dxfId="21959" priority="155" operator="lessThan">
      <formula>$B$6</formula>
    </cfRule>
    <cfRule type="cellIs" dxfId="21958" priority="156" operator="greaterThan">
      <formula>$B$6</formula>
    </cfRule>
  </conditionalFormatting>
  <conditionalFormatting sqref="Z100:Z103">
    <cfRule type="cellIs" dxfId="21957" priority="127" operator="greaterThan">
      <formula>$B$93</formula>
    </cfRule>
    <cfRule type="cellIs" dxfId="21956" priority="128" operator="lessThan">
      <formula>$B$93</formula>
    </cfRule>
    <cfRule type="cellIs" dxfId="21955" priority="129" operator="lessThan">
      <formula>$B$6</formula>
    </cfRule>
    <cfRule type="cellIs" dxfId="21954" priority="130" operator="greaterThan">
      <formula>$B$6</formula>
    </cfRule>
  </conditionalFormatting>
  <conditionalFormatting sqref="AF3:AF6">
    <cfRule type="cellIs" dxfId="21953" priority="273" operator="lessThan">
      <formula>$B$6</formula>
    </cfRule>
    <cfRule type="cellIs" dxfId="21952" priority="274" operator="greaterThan">
      <formula>$B$6</formula>
    </cfRule>
  </conditionalFormatting>
  <conditionalFormatting sqref="AF15:AF18">
    <cfRule type="cellIs" dxfId="21951" priority="112" operator="lessThan">
      <formula>$B$18</formula>
    </cfRule>
    <cfRule type="cellIs" dxfId="21950" priority="245" operator="lessThan">
      <formula>$B$6</formula>
    </cfRule>
    <cfRule type="cellIs" dxfId="21949" priority="246" operator="greaterThan">
      <formula>$B$6</formula>
    </cfRule>
  </conditionalFormatting>
  <conditionalFormatting sqref="AF20:AF23">
    <cfRule type="cellIs" dxfId="21948" priority="243" operator="lessThan">
      <formula>$B$23</formula>
    </cfRule>
    <cfRule type="cellIs" dxfId="21947" priority="244" operator="greaterThan">
      <formula>$B$23</formula>
    </cfRule>
    <cfRule type="cellIs" dxfId="21946" priority="271" operator="lessThan">
      <formula>$B$6</formula>
    </cfRule>
    <cfRule type="cellIs" dxfId="21945" priority="272" operator="greaterThan">
      <formula>$B$6</formula>
    </cfRule>
  </conditionalFormatting>
  <conditionalFormatting sqref="AF25:AF28">
    <cfRule type="cellIs" dxfId="21944" priority="241" operator="lessThan">
      <formula>$B$28</formula>
    </cfRule>
    <cfRule type="cellIs" dxfId="21943" priority="242" operator="greaterThan">
      <formula>$B$28</formula>
    </cfRule>
    <cfRule type="cellIs" dxfId="21942" priority="269" operator="lessThan">
      <formula>$B$6</formula>
    </cfRule>
    <cfRule type="cellIs" dxfId="21941" priority="270" operator="greaterThan">
      <formula>$B$6</formula>
    </cfRule>
  </conditionalFormatting>
  <conditionalFormatting sqref="AF30:AF33">
    <cfRule type="cellIs" dxfId="21940" priority="239" operator="lessThan">
      <formula>$B$33</formula>
    </cfRule>
    <cfRule type="cellIs" dxfId="21939" priority="240" operator="greaterThan">
      <formula>$B$33</formula>
    </cfRule>
    <cfRule type="cellIs" dxfId="21938" priority="267" operator="lessThan">
      <formula>$B$6</formula>
    </cfRule>
    <cfRule type="cellIs" dxfId="21937" priority="268" operator="greaterThan">
      <formula>$B$6</formula>
    </cfRule>
  </conditionalFormatting>
  <conditionalFormatting sqref="AF35:AF38">
    <cfRule type="cellIs" dxfId="21936" priority="237" operator="lessThan">
      <formula>$B$38</formula>
    </cfRule>
    <cfRule type="cellIs" dxfId="21935" priority="238" operator="greaterThan">
      <formula>$B$38</formula>
    </cfRule>
    <cfRule type="cellIs" dxfId="21934" priority="265" operator="lessThan">
      <formula>$B$6</formula>
    </cfRule>
    <cfRule type="cellIs" dxfId="21933" priority="266" operator="greaterThan">
      <formula>$B$6</formula>
    </cfRule>
  </conditionalFormatting>
  <conditionalFormatting sqref="AF40:AF43">
    <cfRule type="cellIs" dxfId="21932" priority="263" operator="lessThan">
      <formula>$B$6</formula>
    </cfRule>
    <cfRule type="cellIs" dxfId="21931" priority="264" operator="greaterThan">
      <formula>$B$6</formula>
    </cfRule>
  </conditionalFormatting>
  <conditionalFormatting sqref="AF45:AF48">
    <cfRule type="cellIs" dxfId="21930" priority="235" operator="lessThan">
      <formula>$B$48</formula>
    </cfRule>
    <cfRule type="cellIs" dxfId="21929" priority="236" operator="greaterThan">
      <formula>$B$48</formula>
    </cfRule>
    <cfRule type="cellIs" dxfId="21928" priority="261" operator="lessThan">
      <formula>$B$6</formula>
    </cfRule>
    <cfRule type="cellIs" dxfId="21927" priority="262" operator="greaterThan">
      <formula>$B$6</formula>
    </cfRule>
  </conditionalFormatting>
  <conditionalFormatting sqref="AF50:AF53">
    <cfRule type="cellIs" dxfId="21926" priority="233" operator="greaterThan">
      <formula>$B$53</formula>
    </cfRule>
    <cfRule type="cellIs" dxfId="21925" priority="234" operator="lessThan">
      <formula>$B$53</formula>
    </cfRule>
    <cfRule type="cellIs" dxfId="21924" priority="259" operator="lessThan">
      <formula>$B$6</formula>
    </cfRule>
    <cfRule type="cellIs" dxfId="21923" priority="260" operator="greaterThan">
      <formula>$B$6</formula>
    </cfRule>
  </conditionalFormatting>
  <conditionalFormatting sqref="AF55:AF58">
    <cfRule type="cellIs" dxfId="21922" priority="231" operator="lessThan">
      <formula>$B$58</formula>
    </cfRule>
    <cfRule type="cellIs" dxfId="21921" priority="232" operator="greaterThan">
      <formula>$B$58</formula>
    </cfRule>
    <cfRule type="cellIs" dxfId="21920" priority="257" operator="lessThan">
      <formula>$B$6</formula>
    </cfRule>
    <cfRule type="cellIs" dxfId="21919" priority="258" operator="greaterThan">
      <formula>$B$6</formula>
    </cfRule>
  </conditionalFormatting>
  <conditionalFormatting sqref="AF60:AF63">
    <cfRule type="cellIs" dxfId="21918" priority="229" operator="lessThan">
      <formula>$B$63</formula>
    </cfRule>
    <cfRule type="cellIs" dxfId="21917" priority="230" operator="greaterThan">
      <formula>$B$63</formula>
    </cfRule>
    <cfRule type="cellIs" dxfId="21916" priority="255" operator="lessThan">
      <formula>$B$6</formula>
    </cfRule>
    <cfRule type="cellIs" dxfId="21915" priority="256" operator="greaterThan">
      <formula>$B$6</formula>
    </cfRule>
  </conditionalFormatting>
  <conditionalFormatting sqref="AF65:AF68">
    <cfRule type="cellIs" dxfId="21914" priority="227" operator="lessThan">
      <formula>$B$68</formula>
    </cfRule>
    <cfRule type="cellIs" dxfId="21913" priority="228" operator="greaterThan">
      <formula>$B$68</formula>
    </cfRule>
    <cfRule type="cellIs" dxfId="21912" priority="253" operator="lessThan">
      <formula>$B$6</formula>
    </cfRule>
    <cfRule type="cellIs" dxfId="21911" priority="254" operator="greaterThan">
      <formula>$B$6</formula>
    </cfRule>
  </conditionalFormatting>
  <conditionalFormatting sqref="AF70:AF73">
    <cfRule type="cellIs" dxfId="21910" priority="225" operator="lessThan">
      <formula>$B$73</formula>
    </cfRule>
    <cfRule type="cellIs" dxfId="21909" priority="226" operator="greaterThan">
      <formula>$B$73</formula>
    </cfRule>
    <cfRule type="cellIs" dxfId="21908" priority="251" operator="lessThan">
      <formula>$B$6</formula>
    </cfRule>
    <cfRule type="cellIs" dxfId="21907" priority="252" operator="greaterThan">
      <formula>$B$6</formula>
    </cfRule>
  </conditionalFormatting>
  <conditionalFormatting sqref="AF75:AF78">
    <cfRule type="cellIs" dxfId="21906" priority="249" operator="lessThan">
      <formula>$B$6</formula>
    </cfRule>
    <cfRule type="cellIs" dxfId="21905" priority="250" operator="greaterThan">
      <formula>$B$6</formula>
    </cfRule>
  </conditionalFormatting>
  <conditionalFormatting sqref="AF80:AF83">
    <cfRule type="cellIs" dxfId="21904" priority="80" operator="lessThan">
      <formula>$B$83</formula>
    </cfRule>
    <cfRule type="cellIs" dxfId="21903" priority="81" operator="greaterThan">
      <formula>$B$83</formula>
    </cfRule>
    <cfRule type="cellIs" dxfId="21902" priority="82" operator="lessThan">
      <formula>$B$6</formula>
    </cfRule>
    <cfRule type="cellIs" dxfId="21901" priority="83" operator="greaterThan">
      <formula>$B$6</formula>
    </cfRule>
  </conditionalFormatting>
  <conditionalFormatting sqref="AF85:AF88">
    <cfRule type="cellIs" dxfId="21900" priority="34" operator="lessThan">
      <formula>$B$88</formula>
    </cfRule>
    <cfRule type="cellIs" dxfId="21899" priority="57" operator="lessThan">
      <formula>$B$83</formula>
    </cfRule>
    <cfRule type="cellIs" dxfId="21898" priority="58" operator="greaterThan">
      <formula>$B$83</formula>
    </cfRule>
    <cfRule type="cellIs" dxfId="21897" priority="59" operator="lessThan">
      <formula>$B$6</formula>
    </cfRule>
    <cfRule type="cellIs" dxfId="21896" priority="60" operator="greaterThan">
      <formula>$B$6</formula>
    </cfRule>
  </conditionalFormatting>
  <conditionalFormatting sqref="AF90:AF93">
    <cfRule type="cellIs" dxfId="21895" priority="223" operator="greaterThan">
      <formula>$B$93</formula>
    </cfRule>
    <cfRule type="cellIs" dxfId="21894" priority="224" operator="lessThan">
      <formula>$B$93</formula>
    </cfRule>
    <cfRule type="cellIs" dxfId="21893" priority="247" operator="lessThan">
      <formula>$B$6</formula>
    </cfRule>
    <cfRule type="cellIs" dxfId="21892" priority="248" operator="greaterThan">
      <formula>$B$6</formula>
    </cfRule>
  </conditionalFormatting>
  <conditionalFormatting sqref="AF95:AF98">
    <cfRule type="cellIs" dxfId="21891" priority="149" operator="greaterThan">
      <formula>$B$93</formula>
    </cfRule>
    <cfRule type="cellIs" dxfId="21890" priority="150" operator="lessThan">
      <formula>$B$93</formula>
    </cfRule>
    <cfRule type="cellIs" dxfId="21889" priority="151" operator="lessThan">
      <formula>$B$6</formula>
    </cfRule>
    <cfRule type="cellIs" dxfId="21888" priority="152" operator="greaterThan">
      <formula>$B$6</formula>
    </cfRule>
  </conditionalFormatting>
  <conditionalFormatting sqref="AF100:AF103">
    <cfRule type="cellIs" dxfId="21887" priority="123" operator="greaterThan">
      <formula>$B$93</formula>
    </cfRule>
    <cfRule type="cellIs" dxfId="21886" priority="124" operator="lessThan">
      <formula>$B$93</formula>
    </cfRule>
    <cfRule type="cellIs" dxfId="21885" priority="125" operator="lessThan">
      <formula>$B$6</formula>
    </cfRule>
    <cfRule type="cellIs" dxfId="21884" priority="126" operator="greaterThan">
      <formula>$B$6</formula>
    </cfRule>
  </conditionalFormatting>
  <conditionalFormatting sqref="AL3:AL6">
    <cfRule type="cellIs" dxfId="21883" priority="221" operator="lessThan">
      <formula>$B$6</formula>
    </cfRule>
    <cfRule type="cellIs" dxfId="21882" priority="222" operator="greaterThan">
      <formula>$B$6</formula>
    </cfRule>
  </conditionalFormatting>
  <conditionalFormatting sqref="AL15:AL18">
    <cfRule type="cellIs" dxfId="21881" priority="107" operator="lessThan">
      <formula>$B$18</formula>
    </cfRule>
    <cfRule type="cellIs" dxfId="21880" priority="193" operator="lessThan">
      <formula>$B$6</formula>
    </cfRule>
    <cfRule type="cellIs" dxfId="21879" priority="194" operator="greaterThan">
      <formula>$B$6</formula>
    </cfRule>
  </conditionalFormatting>
  <conditionalFormatting sqref="AL20:AL23">
    <cfRule type="cellIs" dxfId="21878" priority="191" operator="lessThan">
      <formula>$B$23</formula>
    </cfRule>
    <cfRule type="cellIs" dxfId="21877" priority="192" operator="greaterThan">
      <formula>$B$23</formula>
    </cfRule>
    <cfRule type="cellIs" dxfId="21876" priority="219" operator="lessThan">
      <formula>$B$6</formula>
    </cfRule>
    <cfRule type="cellIs" dxfId="21875" priority="220" operator="greaterThan">
      <formula>$B$6</formula>
    </cfRule>
  </conditionalFormatting>
  <conditionalFormatting sqref="AL25:AL28">
    <cfRule type="cellIs" dxfId="21874" priority="189" operator="lessThan">
      <formula>$B$28</formula>
    </cfRule>
    <cfRule type="cellIs" dxfId="21873" priority="190" operator="greaterThan">
      <formula>$B$28</formula>
    </cfRule>
    <cfRule type="cellIs" dxfId="21872" priority="217" operator="lessThan">
      <formula>$B$6</formula>
    </cfRule>
    <cfRule type="cellIs" dxfId="21871" priority="218" operator="greaterThan">
      <formula>$B$6</formula>
    </cfRule>
  </conditionalFormatting>
  <conditionalFormatting sqref="AL30:AL33">
    <cfRule type="cellIs" dxfId="21870" priority="187" operator="lessThan">
      <formula>$B$33</formula>
    </cfRule>
    <cfRule type="cellIs" dxfId="21869" priority="188" operator="greaterThan">
      <formula>$B$33</formula>
    </cfRule>
    <cfRule type="cellIs" dxfId="21868" priority="215" operator="lessThan">
      <formula>$B$6</formula>
    </cfRule>
    <cfRule type="cellIs" dxfId="21867" priority="216" operator="greaterThan">
      <formula>$B$6</formula>
    </cfRule>
  </conditionalFormatting>
  <conditionalFormatting sqref="AL35:AL38">
    <cfRule type="cellIs" dxfId="21866" priority="185" operator="lessThan">
      <formula>$B$38</formula>
    </cfRule>
    <cfRule type="cellIs" dxfId="21865" priority="186" operator="greaterThan">
      <formula>$B$38</formula>
    </cfRule>
    <cfRule type="cellIs" dxfId="21864" priority="213" operator="lessThan">
      <formula>$B$6</formula>
    </cfRule>
    <cfRule type="cellIs" dxfId="21863" priority="214" operator="greaterThan">
      <formula>$B$6</formula>
    </cfRule>
  </conditionalFormatting>
  <conditionalFormatting sqref="AL40:AL43">
    <cfRule type="cellIs" dxfId="21862" priority="211" operator="lessThan">
      <formula>$B$6</formula>
    </cfRule>
    <cfRule type="cellIs" dxfId="21861" priority="212" operator="greaterThan">
      <formula>$B$6</formula>
    </cfRule>
  </conditionalFormatting>
  <conditionalFormatting sqref="AL45:AL48">
    <cfRule type="cellIs" dxfId="21860" priority="183" operator="lessThan">
      <formula>$B$48</formula>
    </cfRule>
    <cfRule type="cellIs" dxfId="21859" priority="184" operator="greaterThan">
      <formula>$B$48</formula>
    </cfRule>
    <cfRule type="cellIs" dxfId="21858" priority="209" operator="lessThan">
      <formula>$B$6</formula>
    </cfRule>
    <cfRule type="cellIs" dxfId="21857" priority="210" operator="greaterThan">
      <formula>$B$6</formula>
    </cfRule>
  </conditionalFormatting>
  <conditionalFormatting sqref="AL50:AL53">
    <cfRule type="cellIs" dxfId="21856" priority="181" operator="greaterThan">
      <formula>$B$53</formula>
    </cfRule>
    <cfRule type="cellIs" dxfId="21855" priority="182" operator="lessThan">
      <formula>$B$53</formula>
    </cfRule>
    <cfRule type="cellIs" dxfId="21854" priority="207" operator="lessThan">
      <formula>$B$6</formula>
    </cfRule>
    <cfRule type="cellIs" dxfId="21853" priority="208" operator="greaterThan">
      <formula>$B$6</formula>
    </cfRule>
  </conditionalFormatting>
  <conditionalFormatting sqref="AL55:AL58">
    <cfRule type="cellIs" dxfId="21852" priority="179" operator="lessThan">
      <formula>$B$58</formula>
    </cfRule>
    <cfRule type="cellIs" dxfId="21851" priority="180" operator="greaterThan">
      <formula>$B$58</formula>
    </cfRule>
    <cfRule type="cellIs" dxfId="21850" priority="205" operator="lessThan">
      <formula>$B$6</formula>
    </cfRule>
    <cfRule type="cellIs" dxfId="21849" priority="206" operator="greaterThan">
      <formula>$B$6</formula>
    </cfRule>
  </conditionalFormatting>
  <conditionalFormatting sqref="AL60:AL63">
    <cfRule type="cellIs" dxfId="21848" priority="177" operator="lessThan">
      <formula>$B$63</formula>
    </cfRule>
    <cfRule type="cellIs" dxfId="21847" priority="178" operator="greaterThan">
      <formula>$B$63</formula>
    </cfRule>
    <cfRule type="cellIs" dxfId="21846" priority="203" operator="lessThan">
      <formula>$B$6</formula>
    </cfRule>
    <cfRule type="cellIs" dxfId="21845" priority="204" operator="greaterThan">
      <formula>$B$6</formula>
    </cfRule>
  </conditionalFormatting>
  <conditionalFormatting sqref="AL65:AL68">
    <cfRule type="cellIs" dxfId="21844" priority="175" operator="lessThan">
      <formula>$B$68</formula>
    </cfRule>
    <cfRule type="cellIs" dxfId="21843" priority="176" operator="greaterThan">
      <formula>$B$68</formula>
    </cfRule>
    <cfRule type="cellIs" dxfId="21842" priority="201" operator="lessThan">
      <formula>$B$6</formula>
    </cfRule>
    <cfRule type="cellIs" dxfId="21841" priority="202" operator="greaterThan">
      <formula>$B$6</formula>
    </cfRule>
  </conditionalFormatting>
  <conditionalFormatting sqref="AL70:AL73">
    <cfRule type="cellIs" dxfId="21840" priority="173" operator="lessThan">
      <formula>$B$73</formula>
    </cfRule>
    <cfRule type="cellIs" dxfId="21839" priority="174" operator="greaterThan">
      <formula>$B$73</formula>
    </cfRule>
    <cfRule type="cellIs" dxfId="21838" priority="199" operator="lessThan">
      <formula>$B$6</formula>
    </cfRule>
    <cfRule type="cellIs" dxfId="21837" priority="200" operator="greaterThan">
      <formula>$B$6</formula>
    </cfRule>
  </conditionalFormatting>
  <conditionalFormatting sqref="AL75:AL78">
    <cfRule type="cellIs" dxfId="21836" priority="197" operator="lessThan">
      <formula>$B$6</formula>
    </cfRule>
    <cfRule type="cellIs" dxfId="21835" priority="198" operator="greaterThan">
      <formula>$B$6</formula>
    </cfRule>
  </conditionalFormatting>
  <conditionalFormatting sqref="AL80">
    <cfRule type="cellIs" dxfId="21834" priority="49" operator="greaterThan">
      <formula>$B$83</formula>
    </cfRule>
  </conditionalFormatting>
  <conditionalFormatting sqref="AL80:AL83">
    <cfRule type="cellIs" dxfId="21833" priority="50" operator="lessThan">
      <formula>$B$6</formula>
    </cfRule>
    <cfRule type="cellIs" dxfId="21832" priority="51" operator="greaterThan">
      <formula>$B$6</formula>
    </cfRule>
  </conditionalFormatting>
  <conditionalFormatting sqref="AL83">
    <cfRule type="cellIs" dxfId="21831" priority="47" operator="greaterThan">
      <formula>$B$83</formula>
    </cfRule>
    <cfRule type="cellIs" dxfId="21830" priority="48" operator="greaterThan">
      <formula>"1,1$B$76"</formula>
    </cfRule>
  </conditionalFormatting>
  <conditionalFormatting sqref="AL85:AL88">
    <cfRule type="cellIs" dxfId="21829" priority="53" operator="lessThan">
      <formula>$B$83</formula>
    </cfRule>
    <cfRule type="cellIs" dxfId="21828" priority="54" operator="greaterThan">
      <formula>$B$83</formula>
    </cfRule>
    <cfRule type="cellIs" dxfId="21827" priority="55" operator="lessThan">
      <formula>$B$6</formula>
    </cfRule>
    <cfRule type="cellIs" dxfId="21826" priority="56" operator="greaterThan">
      <formula>$B$6</formula>
    </cfRule>
  </conditionalFormatting>
  <conditionalFormatting sqref="AL90:AL93">
    <cfRule type="cellIs" dxfId="21825" priority="171" operator="greaterThan">
      <formula>$B$93</formula>
    </cfRule>
    <cfRule type="cellIs" dxfId="21824" priority="172" operator="lessThan">
      <formula>$B$93</formula>
    </cfRule>
    <cfRule type="cellIs" dxfId="21823" priority="195" operator="lessThan">
      <formula>$B$6</formula>
    </cfRule>
    <cfRule type="cellIs" dxfId="21822" priority="196" operator="greaterThan">
      <formula>$B$6</formula>
    </cfRule>
  </conditionalFormatting>
  <conditionalFormatting sqref="AL95:AL98">
    <cfRule type="cellIs" dxfId="21821" priority="145" operator="greaterThan">
      <formula>$B$93</formula>
    </cfRule>
    <cfRule type="cellIs" dxfId="21820" priority="146" operator="lessThan">
      <formula>$B$93</formula>
    </cfRule>
    <cfRule type="cellIs" dxfId="21819" priority="147" operator="lessThan">
      <formula>$B$6</formula>
    </cfRule>
    <cfRule type="cellIs" dxfId="21818" priority="148" operator="greaterThan">
      <formula>$B$6</formula>
    </cfRule>
  </conditionalFormatting>
  <conditionalFormatting sqref="AL100:AL103">
    <cfRule type="cellIs" dxfId="21817" priority="119" operator="greaterThan">
      <formula>$B$93</formula>
    </cfRule>
    <cfRule type="cellIs" dxfId="21816" priority="120" operator="lessThan">
      <formula>$B$93</formula>
    </cfRule>
    <cfRule type="cellIs" dxfId="21815" priority="121" operator="lessThan">
      <formula>$B$6</formula>
    </cfRule>
    <cfRule type="cellIs" dxfId="21814" priority="122" operator="greaterThan">
      <formula>$B$6</formula>
    </cfRule>
  </conditionalFormatting>
  <conditionalFormatting sqref="AR3:AR6">
    <cfRule type="cellIs" dxfId="21813" priority="509" operator="lessThan">
      <formula>$B$6</formula>
    </cfRule>
    <cfRule type="cellIs" dxfId="21812" priority="510" operator="greaterThan">
      <formula>$B$6</formula>
    </cfRule>
  </conditionalFormatting>
  <conditionalFormatting sqref="AR15">
    <cfRule type="cellIs" dxfId="21811" priority="44" operator="lessThan">
      <formula>$B$23</formula>
    </cfRule>
  </conditionalFormatting>
  <conditionalFormatting sqref="AR15:AR18">
    <cfRule type="cellIs" dxfId="21810" priority="453" operator="lessThan">
      <formula>$B$6</formula>
    </cfRule>
    <cfRule type="cellIs" dxfId="21809" priority="454" operator="greaterThan">
      <formula>$B$6</formula>
    </cfRule>
  </conditionalFormatting>
  <conditionalFormatting sqref="AR20:AR23">
    <cfRule type="cellIs" dxfId="21808" priority="111" operator="lessThan">
      <formula>$B$23</formula>
    </cfRule>
    <cfRule type="cellIs" dxfId="21807" priority="505" operator="lessThan">
      <formula>$B$6</formula>
    </cfRule>
    <cfRule type="cellIs" dxfId="21806" priority="506" operator="greaterThan">
      <formula>$B$6</formula>
    </cfRule>
  </conditionalFormatting>
  <conditionalFormatting sqref="AR25:AR28 AK26">
    <cfRule type="cellIs" dxfId="21805" priority="41" operator="greaterThan">
      <formula>$B$28</formula>
    </cfRule>
  </conditionalFormatting>
  <conditionalFormatting sqref="AR25:AR28">
    <cfRule type="cellIs" dxfId="21804" priority="501" operator="lessThan">
      <formula>$B$6</formula>
    </cfRule>
    <cfRule type="cellIs" dxfId="21803" priority="502" operator="greaterThan">
      <formula>$B$6</formula>
    </cfRule>
  </conditionalFormatting>
  <conditionalFormatting sqref="AR30:AR33">
    <cfRule type="cellIs" dxfId="21802" priority="497" operator="lessThan">
      <formula>$B$6</formula>
    </cfRule>
    <cfRule type="cellIs" dxfId="21801" priority="498" operator="greaterThan">
      <formula>$B$6</formula>
    </cfRule>
  </conditionalFormatting>
  <conditionalFormatting sqref="AR35:AR38">
    <cfRule type="cellIs" dxfId="21800" priority="106" operator="greaterThan">
      <formula>$B$38</formula>
    </cfRule>
    <cfRule type="cellIs" dxfId="21799" priority="493" operator="lessThan">
      <formula>$B$6</formula>
    </cfRule>
    <cfRule type="cellIs" dxfId="21798" priority="494" operator="greaterThan">
      <formula>$B$6</formula>
    </cfRule>
  </conditionalFormatting>
  <conditionalFormatting sqref="AR40:AR43">
    <cfRule type="cellIs" dxfId="21797" priority="489" operator="lessThan">
      <formula>$B$6</formula>
    </cfRule>
    <cfRule type="cellIs" dxfId="21796" priority="490" operator="greaterThan">
      <formula>$B$6</formula>
    </cfRule>
  </conditionalFormatting>
  <conditionalFormatting sqref="AR45:AR48">
    <cfRule type="cellIs" dxfId="21795" priority="105" operator="lessThan">
      <formula>$B$48</formula>
    </cfRule>
    <cfRule type="cellIs" dxfId="21794" priority="485" operator="lessThan">
      <formula>$B$6</formula>
    </cfRule>
    <cfRule type="cellIs" dxfId="21793" priority="486" operator="greaterThan">
      <formula>$B$6</formula>
    </cfRule>
  </conditionalFormatting>
  <conditionalFormatting sqref="AR50:AR53">
    <cfRule type="cellIs" dxfId="21792" priority="481" operator="lessThan">
      <formula>$B$6</formula>
    </cfRule>
    <cfRule type="cellIs" dxfId="21791" priority="482" operator="greaterThan">
      <formula>$B$6</formula>
    </cfRule>
  </conditionalFormatting>
  <conditionalFormatting sqref="AR55:AR58">
    <cfRule type="cellIs" dxfId="21790" priority="477" operator="lessThan">
      <formula>$B$6</formula>
    </cfRule>
    <cfRule type="cellIs" dxfId="21789" priority="478" operator="greaterThan">
      <formula>$B$6</formula>
    </cfRule>
  </conditionalFormatting>
  <conditionalFormatting sqref="AR60:AR63">
    <cfRule type="cellIs" dxfId="21788" priority="102" operator="lessThan">
      <formula>$B$63</formula>
    </cfRule>
  </conditionalFormatting>
  <conditionalFormatting sqref="AR60:AR63">
    <cfRule type="cellIs" dxfId="21787" priority="473" operator="lessThan">
      <formula>$B$6</formula>
    </cfRule>
    <cfRule type="cellIs" dxfId="21786" priority="474" operator="greaterThan">
      <formula>$B$6</formula>
    </cfRule>
  </conditionalFormatting>
  <conditionalFormatting sqref="AR65:AR68">
    <cfRule type="cellIs" dxfId="21785" priority="40" operator="greaterThan">
      <formula>$B$68</formula>
    </cfRule>
    <cfRule type="cellIs" dxfId="21784" priority="104" operator="greaterThan">
      <formula>$B$68</formula>
    </cfRule>
    <cfRule type="cellIs" dxfId="21783" priority="469" operator="lessThan">
      <formula>$B$6</formula>
    </cfRule>
    <cfRule type="cellIs" dxfId="21782" priority="470" operator="greaterThan">
      <formula>$B$6</formula>
    </cfRule>
  </conditionalFormatting>
  <conditionalFormatting sqref="AR70:AR73">
    <cfRule type="cellIs" dxfId="21781" priority="38" operator="greaterThan">
      <formula>$B$73</formula>
    </cfRule>
    <cfRule type="cellIs" dxfId="21780" priority="39" operator="greaterThan">
      <formula>$B$73</formula>
    </cfRule>
    <cfRule type="cellIs" dxfId="21779" priority="465" operator="lessThan">
      <formula>$B$6</formula>
    </cfRule>
    <cfRule type="cellIs" dxfId="21778" priority="466" operator="greaterThan">
      <formula>$B$6</formula>
    </cfRule>
  </conditionalFormatting>
  <conditionalFormatting sqref="AR75:AR78 H75:H78 N75:N78 T75:T78 Z75:Z78 AF75:AF78 AL75:AL78">
    <cfRule type="cellIs" dxfId="21777" priority="45" operator="greaterThan">
      <formula>$B$78</formula>
    </cfRule>
  </conditionalFormatting>
  <conditionalFormatting sqref="AR75:AR78">
    <cfRule type="cellIs" dxfId="21776" priority="37" operator="greaterThan">
      <formula>$B$78</formula>
    </cfRule>
    <cfRule type="cellIs" dxfId="21775" priority="461" operator="lessThan">
      <formula>$B$6</formula>
    </cfRule>
    <cfRule type="cellIs" dxfId="21774" priority="462" operator="greaterThan">
      <formula>$B$6</formula>
    </cfRule>
  </conditionalFormatting>
  <conditionalFormatting sqref="AR80:AR83">
    <cfRule type="cellIs" dxfId="21773" priority="79" operator="greaterThan">
      <formula>$B$83</formula>
    </cfRule>
    <cfRule type="cellIs" dxfId="21772" priority="98" operator="lessThan">
      <formula>$B$6</formula>
    </cfRule>
    <cfRule type="cellIs" dxfId="21771" priority="99" operator="greaterThan">
      <formula>$B$6</formula>
    </cfRule>
  </conditionalFormatting>
  <conditionalFormatting sqref="AR85:AR88">
    <cfRule type="cellIs" dxfId="21770" priority="52" operator="greaterThan">
      <formula>$B$83</formula>
    </cfRule>
    <cfRule type="cellIs" dxfId="21769" priority="75" operator="lessThan">
      <formula>$B$6</formula>
    </cfRule>
    <cfRule type="cellIs" dxfId="21768" priority="76" operator="greaterThan">
      <formula>$B$6</formula>
    </cfRule>
  </conditionalFormatting>
  <conditionalFormatting sqref="AR90:AR93">
    <cfRule type="cellIs" dxfId="21767" priority="457" operator="lessThan">
      <formula>$B$6</formula>
    </cfRule>
    <cfRule type="cellIs" dxfId="21766" priority="458" operator="greaterThan">
      <formula>$B$6</formula>
    </cfRule>
  </conditionalFormatting>
  <conditionalFormatting sqref="AR95:AR98">
    <cfRule type="cellIs" dxfId="21765" priority="167" operator="lessThan">
      <formula>$B$6</formula>
    </cfRule>
    <cfRule type="cellIs" dxfId="21764" priority="168" operator="greaterThan">
      <formula>$B$6</formula>
    </cfRule>
  </conditionalFormatting>
  <conditionalFormatting sqref="AR100:AR103">
    <cfRule type="cellIs" dxfId="21763" priority="141" operator="lessThan">
      <formula>$B$6</formula>
    </cfRule>
    <cfRule type="cellIs" dxfId="21762" priority="142" operator="greaterThan">
      <formula>$B$6</formula>
    </cfRule>
  </conditionalFormatting>
  <conditionalFormatting sqref="H36">
    <cfRule type="cellIs" dxfId="21761" priority="32" operator="greaterThan">
      <formula>$B$36</formula>
    </cfRule>
    <cfRule type="cellIs" dxfId="21760" priority="33" operator="between">
      <formula>$B$35</formula>
      <formula>50</formula>
    </cfRule>
  </conditionalFormatting>
  <conditionalFormatting sqref="N36">
    <cfRule type="cellIs" dxfId="21759" priority="31" operator="greaterThan">
      <formula>$B$36</formula>
    </cfRule>
  </conditionalFormatting>
  <conditionalFormatting sqref="T36">
    <cfRule type="cellIs" dxfId="21758" priority="30" operator="greaterThan">
      <formula>$B$36</formula>
    </cfRule>
  </conditionalFormatting>
  <conditionalFormatting sqref="Z36">
    <cfRule type="cellIs" dxfId="21757" priority="29" operator="greaterThan">
      <formula>$B$36</formula>
    </cfRule>
  </conditionalFormatting>
  <conditionalFormatting sqref="AF36">
    <cfRule type="cellIs" dxfId="21756" priority="28" operator="greaterThan">
      <formula>$B$36</formula>
    </cfRule>
  </conditionalFormatting>
  <conditionalFormatting sqref="AR18">
    <cfRule type="cellIs" dxfId="21755" priority="27" operator="lessThan">
      <formula>$B$18</formula>
    </cfRule>
  </conditionalFormatting>
  <conditionalFormatting sqref="H8:H13">
    <cfRule type="cellIs" dxfId="21754" priority="8" operator="lessThan">
      <formula>$B$18</formula>
    </cfRule>
    <cfRule type="cellIs" dxfId="21753" priority="25" operator="lessThan">
      <formula>$B$6</formula>
    </cfRule>
    <cfRule type="cellIs" dxfId="21752" priority="26" operator="greaterThan">
      <formula>$B$6</formula>
    </cfRule>
  </conditionalFormatting>
  <conditionalFormatting sqref="N8:N13">
    <cfRule type="cellIs" dxfId="21751" priority="11" operator="greaterThan">
      <formula>$B$18</formula>
    </cfRule>
    <cfRule type="cellIs" dxfId="21750" priority="12" operator="lessThan">
      <formula>$B$18</formula>
    </cfRule>
    <cfRule type="cellIs" dxfId="21749" priority="21" operator="lessThan">
      <formula>$B$6</formula>
    </cfRule>
    <cfRule type="cellIs" dxfId="21748" priority="22" operator="greaterThan">
      <formula>$B$6</formula>
    </cfRule>
  </conditionalFormatting>
  <conditionalFormatting sqref="T8:T13">
    <cfRule type="cellIs" dxfId="21747" priority="6" operator="lessThan">
      <formula>$B$18</formula>
    </cfRule>
    <cfRule type="cellIs" dxfId="21746" priority="19" operator="lessThan">
      <formula>$B$6</formula>
    </cfRule>
    <cfRule type="cellIs" dxfId="21745" priority="20" operator="greaterThan">
      <formula>$B$6</formula>
    </cfRule>
  </conditionalFormatting>
  <conditionalFormatting sqref="Z8:Z13">
    <cfRule type="cellIs" dxfId="21744" priority="9" operator="lessThan">
      <formula>$B$18</formula>
    </cfRule>
    <cfRule type="cellIs" dxfId="21743" priority="17" operator="lessThan">
      <formula>$B$6</formula>
    </cfRule>
    <cfRule type="cellIs" dxfId="21742" priority="18" operator="greaterThan">
      <formula>$B$6</formula>
    </cfRule>
  </conditionalFormatting>
  <conditionalFormatting sqref="AF8:AF13">
    <cfRule type="cellIs" dxfId="21741" priority="10" operator="lessThan">
      <formula>$B$18</formula>
    </cfRule>
    <cfRule type="cellIs" dxfId="21740" priority="15" operator="lessThan">
      <formula>$B$6</formula>
    </cfRule>
    <cfRule type="cellIs" dxfId="21739" priority="16" operator="greaterThan">
      <formula>$B$6</formula>
    </cfRule>
  </conditionalFormatting>
  <conditionalFormatting sqref="AL8:AL13">
    <cfRule type="cellIs" dxfId="21738" priority="7" operator="lessThan">
      <formula>$B$18</formula>
    </cfRule>
    <cfRule type="cellIs" dxfId="21737" priority="13" operator="lessThan">
      <formula>$B$6</formula>
    </cfRule>
    <cfRule type="cellIs" dxfId="21736" priority="14" operator="greaterThan">
      <formula>$B$6</formula>
    </cfRule>
  </conditionalFormatting>
  <conditionalFormatting sqref="AR8:AR9">
    <cfRule type="cellIs" dxfId="21735" priority="5" operator="lessThan">
      <formula>$B$23</formula>
    </cfRule>
  </conditionalFormatting>
  <conditionalFormatting sqref="AR8:AR13">
    <cfRule type="cellIs" dxfId="21734" priority="23" operator="lessThan">
      <formula>$B$6</formula>
    </cfRule>
    <cfRule type="cellIs" dxfId="21733" priority="24" operator="greaterThan">
      <formula>$B$6</formula>
    </cfRule>
  </conditionalFormatting>
  <conditionalFormatting sqref="AR13">
    <cfRule type="cellIs" dxfId="21732" priority="4" operator="lessThan">
      <formula>$B$18</formula>
    </cfRule>
  </conditionalFormatting>
  <conditionalFormatting sqref="H8:H13">
    <cfRule type="cellIs" dxfId="21731" priority="3" operator="greaterThan">
      <formula>$B$13</formula>
    </cfRule>
  </conditionalFormatting>
  <conditionalFormatting sqref="H13">
    <cfRule type="cellIs" dxfId="21730" priority="2" operator="greaterThan">
      <formula>$B$13</formula>
    </cfRule>
  </conditionalFormatting>
  <conditionalFormatting sqref="H9:H13">
    <cfRule type="cellIs" dxfId="21729" priority="1" operator="greaterThan">
      <formula>$B$13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66B5-EB8F-4126-8329-C50E6B9DE1CA}">
  <dimension ref="A1:AS103"/>
  <sheetViews>
    <sheetView zoomScale="77" zoomScaleNormal="77" workbookViewId="0">
      <selection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8554687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customWidth="1"/>
    <col min="45" max="45" width="5.42578125" bestFit="1" customWidth="1"/>
  </cols>
  <sheetData>
    <row r="1" spans="1:45" ht="15.75" thickBot="1" x14ac:dyDescent="0.3">
      <c r="D1" s="44">
        <v>45859</v>
      </c>
      <c r="E1" s="45"/>
      <c r="F1" s="45"/>
      <c r="G1" s="46"/>
      <c r="H1" s="47"/>
      <c r="I1" s="48"/>
      <c r="J1" s="44">
        <v>45860</v>
      </c>
      <c r="K1" s="45"/>
      <c r="L1" s="45"/>
      <c r="M1" s="46"/>
      <c r="N1" s="47"/>
      <c r="O1" s="48"/>
      <c r="P1" s="44">
        <v>45861</v>
      </c>
      <c r="Q1" s="45"/>
      <c r="R1" s="45"/>
      <c r="S1" s="46"/>
      <c r="T1" s="47"/>
      <c r="U1" s="48"/>
      <c r="V1" s="44">
        <v>45862</v>
      </c>
      <c r="W1" s="45"/>
      <c r="X1" s="45"/>
      <c r="Y1" s="46"/>
      <c r="Z1" s="47"/>
      <c r="AA1" s="48"/>
      <c r="AB1" s="44">
        <v>45863</v>
      </c>
      <c r="AC1" s="45"/>
      <c r="AD1" s="45"/>
      <c r="AE1" s="46"/>
      <c r="AF1" s="47"/>
      <c r="AG1" s="48"/>
      <c r="AH1" s="44">
        <v>45864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</v>
      </c>
      <c r="F3" s="5">
        <f>D3-E3</f>
        <v>7</v>
      </c>
      <c r="G3" s="18">
        <v>313</v>
      </c>
      <c r="H3" s="10">
        <f>G3/F3</f>
        <v>44.714285714285715</v>
      </c>
      <c r="I3" s="1"/>
      <c r="J3" s="20">
        <v>8</v>
      </c>
      <c r="K3" s="21">
        <v>0.25</v>
      </c>
      <c r="L3" s="5">
        <f>J3-K3</f>
        <v>7.75</v>
      </c>
      <c r="M3" s="18">
        <v>421</v>
      </c>
      <c r="N3" s="10">
        <f>M3/L3</f>
        <v>54.322580645161288</v>
      </c>
      <c r="O3" s="1"/>
      <c r="P3" s="20">
        <v>8</v>
      </c>
      <c r="Q3" s="21">
        <v>1.75</v>
      </c>
      <c r="R3" s="5">
        <f>P3-Q3</f>
        <v>6.25</v>
      </c>
      <c r="S3" s="18">
        <v>288</v>
      </c>
      <c r="T3" s="10">
        <f>S3/R3</f>
        <v>46.08</v>
      </c>
      <c r="U3" s="1"/>
      <c r="V3" s="20">
        <v>8</v>
      </c>
      <c r="W3" s="21">
        <v>0.25</v>
      </c>
      <c r="X3" s="5">
        <f>V3-W3</f>
        <v>7.75</v>
      </c>
      <c r="Y3" s="18">
        <v>310</v>
      </c>
      <c r="Z3" s="10">
        <f>Y3/X3</f>
        <v>40</v>
      </c>
      <c r="AA3" s="1"/>
      <c r="AB3" s="20">
        <v>9</v>
      </c>
      <c r="AC3" s="21">
        <v>0.5</v>
      </c>
      <c r="AD3" s="5">
        <f>AB3-AC3</f>
        <v>8.5</v>
      </c>
      <c r="AE3" s="18">
        <v>403</v>
      </c>
      <c r="AF3" s="10">
        <f>AE3/AD3</f>
        <v>47.411764705882355</v>
      </c>
      <c r="AG3" s="1"/>
      <c r="AH3" s="20">
        <v>6</v>
      </c>
      <c r="AI3" s="21">
        <v>0.75</v>
      </c>
      <c r="AJ3" s="5">
        <f>AH3-AI3</f>
        <v>5.25</v>
      </c>
      <c r="AK3" s="18">
        <v>237</v>
      </c>
      <c r="AL3" s="10">
        <f>AK3/AJ3</f>
        <v>45.142857142857146</v>
      </c>
      <c r="AM3" s="1"/>
      <c r="AN3" s="20">
        <f t="shared" ref="AN3:AO5" si="0">D3+J3+P3+V3+AB3+AH3</f>
        <v>47</v>
      </c>
      <c r="AO3" s="20">
        <f t="shared" si="0"/>
        <v>4.5</v>
      </c>
      <c r="AP3" s="5">
        <f>AN3-AO3</f>
        <v>42.5</v>
      </c>
      <c r="AQ3" s="18">
        <f>G3+M3+S3+Y3+AE3+AK3</f>
        <v>1972</v>
      </c>
      <c r="AR3" s="10">
        <f>AQ3/AP3</f>
        <v>46.4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1.75</v>
      </c>
      <c r="F4" s="5">
        <f>D4-E4</f>
        <v>6.25</v>
      </c>
      <c r="G4" s="18">
        <v>269</v>
      </c>
      <c r="H4" s="10">
        <f>G4/F4</f>
        <v>43.04</v>
      </c>
      <c r="I4" s="1"/>
      <c r="J4" s="20">
        <v>8</v>
      </c>
      <c r="K4" s="21">
        <v>0.25</v>
      </c>
      <c r="L4" s="5">
        <f>J4-K4</f>
        <v>7.75</v>
      </c>
      <c r="M4" s="18">
        <v>370</v>
      </c>
      <c r="N4" s="10">
        <f>M4/L4</f>
        <v>47.741935483870968</v>
      </c>
      <c r="O4" s="1"/>
      <c r="P4" s="20">
        <v>8</v>
      </c>
      <c r="Q4" s="21">
        <v>0.25</v>
      </c>
      <c r="R4" s="5">
        <f>P4-Q4</f>
        <v>7.75</v>
      </c>
      <c r="S4" s="18">
        <v>349</v>
      </c>
      <c r="T4" s="10">
        <f>S4/R4</f>
        <v>45.032258064516128</v>
      </c>
      <c r="U4" s="1"/>
      <c r="V4" s="20">
        <v>8</v>
      </c>
      <c r="W4" s="21">
        <v>0.5</v>
      </c>
      <c r="X4" s="5">
        <f>V4-W4</f>
        <v>7.5</v>
      </c>
      <c r="Y4" s="18">
        <v>331</v>
      </c>
      <c r="Z4" s="10">
        <f>Y4/X4</f>
        <v>44.133333333333333</v>
      </c>
      <c r="AA4" s="1"/>
      <c r="AB4" s="20">
        <v>8</v>
      </c>
      <c r="AC4" s="21">
        <v>0.5</v>
      </c>
      <c r="AD4" s="5">
        <f>AB4-AC4</f>
        <v>7.5</v>
      </c>
      <c r="AE4" s="18">
        <v>393</v>
      </c>
      <c r="AF4" s="10">
        <f>AE4/AD4</f>
        <v>52.4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3.25</v>
      </c>
      <c r="AP4" s="5">
        <f>AN4-AO4</f>
        <v>36.75</v>
      </c>
      <c r="AQ4" s="18">
        <f>G4+M4+S4+Y4+AE4+AK4</f>
        <v>1712</v>
      </c>
      <c r="AR4" s="10">
        <f>AQ4/AP4</f>
        <v>46.585034013605444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2.75</v>
      </c>
      <c r="F6" s="4">
        <f>F3+F4+F5</f>
        <v>13.25</v>
      </c>
      <c r="G6" s="13">
        <f>G3+G4+G5</f>
        <v>582</v>
      </c>
      <c r="H6" s="17">
        <f>G6/F6</f>
        <v>43.924528301886795</v>
      </c>
      <c r="I6" s="6"/>
      <c r="J6" s="3">
        <f>J4+J3+J5</f>
        <v>16</v>
      </c>
      <c r="K6" s="4">
        <f>K3+K4+K5</f>
        <v>0.5</v>
      </c>
      <c r="L6" s="4">
        <f>L3+L4+L5</f>
        <v>15.5</v>
      </c>
      <c r="M6" s="13">
        <f>M3+M4+M5</f>
        <v>791</v>
      </c>
      <c r="N6" s="17">
        <f>M6/L6</f>
        <v>51.032258064516128</v>
      </c>
      <c r="O6" s="6"/>
      <c r="P6" s="3">
        <f>P4+P3+P5</f>
        <v>16</v>
      </c>
      <c r="Q6" s="4">
        <f>Q3+Q4+Q5</f>
        <v>2</v>
      </c>
      <c r="R6" s="4">
        <f>R3+R4+R5</f>
        <v>14</v>
      </c>
      <c r="S6" s="13">
        <f>S3+S4+S5</f>
        <v>637</v>
      </c>
      <c r="T6" s="17">
        <f>S6/R6</f>
        <v>45.5</v>
      </c>
      <c r="U6" s="6"/>
      <c r="V6" s="3">
        <f>V4+V3+V5</f>
        <v>16</v>
      </c>
      <c r="W6" s="4">
        <f>W3+W4+W5</f>
        <v>0.75</v>
      </c>
      <c r="X6" s="4">
        <f>X3+X4+X5</f>
        <v>15.25</v>
      </c>
      <c r="Y6" s="13">
        <f>Y3+Y4+Y5</f>
        <v>641</v>
      </c>
      <c r="Z6" s="17">
        <f>Y6/X6</f>
        <v>42.032786885245905</v>
      </c>
      <c r="AA6" s="6"/>
      <c r="AB6" s="3">
        <f>AB4+AB3+AB5</f>
        <v>17</v>
      </c>
      <c r="AC6" s="4">
        <f>AC3+AC4+AC5</f>
        <v>1</v>
      </c>
      <c r="AD6" s="4">
        <f>AD3+AD4+AD5</f>
        <v>16</v>
      </c>
      <c r="AE6" s="13">
        <f>AE3+AE4+AE5</f>
        <v>796</v>
      </c>
      <c r="AF6" s="17">
        <f>AE6/AD6</f>
        <v>49.75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237</v>
      </c>
      <c r="AL6" s="17">
        <f>AK6/AJ6</f>
        <v>45.142857142857146</v>
      </c>
      <c r="AM6" s="6"/>
      <c r="AN6" s="3">
        <f>AN4+AN3+AN5</f>
        <v>87</v>
      </c>
      <c r="AO6" s="4">
        <f>AO3+AO4+AO5</f>
        <v>7.75</v>
      </c>
      <c r="AP6" s="4">
        <f>AP3+AP4+AP5</f>
        <v>79.25</v>
      </c>
      <c r="AQ6" s="13">
        <f>AQ3+AQ4+AQ5</f>
        <v>3684</v>
      </c>
      <c r="AR6" s="17">
        <f>AQ6/AN6</f>
        <v>42.344827586206897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1.75</v>
      </c>
      <c r="F8" s="5">
        <f>D8-E9-E8</f>
        <v>6</v>
      </c>
      <c r="G8" s="18">
        <v>81</v>
      </c>
      <c r="H8" s="10">
        <f>G8/F8</f>
        <v>13.5</v>
      </c>
      <c r="I8" s="1"/>
      <c r="J8" s="20">
        <v>8</v>
      </c>
      <c r="K8" s="21">
        <v>0.25</v>
      </c>
      <c r="L8" s="5">
        <f>J8-K8-K9</f>
        <v>7.25</v>
      </c>
      <c r="M8" s="18">
        <v>117</v>
      </c>
      <c r="N8" s="10">
        <f>M8/L8</f>
        <v>16.137931034482758</v>
      </c>
      <c r="O8" s="1"/>
      <c r="P8" s="20">
        <v>8</v>
      </c>
      <c r="Q8" s="21">
        <v>1.25</v>
      </c>
      <c r="R8" s="5">
        <f>P8-Q8-Q9</f>
        <v>6.5</v>
      </c>
      <c r="S8" s="18">
        <v>93</v>
      </c>
      <c r="T8" s="10">
        <f>S8/R8</f>
        <v>14.307692307692308</v>
      </c>
      <c r="U8" s="1"/>
      <c r="V8" s="20">
        <v>8</v>
      </c>
      <c r="W8" s="21">
        <v>4</v>
      </c>
      <c r="X8" s="5">
        <f>V8-W8-W9</f>
        <v>3.75</v>
      </c>
      <c r="Y8" s="18">
        <v>87</v>
      </c>
      <c r="Z8" s="10">
        <f>Y8/X8</f>
        <v>23.2</v>
      </c>
      <c r="AA8" s="1"/>
      <c r="AB8" s="20">
        <v>8</v>
      </c>
      <c r="AC8" s="21">
        <v>0.5</v>
      </c>
      <c r="AD8" s="5">
        <f>AB8-AC8-AC9</f>
        <v>7.5</v>
      </c>
      <c r="AE8" s="18">
        <v>356</v>
      </c>
      <c r="AF8" s="10">
        <f>AE8/AD8</f>
        <v>47.466666666666669</v>
      </c>
      <c r="AG8" s="1"/>
      <c r="AH8" s="20">
        <v>4</v>
      </c>
      <c r="AI8" s="21">
        <v>0.25</v>
      </c>
      <c r="AJ8" s="5">
        <f>AH8-AI8-AI9</f>
        <v>3.75</v>
      </c>
      <c r="AK8" s="18">
        <v>197</v>
      </c>
      <c r="AL8" s="10">
        <f>AK8/AJ8</f>
        <v>52.533333333333331</v>
      </c>
      <c r="AM8" s="1"/>
      <c r="AN8" s="20">
        <f t="shared" ref="AN8:AO13" si="1">D8+J8+P8+V8+AB8+AH8</f>
        <v>44</v>
      </c>
      <c r="AO8" s="20">
        <f t="shared" si="1"/>
        <v>8</v>
      </c>
      <c r="AP8" s="5">
        <f>AN8-AO8-AO9</f>
        <v>34.75</v>
      </c>
      <c r="AQ8" s="18">
        <f>G8+M8+S8+Y8+AE8+AK8</f>
        <v>931</v>
      </c>
      <c r="AR8" s="10">
        <f>AQ8/AP8</f>
        <v>26.791366906474821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0.25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0.25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/>
      <c r="AC9" s="21"/>
      <c r="AD9" s="5">
        <f t="shared" ref="AD9:AD11" si="3">AB9-AC9-AC10</f>
        <v>0</v>
      </c>
      <c r="AE9" s="18"/>
      <c r="AF9" s="10"/>
      <c r="AG9" s="1"/>
      <c r="AH9" s="20"/>
      <c r="AI9" s="21"/>
      <c r="AJ9" s="5">
        <f t="shared" ref="AJ9:AJ11" si="4">AH9-AI9-AI10</f>
        <v>0</v>
      </c>
      <c r="AK9" s="18"/>
      <c r="AL9" s="10"/>
      <c r="AM9" s="1"/>
      <c r="AN9" s="20"/>
      <c r="AO9" s="20">
        <f t="shared" si="1"/>
        <v>1.25</v>
      </c>
      <c r="AP9" s="5">
        <f t="shared" ref="AP9:AP11" si="5">AN9-AO9-AO10</f>
        <v>-5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2</v>
      </c>
      <c r="F10" s="5">
        <f t="shared" ref="F10" si="6">D10-E11-E10</f>
        <v>5.5</v>
      </c>
      <c r="G10" s="18">
        <v>116</v>
      </c>
      <c r="H10" s="10">
        <f t="shared" si="2"/>
        <v>21.09090909090909</v>
      </c>
      <c r="I10" s="1"/>
      <c r="J10" s="20">
        <v>8</v>
      </c>
      <c r="K10" s="21">
        <v>0.25</v>
      </c>
      <c r="L10" s="5">
        <f>J10-K10-K11</f>
        <v>7.5</v>
      </c>
      <c r="M10" s="18">
        <v>108</v>
      </c>
      <c r="N10" s="10">
        <f>M10/L10</f>
        <v>14.4</v>
      </c>
      <c r="O10" s="1"/>
      <c r="P10" s="20">
        <v>8</v>
      </c>
      <c r="Q10" s="21">
        <v>0.25</v>
      </c>
      <c r="R10" s="5">
        <f t="shared" ref="R10" si="7">P10-Q10-Q11</f>
        <v>7.25</v>
      </c>
      <c r="S10" s="18">
        <v>102</v>
      </c>
      <c r="T10" s="10">
        <f>S10/R10</f>
        <v>14.068965517241379</v>
      </c>
      <c r="U10" s="1"/>
      <c r="V10" s="20">
        <v>8</v>
      </c>
      <c r="W10" s="21">
        <v>1.25</v>
      </c>
      <c r="X10" s="5">
        <f t="shared" ref="X10" si="8">V10-W10-W11</f>
        <v>6</v>
      </c>
      <c r="Y10" s="18">
        <v>84</v>
      </c>
      <c r="Z10" s="10">
        <f>Y10/X10</f>
        <v>14</v>
      </c>
      <c r="AA10" s="1"/>
      <c r="AB10" s="20">
        <v>0</v>
      </c>
      <c r="AC10" s="21">
        <v>0</v>
      </c>
      <c r="AD10" s="5">
        <f t="shared" si="3"/>
        <v>0</v>
      </c>
      <c r="AE10" s="18">
        <v>0</v>
      </c>
      <c r="AF10" s="10" t="e">
        <f>AE10/AD10</f>
        <v>#DIV/0!</v>
      </c>
      <c r="AG10" s="1"/>
      <c r="AH10" s="20">
        <v>0</v>
      </c>
      <c r="AI10" s="21">
        <v>0</v>
      </c>
      <c r="AJ10" s="5">
        <f t="shared" si="4"/>
        <v>0</v>
      </c>
      <c r="AK10" s="18">
        <v>0</v>
      </c>
      <c r="AL10" s="10" t="e">
        <f>AK10/AJ10</f>
        <v>#DIV/0!</v>
      </c>
      <c r="AM10" s="1"/>
      <c r="AN10" s="20">
        <f t="shared" si="1"/>
        <v>32</v>
      </c>
      <c r="AO10" s="20">
        <f t="shared" si="1"/>
        <v>3.75</v>
      </c>
      <c r="AP10" s="5">
        <f t="shared" si="5"/>
        <v>26.25</v>
      </c>
      <c r="AQ10" s="18">
        <f>G10+M10+S10+Y10+AE10+AK10</f>
        <v>410</v>
      </c>
      <c r="AR10" s="10">
        <f>AQ10/AP10</f>
        <v>15.619047619047619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0.5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0.75</v>
      </c>
      <c r="X11" s="5"/>
      <c r="Y11" s="19"/>
      <c r="Z11" s="10"/>
      <c r="AA11" s="42"/>
      <c r="AB11" s="22"/>
      <c r="AC11" s="23"/>
      <c r="AD11" s="5">
        <f t="shared" si="3"/>
        <v>0</v>
      </c>
      <c r="AE11" s="19"/>
      <c r="AF11" s="10"/>
      <c r="AG11" s="42"/>
      <c r="AH11" s="22"/>
      <c r="AI11" s="23"/>
      <c r="AJ11" s="5">
        <f t="shared" si="4"/>
        <v>0</v>
      </c>
      <c r="AK11" s="19"/>
      <c r="AL11" s="10"/>
      <c r="AM11" s="42"/>
      <c r="AN11" s="20"/>
      <c r="AO11" s="20">
        <f t="shared" si="1"/>
        <v>2</v>
      </c>
      <c r="AP11" s="5">
        <f t="shared" si="5"/>
        <v>-2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3.75</v>
      </c>
      <c r="F13" s="4">
        <f>F8+F10+F12</f>
        <v>11.5</v>
      </c>
      <c r="G13" s="13">
        <f>G8+G10+G12</f>
        <v>197</v>
      </c>
      <c r="H13" s="10">
        <f t="shared" si="2"/>
        <v>17.130434782608695</v>
      </c>
      <c r="I13" s="6"/>
      <c r="J13" s="3">
        <f>J10+J8+J12</f>
        <v>16</v>
      </c>
      <c r="K13" s="4">
        <f>K8+K10+K12</f>
        <v>0.5</v>
      </c>
      <c r="L13" s="4">
        <f>L8+L10+L12</f>
        <v>14.75</v>
      </c>
      <c r="M13" s="13">
        <f>M8+M10+M12</f>
        <v>225</v>
      </c>
      <c r="N13" s="17">
        <f>M13/L13</f>
        <v>15.254237288135593</v>
      </c>
      <c r="O13" s="6"/>
      <c r="P13" s="3">
        <f>P10+P8+P12</f>
        <v>16</v>
      </c>
      <c r="Q13" s="4">
        <f>Q8+Q10+Q12</f>
        <v>1.5</v>
      </c>
      <c r="R13" s="4">
        <f>R8+R10+R12</f>
        <v>13.75</v>
      </c>
      <c r="S13" s="13">
        <f>S8+S10+S12</f>
        <v>195</v>
      </c>
      <c r="T13" s="17">
        <f>S13/R13</f>
        <v>14.181818181818182</v>
      </c>
      <c r="U13" s="6"/>
      <c r="V13" s="3">
        <f>V10+V8+V12</f>
        <v>16</v>
      </c>
      <c r="W13" s="4">
        <f>W8+W10+W12</f>
        <v>5.25</v>
      </c>
      <c r="X13" s="4">
        <f>X8+X10+X12</f>
        <v>9.75</v>
      </c>
      <c r="Y13" s="13">
        <f>Y8+Y10+Y12</f>
        <v>171</v>
      </c>
      <c r="Z13" s="17">
        <f>Y13/X13</f>
        <v>17.53846153846154</v>
      </c>
      <c r="AA13" s="6"/>
      <c r="AB13" s="3">
        <f>AB10+AB8+AB12</f>
        <v>8</v>
      </c>
      <c r="AC13" s="4">
        <f>AC8+AC10+AC12</f>
        <v>0.5</v>
      </c>
      <c r="AD13" s="4">
        <f>AD8+AD10+AD12</f>
        <v>7.5</v>
      </c>
      <c r="AE13" s="13">
        <f>AE8+AE10+AE12</f>
        <v>356</v>
      </c>
      <c r="AF13" s="17">
        <f>AE13/AD13</f>
        <v>47.466666666666669</v>
      </c>
      <c r="AG13" s="6"/>
      <c r="AH13" s="3">
        <f>AH10+AH8+AH12</f>
        <v>4</v>
      </c>
      <c r="AI13" s="4">
        <f>AI8+AI10+AI12</f>
        <v>0.25</v>
      </c>
      <c r="AJ13" s="4">
        <f>AJ8+AJ10+AJ12</f>
        <v>3.75</v>
      </c>
      <c r="AK13" s="13">
        <f>AK8+AK10+AK12</f>
        <v>197</v>
      </c>
      <c r="AL13" s="17">
        <f>AK13/AJ13</f>
        <v>52.533333333333331</v>
      </c>
      <c r="AM13" s="6"/>
      <c r="AN13" s="3">
        <f>AN10+AN8+AN12</f>
        <v>76</v>
      </c>
      <c r="AO13" s="20">
        <f t="shared" si="1"/>
        <v>11.75</v>
      </c>
      <c r="AP13" s="4">
        <f>AP8+AP10+AP12</f>
        <v>61</v>
      </c>
      <c r="AQ13" s="13">
        <f>AQ8+AQ10+AQ12</f>
        <v>1341</v>
      </c>
      <c r="AR13" s="17">
        <f>AQ13/AN13</f>
        <v>17.644736842105264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9</v>
      </c>
      <c r="E15" s="21">
        <v>0.5</v>
      </c>
      <c r="F15" s="5">
        <f>D15-E15</f>
        <v>8.5</v>
      </c>
      <c r="G15" s="18">
        <v>416</v>
      </c>
      <c r="H15" s="10">
        <f>G15/F15</f>
        <v>48.941176470588232</v>
      </c>
      <c r="I15" s="1"/>
      <c r="J15" s="20">
        <v>9</v>
      </c>
      <c r="K15" s="21">
        <v>0.5</v>
      </c>
      <c r="L15" s="5">
        <f>J15-K15</f>
        <v>8.5</v>
      </c>
      <c r="M15" s="18">
        <v>375</v>
      </c>
      <c r="N15" s="10">
        <f>M15/L15</f>
        <v>44.117647058823529</v>
      </c>
      <c r="O15" s="1"/>
      <c r="P15" s="20">
        <v>9</v>
      </c>
      <c r="Q15" s="21">
        <v>0.25</v>
      </c>
      <c r="R15" s="5">
        <f>P15-Q15</f>
        <v>8.75</v>
      </c>
      <c r="S15" s="18">
        <v>379</v>
      </c>
      <c r="T15" s="10">
        <f>S15/R15</f>
        <v>43.314285714285717</v>
      </c>
      <c r="U15" s="1"/>
      <c r="V15" s="20">
        <v>9</v>
      </c>
      <c r="W15" s="21">
        <v>0.75</v>
      </c>
      <c r="X15" s="5">
        <f>V15-W15</f>
        <v>8.25</v>
      </c>
      <c r="Y15" s="18">
        <v>421</v>
      </c>
      <c r="Z15" s="10">
        <f>Y15/X15</f>
        <v>51.030303030303031</v>
      </c>
      <c r="AA15" s="1"/>
      <c r="AB15" s="20">
        <v>8</v>
      </c>
      <c r="AC15" s="21">
        <v>0.5</v>
      </c>
      <c r="AD15" s="5">
        <f>AB15-AC15</f>
        <v>7.5</v>
      </c>
      <c r="AE15" s="18">
        <v>356</v>
      </c>
      <c r="AF15" s="10">
        <f>AE15/AD15</f>
        <v>47.466666666666669</v>
      </c>
      <c r="AG15" s="1"/>
      <c r="AH15" s="20">
        <v>4</v>
      </c>
      <c r="AI15" s="21">
        <v>0.25</v>
      </c>
      <c r="AJ15" s="5">
        <f>AH15-AI15</f>
        <v>3.75</v>
      </c>
      <c r="AK15" s="18">
        <v>197</v>
      </c>
      <c r="AL15" s="10">
        <f>AK15/AJ15</f>
        <v>52.533333333333331</v>
      </c>
      <c r="AM15" s="1"/>
      <c r="AN15" s="20">
        <f t="shared" ref="AN15:AO17" si="9">D15+J15+P15+V15+AB15+AH15</f>
        <v>48</v>
      </c>
      <c r="AO15" s="20">
        <f t="shared" si="9"/>
        <v>2.75</v>
      </c>
      <c r="AP15" s="5">
        <f>AN15-AO15</f>
        <v>45.25</v>
      </c>
      <c r="AQ15" s="18">
        <f>G15+M15+S15+Y15+AE15+AK15</f>
        <v>2144</v>
      </c>
      <c r="AR15" s="10">
        <f>AQ15/AP15</f>
        <v>47.381215469613259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9</v>
      </c>
      <c r="E18" s="4">
        <f>E15+E16+E17</f>
        <v>0.5</v>
      </c>
      <c r="F18" s="4">
        <f>F15+F16+F17</f>
        <v>8.5</v>
      </c>
      <c r="G18" s="13">
        <f>G15+G16+G17</f>
        <v>416</v>
      </c>
      <c r="H18" s="17">
        <f>G18/F18</f>
        <v>48.941176470588232</v>
      </c>
      <c r="I18" s="6"/>
      <c r="J18" s="3">
        <f>J16+J15+J17</f>
        <v>9</v>
      </c>
      <c r="K18" s="4">
        <f>K15+K16+K17</f>
        <v>0.5</v>
      </c>
      <c r="L18" s="4">
        <f>L15+L16+L17</f>
        <v>8.5</v>
      </c>
      <c r="M18" s="13">
        <f>M15+M16+M17</f>
        <v>375</v>
      </c>
      <c r="N18" s="17">
        <f>M18/L18</f>
        <v>44.117647058823529</v>
      </c>
      <c r="O18" s="6"/>
      <c r="P18" s="3">
        <f>P16+P15+P17</f>
        <v>9</v>
      </c>
      <c r="Q18" s="4">
        <f>Q15+Q16+Q17</f>
        <v>0.25</v>
      </c>
      <c r="R18" s="4">
        <f>R15+R16+R17</f>
        <v>8.75</v>
      </c>
      <c r="S18" s="13">
        <f>S15+S16+S17</f>
        <v>379</v>
      </c>
      <c r="T18" s="17">
        <f>S18/R18</f>
        <v>43.314285714285717</v>
      </c>
      <c r="U18" s="6"/>
      <c r="V18" s="3">
        <f>V16+V15+V17</f>
        <v>9</v>
      </c>
      <c r="W18" s="4">
        <f>W15+W16+W17</f>
        <v>0.75</v>
      </c>
      <c r="X18" s="4">
        <f>X15+X16+X17</f>
        <v>8.25</v>
      </c>
      <c r="Y18" s="13">
        <f>Y15+Y16+Y17</f>
        <v>421</v>
      </c>
      <c r="Z18" s="17">
        <f>Y18/X18</f>
        <v>51.030303030303031</v>
      </c>
      <c r="AA18" s="6"/>
      <c r="AB18" s="3">
        <f>AB16+AB15+AB17</f>
        <v>8</v>
      </c>
      <c r="AC18" s="4">
        <f>AC15+AC16+AC17</f>
        <v>0.5</v>
      </c>
      <c r="AD18" s="4">
        <f>AD15+AD16+AD17</f>
        <v>7.5</v>
      </c>
      <c r="AE18" s="13">
        <f>AE15+AE16+AE17</f>
        <v>356</v>
      </c>
      <c r="AF18" s="17">
        <f>AE18/AD18</f>
        <v>47.466666666666669</v>
      </c>
      <c r="AG18" s="6"/>
      <c r="AH18" s="3">
        <f>AH16+AH15+AH17</f>
        <v>4</v>
      </c>
      <c r="AI18" s="4">
        <f>AI15+AI16+AI17</f>
        <v>0.25</v>
      </c>
      <c r="AJ18" s="4">
        <f>AJ15+AJ16+AJ17</f>
        <v>3.75</v>
      </c>
      <c r="AK18" s="13">
        <f>AK15+AK16+AK17</f>
        <v>197</v>
      </c>
      <c r="AL18" s="17">
        <f>AK18/AJ18</f>
        <v>52.533333333333331</v>
      </c>
      <c r="AM18" s="6"/>
      <c r="AN18" s="3">
        <f>AN16+AN15+AN17</f>
        <v>48</v>
      </c>
      <c r="AO18" s="4">
        <f>AO15+AO16+AO17</f>
        <v>2.75</v>
      </c>
      <c r="AP18" s="4">
        <f>AP15+AP16+AP17</f>
        <v>45.25</v>
      </c>
      <c r="AQ18" s="13">
        <f>AQ15+AQ16+AQ17</f>
        <v>2144</v>
      </c>
      <c r="AR18" s="17">
        <f>AQ18/AN18</f>
        <v>44.666666666666664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9</v>
      </c>
      <c r="E20" s="21">
        <v>0.25</v>
      </c>
      <c r="F20" s="5">
        <f>D20-E20</f>
        <v>8.75</v>
      </c>
      <c r="G20" s="18">
        <v>416</v>
      </c>
      <c r="H20" s="10">
        <f>G20/F20</f>
        <v>47.542857142857144</v>
      </c>
      <c r="I20" s="1"/>
      <c r="J20" s="20">
        <v>9</v>
      </c>
      <c r="K20" s="21">
        <v>0.5</v>
      </c>
      <c r="L20" s="5">
        <f>J20-K20</f>
        <v>8.5</v>
      </c>
      <c r="M20" s="18">
        <v>373</v>
      </c>
      <c r="N20" s="10">
        <f>M20/L20</f>
        <v>43.882352941176471</v>
      </c>
      <c r="O20" s="1"/>
      <c r="P20" s="20">
        <v>9</v>
      </c>
      <c r="Q20" s="21">
        <v>0.75</v>
      </c>
      <c r="R20" s="5">
        <f>P20-Q20</f>
        <v>8.25</v>
      </c>
      <c r="S20" s="18">
        <v>363</v>
      </c>
      <c r="T20" s="10">
        <f>S20/R20</f>
        <v>44</v>
      </c>
      <c r="U20" s="1"/>
      <c r="V20" s="20">
        <v>9</v>
      </c>
      <c r="W20" s="21">
        <v>0.75</v>
      </c>
      <c r="X20" s="5">
        <f>V20-W20</f>
        <v>8.25</v>
      </c>
      <c r="Y20" s="18">
        <v>415</v>
      </c>
      <c r="Z20" s="10">
        <f>Y20/X20</f>
        <v>50.303030303030305</v>
      </c>
      <c r="AA20" s="1"/>
      <c r="AB20" s="20">
        <v>8</v>
      </c>
      <c r="AC20" s="21">
        <v>1.25</v>
      </c>
      <c r="AD20" s="5">
        <f>AB20-AC20</f>
        <v>6.75</v>
      </c>
      <c r="AE20" s="18">
        <v>335</v>
      </c>
      <c r="AF20" s="10">
        <f>AE20/AD20</f>
        <v>49.629629629629626</v>
      </c>
      <c r="AG20" s="1"/>
      <c r="AH20" s="20">
        <v>4</v>
      </c>
      <c r="AI20" s="21">
        <v>0.25</v>
      </c>
      <c r="AJ20" s="5">
        <f>AH20-AI20</f>
        <v>3.75</v>
      </c>
      <c r="AK20" s="18">
        <v>202</v>
      </c>
      <c r="AL20" s="10">
        <f>AK20/AJ20</f>
        <v>53.866666666666667</v>
      </c>
      <c r="AM20" s="1"/>
      <c r="AN20" s="20">
        <f t="shared" ref="AN20:AO22" si="10">D20+J20+P20+V20+AB20+AH20</f>
        <v>48</v>
      </c>
      <c r="AO20" s="20">
        <f t="shared" si="10"/>
        <v>3.75</v>
      </c>
      <c r="AP20" s="5">
        <f>AN20-AO20</f>
        <v>44.25</v>
      </c>
      <c r="AQ20" s="18">
        <f>G20+M20+S20+Y20+AE20+AK20</f>
        <v>2104</v>
      </c>
      <c r="AR20" s="10">
        <f>AQ20/AP20</f>
        <v>47.548022598870055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9</v>
      </c>
      <c r="E23" s="4">
        <f>E20+E21+E22</f>
        <v>0.25</v>
      </c>
      <c r="F23" s="4">
        <f>F20+F21+F22</f>
        <v>8.75</v>
      </c>
      <c r="G23" s="13">
        <f>G20+G21+G22</f>
        <v>416</v>
      </c>
      <c r="H23" s="17">
        <f>G23/F23</f>
        <v>47.542857142857144</v>
      </c>
      <c r="I23" s="6"/>
      <c r="J23" s="3">
        <f>J21+J20+J22</f>
        <v>9</v>
      </c>
      <c r="K23" s="4">
        <f>K20+K21+K22</f>
        <v>0.5</v>
      </c>
      <c r="L23" s="4">
        <f>L20+L21+L22</f>
        <v>8.5</v>
      </c>
      <c r="M23" s="13">
        <f>M20+M21+M22</f>
        <v>373</v>
      </c>
      <c r="N23" s="17">
        <f>M23/L23</f>
        <v>43.882352941176471</v>
      </c>
      <c r="O23" s="6"/>
      <c r="P23" s="3">
        <f>P21+P20+P22</f>
        <v>9</v>
      </c>
      <c r="Q23" s="4">
        <f>Q20+Q21+Q22</f>
        <v>0.75</v>
      </c>
      <c r="R23" s="4">
        <f>R20+R21+R22</f>
        <v>8.25</v>
      </c>
      <c r="S23" s="13">
        <f>S20+S21+S22</f>
        <v>363</v>
      </c>
      <c r="T23" s="17">
        <f>S23/R23</f>
        <v>44</v>
      </c>
      <c r="U23" s="6"/>
      <c r="V23" s="3">
        <f>V21+V20+V22</f>
        <v>9</v>
      </c>
      <c r="W23" s="4">
        <f>W20+W21+W22</f>
        <v>0.75</v>
      </c>
      <c r="X23" s="4">
        <f>X20+X21+X22</f>
        <v>8.25</v>
      </c>
      <c r="Y23" s="13">
        <f>Y20+Y21+Y22</f>
        <v>415</v>
      </c>
      <c r="Z23" s="17">
        <f>Y23/X23</f>
        <v>50.303030303030305</v>
      </c>
      <c r="AA23" s="6"/>
      <c r="AB23" s="3">
        <f>AB21+AB20+AB22</f>
        <v>8</v>
      </c>
      <c r="AC23" s="4">
        <f>AC20+AC21+AC22</f>
        <v>1.25</v>
      </c>
      <c r="AD23" s="4">
        <f>AD20+AD21+AD22</f>
        <v>6.75</v>
      </c>
      <c r="AE23" s="13">
        <f>AE20+AE21+AE22</f>
        <v>335</v>
      </c>
      <c r="AF23" s="17">
        <f>AE23/AD23</f>
        <v>49.629629629629626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202</v>
      </c>
      <c r="AL23" s="17">
        <f>AK23/AJ23</f>
        <v>53.866666666666667</v>
      </c>
      <c r="AM23" s="6"/>
      <c r="AN23" s="3">
        <f>AN21+AN20+AN22</f>
        <v>48</v>
      </c>
      <c r="AO23" s="4">
        <f>AO20+AO21+AO22</f>
        <v>3.75</v>
      </c>
      <c r="AP23" s="4">
        <f>AP20+AP21+AP22</f>
        <v>44.25</v>
      </c>
      <c r="AQ23" s="13">
        <f>AQ20+AQ21+AQ22</f>
        <v>2104</v>
      </c>
      <c r="AR23" s="17">
        <f>AQ23/AN23</f>
        <v>43.833333333333336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1.5</v>
      </c>
      <c r="F25" s="5">
        <f>D25-E25</f>
        <v>6.5</v>
      </c>
      <c r="G25" s="18">
        <v>71</v>
      </c>
      <c r="H25" s="10">
        <f>G25/F25</f>
        <v>10.923076923076923</v>
      </c>
      <c r="I25" s="1"/>
      <c r="J25" s="20">
        <v>10</v>
      </c>
      <c r="K25" s="21">
        <v>0.25</v>
      </c>
      <c r="L25" s="5">
        <f>J25-K25</f>
        <v>9.75</v>
      </c>
      <c r="M25" s="18">
        <v>120</v>
      </c>
      <c r="N25" s="10">
        <f>M25/L25</f>
        <v>12.307692307692308</v>
      </c>
      <c r="O25" s="1"/>
      <c r="P25" s="20">
        <v>8</v>
      </c>
      <c r="Q25" s="21">
        <v>1.5</v>
      </c>
      <c r="R25" s="5">
        <f>P25-Q25</f>
        <v>6.5</v>
      </c>
      <c r="S25" s="18">
        <v>65</v>
      </c>
      <c r="T25" s="10">
        <f>S25/R25</f>
        <v>10</v>
      </c>
      <c r="U25" s="1"/>
      <c r="V25" s="20">
        <v>8</v>
      </c>
      <c r="W25" s="21">
        <v>0.25</v>
      </c>
      <c r="X25" s="5">
        <f>V25-W25</f>
        <v>7.75</v>
      </c>
      <c r="Y25" s="18">
        <v>87</v>
      </c>
      <c r="Z25" s="10">
        <f>Y25/X25</f>
        <v>11.225806451612904</v>
      </c>
      <c r="AA25" s="1"/>
      <c r="AB25" s="20">
        <v>8</v>
      </c>
      <c r="AC25" s="21">
        <v>1</v>
      </c>
      <c r="AD25" s="5">
        <f>AB25-AC25</f>
        <v>7</v>
      </c>
      <c r="AE25" s="18">
        <v>78</v>
      </c>
      <c r="AF25" s="10">
        <f>AE25/AD25</f>
        <v>11.142857142857142</v>
      </c>
      <c r="AG25" s="1"/>
      <c r="AH25" s="20">
        <v>5</v>
      </c>
      <c r="AI25" s="21">
        <v>0.25</v>
      </c>
      <c r="AJ25" s="5">
        <f>AH25-AI25</f>
        <v>4.75</v>
      </c>
      <c r="AK25" s="18">
        <v>61</v>
      </c>
      <c r="AL25" s="10">
        <f>AK25/AJ25</f>
        <v>12.842105263157896</v>
      </c>
      <c r="AM25" s="1"/>
      <c r="AN25" s="20">
        <f t="shared" ref="AN25:AO27" si="11">D25+J25+P25+V25+AB25+AH25</f>
        <v>47</v>
      </c>
      <c r="AO25" s="20">
        <f t="shared" si="11"/>
        <v>4.75</v>
      </c>
      <c r="AP25" s="5">
        <f>AN25-AO25</f>
        <v>42.25</v>
      </c>
      <c r="AQ25" s="18">
        <f>G25+M25+S25+Y25+AE25+AK25</f>
        <v>482</v>
      </c>
      <c r="AR25" s="10">
        <f>AQ25/AP25</f>
        <v>11.408284023668639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0.25</v>
      </c>
      <c r="F26" s="5">
        <f>D26-E26</f>
        <v>7.75</v>
      </c>
      <c r="G26" s="18">
        <v>94</v>
      </c>
      <c r="H26" s="10">
        <f>G26/F26</f>
        <v>12.129032258064516</v>
      </c>
      <c r="I26" s="1"/>
      <c r="J26" s="20">
        <v>0</v>
      </c>
      <c r="K26" s="21">
        <v>0</v>
      </c>
      <c r="L26" s="5">
        <f>J26-K26</f>
        <v>0</v>
      </c>
      <c r="M26" s="18">
        <v>0</v>
      </c>
      <c r="N26" s="10" t="e">
        <f>M26/L26</f>
        <v>#DIV/0!</v>
      </c>
      <c r="O26" s="1"/>
      <c r="P26" s="20">
        <v>8</v>
      </c>
      <c r="Q26" s="21">
        <v>0.25</v>
      </c>
      <c r="R26" s="5">
        <f>P26-Q26</f>
        <v>7.75</v>
      </c>
      <c r="S26" s="18">
        <v>93</v>
      </c>
      <c r="T26" s="10">
        <f>S26/R26</f>
        <v>12</v>
      </c>
      <c r="U26" s="1"/>
      <c r="V26" s="20">
        <v>8</v>
      </c>
      <c r="W26" s="21">
        <v>0.25</v>
      </c>
      <c r="X26" s="5">
        <f>V26-W26</f>
        <v>7.75</v>
      </c>
      <c r="Y26" s="18">
        <v>98</v>
      </c>
      <c r="Z26" s="10">
        <f>Y26/X26</f>
        <v>12.64516129032258</v>
      </c>
      <c r="AA26" s="1"/>
      <c r="AB26" s="20">
        <v>8</v>
      </c>
      <c r="AC26" s="21">
        <v>0.25</v>
      </c>
      <c r="AD26" s="5">
        <f>AB26-AC26</f>
        <v>7.75</v>
      </c>
      <c r="AE26" s="18">
        <v>79</v>
      </c>
      <c r="AF26" s="10">
        <f>AE26/AD26</f>
        <v>10.193548387096774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32</v>
      </c>
      <c r="AO26" s="20">
        <f t="shared" si="11"/>
        <v>1</v>
      </c>
      <c r="AP26" s="5">
        <f>AN26-AO26</f>
        <v>31</v>
      </c>
      <c r="AQ26" s="18">
        <f>G26+M26+S26+Y26+AE26+AK26</f>
        <v>364</v>
      </c>
      <c r="AR26" s="10">
        <f>AQ26/AP26</f>
        <v>11.741935483870968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1.75</v>
      </c>
      <c r="F28" s="4">
        <f>F25+F26+F27</f>
        <v>14.25</v>
      </c>
      <c r="G28" s="13">
        <f>G25+G26+G27</f>
        <v>165</v>
      </c>
      <c r="H28" s="17">
        <f>G28/F28</f>
        <v>11.578947368421053</v>
      </c>
      <c r="I28" s="6"/>
      <c r="J28" s="3">
        <f>J26+J25+J27</f>
        <v>10</v>
      </c>
      <c r="K28" s="4">
        <f>K25+K26+K27</f>
        <v>0.25</v>
      </c>
      <c r="L28" s="4">
        <f>L25+L26+L27</f>
        <v>9.75</v>
      </c>
      <c r="M28" s="13">
        <f>M25+M26+M27</f>
        <v>120</v>
      </c>
      <c r="N28" s="17">
        <f>M28/L28</f>
        <v>12.307692307692308</v>
      </c>
      <c r="O28" s="6"/>
      <c r="P28" s="3">
        <f>P26+P25+P27</f>
        <v>16</v>
      </c>
      <c r="Q28" s="4">
        <f>Q25+Q26+Q27</f>
        <v>1.75</v>
      </c>
      <c r="R28" s="4">
        <f>R25+R26+R27</f>
        <v>14.25</v>
      </c>
      <c r="S28" s="13">
        <f>S25+S26+S27</f>
        <v>158</v>
      </c>
      <c r="T28" s="17">
        <f>S28/R28</f>
        <v>11.087719298245615</v>
      </c>
      <c r="U28" s="6"/>
      <c r="V28" s="3">
        <f>V26+V25+V27</f>
        <v>16</v>
      </c>
      <c r="W28" s="4">
        <f>W25+W26+W27</f>
        <v>0.5</v>
      </c>
      <c r="X28" s="4">
        <f>X25+X26+X27</f>
        <v>15.5</v>
      </c>
      <c r="Y28" s="13">
        <f>Y25+Y26+Y27</f>
        <v>185</v>
      </c>
      <c r="Z28" s="17">
        <f>Y28/X28</f>
        <v>11.935483870967742</v>
      </c>
      <c r="AA28" s="6"/>
      <c r="AB28" s="3">
        <f>AB26+AB25+AB27</f>
        <v>16</v>
      </c>
      <c r="AC28" s="4">
        <f>AC25+AC26+AC27</f>
        <v>1.25</v>
      </c>
      <c r="AD28" s="4">
        <f>AD25+AD26+AD27</f>
        <v>14.75</v>
      </c>
      <c r="AE28" s="13">
        <f>AE25+AE26+AE27</f>
        <v>157</v>
      </c>
      <c r="AF28" s="17">
        <f>AE28/AD28</f>
        <v>10.64406779661017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61</v>
      </c>
      <c r="AL28" s="17">
        <f>AK28/AJ28</f>
        <v>12.842105263157896</v>
      </c>
      <c r="AM28" s="6"/>
      <c r="AN28" s="3">
        <f>AN26+AN25+AN27</f>
        <v>79</v>
      </c>
      <c r="AO28" s="4">
        <f>AO25+AO26+AO27</f>
        <v>5.75</v>
      </c>
      <c r="AP28" s="4">
        <f>AP25+AP26+AP27</f>
        <v>73.25</v>
      </c>
      <c r="AQ28" s="13">
        <f>AQ25+AQ26+AQ27</f>
        <v>846</v>
      </c>
      <c r="AR28" s="17">
        <f>AQ28/AN28</f>
        <v>10.708860759493671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1.5</v>
      </c>
      <c r="F30" s="5">
        <f>D30-E30</f>
        <v>6.5</v>
      </c>
      <c r="G30" s="18">
        <v>353</v>
      </c>
      <c r="H30" s="10">
        <f>G30/F30</f>
        <v>54.307692307692307</v>
      </c>
      <c r="I30" s="1"/>
      <c r="J30" s="20">
        <v>8</v>
      </c>
      <c r="K30" s="21">
        <v>0.25</v>
      </c>
      <c r="L30" s="5">
        <f>J30-K30</f>
        <v>7.75</v>
      </c>
      <c r="M30" s="18">
        <v>367</v>
      </c>
      <c r="N30" s="10">
        <f>M30/L30</f>
        <v>47.354838709677416</v>
      </c>
      <c r="O30" s="1"/>
      <c r="P30" s="20">
        <v>8</v>
      </c>
      <c r="Q30" s="21">
        <v>0.75</v>
      </c>
      <c r="R30" s="5">
        <f>P30-Q30</f>
        <v>7.25</v>
      </c>
      <c r="S30" s="18">
        <v>321</v>
      </c>
      <c r="T30" s="10">
        <f>S30/R30</f>
        <v>44.275862068965516</v>
      </c>
      <c r="U30" s="1"/>
      <c r="V30" s="20">
        <v>8</v>
      </c>
      <c r="W30" s="21">
        <v>0.25</v>
      </c>
      <c r="X30" s="5">
        <f>V30-W30</f>
        <v>7.75</v>
      </c>
      <c r="Y30" s="18">
        <v>304</v>
      </c>
      <c r="Z30" s="10">
        <f>Y30/X30</f>
        <v>39.225806451612904</v>
      </c>
      <c r="AA30" s="1"/>
      <c r="AB30" s="20">
        <v>8</v>
      </c>
      <c r="AC30" s="21">
        <v>0.25</v>
      </c>
      <c r="AD30" s="5">
        <f>AB30-AC30</f>
        <v>7.75</v>
      </c>
      <c r="AE30" s="18">
        <v>307</v>
      </c>
      <c r="AF30" s="10">
        <f>AE30/AD30</f>
        <v>39.612903225806448</v>
      </c>
      <c r="AG30" s="1"/>
      <c r="AH30" s="20">
        <v>5</v>
      </c>
      <c r="AI30" s="21">
        <v>0.25</v>
      </c>
      <c r="AJ30" s="5">
        <f>AH30-AI30</f>
        <v>4.75</v>
      </c>
      <c r="AK30" s="18">
        <v>242</v>
      </c>
      <c r="AL30" s="10">
        <f>AK30/AJ30</f>
        <v>50.94736842105263</v>
      </c>
      <c r="AM30" s="1"/>
      <c r="AN30" s="20">
        <f t="shared" ref="AN30:AO32" si="12">D30+J30+P30+V30+AB30+AH30</f>
        <v>45</v>
      </c>
      <c r="AO30" s="20">
        <f t="shared" si="12"/>
        <v>3.25</v>
      </c>
      <c r="AP30" s="5">
        <f>AN30-AO30</f>
        <v>41.75</v>
      </c>
      <c r="AQ30" s="18">
        <f>G30+M30+S30+Y30+AE30+AK30</f>
        <v>1894</v>
      </c>
      <c r="AR30" s="10">
        <f>AQ30/AP30</f>
        <v>45.365269461077844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0.75</v>
      </c>
      <c r="F31" s="5">
        <f>D31-E31</f>
        <v>7.25</v>
      </c>
      <c r="G31" s="18">
        <v>327</v>
      </c>
      <c r="H31" s="10">
        <f>G31/F31</f>
        <v>45.103448275862071</v>
      </c>
      <c r="I31" s="1"/>
      <c r="J31" s="20">
        <v>8</v>
      </c>
      <c r="K31" s="21">
        <v>0.25</v>
      </c>
      <c r="L31" s="5">
        <f>J31-K31</f>
        <v>7.75</v>
      </c>
      <c r="M31" s="18">
        <v>409</v>
      </c>
      <c r="N31" s="10">
        <f>M31/L31</f>
        <v>52.774193548387096</v>
      </c>
      <c r="O31" s="1"/>
      <c r="P31" s="20">
        <v>8</v>
      </c>
      <c r="Q31" s="21">
        <v>0.25</v>
      </c>
      <c r="R31" s="5">
        <f>P31-Q31</f>
        <v>7.75</v>
      </c>
      <c r="S31" s="18">
        <v>353</v>
      </c>
      <c r="T31" s="10">
        <f>S31/R31</f>
        <v>45.548387096774192</v>
      </c>
      <c r="U31" s="1"/>
      <c r="V31" s="20">
        <v>8</v>
      </c>
      <c r="W31" s="21">
        <v>0.25</v>
      </c>
      <c r="X31" s="5">
        <f>V31-W31</f>
        <v>7.75</v>
      </c>
      <c r="Y31" s="18">
        <v>403</v>
      </c>
      <c r="Z31" s="10">
        <f>Y31/X31</f>
        <v>52</v>
      </c>
      <c r="AA31" s="1"/>
      <c r="AB31" s="20">
        <v>8</v>
      </c>
      <c r="AC31" s="21">
        <v>0.5</v>
      </c>
      <c r="AD31" s="5">
        <f>AB31-AC31</f>
        <v>7.5</v>
      </c>
      <c r="AE31" s="18">
        <v>366</v>
      </c>
      <c r="AF31" s="10">
        <f>AE31/AD31</f>
        <v>48.8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2</v>
      </c>
      <c r="AP31" s="5">
        <f>AN31-AO31</f>
        <v>38</v>
      </c>
      <c r="AQ31" s="18">
        <f>G31+M31+S31+Y31+AE31+AK31</f>
        <v>1858</v>
      </c>
      <c r="AR31" s="10">
        <f>AQ31/AP31</f>
        <v>48.89473684210526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/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2.25</v>
      </c>
      <c r="F33" s="4">
        <f>F30+F31+F32</f>
        <v>13.75</v>
      </c>
      <c r="G33" s="13">
        <f>G30+G31+G32</f>
        <v>680</v>
      </c>
      <c r="H33" s="17">
        <f>G33/F33</f>
        <v>49.454545454545453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776</v>
      </c>
      <c r="N33" s="17">
        <f>M33/L33</f>
        <v>50.064516129032256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674</v>
      </c>
      <c r="T33" s="17">
        <f>S33/R33</f>
        <v>44.93333333333333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707</v>
      </c>
      <c r="Z33" s="17">
        <f>Y33/X33</f>
        <v>45.612903225806448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673</v>
      </c>
      <c r="AF33" s="17">
        <f>AE33/AD33</f>
        <v>44.131147540983605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242</v>
      </c>
      <c r="AL33" s="17">
        <f>AK33/AJ33</f>
        <v>50.94736842105263</v>
      </c>
      <c r="AM33" s="6"/>
      <c r="AN33" s="3">
        <f>AN31+AN30+AN32</f>
        <v>85</v>
      </c>
      <c r="AO33" s="4">
        <f>AO30+AO31+AO32</f>
        <v>5.25</v>
      </c>
      <c r="AP33" s="4">
        <f>AP30+AP31+AP32</f>
        <v>79.75</v>
      </c>
      <c r="AQ33" s="13">
        <f>AQ30+AQ31+AQ32</f>
        <v>3752</v>
      </c>
      <c r="AR33" s="17">
        <f>AQ33/AN33</f>
        <v>44.141176470588235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86</v>
      </c>
      <c r="H35" s="10">
        <f>G35/F35</f>
        <v>11.096774193548388</v>
      </c>
      <c r="I35" s="1"/>
      <c r="J35" s="20">
        <v>8</v>
      </c>
      <c r="K35" s="21">
        <v>0.25</v>
      </c>
      <c r="L35" s="5">
        <f>J35-K35</f>
        <v>7.75</v>
      </c>
      <c r="M35" s="18">
        <v>116</v>
      </c>
      <c r="N35" s="10">
        <f>M35/L35</f>
        <v>14.96774193548387</v>
      </c>
      <c r="O35" s="1"/>
      <c r="P35" s="20">
        <v>8</v>
      </c>
      <c r="Q35" s="21">
        <v>0.25</v>
      </c>
      <c r="R35" s="5">
        <f>P35-Q35</f>
        <v>7.75</v>
      </c>
      <c r="S35" s="18">
        <v>95</v>
      </c>
      <c r="T35" s="10">
        <f>S35/R35</f>
        <v>12.258064516129032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106</v>
      </c>
      <c r="Z35" s="10">
        <f>Y35/X35</f>
        <v>13.67741935483871</v>
      </c>
      <c r="AA35" s="1"/>
      <c r="AB35" s="20">
        <v>8</v>
      </c>
      <c r="AC35" s="21">
        <v>0.25</v>
      </c>
      <c r="AD35" s="5">
        <f>AB35-AC35</f>
        <v>7.75</v>
      </c>
      <c r="AE35" s="18">
        <v>63</v>
      </c>
      <c r="AF35" s="10">
        <f>AE35/AD35</f>
        <v>8.129032258064516</v>
      </c>
      <c r="AG35" s="1"/>
      <c r="AH35" s="20">
        <v>6</v>
      </c>
      <c r="AI35" s="21">
        <v>0.25</v>
      </c>
      <c r="AJ35" s="5">
        <f>AH35-AI35</f>
        <v>5.75</v>
      </c>
      <c r="AK35" s="18">
        <v>73</v>
      </c>
      <c r="AL35" s="10">
        <f>AK35/AJ35</f>
        <v>12.695652173913043</v>
      </c>
      <c r="AM35" s="1"/>
      <c r="AN35" s="20">
        <f t="shared" ref="AN35:AO37" si="13">D35+J35+P35+V35+AB35+AH35</f>
        <v>46</v>
      </c>
      <c r="AO35" s="20">
        <f t="shared" si="13"/>
        <v>1.5</v>
      </c>
      <c r="AP35" s="5">
        <f>AN35-AO35</f>
        <v>44.5</v>
      </c>
      <c r="AQ35" s="18">
        <f>G35+M35+S35+Y35+AE35+AK35</f>
        <v>539</v>
      </c>
      <c r="AR35" s="10">
        <f>AQ35/AP35</f>
        <v>12.112359550561798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63</v>
      </c>
      <c r="H36" s="10">
        <f>G36/F36</f>
        <v>8.129032258064516</v>
      </c>
      <c r="I36" s="1"/>
      <c r="J36" s="20">
        <v>8</v>
      </c>
      <c r="K36" s="21">
        <v>0.25</v>
      </c>
      <c r="L36" s="5">
        <f>J36-K36</f>
        <v>7.75</v>
      </c>
      <c r="M36" s="18">
        <v>91</v>
      </c>
      <c r="N36" s="10">
        <f>M36/L36</f>
        <v>11.741935483870968</v>
      </c>
      <c r="O36" s="1"/>
      <c r="P36" s="20">
        <v>8</v>
      </c>
      <c r="Q36" s="21">
        <v>0.25</v>
      </c>
      <c r="R36" s="5">
        <f>P36-Q36</f>
        <v>7.75</v>
      </c>
      <c r="S36" s="18">
        <v>54</v>
      </c>
      <c r="T36" s="10">
        <f>S36/R36</f>
        <v>6.967741935483871</v>
      </c>
      <c r="U36" s="1"/>
      <c r="V36" s="20">
        <v>8</v>
      </c>
      <c r="W36" s="21">
        <v>0.25</v>
      </c>
      <c r="X36" s="5">
        <f>V36-W36</f>
        <v>7.75</v>
      </c>
      <c r="Y36" s="18">
        <v>101</v>
      </c>
      <c r="Z36" s="10">
        <f>Y36/X36</f>
        <v>13.03225806451613</v>
      </c>
      <c r="AA36" s="1"/>
      <c r="AB36" s="20">
        <v>8</v>
      </c>
      <c r="AC36" s="21">
        <v>0.25</v>
      </c>
      <c r="AD36" s="5">
        <f>AB36-AC36</f>
        <v>7.75</v>
      </c>
      <c r="AE36" s="18">
        <v>65</v>
      </c>
      <c r="AF36" s="10">
        <f>AE36/AD36</f>
        <v>8.387096774193548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374</v>
      </c>
      <c r="AR36" s="10">
        <f>AQ36/AP36</f>
        <v>9.6516129032258071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149</v>
      </c>
      <c r="H38" s="17">
        <f>G38/F38</f>
        <v>9.612903225806452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207</v>
      </c>
      <c r="N38" s="17">
        <f>M38/L38</f>
        <v>13.35483870967742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149</v>
      </c>
      <c r="T38" s="17">
        <f>S38/R38</f>
        <v>9.612903225806452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207</v>
      </c>
      <c r="Z38" s="17">
        <f>Y38/X38</f>
        <v>13.35483870967742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128</v>
      </c>
      <c r="AF38" s="17">
        <f>AE38/AD38</f>
        <v>8.258064516129032</v>
      </c>
      <c r="AG38" s="6"/>
      <c r="AH38" s="3">
        <f>AH36+AH35+AH37</f>
        <v>6</v>
      </c>
      <c r="AI38" s="4">
        <f>AI35+AI36+AI37</f>
        <v>0.25</v>
      </c>
      <c r="AJ38" s="4">
        <f>AJ35+AJ36+AJ37</f>
        <v>5.75</v>
      </c>
      <c r="AK38" s="13">
        <f>AK35+AK36+AK37</f>
        <v>73</v>
      </c>
      <c r="AL38" s="17">
        <f>AK38/AJ38</f>
        <v>12.695652173913043</v>
      </c>
      <c r="AM38" s="6"/>
      <c r="AN38" s="3">
        <f>AN36+AN35+AN37</f>
        <v>86</v>
      </c>
      <c r="AO38" s="4">
        <f>AO35+AO36+AO37</f>
        <v>2.75</v>
      </c>
      <c r="AP38" s="4">
        <f>AP35+AP36+AP37</f>
        <v>83.25</v>
      </c>
      <c r="AQ38" s="13">
        <f>AQ35+AQ36+AQ37</f>
        <v>913</v>
      </c>
      <c r="AR38" s="17">
        <f>AQ38/AN38</f>
        <v>10.616279069767442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335</v>
      </c>
      <c r="H45" s="10">
        <f>G45/F45</f>
        <v>43.225806451612904</v>
      </c>
      <c r="I45" s="1"/>
      <c r="J45" s="20">
        <v>8</v>
      </c>
      <c r="K45" s="21">
        <v>0.25</v>
      </c>
      <c r="L45" s="5">
        <f>J45-K45</f>
        <v>7.75</v>
      </c>
      <c r="M45" s="18">
        <v>406</v>
      </c>
      <c r="N45" s="10">
        <f>M45/L45</f>
        <v>52.387096774193552</v>
      </c>
      <c r="O45" s="1"/>
      <c r="P45" s="20">
        <v>10</v>
      </c>
      <c r="Q45" s="21">
        <v>0.25</v>
      </c>
      <c r="R45" s="5">
        <f>P45-Q45</f>
        <v>9.75</v>
      </c>
      <c r="S45" s="18">
        <v>552</v>
      </c>
      <c r="T45" s="10">
        <f>S45/R45</f>
        <v>56.615384615384613</v>
      </c>
      <c r="U45" s="1"/>
      <c r="V45" s="20">
        <v>8</v>
      </c>
      <c r="W45" s="21">
        <v>0.25</v>
      </c>
      <c r="X45" s="5">
        <f>V45-W45</f>
        <v>7.75</v>
      </c>
      <c r="Y45" s="18">
        <v>415</v>
      </c>
      <c r="Z45" s="10">
        <f>Y45/X45</f>
        <v>53.548387096774192</v>
      </c>
      <c r="AA45" s="1"/>
      <c r="AB45" s="20">
        <v>8</v>
      </c>
      <c r="AC45" s="21">
        <v>0.25</v>
      </c>
      <c r="AD45" s="5">
        <f>AB45-AC45</f>
        <v>7.75</v>
      </c>
      <c r="AE45" s="39">
        <v>444</v>
      </c>
      <c r="AF45" s="10">
        <f>AE45/AD45</f>
        <v>57.29032258064516</v>
      </c>
      <c r="AG45" s="1"/>
      <c r="AH45" s="20">
        <v>4</v>
      </c>
      <c r="AI45" s="21">
        <v>0.25</v>
      </c>
      <c r="AJ45" s="5">
        <f>AH45-AI45</f>
        <v>3.75</v>
      </c>
      <c r="AK45" s="18">
        <v>285</v>
      </c>
      <c r="AL45" s="10">
        <f>AK45/AJ45</f>
        <v>76</v>
      </c>
      <c r="AM45" s="1"/>
      <c r="AN45" s="20">
        <f t="shared" ref="AN45:AO47" si="15">D45+J45+P45+V45+AB45+AH45</f>
        <v>46</v>
      </c>
      <c r="AO45" s="20">
        <f t="shared" si="15"/>
        <v>1.5</v>
      </c>
      <c r="AP45" s="5">
        <f>AN45-AO45</f>
        <v>44.5</v>
      </c>
      <c r="AQ45" s="18">
        <f>G45+M45+S45+Y45+AE45+AK45</f>
        <v>2437</v>
      </c>
      <c r="AR45" s="10">
        <f>AQ45/AP45</f>
        <v>54.764044943820224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335</v>
      </c>
      <c r="H48" s="17">
        <f>G48/F48</f>
        <v>43.225806451612904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406</v>
      </c>
      <c r="N48" s="17">
        <f>M48/L48</f>
        <v>52.387096774193552</v>
      </c>
      <c r="O48" s="6"/>
      <c r="P48" s="3">
        <f>P46+P45+P47</f>
        <v>10</v>
      </c>
      <c r="Q48" s="4">
        <f>Q45+Q46+Q47</f>
        <v>0.25</v>
      </c>
      <c r="R48" s="4">
        <f>R45+R46+R47</f>
        <v>9.75</v>
      </c>
      <c r="S48" s="13">
        <f>S45+S46+S47</f>
        <v>552</v>
      </c>
      <c r="T48" s="17">
        <f>S48/R48</f>
        <v>56.615384615384613</v>
      </c>
      <c r="U48" s="6"/>
      <c r="V48" s="3">
        <f>V46+V45+V47</f>
        <v>8</v>
      </c>
      <c r="W48" s="4">
        <f>W45+W46+W47</f>
        <v>0.25</v>
      </c>
      <c r="X48" s="4">
        <f>X45+X46+X47</f>
        <v>7.75</v>
      </c>
      <c r="Y48" s="13">
        <f>Y45+Y46+Y47</f>
        <v>415</v>
      </c>
      <c r="Z48" s="17">
        <f>Y48/X48</f>
        <v>53.548387096774192</v>
      </c>
      <c r="AA48" s="6"/>
      <c r="AB48" s="3">
        <f>AB46+AB45+AB47</f>
        <v>8</v>
      </c>
      <c r="AC48" s="4">
        <f>AC45+AC46+AC47</f>
        <v>0.25</v>
      </c>
      <c r="AD48" s="4">
        <f>AD45+AD46+AD47</f>
        <v>7.75</v>
      </c>
      <c r="AE48" s="13">
        <f>AE45+AE46+AE47</f>
        <v>444</v>
      </c>
      <c r="AF48" s="17">
        <f>AE48/AD48</f>
        <v>57.29032258064516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285</v>
      </c>
      <c r="AL48" s="17">
        <f>AK48/AJ48</f>
        <v>76</v>
      </c>
      <c r="AM48" s="6"/>
      <c r="AN48" s="3">
        <f>AN46+AN45+AN47</f>
        <v>46</v>
      </c>
      <c r="AO48" s="4">
        <f>AO45+AO46+AO47</f>
        <v>1.5</v>
      </c>
      <c r="AP48" s="4">
        <f>AP45+AP46+AP47</f>
        <v>44.5</v>
      </c>
      <c r="AQ48" s="13">
        <f>AQ45+AQ46+AQ47</f>
        <v>2437</v>
      </c>
      <c r="AR48" s="17">
        <f>AQ48/AN48</f>
        <v>52.978260869565219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0.25</v>
      </c>
      <c r="F55" s="5">
        <f>D55-E55</f>
        <v>7.75</v>
      </c>
      <c r="G55" s="18">
        <v>800</v>
      </c>
      <c r="H55" s="10">
        <f>G55/F55</f>
        <v>103.2258064516129</v>
      </c>
      <c r="I55" s="1"/>
      <c r="J55" s="20">
        <v>8</v>
      </c>
      <c r="K55" s="21">
        <v>1</v>
      </c>
      <c r="L55" s="5">
        <f>J55-K55</f>
        <v>7</v>
      </c>
      <c r="M55" s="18">
        <v>800</v>
      </c>
      <c r="N55" s="10">
        <f>M55/L55</f>
        <v>114.28571428571429</v>
      </c>
      <c r="O55" s="1"/>
      <c r="P55" s="20">
        <v>8</v>
      </c>
      <c r="Q55" s="21">
        <v>0.25</v>
      </c>
      <c r="R55" s="5">
        <f>P55-Q55</f>
        <v>7.75</v>
      </c>
      <c r="S55" s="18">
        <v>905</v>
      </c>
      <c r="T55" s="10">
        <f>S55/R55</f>
        <v>116.7741935483871</v>
      </c>
      <c r="U55" s="1"/>
      <c r="V55" s="20">
        <v>8</v>
      </c>
      <c r="W55" s="21">
        <v>0.25</v>
      </c>
      <c r="X55" s="5">
        <f>V55-W55</f>
        <v>7.75</v>
      </c>
      <c r="Y55" s="18">
        <v>850</v>
      </c>
      <c r="Z55" s="10">
        <f>Y55/X55</f>
        <v>109.6774193548387</v>
      </c>
      <c r="AA55" s="1"/>
      <c r="AB55" s="20">
        <v>8</v>
      </c>
      <c r="AC55" s="21">
        <v>1.25</v>
      </c>
      <c r="AD55" s="5">
        <f>AB55-AC55</f>
        <v>6.75</v>
      </c>
      <c r="AE55" s="18">
        <v>800</v>
      </c>
      <c r="AF55" s="10">
        <f>AE55/AD55</f>
        <v>118.51851851851852</v>
      </c>
      <c r="AG55" s="1"/>
      <c r="AH55" s="20">
        <v>4</v>
      </c>
      <c r="AI55" s="21">
        <v>0.25</v>
      </c>
      <c r="AJ55" s="5">
        <f>AH55-AI55</f>
        <v>3.75</v>
      </c>
      <c r="AK55" s="18">
        <v>400</v>
      </c>
      <c r="AL55" s="10">
        <f>AK55/AJ55</f>
        <v>106.66666666666667</v>
      </c>
      <c r="AM55" s="1"/>
      <c r="AN55" s="20">
        <f t="shared" ref="AN55:AO57" si="17">D55+J55+P55+V55+AB55+AH55</f>
        <v>44</v>
      </c>
      <c r="AO55" s="20">
        <f t="shared" si="17"/>
        <v>3.25</v>
      </c>
      <c r="AP55" s="5">
        <f>AN55-AO55</f>
        <v>40.75</v>
      </c>
      <c r="AQ55" s="18">
        <f>G55+M55+S55+Y55+AE55+AK55</f>
        <v>4555</v>
      </c>
      <c r="AR55" s="10">
        <f>AQ55/AP55</f>
        <v>111.77914110429448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0.25</v>
      </c>
      <c r="F58" s="4">
        <f>F55+F56+F57</f>
        <v>7.75</v>
      </c>
      <c r="G58" s="13">
        <f>G55+G56+G57</f>
        <v>800</v>
      </c>
      <c r="H58" s="17">
        <f>G58/F58</f>
        <v>103.2258064516129</v>
      </c>
      <c r="I58" s="6"/>
      <c r="J58" s="3">
        <f>J56+J55+J57</f>
        <v>8</v>
      </c>
      <c r="K58" s="4">
        <f>K55+K56+K57</f>
        <v>1</v>
      </c>
      <c r="L58" s="4">
        <f>L55+L56+L57</f>
        <v>7</v>
      </c>
      <c r="M58" s="13">
        <f>M55+M56+M57</f>
        <v>800</v>
      </c>
      <c r="N58" s="17">
        <f>M58/L58</f>
        <v>114.28571428571429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905</v>
      </c>
      <c r="T58" s="17">
        <f>S58/R58</f>
        <v>116.7741935483871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850</v>
      </c>
      <c r="Z58" s="17">
        <f>Y58/X58</f>
        <v>109.6774193548387</v>
      </c>
      <c r="AA58" s="6"/>
      <c r="AB58" s="3">
        <f>AB56+AB55+AB57</f>
        <v>8</v>
      </c>
      <c r="AC58" s="4">
        <f>AC55+AC56+AC57</f>
        <v>1.25</v>
      </c>
      <c r="AD58" s="4">
        <f>AD55+AD56+AD57</f>
        <v>6.75</v>
      </c>
      <c r="AE58" s="13">
        <f>AE55+AE56+AE57</f>
        <v>800</v>
      </c>
      <c r="AF58" s="17">
        <f>AE58/AD58</f>
        <v>118.51851851851852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400</v>
      </c>
      <c r="AL58" s="17">
        <f>AK58/AJ58</f>
        <v>106.66666666666667</v>
      </c>
      <c r="AM58" s="6"/>
      <c r="AN58" s="3">
        <f>AN56+AN55+AN57</f>
        <v>44</v>
      </c>
      <c r="AO58" s="4">
        <f>AO55+AO56+AO57</f>
        <v>3.25</v>
      </c>
      <c r="AP58" s="4">
        <f>AP55+AP56+AP57</f>
        <v>40.75</v>
      </c>
      <c r="AQ58" s="13">
        <f>AQ55+AQ56+AQ57</f>
        <v>4555</v>
      </c>
      <c r="AR58" s="17">
        <f>AQ58/AN58</f>
        <v>103.52272727272727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1</v>
      </c>
      <c r="F60" s="5">
        <f>D60-E60</f>
        <v>7</v>
      </c>
      <c r="G60" s="18">
        <v>700</v>
      </c>
      <c r="H60" s="10">
        <f>G60/F60</f>
        <v>100</v>
      </c>
      <c r="I60" s="1"/>
      <c r="J60" s="20">
        <v>8</v>
      </c>
      <c r="K60" s="21">
        <v>0.25</v>
      </c>
      <c r="L60" s="5">
        <f>J60-K60</f>
        <v>7.75</v>
      </c>
      <c r="M60" s="18">
        <v>800</v>
      </c>
      <c r="N60" s="10">
        <f>M60/L60</f>
        <v>103.2258064516129</v>
      </c>
      <c r="O60" s="1"/>
      <c r="P60" s="20">
        <v>8</v>
      </c>
      <c r="Q60" s="21">
        <v>0.25</v>
      </c>
      <c r="R60" s="5">
        <f>P60-Q60</f>
        <v>7.75</v>
      </c>
      <c r="S60" s="18">
        <v>850</v>
      </c>
      <c r="T60" s="10">
        <f>S60/R60</f>
        <v>109.6774193548387</v>
      </c>
      <c r="U60" s="1"/>
      <c r="V60" s="20">
        <v>8</v>
      </c>
      <c r="W60" s="21">
        <v>1.25</v>
      </c>
      <c r="X60" s="5">
        <f>V60-W60</f>
        <v>6.75</v>
      </c>
      <c r="Y60" s="18">
        <v>800</v>
      </c>
      <c r="Z60" s="10">
        <f>Y60/X60</f>
        <v>118.51851851851852</v>
      </c>
      <c r="AA60" s="1"/>
      <c r="AB60" s="20">
        <v>8</v>
      </c>
      <c r="AC60" s="21">
        <v>0.25</v>
      </c>
      <c r="AD60" s="5">
        <f>AB60-AC60</f>
        <v>7.75</v>
      </c>
      <c r="AE60" s="18">
        <v>550</v>
      </c>
      <c r="AF60" s="10">
        <f>AE60/AD60</f>
        <v>70.967741935483872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3</v>
      </c>
      <c r="AP60" s="5">
        <f>AN60-AO60</f>
        <v>37</v>
      </c>
      <c r="AQ60" s="18">
        <f>G60+M60+S60+Y60+AE60+AK60</f>
        <v>3700</v>
      </c>
      <c r="AR60" s="10">
        <f>AQ60/AP60</f>
        <v>100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1</v>
      </c>
      <c r="F63" s="4">
        <f>F60+F61+F62</f>
        <v>7</v>
      </c>
      <c r="G63" s="13">
        <f>G60+G61+G62</f>
        <v>700</v>
      </c>
      <c r="H63" s="17">
        <f>G63/F63</f>
        <v>100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800</v>
      </c>
      <c r="N63" s="17">
        <f>M63/L63</f>
        <v>103.2258064516129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850</v>
      </c>
      <c r="T63" s="17">
        <f>S63/R63</f>
        <v>109.6774193548387</v>
      </c>
      <c r="U63" s="6"/>
      <c r="V63" s="3">
        <f>V61+V60+V62</f>
        <v>8</v>
      </c>
      <c r="W63" s="4">
        <f>W60+W61+W62</f>
        <v>1.25</v>
      </c>
      <c r="X63" s="4">
        <f>X60+X61+X62</f>
        <v>6.75</v>
      </c>
      <c r="Y63" s="13">
        <f>Y60+Y61+Y62</f>
        <v>800</v>
      </c>
      <c r="Z63" s="17">
        <f>Y63/X63</f>
        <v>118.51851851851852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550</v>
      </c>
      <c r="AF63" s="17">
        <f>AE63/AD63</f>
        <v>70.967741935483872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3</v>
      </c>
      <c r="AP63" s="4">
        <f>AP60+AP61+AP62</f>
        <v>37</v>
      </c>
      <c r="AQ63" s="13">
        <f>AQ60+AQ61+AQ62</f>
        <v>3700</v>
      </c>
      <c r="AR63" s="17">
        <f>AQ63/AN63</f>
        <v>92.5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0</v>
      </c>
      <c r="E65" s="21">
        <v>0</v>
      </c>
      <c r="F65" s="5">
        <f>D65-E65</f>
        <v>0</v>
      </c>
      <c r="G65" s="18">
        <v>0</v>
      </c>
      <c r="H65" s="10" t="e">
        <f>G65/F65</f>
        <v>#DIV/0!</v>
      </c>
      <c r="I65" s="1"/>
      <c r="J65" s="20">
        <v>8</v>
      </c>
      <c r="K65" s="21">
        <v>0.5</v>
      </c>
      <c r="L65" s="5">
        <f>J65-K65</f>
        <v>7.5</v>
      </c>
      <c r="M65" s="18">
        <v>162</v>
      </c>
      <c r="N65" s="10">
        <f>M65/L65</f>
        <v>21.6</v>
      </c>
      <c r="O65" s="1"/>
      <c r="P65" s="20">
        <v>8</v>
      </c>
      <c r="Q65" s="21">
        <v>0.75</v>
      </c>
      <c r="R65" s="5">
        <f>P65-Q65</f>
        <v>7.25</v>
      </c>
      <c r="S65" s="18">
        <v>172</v>
      </c>
      <c r="T65" s="10">
        <f>S65/R65</f>
        <v>23.724137931034484</v>
      </c>
      <c r="U65" s="1"/>
      <c r="V65" s="20">
        <v>9</v>
      </c>
      <c r="W65" s="21">
        <v>0.75</v>
      </c>
      <c r="X65" s="5">
        <f>V65-W65</f>
        <v>8.25</v>
      </c>
      <c r="Y65" s="18">
        <v>154</v>
      </c>
      <c r="Z65" s="10">
        <f>Y65/X65</f>
        <v>18.666666666666668</v>
      </c>
      <c r="AA65" s="1"/>
      <c r="AB65" s="20">
        <v>8</v>
      </c>
      <c r="AC65" s="21">
        <v>0.5</v>
      </c>
      <c r="AD65" s="5">
        <f>AB65-AC65</f>
        <v>7.5</v>
      </c>
      <c r="AE65" s="18">
        <v>128</v>
      </c>
      <c r="AF65" s="10">
        <f>AE65/AD65</f>
        <v>17.066666666666666</v>
      </c>
      <c r="AG65" s="1"/>
      <c r="AH65" s="20">
        <v>4</v>
      </c>
      <c r="AI65" s="21">
        <v>0.25</v>
      </c>
      <c r="AJ65" s="5">
        <f>AH65-AI65</f>
        <v>3.75</v>
      </c>
      <c r="AK65" s="18">
        <v>147</v>
      </c>
      <c r="AL65" s="10">
        <f>AK65/AJ65</f>
        <v>39.200000000000003</v>
      </c>
      <c r="AM65" s="1"/>
      <c r="AN65" s="20">
        <f t="shared" ref="AN65:AO67" si="19">D65+J65+P65+V65+AB65+AH65</f>
        <v>37</v>
      </c>
      <c r="AO65" s="20">
        <f t="shared" si="19"/>
        <v>2.75</v>
      </c>
      <c r="AP65" s="5">
        <f>AN65-AO65</f>
        <v>34.25</v>
      </c>
      <c r="AQ65" s="18">
        <f>G65+M65+S65+Y65+AE65+AK65</f>
        <v>763</v>
      </c>
      <c r="AR65" s="10">
        <f>AQ65/AP65</f>
        <v>22.277372262773724</v>
      </c>
      <c r="AS65" s="1"/>
    </row>
    <row r="66" spans="1:45" x14ac:dyDescent="0.25">
      <c r="A66" s="50"/>
      <c r="B66" s="7"/>
      <c r="C66" s="32" t="s">
        <v>5</v>
      </c>
      <c r="D66" s="20">
        <v>0</v>
      </c>
      <c r="E66" s="21">
        <v>0</v>
      </c>
      <c r="F66" s="5">
        <f>D66-E66</f>
        <v>0</v>
      </c>
      <c r="G66" s="18">
        <v>0</v>
      </c>
      <c r="H66" s="10" t="e">
        <f>G66/F66</f>
        <v>#DIV/0!</v>
      </c>
      <c r="I66" s="1"/>
      <c r="J66" s="20">
        <v>0</v>
      </c>
      <c r="K66" s="21">
        <v>0</v>
      </c>
      <c r="L66" s="5">
        <f>J66-K66</f>
        <v>0</v>
      </c>
      <c r="M66" s="18">
        <v>0</v>
      </c>
      <c r="N66" s="10" t="e">
        <f>M66/L66</f>
        <v>#DIV/0!</v>
      </c>
      <c r="O66" s="1"/>
      <c r="P66" s="20">
        <v>8</v>
      </c>
      <c r="Q66" s="21">
        <v>4</v>
      </c>
      <c r="R66" s="5">
        <f>P66-Q66</f>
        <v>4</v>
      </c>
      <c r="S66" s="18">
        <v>97</v>
      </c>
      <c r="T66" s="10">
        <f>S66/R66</f>
        <v>24.25</v>
      </c>
      <c r="U66" s="1"/>
      <c r="V66" s="20">
        <v>0</v>
      </c>
      <c r="W66" s="21">
        <v>0</v>
      </c>
      <c r="X66" s="5">
        <f>V66-W66</f>
        <v>0</v>
      </c>
      <c r="Y66" s="18">
        <v>0</v>
      </c>
      <c r="Z66" s="10" t="e">
        <f>Y66/X66</f>
        <v>#DIV/0!</v>
      </c>
      <c r="AA66" s="1"/>
      <c r="AB66" s="20">
        <v>0</v>
      </c>
      <c r="AC66" s="21">
        <v>0</v>
      </c>
      <c r="AD66" s="5">
        <f>AB66-AC66</f>
        <v>0</v>
      </c>
      <c r="AE66" s="18">
        <v>0</v>
      </c>
      <c r="AF66" s="10" t="e">
        <f>AE66/AD66</f>
        <v>#DIV/0!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8</v>
      </c>
      <c r="AO66" s="20">
        <f t="shared" si="19"/>
        <v>4</v>
      </c>
      <c r="AP66" s="5">
        <f>AN66-AO66</f>
        <v>4</v>
      </c>
      <c r="AQ66" s="18">
        <f>G66+M66+S66+Y66+AE66+AK66</f>
        <v>97</v>
      </c>
      <c r="AR66" s="10">
        <f>AQ66/AP66</f>
        <v>24.25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0</v>
      </c>
      <c r="E68" s="4">
        <f>E65+E66+E67</f>
        <v>0</v>
      </c>
      <c r="F68" s="4">
        <f>F65+F66+F67</f>
        <v>0</v>
      </c>
      <c r="G68" s="13">
        <f>G65+G66+G67</f>
        <v>0</v>
      </c>
      <c r="H68" s="17" t="e">
        <f>G68/F68</f>
        <v>#DIV/0!</v>
      </c>
      <c r="I68" s="6"/>
      <c r="J68" s="3">
        <f>J66+J65+J67</f>
        <v>8</v>
      </c>
      <c r="K68" s="4">
        <f>K65+K66+K67</f>
        <v>0.5</v>
      </c>
      <c r="L68" s="4">
        <f>L65+L66+L67</f>
        <v>7.5</v>
      </c>
      <c r="M68" s="13">
        <f>M65+M66+M67</f>
        <v>162</v>
      </c>
      <c r="N68" s="17">
        <f>M68/L68</f>
        <v>21.6</v>
      </c>
      <c r="O68" s="6"/>
      <c r="P68" s="3">
        <f>P66+P65+P67</f>
        <v>16</v>
      </c>
      <c r="Q68" s="4">
        <f>Q65+Q66+Q67</f>
        <v>4.75</v>
      </c>
      <c r="R68" s="4">
        <f>R65+R66+R67</f>
        <v>11.25</v>
      </c>
      <c r="S68" s="13">
        <f>S65+S66+S67</f>
        <v>269</v>
      </c>
      <c r="T68" s="17">
        <f>S68/R68</f>
        <v>23.911111111111111</v>
      </c>
      <c r="U68" s="6"/>
      <c r="V68" s="3">
        <f>V66+V65+V67</f>
        <v>9</v>
      </c>
      <c r="W68" s="4">
        <f>W65+W66+W67</f>
        <v>0.75</v>
      </c>
      <c r="X68" s="4">
        <f>X65+X66+X67</f>
        <v>8.25</v>
      </c>
      <c r="Y68" s="13">
        <f>Y65+Y66+Y67</f>
        <v>154</v>
      </c>
      <c r="Z68" s="17">
        <f>Y68/X68</f>
        <v>18.666666666666668</v>
      </c>
      <c r="AA68" s="6"/>
      <c r="AB68" s="3">
        <f>AB66+AB65+AB67</f>
        <v>8</v>
      </c>
      <c r="AC68" s="4">
        <f>AC65+AC66+AC67</f>
        <v>0.5</v>
      </c>
      <c r="AD68" s="4">
        <f>AD65+AD66+AD67</f>
        <v>7.5</v>
      </c>
      <c r="AE68" s="13">
        <f>AE65+AE66+AE67</f>
        <v>128</v>
      </c>
      <c r="AF68" s="17">
        <f>AE68/AD68</f>
        <v>17.066666666666666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147</v>
      </c>
      <c r="AL68" s="17">
        <f>AK68/AJ68</f>
        <v>39.200000000000003</v>
      </c>
      <c r="AM68" s="6"/>
      <c r="AN68" s="3">
        <f>AN66+AN65+AN67</f>
        <v>45</v>
      </c>
      <c r="AO68" s="4">
        <f>AO65+AO66+AO67</f>
        <v>6.75</v>
      </c>
      <c r="AP68" s="4">
        <f>AP65+AP66+AP67</f>
        <v>38.25</v>
      </c>
      <c r="AQ68" s="13">
        <f>AQ65+AQ66+AQ67</f>
        <v>860</v>
      </c>
      <c r="AR68" s="17">
        <f>AQ68/AN68</f>
        <v>19.111111111111111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0.25</v>
      </c>
      <c r="F70" s="5">
        <f>D70-E70</f>
        <v>7.75</v>
      </c>
      <c r="G70" s="18">
        <v>175</v>
      </c>
      <c r="H70" s="10">
        <f>G70/F70</f>
        <v>22.580645161290324</v>
      </c>
      <c r="I70" s="1"/>
      <c r="J70" s="20">
        <v>0</v>
      </c>
      <c r="K70" s="21">
        <v>0</v>
      </c>
      <c r="L70" s="5">
        <f>J70-K70</f>
        <v>0</v>
      </c>
      <c r="M70" s="18">
        <v>0</v>
      </c>
      <c r="N70" s="10" t="e">
        <f>M70/L70</f>
        <v>#DIV/0!</v>
      </c>
      <c r="O70" s="1"/>
      <c r="P70" s="20">
        <v>0</v>
      </c>
      <c r="Q70" s="21">
        <v>0</v>
      </c>
      <c r="R70" s="5">
        <f>P70-Q70</f>
        <v>0</v>
      </c>
      <c r="S70" s="18">
        <v>0</v>
      </c>
      <c r="T70" s="10" t="e">
        <f>S70/R70</f>
        <v>#DIV/0!</v>
      </c>
      <c r="U70" s="1"/>
      <c r="V70" s="20">
        <v>11</v>
      </c>
      <c r="W70" s="21">
        <v>0.25</v>
      </c>
      <c r="X70" s="5">
        <f>V70-W70</f>
        <v>10.75</v>
      </c>
      <c r="Y70" s="18">
        <v>101</v>
      </c>
      <c r="Z70" s="10">
        <f>Y70/X70</f>
        <v>9.395348837209303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19</v>
      </c>
      <c r="AO70" s="20">
        <f t="shared" si="20"/>
        <v>0.5</v>
      </c>
      <c r="AP70" s="5">
        <f>AN70-AO70</f>
        <v>18.5</v>
      </c>
      <c r="AQ70" s="18">
        <f>G70+M70+S70+Y70+AE70+AK70</f>
        <v>276</v>
      </c>
      <c r="AR70" s="10">
        <f>AQ70/AP70</f>
        <v>14.918918918918919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4</v>
      </c>
      <c r="Q71" s="21">
        <v>0.25</v>
      </c>
      <c r="R71" s="5">
        <f>P71-Q71</f>
        <v>3.75</v>
      </c>
      <c r="S71" s="18">
        <v>34</v>
      </c>
      <c r="T71" s="10">
        <f>S71/R71</f>
        <v>9.0666666666666664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4</v>
      </c>
      <c r="AO71" s="20">
        <f t="shared" si="20"/>
        <v>0.25</v>
      </c>
      <c r="AP71" s="5">
        <f>AN71-AO71</f>
        <v>3.75</v>
      </c>
      <c r="AQ71" s="18">
        <f>G71+M71+S71+Y71+AE71+AK71</f>
        <v>34</v>
      </c>
      <c r="AR71" s="10">
        <f>AQ71/AP71</f>
        <v>9.0666666666666664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0.25</v>
      </c>
      <c r="F73" s="4">
        <f>F70+F71+F72</f>
        <v>7.75</v>
      </c>
      <c r="G73" s="13">
        <f>G70+G71+G72</f>
        <v>175</v>
      </c>
      <c r="H73" s="17">
        <f>G73/F73</f>
        <v>22.580645161290324</v>
      </c>
      <c r="I73" s="6"/>
      <c r="J73" s="3">
        <f>J71+J70+J72</f>
        <v>0</v>
      </c>
      <c r="K73" s="4">
        <f>K70+K71+K72</f>
        <v>0</v>
      </c>
      <c r="L73" s="4">
        <f>L70+L71+L72</f>
        <v>0</v>
      </c>
      <c r="M73" s="13">
        <f>M70+M71+M72</f>
        <v>0</v>
      </c>
      <c r="N73" s="17" t="e">
        <f>M73/L73</f>
        <v>#DIV/0!</v>
      </c>
      <c r="O73" s="6"/>
      <c r="P73" s="3">
        <f>P71+P70+P72</f>
        <v>4</v>
      </c>
      <c r="Q73" s="4">
        <f>Q70+Q71+Q72</f>
        <v>0.25</v>
      </c>
      <c r="R73" s="4">
        <f>R70+R71+R72</f>
        <v>3.75</v>
      </c>
      <c r="S73" s="13">
        <f>S70+S71+S72</f>
        <v>34</v>
      </c>
      <c r="T73" s="17">
        <f>S73/R73</f>
        <v>9.0666666666666664</v>
      </c>
      <c r="U73" s="6"/>
      <c r="V73" s="3">
        <f>V71+V70+V72</f>
        <v>11</v>
      </c>
      <c r="W73" s="4">
        <f>W70+W71+W72</f>
        <v>0.25</v>
      </c>
      <c r="X73" s="4">
        <f>X70+X71+X72</f>
        <v>10.75</v>
      </c>
      <c r="Y73" s="13">
        <f>Y70+Y71+Y72</f>
        <v>101</v>
      </c>
      <c r="Z73" s="17">
        <f>Y73/X73</f>
        <v>9.395348837209303</v>
      </c>
      <c r="AA73" s="6"/>
      <c r="AB73" s="3">
        <f>AB71+AB70+AB72</f>
        <v>0</v>
      </c>
      <c r="AC73" s="4">
        <f>AC70+AC71+AC72</f>
        <v>0</v>
      </c>
      <c r="AD73" s="4">
        <f>AD70+AD71+AD72</f>
        <v>0</v>
      </c>
      <c r="AE73" s="13">
        <f>AE70+AE71+AE72</f>
        <v>0</v>
      </c>
      <c r="AF73" s="17" t="e">
        <f>AE73/AD73</f>
        <v>#DIV/0!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23</v>
      </c>
      <c r="AO73" s="4">
        <f>AO70+AO71+AO72</f>
        <v>0.75</v>
      </c>
      <c r="AP73" s="4">
        <f>AP70+AP71+AP72</f>
        <v>22.25</v>
      </c>
      <c r="AQ73" s="13">
        <f>AQ70+AQ71+AQ72</f>
        <v>310</v>
      </c>
      <c r="AR73" s="17">
        <f>AQ73/AN73</f>
        <v>13.478260869565217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1</v>
      </c>
      <c r="F75" s="5">
        <f>D75-E75</f>
        <v>7</v>
      </c>
      <c r="G75" s="18">
        <v>174</v>
      </c>
      <c r="H75" s="10">
        <f>G75/F75</f>
        <v>24.857142857142858</v>
      </c>
      <c r="I75" s="1"/>
      <c r="J75" s="20">
        <v>8</v>
      </c>
      <c r="K75" s="21">
        <v>0.75</v>
      </c>
      <c r="L75" s="5">
        <f>J75-K75</f>
        <v>7.25</v>
      </c>
      <c r="M75" s="18">
        <v>186</v>
      </c>
      <c r="N75" s="10">
        <f>M75/L75</f>
        <v>25.655172413793103</v>
      </c>
      <c r="O75" s="1"/>
      <c r="P75" s="20">
        <v>8</v>
      </c>
      <c r="Q75" s="21">
        <v>4</v>
      </c>
      <c r="R75" s="5">
        <f>P75-Q75</f>
        <v>4</v>
      </c>
      <c r="S75" s="18">
        <v>80</v>
      </c>
      <c r="T75" s="10">
        <f>S75/R75</f>
        <v>20</v>
      </c>
      <c r="U75" s="1"/>
      <c r="V75" s="20">
        <v>8</v>
      </c>
      <c r="W75" s="21">
        <v>0.75</v>
      </c>
      <c r="X75" s="5">
        <f>V75-W75</f>
        <v>7.25</v>
      </c>
      <c r="Y75" s="18">
        <v>195</v>
      </c>
      <c r="Z75" s="10">
        <f>Y75/X75</f>
        <v>26.896551724137932</v>
      </c>
      <c r="AA75" s="1"/>
      <c r="AB75" s="20">
        <v>8</v>
      </c>
      <c r="AC75" s="21">
        <v>0.25</v>
      </c>
      <c r="AD75" s="5">
        <f>AB75-AC75</f>
        <v>7.75</v>
      </c>
      <c r="AE75" s="18">
        <v>179</v>
      </c>
      <c r="AF75" s="10">
        <f>AE75/AD75</f>
        <v>23.096774193548388</v>
      </c>
      <c r="AG75" s="1"/>
      <c r="AH75" s="20">
        <v>4</v>
      </c>
      <c r="AI75" s="21">
        <v>0.25</v>
      </c>
      <c r="AJ75" s="5">
        <f>AH75-AI75</f>
        <v>3.75</v>
      </c>
      <c r="AK75" s="18">
        <v>125</v>
      </c>
      <c r="AL75" s="10">
        <f>AK75/AJ75</f>
        <v>33.333333333333336</v>
      </c>
      <c r="AM75" s="1"/>
      <c r="AN75" s="20">
        <f t="shared" ref="AN75:AO77" si="21">D75+J75+P75+V75+AB75+AH75</f>
        <v>44</v>
      </c>
      <c r="AO75" s="20">
        <f t="shared" si="21"/>
        <v>7</v>
      </c>
      <c r="AP75" s="5">
        <f>AN75-AO75</f>
        <v>37</v>
      </c>
      <c r="AQ75" s="18">
        <f>G75+M75+S75+Y75+AE75+AK75</f>
        <v>939</v>
      </c>
      <c r="AR75" s="10">
        <f>AQ75/AP75</f>
        <v>25.378378378378379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0.5</v>
      </c>
      <c r="F76" s="5">
        <f>D76-E76</f>
        <v>7.5</v>
      </c>
      <c r="G76" s="18">
        <v>209</v>
      </c>
      <c r="H76" s="10">
        <f>G76/F76</f>
        <v>27.866666666666667</v>
      </c>
      <c r="I76" s="1"/>
      <c r="J76" s="20">
        <v>8</v>
      </c>
      <c r="K76" s="21">
        <v>0.25</v>
      </c>
      <c r="L76" s="5">
        <f>J76-K76</f>
        <v>7.75</v>
      </c>
      <c r="M76" s="18">
        <v>194</v>
      </c>
      <c r="N76" s="10">
        <f>M76/L76</f>
        <v>25.032258064516128</v>
      </c>
      <c r="O76" s="1"/>
      <c r="P76" s="20">
        <v>8</v>
      </c>
      <c r="Q76" s="21">
        <v>0.75</v>
      </c>
      <c r="R76" s="5">
        <f>P76-Q76</f>
        <v>7.25</v>
      </c>
      <c r="S76" s="18">
        <v>160</v>
      </c>
      <c r="T76" s="10">
        <f>S76/R76</f>
        <v>22.068965517241381</v>
      </c>
      <c r="U76" s="1"/>
      <c r="V76" s="20">
        <v>8</v>
      </c>
      <c r="W76" s="21">
        <v>0.75</v>
      </c>
      <c r="X76" s="5">
        <f>V76-W76</f>
        <v>7.25</v>
      </c>
      <c r="Y76" s="18">
        <v>160</v>
      </c>
      <c r="Z76" s="10">
        <f>Y76/X76</f>
        <v>22.068965517241381</v>
      </c>
      <c r="AA76" s="1"/>
      <c r="AB76" s="20">
        <v>8</v>
      </c>
      <c r="AC76" s="21">
        <v>1</v>
      </c>
      <c r="AD76" s="5">
        <f>AB76-AC76</f>
        <v>7</v>
      </c>
      <c r="AE76" s="18">
        <v>161</v>
      </c>
      <c r="AF76" s="10">
        <f>AE76/AD76</f>
        <v>23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3.25</v>
      </c>
      <c r="AP76" s="5">
        <f>AN76-AO76</f>
        <v>36.75</v>
      </c>
      <c r="AQ76" s="18">
        <f>G76+M76+S76+Y76+AE76+AK76</f>
        <v>884</v>
      </c>
      <c r="AR76" s="10">
        <f>AQ76/AP76</f>
        <v>24.054421768707481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1.5</v>
      </c>
      <c r="F78" s="4">
        <f>F75+F76+F77</f>
        <v>14.5</v>
      </c>
      <c r="G78" s="13">
        <f>G75+G76+G77</f>
        <v>383</v>
      </c>
      <c r="H78" s="17">
        <f>G78/F78</f>
        <v>26.413793103448278</v>
      </c>
      <c r="I78" s="6"/>
      <c r="J78" s="3">
        <f>J76+J75+J77</f>
        <v>16</v>
      </c>
      <c r="K78" s="4">
        <f>K75+K76+K77</f>
        <v>1</v>
      </c>
      <c r="L78" s="4">
        <f>L75+L76+L77</f>
        <v>15</v>
      </c>
      <c r="M78" s="13">
        <f>M75+M76+M77</f>
        <v>380</v>
      </c>
      <c r="N78" s="17">
        <f>M78/L78</f>
        <v>25.333333333333332</v>
      </c>
      <c r="O78" s="6"/>
      <c r="P78" s="3">
        <f>P76+P75+P77</f>
        <v>16</v>
      </c>
      <c r="Q78" s="4">
        <f>Q75+Q76+Q77</f>
        <v>4.75</v>
      </c>
      <c r="R78" s="4">
        <f>R75+R76+R77</f>
        <v>11.25</v>
      </c>
      <c r="S78" s="13">
        <f>S75+S76+S77</f>
        <v>240</v>
      </c>
      <c r="T78" s="17">
        <f>S78/R78</f>
        <v>21.333333333333332</v>
      </c>
      <c r="U78" s="6"/>
      <c r="V78" s="3">
        <f>V76+V75+V77</f>
        <v>16</v>
      </c>
      <c r="W78" s="4">
        <f>W75+W76+W77</f>
        <v>1.5</v>
      </c>
      <c r="X78" s="4">
        <f>X75+X76+X77</f>
        <v>14.5</v>
      </c>
      <c r="Y78" s="13">
        <f>Y75+Y76+Y77</f>
        <v>355</v>
      </c>
      <c r="Z78" s="17">
        <f>Y78/X78</f>
        <v>24.482758620689655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340</v>
      </c>
      <c r="AF78" s="17">
        <f>AE78/AD78</f>
        <v>23.050847457627118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125</v>
      </c>
      <c r="AL78" s="17">
        <f>AK78/AJ78</f>
        <v>33.333333333333336</v>
      </c>
      <c r="AM78" s="6"/>
      <c r="AN78" s="3">
        <f>AN76+AN75+AN77</f>
        <v>84</v>
      </c>
      <c r="AO78" s="4">
        <f>AO75+AO76+AO77</f>
        <v>10.25</v>
      </c>
      <c r="AP78" s="4">
        <f>AP75+AP76+AP77</f>
        <v>73.75</v>
      </c>
      <c r="AQ78" s="13">
        <f>AQ75+AQ76+AQ77</f>
        <v>1823</v>
      </c>
      <c r="AR78" s="17">
        <f>AQ78/AN78</f>
        <v>21.702380952380953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8</v>
      </c>
      <c r="H80" s="10">
        <f>G80/F80</f>
        <v>1.032258064516129</v>
      </c>
      <c r="I80" s="1"/>
      <c r="J80" s="20">
        <v>8</v>
      </c>
      <c r="K80" s="21">
        <v>0.25</v>
      </c>
      <c r="L80" s="5">
        <f>J80-K80</f>
        <v>7.75</v>
      </c>
      <c r="M80" s="18">
        <v>9</v>
      </c>
      <c r="N80" s="10">
        <f>M80/L80</f>
        <v>1.1612903225806452</v>
      </c>
      <c r="O80" s="1"/>
      <c r="P80" s="20">
        <v>8</v>
      </c>
      <c r="Q80" s="21">
        <v>0.25</v>
      </c>
      <c r="R80" s="5">
        <f>P80-Q80</f>
        <v>7.75</v>
      </c>
      <c r="S80" s="18">
        <v>7</v>
      </c>
      <c r="T80" s="10">
        <f>S80/R80</f>
        <v>0.90322580645161288</v>
      </c>
      <c r="U80" s="1"/>
      <c r="V80" s="20">
        <v>8</v>
      </c>
      <c r="W80" s="21">
        <v>1.5</v>
      </c>
      <c r="X80" s="5">
        <f>V80-W80</f>
        <v>6.5</v>
      </c>
      <c r="Y80" s="18">
        <v>5</v>
      </c>
      <c r="Z80" s="10">
        <f>Y80/X80</f>
        <v>0.76923076923076927</v>
      </c>
      <c r="AA80" s="1"/>
      <c r="AB80" s="20">
        <v>8</v>
      </c>
      <c r="AC80" s="21">
        <v>8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4</v>
      </c>
      <c r="AI80" s="21">
        <v>0.25</v>
      </c>
      <c r="AJ80" s="5">
        <f>AH80-AI80</f>
        <v>3.75</v>
      </c>
      <c r="AK80" s="18">
        <v>5</v>
      </c>
      <c r="AL80" s="10">
        <f>AK80/AJ80</f>
        <v>1.3333333333333333</v>
      </c>
      <c r="AM80" s="1"/>
      <c r="AN80" s="20">
        <f t="shared" ref="AN80:AO82" si="22">D80+J80+P80+V80+AB80+AH80</f>
        <v>44</v>
      </c>
      <c r="AO80" s="20">
        <f t="shared" si="22"/>
        <v>10.5</v>
      </c>
      <c r="AP80" s="5">
        <f>AN80-AO80</f>
        <v>33.5</v>
      </c>
      <c r="AQ80" s="18">
        <f>G80+M80+S80+Y80+AE80+AK80</f>
        <v>34</v>
      </c>
      <c r="AR80" s="10">
        <f>AQ80/AP80</f>
        <v>1.0149253731343284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8</v>
      </c>
      <c r="H83" s="17">
        <f>G83/F83</f>
        <v>1.032258064516129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9</v>
      </c>
      <c r="N83" s="17">
        <f>M83/L83</f>
        <v>1.1612903225806452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7</v>
      </c>
      <c r="T83" s="17">
        <f>S83/R83</f>
        <v>0.90322580645161288</v>
      </c>
      <c r="U83" s="6"/>
      <c r="V83" s="3">
        <f>V81+V80+V82</f>
        <v>8</v>
      </c>
      <c r="W83" s="4">
        <f>W80+W81+W82</f>
        <v>1.5</v>
      </c>
      <c r="X83" s="4">
        <f>X80+X81+X82</f>
        <v>6.5</v>
      </c>
      <c r="Y83" s="13">
        <f>Y80+Y81+Y82</f>
        <v>5</v>
      </c>
      <c r="Z83" s="17">
        <f>Y83/X83</f>
        <v>0.76923076923076927</v>
      </c>
      <c r="AA83" s="6"/>
      <c r="AB83" s="3">
        <f>AB81+AB80+AB82</f>
        <v>8</v>
      </c>
      <c r="AC83" s="4">
        <f>AC80+AC81+AC82</f>
        <v>8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5</v>
      </c>
      <c r="AL83" s="17">
        <f>AK83/AJ83</f>
        <v>1.3333333333333333</v>
      </c>
      <c r="AM83" s="6"/>
      <c r="AN83" s="3">
        <f>AN81+AN80+AN82</f>
        <v>44</v>
      </c>
      <c r="AO83" s="4">
        <f>AO80+AO81+AO82</f>
        <v>10.5</v>
      </c>
      <c r="AP83" s="4">
        <f>AP80+AP81+AP82</f>
        <v>33.5</v>
      </c>
      <c r="AQ83" s="13">
        <f>AQ80+AQ81+AQ82</f>
        <v>34</v>
      </c>
      <c r="AR83" s="17">
        <f>AQ83/AN83</f>
        <v>0.77272727272727271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71</v>
      </c>
      <c r="H85" s="10">
        <f>G85/F85</f>
        <v>9.1612903225806459</v>
      </c>
      <c r="I85" s="1"/>
      <c r="J85" s="20">
        <v>9</v>
      </c>
      <c r="K85" s="21">
        <v>0.25</v>
      </c>
      <c r="L85" s="5">
        <f>J85-K85</f>
        <v>8.75</v>
      </c>
      <c r="M85" s="18">
        <v>102</v>
      </c>
      <c r="N85" s="10">
        <f>M85/L85</f>
        <v>11.657142857142857</v>
      </c>
      <c r="O85" s="1"/>
      <c r="P85" s="20">
        <v>0</v>
      </c>
      <c r="Q85" s="21">
        <v>0</v>
      </c>
      <c r="R85" s="5">
        <f>P85-Q85</f>
        <v>0</v>
      </c>
      <c r="S85" s="18">
        <v>0</v>
      </c>
      <c r="T85" s="10" t="e">
        <f>S85/R85</f>
        <v>#DIV/0!</v>
      </c>
      <c r="U85" s="1"/>
      <c r="V85" s="20">
        <v>9</v>
      </c>
      <c r="W85" s="21">
        <v>0.25</v>
      </c>
      <c r="X85" s="5">
        <f>V85-W85</f>
        <v>8.75</v>
      </c>
      <c r="Y85" s="18">
        <v>115</v>
      </c>
      <c r="Z85" s="10">
        <f>Y85/X85</f>
        <v>13.142857142857142</v>
      </c>
      <c r="AA85" s="1"/>
      <c r="AB85" s="20">
        <v>8</v>
      </c>
      <c r="AC85" s="21">
        <v>0.5</v>
      </c>
      <c r="AD85" s="5">
        <f>AB85-AC85</f>
        <v>7.5</v>
      </c>
      <c r="AE85" s="18">
        <v>120</v>
      </c>
      <c r="AF85" s="10">
        <f>AE85/AD85</f>
        <v>16</v>
      </c>
      <c r="AG85" s="1"/>
      <c r="AH85" s="20">
        <v>6</v>
      </c>
      <c r="AI85" s="21">
        <v>0.25</v>
      </c>
      <c r="AJ85" s="5">
        <f>AH85-AI85</f>
        <v>5.75</v>
      </c>
      <c r="AK85" s="18">
        <v>62</v>
      </c>
      <c r="AL85" s="10">
        <f>AK85/AJ85</f>
        <v>10.782608695652174</v>
      </c>
      <c r="AM85" s="1"/>
      <c r="AN85" s="20">
        <f t="shared" ref="AN85:AO87" si="23">D85+J85+P85+V85+AB85+AH85</f>
        <v>40</v>
      </c>
      <c r="AO85" s="20">
        <f t="shared" si="23"/>
        <v>1.5</v>
      </c>
      <c r="AP85" s="5">
        <f>AN85-AO85</f>
        <v>38.5</v>
      </c>
      <c r="AQ85" s="18">
        <f>G85+M85+S85+Y85+AE85+AK85</f>
        <v>470</v>
      </c>
      <c r="AR85" s="10">
        <f>AQ85/AP85</f>
        <v>12.207792207792208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71</v>
      </c>
      <c r="H88" s="17">
        <f>G88/F88</f>
        <v>9.1612903225806459</v>
      </c>
      <c r="I88" s="6"/>
      <c r="J88" s="3">
        <f>J86+J85+J87</f>
        <v>9</v>
      </c>
      <c r="K88" s="4">
        <f>K85+K86+K87</f>
        <v>0.25</v>
      </c>
      <c r="L88" s="4">
        <f>L85+L86+L87</f>
        <v>8.75</v>
      </c>
      <c r="M88" s="13">
        <f>M85+M86+M87</f>
        <v>102</v>
      </c>
      <c r="N88" s="17">
        <f>M88/L88</f>
        <v>11.657142857142857</v>
      </c>
      <c r="O88" s="6"/>
      <c r="P88" s="3">
        <f>P86+P85+P87</f>
        <v>0</v>
      </c>
      <c r="Q88" s="4">
        <f>Q85+Q86+Q87</f>
        <v>0</v>
      </c>
      <c r="R88" s="4">
        <f>R85+R86+R87</f>
        <v>0</v>
      </c>
      <c r="S88" s="13">
        <f>S85+S86+S87</f>
        <v>0</v>
      </c>
      <c r="T88" s="17" t="e">
        <f>S88/R88</f>
        <v>#DIV/0!</v>
      </c>
      <c r="U88" s="6"/>
      <c r="V88" s="3">
        <f>V86+V85+V87</f>
        <v>9</v>
      </c>
      <c r="W88" s="4">
        <f>W85+W86+W87</f>
        <v>0.25</v>
      </c>
      <c r="X88" s="4">
        <f>X85+X86+X87</f>
        <v>8.75</v>
      </c>
      <c r="Y88" s="13">
        <f>Y85+Y86+Y87</f>
        <v>115</v>
      </c>
      <c r="Z88" s="17">
        <f>Y88/X88</f>
        <v>13.142857142857142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120</v>
      </c>
      <c r="AF88" s="17">
        <f>AE88/AD88</f>
        <v>16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62</v>
      </c>
      <c r="AL88" s="17">
        <f>AK88/AJ88</f>
        <v>10.782608695652174</v>
      </c>
      <c r="AM88" s="6"/>
      <c r="AN88" s="3">
        <f>AN86+AN85+AN87</f>
        <v>40</v>
      </c>
      <c r="AO88" s="4">
        <f>AO85+AO86+AO87</f>
        <v>1.5</v>
      </c>
      <c r="AP88" s="4">
        <f>AP85+AP86+AP87</f>
        <v>38.5</v>
      </c>
      <c r="AQ88" s="13">
        <f>AQ85+AQ86+AQ87</f>
        <v>470</v>
      </c>
      <c r="AR88" s="17">
        <f>AQ88/AN88</f>
        <v>11.75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368</v>
      </c>
      <c r="H90" s="10">
        <f>G90/F90</f>
        <v>47.483870967741936</v>
      </c>
      <c r="I90" s="1"/>
      <c r="J90" s="20">
        <v>8</v>
      </c>
      <c r="K90" s="21">
        <v>0.25</v>
      </c>
      <c r="L90" s="5">
        <f>J90-K90</f>
        <v>7.75</v>
      </c>
      <c r="M90" s="18">
        <v>327</v>
      </c>
      <c r="N90" s="10">
        <f>M90/L90</f>
        <v>42.193548387096776</v>
      </c>
      <c r="O90" s="1"/>
      <c r="P90" s="20">
        <v>8</v>
      </c>
      <c r="Q90" s="21">
        <v>0.25</v>
      </c>
      <c r="R90" s="5">
        <f>P90-Q90</f>
        <v>7.75</v>
      </c>
      <c r="S90" s="18">
        <v>338</v>
      </c>
      <c r="T90" s="10">
        <f>S90/R90</f>
        <v>43.612903225806448</v>
      </c>
      <c r="U90" s="1"/>
      <c r="V90" s="20">
        <v>8</v>
      </c>
      <c r="W90" s="21">
        <v>0.25</v>
      </c>
      <c r="X90" s="5">
        <f>V90-W90</f>
        <v>7.75</v>
      </c>
      <c r="Y90" s="18">
        <v>239</v>
      </c>
      <c r="Z90" s="10">
        <f>Y90/X90</f>
        <v>30.838709677419356</v>
      </c>
      <c r="AA90" s="1"/>
      <c r="AB90" s="20">
        <v>8</v>
      </c>
      <c r="AC90" s="21">
        <v>0.25</v>
      </c>
      <c r="AD90" s="5">
        <f>AB90-AC90</f>
        <v>7.75</v>
      </c>
      <c r="AE90" s="18">
        <v>189</v>
      </c>
      <c r="AF90" s="10">
        <f>AE90/AD90</f>
        <v>24.387096774193548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1461</v>
      </c>
      <c r="AR90" s="10">
        <f>AQ90/AP90</f>
        <v>37.703225806451613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368</v>
      </c>
      <c r="H93" s="17">
        <f>G93/F93</f>
        <v>47.483870967741936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327</v>
      </c>
      <c r="N93" s="17">
        <f>M93/L93</f>
        <v>42.193548387096776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338</v>
      </c>
      <c r="T93" s="17">
        <f>S93/R93</f>
        <v>43.612903225806448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239</v>
      </c>
      <c r="Z93" s="17">
        <f>Y93/X93</f>
        <v>30.838709677419356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189</v>
      </c>
      <c r="AF93" s="17">
        <f>AE93/AD93</f>
        <v>24.387096774193548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1461</v>
      </c>
      <c r="AR93" s="17">
        <f>AQ93/AN93</f>
        <v>36.524999999999999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J1:O1"/>
    <mergeCell ref="P1:U1"/>
    <mergeCell ref="V1:AA1"/>
    <mergeCell ref="AN1:AS1"/>
    <mergeCell ref="A3:A6"/>
    <mergeCell ref="AB1:AG1"/>
    <mergeCell ref="AH1:AM1"/>
    <mergeCell ref="A30:A33"/>
    <mergeCell ref="A35:A38"/>
    <mergeCell ref="A40:A43"/>
    <mergeCell ref="A25:A28"/>
    <mergeCell ref="D1:I1"/>
    <mergeCell ref="A8:A13"/>
    <mergeCell ref="A15:A18"/>
    <mergeCell ref="A20:A23"/>
  </mergeCells>
  <conditionalFormatting sqref="H3:H6">
    <cfRule type="cellIs" dxfId="21728" priority="511" operator="lessThan">
      <formula>$B$6</formula>
    </cfRule>
    <cfRule type="cellIs" dxfId="21727" priority="512" operator="greaterThan">
      <formula>$B$6</formula>
    </cfRule>
  </conditionalFormatting>
  <conditionalFormatting sqref="H15:H18">
    <cfRule type="cellIs" dxfId="21726" priority="109" operator="lessThan">
      <formula>$B$18</formula>
    </cfRule>
    <cfRule type="cellIs" dxfId="21725" priority="455" operator="lessThan">
      <formula>$B$6</formula>
    </cfRule>
    <cfRule type="cellIs" dxfId="21724" priority="456" operator="greaterThan">
      <formula>$B$6</formula>
    </cfRule>
  </conditionalFormatting>
  <conditionalFormatting sqref="H20:H23">
    <cfRule type="cellIs" dxfId="21723" priority="451" operator="lessThan">
      <formula>$B$23</formula>
    </cfRule>
    <cfRule type="cellIs" dxfId="21722" priority="452" operator="greaterThan">
      <formula>$B$23</formula>
    </cfRule>
    <cfRule type="cellIs" dxfId="21721" priority="507" operator="lessThan">
      <formula>$B$6</formula>
    </cfRule>
    <cfRule type="cellIs" dxfId="21720" priority="508" operator="greaterThan">
      <formula>$B$6</formula>
    </cfRule>
  </conditionalFormatting>
  <conditionalFormatting sqref="H25:H28">
    <cfRule type="cellIs" dxfId="21719" priority="449" operator="lessThan">
      <formula>$B$28</formula>
    </cfRule>
    <cfRule type="cellIs" dxfId="21718" priority="450" operator="greaterThan">
      <formula>$B$28</formula>
    </cfRule>
    <cfRule type="cellIs" dxfId="21717" priority="503" operator="lessThan">
      <formula>$B$6</formula>
    </cfRule>
    <cfRule type="cellIs" dxfId="21716" priority="504" operator="greaterThan">
      <formula>$B$6</formula>
    </cfRule>
  </conditionalFormatting>
  <conditionalFormatting sqref="H30:H33">
    <cfRule type="cellIs" dxfId="21715" priority="447" operator="lessThan">
      <formula>$B$33</formula>
    </cfRule>
    <cfRule type="cellIs" dxfId="21714" priority="448" operator="greaterThan">
      <formula>$B$33</formula>
    </cfRule>
    <cfRule type="cellIs" dxfId="21713" priority="499" operator="lessThan">
      <formula>$B$6</formula>
    </cfRule>
    <cfRule type="cellIs" dxfId="21712" priority="500" operator="greaterThan">
      <formula>$B$6</formula>
    </cfRule>
  </conditionalFormatting>
  <conditionalFormatting sqref="H35:H38">
    <cfRule type="cellIs" dxfId="21711" priority="445" operator="lessThan">
      <formula>$B$38</formula>
    </cfRule>
    <cfRule type="cellIs" dxfId="21710" priority="446" operator="greaterThan">
      <formula>$B$38</formula>
    </cfRule>
    <cfRule type="cellIs" dxfId="21709" priority="495" operator="lessThan">
      <formula>$B$6</formula>
    </cfRule>
    <cfRule type="cellIs" dxfId="21708" priority="496" operator="greaterThan">
      <formula>$B$6</formula>
    </cfRule>
  </conditionalFormatting>
  <conditionalFormatting sqref="H40:H43">
    <cfRule type="cellIs" dxfId="21707" priority="491" operator="lessThan">
      <formula>$B$6</formula>
    </cfRule>
    <cfRule type="cellIs" dxfId="21706" priority="492" operator="greaterThan">
      <formula>$B$6</formula>
    </cfRule>
  </conditionalFormatting>
  <conditionalFormatting sqref="H45:H48">
    <cfRule type="cellIs" dxfId="21705" priority="443" operator="lessThan">
      <formula>$B$48</formula>
    </cfRule>
    <cfRule type="cellIs" dxfId="21704" priority="444" operator="greaterThan">
      <formula>$B$48</formula>
    </cfRule>
    <cfRule type="cellIs" dxfId="21703" priority="487" operator="lessThan">
      <formula>$B$6</formula>
    </cfRule>
    <cfRule type="cellIs" dxfId="21702" priority="488" operator="greaterThan">
      <formula>$B$6</formula>
    </cfRule>
  </conditionalFormatting>
  <conditionalFormatting sqref="H50:H53">
    <cfRule type="cellIs" dxfId="21701" priority="441" operator="greaterThan">
      <formula>$B$53</formula>
    </cfRule>
    <cfRule type="cellIs" dxfId="21700" priority="442" operator="lessThan">
      <formula>$B$53</formula>
    </cfRule>
    <cfRule type="cellIs" dxfId="21699" priority="483" operator="lessThan">
      <formula>$B$6</formula>
    </cfRule>
    <cfRule type="cellIs" dxfId="21698" priority="484" operator="greaterThan">
      <formula>$B$6</formula>
    </cfRule>
  </conditionalFormatting>
  <conditionalFormatting sqref="H55:H58">
    <cfRule type="cellIs" dxfId="21697" priority="439" operator="lessThan">
      <formula>$B$58</formula>
    </cfRule>
    <cfRule type="cellIs" dxfId="21696" priority="440" operator="greaterThan">
      <formula>$B$58</formula>
    </cfRule>
    <cfRule type="cellIs" dxfId="21695" priority="479" operator="lessThan">
      <formula>$B$6</formula>
    </cfRule>
    <cfRule type="cellIs" dxfId="21694" priority="480" operator="greaterThan">
      <formula>$B$6</formula>
    </cfRule>
  </conditionalFormatting>
  <conditionalFormatting sqref="H60:H63">
    <cfRule type="cellIs" dxfId="21693" priority="437" operator="lessThan">
      <formula>$B$63</formula>
    </cfRule>
    <cfRule type="cellIs" dxfId="21692" priority="438" operator="greaterThan">
      <formula>$B$63</formula>
    </cfRule>
    <cfRule type="cellIs" dxfId="21691" priority="475" operator="lessThan">
      <formula>$B$6</formula>
    </cfRule>
    <cfRule type="cellIs" dxfId="21690" priority="476" operator="greaterThan">
      <formula>$B$6</formula>
    </cfRule>
  </conditionalFormatting>
  <conditionalFormatting sqref="H65:H68">
    <cfRule type="cellIs" dxfId="21689" priority="435" operator="lessThan">
      <formula>$B$68</formula>
    </cfRule>
    <cfRule type="cellIs" dxfId="21688" priority="436" operator="greaterThan">
      <formula>$B$68</formula>
    </cfRule>
    <cfRule type="cellIs" dxfId="21687" priority="471" operator="lessThan">
      <formula>$B$6</formula>
    </cfRule>
    <cfRule type="cellIs" dxfId="21686" priority="472" operator="greaterThan">
      <formula>$B$6</formula>
    </cfRule>
  </conditionalFormatting>
  <conditionalFormatting sqref="H70:H73">
    <cfRule type="cellIs" dxfId="21685" priority="433" operator="lessThan">
      <formula>$B$73</formula>
    </cfRule>
    <cfRule type="cellIs" dxfId="21684" priority="434" operator="greaterThan">
      <formula>$B$73</formula>
    </cfRule>
    <cfRule type="cellIs" dxfId="21683" priority="467" operator="lessThan">
      <formula>$B$6</formula>
    </cfRule>
    <cfRule type="cellIs" dxfId="21682" priority="468" operator="greaterThan">
      <formula>$B$6</formula>
    </cfRule>
  </conditionalFormatting>
  <conditionalFormatting sqref="H75:H78">
    <cfRule type="cellIs" dxfId="21681" priority="463" operator="lessThan">
      <formula>$B$6</formula>
    </cfRule>
    <cfRule type="cellIs" dxfId="21680" priority="464" operator="greaterThan">
      <formula>$B$6</formula>
    </cfRule>
  </conditionalFormatting>
  <conditionalFormatting sqref="H80:H83">
    <cfRule type="cellIs" dxfId="21679" priority="46" operator="greaterThan">
      <formula>$B$83</formula>
    </cfRule>
    <cfRule type="cellIs" dxfId="21678" priority="96" operator="lessThan">
      <formula>$B$83</formula>
    </cfRule>
    <cfRule type="cellIs" dxfId="21677" priority="97" operator="greaterThan">
      <formula>$B$83</formula>
    </cfRule>
    <cfRule type="cellIs" dxfId="21676" priority="100" operator="lessThan">
      <formula>$B$6</formula>
    </cfRule>
    <cfRule type="cellIs" dxfId="21675" priority="101" operator="greaterThan">
      <formula>$B$6</formula>
    </cfRule>
  </conditionalFormatting>
  <conditionalFormatting sqref="H85:H88">
    <cfRule type="cellIs" dxfId="21674" priority="43" operator="lessThan">
      <formula>$B$88</formula>
    </cfRule>
    <cfRule type="cellIs" dxfId="21673" priority="73" operator="lessThan">
      <formula>$B$83</formula>
    </cfRule>
    <cfRule type="cellIs" dxfId="21672" priority="74" operator="greaterThan">
      <formula>$B$83</formula>
    </cfRule>
    <cfRule type="cellIs" dxfId="21671" priority="77" operator="lessThan">
      <formula>$B$6</formula>
    </cfRule>
    <cfRule type="cellIs" dxfId="21670" priority="78" operator="greaterThan">
      <formula>$B$6</formula>
    </cfRule>
  </conditionalFormatting>
  <conditionalFormatting sqref="H90:H93">
    <cfRule type="cellIs" dxfId="21669" priority="431" operator="greaterThan">
      <formula>$B$93</formula>
    </cfRule>
    <cfRule type="cellIs" dxfId="21668" priority="432" operator="lessThan">
      <formula>$B$93</formula>
    </cfRule>
    <cfRule type="cellIs" dxfId="21667" priority="459" operator="lessThan">
      <formula>$B$6</formula>
    </cfRule>
    <cfRule type="cellIs" dxfId="21666" priority="460" operator="greaterThan">
      <formula>$B$6</formula>
    </cfRule>
  </conditionalFormatting>
  <conditionalFormatting sqref="H95:H98">
    <cfRule type="cellIs" dxfId="21665" priority="165" operator="greaterThan">
      <formula>$B$93</formula>
    </cfRule>
    <cfRule type="cellIs" dxfId="21664" priority="166" operator="lessThan">
      <formula>$B$93</formula>
    </cfRule>
    <cfRule type="cellIs" dxfId="21663" priority="169" operator="lessThan">
      <formula>$B$6</formula>
    </cfRule>
    <cfRule type="cellIs" dxfId="21662" priority="170" operator="greaterThan">
      <formula>$B$6</formula>
    </cfRule>
  </conditionalFormatting>
  <conditionalFormatting sqref="H100:H103">
    <cfRule type="cellIs" dxfId="21661" priority="139" operator="greaterThan">
      <formula>$B$93</formula>
    </cfRule>
    <cfRule type="cellIs" dxfId="21660" priority="140" operator="lessThan">
      <formula>$B$93</formula>
    </cfRule>
    <cfRule type="cellIs" dxfId="21659" priority="143" operator="lessThan">
      <formula>$B$6</formula>
    </cfRule>
    <cfRule type="cellIs" dxfId="21658" priority="144" operator="greaterThan">
      <formula>$B$6</formula>
    </cfRule>
  </conditionalFormatting>
  <conditionalFormatting sqref="N3:N6">
    <cfRule type="cellIs" dxfId="21657" priority="429" operator="lessThan">
      <formula>$B$6</formula>
    </cfRule>
    <cfRule type="cellIs" dxfId="21656" priority="430" operator="greaterThan">
      <formula>$B$6</formula>
    </cfRule>
  </conditionalFormatting>
  <conditionalFormatting sqref="N15:N18">
    <cfRule type="cellIs" dxfId="21655" priority="117" operator="greaterThan">
      <formula>$B$18</formula>
    </cfRule>
    <cfRule type="cellIs" dxfId="21654" priority="118" operator="lessThan">
      <formula>$B$18</formula>
    </cfRule>
    <cfRule type="cellIs" dxfId="21653" priority="401" operator="lessThan">
      <formula>$B$6</formula>
    </cfRule>
    <cfRule type="cellIs" dxfId="21652" priority="402" operator="greaterThan">
      <formula>$B$6</formula>
    </cfRule>
  </conditionalFormatting>
  <conditionalFormatting sqref="N20:N23">
    <cfRule type="cellIs" dxfId="21651" priority="399" operator="lessThan">
      <formula>$B$23</formula>
    </cfRule>
    <cfRule type="cellIs" dxfId="21650" priority="400" operator="greaterThan">
      <formula>$B$23</formula>
    </cfRule>
    <cfRule type="cellIs" dxfId="21649" priority="427" operator="lessThan">
      <formula>$B$6</formula>
    </cfRule>
    <cfRule type="cellIs" dxfId="21648" priority="428" operator="greaterThan">
      <formula>$B$6</formula>
    </cfRule>
  </conditionalFormatting>
  <conditionalFormatting sqref="N25:N28">
    <cfRule type="cellIs" dxfId="21647" priority="397" operator="lessThan">
      <formula>$B$28</formula>
    </cfRule>
    <cfRule type="cellIs" dxfId="21646" priority="398" operator="greaterThan">
      <formula>$B$28</formula>
    </cfRule>
    <cfRule type="cellIs" dxfId="21645" priority="425" operator="lessThan">
      <formula>$B$6</formula>
    </cfRule>
    <cfRule type="cellIs" dxfId="21644" priority="426" operator="greaterThan">
      <formula>$B$6</formula>
    </cfRule>
  </conditionalFormatting>
  <conditionalFormatting sqref="N30:N33">
    <cfRule type="cellIs" dxfId="21643" priority="395" operator="lessThan">
      <formula>$B$33</formula>
    </cfRule>
    <cfRule type="cellIs" dxfId="21642" priority="396" operator="greaterThan">
      <formula>$B$33</formula>
    </cfRule>
    <cfRule type="cellIs" dxfId="21641" priority="423" operator="lessThan">
      <formula>$B$6</formula>
    </cfRule>
    <cfRule type="cellIs" dxfId="21640" priority="424" operator="greaterThan">
      <formula>$B$6</formula>
    </cfRule>
  </conditionalFormatting>
  <conditionalFormatting sqref="N35:N38">
    <cfRule type="cellIs" dxfId="21639" priority="393" operator="lessThan">
      <formula>$B$38</formula>
    </cfRule>
    <cfRule type="cellIs" dxfId="21638" priority="394" operator="greaterThan">
      <formula>$B$38</formula>
    </cfRule>
    <cfRule type="cellIs" dxfId="21637" priority="421" operator="lessThan">
      <formula>$B$6</formula>
    </cfRule>
    <cfRule type="cellIs" dxfId="21636" priority="422" operator="greaterThan">
      <formula>$B$6</formula>
    </cfRule>
  </conditionalFormatting>
  <conditionalFormatting sqref="N40:N43">
    <cfRule type="cellIs" dxfId="21635" priority="419" operator="lessThan">
      <formula>$B$6</formula>
    </cfRule>
    <cfRule type="cellIs" dxfId="21634" priority="420" operator="greaterThan">
      <formula>$B$6</formula>
    </cfRule>
  </conditionalFormatting>
  <conditionalFormatting sqref="N45:N48">
    <cfRule type="cellIs" dxfId="21633" priority="391" operator="lessThan">
      <formula>$B$48</formula>
    </cfRule>
    <cfRule type="cellIs" dxfId="21632" priority="392" operator="greaterThan">
      <formula>$B$48</formula>
    </cfRule>
    <cfRule type="cellIs" dxfId="21631" priority="417" operator="lessThan">
      <formula>$B$6</formula>
    </cfRule>
    <cfRule type="cellIs" dxfId="21630" priority="418" operator="greaterThan">
      <formula>$B$6</formula>
    </cfRule>
  </conditionalFormatting>
  <conditionalFormatting sqref="N50:N53">
    <cfRule type="cellIs" dxfId="21629" priority="389" operator="greaterThan">
      <formula>$B$53</formula>
    </cfRule>
    <cfRule type="cellIs" dxfId="21628" priority="390" operator="lessThan">
      <formula>$B$53</formula>
    </cfRule>
    <cfRule type="cellIs" dxfId="21627" priority="415" operator="lessThan">
      <formula>$B$6</formula>
    </cfRule>
    <cfRule type="cellIs" dxfId="21626" priority="416" operator="greaterThan">
      <formula>$B$6</formula>
    </cfRule>
  </conditionalFormatting>
  <conditionalFormatting sqref="N51">
    <cfRule type="cellIs" dxfId="21625" priority="108" operator="lessThan">
      <formula>$B$53</formula>
    </cfRule>
  </conditionalFormatting>
  <conditionalFormatting sqref="N55:N58">
    <cfRule type="cellIs" dxfId="21624" priority="387" operator="lessThan">
      <formula>$B$58</formula>
    </cfRule>
    <cfRule type="cellIs" dxfId="21623" priority="388" operator="greaterThan">
      <formula>$B$58</formula>
    </cfRule>
    <cfRule type="cellIs" dxfId="21622" priority="413" operator="lessThan">
      <formula>$B$6</formula>
    </cfRule>
    <cfRule type="cellIs" dxfId="21621" priority="414" operator="greaterThan">
      <formula>$B$6</formula>
    </cfRule>
  </conditionalFormatting>
  <conditionalFormatting sqref="N60:N63">
    <cfRule type="cellIs" dxfId="21620" priority="385" operator="lessThan">
      <formula>$B$63</formula>
    </cfRule>
    <cfRule type="cellIs" dxfId="21619" priority="386" operator="greaterThan">
      <formula>$B$63</formula>
    </cfRule>
    <cfRule type="cellIs" dxfId="21618" priority="411" operator="lessThan">
      <formula>$B$6</formula>
    </cfRule>
    <cfRule type="cellIs" dxfId="21617" priority="412" operator="greaterThan">
      <formula>$B$6</formula>
    </cfRule>
  </conditionalFormatting>
  <conditionalFormatting sqref="N65:N68">
    <cfRule type="cellIs" dxfId="21616" priority="383" operator="lessThan">
      <formula>$B$68</formula>
    </cfRule>
    <cfRule type="cellIs" dxfId="21615" priority="384" operator="greaterThan">
      <formula>$B$68</formula>
    </cfRule>
    <cfRule type="cellIs" dxfId="21614" priority="409" operator="lessThan">
      <formula>$B$6</formula>
    </cfRule>
    <cfRule type="cellIs" dxfId="21613" priority="410" operator="greaterThan">
      <formula>$B$6</formula>
    </cfRule>
  </conditionalFormatting>
  <conditionalFormatting sqref="N70:N73">
    <cfRule type="cellIs" dxfId="21612" priority="381" operator="lessThan">
      <formula>$B$73</formula>
    </cfRule>
    <cfRule type="cellIs" dxfId="21611" priority="382" operator="greaterThan">
      <formula>$B$73</formula>
    </cfRule>
    <cfRule type="cellIs" dxfId="21610" priority="407" operator="lessThan">
      <formula>$B$6</formula>
    </cfRule>
    <cfRule type="cellIs" dxfId="21609" priority="408" operator="greaterThan">
      <formula>$B$6</formula>
    </cfRule>
  </conditionalFormatting>
  <conditionalFormatting sqref="N75:N78">
    <cfRule type="cellIs" dxfId="21608" priority="405" operator="lessThan">
      <formula>$B$6</formula>
    </cfRule>
    <cfRule type="cellIs" dxfId="21607" priority="406" operator="greaterThan">
      <formula>$B$6</formula>
    </cfRule>
  </conditionalFormatting>
  <conditionalFormatting sqref="N80:N83">
    <cfRule type="cellIs" dxfId="21606" priority="92" operator="lessThan">
      <formula>$B$83</formula>
    </cfRule>
    <cfRule type="cellIs" dxfId="21605" priority="93" operator="greaterThan">
      <formula>$B$83</formula>
    </cfRule>
    <cfRule type="cellIs" dxfId="21604" priority="94" operator="lessThan">
      <formula>$B$6</formula>
    </cfRule>
    <cfRule type="cellIs" dxfId="21603" priority="95" operator="greaterThan">
      <formula>$B$6</formula>
    </cfRule>
  </conditionalFormatting>
  <conditionalFormatting sqref="N85:N88">
    <cfRule type="cellIs" dxfId="21602" priority="36" operator="lessThan">
      <formula>$B$88</formula>
    </cfRule>
    <cfRule type="cellIs" dxfId="21601" priority="69" operator="lessThan">
      <formula>$B$83</formula>
    </cfRule>
    <cfRule type="cellIs" dxfId="21600" priority="70" operator="greaterThan">
      <formula>$B$83</formula>
    </cfRule>
    <cfRule type="cellIs" dxfId="21599" priority="71" operator="lessThan">
      <formula>$B$6</formula>
    </cfRule>
    <cfRule type="cellIs" dxfId="21598" priority="72" operator="greaterThan">
      <formula>$B$6</formula>
    </cfRule>
  </conditionalFormatting>
  <conditionalFormatting sqref="N90:N93">
    <cfRule type="cellIs" dxfId="21597" priority="379" operator="greaterThan">
      <formula>$B$93</formula>
    </cfRule>
    <cfRule type="cellIs" dxfId="21596" priority="380" operator="lessThan">
      <formula>$B$93</formula>
    </cfRule>
    <cfRule type="cellIs" dxfId="21595" priority="403" operator="lessThan">
      <formula>$B$6</formula>
    </cfRule>
    <cfRule type="cellIs" dxfId="21594" priority="404" operator="greaterThan">
      <formula>$B$6</formula>
    </cfRule>
  </conditionalFormatting>
  <conditionalFormatting sqref="N95:N98">
    <cfRule type="cellIs" dxfId="21593" priority="115" operator="lessThan">
      <formula>$B$98</formula>
    </cfRule>
    <cfRule type="cellIs" dxfId="21592" priority="116" operator="greaterThan">
      <formula>$B$98</formula>
    </cfRule>
    <cfRule type="cellIs" dxfId="21591" priority="161" operator="greaterThan">
      <formula>$B$93</formula>
    </cfRule>
    <cfRule type="cellIs" dxfId="21590" priority="162" operator="lessThan">
      <formula>$B$93</formula>
    </cfRule>
    <cfRule type="cellIs" dxfId="21589" priority="163" operator="lessThan">
      <formula>$B$6</formula>
    </cfRule>
    <cfRule type="cellIs" dxfId="21588" priority="164" operator="greaterThan">
      <formula>$B$6</formula>
    </cfRule>
  </conditionalFormatting>
  <conditionalFormatting sqref="N100:N103">
    <cfRule type="cellIs" dxfId="21587" priority="113" operator="lessThan">
      <formula>$B$103</formula>
    </cfRule>
    <cfRule type="cellIs" dxfId="21586" priority="114" operator="greaterThan">
      <formula>$B$103</formula>
    </cfRule>
    <cfRule type="cellIs" dxfId="21585" priority="135" operator="greaterThan">
      <formula>$B$93</formula>
    </cfRule>
    <cfRule type="cellIs" dxfId="21584" priority="136" operator="lessThan">
      <formula>$B$93</formula>
    </cfRule>
    <cfRule type="cellIs" dxfId="21583" priority="137" operator="lessThan">
      <formula>$B$6</formula>
    </cfRule>
    <cfRule type="cellIs" dxfId="21582" priority="138" operator="greaterThan">
      <formula>$B$6</formula>
    </cfRule>
  </conditionalFormatting>
  <conditionalFormatting sqref="T3:T6">
    <cfRule type="cellIs" dxfId="21581" priority="377" operator="lessThan">
      <formula>$B$6</formula>
    </cfRule>
    <cfRule type="cellIs" dxfId="21580" priority="378" operator="greaterThan">
      <formula>$B$6</formula>
    </cfRule>
  </conditionalFormatting>
  <conditionalFormatting sqref="T15:T18">
    <cfRule type="cellIs" dxfId="21579" priority="103" operator="lessThan">
      <formula>$B$18</formula>
    </cfRule>
    <cfRule type="cellIs" dxfId="21578" priority="349" operator="lessThan">
      <formula>$B$6</formula>
    </cfRule>
    <cfRule type="cellIs" dxfId="21577" priority="350" operator="greaterThan">
      <formula>$B$6</formula>
    </cfRule>
  </conditionalFormatting>
  <conditionalFormatting sqref="T20:T23">
    <cfRule type="cellIs" dxfId="21576" priority="347" operator="lessThan">
      <formula>$B$23</formula>
    </cfRule>
    <cfRule type="cellIs" dxfId="21575" priority="348" operator="greaterThan">
      <formula>$B$23</formula>
    </cfRule>
    <cfRule type="cellIs" dxfId="21574" priority="375" operator="lessThan">
      <formula>$B$6</formula>
    </cfRule>
    <cfRule type="cellIs" dxfId="21573" priority="376" operator="greaterThan">
      <formula>$B$6</formula>
    </cfRule>
  </conditionalFormatting>
  <conditionalFormatting sqref="T25:T28">
    <cfRule type="cellIs" dxfId="21572" priority="345" operator="lessThan">
      <formula>$B$28</formula>
    </cfRule>
    <cfRule type="cellIs" dxfId="21571" priority="346" operator="greaterThan">
      <formula>$B$28</formula>
    </cfRule>
    <cfRule type="cellIs" dxfId="21570" priority="373" operator="lessThan">
      <formula>$B$6</formula>
    </cfRule>
    <cfRule type="cellIs" dxfId="21569" priority="374" operator="greaterThan">
      <formula>$B$6</formula>
    </cfRule>
  </conditionalFormatting>
  <conditionalFormatting sqref="T30:T33">
    <cfRule type="cellIs" dxfId="21568" priority="343" operator="lessThan">
      <formula>$B$33</formula>
    </cfRule>
    <cfRule type="cellIs" dxfId="21567" priority="344" operator="greaterThan">
      <formula>$B$33</formula>
    </cfRule>
    <cfRule type="cellIs" dxfId="21566" priority="371" operator="lessThan">
      <formula>$B$6</formula>
    </cfRule>
    <cfRule type="cellIs" dxfId="21565" priority="372" operator="greaterThan">
      <formula>$B$6</formula>
    </cfRule>
  </conditionalFormatting>
  <conditionalFormatting sqref="T35:T38">
    <cfRule type="cellIs" dxfId="21564" priority="341" operator="lessThan">
      <formula>$B$38</formula>
    </cfRule>
    <cfRule type="cellIs" dxfId="21563" priority="342" operator="greaterThan">
      <formula>$B$38</formula>
    </cfRule>
    <cfRule type="cellIs" dxfId="21562" priority="369" operator="lessThan">
      <formula>$B$6</formula>
    </cfRule>
    <cfRule type="cellIs" dxfId="21561" priority="370" operator="greaterThan">
      <formula>$B$6</formula>
    </cfRule>
  </conditionalFormatting>
  <conditionalFormatting sqref="T40:T43">
    <cfRule type="cellIs" dxfId="21560" priority="367" operator="lessThan">
      <formula>$B$6</formula>
    </cfRule>
    <cfRule type="cellIs" dxfId="21559" priority="368" operator="greaterThan">
      <formula>$B$6</formula>
    </cfRule>
  </conditionalFormatting>
  <conditionalFormatting sqref="T45:T48">
    <cfRule type="cellIs" dxfId="21558" priority="339" operator="lessThan">
      <formula>$B$48</formula>
    </cfRule>
    <cfRule type="cellIs" dxfId="21557" priority="340" operator="greaterThan">
      <formula>$B$48</formula>
    </cfRule>
    <cfRule type="cellIs" dxfId="21556" priority="365" operator="lessThan">
      <formula>$B$6</formula>
    </cfRule>
    <cfRule type="cellIs" dxfId="21555" priority="366" operator="greaterThan">
      <formula>$B$6</formula>
    </cfRule>
  </conditionalFormatting>
  <conditionalFormatting sqref="T50:T53">
    <cfRule type="cellIs" dxfId="21554" priority="337" operator="greaterThan">
      <formula>$B$53</formula>
    </cfRule>
    <cfRule type="cellIs" dxfId="21553" priority="338" operator="lessThan">
      <formula>$B$53</formula>
    </cfRule>
    <cfRule type="cellIs" dxfId="21552" priority="363" operator="lessThan">
      <formula>$B$6</formula>
    </cfRule>
    <cfRule type="cellIs" dxfId="21551" priority="364" operator="greaterThan">
      <formula>$B$6</formula>
    </cfRule>
  </conditionalFormatting>
  <conditionalFormatting sqref="T55:T58">
    <cfRule type="cellIs" dxfId="21550" priority="335" operator="lessThan">
      <formula>$B$58</formula>
    </cfRule>
    <cfRule type="cellIs" dxfId="21549" priority="336" operator="greaterThan">
      <formula>$B$58</formula>
    </cfRule>
    <cfRule type="cellIs" dxfId="21548" priority="361" operator="lessThan">
      <formula>$B$6</formula>
    </cfRule>
    <cfRule type="cellIs" dxfId="21547" priority="362" operator="greaterThan">
      <formula>$B$6</formula>
    </cfRule>
  </conditionalFormatting>
  <conditionalFormatting sqref="T60:T63">
    <cfRule type="cellIs" dxfId="21546" priority="333" operator="lessThan">
      <formula>$B$63</formula>
    </cfRule>
    <cfRule type="cellIs" dxfId="21545" priority="334" operator="greaterThan">
      <formula>$B$63</formula>
    </cfRule>
    <cfRule type="cellIs" dxfId="21544" priority="359" operator="lessThan">
      <formula>$B$6</formula>
    </cfRule>
    <cfRule type="cellIs" dxfId="21543" priority="360" operator="greaterThan">
      <formula>$B$6</formula>
    </cfRule>
  </conditionalFormatting>
  <conditionalFormatting sqref="T65:T68">
    <cfRule type="cellIs" dxfId="21542" priority="331" operator="lessThan">
      <formula>$B$68</formula>
    </cfRule>
    <cfRule type="cellIs" dxfId="21541" priority="332" operator="greaterThan">
      <formula>$B$68</formula>
    </cfRule>
    <cfRule type="cellIs" dxfId="21540" priority="357" operator="lessThan">
      <formula>$B$6</formula>
    </cfRule>
    <cfRule type="cellIs" dxfId="21539" priority="358" operator="greaterThan">
      <formula>$B$6</formula>
    </cfRule>
  </conditionalFormatting>
  <conditionalFormatting sqref="T70:T73">
    <cfRule type="cellIs" dxfId="21538" priority="329" operator="lessThan">
      <formula>$B$73</formula>
    </cfRule>
    <cfRule type="cellIs" dxfId="21537" priority="330" operator="greaterThan">
      <formula>$B$73</formula>
    </cfRule>
    <cfRule type="cellIs" dxfId="21536" priority="355" operator="lessThan">
      <formula>$B$6</formula>
    </cfRule>
    <cfRule type="cellIs" dxfId="21535" priority="356" operator="greaterThan">
      <formula>$B$6</formula>
    </cfRule>
  </conditionalFormatting>
  <conditionalFormatting sqref="T75:T78">
    <cfRule type="cellIs" dxfId="21534" priority="353" operator="lessThan">
      <formula>$B$6</formula>
    </cfRule>
    <cfRule type="cellIs" dxfId="21533" priority="354" operator="greaterThan">
      <formula>$B$6</formula>
    </cfRule>
  </conditionalFormatting>
  <conditionalFormatting sqref="T80:T83">
    <cfRule type="cellIs" dxfId="21532" priority="88" operator="lessThan">
      <formula>$B$83</formula>
    </cfRule>
    <cfRule type="cellIs" dxfId="21531" priority="89" operator="greaterThan">
      <formula>$B$83</formula>
    </cfRule>
    <cfRule type="cellIs" dxfId="21530" priority="90" operator="lessThan">
      <formula>$B$6</formula>
    </cfRule>
    <cfRule type="cellIs" dxfId="21529" priority="91" operator="greaterThan">
      <formula>$B$6</formula>
    </cfRule>
  </conditionalFormatting>
  <conditionalFormatting sqref="T85:T88 AL85:AL88 AR85:AR88 AK86">
    <cfRule type="cellIs" dxfId="21528" priority="42" operator="lessThan">
      <formula>$B$88</formula>
    </cfRule>
  </conditionalFormatting>
  <conditionalFormatting sqref="T85:T88">
    <cfRule type="cellIs" dxfId="21527" priority="65" operator="lessThan">
      <formula>$B$83</formula>
    </cfRule>
    <cfRule type="cellIs" dxfId="21526" priority="66" operator="greaterThan">
      <formula>$B$83</formula>
    </cfRule>
    <cfRule type="cellIs" dxfId="21525" priority="67" operator="lessThan">
      <formula>$B$6</formula>
    </cfRule>
    <cfRule type="cellIs" dxfId="21524" priority="68" operator="greaterThan">
      <formula>$B$6</formula>
    </cfRule>
  </conditionalFormatting>
  <conditionalFormatting sqref="T90:T93">
    <cfRule type="cellIs" dxfId="21523" priority="327" operator="greaterThan">
      <formula>$B$93</formula>
    </cfRule>
    <cfRule type="cellIs" dxfId="21522" priority="328" operator="lessThan">
      <formula>$B$93</formula>
    </cfRule>
    <cfRule type="cellIs" dxfId="21521" priority="351" operator="lessThan">
      <formula>$B$6</formula>
    </cfRule>
    <cfRule type="cellIs" dxfId="21520" priority="352" operator="greaterThan">
      <formula>$B$6</formula>
    </cfRule>
  </conditionalFormatting>
  <conditionalFormatting sqref="T95:T98">
    <cfRule type="cellIs" dxfId="21519" priority="157" operator="greaterThan">
      <formula>$B$93</formula>
    </cfRule>
    <cfRule type="cellIs" dxfId="21518" priority="158" operator="lessThan">
      <formula>$B$93</formula>
    </cfRule>
    <cfRule type="cellIs" dxfId="21517" priority="159" operator="lessThan">
      <formula>$B$6</formula>
    </cfRule>
    <cfRule type="cellIs" dxfId="21516" priority="160" operator="greaterThan">
      <formula>$B$6</formula>
    </cfRule>
  </conditionalFormatting>
  <conditionalFormatting sqref="T100:T103">
    <cfRule type="cellIs" dxfId="21515" priority="131" operator="greaterThan">
      <formula>$B$93</formula>
    </cfRule>
    <cfRule type="cellIs" dxfId="21514" priority="132" operator="lessThan">
      <formula>$B$93</formula>
    </cfRule>
    <cfRule type="cellIs" dxfId="21513" priority="133" operator="lessThan">
      <formula>$B$6</formula>
    </cfRule>
    <cfRule type="cellIs" dxfId="21512" priority="134" operator="greaterThan">
      <formula>$B$6</formula>
    </cfRule>
  </conditionalFormatting>
  <conditionalFormatting sqref="Z3:Z6">
    <cfRule type="cellIs" dxfId="21511" priority="325" operator="lessThan">
      <formula>$B$6</formula>
    </cfRule>
    <cfRule type="cellIs" dxfId="21510" priority="326" operator="greaterThan">
      <formula>$B$6</formula>
    </cfRule>
  </conditionalFormatting>
  <conditionalFormatting sqref="Z15:Z18">
    <cfRule type="cellIs" dxfId="21509" priority="110" operator="lessThan">
      <formula>$B$18</formula>
    </cfRule>
    <cfRule type="cellIs" dxfId="21508" priority="297" operator="lessThan">
      <formula>$B$6</formula>
    </cfRule>
    <cfRule type="cellIs" dxfId="21507" priority="298" operator="greaterThan">
      <formula>$B$6</formula>
    </cfRule>
  </conditionalFormatting>
  <conditionalFormatting sqref="Z20:Z23">
    <cfRule type="cellIs" dxfId="21506" priority="295" operator="lessThan">
      <formula>$B$23</formula>
    </cfRule>
    <cfRule type="cellIs" dxfId="21505" priority="296" operator="greaterThan">
      <formula>$B$23</formula>
    </cfRule>
    <cfRule type="cellIs" dxfId="21504" priority="323" operator="lessThan">
      <formula>$B$6</formula>
    </cfRule>
    <cfRule type="cellIs" dxfId="21503" priority="324" operator="greaterThan">
      <formula>$B$6</formula>
    </cfRule>
  </conditionalFormatting>
  <conditionalFormatting sqref="Z25:Z28">
    <cfRule type="cellIs" dxfId="21502" priority="293" operator="lessThan">
      <formula>$B$28</formula>
    </cfRule>
    <cfRule type="cellIs" dxfId="21501" priority="294" operator="greaterThan">
      <formula>$B$28</formula>
    </cfRule>
    <cfRule type="cellIs" dxfId="21500" priority="321" operator="lessThan">
      <formula>$B$6</formula>
    </cfRule>
    <cfRule type="cellIs" dxfId="21499" priority="322" operator="greaterThan">
      <formula>$B$6</formula>
    </cfRule>
  </conditionalFormatting>
  <conditionalFormatting sqref="Z30:Z33">
    <cfRule type="cellIs" dxfId="21498" priority="291" operator="lessThan">
      <formula>$B$33</formula>
    </cfRule>
    <cfRule type="cellIs" dxfId="21497" priority="292" operator="greaterThan">
      <formula>$B$33</formula>
    </cfRule>
    <cfRule type="cellIs" dxfId="21496" priority="319" operator="lessThan">
      <formula>$B$6</formula>
    </cfRule>
    <cfRule type="cellIs" dxfId="21495" priority="320" operator="greaterThan">
      <formula>$B$6</formula>
    </cfRule>
  </conditionalFormatting>
  <conditionalFormatting sqref="Z35:Z38">
    <cfRule type="cellIs" dxfId="21494" priority="289" operator="lessThan">
      <formula>$B$38</formula>
    </cfRule>
    <cfRule type="cellIs" dxfId="21493" priority="290" operator="greaterThan">
      <formula>$B$38</formula>
    </cfRule>
    <cfRule type="cellIs" dxfId="21492" priority="317" operator="lessThan">
      <formula>$B$6</formula>
    </cfRule>
    <cfRule type="cellIs" dxfId="21491" priority="318" operator="greaterThan">
      <formula>$B$6</formula>
    </cfRule>
  </conditionalFormatting>
  <conditionalFormatting sqref="Z40:Z43">
    <cfRule type="cellIs" dxfId="21490" priority="315" operator="lessThan">
      <formula>$B$6</formula>
    </cfRule>
    <cfRule type="cellIs" dxfId="21489" priority="316" operator="greaterThan">
      <formula>$B$6</formula>
    </cfRule>
  </conditionalFormatting>
  <conditionalFormatting sqref="Z45:Z48">
    <cfRule type="cellIs" dxfId="21488" priority="287" operator="lessThan">
      <formula>$B$48</formula>
    </cfRule>
    <cfRule type="cellIs" dxfId="21487" priority="288" operator="greaterThan">
      <formula>$B$48</formula>
    </cfRule>
    <cfRule type="cellIs" dxfId="21486" priority="313" operator="lessThan">
      <formula>$B$6</formula>
    </cfRule>
    <cfRule type="cellIs" dxfId="21485" priority="314" operator="greaterThan">
      <formula>$B$6</formula>
    </cfRule>
  </conditionalFormatting>
  <conditionalFormatting sqref="Z50:Z53">
    <cfRule type="cellIs" dxfId="21484" priority="285" operator="greaterThan">
      <formula>$B$53</formula>
    </cfRule>
    <cfRule type="cellIs" dxfId="21483" priority="286" operator="lessThan">
      <formula>$B$53</formula>
    </cfRule>
    <cfRule type="cellIs" dxfId="21482" priority="311" operator="lessThan">
      <formula>$B$6</formula>
    </cfRule>
    <cfRule type="cellIs" dxfId="21481" priority="312" operator="greaterThan">
      <formula>$B$6</formula>
    </cfRule>
  </conditionalFormatting>
  <conditionalFormatting sqref="Z55:Z58">
    <cfRule type="cellIs" dxfId="21480" priority="283" operator="lessThan">
      <formula>$B$58</formula>
    </cfRule>
    <cfRule type="cellIs" dxfId="21479" priority="284" operator="greaterThan">
      <formula>$B$58</formula>
    </cfRule>
    <cfRule type="cellIs" dxfId="21478" priority="309" operator="lessThan">
      <formula>$B$6</formula>
    </cfRule>
    <cfRule type="cellIs" dxfId="21477" priority="310" operator="greaterThan">
      <formula>$B$6</formula>
    </cfRule>
  </conditionalFormatting>
  <conditionalFormatting sqref="Z60:Z63">
    <cfRule type="cellIs" dxfId="21476" priority="281" operator="lessThan">
      <formula>$B$63</formula>
    </cfRule>
    <cfRule type="cellIs" dxfId="21475" priority="282" operator="greaterThan">
      <formula>$B$63</formula>
    </cfRule>
    <cfRule type="cellIs" dxfId="21474" priority="307" operator="lessThan">
      <formula>$B$6</formula>
    </cfRule>
    <cfRule type="cellIs" dxfId="21473" priority="308" operator="greaterThan">
      <formula>$B$6</formula>
    </cfRule>
  </conditionalFormatting>
  <conditionalFormatting sqref="Z65:Z68">
    <cfRule type="cellIs" dxfId="21472" priority="279" operator="lessThan">
      <formula>$B$68</formula>
    </cfRule>
    <cfRule type="cellIs" dxfId="21471" priority="280" operator="greaterThan">
      <formula>$B$68</formula>
    </cfRule>
    <cfRule type="cellIs" dxfId="21470" priority="305" operator="lessThan">
      <formula>$B$6</formula>
    </cfRule>
    <cfRule type="cellIs" dxfId="21469" priority="306" operator="greaterThan">
      <formula>$B$6</formula>
    </cfRule>
  </conditionalFormatting>
  <conditionalFormatting sqref="Z70:Z73">
    <cfRule type="cellIs" dxfId="21468" priority="277" operator="lessThan">
      <formula>$B$73</formula>
    </cfRule>
    <cfRule type="cellIs" dxfId="21467" priority="278" operator="greaterThan">
      <formula>$B$73</formula>
    </cfRule>
    <cfRule type="cellIs" dxfId="21466" priority="303" operator="lessThan">
      <formula>$B$6</formula>
    </cfRule>
    <cfRule type="cellIs" dxfId="21465" priority="304" operator="greaterThan">
      <formula>$B$6</formula>
    </cfRule>
  </conditionalFormatting>
  <conditionalFormatting sqref="Z75:Z78">
    <cfRule type="cellIs" dxfId="21464" priority="301" operator="lessThan">
      <formula>$B$6</formula>
    </cfRule>
    <cfRule type="cellIs" dxfId="21463" priority="302" operator="greaterThan">
      <formula>$B$6</formula>
    </cfRule>
  </conditionalFormatting>
  <conditionalFormatting sqref="Z80:Z83">
    <cfRule type="cellIs" dxfId="21462" priority="84" operator="lessThan">
      <formula>$B$83</formula>
    </cfRule>
    <cfRule type="cellIs" dxfId="21461" priority="85" operator="greaterThan">
      <formula>$B$83</formula>
    </cfRule>
    <cfRule type="cellIs" dxfId="21460" priority="86" operator="lessThan">
      <formula>$B$6</formula>
    </cfRule>
    <cfRule type="cellIs" dxfId="21459" priority="87" operator="greaterThan">
      <formula>$B$6</formula>
    </cfRule>
  </conditionalFormatting>
  <conditionalFormatting sqref="Z85:Z88">
    <cfRule type="cellIs" dxfId="21458" priority="35" operator="lessThan">
      <formula>$B$88</formula>
    </cfRule>
    <cfRule type="cellIs" dxfId="21457" priority="61" operator="lessThan">
      <formula>$B$83</formula>
    </cfRule>
    <cfRule type="cellIs" dxfId="21456" priority="62" operator="greaterThan">
      <formula>$B$83</formula>
    </cfRule>
    <cfRule type="cellIs" dxfId="21455" priority="63" operator="lessThan">
      <formula>$B$6</formula>
    </cfRule>
    <cfRule type="cellIs" dxfId="21454" priority="64" operator="greaterThan">
      <formula>$B$6</formula>
    </cfRule>
  </conditionalFormatting>
  <conditionalFormatting sqref="Z90:Z93">
    <cfRule type="cellIs" dxfId="21453" priority="275" operator="greaterThan">
      <formula>$B$93</formula>
    </cfRule>
    <cfRule type="cellIs" dxfId="21452" priority="276" operator="lessThan">
      <formula>$B$93</formula>
    </cfRule>
    <cfRule type="cellIs" dxfId="21451" priority="299" operator="lessThan">
      <formula>$B$6</formula>
    </cfRule>
    <cfRule type="cellIs" dxfId="21450" priority="300" operator="greaterThan">
      <formula>$B$6</formula>
    </cfRule>
  </conditionalFormatting>
  <conditionalFormatting sqref="Z95:Z98">
    <cfRule type="cellIs" dxfId="21449" priority="153" operator="greaterThan">
      <formula>$B$93</formula>
    </cfRule>
    <cfRule type="cellIs" dxfId="21448" priority="154" operator="lessThan">
      <formula>$B$93</formula>
    </cfRule>
    <cfRule type="cellIs" dxfId="21447" priority="155" operator="lessThan">
      <formula>$B$6</formula>
    </cfRule>
    <cfRule type="cellIs" dxfId="21446" priority="156" operator="greaterThan">
      <formula>$B$6</formula>
    </cfRule>
  </conditionalFormatting>
  <conditionalFormatting sqref="Z100:Z103">
    <cfRule type="cellIs" dxfId="21445" priority="127" operator="greaterThan">
      <formula>$B$93</formula>
    </cfRule>
    <cfRule type="cellIs" dxfId="21444" priority="128" operator="lessThan">
      <formula>$B$93</formula>
    </cfRule>
    <cfRule type="cellIs" dxfId="21443" priority="129" operator="lessThan">
      <formula>$B$6</formula>
    </cfRule>
    <cfRule type="cellIs" dxfId="21442" priority="130" operator="greaterThan">
      <formula>$B$6</formula>
    </cfRule>
  </conditionalFormatting>
  <conditionalFormatting sqref="AF3:AF6">
    <cfRule type="cellIs" dxfId="21441" priority="273" operator="lessThan">
      <formula>$B$6</formula>
    </cfRule>
    <cfRule type="cellIs" dxfId="21440" priority="274" operator="greaterThan">
      <formula>$B$6</formula>
    </cfRule>
  </conditionalFormatting>
  <conditionalFormatting sqref="AF15:AF18">
    <cfRule type="cellIs" dxfId="21439" priority="112" operator="lessThan">
      <formula>$B$18</formula>
    </cfRule>
    <cfRule type="cellIs" dxfId="21438" priority="245" operator="lessThan">
      <formula>$B$6</formula>
    </cfRule>
    <cfRule type="cellIs" dxfId="21437" priority="246" operator="greaterThan">
      <formula>$B$6</formula>
    </cfRule>
  </conditionalFormatting>
  <conditionalFormatting sqref="AF20:AF23">
    <cfRule type="cellIs" dxfId="21436" priority="243" operator="lessThan">
      <formula>$B$23</formula>
    </cfRule>
    <cfRule type="cellIs" dxfId="21435" priority="244" operator="greaterThan">
      <formula>$B$23</formula>
    </cfRule>
    <cfRule type="cellIs" dxfId="21434" priority="271" operator="lessThan">
      <formula>$B$6</formula>
    </cfRule>
    <cfRule type="cellIs" dxfId="21433" priority="272" operator="greaterThan">
      <formula>$B$6</formula>
    </cfRule>
  </conditionalFormatting>
  <conditionalFormatting sqref="AF25:AF28">
    <cfRule type="cellIs" dxfId="21432" priority="241" operator="lessThan">
      <formula>$B$28</formula>
    </cfRule>
    <cfRule type="cellIs" dxfId="21431" priority="242" operator="greaterThan">
      <formula>$B$28</formula>
    </cfRule>
    <cfRule type="cellIs" dxfId="21430" priority="269" operator="lessThan">
      <formula>$B$6</formula>
    </cfRule>
    <cfRule type="cellIs" dxfId="21429" priority="270" operator="greaterThan">
      <formula>$B$6</formula>
    </cfRule>
  </conditionalFormatting>
  <conditionalFormatting sqref="AF30:AF33">
    <cfRule type="cellIs" dxfId="21428" priority="239" operator="lessThan">
      <formula>$B$33</formula>
    </cfRule>
    <cfRule type="cellIs" dxfId="21427" priority="240" operator="greaterThan">
      <formula>$B$33</formula>
    </cfRule>
    <cfRule type="cellIs" dxfId="21426" priority="267" operator="lessThan">
      <formula>$B$6</formula>
    </cfRule>
    <cfRule type="cellIs" dxfId="21425" priority="268" operator="greaterThan">
      <formula>$B$6</formula>
    </cfRule>
  </conditionalFormatting>
  <conditionalFormatting sqref="AF35:AF38">
    <cfRule type="cellIs" dxfId="21424" priority="237" operator="lessThan">
      <formula>$B$38</formula>
    </cfRule>
    <cfRule type="cellIs" dxfId="21423" priority="238" operator="greaterThan">
      <formula>$B$38</formula>
    </cfRule>
    <cfRule type="cellIs" dxfId="21422" priority="265" operator="lessThan">
      <formula>$B$6</formula>
    </cfRule>
    <cfRule type="cellIs" dxfId="21421" priority="266" operator="greaterThan">
      <formula>$B$6</formula>
    </cfRule>
  </conditionalFormatting>
  <conditionalFormatting sqref="AF40:AF43">
    <cfRule type="cellIs" dxfId="21420" priority="263" operator="lessThan">
      <formula>$B$6</formula>
    </cfRule>
    <cfRule type="cellIs" dxfId="21419" priority="264" operator="greaterThan">
      <formula>$B$6</formula>
    </cfRule>
  </conditionalFormatting>
  <conditionalFormatting sqref="AF45:AF48">
    <cfRule type="cellIs" dxfId="21418" priority="235" operator="lessThan">
      <formula>$B$48</formula>
    </cfRule>
    <cfRule type="cellIs" dxfId="21417" priority="236" operator="greaterThan">
      <formula>$B$48</formula>
    </cfRule>
    <cfRule type="cellIs" dxfId="21416" priority="261" operator="lessThan">
      <formula>$B$6</formula>
    </cfRule>
    <cfRule type="cellIs" dxfId="21415" priority="262" operator="greaterThan">
      <formula>$B$6</formula>
    </cfRule>
  </conditionalFormatting>
  <conditionalFormatting sqref="AF50:AF53">
    <cfRule type="cellIs" dxfId="21414" priority="233" operator="greaterThan">
      <formula>$B$53</formula>
    </cfRule>
    <cfRule type="cellIs" dxfId="21413" priority="234" operator="lessThan">
      <formula>$B$53</formula>
    </cfRule>
    <cfRule type="cellIs" dxfId="21412" priority="259" operator="lessThan">
      <formula>$B$6</formula>
    </cfRule>
    <cfRule type="cellIs" dxfId="21411" priority="260" operator="greaterThan">
      <formula>$B$6</formula>
    </cfRule>
  </conditionalFormatting>
  <conditionalFormatting sqref="AF55:AF58">
    <cfRule type="cellIs" dxfId="21410" priority="231" operator="lessThan">
      <formula>$B$58</formula>
    </cfRule>
    <cfRule type="cellIs" dxfId="21409" priority="232" operator="greaterThan">
      <formula>$B$58</formula>
    </cfRule>
    <cfRule type="cellIs" dxfId="21408" priority="257" operator="lessThan">
      <formula>$B$6</formula>
    </cfRule>
    <cfRule type="cellIs" dxfId="21407" priority="258" operator="greaterThan">
      <formula>$B$6</formula>
    </cfRule>
  </conditionalFormatting>
  <conditionalFormatting sqref="AF60:AF63">
    <cfRule type="cellIs" dxfId="21406" priority="229" operator="lessThan">
      <formula>$B$63</formula>
    </cfRule>
    <cfRule type="cellIs" dxfId="21405" priority="230" operator="greaterThan">
      <formula>$B$63</formula>
    </cfRule>
    <cfRule type="cellIs" dxfId="21404" priority="255" operator="lessThan">
      <formula>$B$6</formula>
    </cfRule>
    <cfRule type="cellIs" dxfId="21403" priority="256" operator="greaterThan">
      <formula>$B$6</formula>
    </cfRule>
  </conditionalFormatting>
  <conditionalFormatting sqref="AF65:AF68">
    <cfRule type="cellIs" dxfId="21402" priority="227" operator="lessThan">
      <formula>$B$68</formula>
    </cfRule>
    <cfRule type="cellIs" dxfId="21401" priority="228" operator="greaterThan">
      <formula>$B$68</formula>
    </cfRule>
    <cfRule type="cellIs" dxfId="21400" priority="253" operator="lessThan">
      <formula>$B$6</formula>
    </cfRule>
    <cfRule type="cellIs" dxfId="21399" priority="254" operator="greaterThan">
      <formula>$B$6</formula>
    </cfRule>
  </conditionalFormatting>
  <conditionalFormatting sqref="AF70:AF73">
    <cfRule type="cellIs" dxfId="21398" priority="225" operator="lessThan">
      <formula>$B$73</formula>
    </cfRule>
    <cfRule type="cellIs" dxfId="21397" priority="226" operator="greaterThan">
      <formula>$B$73</formula>
    </cfRule>
    <cfRule type="cellIs" dxfId="21396" priority="251" operator="lessThan">
      <formula>$B$6</formula>
    </cfRule>
    <cfRule type="cellIs" dxfId="21395" priority="252" operator="greaterThan">
      <formula>$B$6</formula>
    </cfRule>
  </conditionalFormatting>
  <conditionalFormatting sqref="AF75:AF78">
    <cfRule type="cellIs" dxfId="21394" priority="249" operator="lessThan">
      <formula>$B$6</formula>
    </cfRule>
    <cfRule type="cellIs" dxfId="21393" priority="250" operator="greaterThan">
      <formula>$B$6</formula>
    </cfRule>
  </conditionalFormatting>
  <conditionalFormatting sqref="AF80:AF83">
    <cfRule type="cellIs" dxfId="21392" priority="80" operator="lessThan">
      <formula>$B$83</formula>
    </cfRule>
    <cfRule type="cellIs" dxfId="21391" priority="81" operator="greaterThan">
      <formula>$B$83</formula>
    </cfRule>
    <cfRule type="cellIs" dxfId="21390" priority="82" operator="lessThan">
      <formula>$B$6</formula>
    </cfRule>
    <cfRule type="cellIs" dxfId="21389" priority="83" operator="greaterThan">
      <formula>$B$6</formula>
    </cfRule>
  </conditionalFormatting>
  <conditionalFormatting sqref="AF85:AF88">
    <cfRule type="cellIs" dxfId="21388" priority="34" operator="lessThan">
      <formula>$B$88</formula>
    </cfRule>
    <cfRule type="cellIs" dxfId="21387" priority="57" operator="lessThan">
      <formula>$B$83</formula>
    </cfRule>
    <cfRule type="cellIs" dxfId="21386" priority="58" operator="greaterThan">
      <formula>$B$83</formula>
    </cfRule>
    <cfRule type="cellIs" dxfId="21385" priority="59" operator="lessThan">
      <formula>$B$6</formula>
    </cfRule>
    <cfRule type="cellIs" dxfId="21384" priority="60" operator="greaterThan">
      <formula>$B$6</formula>
    </cfRule>
  </conditionalFormatting>
  <conditionalFormatting sqref="AF90:AF93">
    <cfRule type="cellIs" dxfId="21383" priority="223" operator="greaterThan">
      <formula>$B$93</formula>
    </cfRule>
    <cfRule type="cellIs" dxfId="21382" priority="224" operator="lessThan">
      <formula>$B$93</formula>
    </cfRule>
    <cfRule type="cellIs" dxfId="21381" priority="247" operator="lessThan">
      <formula>$B$6</formula>
    </cfRule>
    <cfRule type="cellIs" dxfId="21380" priority="248" operator="greaterThan">
      <formula>$B$6</formula>
    </cfRule>
  </conditionalFormatting>
  <conditionalFormatting sqref="AF95:AF98">
    <cfRule type="cellIs" dxfId="21379" priority="149" operator="greaterThan">
      <formula>$B$93</formula>
    </cfRule>
    <cfRule type="cellIs" dxfId="21378" priority="150" operator="lessThan">
      <formula>$B$93</formula>
    </cfRule>
    <cfRule type="cellIs" dxfId="21377" priority="151" operator="lessThan">
      <formula>$B$6</formula>
    </cfRule>
    <cfRule type="cellIs" dxfId="21376" priority="152" operator="greaterThan">
      <formula>$B$6</formula>
    </cfRule>
  </conditionalFormatting>
  <conditionalFormatting sqref="AF100:AF103">
    <cfRule type="cellIs" dxfId="21375" priority="123" operator="greaterThan">
      <formula>$B$93</formula>
    </cfRule>
    <cfRule type="cellIs" dxfId="21374" priority="124" operator="lessThan">
      <formula>$B$93</formula>
    </cfRule>
    <cfRule type="cellIs" dxfId="21373" priority="125" operator="lessThan">
      <formula>$B$6</formula>
    </cfRule>
    <cfRule type="cellIs" dxfId="21372" priority="126" operator="greaterThan">
      <formula>$B$6</formula>
    </cfRule>
  </conditionalFormatting>
  <conditionalFormatting sqref="AL3:AL6">
    <cfRule type="cellIs" dxfId="21371" priority="221" operator="lessThan">
      <formula>$B$6</formula>
    </cfRule>
    <cfRule type="cellIs" dxfId="21370" priority="222" operator="greaterThan">
      <formula>$B$6</formula>
    </cfRule>
  </conditionalFormatting>
  <conditionalFormatting sqref="AL15:AL18">
    <cfRule type="cellIs" dxfId="21369" priority="107" operator="lessThan">
      <formula>$B$18</formula>
    </cfRule>
    <cfRule type="cellIs" dxfId="21368" priority="193" operator="lessThan">
      <formula>$B$6</formula>
    </cfRule>
    <cfRule type="cellIs" dxfId="21367" priority="194" operator="greaterThan">
      <formula>$B$6</formula>
    </cfRule>
  </conditionalFormatting>
  <conditionalFormatting sqref="AL20:AL23">
    <cfRule type="cellIs" dxfId="21366" priority="191" operator="lessThan">
      <formula>$B$23</formula>
    </cfRule>
    <cfRule type="cellIs" dxfId="21365" priority="192" operator="greaterThan">
      <formula>$B$23</formula>
    </cfRule>
    <cfRule type="cellIs" dxfId="21364" priority="219" operator="lessThan">
      <formula>$B$6</formula>
    </cfRule>
    <cfRule type="cellIs" dxfId="21363" priority="220" operator="greaterThan">
      <formula>$B$6</formula>
    </cfRule>
  </conditionalFormatting>
  <conditionalFormatting sqref="AL25:AL28">
    <cfRule type="cellIs" dxfId="21362" priority="189" operator="lessThan">
      <formula>$B$28</formula>
    </cfRule>
    <cfRule type="cellIs" dxfId="21361" priority="190" operator="greaterThan">
      <formula>$B$28</formula>
    </cfRule>
    <cfRule type="cellIs" dxfId="21360" priority="217" operator="lessThan">
      <formula>$B$6</formula>
    </cfRule>
    <cfRule type="cellIs" dxfId="21359" priority="218" operator="greaterThan">
      <formula>$B$6</formula>
    </cfRule>
  </conditionalFormatting>
  <conditionalFormatting sqref="AL30:AL33">
    <cfRule type="cellIs" dxfId="21358" priority="187" operator="lessThan">
      <formula>$B$33</formula>
    </cfRule>
    <cfRule type="cellIs" dxfId="21357" priority="188" operator="greaterThan">
      <formula>$B$33</formula>
    </cfRule>
    <cfRule type="cellIs" dxfId="21356" priority="215" operator="lessThan">
      <formula>$B$6</formula>
    </cfRule>
    <cfRule type="cellIs" dxfId="21355" priority="216" operator="greaterThan">
      <formula>$B$6</formula>
    </cfRule>
  </conditionalFormatting>
  <conditionalFormatting sqref="AL35:AL38">
    <cfRule type="cellIs" dxfId="21354" priority="185" operator="lessThan">
      <formula>$B$38</formula>
    </cfRule>
    <cfRule type="cellIs" dxfId="21353" priority="186" operator="greaterThan">
      <formula>$B$38</formula>
    </cfRule>
    <cfRule type="cellIs" dxfId="21352" priority="213" operator="lessThan">
      <formula>$B$6</formula>
    </cfRule>
    <cfRule type="cellIs" dxfId="21351" priority="214" operator="greaterThan">
      <formula>$B$6</formula>
    </cfRule>
  </conditionalFormatting>
  <conditionalFormatting sqref="AL40:AL43">
    <cfRule type="cellIs" dxfId="21350" priority="211" operator="lessThan">
      <formula>$B$6</formula>
    </cfRule>
    <cfRule type="cellIs" dxfId="21349" priority="212" operator="greaterThan">
      <formula>$B$6</formula>
    </cfRule>
  </conditionalFormatting>
  <conditionalFormatting sqref="AL45:AL48">
    <cfRule type="cellIs" dxfId="21348" priority="183" operator="lessThan">
      <formula>$B$48</formula>
    </cfRule>
    <cfRule type="cellIs" dxfId="21347" priority="184" operator="greaterThan">
      <formula>$B$48</formula>
    </cfRule>
    <cfRule type="cellIs" dxfId="21346" priority="209" operator="lessThan">
      <formula>$B$6</formula>
    </cfRule>
    <cfRule type="cellIs" dxfId="21345" priority="210" operator="greaterThan">
      <formula>$B$6</formula>
    </cfRule>
  </conditionalFormatting>
  <conditionalFormatting sqref="AL50:AL53">
    <cfRule type="cellIs" dxfId="21344" priority="181" operator="greaterThan">
      <formula>$B$53</formula>
    </cfRule>
    <cfRule type="cellIs" dxfId="21343" priority="182" operator="lessThan">
      <formula>$B$53</formula>
    </cfRule>
    <cfRule type="cellIs" dxfId="21342" priority="207" operator="lessThan">
      <formula>$B$6</formula>
    </cfRule>
    <cfRule type="cellIs" dxfId="21341" priority="208" operator="greaterThan">
      <formula>$B$6</formula>
    </cfRule>
  </conditionalFormatting>
  <conditionalFormatting sqref="AL55:AL58">
    <cfRule type="cellIs" dxfId="21340" priority="179" operator="lessThan">
      <formula>$B$58</formula>
    </cfRule>
    <cfRule type="cellIs" dxfId="21339" priority="180" operator="greaterThan">
      <formula>$B$58</formula>
    </cfRule>
    <cfRule type="cellIs" dxfId="21338" priority="205" operator="lessThan">
      <formula>$B$6</formula>
    </cfRule>
    <cfRule type="cellIs" dxfId="21337" priority="206" operator="greaterThan">
      <formula>$B$6</formula>
    </cfRule>
  </conditionalFormatting>
  <conditionalFormatting sqref="AL60:AL63">
    <cfRule type="cellIs" dxfId="21336" priority="177" operator="lessThan">
      <formula>$B$63</formula>
    </cfRule>
    <cfRule type="cellIs" dxfId="21335" priority="178" operator="greaterThan">
      <formula>$B$63</formula>
    </cfRule>
    <cfRule type="cellIs" dxfId="21334" priority="203" operator="lessThan">
      <formula>$B$6</formula>
    </cfRule>
    <cfRule type="cellIs" dxfId="21333" priority="204" operator="greaterThan">
      <formula>$B$6</formula>
    </cfRule>
  </conditionalFormatting>
  <conditionalFormatting sqref="AL65:AL68">
    <cfRule type="cellIs" dxfId="21332" priority="175" operator="lessThan">
      <formula>$B$68</formula>
    </cfRule>
    <cfRule type="cellIs" dxfId="21331" priority="176" operator="greaterThan">
      <formula>$B$68</formula>
    </cfRule>
    <cfRule type="cellIs" dxfId="21330" priority="201" operator="lessThan">
      <formula>$B$6</formula>
    </cfRule>
    <cfRule type="cellIs" dxfId="21329" priority="202" operator="greaterThan">
      <formula>$B$6</formula>
    </cfRule>
  </conditionalFormatting>
  <conditionalFormatting sqref="AL70:AL73">
    <cfRule type="cellIs" dxfId="21328" priority="173" operator="lessThan">
      <formula>$B$73</formula>
    </cfRule>
    <cfRule type="cellIs" dxfId="21327" priority="174" operator="greaterThan">
      <formula>$B$73</formula>
    </cfRule>
    <cfRule type="cellIs" dxfId="21326" priority="199" operator="lessThan">
      <formula>$B$6</formula>
    </cfRule>
    <cfRule type="cellIs" dxfId="21325" priority="200" operator="greaterThan">
      <formula>$B$6</formula>
    </cfRule>
  </conditionalFormatting>
  <conditionalFormatting sqref="AL75:AL78">
    <cfRule type="cellIs" dxfId="21324" priority="197" operator="lessThan">
      <formula>$B$6</formula>
    </cfRule>
    <cfRule type="cellIs" dxfId="21323" priority="198" operator="greaterThan">
      <formula>$B$6</formula>
    </cfRule>
  </conditionalFormatting>
  <conditionalFormatting sqref="AL80">
    <cfRule type="cellIs" dxfId="21322" priority="49" operator="greaterThan">
      <formula>$B$83</formula>
    </cfRule>
  </conditionalFormatting>
  <conditionalFormatting sqref="AL80:AL83">
    <cfRule type="cellIs" dxfId="21321" priority="50" operator="lessThan">
      <formula>$B$6</formula>
    </cfRule>
    <cfRule type="cellIs" dxfId="21320" priority="51" operator="greaterThan">
      <formula>$B$6</formula>
    </cfRule>
  </conditionalFormatting>
  <conditionalFormatting sqref="AL83">
    <cfRule type="cellIs" dxfId="21319" priority="47" operator="greaterThan">
      <formula>$B$83</formula>
    </cfRule>
    <cfRule type="cellIs" dxfId="21318" priority="48" operator="greaterThan">
      <formula>"1,1$B$76"</formula>
    </cfRule>
  </conditionalFormatting>
  <conditionalFormatting sqref="AL85:AL88">
    <cfRule type="cellIs" dxfId="21317" priority="53" operator="lessThan">
      <formula>$B$83</formula>
    </cfRule>
    <cfRule type="cellIs" dxfId="21316" priority="54" operator="greaterThan">
      <formula>$B$83</formula>
    </cfRule>
    <cfRule type="cellIs" dxfId="21315" priority="55" operator="lessThan">
      <formula>$B$6</formula>
    </cfRule>
    <cfRule type="cellIs" dxfId="21314" priority="56" operator="greaterThan">
      <formula>$B$6</formula>
    </cfRule>
  </conditionalFormatting>
  <conditionalFormatting sqref="AL90:AL93">
    <cfRule type="cellIs" dxfId="21313" priority="171" operator="greaterThan">
      <formula>$B$93</formula>
    </cfRule>
    <cfRule type="cellIs" dxfId="21312" priority="172" operator="lessThan">
      <formula>$B$93</formula>
    </cfRule>
    <cfRule type="cellIs" dxfId="21311" priority="195" operator="lessThan">
      <formula>$B$6</formula>
    </cfRule>
    <cfRule type="cellIs" dxfId="21310" priority="196" operator="greaterThan">
      <formula>$B$6</formula>
    </cfRule>
  </conditionalFormatting>
  <conditionalFormatting sqref="AL95:AL98">
    <cfRule type="cellIs" dxfId="21309" priority="145" operator="greaterThan">
      <formula>$B$93</formula>
    </cfRule>
    <cfRule type="cellIs" dxfId="21308" priority="146" operator="lessThan">
      <formula>$B$93</formula>
    </cfRule>
    <cfRule type="cellIs" dxfId="21307" priority="147" operator="lessThan">
      <formula>$B$6</formula>
    </cfRule>
    <cfRule type="cellIs" dxfId="21306" priority="148" operator="greaterThan">
      <formula>$B$6</formula>
    </cfRule>
  </conditionalFormatting>
  <conditionalFormatting sqref="AL100:AL103">
    <cfRule type="cellIs" dxfId="21305" priority="119" operator="greaterThan">
      <formula>$B$93</formula>
    </cfRule>
    <cfRule type="cellIs" dxfId="21304" priority="120" operator="lessThan">
      <formula>$B$93</formula>
    </cfRule>
    <cfRule type="cellIs" dxfId="21303" priority="121" operator="lessThan">
      <formula>$B$6</formula>
    </cfRule>
    <cfRule type="cellIs" dxfId="21302" priority="122" operator="greaterThan">
      <formula>$B$6</formula>
    </cfRule>
  </conditionalFormatting>
  <conditionalFormatting sqref="AR3:AR6">
    <cfRule type="cellIs" dxfId="21301" priority="509" operator="lessThan">
      <formula>$B$6</formula>
    </cfRule>
    <cfRule type="cellIs" dxfId="21300" priority="510" operator="greaterThan">
      <formula>$B$6</formula>
    </cfRule>
  </conditionalFormatting>
  <conditionalFormatting sqref="AR15">
    <cfRule type="cellIs" dxfId="21299" priority="44" operator="lessThan">
      <formula>$B$23</formula>
    </cfRule>
  </conditionalFormatting>
  <conditionalFormatting sqref="AR15:AR18">
    <cfRule type="cellIs" dxfId="21298" priority="453" operator="lessThan">
      <formula>$B$6</formula>
    </cfRule>
    <cfRule type="cellIs" dxfId="21297" priority="454" operator="greaterThan">
      <formula>$B$6</formula>
    </cfRule>
  </conditionalFormatting>
  <conditionalFormatting sqref="AR20:AR23">
    <cfRule type="cellIs" dxfId="21296" priority="111" operator="lessThan">
      <formula>$B$23</formula>
    </cfRule>
    <cfRule type="cellIs" dxfId="21295" priority="505" operator="lessThan">
      <formula>$B$6</formula>
    </cfRule>
    <cfRule type="cellIs" dxfId="21294" priority="506" operator="greaterThan">
      <formula>$B$6</formula>
    </cfRule>
  </conditionalFormatting>
  <conditionalFormatting sqref="AR25:AR28 AK26">
    <cfRule type="cellIs" dxfId="21293" priority="41" operator="greaterThan">
      <formula>$B$28</formula>
    </cfRule>
  </conditionalFormatting>
  <conditionalFormatting sqref="AR25:AR28">
    <cfRule type="cellIs" dxfId="21292" priority="501" operator="lessThan">
      <formula>$B$6</formula>
    </cfRule>
    <cfRule type="cellIs" dxfId="21291" priority="502" operator="greaterThan">
      <formula>$B$6</formula>
    </cfRule>
  </conditionalFormatting>
  <conditionalFormatting sqref="AR30:AR33">
    <cfRule type="cellIs" dxfId="21290" priority="497" operator="lessThan">
      <formula>$B$6</formula>
    </cfRule>
    <cfRule type="cellIs" dxfId="21289" priority="498" operator="greaterThan">
      <formula>$B$6</formula>
    </cfRule>
  </conditionalFormatting>
  <conditionalFormatting sqref="AR35:AR38">
    <cfRule type="cellIs" dxfId="21288" priority="106" operator="greaterThan">
      <formula>$B$38</formula>
    </cfRule>
    <cfRule type="cellIs" dxfId="21287" priority="493" operator="lessThan">
      <formula>$B$6</formula>
    </cfRule>
    <cfRule type="cellIs" dxfId="21286" priority="494" operator="greaterThan">
      <formula>$B$6</formula>
    </cfRule>
  </conditionalFormatting>
  <conditionalFormatting sqref="AR40:AR43">
    <cfRule type="cellIs" dxfId="21285" priority="489" operator="lessThan">
      <formula>$B$6</formula>
    </cfRule>
    <cfRule type="cellIs" dxfId="21284" priority="490" operator="greaterThan">
      <formula>$B$6</formula>
    </cfRule>
  </conditionalFormatting>
  <conditionalFormatting sqref="AR45:AR48">
    <cfRule type="cellIs" dxfId="21283" priority="105" operator="lessThan">
      <formula>$B$48</formula>
    </cfRule>
    <cfRule type="cellIs" dxfId="21282" priority="485" operator="lessThan">
      <formula>$B$6</formula>
    </cfRule>
    <cfRule type="cellIs" dxfId="21281" priority="486" operator="greaterThan">
      <formula>$B$6</formula>
    </cfRule>
  </conditionalFormatting>
  <conditionalFormatting sqref="AR50:AR53">
    <cfRule type="cellIs" dxfId="21280" priority="481" operator="lessThan">
      <formula>$B$6</formula>
    </cfRule>
    <cfRule type="cellIs" dxfId="21279" priority="482" operator="greaterThan">
      <formula>$B$6</formula>
    </cfRule>
  </conditionalFormatting>
  <conditionalFormatting sqref="AR55:AR58">
    <cfRule type="cellIs" dxfId="21278" priority="477" operator="lessThan">
      <formula>$B$6</formula>
    </cfRule>
    <cfRule type="cellIs" dxfId="21277" priority="478" operator="greaterThan">
      <formula>$B$6</formula>
    </cfRule>
  </conditionalFormatting>
  <conditionalFormatting sqref="AR60:AR63">
    <cfRule type="cellIs" dxfId="21276" priority="102" operator="lessThan">
      <formula>$B$63</formula>
    </cfRule>
  </conditionalFormatting>
  <conditionalFormatting sqref="AR60:AR63">
    <cfRule type="cellIs" dxfId="21275" priority="473" operator="lessThan">
      <formula>$B$6</formula>
    </cfRule>
    <cfRule type="cellIs" dxfId="21274" priority="474" operator="greaterThan">
      <formula>$B$6</formula>
    </cfRule>
  </conditionalFormatting>
  <conditionalFormatting sqref="AR65:AR68">
    <cfRule type="cellIs" dxfId="21273" priority="40" operator="greaterThan">
      <formula>$B$68</formula>
    </cfRule>
    <cfRule type="cellIs" dxfId="21272" priority="104" operator="greaterThan">
      <formula>$B$68</formula>
    </cfRule>
    <cfRule type="cellIs" dxfId="21271" priority="469" operator="lessThan">
      <formula>$B$6</formula>
    </cfRule>
    <cfRule type="cellIs" dxfId="21270" priority="470" operator="greaterThan">
      <formula>$B$6</formula>
    </cfRule>
  </conditionalFormatting>
  <conditionalFormatting sqref="AR70:AR73">
    <cfRule type="cellIs" dxfId="21269" priority="38" operator="greaterThan">
      <formula>$B$73</formula>
    </cfRule>
    <cfRule type="cellIs" dxfId="21268" priority="39" operator="greaterThan">
      <formula>$B$73</formula>
    </cfRule>
    <cfRule type="cellIs" dxfId="21267" priority="465" operator="lessThan">
      <formula>$B$6</formula>
    </cfRule>
    <cfRule type="cellIs" dxfId="21266" priority="466" operator="greaterThan">
      <formula>$B$6</formula>
    </cfRule>
  </conditionalFormatting>
  <conditionalFormatting sqref="AR75:AR78 H75:H78 N75:N78 T75:T78 Z75:Z78 AF75:AF78 AL75:AL78">
    <cfRule type="cellIs" dxfId="21265" priority="45" operator="greaterThan">
      <formula>$B$78</formula>
    </cfRule>
  </conditionalFormatting>
  <conditionalFormatting sqref="AR75:AR78">
    <cfRule type="cellIs" dxfId="21264" priority="37" operator="greaterThan">
      <formula>$B$78</formula>
    </cfRule>
    <cfRule type="cellIs" dxfId="21263" priority="461" operator="lessThan">
      <formula>$B$6</formula>
    </cfRule>
    <cfRule type="cellIs" dxfId="21262" priority="462" operator="greaterThan">
      <formula>$B$6</formula>
    </cfRule>
  </conditionalFormatting>
  <conditionalFormatting sqref="AR80:AR83">
    <cfRule type="cellIs" dxfId="21261" priority="79" operator="greaterThan">
      <formula>$B$83</formula>
    </cfRule>
    <cfRule type="cellIs" dxfId="21260" priority="98" operator="lessThan">
      <formula>$B$6</formula>
    </cfRule>
    <cfRule type="cellIs" dxfId="21259" priority="99" operator="greaterThan">
      <formula>$B$6</formula>
    </cfRule>
  </conditionalFormatting>
  <conditionalFormatting sqref="AR85:AR88">
    <cfRule type="cellIs" dxfId="21258" priority="52" operator="greaterThan">
      <formula>$B$83</formula>
    </cfRule>
    <cfRule type="cellIs" dxfId="21257" priority="75" operator="lessThan">
      <formula>$B$6</formula>
    </cfRule>
    <cfRule type="cellIs" dxfId="21256" priority="76" operator="greaterThan">
      <formula>$B$6</formula>
    </cfRule>
  </conditionalFormatting>
  <conditionalFormatting sqref="AR90:AR93">
    <cfRule type="cellIs" dxfId="21255" priority="457" operator="lessThan">
      <formula>$B$6</formula>
    </cfRule>
    <cfRule type="cellIs" dxfId="21254" priority="458" operator="greaterThan">
      <formula>$B$6</formula>
    </cfRule>
  </conditionalFormatting>
  <conditionalFormatting sqref="AR95:AR98">
    <cfRule type="cellIs" dxfId="21253" priority="167" operator="lessThan">
      <formula>$B$6</formula>
    </cfRule>
    <cfRule type="cellIs" dxfId="21252" priority="168" operator="greaterThan">
      <formula>$B$6</formula>
    </cfRule>
  </conditionalFormatting>
  <conditionalFormatting sqref="AR100:AR103">
    <cfRule type="cellIs" dxfId="21251" priority="141" operator="lessThan">
      <formula>$B$6</formula>
    </cfRule>
    <cfRule type="cellIs" dxfId="21250" priority="142" operator="greaterThan">
      <formula>$B$6</formula>
    </cfRule>
  </conditionalFormatting>
  <conditionalFormatting sqref="H36">
    <cfRule type="cellIs" dxfId="21249" priority="32" operator="greaterThan">
      <formula>$B$36</formula>
    </cfRule>
    <cfRule type="cellIs" dxfId="21248" priority="33" operator="between">
      <formula>$B$35</formula>
      <formula>50</formula>
    </cfRule>
  </conditionalFormatting>
  <conditionalFormatting sqref="N36">
    <cfRule type="cellIs" dxfId="21247" priority="31" operator="greaterThan">
      <formula>$B$36</formula>
    </cfRule>
  </conditionalFormatting>
  <conditionalFormatting sqref="T36">
    <cfRule type="cellIs" dxfId="21246" priority="30" operator="greaterThan">
      <formula>$B$36</formula>
    </cfRule>
  </conditionalFormatting>
  <conditionalFormatting sqref="Z36">
    <cfRule type="cellIs" dxfId="21245" priority="29" operator="greaterThan">
      <formula>$B$36</formula>
    </cfRule>
  </conditionalFormatting>
  <conditionalFormatting sqref="AF36">
    <cfRule type="cellIs" dxfId="21244" priority="28" operator="greaterThan">
      <formula>$B$36</formula>
    </cfRule>
  </conditionalFormatting>
  <conditionalFormatting sqref="AR18">
    <cfRule type="cellIs" dxfId="21243" priority="27" operator="lessThan">
      <formula>$B$18</formula>
    </cfRule>
  </conditionalFormatting>
  <conditionalFormatting sqref="H8:H13">
    <cfRule type="cellIs" dxfId="21242" priority="8" operator="lessThan">
      <formula>$B$18</formula>
    </cfRule>
    <cfRule type="cellIs" dxfId="21241" priority="25" operator="lessThan">
      <formula>$B$6</formula>
    </cfRule>
    <cfRule type="cellIs" dxfId="21240" priority="26" operator="greaterThan">
      <formula>$B$6</formula>
    </cfRule>
  </conditionalFormatting>
  <conditionalFormatting sqref="N8:N13">
    <cfRule type="cellIs" dxfId="21239" priority="11" operator="greaterThan">
      <formula>$B$18</formula>
    </cfRule>
    <cfRule type="cellIs" dxfId="21238" priority="12" operator="lessThan">
      <formula>$B$18</formula>
    </cfRule>
    <cfRule type="cellIs" dxfId="21237" priority="21" operator="lessThan">
      <formula>$B$6</formula>
    </cfRule>
    <cfRule type="cellIs" dxfId="21236" priority="22" operator="greaterThan">
      <formula>$B$6</formula>
    </cfRule>
  </conditionalFormatting>
  <conditionalFormatting sqref="T8:T13">
    <cfRule type="cellIs" dxfId="21235" priority="6" operator="lessThan">
      <formula>$B$18</formula>
    </cfRule>
    <cfRule type="cellIs" dxfId="21234" priority="19" operator="lessThan">
      <formula>$B$6</formula>
    </cfRule>
    <cfRule type="cellIs" dxfId="21233" priority="20" operator="greaterThan">
      <formula>$B$6</formula>
    </cfRule>
  </conditionalFormatting>
  <conditionalFormatting sqref="Z8:Z13">
    <cfRule type="cellIs" dxfId="21232" priority="9" operator="lessThan">
      <formula>$B$18</formula>
    </cfRule>
    <cfRule type="cellIs" dxfId="21231" priority="17" operator="lessThan">
      <formula>$B$6</formula>
    </cfRule>
    <cfRule type="cellIs" dxfId="21230" priority="18" operator="greaterThan">
      <formula>$B$6</formula>
    </cfRule>
  </conditionalFormatting>
  <conditionalFormatting sqref="AF8:AF13">
    <cfRule type="cellIs" dxfId="21229" priority="10" operator="lessThan">
      <formula>$B$18</formula>
    </cfRule>
    <cfRule type="cellIs" dxfId="21228" priority="15" operator="lessThan">
      <formula>$B$6</formula>
    </cfRule>
    <cfRule type="cellIs" dxfId="21227" priority="16" operator="greaterThan">
      <formula>$B$6</formula>
    </cfRule>
  </conditionalFormatting>
  <conditionalFormatting sqref="AL8:AL13">
    <cfRule type="cellIs" dxfId="21226" priority="7" operator="lessThan">
      <formula>$B$18</formula>
    </cfRule>
    <cfRule type="cellIs" dxfId="21225" priority="13" operator="lessThan">
      <formula>$B$6</formula>
    </cfRule>
    <cfRule type="cellIs" dxfId="21224" priority="14" operator="greaterThan">
      <formula>$B$6</formula>
    </cfRule>
  </conditionalFormatting>
  <conditionalFormatting sqref="AR8:AR9">
    <cfRule type="cellIs" dxfId="21223" priority="5" operator="lessThan">
      <formula>$B$23</formula>
    </cfRule>
  </conditionalFormatting>
  <conditionalFormatting sqref="AR8:AR13">
    <cfRule type="cellIs" dxfId="21222" priority="23" operator="lessThan">
      <formula>$B$6</formula>
    </cfRule>
    <cfRule type="cellIs" dxfId="21221" priority="24" operator="greaterThan">
      <formula>$B$6</formula>
    </cfRule>
  </conditionalFormatting>
  <conditionalFormatting sqref="AR13">
    <cfRule type="cellIs" dxfId="21220" priority="4" operator="lessThan">
      <formula>$B$18</formula>
    </cfRule>
  </conditionalFormatting>
  <conditionalFormatting sqref="H8:H13">
    <cfRule type="cellIs" dxfId="21219" priority="3" operator="greaterThan">
      <formula>$B$13</formula>
    </cfRule>
  </conditionalFormatting>
  <conditionalFormatting sqref="H13">
    <cfRule type="cellIs" dxfId="21218" priority="2" operator="greaterThan">
      <formula>$B$13</formula>
    </cfRule>
  </conditionalFormatting>
  <conditionalFormatting sqref="H9:H13">
    <cfRule type="cellIs" dxfId="21217" priority="1" operator="greaterThan">
      <formula>$B$13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A5DB-8317-479E-9A9B-ED8911E9CFC6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8554687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710937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2851562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customWidth="1"/>
    <col min="45" max="45" width="5.42578125" bestFit="1" customWidth="1"/>
  </cols>
  <sheetData>
    <row r="1" spans="1:45" ht="15.75" thickBot="1" x14ac:dyDescent="0.3">
      <c r="D1" s="44">
        <v>45901</v>
      </c>
      <c r="E1" s="45"/>
      <c r="F1" s="45"/>
      <c r="G1" s="46"/>
      <c r="H1" s="47"/>
      <c r="I1" s="48"/>
      <c r="J1" s="44">
        <v>45902</v>
      </c>
      <c r="K1" s="45"/>
      <c r="L1" s="45"/>
      <c r="M1" s="46"/>
      <c r="N1" s="47"/>
      <c r="O1" s="48"/>
      <c r="P1" s="44">
        <v>45903</v>
      </c>
      <c r="Q1" s="45"/>
      <c r="R1" s="45"/>
      <c r="S1" s="46"/>
      <c r="T1" s="47"/>
      <c r="U1" s="48"/>
      <c r="V1" s="44">
        <v>45904</v>
      </c>
      <c r="W1" s="45"/>
      <c r="X1" s="45"/>
      <c r="Y1" s="46"/>
      <c r="Z1" s="47"/>
      <c r="AA1" s="48"/>
      <c r="AB1" s="44">
        <v>45905</v>
      </c>
      <c r="AC1" s="45"/>
      <c r="AD1" s="45"/>
      <c r="AE1" s="46"/>
      <c r="AF1" s="47"/>
      <c r="AG1" s="48"/>
      <c r="AH1" s="44">
        <v>45906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328</v>
      </c>
      <c r="H3" s="10">
        <f>G3/F3</f>
        <v>45.241379310344826</v>
      </c>
      <c r="I3" s="1"/>
      <c r="J3" s="20">
        <v>8</v>
      </c>
      <c r="K3" s="21">
        <v>1.25</v>
      </c>
      <c r="L3" s="5">
        <f>J3-K3</f>
        <v>6.75</v>
      </c>
      <c r="M3" s="18">
        <v>275</v>
      </c>
      <c r="N3" s="10">
        <f>M3/L3</f>
        <v>40.74074074074074</v>
      </c>
      <c r="O3" s="1"/>
      <c r="P3" s="20">
        <v>8</v>
      </c>
      <c r="Q3" s="21">
        <v>1.75</v>
      </c>
      <c r="R3" s="5">
        <f>P3-Q3</f>
        <v>6.25</v>
      </c>
      <c r="S3" s="18">
        <v>288</v>
      </c>
      <c r="T3" s="10">
        <f>S3/R3</f>
        <v>46.08</v>
      </c>
      <c r="U3" s="1"/>
      <c r="V3" s="20">
        <v>8</v>
      </c>
      <c r="W3" s="21">
        <v>0.25</v>
      </c>
      <c r="X3" s="5">
        <f>V3-W3</f>
        <v>7.75</v>
      </c>
      <c r="Y3" s="18">
        <v>310</v>
      </c>
      <c r="Z3" s="10">
        <f>Y3/X3</f>
        <v>40</v>
      </c>
      <c r="AA3" s="1"/>
      <c r="AB3" s="20">
        <v>9</v>
      </c>
      <c r="AC3" s="21">
        <v>0.5</v>
      </c>
      <c r="AD3" s="5">
        <f>AB3-AC3</f>
        <v>8.5</v>
      </c>
      <c r="AE3" s="18">
        <v>403</v>
      </c>
      <c r="AF3" s="10">
        <f>AE3/AD3</f>
        <v>47.411764705882355</v>
      </c>
      <c r="AG3" s="1"/>
      <c r="AH3" s="20">
        <v>6</v>
      </c>
      <c r="AI3" s="21">
        <v>0.75</v>
      </c>
      <c r="AJ3" s="5">
        <f>AH3-AI3</f>
        <v>5.25</v>
      </c>
      <c r="AK3" s="18">
        <v>237</v>
      </c>
      <c r="AL3" s="10">
        <f>AK3/AJ3</f>
        <v>45.142857142857146</v>
      </c>
      <c r="AM3" s="1"/>
      <c r="AN3" s="20">
        <f t="shared" ref="AN3:AO5" si="0">D3+J3+P3+V3+AB3+AH3</f>
        <v>47</v>
      </c>
      <c r="AO3" s="20">
        <f t="shared" si="0"/>
        <v>5.25</v>
      </c>
      <c r="AP3" s="5">
        <f>AN3-AO3</f>
        <v>41.75</v>
      </c>
      <c r="AQ3" s="18">
        <f>G3+M3+S3+Y3+AE3+AK3</f>
        <v>1841</v>
      </c>
      <c r="AR3" s="10">
        <f>AQ3/AP3</f>
        <v>44.095808383233532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</v>
      </c>
      <c r="F4" s="5">
        <f>D4-E4</f>
        <v>6</v>
      </c>
      <c r="G4" s="18">
        <v>218</v>
      </c>
      <c r="H4" s="10">
        <f>G4/F4</f>
        <v>36.333333333333336</v>
      </c>
      <c r="I4" s="1"/>
      <c r="J4" s="20">
        <v>8</v>
      </c>
      <c r="K4" s="21">
        <v>3.25</v>
      </c>
      <c r="L4" s="5">
        <f>J4-K4</f>
        <v>4.75</v>
      </c>
      <c r="M4" s="18">
        <v>187</v>
      </c>
      <c r="N4" s="10">
        <f>M4/L4</f>
        <v>39.368421052631582</v>
      </c>
      <c r="O4" s="1"/>
      <c r="P4" s="20">
        <v>8</v>
      </c>
      <c r="Q4" s="21">
        <v>0.25</v>
      </c>
      <c r="R4" s="5">
        <f>P4-Q4</f>
        <v>7.75</v>
      </c>
      <c r="S4" s="18">
        <v>349</v>
      </c>
      <c r="T4" s="10">
        <f>S4/R4</f>
        <v>45.032258064516128</v>
      </c>
      <c r="U4" s="1"/>
      <c r="V4" s="20">
        <v>8</v>
      </c>
      <c r="W4" s="21">
        <v>0.5</v>
      </c>
      <c r="X4" s="5">
        <f>V4-W4</f>
        <v>7.5</v>
      </c>
      <c r="Y4" s="18">
        <v>331</v>
      </c>
      <c r="Z4" s="10">
        <f>Y4/X4</f>
        <v>44.133333333333333</v>
      </c>
      <c r="AA4" s="1"/>
      <c r="AB4" s="20">
        <v>8</v>
      </c>
      <c r="AC4" s="21">
        <v>0.5</v>
      </c>
      <c r="AD4" s="5">
        <f>AB4-AC4</f>
        <v>7.5</v>
      </c>
      <c r="AE4" s="18">
        <v>393</v>
      </c>
      <c r="AF4" s="10">
        <f>AE4/AD4</f>
        <v>52.4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6.5</v>
      </c>
      <c r="AP4" s="5">
        <f>AN4-AO4</f>
        <v>33.5</v>
      </c>
      <c r="AQ4" s="18">
        <f>G4+M4+S4+Y4+AE4+AK4</f>
        <v>1478</v>
      </c>
      <c r="AR4" s="10">
        <f>AQ4/AP4</f>
        <v>44.119402985074629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2.75</v>
      </c>
      <c r="F6" s="4">
        <f>F3+F4+F5</f>
        <v>13.25</v>
      </c>
      <c r="G6" s="13">
        <f>G3+G4+G5</f>
        <v>546</v>
      </c>
      <c r="H6" s="17">
        <f>G6/F6</f>
        <v>41.20754716981132</v>
      </c>
      <c r="I6" s="6"/>
      <c r="J6" s="3">
        <f>J4+J3+J5</f>
        <v>16</v>
      </c>
      <c r="K6" s="4">
        <f>K3+K4+K5</f>
        <v>4.5</v>
      </c>
      <c r="L6" s="4">
        <f>L3+L4+L5</f>
        <v>11.5</v>
      </c>
      <c r="M6" s="13">
        <f>M3+M4+M5</f>
        <v>462</v>
      </c>
      <c r="N6" s="17">
        <f>M6/L6</f>
        <v>40.173913043478258</v>
      </c>
      <c r="O6" s="6"/>
      <c r="P6" s="3">
        <f>P4+P3+P5</f>
        <v>16</v>
      </c>
      <c r="Q6" s="4">
        <f>Q3+Q4+Q5</f>
        <v>2</v>
      </c>
      <c r="R6" s="4">
        <f>R3+R4+R5</f>
        <v>14</v>
      </c>
      <c r="S6" s="13">
        <f>S3+S4+S5</f>
        <v>637</v>
      </c>
      <c r="T6" s="17">
        <f>S6/R6</f>
        <v>45.5</v>
      </c>
      <c r="U6" s="6"/>
      <c r="V6" s="3">
        <f>V4+V3+V5</f>
        <v>16</v>
      </c>
      <c r="W6" s="4">
        <f>W3+W4+W5</f>
        <v>0.75</v>
      </c>
      <c r="X6" s="4">
        <f>X3+X4+X5</f>
        <v>15.25</v>
      </c>
      <c r="Y6" s="13">
        <f>Y3+Y4+Y5</f>
        <v>641</v>
      </c>
      <c r="Z6" s="17">
        <f>Y6/X6</f>
        <v>42.032786885245905</v>
      </c>
      <c r="AA6" s="6"/>
      <c r="AB6" s="3">
        <f>AB4+AB3+AB5</f>
        <v>17</v>
      </c>
      <c r="AC6" s="4">
        <f>AC3+AC4+AC5</f>
        <v>1</v>
      </c>
      <c r="AD6" s="4">
        <f>AD3+AD4+AD5</f>
        <v>16</v>
      </c>
      <c r="AE6" s="13">
        <f>AE3+AE4+AE5</f>
        <v>796</v>
      </c>
      <c r="AF6" s="17">
        <f>AE6/AD6</f>
        <v>49.75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237</v>
      </c>
      <c r="AL6" s="17">
        <f>AK6/AJ6</f>
        <v>45.142857142857146</v>
      </c>
      <c r="AM6" s="6"/>
      <c r="AN6" s="3">
        <f>AN4+AN3+AN5</f>
        <v>87</v>
      </c>
      <c r="AO6" s="4">
        <f>AO3+AO4+AO5</f>
        <v>11.75</v>
      </c>
      <c r="AP6" s="4">
        <f>AP3+AP4+AP5</f>
        <v>75.25</v>
      </c>
      <c r="AQ6" s="13">
        <f>AQ3+AQ4+AQ5</f>
        <v>3319</v>
      </c>
      <c r="AR6" s="17">
        <f>AQ6/AN6</f>
        <v>38.149425287356323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1.5</v>
      </c>
      <c r="F8" s="5">
        <f>D8-E9-E8</f>
        <v>6.25</v>
      </c>
      <c r="G8" s="18">
        <v>134</v>
      </c>
      <c r="H8" s="10">
        <f>G8/F8</f>
        <v>21.44</v>
      </c>
      <c r="I8" s="1"/>
      <c r="J8" s="20">
        <v>8</v>
      </c>
      <c r="K8" s="21">
        <v>1.5</v>
      </c>
      <c r="L8" s="5">
        <f>J8-K8-K9</f>
        <v>5.25</v>
      </c>
      <c r="M8" s="18">
        <v>83</v>
      </c>
      <c r="N8" s="10">
        <f>M8/L8</f>
        <v>15.80952380952381</v>
      </c>
      <c r="O8" s="1"/>
      <c r="P8" s="20">
        <v>8</v>
      </c>
      <c r="Q8" s="21">
        <v>1.25</v>
      </c>
      <c r="R8" s="5">
        <f>P8-Q8-Q9</f>
        <v>6.5</v>
      </c>
      <c r="S8" s="18">
        <v>93</v>
      </c>
      <c r="T8" s="10">
        <f>S8/R8</f>
        <v>14.307692307692308</v>
      </c>
      <c r="U8" s="1"/>
      <c r="V8" s="20">
        <v>8</v>
      </c>
      <c r="W8" s="21">
        <v>4</v>
      </c>
      <c r="X8" s="5">
        <f>V8-W8-W9</f>
        <v>3.75</v>
      </c>
      <c r="Y8" s="18">
        <v>87</v>
      </c>
      <c r="Z8" s="10">
        <f>Y8/X8</f>
        <v>23.2</v>
      </c>
      <c r="AA8" s="1"/>
      <c r="AB8" s="20">
        <v>8</v>
      </c>
      <c r="AC8" s="21">
        <v>0.5</v>
      </c>
      <c r="AD8" s="5">
        <f>AB8-AC8-AC9</f>
        <v>7.5</v>
      </c>
      <c r="AE8" s="18">
        <v>356</v>
      </c>
      <c r="AF8" s="10">
        <f>AE8/AD8</f>
        <v>47.466666666666669</v>
      </c>
      <c r="AG8" s="1"/>
      <c r="AH8" s="20">
        <v>4</v>
      </c>
      <c r="AI8" s="21">
        <v>0.25</v>
      </c>
      <c r="AJ8" s="5">
        <f>AH8-AI8-AI9</f>
        <v>3.75</v>
      </c>
      <c r="AK8" s="18">
        <v>197</v>
      </c>
      <c r="AL8" s="10">
        <f>AK8/AJ8</f>
        <v>52.533333333333331</v>
      </c>
      <c r="AM8" s="1"/>
      <c r="AN8" s="20">
        <f t="shared" ref="AN8:AO13" si="1">D8+J8+P8+V8+AB8+AH8</f>
        <v>44</v>
      </c>
      <c r="AO8" s="20">
        <f t="shared" si="1"/>
        <v>9</v>
      </c>
      <c r="AP8" s="5">
        <f>AN8-AO8-AO9</f>
        <v>33</v>
      </c>
      <c r="AQ8" s="18">
        <f>G8+M8+S8+Y8+AE8+AK8</f>
        <v>950</v>
      </c>
      <c r="AR8" s="10">
        <f>AQ8/AP8</f>
        <v>28.787878787878789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0.25</v>
      </c>
      <c r="F9" s="5"/>
      <c r="G9" s="18"/>
      <c r="H9" s="10" t="e">
        <f t="shared" ref="H9:H13" si="2">G9/F9</f>
        <v>#DIV/0!</v>
      </c>
      <c r="I9" s="1"/>
      <c r="J9" s="20"/>
      <c r="K9" s="21">
        <v>1.25</v>
      </c>
      <c r="L9" s="5"/>
      <c r="M9" s="18"/>
      <c r="N9" s="10"/>
      <c r="O9" s="1"/>
      <c r="P9" s="20"/>
      <c r="Q9" s="21">
        <v>0.25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/>
      <c r="AC9" s="21"/>
      <c r="AD9" s="5">
        <f t="shared" ref="AD9:AD11" si="3">AB9-AC9-AC10</f>
        <v>0</v>
      </c>
      <c r="AE9" s="18"/>
      <c r="AF9" s="10"/>
      <c r="AG9" s="1"/>
      <c r="AH9" s="20"/>
      <c r="AI9" s="21"/>
      <c r="AJ9" s="5">
        <f t="shared" ref="AJ9:AJ11" si="4">AH9-AI9-AI10</f>
        <v>0</v>
      </c>
      <c r="AK9" s="18"/>
      <c r="AL9" s="10"/>
      <c r="AM9" s="1"/>
      <c r="AN9" s="20"/>
      <c r="AO9" s="20">
        <f t="shared" si="1"/>
        <v>2</v>
      </c>
      <c r="AP9" s="5">
        <f t="shared" ref="AP9:AP11" si="5">AN9-AO9-AO10</f>
        <v>-4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0.25</v>
      </c>
      <c r="F10" s="5">
        <f t="shared" ref="F10" si="6">D10-E11-E10</f>
        <v>6.75</v>
      </c>
      <c r="G10" s="18">
        <v>110</v>
      </c>
      <c r="H10" s="10">
        <f t="shared" si="2"/>
        <v>16.296296296296298</v>
      </c>
      <c r="I10" s="1"/>
      <c r="J10" s="20">
        <v>8</v>
      </c>
      <c r="K10" s="21">
        <v>0.25</v>
      </c>
      <c r="L10" s="5">
        <f>J10-K10-K11</f>
        <v>6.75</v>
      </c>
      <c r="M10" s="18">
        <v>69</v>
      </c>
      <c r="N10" s="10">
        <f>M10/L10</f>
        <v>10.222222222222221</v>
      </c>
      <c r="O10" s="1"/>
      <c r="P10" s="20">
        <v>8</v>
      </c>
      <c r="Q10" s="21">
        <v>0.25</v>
      </c>
      <c r="R10" s="5">
        <f t="shared" ref="R10" si="7">P10-Q10-Q11</f>
        <v>7.25</v>
      </c>
      <c r="S10" s="18">
        <v>102</v>
      </c>
      <c r="T10" s="10">
        <f>S10/R10</f>
        <v>14.068965517241379</v>
      </c>
      <c r="U10" s="1"/>
      <c r="V10" s="20">
        <v>8</v>
      </c>
      <c r="W10" s="21">
        <v>1.25</v>
      </c>
      <c r="X10" s="5">
        <f t="shared" ref="X10" si="8">V10-W10-W11</f>
        <v>6</v>
      </c>
      <c r="Y10" s="18">
        <v>84</v>
      </c>
      <c r="Z10" s="10">
        <f>Y10/X10</f>
        <v>14</v>
      </c>
      <c r="AA10" s="1"/>
      <c r="AB10" s="20">
        <v>0</v>
      </c>
      <c r="AC10" s="21">
        <v>0</v>
      </c>
      <c r="AD10" s="5">
        <f t="shared" si="3"/>
        <v>0</v>
      </c>
      <c r="AE10" s="18">
        <v>0</v>
      </c>
      <c r="AF10" s="10" t="e">
        <f>AE10/AD10</f>
        <v>#DIV/0!</v>
      </c>
      <c r="AG10" s="1"/>
      <c r="AH10" s="20">
        <v>0</v>
      </c>
      <c r="AI10" s="21">
        <v>0</v>
      </c>
      <c r="AJ10" s="5">
        <f t="shared" si="4"/>
        <v>0</v>
      </c>
      <c r="AK10" s="18">
        <v>0</v>
      </c>
      <c r="AL10" s="10" t="e">
        <f>AK10/AJ10</f>
        <v>#DIV/0!</v>
      </c>
      <c r="AM10" s="1"/>
      <c r="AN10" s="20">
        <f t="shared" si="1"/>
        <v>32</v>
      </c>
      <c r="AO10" s="20">
        <f t="shared" si="1"/>
        <v>2</v>
      </c>
      <c r="AP10" s="5">
        <f t="shared" si="5"/>
        <v>26.75</v>
      </c>
      <c r="AQ10" s="18">
        <f>G10+M10+S10+Y10+AE10+AK10</f>
        <v>365</v>
      </c>
      <c r="AR10" s="10">
        <f>AQ10/AP10</f>
        <v>13.644859813084112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1</v>
      </c>
      <c r="F11" s="5"/>
      <c r="G11" s="19">
        <v>0</v>
      </c>
      <c r="H11" s="10" t="e">
        <f t="shared" si="2"/>
        <v>#DIV/0!</v>
      </c>
      <c r="I11" s="42"/>
      <c r="J11" s="22"/>
      <c r="K11" s="23">
        <v>1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0.75</v>
      </c>
      <c r="X11" s="5"/>
      <c r="Y11" s="19"/>
      <c r="Z11" s="10"/>
      <c r="AA11" s="42"/>
      <c r="AB11" s="22"/>
      <c r="AC11" s="23"/>
      <c r="AD11" s="5">
        <f t="shared" si="3"/>
        <v>0</v>
      </c>
      <c r="AE11" s="19"/>
      <c r="AF11" s="10"/>
      <c r="AG11" s="42"/>
      <c r="AH11" s="22"/>
      <c r="AI11" s="23"/>
      <c r="AJ11" s="5">
        <f t="shared" si="4"/>
        <v>0</v>
      </c>
      <c r="AK11" s="19"/>
      <c r="AL11" s="10"/>
      <c r="AM11" s="42"/>
      <c r="AN11" s="20"/>
      <c r="AO11" s="20">
        <f t="shared" si="1"/>
        <v>3.25</v>
      </c>
      <c r="AP11" s="5">
        <f t="shared" si="5"/>
        <v>-3.25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1.75</v>
      </c>
      <c r="F13" s="4">
        <f>F8+F10+F12</f>
        <v>13</v>
      </c>
      <c r="G13" s="13">
        <f>G8+G10+G12</f>
        <v>244</v>
      </c>
      <c r="H13" s="10">
        <f t="shared" si="2"/>
        <v>18.76923076923077</v>
      </c>
      <c r="I13" s="6"/>
      <c r="J13" s="3">
        <f>J10+J8+J12</f>
        <v>16</v>
      </c>
      <c r="K13" s="4">
        <f>K8+K10+K12</f>
        <v>1.75</v>
      </c>
      <c r="L13" s="4">
        <f>L8+L10+L12</f>
        <v>12</v>
      </c>
      <c r="M13" s="13">
        <f>M8+M10+M12</f>
        <v>152</v>
      </c>
      <c r="N13" s="17">
        <f>M13/L13</f>
        <v>12.666666666666666</v>
      </c>
      <c r="O13" s="6"/>
      <c r="P13" s="3">
        <f>P10+P8+P12</f>
        <v>16</v>
      </c>
      <c r="Q13" s="4">
        <f>Q8+Q10+Q12</f>
        <v>1.5</v>
      </c>
      <c r="R13" s="4">
        <f>R8+R10+R12</f>
        <v>13.75</v>
      </c>
      <c r="S13" s="13">
        <f>S8+S10+S12</f>
        <v>195</v>
      </c>
      <c r="T13" s="17">
        <f>S13/R13</f>
        <v>14.181818181818182</v>
      </c>
      <c r="U13" s="6"/>
      <c r="V13" s="3">
        <f>V10+V8+V12</f>
        <v>16</v>
      </c>
      <c r="W13" s="4">
        <f>W8+W10+W12</f>
        <v>5.25</v>
      </c>
      <c r="X13" s="4">
        <f>X8+X10+X12</f>
        <v>9.75</v>
      </c>
      <c r="Y13" s="13">
        <f>Y8+Y10+Y12</f>
        <v>171</v>
      </c>
      <c r="Z13" s="17">
        <f>Y13/X13</f>
        <v>17.53846153846154</v>
      </c>
      <c r="AA13" s="6"/>
      <c r="AB13" s="3">
        <f>AB10+AB8+AB12</f>
        <v>8</v>
      </c>
      <c r="AC13" s="4">
        <f>AC8+AC10+AC12</f>
        <v>0.5</v>
      </c>
      <c r="AD13" s="4">
        <f>AD8+AD10+AD12</f>
        <v>7.5</v>
      </c>
      <c r="AE13" s="13">
        <f>AE8+AE10+AE12</f>
        <v>356</v>
      </c>
      <c r="AF13" s="17">
        <f>AE13/AD13</f>
        <v>47.466666666666669</v>
      </c>
      <c r="AG13" s="6"/>
      <c r="AH13" s="3">
        <f>AH10+AH8+AH12</f>
        <v>4</v>
      </c>
      <c r="AI13" s="4">
        <f>AI8+AI10+AI12</f>
        <v>0.25</v>
      </c>
      <c r="AJ13" s="4">
        <f>AJ8+AJ10+AJ12</f>
        <v>3.75</v>
      </c>
      <c r="AK13" s="13">
        <f>AK8+AK10+AK12</f>
        <v>197</v>
      </c>
      <c r="AL13" s="17">
        <f>AK13/AJ13</f>
        <v>52.533333333333331</v>
      </c>
      <c r="AM13" s="6"/>
      <c r="AN13" s="3">
        <f>AN10+AN8+AN12</f>
        <v>76</v>
      </c>
      <c r="AO13" s="20">
        <f t="shared" si="1"/>
        <v>11</v>
      </c>
      <c r="AP13" s="4">
        <f>AP8+AP10+AP12</f>
        <v>59.75</v>
      </c>
      <c r="AQ13" s="13">
        <f>AQ8+AQ10+AQ12</f>
        <v>1315</v>
      </c>
      <c r="AR13" s="17">
        <f>AQ13/AN13</f>
        <v>17.30263157894737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1</v>
      </c>
      <c r="F15" s="5">
        <f>D15-E15</f>
        <v>7</v>
      </c>
      <c r="G15" s="18">
        <v>344</v>
      </c>
      <c r="H15" s="10">
        <f>G15/F15</f>
        <v>49.142857142857146</v>
      </c>
      <c r="I15" s="1"/>
      <c r="J15" s="20">
        <v>8</v>
      </c>
      <c r="K15" s="21">
        <v>0.5</v>
      </c>
      <c r="L15" s="5">
        <f>J15-K15</f>
        <v>7.5</v>
      </c>
      <c r="M15" s="18">
        <v>380</v>
      </c>
      <c r="N15" s="10">
        <f>M15/L15</f>
        <v>50.666666666666664</v>
      </c>
      <c r="O15" s="1"/>
      <c r="P15" s="20">
        <v>9</v>
      </c>
      <c r="Q15" s="21">
        <v>0.25</v>
      </c>
      <c r="R15" s="5">
        <f>P15-Q15</f>
        <v>8.75</v>
      </c>
      <c r="S15" s="18">
        <v>379</v>
      </c>
      <c r="T15" s="10">
        <f>S15/R15</f>
        <v>43.314285714285717</v>
      </c>
      <c r="U15" s="1"/>
      <c r="V15" s="20">
        <v>9</v>
      </c>
      <c r="W15" s="21">
        <v>0.75</v>
      </c>
      <c r="X15" s="5">
        <f>V15-W15</f>
        <v>8.25</v>
      </c>
      <c r="Y15" s="18">
        <v>421</v>
      </c>
      <c r="Z15" s="10">
        <f>Y15/X15</f>
        <v>51.030303030303031</v>
      </c>
      <c r="AA15" s="1"/>
      <c r="AB15" s="20">
        <v>8</v>
      </c>
      <c r="AC15" s="21">
        <v>0.5</v>
      </c>
      <c r="AD15" s="5">
        <f>AB15-AC15</f>
        <v>7.5</v>
      </c>
      <c r="AE15" s="18">
        <v>356</v>
      </c>
      <c r="AF15" s="10">
        <f>AE15/AD15</f>
        <v>47.466666666666669</v>
      </c>
      <c r="AG15" s="1"/>
      <c r="AH15" s="20">
        <v>4</v>
      </c>
      <c r="AI15" s="21">
        <v>0.25</v>
      </c>
      <c r="AJ15" s="5">
        <f>AH15-AI15</f>
        <v>3.75</v>
      </c>
      <c r="AK15" s="18">
        <v>197</v>
      </c>
      <c r="AL15" s="10">
        <f>AK15/AJ15</f>
        <v>52.533333333333331</v>
      </c>
      <c r="AM15" s="1"/>
      <c r="AN15" s="20">
        <f t="shared" ref="AN15:AO17" si="9">D15+J15+P15+V15+AB15+AH15</f>
        <v>46</v>
      </c>
      <c r="AO15" s="20">
        <f t="shared" si="9"/>
        <v>3.25</v>
      </c>
      <c r="AP15" s="5">
        <f>AN15-AO15</f>
        <v>42.75</v>
      </c>
      <c r="AQ15" s="18">
        <f>G15+M15+S15+Y15+AE15+AK15</f>
        <v>2077</v>
      </c>
      <c r="AR15" s="10">
        <f>AQ15/AP15</f>
        <v>48.584795321637429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1</v>
      </c>
      <c r="F18" s="4">
        <f>F15+F16+F17</f>
        <v>7</v>
      </c>
      <c r="G18" s="13">
        <f>G15+G16+G17</f>
        <v>344</v>
      </c>
      <c r="H18" s="17">
        <f>G18/F18</f>
        <v>49.142857142857146</v>
      </c>
      <c r="I18" s="6"/>
      <c r="J18" s="3">
        <f>J16+J15+J17</f>
        <v>8</v>
      </c>
      <c r="K18" s="4">
        <f>K15+K16+K17</f>
        <v>0.5</v>
      </c>
      <c r="L18" s="4">
        <f>L15+L16+L17</f>
        <v>7.5</v>
      </c>
      <c r="M18" s="13">
        <f>M15+M16+M17</f>
        <v>380</v>
      </c>
      <c r="N18" s="17">
        <f>M18/L18</f>
        <v>50.666666666666664</v>
      </c>
      <c r="O18" s="6"/>
      <c r="P18" s="3">
        <f>P16+P15+P17</f>
        <v>9</v>
      </c>
      <c r="Q18" s="4">
        <f>Q15+Q16+Q17</f>
        <v>0.25</v>
      </c>
      <c r="R18" s="4">
        <f>R15+R16+R17</f>
        <v>8.75</v>
      </c>
      <c r="S18" s="13">
        <f>S15+S16+S17</f>
        <v>379</v>
      </c>
      <c r="T18" s="17">
        <f>S18/R18</f>
        <v>43.314285714285717</v>
      </c>
      <c r="U18" s="6"/>
      <c r="V18" s="3">
        <f>V16+V15+V17</f>
        <v>9</v>
      </c>
      <c r="W18" s="4">
        <f>W15+W16+W17</f>
        <v>0.75</v>
      </c>
      <c r="X18" s="4">
        <f>X15+X16+X17</f>
        <v>8.25</v>
      </c>
      <c r="Y18" s="13">
        <f>Y15+Y16+Y17</f>
        <v>421</v>
      </c>
      <c r="Z18" s="17">
        <f>Y18/X18</f>
        <v>51.030303030303031</v>
      </c>
      <c r="AA18" s="6"/>
      <c r="AB18" s="3">
        <f>AB16+AB15+AB17</f>
        <v>8</v>
      </c>
      <c r="AC18" s="4">
        <f>AC15+AC16+AC17</f>
        <v>0.5</v>
      </c>
      <c r="AD18" s="4">
        <f>AD15+AD16+AD17</f>
        <v>7.5</v>
      </c>
      <c r="AE18" s="13">
        <f>AE15+AE16+AE17</f>
        <v>356</v>
      </c>
      <c r="AF18" s="17">
        <f>AE18/AD18</f>
        <v>47.466666666666669</v>
      </c>
      <c r="AG18" s="6"/>
      <c r="AH18" s="3">
        <f>AH16+AH15+AH17</f>
        <v>4</v>
      </c>
      <c r="AI18" s="4">
        <f>AI15+AI16+AI17</f>
        <v>0.25</v>
      </c>
      <c r="AJ18" s="4">
        <f>AJ15+AJ16+AJ17</f>
        <v>3.75</v>
      </c>
      <c r="AK18" s="13">
        <f>AK15+AK16+AK17</f>
        <v>197</v>
      </c>
      <c r="AL18" s="17">
        <f>AK18/AJ18</f>
        <v>52.533333333333331</v>
      </c>
      <c r="AM18" s="6"/>
      <c r="AN18" s="3">
        <f>AN16+AN15+AN17</f>
        <v>46</v>
      </c>
      <c r="AO18" s="4">
        <f>AO15+AO16+AO17</f>
        <v>3.25</v>
      </c>
      <c r="AP18" s="4">
        <f>AP15+AP16+AP17</f>
        <v>42.75</v>
      </c>
      <c r="AQ18" s="13">
        <f>AQ15+AQ16+AQ17</f>
        <v>2077</v>
      </c>
      <c r="AR18" s="17">
        <f>AQ18/AN18</f>
        <v>45.152173913043477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1.25</v>
      </c>
      <c r="F20" s="5">
        <f>D20-E20</f>
        <v>6.75</v>
      </c>
      <c r="G20" s="18">
        <v>358</v>
      </c>
      <c r="H20" s="10">
        <f>G20/F20</f>
        <v>53.037037037037038</v>
      </c>
      <c r="I20" s="1"/>
      <c r="J20" s="20">
        <v>8</v>
      </c>
      <c r="K20" s="21">
        <v>1</v>
      </c>
      <c r="L20" s="5">
        <f>J20-K20</f>
        <v>7</v>
      </c>
      <c r="M20" s="18">
        <v>362</v>
      </c>
      <c r="N20" s="10">
        <f>M20/L20</f>
        <v>51.714285714285715</v>
      </c>
      <c r="O20" s="1"/>
      <c r="P20" s="20">
        <v>9</v>
      </c>
      <c r="Q20" s="21">
        <v>0.75</v>
      </c>
      <c r="R20" s="5">
        <f>P20-Q20</f>
        <v>8.25</v>
      </c>
      <c r="S20" s="18">
        <v>363</v>
      </c>
      <c r="T20" s="10">
        <f>S20/R20</f>
        <v>44</v>
      </c>
      <c r="U20" s="1"/>
      <c r="V20" s="20">
        <v>9</v>
      </c>
      <c r="W20" s="21">
        <v>0.75</v>
      </c>
      <c r="X20" s="5">
        <f>V20-W20</f>
        <v>8.25</v>
      </c>
      <c r="Y20" s="18">
        <v>415</v>
      </c>
      <c r="Z20" s="10">
        <f>Y20/X20</f>
        <v>50.303030303030305</v>
      </c>
      <c r="AA20" s="1"/>
      <c r="AB20" s="20">
        <v>8</v>
      </c>
      <c r="AC20" s="21">
        <v>1.25</v>
      </c>
      <c r="AD20" s="5">
        <f>AB20-AC20</f>
        <v>6.75</v>
      </c>
      <c r="AE20" s="18">
        <v>335</v>
      </c>
      <c r="AF20" s="10">
        <f>AE20/AD20</f>
        <v>49.629629629629626</v>
      </c>
      <c r="AG20" s="1"/>
      <c r="AH20" s="20">
        <v>4</v>
      </c>
      <c r="AI20" s="21">
        <v>0.25</v>
      </c>
      <c r="AJ20" s="5">
        <f>AH20-AI20</f>
        <v>3.75</v>
      </c>
      <c r="AK20" s="18">
        <v>202</v>
      </c>
      <c r="AL20" s="10">
        <f>AK20/AJ20</f>
        <v>53.866666666666667</v>
      </c>
      <c r="AM20" s="1"/>
      <c r="AN20" s="20">
        <f t="shared" ref="AN20:AO22" si="10">D20+J20+P20+V20+AB20+AH20</f>
        <v>46</v>
      </c>
      <c r="AO20" s="20">
        <f t="shared" si="10"/>
        <v>5.25</v>
      </c>
      <c r="AP20" s="5">
        <f>AN20-AO20</f>
        <v>40.75</v>
      </c>
      <c r="AQ20" s="18">
        <f>G20+M20+S20+Y20+AE20+AK20</f>
        <v>2035</v>
      </c>
      <c r="AR20" s="10">
        <f>AQ20/AP20</f>
        <v>49.938650306748464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1.25</v>
      </c>
      <c r="F23" s="4">
        <f>F20+F21+F22</f>
        <v>6.75</v>
      </c>
      <c r="G23" s="13">
        <f>G20+G21+G22</f>
        <v>358</v>
      </c>
      <c r="H23" s="17">
        <f>G23/F23</f>
        <v>53.037037037037038</v>
      </c>
      <c r="I23" s="6"/>
      <c r="J23" s="3">
        <f>J21+J20+J22</f>
        <v>8</v>
      </c>
      <c r="K23" s="4">
        <f>K20+K21+K22</f>
        <v>1</v>
      </c>
      <c r="L23" s="4">
        <f>L20+L21+L22</f>
        <v>7</v>
      </c>
      <c r="M23" s="13">
        <f>M20+M21+M22</f>
        <v>362</v>
      </c>
      <c r="N23" s="17">
        <f>M23/L23</f>
        <v>51.714285714285715</v>
      </c>
      <c r="O23" s="6"/>
      <c r="P23" s="3">
        <f>P21+P20+P22</f>
        <v>9</v>
      </c>
      <c r="Q23" s="4">
        <f>Q20+Q21+Q22</f>
        <v>0.75</v>
      </c>
      <c r="R23" s="4">
        <f>R20+R21+R22</f>
        <v>8.25</v>
      </c>
      <c r="S23" s="13">
        <f>S20+S21+S22</f>
        <v>363</v>
      </c>
      <c r="T23" s="17">
        <f>S23/R23</f>
        <v>44</v>
      </c>
      <c r="U23" s="6"/>
      <c r="V23" s="3">
        <f>V21+V20+V22</f>
        <v>9</v>
      </c>
      <c r="W23" s="4">
        <f>W20+W21+W22</f>
        <v>0.75</v>
      </c>
      <c r="X23" s="4">
        <f>X20+X21+X22</f>
        <v>8.25</v>
      </c>
      <c r="Y23" s="13">
        <f>Y20+Y21+Y22</f>
        <v>415</v>
      </c>
      <c r="Z23" s="17">
        <f>Y23/X23</f>
        <v>50.303030303030305</v>
      </c>
      <c r="AA23" s="6"/>
      <c r="AB23" s="3">
        <f>AB21+AB20+AB22</f>
        <v>8</v>
      </c>
      <c r="AC23" s="4">
        <f>AC20+AC21+AC22</f>
        <v>1.25</v>
      </c>
      <c r="AD23" s="4">
        <f>AD20+AD21+AD22</f>
        <v>6.75</v>
      </c>
      <c r="AE23" s="13">
        <f>AE20+AE21+AE22</f>
        <v>335</v>
      </c>
      <c r="AF23" s="17">
        <f>AE23/AD23</f>
        <v>49.629629629629626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202</v>
      </c>
      <c r="AL23" s="17">
        <f>AK23/AJ23</f>
        <v>53.866666666666667</v>
      </c>
      <c r="AM23" s="6"/>
      <c r="AN23" s="3">
        <f>AN21+AN20+AN22</f>
        <v>46</v>
      </c>
      <c r="AO23" s="4">
        <f>AO20+AO21+AO22</f>
        <v>5.25</v>
      </c>
      <c r="AP23" s="4">
        <f>AP20+AP21+AP22</f>
        <v>40.75</v>
      </c>
      <c r="AQ23" s="13">
        <f>AQ20+AQ21+AQ22</f>
        <v>2035</v>
      </c>
      <c r="AR23" s="17">
        <f>AQ23/AN23</f>
        <v>44.239130434782609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0.5</v>
      </c>
      <c r="F25" s="5">
        <f>D25-E25</f>
        <v>7.5</v>
      </c>
      <c r="G25" s="18">
        <v>82</v>
      </c>
      <c r="H25" s="10">
        <f>G25/F25</f>
        <v>10.933333333333334</v>
      </c>
      <c r="I25" s="1"/>
      <c r="J25" s="20">
        <v>8</v>
      </c>
      <c r="K25" s="21">
        <v>2.2999999999999998</v>
      </c>
      <c r="L25" s="5">
        <f>J25-K25</f>
        <v>5.7</v>
      </c>
      <c r="M25" s="18">
        <v>65</v>
      </c>
      <c r="N25" s="10">
        <f>M25/L25</f>
        <v>11.403508771929824</v>
      </c>
      <c r="O25" s="1"/>
      <c r="P25" s="20">
        <v>8</v>
      </c>
      <c r="Q25" s="21">
        <v>1.5</v>
      </c>
      <c r="R25" s="5">
        <f>P25-Q25</f>
        <v>6.5</v>
      </c>
      <c r="S25" s="18">
        <v>65</v>
      </c>
      <c r="T25" s="10">
        <f>S25/R25</f>
        <v>10</v>
      </c>
      <c r="U25" s="1"/>
      <c r="V25" s="20">
        <v>8</v>
      </c>
      <c r="W25" s="21">
        <v>0.25</v>
      </c>
      <c r="X25" s="5">
        <f>V25-W25</f>
        <v>7.75</v>
      </c>
      <c r="Y25" s="18">
        <v>87</v>
      </c>
      <c r="Z25" s="10">
        <f>Y25/X25</f>
        <v>11.225806451612904</v>
      </c>
      <c r="AA25" s="1"/>
      <c r="AB25" s="20">
        <v>8</v>
      </c>
      <c r="AC25" s="21">
        <v>1</v>
      </c>
      <c r="AD25" s="5">
        <f>AB25-AC25</f>
        <v>7</v>
      </c>
      <c r="AE25" s="18">
        <v>78</v>
      </c>
      <c r="AF25" s="10">
        <f>AE25/AD25</f>
        <v>11.142857142857142</v>
      </c>
      <c r="AG25" s="1"/>
      <c r="AH25" s="20">
        <v>5</v>
      </c>
      <c r="AI25" s="21">
        <v>0.25</v>
      </c>
      <c r="AJ25" s="5">
        <f>AH25-AI25</f>
        <v>4.75</v>
      </c>
      <c r="AK25" s="18">
        <v>61</v>
      </c>
      <c r="AL25" s="10">
        <f>AK25/AJ25</f>
        <v>12.842105263157896</v>
      </c>
      <c r="AM25" s="1"/>
      <c r="AN25" s="20">
        <f t="shared" ref="AN25:AO27" si="11">D25+J25+P25+V25+AB25+AH25</f>
        <v>45</v>
      </c>
      <c r="AO25" s="20">
        <f t="shared" si="11"/>
        <v>5.8</v>
      </c>
      <c r="AP25" s="5">
        <f>AN25-AO25</f>
        <v>39.200000000000003</v>
      </c>
      <c r="AQ25" s="18">
        <f>G25+M25+S25+Y25+AE25+AK25</f>
        <v>438</v>
      </c>
      <c r="AR25" s="10">
        <f>AQ25/AP25</f>
        <v>11.173469387755102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0.25</v>
      </c>
      <c r="F26" s="5">
        <f>D26-E26</f>
        <v>7.75</v>
      </c>
      <c r="G26" s="18">
        <v>80</v>
      </c>
      <c r="H26" s="10">
        <f>G26/F26</f>
        <v>10.32258064516129</v>
      </c>
      <c r="I26" s="1"/>
      <c r="J26" s="20">
        <v>8</v>
      </c>
      <c r="K26" s="21">
        <v>0.5</v>
      </c>
      <c r="L26" s="5">
        <f>J26-K26</f>
        <v>7.5</v>
      </c>
      <c r="M26" s="18">
        <v>83</v>
      </c>
      <c r="N26" s="10">
        <f>M26/L26</f>
        <v>11.066666666666666</v>
      </c>
      <c r="O26" s="1"/>
      <c r="P26" s="20">
        <v>8</v>
      </c>
      <c r="Q26" s="21">
        <v>0.25</v>
      </c>
      <c r="R26" s="5">
        <f>P26-Q26</f>
        <v>7.75</v>
      </c>
      <c r="S26" s="18">
        <v>93</v>
      </c>
      <c r="T26" s="10">
        <f>S26/R26</f>
        <v>12</v>
      </c>
      <c r="U26" s="1"/>
      <c r="V26" s="20">
        <v>8</v>
      </c>
      <c r="W26" s="21">
        <v>0.25</v>
      </c>
      <c r="X26" s="5">
        <f>V26-W26</f>
        <v>7.75</v>
      </c>
      <c r="Y26" s="18">
        <v>98</v>
      </c>
      <c r="Z26" s="10">
        <f>Y26/X26</f>
        <v>12.64516129032258</v>
      </c>
      <c r="AA26" s="1"/>
      <c r="AB26" s="20">
        <v>8</v>
      </c>
      <c r="AC26" s="21">
        <v>0.25</v>
      </c>
      <c r="AD26" s="5">
        <f>AB26-AC26</f>
        <v>7.75</v>
      </c>
      <c r="AE26" s="18">
        <v>79</v>
      </c>
      <c r="AF26" s="10">
        <f>AE26/AD26</f>
        <v>10.193548387096774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1.5</v>
      </c>
      <c r="AP26" s="5">
        <f>AN26-AO26</f>
        <v>38.5</v>
      </c>
      <c r="AQ26" s="18">
        <f>G26+M26+S26+Y26+AE26+AK26</f>
        <v>433</v>
      </c>
      <c r="AR26" s="10">
        <f>AQ26/AP26</f>
        <v>11.246753246753247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0.75</v>
      </c>
      <c r="F28" s="4">
        <f>F25+F26+F27</f>
        <v>15.25</v>
      </c>
      <c r="G28" s="13">
        <f>G25+G26+G27</f>
        <v>162</v>
      </c>
      <c r="H28" s="17">
        <f>G28/F28</f>
        <v>10.622950819672131</v>
      </c>
      <c r="I28" s="6"/>
      <c r="J28" s="3">
        <f>J26+J25+J27</f>
        <v>16</v>
      </c>
      <c r="K28" s="4">
        <f>K25+K26+K27</f>
        <v>2.8</v>
      </c>
      <c r="L28" s="4">
        <f>L25+L26+L27</f>
        <v>13.2</v>
      </c>
      <c r="M28" s="13">
        <f>M25+M26+M27</f>
        <v>148</v>
      </c>
      <c r="N28" s="17">
        <f>M28/L28</f>
        <v>11.212121212121213</v>
      </c>
      <c r="O28" s="6"/>
      <c r="P28" s="3">
        <f>P26+P25+P27</f>
        <v>16</v>
      </c>
      <c r="Q28" s="4">
        <f>Q25+Q26+Q27</f>
        <v>1.75</v>
      </c>
      <c r="R28" s="4">
        <f>R25+R26+R27</f>
        <v>14.25</v>
      </c>
      <c r="S28" s="13">
        <f>S25+S26+S27</f>
        <v>158</v>
      </c>
      <c r="T28" s="17">
        <f>S28/R28</f>
        <v>11.087719298245615</v>
      </c>
      <c r="U28" s="6"/>
      <c r="V28" s="3">
        <f>V26+V25+V27</f>
        <v>16</v>
      </c>
      <c r="W28" s="4">
        <f>W25+W26+W27</f>
        <v>0.5</v>
      </c>
      <c r="X28" s="4">
        <f>X25+X26+X27</f>
        <v>15.5</v>
      </c>
      <c r="Y28" s="13">
        <f>Y25+Y26+Y27</f>
        <v>185</v>
      </c>
      <c r="Z28" s="17">
        <f>Y28/X28</f>
        <v>11.935483870967742</v>
      </c>
      <c r="AA28" s="6"/>
      <c r="AB28" s="3">
        <f>AB26+AB25+AB27</f>
        <v>16</v>
      </c>
      <c r="AC28" s="4">
        <f>AC25+AC26+AC27</f>
        <v>1.25</v>
      </c>
      <c r="AD28" s="4">
        <f>AD25+AD26+AD27</f>
        <v>14.75</v>
      </c>
      <c r="AE28" s="13">
        <f>AE25+AE26+AE27</f>
        <v>157</v>
      </c>
      <c r="AF28" s="17">
        <f>AE28/AD28</f>
        <v>10.64406779661017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61</v>
      </c>
      <c r="AL28" s="17">
        <f>AK28/AJ28</f>
        <v>12.842105263157896</v>
      </c>
      <c r="AM28" s="6"/>
      <c r="AN28" s="3">
        <f>AN26+AN25+AN27</f>
        <v>85</v>
      </c>
      <c r="AO28" s="4">
        <f>AO25+AO26+AO27</f>
        <v>7.3</v>
      </c>
      <c r="AP28" s="4">
        <f>AP25+AP26+AP27</f>
        <v>77.7</v>
      </c>
      <c r="AQ28" s="13">
        <f>AQ25+AQ26+AQ27</f>
        <v>871</v>
      </c>
      <c r="AR28" s="17">
        <f>AQ28/AN28</f>
        <v>10.247058823529411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333</v>
      </c>
      <c r="H30" s="10">
        <f>G30/F30</f>
        <v>42.967741935483872</v>
      </c>
      <c r="I30" s="1"/>
      <c r="J30" s="20">
        <v>8</v>
      </c>
      <c r="K30" s="21">
        <v>0.25</v>
      </c>
      <c r="L30" s="5">
        <f>J30-K30</f>
        <v>7.75</v>
      </c>
      <c r="M30" s="18">
        <v>373</v>
      </c>
      <c r="N30" s="10">
        <f>M30/L30</f>
        <v>48.12903225806452</v>
      </c>
      <c r="O30" s="1"/>
      <c r="P30" s="20">
        <v>8</v>
      </c>
      <c r="Q30" s="21">
        <v>0.75</v>
      </c>
      <c r="R30" s="5">
        <f>P30-Q30</f>
        <v>7.25</v>
      </c>
      <c r="S30" s="18">
        <v>321</v>
      </c>
      <c r="T30" s="10">
        <f>S30/R30</f>
        <v>44.275862068965516</v>
      </c>
      <c r="U30" s="1"/>
      <c r="V30" s="20">
        <v>8</v>
      </c>
      <c r="W30" s="21">
        <v>0.25</v>
      </c>
      <c r="X30" s="5">
        <f>V30-W30</f>
        <v>7.75</v>
      </c>
      <c r="Y30" s="18">
        <v>304</v>
      </c>
      <c r="Z30" s="10">
        <f>Y30/X30</f>
        <v>39.225806451612904</v>
      </c>
      <c r="AA30" s="1"/>
      <c r="AB30" s="20">
        <v>8</v>
      </c>
      <c r="AC30" s="21">
        <v>0.25</v>
      </c>
      <c r="AD30" s="5">
        <f>AB30-AC30</f>
        <v>7.75</v>
      </c>
      <c r="AE30" s="18">
        <v>307</v>
      </c>
      <c r="AF30" s="10">
        <f>AE30/AD30</f>
        <v>39.612903225806448</v>
      </c>
      <c r="AG30" s="1"/>
      <c r="AH30" s="20">
        <v>5</v>
      </c>
      <c r="AI30" s="21">
        <v>0.25</v>
      </c>
      <c r="AJ30" s="5">
        <f>AH30-AI30</f>
        <v>4.75</v>
      </c>
      <c r="AK30" s="18">
        <v>242</v>
      </c>
      <c r="AL30" s="10">
        <f>AK30/AJ30</f>
        <v>50.94736842105263</v>
      </c>
      <c r="AM30" s="1"/>
      <c r="AN30" s="20">
        <f t="shared" ref="AN30:AO32" si="12">D30+J30+P30+V30+AB30+AH30</f>
        <v>45</v>
      </c>
      <c r="AO30" s="20">
        <f t="shared" si="12"/>
        <v>2</v>
      </c>
      <c r="AP30" s="5">
        <f>AN30-AO30</f>
        <v>43</v>
      </c>
      <c r="AQ30" s="18">
        <f>G30+M30+S30+Y30+AE30+AK30</f>
        <v>1880</v>
      </c>
      <c r="AR30" s="10">
        <f>AQ30/AP30</f>
        <v>43.720930232558139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401</v>
      </c>
      <c r="H31" s="10">
        <f>G31/F31</f>
        <v>51.741935483870968</v>
      </c>
      <c r="I31" s="1"/>
      <c r="J31" s="20">
        <v>8</v>
      </c>
      <c r="K31" s="21">
        <v>0.25</v>
      </c>
      <c r="L31" s="5">
        <f>J31-K31</f>
        <v>7.75</v>
      </c>
      <c r="M31" s="18">
        <v>450</v>
      </c>
      <c r="N31" s="10">
        <f>M31/L31</f>
        <v>58.064516129032256</v>
      </c>
      <c r="O31" s="1"/>
      <c r="P31" s="20">
        <v>8</v>
      </c>
      <c r="Q31" s="21">
        <v>0.25</v>
      </c>
      <c r="R31" s="5">
        <f>P31-Q31</f>
        <v>7.75</v>
      </c>
      <c r="S31" s="18">
        <v>353</v>
      </c>
      <c r="T31" s="10">
        <f>S31/R31</f>
        <v>45.548387096774192</v>
      </c>
      <c r="U31" s="1"/>
      <c r="V31" s="20">
        <v>8</v>
      </c>
      <c r="W31" s="21">
        <v>0.25</v>
      </c>
      <c r="X31" s="5">
        <f>V31-W31</f>
        <v>7.75</v>
      </c>
      <c r="Y31" s="18">
        <v>403</v>
      </c>
      <c r="Z31" s="10">
        <f>Y31/X31</f>
        <v>52</v>
      </c>
      <c r="AA31" s="1"/>
      <c r="AB31" s="20">
        <v>8</v>
      </c>
      <c r="AC31" s="21">
        <v>0.5</v>
      </c>
      <c r="AD31" s="5">
        <f>AB31-AC31</f>
        <v>7.5</v>
      </c>
      <c r="AE31" s="18">
        <v>366</v>
      </c>
      <c r="AF31" s="10">
        <f>AE31/AD31</f>
        <v>48.8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1.5</v>
      </c>
      <c r="AP31" s="5">
        <f>AN31-AO31</f>
        <v>38.5</v>
      </c>
      <c r="AQ31" s="18">
        <f>G31+M31+S31+Y31+AE31+AK31</f>
        <v>1973</v>
      </c>
      <c r="AR31" s="10">
        <f>AQ31/AP31</f>
        <v>51.246753246753244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/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0.5</v>
      </c>
      <c r="F33" s="4">
        <f>F30+F31+F32</f>
        <v>15.5</v>
      </c>
      <c r="G33" s="13">
        <f>G30+G31+G32</f>
        <v>734</v>
      </c>
      <c r="H33" s="17">
        <f>G33/F33</f>
        <v>47.354838709677416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823</v>
      </c>
      <c r="N33" s="17">
        <f>M33/L33</f>
        <v>53.096774193548384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674</v>
      </c>
      <c r="T33" s="17">
        <f>S33/R33</f>
        <v>44.93333333333333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707</v>
      </c>
      <c r="Z33" s="17">
        <f>Y33/X33</f>
        <v>45.612903225806448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673</v>
      </c>
      <c r="AF33" s="17">
        <f>AE33/AD33</f>
        <v>44.131147540983605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242</v>
      </c>
      <c r="AL33" s="17">
        <f>AK33/AJ33</f>
        <v>50.94736842105263</v>
      </c>
      <c r="AM33" s="6"/>
      <c r="AN33" s="3">
        <f>AN31+AN30+AN32</f>
        <v>85</v>
      </c>
      <c r="AO33" s="4">
        <f>AO30+AO31+AO32</f>
        <v>3.5</v>
      </c>
      <c r="AP33" s="4">
        <f>AP30+AP31+AP32</f>
        <v>81.5</v>
      </c>
      <c r="AQ33" s="13">
        <f>AQ30+AQ31+AQ32</f>
        <v>3853</v>
      </c>
      <c r="AR33" s="17">
        <f>AQ33/AN33</f>
        <v>45.329411764705881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132</v>
      </c>
      <c r="H35" s="10">
        <f>G35/F35</f>
        <v>17.032258064516128</v>
      </c>
      <c r="I35" s="1"/>
      <c r="J35" s="20">
        <v>8</v>
      </c>
      <c r="K35" s="21">
        <v>0.25</v>
      </c>
      <c r="L35" s="5">
        <f>J35-K35</f>
        <v>7.75</v>
      </c>
      <c r="M35" s="18">
        <v>93</v>
      </c>
      <c r="N35" s="10">
        <f>M35/L35</f>
        <v>12</v>
      </c>
      <c r="O35" s="1"/>
      <c r="P35" s="20">
        <v>8</v>
      </c>
      <c r="Q35" s="21">
        <v>0.25</v>
      </c>
      <c r="R35" s="5">
        <f>P35-Q35</f>
        <v>7.75</v>
      </c>
      <c r="S35" s="18">
        <v>95</v>
      </c>
      <c r="T35" s="10">
        <f>S35/R35</f>
        <v>12.258064516129032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106</v>
      </c>
      <c r="Z35" s="10">
        <f>Y35/X35</f>
        <v>13.67741935483871</v>
      </c>
      <c r="AA35" s="1"/>
      <c r="AB35" s="20">
        <v>8</v>
      </c>
      <c r="AC35" s="21">
        <v>0.25</v>
      </c>
      <c r="AD35" s="5">
        <f>AB35-AC35</f>
        <v>7.75</v>
      </c>
      <c r="AE35" s="18">
        <v>63</v>
      </c>
      <c r="AF35" s="10">
        <f>AE35/AD35</f>
        <v>8.129032258064516</v>
      </c>
      <c r="AG35" s="1"/>
      <c r="AH35" s="20">
        <v>6</v>
      </c>
      <c r="AI35" s="21">
        <v>0.25</v>
      </c>
      <c r="AJ35" s="5">
        <f>AH35-AI35</f>
        <v>5.75</v>
      </c>
      <c r="AK35" s="18">
        <v>73</v>
      </c>
      <c r="AL35" s="10">
        <f>AK35/AJ35</f>
        <v>12.695652173913043</v>
      </c>
      <c r="AM35" s="1"/>
      <c r="AN35" s="20">
        <f t="shared" ref="AN35:AO37" si="13">D35+J35+P35+V35+AB35+AH35</f>
        <v>46</v>
      </c>
      <c r="AO35" s="20">
        <f t="shared" si="13"/>
        <v>1.5</v>
      </c>
      <c r="AP35" s="5">
        <f>AN35-AO35</f>
        <v>44.5</v>
      </c>
      <c r="AQ35" s="18">
        <f>G35+M35+S35+Y35+AE35+AK35</f>
        <v>562</v>
      </c>
      <c r="AR35" s="10">
        <f>AQ35/AP35</f>
        <v>12.629213483146067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105</v>
      </c>
      <c r="H36" s="10">
        <f>G36/F36</f>
        <v>13.548387096774194</v>
      </c>
      <c r="I36" s="1"/>
      <c r="J36" s="20">
        <v>8</v>
      </c>
      <c r="K36" s="21">
        <v>0.25</v>
      </c>
      <c r="L36" s="5">
        <f>J36-K36</f>
        <v>7.75</v>
      </c>
      <c r="M36" s="18">
        <v>63</v>
      </c>
      <c r="N36" s="10">
        <f>M36/L36</f>
        <v>8.129032258064516</v>
      </c>
      <c r="O36" s="1"/>
      <c r="P36" s="20">
        <v>8</v>
      </c>
      <c r="Q36" s="21">
        <v>0.25</v>
      </c>
      <c r="R36" s="5">
        <f>P36-Q36</f>
        <v>7.75</v>
      </c>
      <c r="S36" s="18">
        <v>54</v>
      </c>
      <c r="T36" s="10">
        <f>S36/R36</f>
        <v>6.967741935483871</v>
      </c>
      <c r="U36" s="1"/>
      <c r="V36" s="20">
        <v>8</v>
      </c>
      <c r="W36" s="21">
        <v>0.25</v>
      </c>
      <c r="X36" s="5">
        <f>V36-W36</f>
        <v>7.75</v>
      </c>
      <c r="Y36" s="18">
        <v>101</v>
      </c>
      <c r="Z36" s="10">
        <f>Y36/X36</f>
        <v>13.03225806451613</v>
      </c>
      <c r="AA36" s="1"/>
      <c r="AB36" s="20">
        <v>8</v>
      </c>
      <c r="AC36" s="21">
        <v>0.25</v>
      </c>
      <c r="AD36" s="5">
        <f>AB36-AC36</f>
        <v>7.75</v>
      </c>
      <c r="AE36" s="18">
        <v>65</v>
      </c>
      <c r="AF36" s="10">
        <f>AE36/AD36</f>
        <v>8.387096774193548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388</v>
      </c>
      <c r="AR36" s="10">
        <f>AQ36/AP36</f>
        <v>10.012903225806452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237</v>
      </c>
      <c r="H38" s="17">
        <f>G38/F38</f>
        <v>15.290322580645162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156</v>
      </c>
      <c r="N38" s="17">
        <f>M38/L38</f>
        <v>10.064516129032258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149</v>
      </c>
      <c r="T38" s="17">
        <f>S38/R38</f>
        <v>9.612903225806452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207</v>
      </c>
      <c r="Z38" s="17">
        <f>Y38/X38</f>
        <v>13.35483870967742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128</v>
      </c>
      <c r="AF38" s="17">
        <f>AE38/AD38</f>
        <v>8.258064516129032</v>
      </c>
      <c r="AG38" s="6"/>
      <c r="AH38" s="3">
        <f>AH36+AH35+AH37</f>
        <v>6</v>
      </c>
      <c r="AI38" s="4">
        <f>AI35+AI36+AI37</f>
        <v>0.25</v>
      </c>
      <c r="AJ38" s="4">
        <f>AJ35+AJ36+AJ37</f>
        <v>5.75</v>
      </c>
      <c r="AK38" s="13">
        <f>AK35+AK36+AK37</f>
        <v>73</v>
      </c>
      <c r="AL38" s="17">
        <f>AK38/AJ38</f>
        <v>12.695652173913043</v>
      </c>
      <c r="AM38" s="6"/>
      <c r="AN38" s="3">
        <f>AN36+AN35+AN37</f>
        <v>86</v>
      </c>
      <c r="AO38" s="4">
        <f>AO35+AO36+AO37</f>
        <v>2.75</v>
      </c>
      <c r="AP38" s="4">
        <f>AP35+AP36+AP37</f>
        <v>83.25</v>
      </c>
      <c r="AQ38" s="13">
        <f>AQ35+AQ36+AQ37</f>
        <v>950</v>
      </c>
      <c r="AR38" s="17">
        <f>AQ38/AN38</f>
        <v>11.046511627906977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489</v>
      </c>
      <c r="H45" s="10">
        <f>G45/F45</f>
        <v>63.096774193548384</v>
      </c>
      <c r="I45" s="1"/>
      <c r="J45" s="20">
        <v>8</v>
      </c>
      <c r="K45" s="21">
        <v>0.25</v>
      </c>
      <c r="L45" s="5">
        <f>J45-K45</f>
        <v>7.75</v>
      </c>
      <c r="M45" s="18">
        <v>408</v>
      </c>
      <c r="N45" s="10">
        <f>M45/L45</f>
        <v>52.645161290322584</v>
      </c>
      <c r="O45" s="1"/>
      <c r="P45" s="20">
        <v>10</v>
      </c>
      <c r="Q45" s="21">
        <v>0.25</v>
      </c>
      <c r="R45" s="5">
        <f>P45-Q45</f>
        <v>9.75</v>
      </c>
      <c r="S45" s="18">
        <v>552</v>
      </c>
      <c r="T45" s="10">
        <f>S45/R45</f>
        <v>56.615384615384613</v>
      </c>
      <c r="U45" s="1"/>
      <c r="V45" s="20">
        <v>8</v>
      </c>
      <c r="W45" s="21">
        <v>0.25</v>
      </c>
      <c r="X45" s="5">
        <f>V45-W45</f>
        <v>7.75</v>
      </c>
      <c r="Y45" s="18">
        <v>415</v>
      </c>
      <c r="Z45" s="10">
        <f>Y45/X45</f>
        <v>53.548387096774192</v>
      </c>
      <c r="AA45" s="1"/>
      <c r="AB45" s="20">
        <v>8</v>
      </c>
      <c r="AC45" s="21">
        <v>0.25</v>
      </c>
      <c r="AD45" s="5">
        <f>AB45-AC45</f>
        <v>7.75</v>
      </c>
      <c r="AE45" s="39">
        <v>444</v>
      </c>
      <c r="AF45" s="10">
        <f>AE45/AD45</f>
        <v>57.29032258064516</v>
      </c>
      <c r="AG45" s="1"/>
      <c r="AH45" s="20">
        <v>4</v>
      </c>
      <c r="AI45" s="21">
        <v>0.25</v>
      </c>
      <c r="AJ45" s="5">
        <f>AH45-AI45</f>
        <v>3.75</v>
      </c>
      <c r="AK45" s="18">
        <v>285</v>
      </c>
      <c r="AL45" s="10">
        <f>AK45/AJ45</f>
        <v>76</v>
      </c>
      <c r="AM45" s="1"/>
      <c r="AN45" s="20">
        <f t="shared" ref="AN45:AO47" si="15">D45+J45+P45+V45+AB45+AH45</f>
        <v>46</v>
      </c>
      <c r="AO45" s="20">
        <f t="shared" si="15"/>
        <v>1.5</v>
      </c>
      <c r="AP45" s="5">
        <f>AN45-AO45</f>
        <v>44.5</v>
      </c>
      <c r="AQ45" s="18">
        <f>G45+M45+S45+Y45+AE45+AK45</f>
        <v>2593</v>
      </c>
      <c r="AR45" s="10">
        <f>AQ45/AP45</f>
        <v>58.269662921348313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489</v>
      </c>
      <c r="H48" s="17">
        <f>G48/F48</f>
        <v>63.096774193548384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408</v>
      </c>
      <c r="N48" s="17">
        <f>M48/L48</f>
        <v>52.645161290322584</v>
      </c>
      <c r="O48" s="6"/>
      <c r="P48" s="3">
        <f>P46+P45+P47</f>
        <v>10</v>
      </c>
      <c r="Q48" s="4">
        <f>Q45+Q46+Q47</f>
        <v>0.25</v>
      </c>
      <c r="R48" s="4">
        <f>R45+R46+R47</f>
        <v>9.75</v>
      </c>
      <c r="S48" s="13">
        <f>S45+S46+S47</f>
        <v>552</v>
      </c>
      <c r="T48" s="17">
        <f>S48/R48</f>
        <v>56.615384615384613</v>
      </c>
      <c r="U48" s="6"/>
      <c r="V48" s="3">
        <f>V46+V45+V47</f>
        <v>8</v>
      </c>
      <c r="W48" s="4">
        <f>W45+W46+W47</f>
        <v>0.25</v>
      </c>
      <c r="X48" s="4">
        <f>X45+X46+X47</f>
        <v>7.75</v>
      </c>
      <c r="Y48" s="13">
        <f>Y45+Y46+Y47</f>
        <v>415</v>
      </c>
      <c r="Z48" s="17">
        <f>Y48/X48</f>
        <v>53.548387096774192</v>
      </c>
      <c r="AA48" s="6"/>
      <c r="AB48" s="3">
        <f>AB46+AB45+AB47</f>
        <v>8</v>
      </c>
      <c r="AC48" s="4">
        <f>AC45+AC46+AC47</f>
        <v>0.25</v>
      </c>
      <c r="AD48" s="4">
        <f>AD45+AD46+AD47</f>
        <v>7.75</v>
      </c>
      <c r="AE48" s="13">
        <f>AE45+AE46+AE47</f>
        <v>444</v>
      </c>
      <c r="AF48" s="17">
        <f>AE48/AD48</f>
        <v>57.29032258064516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285</v>
      </c>
      <c r="AL48" s="17">
        <f>AK48/AJ48</f>
        <v>76</v>
      </c>
      <c r="AM48" s="6"/>
      <c r="AN48" s="3">
        <f>AN46+AN45+AN47</f>
        <v>46</v>
      </c>
      <c r="AO48" s="4">
        <f>AO45+AO46+AO47</f>
        <v>1.5</v>
      </c>
      <c r="AP48" s="4">
        <f>AP45+AP46+AP47</f>
        <v>44.5</v>
      </c>
      <c r="AQ48" s="13">
        <f>AQ45+AQ46+AQ47</f>
        <v>2593</v>
      </c>
      <c r="AR48" s="17">
        <f>AQ48/AN48</f>
        <v>56.369565217391305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1.25</v>
      </c>
      <c r="F55" s="5">
        <f>D55-E55</f>
        <v>6.75</v>
      </c>
      <c r="G55" s="18">
        <v>750</v>
      </c>
      <c r="H55" s="10">
        <f>G55/F55</f>
        <v>111.11111111111111</v>
      </c>
      <c r="I55" s="1"/>
      <c r="J55" s="20">
        <v>8</v>
      </c>
      <c r="K55" s="21">
        <v>1.75</v>
      </c>
      <c r="L55" s="5">
        <f>J55-K55</f>
        <v>6.25</v>
      </c>
      <c r="M55" s="18">
        <v>800</v>
      </c>
      <c r="N55" s="10">
        <f>M55/L55</f>
        <v>128</v>
      </c>
      <c r="O55" s="1"/>
      <c r="P55" s="20">
        <v>8</v>
      </c>
      <c r="Q55" s="21">
        <v>0.25</v>
      </c>
      <c r="R55" s="5">
        <f>P55-Q55</f>
        <v>7.75</v>
      </c>
      <c r="S55" s="18">
        <v>905</v>
      </c>
      <c r="T55" s="10">
        <f>S55/R55</f>
        <v>116.7741935483871</v>
      </c>
      <c r="U55" s="1"/>
      <c r="V55" s="20">
        <v>8</v>
      </c>
      <c r="W55" s="21">
        <v>0.25</v>
      </c>
      <c r="X55" s="5">
        <f>V55-W55</f>
        <v>7.75</v>
      </c>
      <c r="Y55" s="18">
        <v>850</v>
      </c>
      <c r="Z55" s="10">
        <f>Y55/X55</f>
        <v>109.6774193548387</v>
      </c>
      <c r="AA55" s="1"/>
      <c r="AB55" s="20">
        <v>8</v>
      </c>
      <c r="AC55" s="21">
        <v>1.25</v>
      </c>
      <c r="AD55" s="5">
        <f>AB55-AC55</f>
        <v>6.75</v>
      </c>
      <c r="AE55" s="18">
        <v>800</v>
      </c>
      <c r="AF55" s="10">
        <f>AE55/AD55</f>
        <v>118.51851851851852</v>
      </c>
      <c r="AG55" s="1"/>
      <c r="AH55" s="20">
        <v>4</v>
      </c>
      <c r="AI55" s="21">
        <v>0.25</v>
      </c>
      <c r="AJ55" s="5">
        <f>AH55-AI55</f>
        <v>3.75</v>
      </c>
      <c r="AK55" s="18">
        <v>400</v>
      </c>
      <c r="AL55" s="10">
        <f>AK55/AJ55</f>
        <v>106.66666666666667</v>
      </c>
      <c r="AM55" s="1"/>
      <c r="AN55" s="20">
        <f t="shared" ref="AN55:AO57" si="17">D55+J55+P55+V55+AB55+AH55</f>
        <v>44</v>
      </c>
      <c r="AO55" s="20">
        <f t="shared" si="17"/>
        <v>5</v>
      </c>
      <c r="AP55" s="5">
        <f>AN55-AO55</f>
        <v>39</v>
      </c>
      <c r="AQ55" s="18">
        <f>G55+M55+S55+Y55+AE55+AK55</f>
        <v>4505</v>
      </c>
      <c r="AR55" s="10">
        <f>AQ55/AP55</f>
        <v>115.51282051282051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1.25</v>
      </c>
      <c r="F58" s="4">
        <f>F55+F56+F57</f>
        <v>6.75</v>
      </c>
      <c r="G58" s="13">
        <f>G55+G56+G57</f>
        <v>750</v>
      </c>
      <c r="H58" s="17">
        <f>G58/F58</f>
        <v>111.11111111111111</v>
      </c>
      <c r="I58" s="6"/>
      <c r="J58" s="3">
        <f>J56+J55+J57</f>
        <v>8</v>
      </c>
      <c r="K58" s="4">
        <f>K55+K56+K57</f>
        <v>1.75</v>
      </c>
      <c r="L58" s="4">
        <f>L55+L56+L57</f>
        <v>6.25</v>
      </c>
      <c r="M58" s="13">
        <f>M55+M56+M57</f>
        <v>800</v>
      </c>
      <c r="N58" s="17">
        <f>M58/L58</f>
        <v>128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905</v>
      </c>
      <c r="T58" s="17">
        <f>S58/R58</f>
        <v>116.7741935483871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850</v>
      </c>
      <c r="Z58" s="17">
        <f>Y58/X58</f>
        <v>109.6774193548387</v>
      </c>
      <c r="AA58" s="6"/>
      <c r="AB58" s="3">
        <f>AB56+AB55+AB57</f>
        <v>8</v>
      </c>
      <c r="AC58" s="4">
        <f>AC55+AC56+AC57</f>
        <v>1.25</v>
      </c>
      <c r="AD58" s="4">
        <f>AD55+AD56+AD57</f>
        <v>6.75</v>
      </c>
      <c r="AE58" s="13">
        <f>AE55+AE56+AE57</f>
        <v>800</v>
      </c>
      <c r="AF58" s="17">
        <f>AE58/AD58</f>
        <v>118.51851851851852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400</v>
      </c>
      <c r="AL58" s="17">
        <f>AK58/AJ58</f>
        <v>106.66666666666667</v>
      </c>
      <c r="AM58" s="6"/>
      <c r="AN58" s="3">
        <f>AN56+AN55+AN57</f>
        <v>44</v>
      </c>
      <c r="AO58" s="4">
        <f>AO55+AO56+AO57</f>
        <v>5</v>
      </c>
      <c r="AP58" s="4">
        <f>AP55+AP56+AP57</f>
        <v>39</v>
      </c>
      <c r="AQ58" s="13">
        <f>AQ55+AQ56+AQ57</f>
        <v>4505</v>
      </c>
      <c r="AR58" s="17">
        <f>AQ58/AN58</f>
        <v>102.38636363636364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1100</v>
      </c>
      <c r="H60" s="10">
        <f>G60/F60</f>
        <v>141.93548387096774</v>
      </c>
      <c r="I60" s="1"/>
      <c r="J60" s="20">
        <v>8</v>
      </c>
      <c r="K60" s="21">
        <v>0.25</v>
      </c>
      <c r="L60" s="5">
        <f>J60-K60</f>
        <v>7.75</v>
      </c>
      <c r="M60" s="18">
        <v>800</v>
      </c>
      <c r="N60" s="10">
        <f>M60/L60</f>
        <v>103.2258064516129</v>
      </c>
      <c r="O60" s="1"/>
      <c r="P60" s="20">
        <v>8</v>
      </c>
      <c r="Q60" s="21">
        <v>1</v>
      </c>
      <c r="R60" s="5">
        <f>P60-Q60</f>
        <v>7</v>
      </c>
      <c r="S60" s="18">
        <v>750</v>
      </c>
      <c r="T60" s="10">
        <f>S60/R60</f>
        <v>107.14285714285714</v>
      </c>
      <c r="U60" s="1"/>
      <c r="V60" s="20">
        <v>8</v>
      </c>
      <c r="W60" s="21">
        <v>1.25</v>
      </c>
      <c r="X60" s="5">
        <f>V60-W60</f>
        <v>6.75</v>
      </c>
      <c r="Y60" s="18">
        <v>800</v>
      </c>
      <c r="Z60" s="10">
        <f>Y60/X60</f>
        <v>118.51851851851852</v>
      </c>
      <c r="AA60" s="1"/>
      <c r="AB60" s="20">
        <v>8</v>
      </c>
      <c r="AC60" s="21">
        <v>0.25</v>
      </c>
      <c r="AD60" s="5">
        <f>AB60-AC60</f>
        <v>7.75</v>
      </c>
      <c r="AE60" s="18">
        <v>550</v>
      </c>
      <c r="AF60" s="10">
        <f>AE60/AD60</f>
        <v>70.967741935483872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3</v>
      </c>
      <c r="AP60" s="5">
        <f>AN60-AO60</f>
        <v>37</v>
      </c>
      <c r="AQ60" s="18">
        <f>G60+M60+S60+Y60+AE60+AK60</f>
        <v>4000</v>
      </c>
      <c r="AR60" s="10">
        <f>AQ60/AP60</f>
        <v>108.10810810810811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1100</v>
      </c>
      <c r="H63" s="17">
        <f>G63/F63</f>
        <v>141.93548387096774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800</v>
      </c>
      <c r="N63" s="17">
        <f>M63/L63</f>
        <v>103.2258064516129</v>
      </c>
      <c r="O63" s="6"/>
      <c r="P63" s="3">
        <f>P61+P60+P62</f>
        <v>8</v>
      </c>
      <c r="Q63" s="4">
        <f>Q60+Q61+Q62</f>
        <v>1</v>
      </c>
      <c r="R63" s="4">
        <f>R60+R61+R62</f>
        <v>7</v>
      </c>
      <c r="S63" s="13">
        <f>S60+S61+S62</f>
        <v>750</v>
      </c>
      <c r="T63" s="17">
        <f>S63/R63</f>
        <v>107.14285714285714</v>
      </c>
      <c r="U63" s="6"/>
      <c r="V63" s="3">
        <f>V61+V60+V62</f>
        <v>8</v>
      </c>
      <c r="W63" s="4">
        <f>W60+W61+W62</f>
        <v>1.25</v>
      </c>
      <c r="X63" s="4">
        <f>X60+X61+X62</f>
        <v>6.75</v>
      </c>
      <c r="Y63" s="13">
        <f>Y60+Y61+Y62</f>
        <v>800</v>
      </c>
      <c r="Z63" s="17">
        <f>Y63/X63</f>
        <v>118.51851851851852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550</v>
      </c>
      <c r="AF63" s="17">
        <f>AE63/AD63</f>
        <v>70.967741935483872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3</v>
      </c>
      <c r="AP63" s="4">
        <f>AP60+AP61+AP62</f>
        <v>37</v>
      </c>
      <c r="AQ63" s="13">
        <f>AQ60+AQ61+AQ62</f>
        <v>4000</v>
      </c>
      <c r="AR63" s="17">
        <f>AQ63/AN63</f>
        <v>100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167</v>
      </c>
      <c r="H65" s="10">
        <f>G65/F65</f>
        <v>21.548387096774192</v>
      </c>
      <c r="I65" s="1"/>
      <c r="J65" s="20">
        <v>8</v>
      </c>
      <c r="K65" s="21">
        <v>0.5</v>
      </c>
      <c r="L65" s="5">
        <f>J65-K65</f>
        <v>7.5</v>
      </c>
      <c r="M65" s="18">
        <v>150</v>
      </c>
      <c r="N65" s="10">
        <f>M65/L65</f>
        <v>20</v>
      </c>
      <c r="O65" s="1"/>
      <c r="P65" s="20">
        <v>8</v>
      </c>
      <c r="Q65" s="21">
        <v>0.75</v>
      </c>
      <c r="R65" s="5">
        <f>P65-Q65</f>
        <v>7.25</v>
      </c>
      <c r="S65" s="18">
        <v>172</v>
      </c>
      <c r="T65" s="10">
        <f>S65/R65</f>
        <v>23.724137931034484</v>
      </c>
      <c r="U65" s="1"/>
      <c r="V65" s="20">
        <v>9</v>
      </c>
      <c r="W65" s="21">
        <v>0.75</v>
      </c>
      <c r="X65" s="5">
        <f>V65-W65</f>
        <v>8.25</v>
      </c>
      <c r="Y65" s="18">
        <v>154</v>
      </c>
      <c r="Z65" s="10">
        <f>Y65/X65</f>
        <v>18.666666666666668</v>
      </c>
      <c r="AA65" s="1"/>
      <c r="AB65" s="20">
        <v>8</v>
      </c>
      <c r="AC65" s="21">
        <v>0.5</v>
      </c>
      <c r="AD65" s="5">
        <f>AB65-AC65</f>
        <v>7.5</v>
      </c>
      <c r="AE65" s="18">
        <v>128</v>
      </c>
      <c r="AF65" s="10">
        <f>AE65/AD65</f>
        <v>17.066666666666666</v>
      </c>
      <c r="AG65" s="1"/>
      <c r="AH65" s="20">
        <v>4</v>
      </c>
      <c r="AI65" s="21">
        <v>0.25</v>
      </c>
      <c r="AJ65" s="5">
        <f>AH65-AI65</f>
        <v>3.75</v>
      </c>
      <c r="AK65" s="18">
        <v>147</v>
      </c>
      <c r="AL65" s="10">
        <f>AK65/AJ65</f>
        <v>39.200000000000003</v>
      </c>
      <c r="AM65" s="1"/>
      <c r="AN65" s="20">
        <f t="shared" ref="AN65:AO67" si="19">D65+J65+P65+V65+AB65+AH65</f>
        <v>45</v>
      </c>
      <c r="AO65" s="20">
        <f t="shared" si="19"/>
        <v>3</v>
      </c>
      <c r="AP65" s="5">
        <f>AN65-AO65</f>
        <v>42</v>
      </c>
      <c r="AQ65" s="18">
        <f>G65+M65+S65+Y65+AE65+AK65</f>
        <v>918</v>
      </c>
      <c r="AR65" s="10">
        <f>AQ65/AP65</f>
        <v>21.857142857142858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0.25</v>
      </c>
      <c r="F66" s="5">
        <f>D66-E66</f>
        <v>7.75</v>
      </c>
      <c r="G66" s="18">
        <v>198</v>
      </c>
      <c r="H66" s="10">
        <f>G66/F66</f>
        <v>25.548387096774192</v>
      </c>
      <c r="I66" s="1"/>
      <c r="J66" s="20">
        <v>0</v>
      </c>
      <c r="K66" s="21">
        <v>0</v>
      </c>
      <c r="L66" s="5">
        <f>J66-K66</f>
        <v>0</v>
      </c>
      <c r="M66" s="18">
        <v>0</v>
      </c>
      <c r="N66" s="10" t="e">
        <f>M66/L66</f>
        <v>#DIV/0!</v>
      </c>
      <c r="O66" s="1"/>
      <c r="P66" s="20">
        <v>8</v>
      </c>
      <c r="Q66" s="21">
        <v>4</v>
      </c>
      <c r="R66" s="5">
        <f>P66-Q66</f>
        <v>4</v>
      </c>
      <c r="S66" s="18">
        <v>97</v>
      </c>
      <c r="T66" s="10">
        <f>S66/R66</f>
        <v>24.25</v>
      </c>
      <c r="U66" s="1"/>
      <c r="V66" s="20">
        <v>0</v>
      </c>
      <c r="W66" s="21">
        <v>0</v>
      </c>
      <c r="X66" s="5">
        <f>V66-W66</f>
        <v>0</v>
      </c>
      <c r="Y66" s="18">
        <v>0</v>
      </c>
      <c r="Z66" s="10" t="e">
        <f>Y66/X66</f>
        <v>#DIV/0!</v>
      </c>
      <c r="AA66" s="1"/>
      <c r="AB66" s="20">
        <v>0</v>
      </c>
      <c r="AC66" s="21">
        <v>0</v>
      </c>
      <c r="AD66" s="5">
        <f>AB66-AC66</f>
        <v>0</v>
      </c>
      <c r="AE66" s="18">
        <v>0</v>
      </c>
      <c r="AF66" s="10" t="e">
        <f>AE66/AD66</f>
        <v>#DIV/0!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16</v>
      </c>
      <c r="AO66" s="20">
        <f t="shared" si="19"/>
        <v>4.25</v>
      </c>
      <c r="AP66" s="5">
        <f>AN66-AO66</f>
        <v>11.75</v>
      </c>
      <c r="AQ66" s="18">
        <f>G66+M66+S66+Y66+AE66+AK66</f>
        <v>295</v>
      </c>
      <c r="AR66" s="10">
        <f>AQ66/AP66</f>
        <v>25.106382978723403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0.5</v>
      </c>
      <c r="F68" s="4">
        <f>F65+F66+F67</f>
        <v>15.5</v>
      </c>
      <c r="G68" s="13">
        <f>G65+G66+G67</f>
        <v>365</v>
      </c>
      <c r="H68" s="17">
        <f>G68/F68</f>
        <v>23.548387096774192</v>
      </c>
      <c r="I68" s="6"/>
      <c r="J68" s="3">
        <f>J66+J65+J67</f>
        <v>8</v>
      </c>
      <c r="K68" s="4">
        <f>K65+K66+K67</f>
        <v>0.5</v>
      </c>
      <c r="L68" s="4">
        <f>L65+L66+L67</f>
        <v>7.5</v>
      </c>
      <c r="M68" s="13">
        <f>M65+M66+M67</f>
        <v>150</v>
      </c>
      <c r="N68" s="17">
        <f>M68/L68</f>
        <v>20</v>
      </c>
      <c r="O68" s="6"/>
      <c r="P68" s="3">
        <f>P66+P65+P67</f>
        <v>16</v>
      </c>
      <c r="Q68" s="4">
        <f>Q65+Q66+Q67</f>
        <v>4.75</v>
      </c>
      <c r="R68" s="4">
        <f>R65+R66+R67</f>
        <v>11.25</v>
      </c>
      <c r="S68" s="13">
        <f>S65+S66+S67</f>
        <v>269</v>
      </c>
      <c r="T68" s="17">
        <f>S68/R68</f>
        <v>23.911111111111111</v>
      </c>
      <c r="U68" s="6"/>
      <c r="V68" s="3">
        <f>V66+V65+V67</f>
        <v>9</v>
      </c>
      <c r="W68" s="4">
        <f>W65+W66+W67</f>
        <v>0.75</v>
      </c>
      <c r="X68" s="4">
        <f>X65+X66+X67</f>
        <v>8.25</v>
      </c>
      <c r="Y68" s="13">
        <f>Y65+Y66+Y67</f>
        <v>154</v>
      </c>
      <c r="Z68" s="17">
        <f>Y68/X68</f>
        <v>18.666666666666668</v>
      </c>
      <c r="AA68" s="6"/>
      <c r="AB68" s="3">
        <f>AB66+AB65+AB67</f>
        <v>8</v>
      </c>
      <c r="AC68" s="4">
        <f>AC65+AC66+AC67</f>
        <v>0.5</v>
      </c>
      <c r="AD68" s="4">
        <f>AD65+AD66+AD67</f>
        <v>7.5</v>
      </c>
      <c r="AE68" s="13">
        <f>AE65+AE66+AE67</f>
        <v>128</v>
      </c>
      <c r="AF68" s="17">
        <f>AE68/AD68</f>
        <v>17.066666666666666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147</v>
      </c>
      <c r="AL68" s="17">
        <f>AK68/AJ68</f>
        <v>39.200000000000003</v>
      </c>
      <c r="AM68" s="6"/>
      <c r="AN68" s="3">
        <f>AN66+AN65+AN67</f>
        <v>61</v>
      </c>
      <c r="AO68" s="4">
        <f>AO65+AO66+AO67</f>
        <v>7.25</v>
      </c>
      <c r="AP68" s="4">
        <f>AP65+AP66+AP67</f>
        <v>53.75</v>
      </c>
      <c r="AQ68" s="13">
        <f>AQ65+AQ66+AQ67</f>
        <v>1213</v>
      </c>
      <c r="AR68" s="17">
        <f>AQ68/AN68</f>
        <v>19.885245901639344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0.25</v>
      </c>
      <c r="F70" s="5">
        <f>D70-E70</f>
        <v>7.75</v>
      </c>
      <c r="G70" s="18">
        <v>63</v>
      </c>
      <c r="H70" s="10">
        <f>G70/F70</f>
        <v>8.129032258064516</v>
      </c>
      <c r="I70" s="1"/>
      <c r="J70" s="20">
        <v>8</v>
      </c>
      <c r="K70" s="21">
        <v>0.25</v>
      </c>
      <c r="L70" s="5">
        <f>J70-K70</f>
        <v>7.75</v>
      </c>
      <c r="M70" s="18">
        <v>97</v>
      </c>
      <c r="N70" s="10">
        <f>M70/L70</f>
        <v>12.516129032258064</v>
      </c>
      <c r="O70" s="1"/>
      <c r="P70" s="20">
        <v>0</v>
      </c>
      <c r="Q70" s="21">
        <v>0</v>
      </c>
      <c r="R70" s="5">
        <f>P70-Q70</f>
        <v>0</v>
      </c>
      <c r="S70" s="18">
        <v>0</v>
      </c>
      <c r="T70" s="10" t="e">
        <f>S70/R70</f>
        <v>#DIV/0!</v>
      </c>
      <c r="U70" s="1"/>
      <c r="V70" s="20">
        <v>11</v>
      </c>
      <c r="W70" s="21">
        <v>0.25</v>
      </c>
      <c r="X70" s="5">
        <f>V70-W70</f>
        <v>10.75</v>
      </c>
      <c r="Y70" s="18">
        <v>101</v>
      </c>
      <c r="Z70" s="10">
        <f>Y70/X70</f>
        <v>9.395348837209303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27</v>
      </c>
      <c r="AO70" s="20">
        <f t="shared" si="20"/>
        <v>0.75</v>
      </c>
      <c r="AP70" s="5">
        <f>AN70-AO70</f>
        <v>26.25</v>
      </c>
      <c r="AQ70" s="18">
        <f>G70+M70+S70+Y70+AE70+AK70</f>
        <v>261</v>
      </c>
      <c r="AR70" s="10">
        <f>AQ70/AP70</f>
        <v>9.9428571428571431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4</v>
      </c>
      <c r="Q71" s="21">
        <v>0.25</v>
      </c>
      <c r="R71" s="5">
        <f>P71-Q71</f>
        <v>3.75</v>
      </c>
      <c r="S71" s="18">
        <v>34</v>
      </c>
      <c r="T71" s="10">
        <f>S71/R71</f>
        <v>9.0666666666666664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4</v>
      </c>
      <c r="AO71" s="20">
        <f t="shared" si="20"/>
        <v>0.25</v>
      </c>
      <c r="AP71" s="5">
        <f>AN71-AO71</f>
        <v>3.75</v>
      </c>
      <c r="AQ71" s="18">
        <f>G71+M71+S71+Y71+AE71+AK71</f>
        <v>34</v>
      </c>
      <c r="AR71" s="10">
        <f>AQ71/AP71</f>
        <v>9.0666666666666664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0.25</v>
      </c>
      <c r="F73" s="4">
        <f>F70+F71+F72</f>
        <v>7.75</v>
      </c>
      <c r="G73" s="13">
        <f>G70+G71+G72</f>
        <v>63</v>
      </c>
      <c r="H73" s="17">
        <f>G73/F73</f>
        <v>8.129032258064516</v>
      </c>
      <c r="I73" s="6"/>
      <c r="J73" s="3">
        <f>J71+J70+J72</f>
        <v>8</v>
      </c>
      <c r="K73" s="4">
        <f>K70+K71+K72</f>
        <v>0.25</v>
      </c>
      <c r="L73" s="4">
        <f>L70+L71+L72</f>
        <v>7.75</v>
      </c>
      <c r="M73" s="13">
        <f>M70+M71+M72</f>
        <v>97</v>
      </c>
      <c r="N73" s="17">
        <f>M73/L73</f>
        <v>12.516129032258064</v>
      </c>
      <c r="O73" s="6"/>
      <c r="P73" s="3">
        <f>P71+P70+P72</f>
        <v>4</v>
      </c>
      <c r="Q73" s="4">
        <f>Q70+Q71+Q72</f>
        <v>0.25</v>
      </c>
      <c r="R73" s="4">
        <f>R70+R71+R72</f>
        <v>3.75</v>
      </c>
      <c r="S73" s="13">
        <f>S70+S71+S72</f>
        <v>34</v>
      </c>
      <c r="T73" s="17">
        <f>S73/R73</f>
        <v>9.0666666666666664</v>
      </c>
      <c r="U73" s="6"/>
      <c r="V73" s="3">
        <f>V71+V70+V72</f>
        <v>11</v>
      </c>
      <c r="W73" s="4">
        <f>W70+W71+W72</f>
        <v>0.25</v>
      </c>
      <c r="X73" s="4">
        <f>X70+X71+X72</f>
        <v>10.75</v>
      </c>
      <c r="Y73" s="13">
        <f>Y70+Y71+Y72</f>
        <v>101</v>
      </c>
      <c r="Z73" s="17">
        <f>Y73/X73</f>
        <v>9.395348837209303</v>
      </c>
      <c r="AA73" s="6"/>
      <c r="AB73" s="3">
        <f>AB71+AB70+AB72</f>
        <v>0</v>
      </c>
      <c r="AC73" s="4">
        <f>AC70+AC71+AC72</f>
        <v>0</v>
      </c>
      <c r="AD73" s="4">
        <f>AD70+AD71+AD72</f>
        <v>0</v>
      </c>
      <c r="AE73" s="13">
        <f>AE70+AE71+AE72</f>
        <v>0</v>
      </c>
      <c r="AF73" s="17" t="e">
        <f>AE73/AD73</f>
        <v>#DIV/0!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31</v>
      </c>
      <c r="AO73" s="4">
        <f>AO70+AO71+AO72</f>
        <v>1</v>
      </c>
      <c r="AP73" s="4">
        <f>AP70+AP71+AP72</f>
        <v>30</v>
      </c>
      <c r="AQ73" s="13">
        <f>AQ70+AQ71+AQ72</f>
        <v>295</v>
      </c>
      <c r="AR73" s="17">
        <f>AQ73/AN73</f>
        <v>9.5161290322580641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2.5</v>
      </c>
      <c r="F75" s="5">
        <f>D75-E75</f>
        <v>5.5</v>
      </c>
      <c r="G75" s="18">
        <v>150</v>
      </c>
      <c r="H75" s="10">
        <f>G75/F75</f>
        <v>27.272727272727273</v>
      </c>
      <c r="I75" s="1"/>
      <c r="J75" s="20">
        <v>8</v>
      </c>
      <c r="K75" s="21">
        <v>1.25</v>
      </c>
      <c r="L75" s="5">
        <f>J75-K75</f>
        <v>6.75</v>
      </c>
      <c r="M75" s="18">
        <v>200</v>
      </c>
      <c r="N75" s="10">
        <f>M75/L75</f>
        <v>29.62962962962963</v>
      </c>
      <c r="O75" s="1"/>
      <c r="P75" s="20">
        <v>8</v>
      </c>
      <c r="Q75" s="21">
        <v>4</v>
      </c>
      <c r="R75" s="5">
        <f>P75-Q75</f>
        <v>4</v>
      </c>
      <c r="S75" s="18">
        <v>80</v>
      </c>
      <c r="T75" s="10">
        <f>S75/R75</f>
        <v>20</v>
      </c>
      <c r="U75" s="1"/>
      <c r="V75" s="20">
        <v>8</v>
      </c>
      <c r="W75" s="21">
        <v>0.75</v>
      </c>
      <c r="X75" s="5">
        <f>V75-W75</f>
        <v>7.25</v>
      </c>
      <c r="Y75" s="18">
        <v>195</v>
      </c>
      <c r="Z75" s="10">
        <f>Y75/X75</f>
        <v>26.896551724137932</v>
      </c>
      <c r="AA75" s="1"/>
      <c r="AB75" s="20">
        <v>8</v>
      </c>
      <c r="AC75" s="21">
        <v>0.25</v>
      </c>
      <c r="AD75" s="5">
        <f>AB75-AC75</f>
        <v>7.75</v>
      </c>
      <c r="AE75" s="18">
        <v>179</v>
      </c>
      <c r="AF75" s="10">
        <f>AE75/AD75</f>
        <v>23.096774193548388</v>
      </c>
      <c r="AG75" s="1"/>
      <c r="AH75" s="20">
        <v>4</v>
      </c>
      <c r="AI75" s="21">
        <v>0.25</v>
      </c>
      <c r="AJ75" s="5">
        <f>AH75-AI75</f>
        <v>3.75</v>
      </c>
      <c r="AK75" s="18">
        <v>125</v>
      </c>
      <c r="AL75" s="10">
        <f>AK75/AJ75</f>
        <v>33.333333333333336</v>
      </c>
      <c r="AM75" s="1"/>
      <c r="AN75" s="20">
        <f t="shared" ref="AN75:AO77" si="21">D75+J75+P75+V75+AB75+AH75</f>
        <v>44</v>
      </c>
      <c r="AO75" s="20">
        <f t="shared" si="21"/>
        <v>9</v>
      </c>
      <c r="AP75" s="5">
        <f>AN75-AO75</f>
        <v>35</v>
      </c>
      <c r="AQ75" s="18">
        <f>G75+M75+S75+Y75+AE75+AK75</f>
        <v>929</v>
      </c>
      <c r="AR75" s="10">
        <f>AQ75/AP75</f>
        <v>26.542857142857144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3</v>
      </c>
      <c r="F76" s="5">
        <f>D76-E76</f>
        <v>5</v>
      </c>
      <c r="G76" s="18">
        <v>108</v>
      </c>
      <c r="H76" s="10">
        <f>G76/F76</f>
        <v>21.6</v>
      </c>
      <c r="I76" s="1"/>
      <c r="J76" s="20">
        <v>8</v>
      </c>
      <c r="K76" s="21">
        <v>4.5</v>
      </c>
      <c r="L76" s="5">
        <f>J76-K76</f>
        <v>3.5</v>
      </c>
      <c r="M76" s="18">
        <v>90</v>
      </c>
      <c r="N76" s="10">
        <f>M76/L76</f>
        <v>25.714285714285715</v>
      </c>
      <c r="O76" s="1"/>
      <c r="P76" s="20">
        <v>8</v>
      </c>
      <c r="Q76" s="21">
        <v>0.75</v>
      </c>
      <c r="R76" s="5">
        <f>P76-Q76</f>
        <v>7.25</v>
      </c>
      <c r="S76" s="18">
        <v>160</v>
      </c>
      <c r="T76" s="10">
        <f>S76/R76</f>
        <v>22.068965517241381</v>
      </c>
      <c r="U76" s="1"/>
      <c r="V76" s="20">
        <v>8</v>
      </c>
      <c r="W76" s="21">
        <v>0.75</v>
      </c>
      <c r="X76" s="5">
        <f>V76-W76</f>
        <v>7.25</v>
      </c>
      <c r="Y76" s="18">
        <v>160</v>
      </c>
      <c r="Z76" s="10">
        <f>Y76/X76</f>
        <v>22.068965517241381</v>
      </c>
      <c r="AA76" s="1"/>
      <c r="AB76" s="20">
        <v>8</v>
      </c>
      <c r="AC76" s="21">
        <v>1</v>
      </c>
      <c r="AD76" s="5">
        <f>AB76-AC76</f>
        <v>7</v>
      </c>
      <c r="AE76" s="18">
        <v>161</v>
      </c>
      <c r="AF76" s="10">
        <f>AE76/AD76</f>
        <v>23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10</v>
      </c>
      <c r="AP76" s="5">
        <f>AN76-AO76</f>
        <v>30</v>
      </c>
      <c r="AQ76" s="18">
        <f>G76+M76+S76+Y76+AE76+AK76</f>
        <v>679</v>
      </c>
      <c r="AR76" s="10">
        <f>AQ76/AP76</f>
        <v>22.633333333333333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5.5</v>
      </c>
      <c r="F78" s="4">
        <f>F75+F76+F77</f>
        <v>10.5</v>
      </c>
      <c r="G78" s="13">
        <f>G75+G76+G77</f>
        <v>258</v>
      </c>
      <c r="H78" s="17">
        <f>G78/F78</f>
        <v>24.571428571428573</v>
      </c>
      <c r="I78" s="6"/>
      <c r="J78" s="3">
        <f>J76+J75+J77</f>
        <v>16</v>
      </c>
      <c r="K78" s="4">
        <f>K75+K76+K77</f>
        <v>5.75</v>
      </c>
      <c r="L78" s="4">
        <f>L75+L76+L77</f>
        <v>10.25</v>
      </c>
      <c r="M78" s="13">
        <f>M75+M76+M77</f>
        <v>290</v>
      </c>
      <c r="N78" s="17">
        <f>M78/L78</f>
        <v>28.292682926829269</v>
      </c>
      <c r="O78" s="6"/>
      <c r="P78" s="3">
        <f>P76+P75+P77</f>
        <v>16</v>
      </c>
      <c r="Q78" s="4">
        <f>Q75+Q76+Q77</f>
        <v>4.75</v>
      </c>
      <c r="R78" s="4">
        <f>R75+R76+R77</f>
        <v>11.25</v>
      </c>
      <c r="S78" s="13">
        <f>S75+S76+S77</f>
        <v>240</v>
      </c>
      <c r="T78" s="17">
        <f>S78/R78</f>
        <v>21.333333333333332</v>
      </c>
      <c r="U78" s="6"/>
      <c r="V78" s="3">
        <f>V76+V75+V77</f>
        <v>16</v>
      </c>
      <c r="W78" s="4">
        <f>W75+W76+W77</f>
        <v>1.5</v>
      </c>
      <c r="X78" s="4">
        <f>X75+X76+X77</f>
        <v>14.5</v>
      </c>
      <c r="Y78" s="13">
        <f>Y75+Y76+Y77</f>
        <v>355</v>
      </c>
      <c r="Z78" s="17">
        <f>Y78/X78</f>
        <v>24.482758620689655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340</v>
      </c>
      <c r="AF78" s="17">
        <f>AE78/AD78</f>
        <v>23.050847457627118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125</v>
      </c>
      <c r="AL78" s="17">
        <f>AK78/AJ78</f>
        <v>33.333333333333336</v>
      </c>
      <c r="AM78" s="6"/>
      <c r="AN78" s="3">
        <f>AN76+AN75+AN77</f>
        <v>84</v>
      </c>
      <c r="AO78" s="4">
        <f>AO75+AO76+AO77</f>
        <v>19</v>
      </c>
      <c r="AP78" s="4">
        <f>AP75+AP76+AP77</f>
        <v>65</v>
      </c>
      <c r="AQ78" s="13">
        <f>AQ75+AQ76+AQ77</f>
        <v>1608</v>
      </c>
      <c r="AR78" s="17">
        <f>AQ78/AN78</f>
        <v>19.142857142857142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14</v>
      </c>
      <c r="H80" s="10">
        <f>G80/F80</f>
        <v>1.8064516129032258</v>
      </c>
      <c r="I80" s="1"/>
      <c r="J80" s="20">
        <v>8</v>
      </c>
      <c r="K80" s="21">
        <v>0.25</v>
      </c>
      <c r="L80" s="5">
        <f>J80-K80</f>
        <v>7.75</v>
      </c>
      <c r="M80" s="18">
        <v>9</v>
      </c>
      <c r="N80" s="10">
        <f>M80/L80</f>
        <v>1.1612903225806452</v>
      </c>
      <c r="O80" s="1"/>
      <c r="P80" s="20">
        <v>8</v>
      </c>
      <c r="Q80" s="21">
        <v>0.25</v>
      </c>
      <c r="R80" s="5">
        <f>P80-Q80</f>
        <v>7.75</v>
      </c>
      <c r="S80" s="18">
        <v>7</v>
      </c>
      <c r="T80" s="10">
        <f>S80/R80</f>
        <v>0.90322580645161288</v>
      </c>
      <c r="U80" s="1"/>
      <c r="V80" s="20">
        <v>8</v>
      </c>
      <c r="W80" s="21">
        <v>1.5</v>
      </c>
      <c r="X80" s="5">
        <f>V80-W80</f>
        <v>6.5</v>
      </c>
      <c r="Y80" s="18">
        <v>5</v>
      </c>
      <c r="Z80" s="10">
        <f>Y80/X80</f>
        <v>0.76923076923076927</v>
      </c>
      <c r="AA80" s="1"/>
      <c r="AB80" s="20">
        <v>8</v>
      </c>
      <c r="AC80" s="21">
        <v>8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4</v>
      </c>
      <c r="AI80" s="21">
        <v>0.25</v>
      </c>
      <c r="AJ80" s="5">
        <f>AH80-AI80</f>
        <v>3.75</v>
      </c>
      <c r="AK80" s="18">
        <v>5</v>
      </c>
      <c r="AL80" s="10">
        <f>AK80/AJ80</f>
        <v>1.3333333333333333</v>
      </c>
      <c r="AM80" s="1"/>
      <c r="AN80" s="20">
        <f t="shared" ref="AN80:AO82" si="22">D80+J80+P80+V80+AB80+AH80</f>
        <v>44</v>
      </c>
      <c r="AO80" s="20">
        <f t="shared" si="22"/>
        <v>10.5</v>
      </c>
      <c r="AP80" s="5">
        <f>AN80-AO80</f>
        <v>33.5</v>
      </c>
      <c r="AQ80" s="18">
        <f>G80+M80+S80+Y80+AE80+AK80</f>
        <v>40</v>
      </c>
      <c r="AR80" s="10">
        <f>AQ80/AP80</f>
        <v>1.1940298507462686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14</v>
      </c>
      <c r="H83" s="17">
        <f>G83/F83</f>
        <v>1.8064516129032258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9</v>
      </c>
      <c r="N83" s="17">
        <f>M83/L83</f>
        <v>1.1612903225806452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7</v>
      </c>
      <c r="T83" s="17">
        <f>S83/R83</f>
        <v>0.90322580645161288</v>
      </c>
      <c r="U83" s="6"/>
      <c r="V83" s="3">
        <f>V81+V80+V82</f>
        <v>8</v>
      </c>
      <c r="W83" s="4">
        <f>W80+W81+W82</f>
        <v>1.5</v>
      </c>
      <c r="X83" s="4">
        <f>X80+X81+X82</f>
        <v>6.5</v>
      </c>
      <c r="Y83" s="13">
        <f>Y80+Y81+Y82</f>
        <v>5</v>
      </c>
      <c r="Z83" s="17">
        <f>Y83/X83</f>
        <v>0.76923076923076927</v>
      </c>
      <c r="AA83" s="6"/>
      <c r="AB83" s="3">
        <f>AB81+AB80+AB82</f>
        <v>8</v>
      </c>
      <c r="AC83" s="4">
        <f>AC80+AC81+AC82</f>
        <v>8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5</v>
      </c>
      <c r="AL83" s="17">
        <f>AK83/AJ83</f>
        <v>1.3333333333333333</v>
      </c>
      <c r="AM83" s="6"/>
      <c r="AN83" s="3">
        <f>AN81+AN80+AN82</f>
        <v>44</v>
      </c>
      <c r="AO83" s="4">
        <f>AO80+AO81+AO82</f>
        <v>10.5</v>
      </c>
      <c r="AP83" s="4">
        <f>AP80+AP81+AP82</f>
        <v>33.5</v>
      </c>
      <c r="AQ83" s="13">
        <f>AQ80+AQ81+AQ82</f>
        <v>40</v>
      </c>
      <c r="AR83" s="17">
        <f>AQ83/AN83</f>
        <v>0.90909090909090906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111</v>
      </c>
      <c r="H85" s="10">
        <f>G85/F85</f>
        <v>14.32258064516129</v>
      </c>
      <c r="I85" s="1"/>
      <c r="J85" s="20">
        <v>8</v>
      </c>
      <c r="K85" s="21">
        <v>0.25</v>
      </c>
      <c r="L85" s="5">
        <f>J85-K85</f>
        <v>7.75</v>
      </c>
      <c r="M85" s="18">
        <v>42</v>
      </c>
      <c r="N85" s="10">
        <f>M85/L85</f>
        <v>5.419354838709677</v>
      </c>
      <c r="O85" s="1"/>
      <c r="P85" s="20">
        <v>0</v>
      </c>
      <c r="Q85" s="21">
        <v>0</v>
      </c>
      <c r="R85" s="5">
        <f>P85-Q85</f>
        <v>0</v>
      </c>
      <c r="S85" s="18">
        <v>0</v>
      </c>
      <c r="T85" s="10" t="e">
        <f>S85/R85</f>
        <v>#DIV/0!</v>
      </c>
      <c r="U85" s="1"/>
      <c r="V85" s="20">
        <v>9</v>
      </c>
      <c r="W85" s="21">
        <v>0.25</v>
      </c>
      <c r="X85" s="5">
        <f>V85-W85</f>
        <v>8.75</v>
      </c>
      <c r="Y85" s="18">
        <v>115</v>
      </c>
      <c r="Z85" s="10">
        <f>Y85/X85</f>
        <v>13.142857142857142</v>
      </c>
      <c r="AA85" s="1"/>
      <c r="AB85" s="20">
        <v>8</v>
      </c>
      <c r="AC85" s="21">
        <v>0.5</v>
      </c>
      <c r="AD85" s="5">
        <f>AB85-AC85</f>
        <v>7.5</v>
      </c>
      <c r="AE85" s="18">
        <v>120</v>
      </c>
      <c r="AF85" s="10">
        <f>AE85/AD85</f>
        <v>16</v>
      </c>
      <c r="AG85" s="1"/>
      <c r="AH85" s="20">
        <v>6</v>
      </c>
      <c r="AI85" s="21">
        <v>0.25</v>
      </c>
      <c r="AJ85" s="5">
        <f>AH85-AI85</f>
        <v>5.75</v>
      </c>
      <c r="AK85" s="18">
        <v>62</v>
      </c>
      <c r="AL85" s="10">
        <f>AK85/AJ85</f>
        <v>10.782608695652174</v>
      </c>
      <c r="AM85" s="1"/>
      <c r="AN85" s="20">
        <f t="shared" ref="AN85:AO87" si="23">D85+J85+P85+V85+AB85+AH85</f>
        <v>39</v>
      </c>
      <c r="AO85" s="20">
        <f t="shared" si="23"/>
        <v>1.5</v>
      </c>
      <c r="AP85" s="5">
        <f>AN85-AO85</f>
        <v>37.5</v>
      </c>
      <c r="AQ85" s="18">
        <f>G85+M85+S85+Y85+AE85+AK85</f>
        <v>450</v>
      </c>
      <c r="AR85" s="10">
        <f>AQ85/AP85</f>
        <v>12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111</v>
      </c>
      <c r="H88" s="17">
        <f>G88/F88</f>
        <v>14.32258064516129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42</v>
      </c>
      <c r="N88" s="17">
        <f>M88/L88</f>
        <v>5.419354838709677</v>
      </c>
      <c r="O88" s="6"/>
      <c r="P88" s="3">
        <f>P86+P85+P87</f>
        <v>0</v>
      </c>
      <c r="Q88" s="4">
        <f>Q85+Q86+Q87</f>
        <v>0</v>
      </c>
      <c r="R88" s="4">
        <f>R85+R86+R87</f>
        <v>0</v>
      </c>
      <c r="S88" s="13">
        <f>S85+S86+S87</f>
        <v>0</v>
      </c>
      <c r="T88" s="17" t="e">
        <f>S88/R88</f>
        <v>#DIV/0!</v>
      </c>
      <c r="U88" s="6"/>
      <c r="V88" s="3">
        <f>V86+V85+V87</f>
        <v>9</v>
      </c>
      <c r="W88" s="4">
        <f>W85+W86+W87</f>
        <v>0.25</v>
      </c>
      <c r="X88" s="4">
        <f>X85+X86+X87</f>
        <v>8.75</v>
      </c>
      <c r="Y88" s="13">
        <f>Y85+Y86+Y87</f>
        <v>115</v>
      </c>
      <c r="Z88" s="17">
        <f>Y88/X88</f>
        <v>13.142857142857142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120</v>
      </c>
      <c r="AF88" s="17">
        <f>AE88/AD88</f>
        <v>16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62</v>
      </c>
      <c r="AL88" s="17">
        <f>AK88/AJ88</f>
        <v>10.782608695652174</v>
      </c>
      <c r="AM88" s="6"/>
      <c r="AN88" s="3">
        <f>AN86+AN85+AN87</f>
        <v>39</v>
      </c>
      <c r="AO88" s="4">
        <f>AO85+AO86+AO87</f>
        <v>1.5</v>
      </c>
      <c r="AP88" s="4">
        <f>AP85+AP86+AP87</f>
        <v>37.5</v>
      </c>
      <c r="AQ88" s="13">
        <f>AQ85+AQ86+AQ87</f>
        <v>450</v>
      </c>
      <c r="AR88" s="17">
        <f>AQ88/AN88</f>
        <v>11.538461538461538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400</v>
      </c>
      <c r="H90" s="10">
        <f>G90/F90</f>
        <v>51.612903225806448</v>
      </c>
      <c r="I90" s="1"/>
      <c r="J90" s="20">
        <v>8</v>
      </c>
      <c r="K90" s="21">
        <v>0.25</v>
      </c>
      <c r="L90" s="5">
        <f>J90-K90</f>
        <v>7.75</v>
      </c>
      <c r="M90" s="18">
        <v>317</v>
      </c>
      <c r="N90" s="10">
        <f>M90/L90</f>
        <v>40.903225806451616</v>
      </c>
      <c r="O90" s="1"/>
      <c r="P90" s="20">
        <v>8</v>
      </c>
      <c r="Q90" s="21">
        <v>0.25</v>
      </c>
      <c r="R90" s="5">
        <f>P90-Q90</f>
        <v>7.75</v>
      </c>
      <c r="S90" s="18">
        <v>338</v>
      </c>
      <c r="T90" s="10">
        <f>S90/R90</f>
        <v>43.612903225806448</v>
      </c>
      <c r="U90" s="1"/>
      <c r="V90" s="20">
        <v>8</v>
      </c>
      <c r="W90" s="21">
        <v>0.25</v>
      </c>
      <c r="X90" s="5">
        <f>V90-W90</f>
        <v>7.75</v>
      </c>
      <c r="Y90" s="18">
        <v>239</v>
      </c>
      <c r="Z90" s="10">
        <f>Y90/X90</f>
        <v>30.838709677419356</v>
      </c>
      <c r="AA90" s="1"/>
      <c r="AB90" s="20">
        <v>8</v>
      </c>
      <c r="AC90" s="21">
        <v>0.25</v>
      </c>
      <c r="AD90" s="5">
        <f>AB90-AC90</f>
        <v>7.75</v>
      </c>
      <c r="AE90" s="18">
        <v>189</v>
      </c>
      <c r="AF90" s="10">
        <f>AE90/AD90</f>
        <v>24.387096774193548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1483</v>
      </c>
      <c r="AR90" s="10">
        <f>AQ90/AP90</f>
        <v>38.270967741935486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400</v>
      </c>
      <c r="H93" s="17">
        <f>G93/F93</f>
        <v>51.612903225806448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317</v>
      </c>
      <c r="N93" s="17">
        <f>M93/L93</f>
        <v>40.903225806451616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338</v>
      </c>
      <c r="T93" s="17">
        <f>S93/R93</f>
        <v>43.612903225806448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239</v>
      </c>
      <c r="Z93" s="17">
        <f>Y93/X93</f>
        <v>30.838709677419356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189</v>
      </c>
      <c r="AF93" s="17">
        <f>AE93/AD93</f>
        <v>24.387096774193548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1483</v>
      </c>
      <c r="AR93" s="17">
        <f>AQ93/AN93</f>
        <v>37.075000000000003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21216" priority="511" operator="lessThan">
      <formula>$B$6</formula>
    </cfRule>
    <cfRule type="cellIs" dxfId="21215" priority="512" operator="greaterThan">
      <formula>$B$6</formula>
    </cfRule>
  </conditionalFormatting>
  <conditionalFormatting sqref="H15:H18">
    <cfRule type="cellIs" dxfId="21214" priority="109" operator="lessThan">
      <formula>$B$18</formula>
    </cfRule>
    <cfRule type="cellIs" dxfId="21213" priority="455" operator="lessThan">
      <formula>$B$6</formula>
    </cfRule>
    <cfRule type="cellIs" dxfId="21212" priority="456" operator="greaterThan">
      <formula>$B$6</formula>
    </cfRule>
  </conditionalFormatting>
  <conditionalFormatting sqref="H20:H23">
    <cfRule type="cellIs" dxfId="21211" priority="451" operator="lessThan">
      <formula>$B$23</formula>
    </cfRule>
    <cfRule type="cellIs" dxfId="21210" priority="452" operator="greaterThan">
      <formula>$B$23</formula>
    </cfRule>
    <cfRule type="cellIs" dxfId="21209" priority="507" operator="lessThan">
      <formula>$B$6</formula>
    </cfRule>
    <cfRule type="cellIs" dxfId="21208" priority="508" operator="greaterThan">
      <formula>$B$6</formula>
    </cfRule>
  </conditionalFormatting>
  <conditionalFormatting sqref="H25:H28">
    <cfRule type="cellIs" dxfId="21207" priority="449" operator="lessThan">
      <formula>$B$28</formula>
    </cfRule>
    <cfRule type="cellIs" dxfId="21206" priority="450" operator="greaterThan">
      <formula>$B$28</formula>
    </cfRule>
    <cfRule type="cellIs" dxfId="21205" priority="503" operator="lessThan">
      <formula>$B$6</formula>
    </cfRule>
    <cfRule type="cellIs" dxfId="21204" priority="504" operator="greaterThan">
      <formula>$B$6</formula>
    </cfRule>
  </conditionalFormatting>
  <conditionalFormatting sqref="H30:H33">
    <cfRule type="cellIs" dxfId="21203" priority="447" operator="lessThan">
      <formula>$B$33</formula>
    </cfRule>
    <cfRule type="cellIs" dxfId="21202" priority="448" operator="greaterThan">
      <formula>$B$33</formula>
    </cfRule>
    <cfRule type="cellIs" dxfId="21201" priority="499" operator="lessThan">
      <formula>$B$6</formula>
    </cfRule>
    <cfRule type="cellIs" dxfId="21200" priority="500" operator="greaterThan">
      <formula>$B$6</formula>
    </cfRule>
  </conditionalFormatting>
  <conditionalFormatting sqref="H35:H38">
    <cfRule type="cellIs" dxfId="21199" priority="445" operator="lessThan">
      <formula>$B$38</formula>
    </cfRule>
    <cfRule type="cellIs" dxfId="21198" priority="446" operator="greaterThan">
      <formula>$B$38</formula>
    </cfRule>
    <cfRule type="cellIs" dxfId="21197" priority="495" operator="lessThan">
      <formula>$B$6</formula>
    </cfRule>
    <cfRule type="cellIs" dxfId="21196" priority="496" operator="greaterThan">
      <formula>$B$6</formula>
    </cfRule>
  </conditionalFormatting>
  <conditionalFormatting sqref="H40:H43">
    <cfRule type="cellIs" dxfId="21195" priority="491" operator="lessThan">
      <formula>$B$6</formula>
    </cfRule>
    <cfRule type="cellIs" dxfId="21194" priority="492" operator="greaterThan">
      <formula>$B$6</formula>
    </cfRule>
  </conditionalFormatting>
  <conditionalFormatting sqref="H45:H48">
    <cfRule type="cellIs" dxfId="21193" priority="443" operator="lessThan">
      <formula>$B$48</formula>
    </cfRule>
    <cfRule type="cellIs" dxfId="21192" priority="444" operator="greaterThan">
      <formula>$B$48</formula>
    </cfRule>
    <cfRule type="cellIs" dxfId="21191" priority="487" operator="lessThan">
      <formula>$B$6</formula>
    </cfRule>
    <cfRule type="cellIs" dxfId="21190" priority="488" operator="greaterThan">
      <formula>$B$6</formula>
    </cfRule>
  </conditionalFormatting>
  <conditionalFormatting sqref="H50:H53">
    <cfRule type="cellIs" dxfId="21189" priority="441" operator="greaterThan">
      <formula>$B$53</formula>
    </cfRule>
    <cfRule type="cellIs" dxfId="21188" priority="442" operator="lessThan">
      <formula>$B$53</formula>
    </cfRule>
    <cfRule type="cellIs" dxfId="21187" priority="483" operator="lessThan">
      <formula>$B$6</formula>
    </cfRule>
    <cfRule type="cellIs" dxfId="21186" priority="484" operator="greaterThan">
      <formula>$B$6</formula>
    </cfRule>
  </conditionalFormatting>
  <conditionalFormatting sqref="H55:H58">
    <cfRule type="cellIs" dxfId="21185" priority="439" operator="lessThan">
      <formula>$B$58</formula>
    </cfRule>
    <cfRule type="cellIs" dxfId="21184" priority="440" operator="greaterThan">
      <formula>$B$58</formula>
    </cfRule>
    <cfRule type="cellIs" dxfId="21183" priority="479" operator="lessThan">
      <formula>$B$6</formula>
    </cfRule>
    <cfRule type="cellIs" dxfId="21182" priority="480" operator="greaterThan">
      <formula>$B$6</formula>
    </cfRule>
  </conditionalFormatting>
  <conditionalFormatting sqref="H60:H63">
    <cfRule type="cellIs" dxfId="21181" priority="437" operator="lessThan">
      <formula>$B$63</formula>
    </cfRule>
    <cfRule type="cellIs" dxfId="21180" priority="438" operator="greaterThan">
      <formula>$B$63</formula>
    </cfRule>
    <cfRule type="cellIs" dxfId="21179" priority="475" operator="lessThan">
      <formula>$B$6</formula>
    </cfRule>
    <cfRule type="cellIs" dxfId="21178" priority="476" operator="greaterThan">
      <formula>$B$6</formula>
    </cfRule>
  </conditionalFormatting>
  <conditionalFormatting sqref="H65:H68">
    <cfRule type="cellIs" dxfId="21177" priority="435" operator="lessThan">
      <formula>$B$68</formula>
    </cfRule>
    <cfRule type="cellIs" dxfId="21176" priority="436" operator="greaterThan">
      <formula>$B$68</formula>
    </cfRule>
    <cfRule type="cellIs" dxfId="21175" priority="471" operator="lessThan">
      <formula>$B$6</formula>
    </cfRule>
    <cfRule type="cellIs" dxfId="21174" priority="472" operator="greaterThan">
      <formula>$B$6</formula>
    </cfRule>
  </conditionalFormatting>
  <conditionalFormatting sqref="H70:H73">
    <cfRule type="cellIs" dxfId="21173" priority="433" operator="lessThan">
      <formula>$B$73</formula>
    </cfRule>
    <cfRule type="cellIs" dxfId="21172" priority="434" operator="greaterThan">
      <formula>$B$73</formula>
    </cfRule>
    <cfRule type="cellIs" dxfId="21171" priority="467" operator="lessThan">
      <formula>$B$6</formula>
    </cfRule>
    <cfRule type="cellIs" dxfId="21170" priority="468" operator="greaterThan">
      <formula>$B$6</formula>
    </cfRule>
  </conditionalFormatting>
  <conditionalFormatting sqref="H75:H78">
    <cfRule type="cellIs" dxfId="21169" priority="463" operator="lessThan">
      <formula>$B$6</formula>
    </cfRule>
    <cfRule type="cellIs" dxfId="21168" priority="464" operator="greaterThan">
      <formula>$B$6</formula>
    </cfRule>
  </conditionalFormatting>
  <conditionalFormatting sqref="H80:H83">
    <cfRule type="cellIs" dxfId="21167" priority="46" operator="greaterThan">
      <formula>$B$83</formula>
    </cfRule>
    <cfRule type="cellIs" dxfId="21166" priority="96" operator="lessThan">
      <formula>$B$83</formula>
    </cfRule>
    <cfRule type="cellIs" dxfId="21165" priority="97" operator="greaterThan">
      <formula>$B$83</formula>
    </cfRule>
    <cfRule type="cellIs" dxfId="21164" priority="100" operator="lessThan">
      <formula>$B$6</formula>
    </cfRule>
    <cfRule type="cellIs" dxfId="21163" priority="101" operator="greaterThan">
      <formula>$B$6</formula>
    </cfRule>
  </conditionalFormatting>
  <conditionalFormatting sqref="H85:H88">
    <cfRule type="cellIs" dxfId="21162" priority="43" operator="lessThan">
      <formula>$B$88</formula>
    </cfRule>
    <cfRule type="cellIs" dxfId="21161" priority="73" operator="lessThan">
      <formula>$B$83</formula>
    </cfRule>
    <cfRule type="cellIs" dxfId="21160" priority="74" operator="greaterThan">
      <formula>$B$83</formula>
    </cfRule>
    <cfRule type="cellIs" dxfId="21159" priority="77" operator="lessThan">
      <formula>$B$6</formula>
    </cfRule>
    <cfRule type="cellIs" dxfId="21158" priority="78" operator="greaterThan">
      <formula>$B$6</formula>
    </cfRule>
  </conditionalFormatting>
  <conditionalFormatting sqref="H90:H93">
    <cfRule type="cellIs" dxfId="21157" priority="431" operator="greaterThan">
      <formula>$B$93</formula>
    </cfRule>
    <cfRule type="cellIs" dxfId="21156" priority="432" operator="lessThan">
      <formula>$B$93</formula>
    </cfRule>
    <cfRule type="cellIs" dxfId="21155" priority="459" operator="lessThan">
      <formula>$B$6</formula>
    </cfRule>
    <cfRule type="cellIs" dxfId="21154" priority="460" operator="greaterThan">
      <formula>$B$6</formula>
    </cfRule>
  </conditionalFormatting>
  <conditionalFormatting sqref="H95:H98">
    <cfRule type="cellIs" dxfId="21153" priority="165" operator="greaterThan">
      <formula>$B$93</formula>
    </cfRule>
    <cfRule type="cellIs" dxfId="21152" priority="166" operator="lessThan">
      <formula>$B$93</formula>
    </cfRule>
    <cfRule type="cellIs" dxfId="21151" priority="169" operator="lessThan">
      <formula>$B$6</formula>
    </cfRule>
    <cfRule type="cellIs" dxfId="21150" priority="170" operator="greaterThan">
      <formula>$B$6</formula>
    </cfRule>
  </conditionalFormatting>
  <conditionalFormatting sqref="H100:H103">
    <cfRule type="cellIs" dxfId="21149" priority="139" operator="greaterThan">
      <formula>$B$93</formula>
    </cfRule>
    <cfRule type="cellIs" dxfId="21148" priority="140" operator="lessThan">
      <formula>$B$93</formula>
    </cfRule>
    <cfRule type="cellIs" dxfId="21147" priority="143" operator="lessThan">
      <formula>$B$6</formula>
    </cfRule>
    <cfRule type="cellIs" dxfId="21146" priority="144" operator="greaterThan">
      <formula>$B$6</formula>
    </cfRule>
  </conditionalFormatting>
  <conditionalFormatting sqref="N3:N6">
    <cfRule type="cellIs" dxfId="21145" priority="429" operator="lessThan">
      <formula>$B$6</formula>
    </cfRule>
    <cfRule type="cellIs" dxfId="21144" priority="430" operator="greaterThan">
      <formula>$B$6</formula>
    </cfRule>
  </conditionalFormatting>
  <conditionalFormatting sqref="N15:N18">
    <cfRule type="cellIs" dxfId="21143" priority="117" operator="greaterThan">
      <formula>$B$18</formula>
    </cfRule>
    <cfRule type="cellIs" dxfId="21142" priority="118" operator="lessThan">
      <formula>$B$18</formula>
    </cfRule>
    <cfRule type="cellIs" dxfId="21141" priority="401" operator="lessThan">
      <formula>$B$6</formula>
    </cfRule>
    <cfRule type="cellIs" dxfId="21140" priority="402" operator="greaterThan">
      <formula>$B$6</formula>
    </cfRule>
  </conditionalFormatting>
  <conditionalFormatting sqref="N20:N23">
    <cfRule type="cellIs" dxfId="21139" priority="399" operator="lessThan">
      <formula>$B$23</formula>
    </cfRule>
    <cfRule type="cellIs" dxfId="21138" priority="400" operator="greaterThan">
      <formula>$B$23</formula>
    </cfRule>
    <cfRule type="cellIs" dxfId="21137" priority="427" operator="lessThan">
      <formula>$B$6</formula>
    </cfRule>
    <cfRule type="cellIs" dxfId="21136" priority="428" operator="greaterThan">
      <formula>$B$6</formula>
    </cfRule>
  </conditionalFormatting>
  <conditionalFormatting sqref="N25:N28">
    <cfRule type="cellIs" dxfId="21135" priority="397" operator="lessThan">
      <formula>$B$28</formula>
    </cfRule>
    <cfRule type="cellIs" dxfId="21134" priority="398" operator="greaterThan">
      <formula>$B$28</formula>
    </cfRule>
    <cfRule type="cellIs" dxfId="21133" priority="425" operator="lessThan">
      <formula>$B$6</formula>
    </cfRule>
    <cfRule type="cellIs" dxfId="21132" priority="426" operator="greaterThan">
      <formula>$B$6</formula>
    </cfRule>
  </conditionalFormatting>
  <conditionalFormatting sqref="N30:N33">
    <cfRule type="cellIs" dxfId="21131" priority="395" operator="lessThan">
      <formula>$B$33</formula>
    </cfRule>
    <cfRule type="cellIs" dxfId="21130" priority="396" operator="greaterThan">
      <formula>$B$33</formula>
    </cfRule>
    <cfRule type="cellIs" dxfId="21129" priority="423" operator="lessThan">
      <formula>$B$6</formula>
    </cfRule>
    <cfRule type="cellIs" dxfId="21128" priority="424" operator="greaterThan">
      <formula>$B$6</formula>
    </cfRule>
  </conditionalFormatting>
  <conditionalFormatting sqref="N35:N38">
    <cfRule type="cellIs" dxfId="21127" priority="393" operator="lessThan">
      <formula>$B$38</formula>
    </cfRule>
    <cfRule type="cellIs" dxfId="21126" priority="394" operator="greaterThan">
      <formula>$B$38</formula>
    </cfRule>
    <cfRule type="cellIs" dxfId="21125" priority="421" operator="lessThan">
      <formula>$B$6</formula>
    </cfRule>
    <cfRule type="cellIs" dxfId="21124" priority="422" operator="greaterThan">
      <formula>$B$6</formula>
    </cfRule>
  </conditionalFormatting>
  <conditionalFormatting sqref="N40:N43">
    <cfRule type="cellIs" dxfId="21123" priority="419" operator="lessThan">
      <formula>$B$6</formula>
    </cfRule>
    <cfRule type="cellIs" dxfId="21122" priority="420" operator="greaterThan">
      <formula>$B$6</formula>
    </cfRule>
  </conditionalFormatting>
  <conditionalFormatting sqref="N45:N48">
    <cfRule type="cellIs" dxfId="21121" priority="391" operator="lessThan">
      <formula>$B$48</formula>
    </cfRule>
    <cfRule type="cellIs" dxfId="21120" priority="392" operator="greaterThan">
      <formula>$B$48</formula>
    </cfRule>
    <cfRule type="cellIs" dxfId="21119" priority="417" operator="lessThan">
      <formula>$B$6</formula>
    </cfRule>
    <cfRule type="cellIs" dxfId="21118" priority="418" operator="greaterThan">
      <formula>$B$6</formula>
    </cfRule>
  </conditionalFormatting>
  <conditionalFormatting sqref="N50:N53">
    <cfRule type="cellIs" dxfId="21117" priority="389" operator="greaterThan">
      <formula>$B$53</formula>
    </cfRule>
    <cfRule type="cellIs" dxfId="21116" priority="390" operator="lessThan">
      <formula>$B$53</formula>
    </cfRule>
    <cfRule type="cellIs" dxfId="21115" priority="415" operator="lessThan">
      <formula>$B$6</formula>
    </cfRule>
    <cfRule type="cellIs" dxfId="21114" priority="416" operator="greaterThan">
      <formula>$B$6</formula>
    </cfRule>
  </conditionalFormatting>
  <conditionalFormatting sqref="N51">
    <cfRule type="cellIs" dxfId="21113" priority="108" operator="lessThan">
      <formula>$B$53</formula>
    </cfRule>
  </conditionalFormatting>
  <conditionalFormatting sqref="N55:N58">
    <cfRule type="cellIs" dxfId="21112" priority="387" operator="lessThan">
      <formula>$B$58</formula>
    </cfRule>
    <cfRule type="cellIs" dxfId="21111" priority="388" operator="greaterThan">
      <formula>$B$58</formula>
    </cfRule>
    <cfRule type="cellIs" dxfId="21110" priority="413" operator="lessThan">
      <formula>$B$6</formula>
    </cfRule>
    <cfRule type="cellIs" dxfId="21109" priority="414" operator="greaterThan">
      <formula>$B$6</formula>
    </cfRule>
  </conditionalFormatting>
  <conditionalFormatting sqref="N60:N63">
    <cfRule type="cellIs" dxfId="21108" priority="385" operator="lessThan">
      <formula>$B$63</formula>
    </cfRule>
    <cfRule type="cellIs" dxfId="21107" priority="386" operator="greaterThan">
      <formula>$B$63</formula>
    </cfRule>
    <cfRule type="cellIs" dxfId="21106" priority="411" operator="lessThan">
      <formula>$B$6</formula>
    </cfRule>
    <cfRule type="cellIs" dxfId="21105" priority="412" operator="greaterThan">
      <formula>$B$6</formula>
    </cfRule>
  </conditionalFormatting>
  <conditionalFormatting sqref="N65:N68">
    <cfRule type="cellIs" dxfId="21104" priority="383" operator="lessThan">
      <formula>$B$68</formula>
    </cfRule>
    <cfRule type="cellIs" dxfId="21103" priority="384" operator="greaterThan">
      <formula>$B$68</formula>
    </cfRule>
    <cfRule type="cellIs" dxfId="21102" priority="409" operator="lessThan">
      <formula>$B$6</formula>
    </cfRule>
    <cfRule type="cellIs" dxfId="21101" priority="410" operator="greaterThan">
      <formula>$B$6</formula>
    </cfRule>
  </conditionalFormatting>
  <conditionalFormatting sqref="N70:N73">
    <cfRule type="cellIs" dxfId="21100" priority="381" operator="lessThan">
      <formula>$B$73</formula>
    </cfRule>
    <cfRule type="cellIs" dxfId="21099" priority="382" operator="greaterThan">
      <formula>$B$73</formula>
    </cfRule>
    <cfRule type="cellIs" dxfId="21098" priority="407" operator="lessThan">
      <formula>$B$6</formula>
    </cfRule>
    <cfRule type="cellIs" dxfId="21097" priority="408" operator="greaterThan">
      <formula>$B$6</formula>
    </cfRule>
  </conditionalFormatting>
  <conditionalFormatting sqref="N75:N78">
    <cfRule type="cellIs" dxfId="21096" priority="405" operator="lessThan">
      <formula>$B$6</formula>
    </cfRule>
    <cfRule type="cellIs" dxfId="21095" priority="406" operator="greaterThan">
      <formula>$B$6</formula>
    </cfRule>
  </conditionalFormatting>
  <conditionalFormatting sqref="N80:N83">
    <cfRule type="cellIs" dxfId="21094" priority="92" operator="lessThan">
      <formula>$B$83</formula>
    </cfRule>
    <cfRule type="cellIs" dxfId="21093" priority="93" operator="greaterThan">
      <formula>$B$83</formula>
    </cfRule>
    <cfRule type="cellIs" dxfId="21092" priority="94" operator="lessThan">
      <formula>$B$6</formula>
    </cfRule>
    <cfRule type="cellIs" dxfId="21091" priority="95" operator="greaterThan">
      <formula>$B$6</formula>
    </cfRule>
  </conditionalFormatting>
  <conditionalFormatting sqref="N85:N88">
    <cfRule type="cellIs" dxfId="21090" priority="36" operator="lessThan">
      <formula>$B$88</formula>
    </cfRule>
    <cfRule type="cellIs" dxfId="21089" priority="69" operator="lessThan">
      <formula>$B$83</formula>
    </cfRule>
    <cfRule type="cellIs" dxfId="21088" priority="70" operator="greaterThan">
      <formula>$B$83</formula>
    </cfRule>
    <cfRule type="cellIs" dxfId="21087" priority="71" operator="lessThan">
      <formula>$B$6</formula>
    </cfRule>
    <cfRule type="cellIs" dxfId="21086" priority="72" operator="greaterThan">
      <formula>$B$6</formula>
    </cfRule>
  </conditionalFormatting>
  <conditionalFormatting sqref="N90:N93">
    <cfRule type="cellIs" dxfId="21085" priority="379" operator="greaterThan">
      <formula>$B$93</formula>
    </cfRule>
    <cfRule type="cellIs" dxfId="21084" priority="380" operator="lessThan">
      <formula>$B$93</formula>
    </cfRule>
    <cfRule type="cellIs" dxfId="21083" priority="403" operator="lessThan">
      <formula>$B$6</formula>
    </cfRule>
    <cfRule type="cellIs" dxfId="21082" priority="404" operator="greaterThan">
      <formula>$B$6</formula>
    </cfRule>
  </conditionalFormatting>
  <conditionalFormatting sqref="N95:N98">
    <cfRule type="cellIs" dxfId="21081" priority="115" operator="lessThan">
      <formula>$B$98</formula>
    </cfRule>
    <cfRule type="cellIs" dxfId="21080" priority="116" operator="greaterThan">
      <formula>$B$98</formula>
    </cfRule>
    <cfRule type="cellIs" dxfId="21079" priority="161" operator="greaterThan">
      <formula>$B$93</formula>
    </cfRule>
    <cfRule type="cellIs" dxfId="21078" priority="162" operator="lessThan">
      <formula>$B$93</formula>
    </cfRule>
    <cfRule type="cellIs" dxfId="21077" priority="163" operator="lessThan">
      <formula>$B$6</formula>
    </cfRule>
    <cfRule type="cellIs" dxfId="21076" priority="164" operator="greaterThan">
      <formula>$B$6</formula>
    </cfRule>
  </conditionalFormatting>
  <conditionalFormatting sqref="N100:N103">
    <cfRule type="cellIs" dxfId="21075" priority="113" operator="lessThan">
      <formula>$B$103</formula>
    </cfRule>
    <cfRule type="cellIs" dxfId="21074" priority="114" operator="greaterThan">
      <formula>$B$103</formula>
    </cfRule>
    <cfRule type="cellIs" dxfId="21073" priority="135" operator="greaterThan">
      <formula>$B$93</formula>
    </cfRule>
    <cfRule type="cellIs" dxfId="21072" priority="136" operator="lessThan">
      <formula>$B$93</formula>
    </cfRule>
    <cfRule type="cellIs" dxfId="21071" priority="137" operator="lessThan">
      <formula>$B$6</formula>
    </cfRule>
    <cfRule type="cellIs" dxfId="21070" priority="138" operator="greaterThan">
      <formula>$B$6</formula>
    </cfRule>
  </conditionalFormatting>
  <conditionalFormatting sqref="T3:T6">
    <cfRule type="cellIs" dxfId="21069" priority="377" operator="lessThan">
      <formula>$B$6</formula>
    </cfRule>
    <cfRule type="cellIs" dxfId="21068" priority="378" operator="greaterThan">
      <formula>$B$6</formula>
    </cfRule>
  </conditionalFormatting>
  <conditionalFormatting sqref="T15:T18">
    <cfRule type="cellIs" dxfId="21067" priority="103" operator="lessThan">
      <formula>$B$18</formula>
    </cfRule>
    <cfRule type="cellIs" dxfId="21066" priority="349" operator="lessThan">
      <formula>$B$6</formula>
    </cfRule>
    <cfRule type="cellIs" dxfId="21065" priority="350" operator="greaterThan">
      <formula>$B$6</formula>
    </cfRule>
  </conditionalFormatting>
  <conditionalFormatting sqref="T20:T23">
    <cfRule type="cellIs" dxfId="21064" priority="347" operator="lessThan">
      <formula>$B$23</formula>
    </cfRule>
    <cfRule type="cellIs" dxfId="21063" priority="348" operator="greaterThan">
      <formula>$B$23</formula>
    </cfRule>
    <cfRule type="cellIs" dxfId="21062" priority="375" operator="lessThan">
      <formula>$B$6</formula>
    </cfRule>
    <cfRule type="cellIs" dxfId="21061" priority="376" operator="greaterThan">
      <formula>$B$6</formula>
    </cfRule>
  </conditionalFormatting>
  <conditionalFormatting sqref="T25:T28">
    <cfRule type="cellIs" dxfId="21060" priority="345" operator="lessThan">
      <formula>$B$28</formula>
    </cfRule>
    <cfRule type="cellIs" dxfId="21059" priority="346" operator="greaterThan">
      <formula>$B$28</formula>
    </cfRule>
    <cfRule type="cellIs" dxfId="21058" priority="373" operator="lessThan">
      <formula>$B$6</formula>
    </cfRule>
    <cfRule type="cellIs" dxfId="21057" priority="374" operator="greaterThan">
      <formula>$B$6</formula>
    </cfRule>
  </conditionalFormatting>
  <conditionalFormatting sqref="T30:T33">
    <cfRule type="cellIs" dxfId="21056" priority="343" operator="lessThan">
      <formula>$B$33</formula>
    </cfRule>
    <cfRule type="cellIs" dxfId="21055" priority="344" operator="greaterThan">
      <formula>$B$33</formula>
    </cfRule>
    <cfRule type="cellIs" dxfId="21054" priority="371" operator="lessThan">
      <formula>$B$6</formula>
    </cfRule>
    <cfRule type="cellIs" dxfId="21053" priority="372" operator="greaterThan">
      <formula>$B$6</formula>
    </cfRule>
  </conditionalFormatting>
  <conditionalFormatting sqref="T35:T38">
    <cfRule type="cellIs" dxfId="21052" priority="341" operator="lessThan">
      <formula>$B$38</formula>
    </cfRule>
    <cfRule type="cellIs" dxfId="21051" priority="342" operator="greaterThan">
      <formula>$B$38</formula>
    </cfRule>
    <cfRule type="cellIs" dxfId="21050" priority="369" operator="lessThan">
      <formula>$B$6</formula>
    </cfRule>
    <cfRule type="cellIs" dxfId="21049" priority="370" operator="greaterThan">
      <formula>$B$6</formula>
    </cfRule>
  </conditionalFormatting>
  <conditionalFormatting sqref="T40:T43">
    <cfRule type="cellIs" dxfId="21048" priority="367" operator="lessThan">
      <formula>$B$6</formula>
    </cfRule>
    <cfRule type="cellIs" dxfId="21047" priority="368" operator="greaterThan">
      <formula>$B$6</formula>
    </cfRule>
  </conditionalFormatting>
  <conditionalFormatting sqref="T45:T48">
    <cfRule type="cellIs" dxfId="21046" priority="339" operator="lessThan">
      <formula>$B$48</formula>
    </cfRule>
    <cfRule type="cellIs" dxfId="21045" priority="340" operator="greaterThan">
      <formula>$B$48</formula>
    </cfRule>
    <cfRule type="cellIs" dxfId="21044" priority="365" operator="lessThan">
      <formula>$B$6</formula>
    </cfRule>
    <cfRule type="cellIs" dxfId="21043" priority="366" operator="greaterThan">
      <formula>$B$6</formula>
    </cfRule>
  </conditionalFormatting>
  <conditionalFormatting sqref="T50:T53">
    <cfRule type="cellIs" dxfId="21042" priority="337" operator="greaterThan">
      <formula>$B$53</formula>
    </cfRule>
    <cfRule type="cellIs" dxfId="21041" priority="338" operator="lessThan">
      <formula>$B$53</formula>
    </cfRule>
    <cfRule type="cellIs" dxfId="21040" priority="363" operator="lessThan">
      <formula>$B$6</formula>
    </cfRule>
    <cfRule type="cellIs" dxfId="21039" priority="364" operator="greaterThan">
      <formula>$B$6</formula>
    </cfRule>
  </conditionalFormatting>
  <conditionalFormatting sqref="T55:T58">
    <cfRule type="cellIs" dxfId="21038" priority="335" operator="lessThan">
      <formula>$B$58</formula>
    </cfRule>
    <cfRule type="cellIs" dxfId="21037" priority="336" operator="greaterThan">
      <formula>$B$58</formula>
    </cfRule>
    <cfRule type="cellIs" dxfId="21036" priority="361" operator="lessThan">
      <formula>$B$6</formula>
    </cfRule>
    <cfRule type="cellIs" dxfId="21035" priority="362" operator="greaterThan">
      <formula>$B$6</formula>
    </cfRule>
  </conditionalFormatting>
  <conditionalFormatting sqref="T60:T63">
    <cfRule type="cellIs" dxfId="21034" priority="333" operator="lessThan">
      <formula>$B$63</formula>
    </cfRule>
    <cfRule type="cellIs" dxfId="21033" priority="334" operator="greaterThan">
      <formula>$B$63</formula>
    </cfRule>
    <cfRule type="cellIs" dxfId="21032" priority="359" operator="lessThan">
      <formula>$B$6</formula>
    </cfRule>
    <cfRule type="cellIs" dxfId="21031" priority="360" operator="greaterThan">
      <formula>$B$6</formula>
    </cfRule>
  </conditionalFormatting>
  <conditionalFormatting sqref="T65:T68">
    <cfRule type="cellIs" dxfId="21030" priority="331" operator="lessThan">
      <formula>$B$68</formula>
    </cfRule>
    <cfRule type="cellIs" dxfId="21029" priority="332" operator="greaterThan">
      <formula>$B$68</formula>
    </cfRule>
    <cfRule type="cellIs" dxfId="21028" priority="357" operator="lessThan">
      <formula>$B$6</formula>
    </cfRule>
    <cfRule type="cellIs" dxfId="21027" priority="358" operator="greaterThan">
      <formula>$B$6</formula>
    </cfRule>
  </conditionalFormatting>
  <conditionalFormatting sqref="T70:T73">
    <cfRule type="cellIs" dxfId="21026" priority="329" operator="lessThan">
      <formula>$B$73</formula>
    </cfRule>
    <cfRule type="cellIs" dxfId="21025" priority="330" operator="greaterThan">
      <formula>$B$73</formula>
    </cfRule>
    <cfRule type="cellIs" dxfId="21024" priority="355" operator="lessThan">
      <formula>$B$6</formula>
    </cfRule>
    <cfRule type="cellIs" dxfId="21023" priority="356" operator="greaterThan">
      <formula>$B$6</formula>
    </cfRule>
  </conditionalFormatting>
  <conditionalFormatting sqref="T75:T78">
    <cfRule type="cellIs" dxfId="21022" priority="353" operator="lessThan">
      <formula>$B$6</formula>
    </cfRule>
    <cfRule type="cellIs" dxfId="21021" priority="354" operator="greaterThan">
      <formula>$B$6</formula>
    </cfRule>
  </conditionalFormatting>
  <conditionalFormatting sqref="T80:T83">
    <cfRule type="cellIs" dxfId="21020" priority="88" operator="lessThan">
      <formula>$B$83</formula>
    </cfRule>
    <cfRule type="cellIs" dxfId="21019" priority="89" operator="greaterThan">
      <formula>$B$83</formula>
    </cfRule>
    <cfRule type="cellIs" dxfId="21018" priority="90" operator="lessThan">
      <formula>$B$6</formula>
    </cfRule>
    <cfRule type="cellIs" dxfId="21017" priority="91" operator="greaterThan">
      <formula>$B$6</formula>
    </cfRule>
  </conditionalFormatting>
  <conditionalFormatting sqref="T85:T88 AL85:AL88 AR85:AR88 AK86">
    <cfRule type="cellIs" dxfId="21016" priority="42" operator="lessThan">
      <formula>$B$88</formula>
    </cfRule>
  </conditionalFormatting>
  <conditionalFormatting sqref="T85:T88">
    <cfRule type="cellIs" dxfId="21015" priority="65" operator="lessThan">
      <formula>$B$83</formula>
    </cfRule>
    <cfRule type="cellIs" dxfId="21014" priority="66" operator="greaterThan">
      <formula>$B$83</formula>
    </cfRule>
    <cfRule type="cellIs" dxfId="21013" priority="67" operator="lessThan">
      <formula>$B$6</formula>
    </cfRule>
    <cfRule type="cellIs" dxfId="21012" priority="68" operator="greaterThan">
      <formula>$B$6</formula>
    </cfRule>
  </conditionalFormatting>
  <conditionalFormatting sqref="T90:T93">
    <cfRule type="cellIs" dxfId="21011" priority="327" operator="greaterThan">
      <formula>$B$93</formula>
    </cfRule>
    <cfRule type="cellIs" dxfId="21010" priority="328" operator="lessThan">
      <formula>$B$93</formula>
    </cfRule>
    <cfRule type="cellIs" dxfId="21009" priority="351" operator="lessThan">
      <formula>$B$6</formula>
    </cfRule>
    <cfRule type="cellIs" dxfId="21008" priority="352" operator="greaterThan">
      <formula>$B$6</formula>
    </cfRule>
  </conditionalFormatting>
  <conditionalFormatting sqref="T95:T98">
    <cfRule type="cellIs" dxfId="21007" priority="157" operator="greaterThan">
      <formula>$B$93</formula>
    </cfRule>
    <cfRule type="cellIs" dxfId="21006" priority="158" operator="lessThan">
      <formula>$B$93</formula>
    </cfRule>
    <cfRule type="cellIs" dxfId="21005" priority="159" operator="lessThan">
      <formula>$B$6</formula>
    </cfRule>
    <cfRule type="cellIs" dxfId="21004" priority="160" operator="greaterThan">
      <formula>$B$6</formula>
    </cfRule>
  </conditionalFormatting>
  <conditionalFormatting sqref="T100:T103">
    <cfRule type="cellIs" dxfId="21003" priority="131" operator="greaterThan">
      <formula>$B$93</formula>
    </cfRule>
    <cfRule type="cellIs" dxfId="21002" priority="132" operator="lessThan">
      <formula>$B$93</formula>
    </cfRule>
    <cfRule type="cellIs" dxfId="21001" priority="133" operator="lessThan">
      <formula>$B$6</formula>
    </cfRule>
    <cfRule type="cellIs" dxfId="21000" priority="134" operator="greaterThan">
      <formula>$B$6</formula>
    </cfRule>
  </conditionalFormatting>
  <conditionalFormatting sqref="Z3:Z6">
    <cfRule type="cellIs" dxfId="20999" priority="325" operator="lessThan">
      <formula>$B$6</formula>
    </cfRule>
    <cfRule type="cellIs" dxfId="20998" priority="326" operator="greaterThan">
      <formula>$B$6</formula>
    </cfRule>
  </conditionalFormatting>
  <conditionalFormatting sqref="Z15:Z18">
    <cfRule type="cellIs" dxfId="20997" priority="110" operator="lessThan">
      <formula>$B$18</formula>
    </cfRule>
    <cfRule type="cellIs" dxfId="20996" priority="297" operator="lessThan">
      <formula>$B$6</formula>
    </cfRule>
    <cfRule type="cellIs" dxfId="20995" priority="298" operator="greaterThan">
      <formula>$B$6</formula>
    </cfRule>
  </conditionalFormatting>
  <conditionalFormatting sqref="Z20:Z23">
    <cfRule type="cellIs" dxfId="20994" priority="295" operator="lessThan">
      <formula>$B$23</formula>
    </cfRule>
    <cfRule type="cellIs" dxfId="20993" priority="296" operator="greaterThan">
      <formula>$B$23</formula>
    </cfRule>
    <cfRule type="cellIs" dxfId="20992" priority="323" operator="lessThan">
      <formula>$B$6</formula>
    </cfRule>
    <cfRule type="cellIs" dxfId="20991" priority="324" operator="greaterThan">
      <formula>$B$6</formula>
    </cfRule>
  </conditionalFormatting>
  <conditionalFormatting sqref="Z25:Z28">
    <cfRule type="cellIs" dxfId="20990" priority="293" operator="lessThan">
      <formula>$B$28</formula>
    </cfRule>
    <cfRule type="cellIs" dxfId="20989" priority="294" operator="greaterThan">
      <formula>$B$28</formula>
    </cfRule>
    <cfRule type="cellIs" dxfId="20988" priority="321" operator="lessThan">
      <formula>$B$6</formula>
    </cfRule>
    <cfRule type="cellIs" dxfId="20987" priority="322" operator="greaterThan">
      <formula>$B$6</formula>
    </cfRule>
  </conditionalFormatting>
  <conditionalFormatting sqref="Z30:Z33">
    <cfRule type="cellIs" dxfId="20986" priority="291" operator="lessThan">
      <formula>$B$33</formula>
    </cfRule>
    <cfRule type="cellIs" dxfId="20985" priority="292" operator="greaterThan">
      <formula>$B$33</formula>
    </cfRule>
    <cfRule type="cellIs" dxfId="20984" priority="319" operator="lessThan">
      <formula>$B$6</formula>
    </cfRule>
    <cfRule type="cellIs" dxfId="20983" priority="320" operator="greaterThan">
      <formula>$B$6</formula>
    </cfRule>
  </conditionalFormatting>
  <conditionalFormatting sqref="Z35:Z38">
    <cfRule type="cellIs" dxfId="20982" priority="289" operator="lessThan">
      <formula>$B$38</formula>
    </cfRule>
    <cfRule type="cellIs" dxfId="20981" priority="290" operator="greaterThan">
      <formula>$B$38</formula>
    </cfRule>
    <cfRule type="cellIs" dxfId="20980" priority="317" operator="lessThan">
      <formula>$B$6</formula>
    </cfRule>
    <cfRule type="cellIs" dxfId="20979" priority="318" operator="greaterThan">
      <formula>$B$6</formula>
    </cfRule>
  </conditionalFormatting>
  <conditionalFormatting sqref="Z40:Z43">
    <cfRule type="cellIs" dxfId="20978" priority="315" operator="lessThan">
      <formula>$B$6</formula>
    </cfRule>
    <cfRule type="cellIs" dxfId="20977" priority="316" operator="greaterThan">
      <formula>$B$6</formula>
    </cfRule>
  </conditionalFormatting>
  <conditionalFormatting sqref="Z45:Z48">
    <cfRule type="cellIs" dxfId="20976" priority="287" operator="lessThan">
      <formula>$B$48</formula>
    </cfRule>
    <cfRule type="cellIs" dxfId="20975" priority="288" operator="greaterThan">
      <formula>$B$48</formula>
    </cfRule>
    <cfRule type="cellIs" dxfId="20974" priority="313" operator="lessThan">
      <formula>$B$6</formula>
    </cfRule>
    <cfRule type="cellIs" dxfId="20973" priority="314" operator="greaterThan">
      <formula>$B$6</formula>
    </cfRule>
  </conditionalFormatting>
  <conditionalFormatting sqref="Z50:Z53">
    <cfRule type="cellIs" dxfId="20972" priority="285" operator="greaterThan">
      <formula>$B$53</formula>
    </cfRule>
    <cfRule type="cellIs" dxfId="20971" priority="286" operator="lessThan">
      <formula>$B$53</formula>
    </cfRule>
    <cfRule type="cellIs" dxfId="20970" priority="311" operator="lessThan">
      <formula>$B$6</formula>
    </cfRule>
    <cfRule type="cellIs" dxfId="20969" priority="312" operator="greaterThan">
      <formula>$B$6</formula>
    </cfRule>
  </conditionalFormatting>
  <conditionalFormatting sqref="Z55:Z58">
    <cfRule type="cellIs" dxfId="20968" priority="283" operator="lessThan">
      <formula>$B$58</formula>
    </cfRule>
    <cfRule type="cellIs" dxfId="20967" priority="284" operator="greaterThan">
      <formula>$B$58</formula>
    </cfRule>
    <cfRule type="cellIs" dxfId="20966" priority="309" operator="lessThan">
      <formula>$B$6</formula>
    </cfRule>
    <cfRule type="cellIs" dxfId="20965" priority="310" operator="greaterThan">
      <formula>$B$6</formula>
    </cfRule>
  </conditionalFormatting>
  <conditionalFormatting sqref="Z60:Z63">
    <cfRule type="cellIs" dxfId="20964" priority="281" operator="lessThan">
      <formula>$B$63</formula>
    </cfRule>
    <cfRule type="cellIs" dxfId="20963" priority="282" operator="greaterThan">
      <formula>$B$63</formula>
    </cfRule>
    <cfRule type="cellIs" dxfId="20962" priority="307" operator="lessThan">
      <formula>$B$6</formula>
    </cfRule>
    <cfRule type="cellIs" dxfId="20961" priority="308" operator="greaterThan">
      <formula>$B$6</formula>
    </cfRule>
  </conditionalFormatting>
  <conditionalFormatting sqref="Z65:Z68">
    <cfRule type="cellIs" dxfId="20960" priority="279" operator="lessThan">
      <formula>$B$68</formula>
    </cfRule>
    <cfRule type="cellIs" dxfId="20959" priority="280" operator="greaterThan">
      <formula>$B$68</formula>
    </cfRule>
    <cfRule type="cellIs" dxfId="20958" priority="305" operator="lessThan">
      <formula>$B$6</formula>
    </cfRule>
    <cfRule type="cellIs" dxfId="20957" priority="306" operator="greaterThan">
      <formula>$B$6</formula>
    </cfRule>
  </conditionalFormatting>
  <conditionalFormatting sqref="Z70:Z73">
    <cfRule type="cellIs" dxfId="20956" priority="277" operator="lessThan">
      <formula>$B$73</formula>
    </cfRule>
    <cfRule type="cellIs" dxfId="20955" priority="278" operator="greaterThan">
      <formula>$B$73</formula>
    </cfRule>
    <cfRule type="cellIs" dxfId="20954" priority="303" operator="lessThan">
      <formula>$B$6</formula>
    </cfRule>
    <cfRule type="cellIs" dxfId="20953" priority="304" operator="greaterThan">
      <formula>$B$6</formula>
    </cfRule>
  </conditionalFormatting>
  <conditionalFormatting sqref="Z75:Z78">
    <cfRule type="cellIs" dxfId="20952" priority="301" operator="lessThan">
      <formula>$B$6</formula>
    </cfRule>
    <cfRule type="cellIs" dxfId="20951" priority="302" operator="greaterThan">
      <formula>$B$6</formula>
    </cfRule>
  </conditionalFormatting>
  <conditionalFormatting sqref="Z80:Z83">
    <cfRule type="cellIs" dxfId="20950" priority="84" operator="lessThan">
      <formula>$B$83</formula>
    </cfRule>
    <cfRule type="cellIs" dxfId="20949" priority="85" operator="greaterThan">
      <formula>$B$83</formula>
    </cfRule>
    <cfRule type="cellIs" dxfId="20948" priority="86" operator="lessThan">
      <formula>$B$6</formula>
    </cfRule>
    <cfRule type="cellIs" dxfId="20947" priority="87" operator="greaterThan">
      <formula>$B$6</formula>
    </cfRule>
  </conditionalFormatting>
  <conditionalFormatting sqref="Z85:Z88">
    <cfRule type="cellIs" dxfId="20946" priority="35" operator="lessThan">
      <formula>$B$88</formula>
    </cfRule>
    <cfRule type="cellIs" dxfId="20945" priority="61" operator="lessThan">
      <formula>$B$83</formula>
    </cfRule>
    <cfRule type="cellIs" dxfId="20944" priority="62" operator="greaterThan">
      <formula>$B$83</formula>
    </cfRule>
    <cfRule type="cellIs" dxfId="20943" priority="63" operator="lessThan">
      <formula>$B$6</formula>
    </cfRule>
    <cfRule type="cellIs" dxfId="20942" priority="64" operator="greaterThan">
      <formula>$B$6</formula>
    </cfRule>
  </conditionalFormatting>
  <conditionalFormatting sqref="Z90:Z93">
    <cfRule type="cellIs" dxfId="20941" priority="275" operator="greaterThan">
      <formula>$B$93</formula>
    </cfRule>
    <cfRule type="cellIs" dxfId="20940" priority="276" operator="lessThan">
      <formula>$B$93</formula>
    </cfRule>
    <cfRule type="cellIs" dxfId="20939" priority="299" operator="lessThan">
      <formula>$B$6</formula>
    </cfRule>
    <cfRule type="cellIs" dxfId="20938" priority="300" operator="greaterThan">
      <formula>$B$6</formula>
    </cfRule>
  </conditionalFormatting>
  <conditionalFormatting sqref="Z95:Z98">
    <cfRule type="cellIs" dxfId="20937" priority="153" operator="greaterThan">
      <formula>$B$93</formula>
    </cfRule>
    <cfRule type="cellIs" dxfId="20936" priority="154" operator="lessThan">
      <formula>$B$93</formula>
    </cfRule>
    <cfRule type="cellIs" dxfId="20935" priority="155" operator="lessThan">
      <formula>$B$6</formula>
    </cfRule>
    <cfRule type="cellIs" dxfId="20934" priority="156" operator="greaterThan">
      <formula>$B$6</formula>
    </cfRule>
  </conditionalFormatting>
  <conditionalFormatting sqref="Z100:Z103">
    <cfRule type="cellIs" dxfId="20933" priority="127" operator="greaterThan">
      <formula>$B$93</formula>
    </cfRule>
    <cfRule type="cellIs" dxfId="20932" priority="128" operator="lessThan">
      <formula>$B$93</formula>
    </cfRule>
    <cfRule type="cellIs" dxfId="20931" priority="129" operator="lessThan">
      <formula>$B$6</formula>
    </cfRule>
    <cfRule type="cellIs" dxfId="20930" priority="130" operator="greaterThan">
      <formula>$B$6</formula>
    </cfRule>
  </conditionalFormatting>
  <conditionalFormatting sqref="AF3:AF6">
    <cfRule type="cellIs" dxfId="20929" priority="273" operator="lessThan">
      <formula>$B$6</formula>
    </cfRule>
    <cfRule type="cellIs" dxfId="20928" priority="274" operator="greaterThan">
      <formula>$B$6</formula>
    </cfRule>
  </conditionalFormatting>
  <conditionalFormatting sqref="AF15:AF18">
    <cfRule type="cellIs" dxfId="20927" priority="112" operator="lessThan">
      <formula>$B$18</formula>
    </cfRule>
    <cfRule type="cellIs" dxfId="20926" priority="245" operator="lessThan">
      <formula>$B$6</formula>
    </cfRule>
    <cfRule type="cellIs" dxfId="20925" priority="246" operator="greaterThan">
      <formula>$B$6</formula>
    </cfRule>
  </conditionalFormatting>
  <conditionalFormatting sqref="AF20:AF23">
    <cfRule type="cellIs" dxfId="20924" priority="243" operator="lessThan">
      <formula>$B$23</formula>
    </cfRule>
    <cfRule type="cellIs" dxfId="20923" priority="244" operator="greaterThan">
      <formula>$B$23</formula>
    </cfRule>
    <cfRule type="cellIs" dxfId="20922" priority="271" operator="lessThan">
      <formula>$B$6</formula>
    </cfRule>
    <cfRule type="cellIs" dxfId="20921" priority="272" operator="greaterThan">
      <formula>$B$6</formula>
    </cfRule>
  </conditionalFormatting>
  <conditionalFormatting sqref="AF25:AF28">
    <cfRule type="cellIs" dxfId="20920" priority="241" operator="lessThan">
      <formula>$B$28</formula>
    </cfRule>
    <cfRule type="cellIs" dxfId="20919" priority="242" operator="greaterThan">
      <formula>$B$28</formula>
    </cfRule>
    <cfRule type="cellIs" dxfId="20918" priority="269" operator="lessThan">
      <formula>$B$6</formula>
    </cfRule>
    <cfRule type="cellIs" dxfId="20917" priority="270" operator="greaterThan">
      <formula>$B$6</formula>
    </cfRule>
  </conditionalFormatting>
  <conditionalFormatting sqref="AF30:AF33">
    <cfRule type="cellIs" dxfId="20916" priority="239" operator="lessThan">
      <formula>$B$33</formula>
    </cfRule>
    <cfRule type="cellIs" dxfId="20915" priority="240" operator="greaterThan">
      <formula>$B$33</formula>
    </cfRule>
    <cfRule type="cellIs" dxfId="20914" priority="267" operator="lessThan">
      <formula>$B$6</formula>
    </cfRule>
    <cfRule type="cellIs" dxfId="20913" priority="268" operator="greaterThan">
      <formula>$B$6</formula>
    </cfRule>
  </conditionalFormatting>
  <conditionalFormatting sqref="AF35:AF38">
    <cfRule type="cellIs" dxfId="20912" priority="237" operator="lessThan">
      <formula>$B$38</formula>
    </cfRule>
    <cfRule type="cellIs" dxfId="20911" priority="238" operator="greaterThan">
      <formula>$B$38</formula>
    </cfRule>
    <cfRule type="cellIs" dxfId="20910" priority="265" operator="lessThan">
      <formula>$B$6</formula>
    </cfRule>
    <cfRule type="cellIs" dxfId="20909" priority="266" operator="greaterThan">
      <formula>$B$6</formula>
    </cfRule>
  </conditionalFormatting>
  <conditionalFormatting sqref="AF40:AF43">
    <cfRule type="cellIs" dxfId="20908" priority="263" operator="lessThan">
      <formula>$B$6</formula>
    </cfRule>
    <cfRule type="cellIs" dxfId="20907" priority="264" operator="greaterThan">
      <formula>$B$6</formula>
    </cfRule>
  </conditionalFormatting>
  <conditionalFormatting sqref="AF45:AF48">
    <cfRule type="cellIs" dxfId="20906" priority="235" operator="lessThan">
      <formula>$B$48</formula>
    </cfRule>
    <cfRule type="cellIs" dxfId="20905" priority="236" operator="greaterThan">
      <formula>$B$48</formula>
    </cfRule>
    <cfRule type="cellIs" dxfId="20904" priority="261" operator="lessThan">
      <formula>$B$6</formula>
    </cfRule>
    <cfRule type="cellIs" dxfId="20903" priority="262" operator="greaterThan">
      <formula>$B$6</formula>
    </cfRule>
  </conditionalFormatting>
  <conditionalFormatting sqref="AF50:AF53">
    <cfRule type="cellIs" dxfId="20902" priority="233" operator="greaterThan">
      <formula>$B$53</formula>
    </cfRule>
    <cfRule type="cellIs" dxfId="20901" priority="234" operator="lessThan">
      <formula>$B$53</formula>
    </cfRule>
    <cfRule type="cellIs" dxfId="20900" priority="259" operator="lessThan">
      <formula>$B$6</formula>
    </cfRule>
    <cfRule type="cellIs" dxfId="20899" priority="260" operator="greaterThan">
      <formula>$B$6</formula>
    </cfRule>
  </conditionalFormatting>
  <conditionalFormatting sqref="AF55:AF58">
    <cfRule type="cellIs" dxfId="20898" priority="231" operator="lessThan">
      <formula>$B$58</formula>
    </cfRule>
    <cfRule type="cellIs" dxfId="20897" priority="232" operator="greaterThan">
      <formula>$B$58</formula>
    </cfRule>
    <cfRule type="cellIs" dxfId="20896" priority="257" operator="lessThan">
      <formula>$B$6</formula>
    </cfRule>
    <cfRule type="cellIs" dxfId="20895" priority="258" operator="greaterThan">
      <formula>$B$6</formula>
    </cfRule>
  </conditionalFormatting>
  <conditionalFormatting sqref="AF60:AF63">
    <cfRule type="cellIs" dxfId="20894" priority="229" operator="lessThan">
      <formula>$B$63</formula>
    </cfRule>
    <cfRule type="cellIs" dxfId="20893" priority="230" operator="greaterThan">
      <formula>$B$63</formula>
    </cfRule>
    <cfRule type="cellIs" dxfId="20892" priority="255" operator="lessThan">
      <formula>$B$6</formula>
    </cfRule>
    <cfRule type="cellIs" dxfId="20891" priority="256" operator="greaterThan">
      <formula>$B$6</formula>
    </cfRule>
  </conditionalFormatting>
  <conditionalFormatting sqref="AF65:AF68">
    <cfRule type="cellIs" dxfId="20890" priority="227" operator="lessThan">
      <formula>$B$68</formula>
    </cfRule>
    <cfRule type="cellIs" dxfId="20889" priority="228" operator="greaterThan">
      <formula>$B$68</formula>
    </cfRule>
    <cfRule type="cellIs" dxfId="20888" priority="253" operator="lessThan">
      <formula>$B$6</formula>
    </cfRule>
    <cfRule type="cellIs" dxfId="20887" priority="254" operator="greaterThan">
      <formula>$B$6</formula>
    </cfRule>
  </conditionalFormatting>
  <conditionalFormatting sqref="AF70:AF73">
    <cfRule type="cellIs" dxfId="20886" priority="225" operator="lessThan">
      <formula>$B$73</formula>
    </cfRule>
    <cfRule type="cellIs" dxfId="20885" priority="226" operator="greaterThan">
      <formula>$B$73</formula>
    </cfRule>
    <cfRule type="cellIs" dxfId="20884" priority="251" operator="lessThan">
      <formula>$B$6</formula>
    </cfRule>
    <cfRule type="cellIs" dxfId="20883" priority="252" operator="greaterThan">
      <formula>$B$6</formula>
    </cfRule>
  </conditionalFormatting>
  <conditionalFormatting sqref="AF75:AF78">
    <cfRule type="cellIs" dxfId="20882" priority="249" operator="lessThan">
      <formula>$B$6</formula>
    </cfRule>
    <cfRule type="cellIs" dxfId="20881" priority="250" operator="greaterThan">
      <formula>$B$6</formula>
    </cfRule>
  </conditionalFormatting>
  <conditionalFormatting sqref="AF80:AF83">
    <cfRule type="cellIs" dxfId="20880" priority="80" operator="lessThan">
      <formula>$B$83</formula>
    </cfRule>
    <cfRule type="cellIs" dxfId="20879" priority="81" operator="greaterThan">
      <formula>$B$83</formula>
    </cfRule>
    <cfRule type="cellIs" dxfId="20878" priority="82" operator="lessThan">
      <formula>$B$6</formula>
    </cfRule>
    <cfRule type="cellIs" dxfId="20877" priority="83" operator="greaterThan">
      <formula>$B$6</formula>
    </cfRule>
  </conditionalFormatting>
  <conditionalFormatting sqref="AF85:AF88">
    <cfRule type="cellIs" dxfId="20876" priority="34" operator="lessThan">
      <formula>$B$88</formula>
    </cfRule>
    <cfRule type="cellIs" dxfId="20875" priority="57" operator="lessThan">
      <formula>$B$83</formula>
    </cfRule>
    <cfRule type="cellIs" dxfId="20874" priority="58" operator="greaterThan">
      <formula>$B$83</formula>
    </cfRule>
    <cfRule type="cellIs" dxfId="20873" priority="59" operator="lessThan">
      <formula>$B$6</formula>
    </cfRule>
    <cfRule type="cellIs" dxfId="20872" priority="60" operator="greaterThan">
      <formula>$B$6</formula>
    </cfRule>
  </conditionalFormatting>
  <conditionalFormatting sqref="AF90:AF93">
    <cfRule type="cellIs" dxfId="20871" priority="223" operator="greaterThan">
      <formula>$B$93</formula>
    </cfRule>
    <cfRule type="cellIs" dxfId="20870" priority="224" operator="lessThan">
      <formula>$B$93</formula>
    </cfRule>
    <cfRule type="cellIs" dxfId="20869" priority="247" operator="lessThan">
      <formula>$B$6</formula>
    </cfRule>
    <cfRule type="cellIs" dxfId="20868" priority="248" operator="greaterThan">
      <formula>$B$6</formula>
    </cfRule>
  </conditionalFormatting>
  <conditionalFormatting sqref="AF95:AF98">
    <cfRule type="cellIs" dxfId="20867" priority="149" operator="greaterThan">
      <formula>$B$93</formula>
    </cfRule>
    <cfRule type="cellIs" dxfId="20866" priority="150" operator="lessThan">
      <formula>$B$93</formula>
    </cfRule>
    <cfRule type="cellIs" dxfId="20865" priority="151" operator="lessThan">
      <formula>$B$6</formula>
    </cfRule>
    <cfRule type="cellIs" dxfId="20864" priority="152" operator="greaterThan">
      <formula>$B$6</formula>
    </cfRule>
  </conditionalFormatting>
  <conditionalFormatting sqref="AF100:AF103">
    <cfRule type="cellIs" dxfId="20863" priority="123" operator="greaterThan">
      <formula>$B$93</formula>
    </cfRule>
    <cfRule type="cellIs" dxfId="20862" priority="124" operator="lessThan">
      <formula>$B$93</formula>
    </cfRule>
    <cfRule type="cellIs" dxfId="20861" priority="125" operator="lessThan">
      <formula>$B$6</formula>
    </cfRule>
    <cfRule type="cellIs" dxfId="20860" priority="126" operator="greaterThan">
      <formula>$B$6</formula>
    </cfRule>
  </conditionalFormatting>
  <conditionalFormatting sqref="AL3:AL6">
    <cfRule type="cellIs" dxfId="20859" priority="221" operator="lessThan">
      <formula>$B$6</formula>
    </cfRule>
    <cfRule type="cellIs" dxfId="20858" priority="222" operator="greaterThan">
      <formula>$B$6</formula>
    </cfRule>
  </conditionalFormatting>
  <conditionalFormatting sqref="AL15:AL18">
    <cfRule type="cellIs" dxfId="20857" priority="107" operator="lessThan">
      <formula>$B$18</formula>
    </cfRule>
    <cfRule type="cellIs" dxfId="20856" priority="193" operator="lessThan">
      <formula>$B$6</formula>
    </cfRule>
    <cfRule type="cellIs" dxfId="20855" priority="194" operator="greaterThan">
      <formula>$B$6</formula>
    </cfRule>
  </conditionalFormatting>
  <conditionalFormatting sqref="AL20:AL23">
    <cfRule type="cellIs" dxfId="20854" priority="191" operator="lessThan">
      <formula>$B$23</formula>
    </cfRule>
    <cfRule type="cellIs" dxfId="20853" priority="192" operator="greaterThan">
      <formula>$B$23</formula>
    </cfRule>
    <cfRule type="cellIs" dxfId="20852" priority="219" operator="lessThan">
      <formula>$B$6</formula>
    </cfRule>
    <cfRule type="cellIs" dxfId="20851" priority="220" operator="greaterThan">
      <formula>$B$6</formula>
    </cfRule>
  </conditionalFormatting>
  <conditionalFormatting sqref="AL25:AL28">
    <cfRule type="cellIs" dxfId="20850" priority="189" operator="lessThan">
      <formula>$B$28</formula>
    </cfRule>
    <cfRule type="cellIs" dxfId="20849" priority="190" operator="greaterThan">
      <formula>$B$28</formula>
    </cfRule>
    <cfRule type="cellIs" dxfId="20848" priority="217" operator="lessThan">
      <formula>$B$6</formula>
    </cfRule>
    <cfRule type="cellIs" dxfId="20847" priority="218" operator="greaterThan">
      <formula>$B$6</formula>
    </cfRule>
  </conditionalFormatting>
  <conditionalFormatting sqref="AL30:AL33">
    <cfRule type="cellIs" dxfId="20846" priority="187" operator="lessThan">
      <formula>$B$33</formula>
    </cfRule>
    <cfRule type="cellIs" dxfId="20845" priority="188" operator="greaterThan">
      <formula>$B$33</formula>
    </cfRule>
    <cfRule type="cellIs" dxfId="20844" priority="215" operator="lessThan">
      <formula>$B$6</formula>
    </cfRule>
    <cfRule type="cellIs" dxfId="20843" priority="216" operator="greaterThan">
      <formula>$B$6</formula>
    </cfRule>
  </conditionalFormatting>
  <conditionalFormatting sqref="AL35:AL38">
    <cfRule type="cellIs" dxfId="20842" priority="185" operator="lessThan">
      <formula>$B$38</formula>
    </cfRule>
    <cfRule type="cellIs" dxfId="20841" priority="186" operator="greaterThan">
      <formula>$B$38</formula>
    </cfRule>
    <cfRule type="cellIs" dxfId="20840" priority="213" operator="lessThan">
      <formula>$B$6</formula>
    </cfRule>
    <cfRule type="cellIs" dxfId="20839" priority="214" operator="greaterThan">
      <formula>$B$6</formula>
    </cfRule>
  </conditionalFormatting>
  <conditionalFormatting sqref="AL40:AL43">
    <cfRule type="cellIs" dxfId="20838" priority="211" operator="lessThan">
      <formula>$B$6</formula>
    </cfRule>
    <cfRule type="cellIs" dxfId="20837" priority="212" operator="greaterThan">
      <formula>$B$6</formula>
    </cfRule>
  </conditionalFormatting>
  <conditionalFormatting sqref="AL45:AL48">
    <cfRule type="cellIs" dxfId="20836" priority="183" operator="lessThan">
      <formula>$B$48</formula>
    </cfRule>
    <cfRule type="cellIs" dxfId="20835" priority="184" operator="greaterThan">
      <formula>$B$48</formula>
    </cfRule>
    <cfRule type="cellIs" dxfId="20834" priority="209" operator="lessThan">
      <formula>$B$6</formula>
    </cfRule>
    <cfRule type="cellIs" dxfId="20833" priority="210" operator="greaterThan">
      <formula>$B$6</formula>
    </cfRule>
  </conditionalFormatting>
  <conditionalFormatting sqref="AL50:AL53">
    <cfRule type="cellIs" dxfId="20832" priority="181" operator="greaterThan">
      <formula>$B$53</formula>
    </cfRule>
    <cfRule type="cellIs" dxfId="20831" priority="182" operator="lessThan">
      <formula>$B$53</formula>
    </cfRule>
    <cfRule type="cellIs" dxfId="20830" priority="207" operator="lessThan">
      <formula>$B$6</formula>
    </cfRule>
    <cfRule type="cellIs" dxfId="20829" priority="208" operator="greaterThan">
      <formula>$B$6</formula>
    </cfRule>
  </conditionalFormatting>
  <conditionalFormatting sqref="AL55:AL58">
    <cfRule type="cellIs" dxfId="20828" priority="179" operator="lessThan">
      <formula>$B$58</formula>
    </cfRule>
    <cfRule type="cellIs" dxfId="20827" priority="180" operator="greaterThan">
      <formula>$B$58</formula>
    </cfRule>
    <cfRule type="cellIs" dxfId="20826" priority="205" operator="lessThan">
      <formula>$B$6</formula>
    </cfRule>
    <cfRule type="cellIs" dxfId="20825" priority="206" operator="greaterThan">
      <formula>$B$6</formula>
    </cfRule>
  </conditionalFormatting>
  <conditionalFormatting sqref="AL60:AL63">
    <cfRule type="cellIs" dxfId="20824" priority="177" operator="lessThan">
      <formula>$B$63</formula>
    </cfRule>
    <cfRule type="cellIs" dxfId="20823" priority="178" operator="greaterThan">
      <formula>$B$63</formula>
    </cfRule>
    <cfRule type="cellIs" dxfId="20822" priority="203" operator="lessThan">
      <formula>$B$6</formula>
    </cfRule>
    <cfRule type="cellIs" dxfId="20821" priority="204" operator="greaterThan">
      <formula>$B$6</formula>
    </cfRule>
  </conditionalFormatting>
  <conditionalFormatting sqref="AL65:AL68">
    <cfRule type="cellIs" dxfId="20820" priority="175" operator="lessThan">
      <formula>$B$68</formula>
    </cfRule>
    <cfRule type="cellIs" dxfId="20819" priority="176" operator="greaterThan">
      <formula>$B$68</formula>
    </cfRule>
    <cfRule type="cellIs" dxfId="20818" priority="201" operator="lessThan">
      <formula>$B$6</formula>
    </cfRule>
    <cfRule type="cellIs" dxfId="20817" priority="202" operator="greaterThan">
      <formula>$B$6</formula>
    </cfRule>
  </conditionalFormatting>
  <conditionalFormatting sqref="AL70:AL73">
    <cfRule type="cellIs" dxfId="20816" priority="173" operator="lessThan">
      <formula>$B$73</formula>
    </cfRule>
    <cfRule type="cellIs" dxfId="20815" priority="174" operator="greaterThan">
      <formula>$B$73</formula>
    </cfRule>
    <cfRule type="cellIs" dxfId="20814" priority="199" operator="lessThan">
      <formula>$B$6</formula>
    </cfRule>
    <cfRule type="cellIs" dxfId="20813" priority="200" operator="greaterThan">
      <formula>$B$6</formula>
    </cfRule>
  </conditionalFormatting>
  <conditionalFormatting sqref="AL75:AL78">
    <cfRule type="cellIs" dxfId="20812" priority="197" operator="lessThan">
      <formula>$B$6</formula>
    </cfRule>
    <cfRule type="cellIs" dxfId="20811" priority="198" operator="greaterThan">
      <formula>$B$6</formula>
    </cfRule>
  </conditionalFormatting>
  <conditionalFormatting sqref="AL80">
    <cfRule type="cellIs" dxfId="20810" priority="49" operator="greaterThan">
      <formula>$B$83</formula>
    </cfRule>
  </conditionalFormatting>
  <conditionalFormatting sqref="AL80:AL83">
    <cfRule type="cellIs" dxfId="20809" priority="50" operator="lessThan">
      <formula>$B$6</formula>
    </cfRule>
    <cfRule type="cellIs" dxfId="20808" priority="51" operator="greaterThan">
      <formula>$B$6</formula>
    </cfRule>
  </conditionalFormatting>
  <conditionalFormatting sqref="AL83">
    <cfRule type="cellIs" dxfId="20807" priority="47" operator="greaterThan">
      <formula>$B$83</formula>
    </cfRule>
    <cfRule type="cellIs" dxfId="20806" priority="48" operator="greaterThan">
      <formula>"1,1$B$76"</formula>
    </cfRule>
  </conditionalFormatting>
  <conditionalFormatting sqref="AL85:AL88">
    <cfRule type="cellIs" dxfId="20805" priority="53" operator="lessThan">
      <formula>$B$83</formula>
    </cfRule>
    <cfRule type="cellIs" dxfId="20804" priority="54" operator="greaterThan">
      <formula>$B$83</formula>
    </cfRule>
    <cfRule type="cellIs" dxfId="20803" priority="55" operator="lessThan">
      <formula>$B$6</formula>
    </cfRule>
    <cfRule type="cellIs" dxfId="20802" priority="56" operator="greaterThan">
      <formula>$B$6</formula>
    </cfRule>
  </conditionalFormatting>
  <conditionalFormatting sqref="AL90:AL93">
    <cfRule type="cellIs" dxfId="20801" priority="171" operator="greaterThan">
      <formula>$B$93</formula>
    </cfRule>
    <cfRule type="cellIs" dxfId="20800" priority="172" operator="lessThan">
      <formula>$B$93</formula>
    </cfRule>
    <cfRule type="cellIs" dxfId="20799" priority="195" operator="lessThan">
      <formula>$B$6</formula>
    </cfRule>
    <cfRule type="cellIs" dxfId="20798" priority="196" operator="greaterThan">
      <formula>$B$6</formula>
    </cfRule>
  </conditionalFormatting>
  <conditionalFormatting sqref="AL95:AL98">
    <cfRule type="cellIs" dxfId="20797" priority="145" operator="greaterThan">
      <formula>$B$93</formula>
    </cfRule>
    <cfRule type="cellIs" dxfId="20796" priority="146" operator="lessThan">
      <formula>$B$93</formula>
    </cfRule>
    <cfRule type="cellIs" dxfId="20795" priority="147" operator="lessThan">
      <formula>$B$6</formula>
    </cfRule>
    <cfRule type="cellIs" dxfId="20794" priority="148" operator="greaterThan">
      <formula>$B$6</formula>
    </cfRule>
  </conditionalFormatting>
  <conditionalFormatting sqref="AL100:AL103">
    <cfRule type="cellIs" dxfId="20793" priority="119" operator="greaterThan">
      <formula>$B$93</formula>
    </cfRule>
    <cfRule type="cellIs" dxfId="20792" priority="120" operator="lessThan">
      <formula>$B$93</formula>
    </cfRule>
    <cfRule type="cellIs" dxfId="20791" priority="121" operator="lessThan">
      <formula>$B$6</formula>
    </cfRule>
    <cfRule type="cellIs" dxfId="20790" priority="122" operator="greaterThan">
      <formula>$B$6</formula>
    </cfRule>
  </conditionalFormatting>
  <conditionalFormatting sqref="AR3:AR6">
    <cfRule type="cellIs" dxfId="20789" priority="509" operator="lessThan">
      <formula>$B$6</formula>
    </cfRule>
    <cfRule type="cellIs" dxfId="20788" priority="510" operator="greaterThan">
      <formula>$B$6</formula>
    </cfRule>
  </conditionalFormatting>
  <conditionalFormatting sqref="AR15">
    <cfRule type="cellIs" dxfId="20787" priority="44" operator="lessThan">
      <formula>$B$23</formula>
    </cfRule>
  </conditionalFormatting>
  <conditionalFormatting sqref="AR15:AR18">
    <cfRule type="cellIs" dxfId="20786" priority="453" operator="lessThan">
      <formula>$B$6</formula>
    </cfRule>
    <cfRule type="cellIs" dxfId="20785" priority="454" operator="greaterThan">
      <formula>$B$6</formula>
    </cfRule>
  </conditionalFormatting>
  <conditionalFormatting sqref="AR20:AR23">
    <cfRule type="cellIs" dxfId="20784" priority="111" operator="lessThan">
      <formula>$B$23</formula>
    </cfRule>
    <cfRule type="cellIs" dxfId="20783" priority="505" operator="lessThan">
      <formula>$B$6</formula>
    </cfRule>
    <cfRule type="cellIs" dxfId="20782" priority="506" operator="greaterThan">
      <formula>$B$6</formula>
    </cfRule>
  </conditionalFormatting>
  <conditionalFormatting sqref="AR25:AR28 AK26">
    <cfRule type="cellIs" dxfId="20781" priority="41" operator="greaterThan">
      <formula>$B$28</formula>
    </cfRule>
  </conditionalFormatting>
  <conditionalFormatting sqref="AR25:AR28">
    <cfRule type="cellIs" dxfId="20780" priority="501" operator="lessThan">
      <formula>$B$6</formula>
    </cfRule>
    <cfRule type="cellIs" dxfId="20779" priority="502" operator="greaterThan">
      <formula>$B$6</formula>
    </cfRule>
  </conditionalFormatting>
  <conditionalFormatting sqref="AR30:AR33">
    <cfRule type="cellIs" dxfId="20778" priority="497" operator="lessThan">
      <formula>$B$6</formula>
    </cfRule>
    <cfRule type="cellIs" dxfId="20777" priority="498" operator="greaterThan">
      <formula>$B$6</formula>
    </cfRule>
  </conditionalFormatting>
  <conditionalFormatting sqref="AR35:AR38">
    <cfRule type="cellIs" dxfId="20776" priority="106" operator="greaterThan">
      <formula>$B$38</formula>
    </cfRule>
    <cfRule type="cellIs" dxfId="20775" priority="493" operator="lessThan">
      <formula>$B$6</formula>
    </cfRule>
    <cfRule type="cellIs" dxfId="20774" priority="494" operator="greaterThan">
      <formula>$B$6</formula>
    </cfRule>
  </conditionalFormatting>
  <conditionalFormatting sqref="AR40:AR43">
    <cfRule type="cellIs" dxfId="20773" priority="489" operator="lessThan">
      <formula>$B$6</formula>
    </cfRule>
    <cfRule type="cellIs" dxfId="20772" priority="490" operator="greaterThan">
      <formula>$B$6</formula>
    </cfRule>
  </conditionalFormatting>
  <conditionalFormatting sqref="AR45:AR48">
    <cfRule type="cellIs" dxfId="20771" priority="105" operator="lessThan">
      <formula>$B$48</formula>
    </cfRule>
    <cfRule type="cellIs" dxfId="20770" priority="485" operator="lessThan">
      <formula>$B$6</formula>
    </cfRule>
    <cfRule type="cellIs" dxfId="20769" priority="486" operator="greaterThan">
      <formula>$B$6</formula>
    </cfRule>
  </conditionalFormatting>
  <conditionalFormatting sqref="AR50:AR53">
    <cfRule type="cellIs" dxfId="20768" priority="481" operator="lessThan">
      <formula>$B$6</formula>
    </cfRule>
    <cfRule type="cellIs" dxfId="20767" priority="482" operator="greaterThan">
      <formula>$B$6</formula>
    </cfRule>
  </conditionalFormatting>
  <conditionalFormatting sqref="AR55:AR58">
    <cfRule type="cellIs" dxfId="20766" priority="477" operator="lessThan">
      <formula>$B$6</formula>
    </cfRule>
    <cfRule type="cellIs" dxfId="20765" priority="478" operator="greaterThan">
      <formula>$B$6</formula>
    </cfRule>
  </conditionalFormatting>
  <conditionalFormatting sqref="AR60:AR63">
    <cfRule type="cellIs" dxfId="20764" priority="102" operator="lessThan">
      <formula>$B$63</formula>
    </cfRule>
  </conditionalFormatting>
  <conditionalFormatting sqref="AR60:AR63">
    <cfRule type="cellIs" dxfId="20763" priority="473" operator="lessThan">
      <formula>$B$6</formula>
    </cfRule>
    <cfRule type="cellIs" dxfId="20762" priority="474" operator="greaterThan">
      <formula>$B$6</formula>
    </cfRule>
  </conditionalFormatting>
  <conditionalFormatting sqref="AR65:AR68">
    <cfRule type="cellIs" dxfId="20761" priority="40" operator="greaterThan">
      <formula>$B$68</formula>
    </cfRule>
    <cfRule type="cellIs" dxfId="20760" priority="104" operator="greaterThan">
      <formula>$B$68</formula>
    </cfRule>
    <cfRule type="cellIs" dxfId="20759" priority="469" operator="lessThan">
      <formula>$B$6</formula>
    </cfRule>
    <cfRule type="cellIs" dxfId="20758" priority="470" operator="greaterThan">
      <formula>$B$6</formula>
    </cfRule>
  </conditionalFormatting>
  <conditionalFormatting sqref="AR70:AR73">
    <cfRule type="cellIs" dxfId="20757" priority="38" operator="greaterThan">
      <formula>$B$73</formula>
    </cfRule>
    <cfRule type="cellIs" dxfId="20756" priority="39" operator="greaterThan">
      <formula>$B$73</formula>
    </cfRule>
    <cfRule type="cellIs" dxfId="20755" priority="465" operator="lessThan">
      <formula>$B$6</formula>
    </cfRule>
    <cfRule type="cellIs" dxfId="20754" priority="466" operator="greaterThan">
      <formula>$B$6</formula>
    </cfRule>
  </conditionalFormatting>
  <conditionalFormatting sqref="AR75:AR78 H75:H78 N75:N78 T75:T78 Z75:Z78 AF75:AF78 AL75:AL78">
    <cfRule type="cellIs" dxfId="20753" priority="45" operator="greaterThan">
      <formula>$B$78</formula>
    </cfRule>
  </conditionalFormatting>
  <conditionalFormatting sqref="AR75:AR78">
    <cfRule type="cellIs" dxfId="20752" priority="37" operator="greaterThan">
      <formula>$B$78</formula>
    </cfRule>
    <cfRule type="cellIs" dxfId="20751" priority="461" operator="lessThan">
      <formula>$B$6</formula>
    </cfRule>
    <cfRule type="cellIs" dxfId="20750" priority="462" operator="greaterThan">
      <formula>$B$6</formula>
    </cfRule>
  </conditionalFormatting>
  <conditionalFormatting sqref="AR80:AR83">
    <cfRule type="cellIs" dxfId="20749" priority="79" operator="greaterThan">
      <formula>$B$83</formula>
    </cfRule>
    <cfRule type="cellIs" dxfId="20748" priority="98" operator="lessThan">
      <formula>$B$6</formula>
    </cfRule>
    <cfRule type="cellIs" dxfId="20747" priority="99" operator="greaterThan">
      <formula>$B$6</formula>
    </cfRule>
  </conditionalFormatting>
  <conditionalFormatting sqref="AR85:AR88">
    <cfRule type="cellIs" dxfId="20746" priority="52" operator="greaterThan">
      <formula>$B$83</formula>
    </cfRule>
    <cfRule type="cellIs" dxfId="20745" priority="75" operator="lessThan">
      <formula>$B$6</formula>
    </cfRule>
    <cfRule type="cellIs" dxfId="20744" priority="76" operator="greaterThan">
      <formula>$B$6</formula>
    </cfRule>
  </conditionalFormatting>
  <conditionalFormatting sqref="AR90:AR93">
    <cfRule type="cellIs" dxfId="20743" priority="457" operator="lessThan">
      <formula>$B$6</formula>
    </cfRule>
    <cfRule type="cellIs" dxfId="20742" priority="458" operator="greaterThan">
      <formula>$B$6</formula>
    </cfRule>
  </conditionalFormatting>
  <conditionalFormatting sqref="AR95:AR98">
    <cfRule type="cellIs" dxfId="20741" priority="167" operator="lessThan">
      <formula>$B$6</formula>
    </cfRule>
    <cfRule type="cellIs" dxfId="20740" priority="168" operator="greaterThan">
      <formula>$B$6</formula>
    </cfRule>
  </conditionalFormatting>
  <conditionalFormatting sqref="AR100:AR103">
    <cfRule type="cellIs" dxfId="20739" priority="141" operator="lessThan">
      <formula>$B$6</formula>
    </cfRule>
    <cfRule type="cellIs" dxfId="20738" priority="142" operator="greaterThan">
      <formula>$B$6</formula>
    </cfRule>
  </conditionalFormatting>
  <conditionalFormatting sqref="H36">
    <cfRule type="cellIs" dxfId="20737" priority="32" operator="greaterThan">
      <formula>$B$36</formula>
    </cfRule>
    <cfRule type="cellIs" dxfId="20736" priority="33" operator="between">
      <formula>$B$35</formula>
      <formula>50</formula>
    </cfRule>
  </conditionalFormatting>
  <conditionalFormatting sqref="N36">
    <cfRule type="cellIs" dxfId="20735" priority="31" operator="greaterThan">
      <formula>$B$36</formula>
    </cfRule>
  </conditionalFormatting>
  <conditionalFormatting sqref="T36">
    <cfRule type="cellIs" dxfId="20734" priority="30" operator="greaterThan">
      <formula>$B$36</formula>
    </cfRule>
  </conditionalFormatting>
  <conditionalFormatting sqref="Z36">
    <cfRule type="cellIs" dxfId="20733" priority="29" operator="greaterThan">
      <formula>$B$36</formula>
    </cfRule>
  </conditionalFormatting>
  <conditionalFormatting sqref="AF36">
    <cfRule type="cellIs" dxfId="20732" priority="28" operator="greaterThan">
      <formula>$B$36</formula>
    </cfRule>
  </conditionalFormatting>
  <conditionalFormatting sqref="AR18">
    <cfRule type="cellIs" dxfId="20731" priority="27" operator="lessThan">
      <formula>$B$18</formula>
    </cfRule>
  </conditionalFormatting>
  <conditionalFormatting sqref="H8:H13">
    <cfRule type="cellIs" dxfId="20730" priority="8" operator="lessThan">
      <formula>$B$18</formula>
    </cfRule>
    <cfRule type="cellIs" dxfId="20729" priority="25" operator="lessThan">
      <formula>$B$6</formula>
    </cfRule>
    <cfRule type="cellIs" dxfId="20728" priority="26" operator="greaterThan">
      <formula>$B$6</formula>
    </cfRule>
  </conditionalFormatting>
  <conditionalFormatting sqref="N8:N13">
    <cfRule type="cellIs" dxfId="20727" priority="11" operator="greaterThan">
      <formula>$B$18</formula>
    </cfRule>
    <cfRule type="cellIs" dxfId="20726" priority="12" operator="lessThan">
      <formula>$B$18</formula>
    </cfRule>
    <cfRule type="cellIs" dxfId="20725" priority="21" operator="lessThan">
      <formula>$B$6</formula>
    </cfRule>
    <cfRule type="cellIs" dxfId="20724" priority="22" operator="greaterThan">
      <formula>$B$6</formula>
    </cfRule>
  </conditionalFormatting>
  <conditionalFormatting sqref="T8:T13">
    <cfRule type="cellIs" dxfId="20723" priority="6" operator="lessThan">
      <formula>$B$18</formula>
    </cfRule>
    <cfRule type="cellIs" dxfId="20722" priority="19" operator="lessThan">
      <formula>$B$6</formula>
    </cfRule>
    <cfRule type="cellIs" dxfId="20721" priority="20" operator="greaterThan">
      <formula>$B$6</formula>
    </cfRule>
  </conditionalFormatting>
  <conditionalFormatting sqref="Z8:Z13">
    <cfRule type="cellIs" dxfId="20720" priority="9" operator="lessThan">
      <formula>$B$18</formula>
    </cfRule>
    <cfRule type="cellIs" dxfId="20719" priority="17" operator="lessThan">
      <formula>$B$6</formula>
    </cfRule>
    <cfRule type="cellIs" dxfId="20718" priority="18" operator="greaterThan">
      <formula>$B$6</formula>
    </cfRule>
  </conditionalFormatting>
  <conditionalFormatting sqref="AF8:AF13">
    <cfRule type="cellIs" dxfId="20717" priority="10" operator="lessThan">
      <formula>$B$18</formula>
    </cfRule>
    <cfRule type="cellIs" dxfId="20716" priority="15" operator="lessThan">
      <formula>$B$6</formula>
    </cfRule>
    <cfRule type="cellIs" dxfId="20715" priority="16" operator="greaterThan">
      <formula>$B$6</formula>
    </cfRule>
  </conditionalFormatting>
  <conditionalFormatting sqref="AL8:AL13">
    <cfRule type="cellIs" dxfId="20714" priority="7" operator="lessThan">
      <formula>$B$18</formula>
    </cfRule>
    <cfRule type="cellIs" dxfId="20713" priority="13" operator="lessThan">
      <formula>$B$6</formula>
    </cfRule>
    <cfRule type="cellIs" dxfId="20712" priority="14" operator="greaterThan">
      <formula>$B$6</formula>
    </cfRule>
  </conditionalFormatting>
  <conditionalFormatting sqref="AR8:AR9">
    <cfRule type="cellIs" dxfId="20711" priority="5" operator="lessThan">
      <formula>$B$23</formula>
    </cfRule>
  </conditionalFormatting>
  <conditionalFormatting sqref="AR8:AR13">
    <cfRule type="cellIs" dxfId="20710" priority="23" operator="lessThan">
      <formula>$B$6</formula>
    </cfRule>
    <cfRule type="cellIs" dxfId="20709" priority="24" operator="greaterThan">
      <formula>$B$6</formula>
    </cfRule>
  </conditionalFormatting>
  <conditionalFormatting sqref="AR13">
    <cfRule type="cellIs" dxfId="20708" priority="4" operator="lessThan">
      <formula>$B$18</formula>
    </cfRule>
  </conditionalFormatting>
  <conditionalFormatting sqref="H8:H13">
    <cfRule type="cellIs" dxfId="20707" priority="3" operator="greaterThan">
      <formula>$B$13</formula>
    </cfRule>
  </conditionalFormatting>
  <conditionalFormatting sqref="H13">
    <cfRule type="cellIs" dxfId="20706" priority="2" operator="greaterThan">
      <formula>$B$13</formula>
    </cfRule>
  </conditionalFormatting>
  <conditionalFormatting sqref="H9:H13">
    <cfRule type="cellIs" dxfId="20705" priority="1" operator="greaterThan">
      <formula>$B$13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386A-B029-44D7-9EAB-C2DBDE00F1F8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85546875" bestFit="1" customWidth="1"/>
    <col min="4" max="4" width="4.7109375" bestFit="1" customWidth="1"/>
    <col min="5" max="5" width="9.7109375" bestFit="1" customWidth="1"/>
    <col min="6" max="6" width="9.28515625" bestFit="1" customWidth="1"/>
    <col min="7" max="7" width="5.710937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710937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8554687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customWidth="1"/>
    <col min="45" max="45" width="5.42578125" bestFit="1" customWidth="1"/>
  </cols>
  <sheetData>
    <row r="1" spans="1:45" ht="15.75" thickBot="1" x14ac:dyDescent="0.3">
      <c r="D1" s="44">
        <v>45929</v>
      </c>
      <c r="E1" s="45"/>
      <c r="F1" s="45"/>
      <c r="G1" s="46"/>
      <c r="H1" s="47"/>
      <c r="I1" s="48"/>
      <c r="J1" s="44">
        <v>45930</v>
      </c>
      <c r="K1" s="45"/>
      <c r="L1" s="45"/>
      <c r="M1" s="46"/>
      <c r="N1" s="47"/>
      <c r="O1" s="48"/>
      <c r="P1" s="44">
        <v>45931</v>
      </c>
      <c r="Q1" s="45"/>
      <c r="R1" s="45"/>
      <c r="S1" s="46"/>
      <c r="T1" s="47"/>
      <c r="U1" s="48"/>
      <c r="V1" s="44">
        <v>45932</v>
      </c>
      <c r="W1" s="45"/>
      <c r="X1" s="45"/>
      <c r="Y1" s="46"/>
      <c r="Z1" s="47"/>
      <c r="AA1" s="48"/>
      <c r="AB1" s="44">
        <v>45933</v>
      </c>
      <c r="AC1" s="45"/>
      <c r="AD1" s="45"/>
      <c r="AE1" s="46"/>
      <c r="AF1" s="47"/>
      <c r="AG1" s="48"/>
      <c r="AH1" s="44">
        <v>45934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337</v>
      </c>
      <c r="H3" s="10">
        <f>G3/F3</f>
        <v>46.482758620689658</v>
      </c>
      <c r="I3" s="1"/>
      <c r="J3" s="20">
        <v>8</v>
      </c>
      <c r="K3" s="21">
        <v>0.25</v>
      </c>
      <c r="L3" s="5">
        <f>J3-K3</f>
        <v>7.75</v>
      </c>
      <c r="M3" s="18">
        <v>367</v>
      </c>
      <c r="N3" s="10">
        <f>M3/L3</f>
        <v>47.354838709677416</v>
      </c>
      <c r="O3" s="1"/>
      <c r="P3" s="20">
        <v>8</v>
      </c>
      <c r="Q3" s="21">
        <v>2.25</v>
      </c>
      <c r="R3" s="5">
        <f>P3-Q3</f>
        <v>5.75</v>
      </c>
      <c r="S3" s="18">
        <v>249</v>
      </c>
      <c r="T3" s="10">
        <f>S3/R3</f>
        <v>43.304347826086953</v>
      </c>
      <c r="U3" s="1"/>
      <c r="V3" s="20">
        <v>8</v>
      </c>
      <c r="W3" s="21">
        <v>2.5</v>
      </c>
      <c r="X3" s="5">
        <f>V3-W3</f>
        <v>5.5</v>
      </c>
      <c r="Y3" s="18">
        <v>234</v>
      </c>
      <c r="Z3" s="10">
        <f>Y3/X3</f>
        <v>42.545454545454547</v>
      </c>
      <c r="AA3" s="1"/>
      <c r="AB3" s="20">
        <v>9</v>
      </c>
      <c r="AC3" s="21">
        <v>0.5</v>
      </c>
      <c r="AD3" s="5">
        <f>AB3-AC3</f>
        <v>8.5</v>
      </c>
      <c r="AE3" s="18">
        <v>23</v>
      </c>
      <c r="AF3" s="10">
        <f>AE3/AD3</f>
        <v>2.7058823529411766</v>
      </c>
      <c r="AG3" s="1"/>
      <c r="AH3" s="20">
        <v>6</v>
      </c>
      <c r="AI3" s="21">
        <v>0.75</v>
      </c>
      <c r="AJ3" s="5">
        <f>AH3-AI3</f>
        <v>5.25</v>
      </c>
      <c r="AK3" s="18">
        <v>237</v>
      </c>
      <c r="AL3" s="10">
        <f>AK3/AJ3</f>
        <v>45.142857142857146</v>
      </c>
      <c r="AM3" s="1"/>
      <c r="AN3" s="20">
        <f t="shared" ref="AN3:AO5" si="0">D3+J3+P3+V3+AB3+AH3</f>
        <v>47</v>
      </c>
      <c r="AO3" s="20">
        <f t="shared" si="0"/>
        <v>7</v>
      </c>
      <c r="AP3" s="5">
        <f>AN3-AO3</f>
        <v>40</v>
      </c>
      <c r="AQ3" s="18">
        <f>G3+M3+S3+Y3+AE3+AK3</f>
        <v>1447</v>
      </c>
      <c r="AR3" s="10">
        <f>AQ3/AP3</f>
        <v>36.174999999999997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332</v>
      </c>
      <c r="H4" s="10">
        <f>G4/F4</f>
        <v>44.266666666666666</v>
      </c>
      <c r="I4" s="1"/>
      <c r="J4" s="20">
        <v>8</v>
      </c>
      <c r="K4" s="21">
        <v>0.25</v>
      </c>
      <c r="L4" s="5">
        <f>J4-K4</f>
        <v>7.75</v>
      </c>
      <c r="M4" s="18">
        <v>410</v>
      </c>
      <c r="N4" s="10">
        <f>M4/L4</f>
        <v>52.903225806451616</v>
      </c>
      <c r="O4" s="1"/>
      <c r="P4" s="20">
        <v>8</v>
      </c>
      <c r="Q4" s="21">
        <v>2</v>
      </c>
      <c r="R4" s="5">
        <f>P4-Q4</f>
        <v>6</v>
      </c>
      <c r="S4" s="18">
        <v>272</v>
      </c>
      <c r="T4" s="10">
        <f>S4/R4</f>
        <v>45.333333333333336</v>
      </c>
      <c r="U4" s="1"/>
      <c r="V4" s="20">
        <v>8</v>
      </c>
      <c r="W4" s="21">
        <v>2</v>
      </c>
      <c r="X4" s="5">
        <f>V4-W4</f>
        <v>6</v>
      </c>
      <c r="Y4" s="18">
        <v>266</v>
      </c>
      <c r="Z4" s="10">
        <f>Y4/X4</f>
        <v>44.333333333333336</v>
      </c>
      <c r="AA4" s="1"/>
      <c r="AB4" s="20">
        <v>8</v>
      </c>
      <c r="AC4" s="21">
        <v>0.5</v>
      </c>
      <c r="AD4" s="5">
        <f>AB4-AC4</f>
        <v>7.5</v>
      </c>
      <c r="AE4" s="18">
        <v>393</v>
      </c>
      <c r="AF4" s="10">
        <f>AE4/AD4</f>
        <v>52.4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5.25</v>
      </c>
      <c r="AP4" s="5">
        <f>AN4-AO4</f>
        <v>34.75</v>
      </c>
      <c r="AQ4" s="18">
        <f>G4+M4+S4+Y4+AE4+AK4</f>
        <v>1673</v>
      </c>
      <c r="AR4" s="10">
        <f>AQ4/AP4</f>
        <v>48.143884892086334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669</v>
      </c>
      <c r="H6" s="17">
        <f>G6/F6</f>
        <v>45.355932203389834</v>
      </c>
      <c r="I6" s="6"/>
      <c r="J6" s="3">
        <f>J4+J3+J5</f>
        <v>16</v>
      </c>
      <c r="K6" s="4">
        <f>K3+K4+K5</f>
        <v>0.5</v>
      </c>
      <c r="L6" s="4">
        <f>L3+L4+L5</f>
        <v>15.5</v>
      </c>
      <c r="M6" s="13">
        <f>M3+M4+M5</f>
        <v>777</v>
      </c>
      <c r="N6" s="17">
        <f>M6/L6</f>
        <v>50.12903225806452</v>
      </c>
      <c r="O6" s="6"/>
      <c r="P6" s="3">
        <f>P4+P3+P5</f>
        <v>16</v>
      </c>
      <c r="Q6" s="4">
        <f>Q3+Q4+Q5</f>
        <v>4.25</v>
      </c>
      <c r="R6" s="4">
        <f>R3+R4+R5</f>
        <v>11.75</v>
      </c>
      <c r="S6" s="13">
        <f>S3+S4+S5</f>
        <v>521</v>
      </c>
      <c r="T6" s="17">
        <f>S6/R6</f>
        <v>44.340425531914896</v>
      </c>
      <c r="U6" s="6"/>
      <c r="V6" s="3">
        <f>V4+V3+V5</f>
        <v>16</v>
      </c>
      <c r="W6" s="4">
        <f>W3+W4+W5</f>
        <v>4.5</v>
      </c>
      <c r="X6" s="4">
        <f>X3+X4+X5</f>
        <v>11.5</v>
      </c>
      <c r="Y6" s="13">
        <f>Y3+Y4+Y5</f>
        <v>500</v>
      </c>
      <c r="Z6" s="17">
        <f>Y6/X6</f>
        <v>43.478260869565219</v>
      </c>
      <c r="AA6" s="6"/>
      <c r="AB6" s="3">
        <f>AB4+AB3+AB5</f>
        <v>17</v>
      </c>
      <c r="AC6" s="4">
        <f>AC3+AC4+AC5</f>
        <v>1</v>
      </c>
      <c r="AD6" s="4">
        <f>AD3+AD4+AD5</f>
        <v>16</v>
      </c>
      <c r="AE6" s="13">
        <f>AE3+AE4+AE5</f>
        <v>416</v>
      </c>
      <c r="AF6" s="17">
        <f>AE6/AD6</f>
        <v>26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237</v>
      </c>
      <c r="AL6" s="17">
        <f>AK6/AJ6</f>
        <v>45.142857142857146</v>
      </c>
      <c r="AM6" s="6"/>
      <c r="AN6" s="3">
        <f>AN4+AN3+AN5</f>
        <v>87</v>
      </c>
      <c r="AO6" s="4">
        <f>AO3+AO4+AO5</f>
        <v>12.25</v>
      </c>
      <c r="AP6" s="4">
        <f>AP3+AP4+AP5</f>
        <v>74.75</v>
      </c>
      <c r="AQ6" s="13">
        <f>AQ3+AQ4+AQ5</f>
        <v>3120</v>
      </c>
      <c r="AR6" s="17">
        <f>AQ6/AN6</f>
        <v>35.862068965517238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1.5</v>
      </c>
      <c r="F8" s="5">
        <f>D8-E9-E8</f>
        <v>6</v>
      </c>
      <c r="G8" s="18">
        <v>113</v>
      </c>
      <c r="H8" s="10">
        <f>G8/F8</f>
        <v>18.833333333333332</v>
      </c>
      <c r="I8" s="1"/>
      <c r="J8" s="20">
        <v>8</v>
      </c>
      <c r="K8" s="21">
        <v>2</v>
      </c>
      <c r="L8" s="5">
        <f>J8-K8-K9</f>
        <v>5.5</v>
      </c>
      <c r="M8" s="18">
        <v>66</v>
      </c>
      <c r="N8" s="10">
        <f>M8/L8</f>
        <v>12</v>
      </c>
      <c r="O8" s="1"/>
      <c r="P8" s="20">
        <v>8</v>
      </c>
      <c r="Q8" s="21">
        <v>2</v>
      </c>
      <c r="R8" s="5">
        <f>P8-Q8-Q9</f>
        <v>5</v>
      </c>
      <c r="S8" s="18">
        <v>94</v>
      </c>
      <c r="T8" s="10">
        <f>S8/R8</f>
        <v>18.8</v>
      </c>
      <c r="U8" s="1"/>
      <c r="V8" s="20">
        <v>8</v>
      </c>
      <c r="W8" s="21">
        <v>2</v>
      </c>
      <c r="X8" s="5">
        <f>V8-W8-W9</f>
        <v>5</v>
      </c>
      <c r="Y8" s="18">
        <v>100</v>
      </c>
      <c r="Z8" s="10">
        <f>Y8/X8</f>
        <v>20</v>
      </c>
      <c r="AA8" s="1"/>
      <c r="AB8" s="20">
        <v>8</v>
      </c>
      <c r="AC8" s="21">
        <v>0.5</v>
      </c>
      <c r="AD8" s="5">
        <f>AB8-AC8-AC9</f>
        <v>7.5</v>
      </c>
      <c r="AE8" s="18">
        <v>356</v>
      </c>
      <c r="AF8" s="10">
        <f>AE8/AD8</f>
        <v>47.466666666666669</v>
      </c>
      <c r="AG8" s="1"/>
      <c r="AH8" s="20">
        <v>4</v>
      </c>
      <c r="AI8" s="21">
        <v>0.25</v>
      </c>
      <c r="AJ8" s="5">
        <f>AH8-AI8-AI9</f>
        <v>3.75</v>
      </c>
      <c r="AK8" s="18">
        <v>197</v>
      </c>
      <c r="AL8" s="10">
        <f>AK8/AJ8</f>
        <v>52.533333333333331</v>
      </c>
      <c r="AM8" s="1"/>
      <c r="AN8" s="20">
        <f t="shared" ref="AN8:AO13" si="1">D8+J8+P8+V8+AB8+AH8</f>
        <v>44</v>
      </c>
      <c r="AO8" s="20">
        <f t="shared" si="1"/>
        <v>8.25</v>
      </c>
      <c r="AP8" s="5">
        <f>AN8-AO8-AO9</f>
        <v>32.75</v>
      </c>
      <c r="AQ8" s="18">
        <f>G8+M8+S8+Y8+AE8+AK8</f>
        <v>926</v>
      </c>
      <c r="AR8" s="10">
        <f>AQ8/AP8</f>
        <v>28.274809160305342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1</v>
      </c>
      <c r="R9" s="5"/>
      <c r="S9" s="18"/>
      <c r="T9" s="10"/>
      <c r="U9" s="1"/>
      <c r="V9" s="20">
        <v>0</v>
      </c>
      <c r="W9" s="21">
        <v>1</v>
      </c>
      <c r="X9" s="5"/>
      <c r="Y9" s="18"/>
      <c r="Z9" s="10"/>
      <c r="AA9" s="1"/>
      <c r="AB9" s="20"/>
      <c r="AC9" s="21"/>
      <c r="AD9" s="5">
        <f t="shared" ref="AD9:AD11" si="3">AB9-AC9-AC10</f>
        <v>0</v>
      </c>
      <c r="AE9" s="18"/>
      <c r="AF9" s="10"/>
      <c r="AG9" s="1"/>
      <c r="AH9" s="20"/>
      <c r="AI9" s="21"/>
      <c r="AJ9" s="5">
        <f t="shared" ref="AJ9:AJ11" si="4">AH9-AI9-AI10</f>
        <v>0</v>
      </c>
      <c r="AK9" s="18"/>
      <c r="AL9" s="10"/>
      <c r="AM9" s="1"/>
      <c r="AN9" s="20"/>
      <c r="AO9" s="20">
        <f t="shared" si="1"/>
        <v>3</v>
      </c>
      <c r="AP9" s="5">
        <f t="shared" ref="AP9:AP11" si="5">AN9-AO9-AO10</f>
        <v>-10.75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2.25</v>
      </c>
      <c r="F10" s="5">
        <f t="shared" ref="F10" si="6">D10-E11-E10</f>
        <v>5.25</v>
      </c>
      <c r="G10" s="18">
        <v>95</v>
      </c>
      <c r="H10" s="10">
        <f t="shared" si="2"/>
        <v>18.095238095238095</v>
      </c>
      <c r="I10" s="1"/>
      <c r="J10" s="20">
        <v>8</v>
      </c>
      <c r="K10" s="21">
        <v>2.5</v>
      </c>
      <c r="L10" s="5">
        <f>J10-K10-K11</f>
        <v>5.25</v>
      </c>
      <c r="M10" s="18">
        <v>89</v>
      </c>
      <c r="N10" s="10">
        <f>M10/L10</f>
        <v>16.952380952380953</v>
      </c>
      <c r="O10" s="1"/>
      <c r="P10" s="20">
        <v>8</v>
      </c>
      <c r="Q10" s="21">
        <v>1</v>
      </c>
      <c r="R10" s="5">
        <f t="shared" ref="R10" si="7">P10-Q10-Q11</f>
        <v>6.5</v>
      </c>
      <c r="S10" s="18">
        <v>66</v>
      </c>
      <c r="T10" s="10">
        <f>S10/R10</f>
        <v>10.153846153846153</v>
      </c>
      <c r="U10" s="1"/>
      <c r="V10" s="20">
        <v>8</v>
      </c>
      <c r="W10" s="21">
        <v>2</v>
      </c>
      <c r="X10" s="5">
        <f t="shared" ref="X10" si="8">V10-W10-W11</f>
        <v>5.75</v>
      </c>
      <c r="Y10" s="18">
        <v>103</v>
      </c>
      <c r="Z10" s="10">
        <f>Y10/X10</f>
        <v>17.913043478260871</v>
      </c>
      <c r="AA10" s="1"/>
      <c r="AB10" s="20">
        <v>0</v>
      </c>
      <c r="AC10" s="21">
        <v>0</v>
      </c>
      <c r="AD10" s="5">
        <f t="shared" si="3"/>
        <v>0</v>
      </c>
      <c r="AE10" s="18">
        <v>0</v>
      </c>
      <c r="AF10" s="10" t="e">
        <f>AE10/AD10</f>
        <v>#DIV/0!</v>
      </c>
      <c r="AG10" s="1"/>
      <c r="AH10" s="20">
        <v>0</v>
      </c>
      <c r="AI10" s="21">
        <v>0</v>
      </c>
      <c r="AJ10" s="5">
        <f t="shared" si="4"/>
        <v>0</v>
      </c>
      <c r="AK10" s="18">
        <v>0</v>
      </c>
      <c r="AL10" s="10" t="e">
        <f>AK10/AJ10</f>
        <v>#DIV/0!</v>
      </c>
      <c r="AM10" s="1"/>
      <c r="AN10" s="20">
        <f t="shared" si="1"/>
        <v>32</v>
      </c>
      <c r="AO10" s="20">
        <f t="shared" si="1"/>
        <v>7.75</v>
      </c>
      <c r="AP10" s="5">
        <f t="shared" si="5"/>
        <v>22.75</v>
      </c>
      <c r="AQ10" s="18">
        <f>G10+M10+S10+Y10+AE10+AK10</f>
        <v>353</v>
      </c>
      <c r="AR10" s="10">
        <f>AQ10/AP10</f>
        <v>15.516483516483516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0.5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0.25</v>
      </c>
      <c r="X11" s="5"/>
      <c r="Y11" s="19"/>
      <c r="Z11" s="10"/>
      <c r="AA11" s="42"/>
      <c r="AB11" s="22"/>
      <c r="AC11" s="23"/>
      <c r="AD11" s="5">
        <f t="shared" si="3"/>
        <v>0</v>
      </c>
      <c r="AE11" s="19"/>
      <c r="AF11" s="10"/>
      <c r="AG11" s="42"/>
      <c r="AH11" s="22"/>
      <c r="AI11" s="23"/>
      <c r="AJ11" s="5">
        <f t="shared" si="4"/>
        <v>0</v>
      </c>
      <c r="AK11" s="19"/>
      <c r="AL11" s="10"/>
      <c r="AM11" s="42"/>
      <c r="AN11" s="20"/>
      <c r="AO11" s="20">
        <f t="shared" si="1"/>
        <v>1.5</v>
      </c>
      <c r="AP11" s="5">
        <f t="shared" si="5"/>
        <v>-1.5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3.75</v>
      </c>
      <c r="F13" s="4">
        <f>F8+F10+F12</f>
        <v>11.25</v>
      </c>
      <c r="G13" s="13">
        <f>G8+G10+G12</f>
        <v>208</v>
      </c>
      <c r="H13" s="10">
        <f t="shared" si="2"/>
        <v>18.488888888888887</v>
      </c>
      <c r="I13" s="6"/>
      <c r="J13" s="3">
        <f>J10+J8+J12</f>
        <v>16</v>
      </c>
      <c r="K13" s="4">
        <f>K8+K10+K12</f>
        <v>4.5</v>
      </c>
      <c r="L13" s="4">
        <f>L8+L10+L12</f>
        <v>10.75</v>
      </c>
      <c r="M13" s="13">
        <f>M8+M10+M12</f>
        <v>155</v>
      </c>
      <c r="N13" s="17">
        <f>M13/L13</f>
        <v>14.418604651162791</v>
      </c>
      <c r="O13" s="6"/>
      <c r="P13" s="3">
        <f>P10+P8+P12</f>
        <v>16</v>
      </c>
      <c r="Q13" s="4">
        <f>Q8+Q10+Q12</f>
        <v>3</v>
      </c>
      <c r="R13" s="4">
        <f>R8+R10+R12</f>
        <v>11.5</v>
      </c>
      <c r="S13" s="13">
        <f>S8+S10+S12</f>
        <v>160</v>
      </c>
      <c r="T13" s="17">
        <f>S13/R13</f>
        <v>13.913043478260869</v>
      </c>
      <c r="U13" s="6"/>
      <c r="V13" s="3">
        <f>V10+V8+V12</f>
        <v>16</v>
      </c>
      <c r="W13" s="4">
        <f>W8+W10+W12</f>
        <v>4</v>
      </c>
      <c r="X13" s="4">
        <f>X8+X10+X12</f>
        <v>10.75</v>
      </c>
      <c r="Y13" s="13">
        <f>Y8+Y10+Y12</f>
        <v>203</v>
      </c>
      <c r="Z13" s="17">
        <f>Y13/X13</f>
        <v>18.88372093023256</v>
      </c>
      <c r="AA13" s="6"/>
      <c r="AB13" s="3">
        <f>AB10+AB8+AB12</f>
        <v>8</v>
      </c>
      <c r="AC13" s="4">
        <f>AC8+AC10+AC12</f>
        <v>0.5</v>
      </c>
      <c r="AD13" s="4">
        <f>AD8+AD10+AD12</f>
        <v>7.5</v>
      </c>
      <c r="AE13" s="13">
        <f>AE8+AE10+AE12</f>
        <v>356</v>
      </c>
      <c r="AF13" s="17">
        <f>AE13/AD13</f>
        <v>47.466666666666669</v>
      </c>
      <c r="AG13" s="6"/>
      <c r="AH13" s="3">
        <f>AH10+AH8+AH12</f>
        <v>4</v>
      </c>
      <c r="AI13" s="4">
        <f>AI8+AI10+AI12</f>
        <v>0.25</v>
      </c>
      <c r="AJ13" s="4">
        <f>AJ8+AJ10+AJ12</f>
        <v>3.75</v>
      </c>
      <c r="AK13" s="13">
        <f>AK8+AK10+AK12</f>
        <v>197</v>
      </c>
      <c r="AL13" s="17">
        <f>AK13/AJ13</f>
        <v>52.533333333333331</v>
      </c>
      <c r="AM13" s="6"/>
      <c r="AN13" s="3">
        <f>AN10+AN8+AN12</f>
        <v>76</v>
      </c>
      <c r="AO13" s="20">
        <f t="shared" si="1"/>
        <v>16</v>
      </c>
      <c r="AP13" s="4">
        <f>AP8+AP10+AP12</f>
        <v>55.5</v>
      </c>
      <c r="AQ13" s="13">
        <f>AQ8+AQ10+AQ12</f>
        <v>1279</v>
      </c>
      <c r="AR13" s="17">
        <f>AQ13/AN13</f>
        <v>16.828947368421051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0.25</v>
      </c>
      <c r="F15" s="5">
        <f>D15-E15</f>
        <v>7.75</v>
      </c>
      <c r="G15" s="18">
        <v>450</v>
      </c>
      <c r="H15" s="10">
        <f>G15/F15</f>
        <v>58.064516129032256</v>
      </c>
      <c r="I15" s="1"/>
      <c r="J15" s="20">
        <v>8</v>
      </c>
      <c r="K15" s="21">
        <v>0.5</v>
      </c>
      <c r="L15" s="5">
        <f>J15-K15</f>
        <v>7.5</v>
      </c>
      <c r="M15" s="18">
        <v>356</v>
      </c>
      <c r="N15" s="10">
        <f>M15/L15</f>
        <v>47.466666666666669</v>
      </c>
      <c r="O15" s="1"/>
      <c r="P15" s="20">
        <v>8</v>
      </c>
      <c r="Q15" s="21">
        <v>1.5</v>
      </c>
      <c r="R15" s="5">
        <f>P15-Q15</f>
        <v>6.5</v>
      </c>
      <c r="S15" s="18">
        <v>332</v>
      </c>
      <c r="T15" s="10">
        <f>S15/R15</f>
        <v>51.07692307692308</v>
      </c>
      <c r="U15" s="1"/>
      <c r="V15" s="20">
        <v>8</v>
      </c>
      <c r="W15" s="21">
        <v>0.75</v>
      </c>
      <c r="X15" s="5">
        <f>V15-W15</f>
        <v>7.25</v>
      </c>
      <c r="Y15" s="18">
        <v>421</v>
      </c>
      <c r="Z15" s="10">
        <f>Y15/X15</f>
        <v>58.068965517241381</v>
      </c>
      <c r="AA15" s="1"/>
      <c r="AB15" s="20">
        <v>8</v>
      </c>
      <c r="AC15" s="21">
        <v>1.25</v>
      </c>
      <c r="AD15" s="5">
        <f>AB15-AC15</f>
        <v>6.75</v>
      </c>
      <c r="AE15" s="18">
        <v>314</v>
      </c>
      <c r="AF15" s="10">
        <f>AE15/AD15</f>
        <v>46.518518518518519</v>
      </c>
      <c r="AG15" s="1"/>
      <c r="AH15" s="20">
        <v>4</v>
      </c>
      <c r="AI15" s="21">
        <v>0.25</v>
      </c>
      <c r="AJ15" s="5">
        <f>AH15-AI15</f>
        <v>3.75</v>
      </c>
      <c r="AK15" s="18">
        <v>197</v>
      </c>
      <c r="AL15" s="10">
        <f>AK15/AJ15</f>
        <v>52.533333333333331</v>
      </c>
      <c r="AM15" s="1"/>
      <c r="AN15" s="20">
        <f t="shared" ref="AN15:AO17" si="9">D15+J15+P15+V15+AB15+AH15</f>
        <v>44</v>
      </c>
      <c r="AO15" s="20">
        <f t="shared" si="9"/>
        <v>4.5</v>
      </c>
      <c r="AP15" s="5">
        <f>AN15-AO15</f>
        <v>39.5</v>
      </c>
      <c r="AQ15" s="18">
        <f>G15+M15+S15+Y15+AE15+AK15</f>
        <v>2070</v>
      </c>
      <c r="AR15" s="10">
        <f>AQ15/AP15</f>
        <v>52.405063291139243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0.25</v>
      </c>
      <c r="F18" s="4">
        <f>F15+F16+F17</f>
        <v>7.75</v>
      </c>
      <c r="G18" s="13">
        <f>G15+G16+G17</f>
        <v>450</v>
      </c>
      <c r="H18" s="17">
        <f>G18/F18</f>
        <v>58.064516129032256</v>
      </c>
      <c r="I18" s="6"/>
      <c r="J18" s="3">
        <f>J16+J15+J17</f>
        <v>8</v>
      </c>
      <c r="K18" s="4">
        <f>K15+K16+K17</f>
        <v>0.5</v>
      </c>
      <c r="L18" s="4">
        <f>L15+L16+L17</f>
        <v>7.5</v>
      </c>
      <c r="M18" s="13">
        <f>M15+M16+M17</f>
        <v>356</v>
      </c>
      <c r="N18" s="17">
        <f>M18/L18</f>
        <v>47.466666666666669</v>
      </c>
      <c r="O18" s="6"/>
      <c r="P18" s="3">
        <f>P16+P15+P17</f>
        <v>8</v>
      </c>
      <c r="Q18" s="4">
        <f>Q15+Q16+Q17</f>
        <v>1.5</v>
      </c>
      <c r="R18" s="4">
        <f>R15+R16+R17</f>
        <v>6.5</v>
      </c>
      <c r="S18" s="13">
        <f>S15+S16+S17</f>
        <v>332</v>
      </c>
      <c r="T18" s="17">
        <f>S18/R18</f>
        <v>51.07692307692308</v>
      </c>
      <c r="U18" s="6"/>
      <c r="V18" s="3">
        <f>V16+V15+V17</f>
        <v>8</v>
      </c>
      <c r="W18" s="4">
        <f>W15+W16+W17</f>
        <v>0.75</v>
      </c>
      <c r="X18" s="4">
        <f>X15+X16+X17</f>
        <v>7.25</v>
      </c>
      <c r="Y18" s="13">
        <f>Y15+Y16+Y17</f>
        <v>421</v>
      </c>
      <c r="Z18" s="17">
        <f>Y18/X18</f>
        <v>58.068965517241381</v>
      </c>
      <c r="AA18" s="6"/>
      <c r="AB18" s="3">
        <f>AB16+AB15+AB17</f>
        <v>8</v>
      </c>
      <c r="AC18" s="4">
        <f>AC15+AC16+AC17</f>
        <v>1.25</v>
      </c>
      <c r="AD18" s="4">
        <f>AD15+AD16+AD17</f>
        <v>6.75</v>
      </c>
      <c r="AE18" s="13">
        <f>AE15+AE16+AE17</f>
        <v>314</v>
      </c>
      <c r="AF18" s="17">
        <f>AE18/AD18</f>
        <v>46.518518518518519</v>
      </c>
      <c r="AG18" s="6"/>
      <c r="AH18" s="3">
        <f>AH16+AH15+AH17</f>
        <v>4</v>
      </c>
      <c r="AI18" s="4">
        <f>AI15+AI16+AI17</f>
        <v>0.25</v>
      </c>
      <c r="AJ18" s="4">
        <f>AJ15+AJ16+AJ17</f>
        <v>3.75</v>
      </c>
      <c r="AK18" s="13">
        <f>AK15+AK16+AK17</f>
        <v>197</v>
      </c>
      <c r="AL18" s="17">
        <f>AK18/AJ18</f>
        <v>52.533333333333331</v>
      </c>
      <c r="AM18" s="6"/>
      <c r="AN18" s="3">
        <f>AN16+AN15+AN17</f>
        <v>44</v>
      </c>
      <c r="AO18" s="4">
        <f>AO15+AO16+AO17</f>
        <v>4.5</v>
      </c>
      <c r="AP18" s="4">
        <f>AP15+AP16+AP17</f>
        <v>39.5</v>
      </c>
      <c r="AQ18" s="13">
        <f>AQ15+AQ16+AQ17</f>
        <v>2070</v>
      </c>
      <c r="AR18" s="17">
        <f>AQ18/AN18</f>
        <v>47.045454545454547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0.25</v>
      </c>
      <c r="F20" s="5">
        <f>D20-E20</f>
        <v>7.75</v>
      </c>
      <c r="G20" s="18">
        <v>447</v>
      </c>
      <c r="H20" s="10">
        <f>G20/F20</f>
        <v>57.677419354838712</v>
      </c>
      <c r="I20" s="1"/>
      <c r="J20" s="20">
        <v>8</v>
      </c>
      <c r="K20" s="21">
        <v>1.25</v>
      </c>
      <c r="L20" s="5">
        <f>J20-K20</f>
        <v>6.75</v>
      </c>
      <c r="M20" s="18">
        <v>348</v>
      </c>
      <c r="N20" s="10">
        <f>M20/L20</f>
        <v>51.555555555555557</v>
      </c>
      <c r="O20" s="1"/>
      <c r="P20" s="20">
        <v>8</v>
      </c>
      <c r="Q20" s="21">
        <v>0.75</v>
      </c>
      <c r="R20" s="5">
        <f>P20-Q20</f>
        <v>7.25</v>
      </c>
      <c r="S20" s="18">
        <v>363</v>
      </c>
      <c r="T20" s="10">
        <f>S20/R20</f>
        <v>50.068965517241381</v>
      </c>
      <c r="U20" s="1"/>
      <c r="V20" s="20">
        <v>8</v>
      </c>
      <c r="W20" s="21">
        <v>0.75</v>
      </c>
      <c r="X20" s="5">
        <f>V20-W20</f>
        <v>7.25</v>
      </c>
      <c r="Y20" s="18">
        <v>332</v>
      </c>
      <c r="Z20" s="10">
        <f>Y20/X20</f>
        <v>45.793103448275865</v>
      </c>
      <c r="AA20" s="1"/>
      <c r="AB20" s="20">
        <v>8</v>
      </c>
      <c r="AC20" s="21">
        <v>1.25</v>
      </c>
      <c r="AD20" s="5">
        <f>AB20-AC20</f>
        <v>6.75</v>
      </c>
      <c r="AE20" s="18">
        <v>264</v>
      </c>
      <c r="AF20" s="10">
        <f>AE20/AD20</f>
        <v>39.111111111111114</v>
      </c>
      <c r="AG20" s="1"/>
      <c r="AH20" s="20">
        <v>4</v>
      </c>
      <c r="AI20" s="21">
        <v>0.25</v>
      </c>
      <c r="AJ20" s="5">
        <f>AH20-AI20</f>
        <v>3.75</v>
      </c>
      <c r="AK20" s="18">
        <v>202</v>
      </c>
      <c r="AL20" s="10">
        <f>AK20/AJ20</f>
        <v>53.866666666666667</v>
      </c>
      <c r="AM20" s="1"/>
      <c r="AN20" s="20">
        <f t="shared" ref="AN20:AO22" si="10">D20+J20+P20+V20+AB20+AH20</f>
        <v>44</v>
      </c>
      <c r="AO20" s="20">
        <f t="shared" si="10"/>
        <v>4.5</v>
      </c>
      <c r="AP20" s="5">
        <f>AN20-AO20</f>
        <v>39.5</v>
      </c>
      <c r="AQ20" s="18">
        <f>G20+M20+S20+Y20+AE20+AK20</f>
        <v>1956</v>
      </c>
      <c r="AR20" s="10">
        <f>AQ20/AP20</f>
        <v>49.518987341772153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0.25</v>
      </c>
      <c r="F23" s="4">
        <f>F20+F21+F22</f>
        <v>7.75</v>
      </c>
      <c r="G23" s="13">
        <f>G20+G21+G22</f>
        <v>447</v>
      </c>
      <c r="H23" s="17">
        <f>G23/F23</f>
        <v>57.677419354838712</v>
      </c>
      <c r="I23" s="6"/>
      <c r="J23" s="3">
        <f>J21+J20+J22</f>
        <v>8</v>
      </c>
      <c r="K23" s="4">
        <f>K20+K21+K22</f>
        <v>1.25</v>
      </c>
      <c r="L23" s="4">
        <f>L20+L21+L22</f>
        <v>6.75</v>
      </c>
      <c r="M23" s="13">
        <f>M20+M21+M22</f>
        <v>348</v>
      </c>
      <c r="N23" s="17">
        <f>M23/L23</f>
        <v>51.555555555555557</v>
      </c>
      <c r="O23" s="6"/>
      <c r="P23" s="3">
        <f>P21+P20+P22</f>
        <v>8</v>
      </c>
      <c r="Q23" s="4">
        <f>Q20+Q21+Q22</f>
        <v>0.75</v>
      </c>
      <c r="R23" s="4">
        <f>R20+R21+R22</f>
        <v>7.25</v>
      </c>
      <c r="S23" s="13">
        <f>S20+S21+S22</f>
        <v>363</v>
      </c>
      <c r="T23" s="17">
        <f>S23/R23</f>
        <v>50.068965517241381</v>
      </c>
      <c r="U23" s="6"/>
      <c r="V23" s="3">
        <f>V21+V20+V22</f>
        <v>8</v>
      </c>
      <c r="W23" s="4">
        <f>W20+W21+W22</f>
        <v>0.75</v>
      </c>
      <c r="X23" s="4">
        <f>X20+X21+X22</f>
        <v>7.25</v>
      </c>
      <c r="Y23" s="13">
        <f>Y20+Y21+Y22</f>
        <v>332</v>
      </c>
      <c r="Z23" s="17">
        <f>Y23/X23</f>
        <v>45.793103448275865</v>
      </c>
      <c r="AA23" s="6"/>
      <c r="AB23" s="3">
        <f>AB21+AB20+AB22</f>
        <v>8</v>
      </c>
      <c r="AC23" s="4">
        <f>AC20+AC21+AC22</f>
        <v>1.25</v>
      </c>
      <c r="AD23" s="4">
        <f>AD20+AD21+AD22</f>
        <v>6.75</v>
      </c>
      <c r="AE23" s="13">
        <f>AE20+AE21+AE22</f>
        <v>264</v>
      </c>
      <c r="AF23" s="17">
        <f>AE23/AD23</f>
        <v>39.111111111111114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202</v>
      </c>
      <c r="AL23" s="17">
        <f>AK23/AJ23</f>
        <v>53.866666666666667</v>
      </c>
      <c r="AM23" s="6"/>
      <c r="AN23" s="3">
        <f>AN21+AN20+AN22</f>
        <v>44</v>
      </c>
      <c r="AO23" s="4">
        <f>AO20+AO21+AO22</f>
        <v>4.5</v>
      </c>
      <c r="AP23" s="4">
        <f>AP20+AP21+AP22</f>
        <v>39.5</v>
      </c>
      <c r="AQ23" s="13">
        <f>AQ20+AQ21+AQ22</f>
        <v>1956</v>
      </c>
      <c r="AR23" s="17">
        <f>AQ23/AN23</f>
        <v>44.454545454545453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1.25</v>
      </c>
      <c r="F25" s="5">
        <f>D25-E25</f>
        <v>6.75</v>
      </c>
      <c r="G25" s="18">
        <v>75</v>
      </c>
      <c r="H25" s="10">
        <f>G25/F25</f>
        <v>11.111111111111111</v>
      </c>
      <c r="I25" s="1"/>
      <c r="J25" s="20">
        <v>8</v>
      </c>
      <c r="K25" s="21">
        <v>0.5</v>
      </c>
      <c r="L25" s="5">
        <f>J25-K25</f>
        <v>7.5</v>
      </c>
      <c r="M25" s="18">
        <v>80</v>
      </c>
      <c r="N25" s="10">
        <f>M25/L25</f>
        <v>10.666666666666666</v>
      </c>
      <c r="O25" s="1"/>
      <c r="P25" s="20">
        <v>8</v>
      </c>
      <c r="Q25" s="21">
        <v>3</v>
      </c>
      <c r="R25" s="5">
        <f>P25-Q25</f>
        <v>5</v>
      </c>
      <c r="S25" s="18">
        <v>55</v>
      </c>
      <c r="T25" s="10">
        <f>S25/R25</f>
        <v>11</v>
      </c>
      <c r="U25" s="1"/>
      <c r="V25" s="20">
        <v>8</v>
      </c>
      <c r="W25" s="21">
        <v>2.5</v>
      </c>
      <c r="X25" s="5">
        <f>V25-W25</f>
        <v>5.5</v>
      </c>
      <c r="Y25" s="18">
        <v>65</v>
      </c>
      <c r="Z25" s="10">
        <f>Y25/X25</f>
        <v>11.818181818181818</v>
      </c>
      <c r="AA25" s="1"/>
      <c r="AB25" s="20">
        <v>8</v>
      </c>
      <c r="AC25" s="21">
        <v>1</v>
      </c>
      <c r="AD25" s="5">
        <f>AB25-AC25</f>
        <v>7</v>
      </c>
      <c r="AE25" s="18">
        <v>78</v>
      </c>
      <c r="AF25" s="10">
        <f>AE25/AD25</f>
        <v>11.142857142857142</v>
      </c>
      <c r="AG25" s="1"/>
      <c r="AH25" s="20">
        <v>5</v>
      </c>
      <c r="AI25" s="21">
        <v>0.25</v>
      </c>
      <c r="AJ25" s="5">
        <f>AH25-AI25</f>
        <v>4.75</v>
      </c>
      <c r="AK25" s="18">
        <v>61</v>
      </c>
      <c r="AL25" s="10">
        <f>AK25/AJ25</f>
        <v>12.842105263157896</v>
      </c>
      <c r="AM25" s="1"/>
      <c r="AN25" s="20">
        <f t="shared" ref="AN25:AO27" si="11">D25+J25+P25+V25+AB25+AH25</f>
        <v>45</v>
      </c>
      <c r="AO25" s="20">
        <f t="shared" si="11"/>
        <v>8.5</v>
      </c>
      <c r="AP25" s="5">
        <f>AN25-AO25</f>
        <v>36.5</v>
      </c>
      <c r="AQ25" s="18">
        <f>G25+M25+S25+Y25+AE25+AK25</f>
        <v>414</v>
      </c>
      <c r="AR25" s="10">
        <f>AQ25/AP25</f>
        <v>11.342465753424657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0.5</v>
      </c>
      <c r="F26" s="5">
        <f>D26-E26</f>
        <v>7.5</v>
      </c>
      <c r="G26" s="18">
        <v>82</v>
      </c>
      <c r="H26" s="10">
        <f>G26/F26</f>
        <v>10.933333333333334</v>
      </c>
      <c r="I26" s="1"/>
      <c r="J26" s="20">
        <v>8</v>
      </c>
      <c r="K26" s="21">
        <v>1.5</v>
      </c>
      <c r="L26" s="5">
        <f>J26-K26</f>
        <v>6.5</v>
      </c>
      <c r="M26" s="18">
        <v>71</v>
      </c>
      <c r="N26" s="10">
        <f>M26/L26</f>
        <v>10.923076923076923</v>
      </c>
      <c r="O26" s="1"/>
      <c r="P26" s="20">
        <v>8</v>
      </c>
      <c r="Q26" s="21">
        <v>0.75</v>
      </c>
      <c r="R26" s="5">
        <f>P26-Q26</f>
        <v>7.25</v>
      </c>
      <c r="S26" s="18">
        <v>80</v>
      </c>
      <c r="T26" s="10">
        <f>S26/R26</f>
        <v>11.03448275862069</v>
      </c>
      <c r="U26" s="1"/>
      <c r="V26" s="20">
        <v>8</v>
      </c>
      <c r="W26" s="21">
        <v>0.25</v>
      </c>
      <c r="X26" s="5">
        <f>V26-W26</f>
        <v>7.75</v>
      </c>
      <c r="Y26" s="18">
        <v>88</v>
      </c>
      <c r="Z26" s="10">
        <f>Y26/X26</f>
        <v>11.35483870967742</v>
      </c>
      <c r="AA26" s="1"/>
      <c r="AB26" s="20">
        <v>8</v>
      </c>
      <c r="AC26" s="21">
        <v>0.25</v>
      </c>
      <c r="AD26" s="5">
        <f>AB26-AC26</f>
        <v>7.75</v>
      </c>
      <c r="AE26" s="18">
        <v>79</v>
      </c>
      <c r="AF26" s="10">
        <f>AE26/AD26</f>
        <v>10.193548387096774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3.25</v>
      </c>
      <c r="AP26" s="5">
        <f>AN26-AO26</f>
        <v>36.75</v>
      </c>
      <c r="AQ26" s="18">
        <f>G26+M26+S26+Y26+AE26+AK26</f>
        <v>400</v>
      </c>
      <c r="AR26" s="10">
        <f>AQ26/AP26</f>
        <v>10.884353741496598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1.75</v>
      </c>
      <c r="F28" s="4">
        <f>F25+F26+F27</f>
        <v>14.25</v>
      </c>
      <c r="G28" s="13">
        <f>G25+G26+G27</f>
        <v>157</v>
      </c>
      <c r="H28" s="17">
        <f>G28/F28</f>
        <v>11.017543859649123</v>
      </c>
      <c r="I28" s="6"/>
      <c r="J28" s="3">
        <f>J26+J25+J27</f>
        <v>16</v>
      </c>
      <c r="K28" s="4">
        <f>K25+K26+K27</f>
        <v>2</v>
      </c>
      <c r="L28" s="4">
        <f>L25+L26+L27</f>
        <v>14</v>
      </c>
      <c r="M28" s="13">
        <f>M25+M26+M27</f>
        <v>151</v>
      </c>
      <c r="N28" s="17">
        <f>M28/L28</f>
        <v>10.785714285714286</v>
      </c>
      <c r="O28" s="6"/>
      <c r="P28" s="3">
        <f>P26+P25+P27</f>
        <v>16</v>
      </c>
      <c r="Q28" s="4">
        <f>Q25+Q26+Q27</f>
        <v>3.75</v>
      </c>
      <c r="R28" s="4">
        <f>R25+R26+R27</f>
        <v>12.25</v>
      </c>
      <c r="S28" s="13">
        <f>S25+S26+S27</f>
        <v>135</v>
      </c>
      <c r="T28" s="17">
        <f>S28/R28</f>
        <v>11.020408163265307</v>
      </c>
      <c r="U28" s="6"/>
      <c r="V28" s="3">
        <f>V26+V25+V27</f>
        <v>16</v>
      </c>
      <c r="W28" s="4">
        <f>W25+W26+W27</f>
        <v>2.75</v>
      </c>
      <c r="X28" s="4">
        <f>X25+X26+X27</f>
        <v>13.25</v>
      </c>
      <c r="Y28" s="13">
        <f>Y25+Y26+Y27</f>
        <v>153</v>
      </c>
      <c r="Z28" s="17">
        <f>Y28/X28</f>
        <v>11.547169811320755</v>
      </c>
      <c r="AA28" s="6"/>
      <c r="AB28" s="3">
        <f>AB26+AB25+AB27</f>
        <v>16</v>
      </c>
      <c r="AC28" s="4">
        <f>AC25+AC26+AC27</f>
        <v>1.25</v>
      </c>
      <c r="AD28" s="4">
        <f>AD25+AD26+AD27</f>
        <v>14.75</v>
      </c>
      <c r="AE28" s="13">
        <f>AE25+AE26+AE27</f>
        <v>157</v>
      </c>
      <c r="AF28" s="17">
        <f>AE28/AD28</f>
        <v>10.64406779661017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61</v>
      </c>
      <c r="AL28" s="17">
        <f>AK28/AJ28</f>
        <v>12.842105263157896</v>
      </c>
      <c r="AM28" s="6"/>
      <c r="AN28" s="3">
        <f>AN26+AN25+AN27</f>
        <v>85</v>
      </c>
      <c r="AO28" s="4">
        <f>AO25+AO26+AO27</f>
        <v>11.75</v>
      </c>
      <c r="AP28" s="4">
        <f>AP25+AP26+AP27</f>
        <v>73.25</v>
      </c>
      <c r="AQ28" s="13">
        <f>AQ25+AQ26+AQ27</f>
        <v>814</v>
      </c>
      <c r="AR28" s="17">
        <f>AQ28/AN28</f>
        <v>9.5764705882352938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1</v>
      </c>
      <c r="F30" s="5">
        <f>D30-E30</f>
        <v>7</v>
      </c>
      <c r="G30" s="18">
        <v>272</v>
      </c>
      <c r="H30" s="10">
        <f>G30/F30</f>
        <v>38.857142857142854</v>
      </c>
      <c r="I30" s="1"/>
      <c r="J30" s="20">
        <v>8</v>
      </c>
      <c r="K30" s="21">
        <v>0.75</v>
      </c>
      <c r="L30" s="5">
        <f>J30-K30</f>
        <v>7.25</v>
      </c>
      <c r="M30" s="18">
        <v>327</v>
      </c>
      <c r="N30" s="10">
        <f>M30/L30</f>
        <v>45.103448275862071</v>
      </c>
      <c r="O30" s="1"/>
      <c r="P30" s="20">
        <v>8</v>
      </c>
      <c r="Q30" s="21">
        <v>0.25</v>
      </c>
      <c r="R30" s="5">
        <f>P30-Q30</f>
        <v>7.75</v>
      </c>
      <c r="S30" s="18">
        <v>279</v>
      </c>
      <c r="T30" s="10">
        <f>S30/R30</f>
        <v>36</v>
      </c>
      <c r="U30" s="1"/>
      <c r="V30" s="20">
        <v>8</v>
      </c>
      <c r="W30" s="21">
        <v>0.25</v>
      </c>
      <c r="X30" s="5">
        <f>V30-W30</f>
        <v>7.75</v>
      </c>
      <c r="Y30" s="18">
        <v>272</v>
      </c>
      <c r="Z30" s="10">
        <f>Y30/X30</f>
        <v>35.096774193548384</v>
      </c>
      <c r="AA30" s="1"/>
      <c r="AB30" s="20">
        <v>8</v>
      </c>
      <c r="AC30" s="21">
        <v>0.25</v>
      </c>
      <c r="AD30" s="5">
        <f>AB30-AC30</f>
        <v>7.75</v>
      </c>
      <c r="AE30" s="18">
        <v>307</v>
      </c>
      <c r="AF30" s="10">
        <f>AE30/AD30</f>
        <v>39.612903225806448</v>
      </c>
      <c r="AG30" s="1"/>
      <c r="AH30" s="20">
        <v>5</v>
      </c>
      <c r="AI30" s="21">
        <v>0.25</v>
      </c>
      <c r="AJ30" s="5">
        <f>AH30-AI30</f>
        <v>4.75</v>
      </c>
      <c r="AK30" s="18">
        <v>242</v>
      </c>
      <c r="AL30" s="10">
        <f>AK30/AJ30</f>
        <v>50.94736842105263</v>
      </c>
      <c r="AM30" s="1"/>
      <c r="AN30" s="20">
        <f t="shared" ref="AN30:AO32" si="12">D30+J30+P30+V30+AB30+AH30</f>
        <v>45</v>
      </c>
      <c r="AO30" s="20">
        <f t="shared" si="12"/>
        <v>2.75</v>
      </c>
      <c r="AP30" s="5">
        <f>AN30-AO30</f>
        <v>42.25</v>
      </c>
      <c r="AQ30" s="18">
        <f>G30+M30+S30+Y30+AE30+AK30</f>
        <v>1699</v>
      </c>
      <c r="AR30" s="10">
        <f>AQ30/AP30</f>
        <v>40.213017751479292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349</v>
      </c>
      <c r="H31" s="10">
        <f>G31/F31</f>
        <v>45.032258064516128</v>
      </c>
      <c r="I31" s="1"/>
      <c r="J31" s="20">
        <v>8</v>
      </c>
      <c r="K31" s="21">
        <v>0.25</v>
      </c>
      <c r="L31" s="5">
        <f>J31-K31</f>
        <v>7.75</v>
      </c>
      <c r="M31" s="18">
        <v>368</v>
      </c>
      <c r="N31" s="10">
        <f>M31/L31</f>
        <v>47.483870967741936</v>
      </c>
      <c r="O31" s="1"/>
      <c r="P31" s="20">
        <v>8</v>
      </c>
      <c r="Q31" s="21">
        <v>0.25</v>
      </c>
      <c r="R31" s="5">
        <f>P31-Q31</f>
        <v>7.75</v>
      </c>
      <c r="S31" s="18">
        <v>346</v>
      </c>
      <c r="T31" s="10">
        <f>S31/R31</f>
        <v>44.645161290322584</v>
      </c>
      <c r="U31" s="1"/>
      <c r="V31" s="20">
        <v>8</v>
      </c>
      <c r="W31" s="21">
        <v>0.25</v>
      </c>
      <c r="X31" s="5">
        <f>V31-W31</f>
        <v>7.75</v>
      </c>
      <c r="Y31" s="18">
        <v>425</v>
      </c>
      <c r="Z31" s="10">
        <f>Y31/X31</f>
        <v>54.838709677419352</v>
      </c>
      <c r="AA31" s="1"/>
      <c r="AB31" s="20">
        <v>8</v>
      </c>
      <c r="AC31" s="21">
        <v>0.5</v>
      </c>
      <c r="AD31" s="5">
        <f>AB31-AC31</f>
        <v>7.5</v>
      </c>
      <c r="AE31" s="18">
        <v>366</v>
      </c>
      <c r="AF31" s="10">
        <f>AE31/AD31</f>
        <v>48.8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1.5</v>
      </c>
      <c r="AP31" s="5">
        <f>AN31-AO31</f>
        <v>38.5</v>
      </c>
      <c r="AQ31" s="18">
        <f>G31+M31+S31+Y31+AE31+AK31</f>
        <v>1854</v>
      </c>
      <c r="AR31" s="10">
        <f>AQ31/AP31</f>
        <v>48.155844155844157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/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1.25</v>
      </c>
      <c r="F33" s="4">
        <f>F30+F31+F32</f>
        <v>14.75</v>
      </c>
      <c r="G33" s="13">
        <f>G30+G31+G32</f>
        <v>621</v>
      </c>
      <c r="H33" s="17">
        <f>G33/F33</f>
        <v>42.101694915254235</v>
      </c>
      <c r="I33" s="6"/>
      <c r="J33" s="3">
        <f>J31+J30+J32</f>
        <v>16</v>
      </c>
      <c r="K33" s="4">
        <f>K30+K31+K32</f>
        <v>1</v>
      </c>
      <c r="L33" s="4">
        <f>L30+L31+L32</f>
        <v>15</v>
      </c>
      <c r="M33" s="13">
        <f>M30+M31+M32</f>
        <v>695</v>
      </c>
      <c r="N33" s="17">
        <f>M33/L33</f>
        <v>46.333333333333336</v>
      </c>
      <c r="O33" s="6"/>
      <c r="P33" s="3">
        <f>P31+P30+P32</f>
        <v>16</v>
      </c>
      <c r="Q33" s="4">
        <f>Q30+Q31+Q32</f>
        <v>0.5</v>
      </c>
      <c r="R33" s="4">
        <f>R30+R31+R32</f>
        <v>15.5</v>
      </c>
      <c r="S33" s="13">
        <f>S30+S31+S32</f>
        <v>625</v>
      </c>
      <c r="T33" s="17">
        <f>S33/R33</f>
        <v>40.322580645161288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697</v>
      </c>
      <c r="Z33" s="17">
        <f>Y33/X33</f>
        <v>44.967741935483872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673</v>
      </c>
      <c r="AF33" s="17">
        <f>AE33/AD33</f>
        <v>44.131147540983605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242</v>
      </c>
      <c r="AL33" s="17">
        <f>AK33/AJ33</f>
        <v>50.94736842105263</v>
      </c>
      <c r="AM33" s="6"/>
      <c r="AN33" s="3">
        <f>AN31+AN30+AN32</f>
        <v>85</v>
      </c>
      <c r="AO33" s="4">
        <f>AO30+AO31+AO32</f>
        <v>4.25</v>
      </c>
      <c r="AP33" s="4">
        <f>AP30+AP31+AP32</f>
        <v>80.75</v>
      </c>
      <c r="AQ33" s="13">
        <f>AQ30+AQ31+AQ32</f>
        <v>3553</v>
      </c>
      <c r="AR33" s="17">
        <f>AQ33/AN33</f>
        <v>41.8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112</v>
      </c>
      <c r="H35" s="10">
        <f>G35/F35</f>
        <v>14.451612903225806</v>
      </c>
      <c r="I35" s="1"/>
      <c r="J35" s="20">
        <v>8</v>
      </c>
      <c r="K35" s="21">
        <v>0.25</v>
      </c>
      <c r="L35" s="5">
        <f>J35-K35</f>
        <v>7.75</v>
      </c>
      <c r="M35" s="18">
        <v>141</v>
      </c>
      <c r="N35" s="10">
        <f>M35/L35</f>
        <v>18.193548387096776</v>
      </c>
      <c r="O35" s="1"/>
      <c r="P35" s="20">
        <v>8</v>
      </c>
      <c r="Q35" s="21">
        <v>0.25</v>
      </c>
      <c r="R35" s="5">
        <f>P35-Q35</f>
        <v>7.75</v>
      </c>
      <c r="S35" s="18">
        <v>76</v>
      </c>
      <c r="T35" s="10">
        <f>S35/R35</f>
        <v>9.806451612903226</v>
      </c>
      <c r="U35" s="1"/>
      <c r="V35" s="20">
        <v>8</v>
      </c>
      <c r="W35" s="21">
        <v>0.25</v>
      </c>
      <c r="X35" s="5">
        <f>V35-W35</f>
        <v>7.75</v>
      </c>
      <c r="Y35" s="18">
        <v>61</v>
      </c>
      <c r="Z35" s="10">
        <f>Y35/X35</f>
        <v>7.870967741935484</v>
      </c>
      <c r="AA35" s="1"/>
      <c r="AB35" s="20">
        <v>8</v>
      </c>
      <c r="AC35" s="21">
        <v>0.25</v>
      </c>
      <c r="AD35" s="5">
        <f>AB35-AC35</f>
        <v>7.75</v>
      </c>
      <c r="AE35" s="18">
        <v>63</v>
      </c>
      <c r="AF35" s="10">
        <f>AE35/AD35</f>
        <v>8.129032258064516</v>
      </c>
      <c r="AG35" s="1"/>
      <c r="AH35" s="20">
        <v>6</v>
      </c>
      <c r="AI35" s="21">
        <v>0.25</v>
      </c>
      <c r="AJ35" s="5">
        <f>AH35-AI35</f>
        <v>5.75</v>
      </c>
      <c r="AK35" s="18">
        <v>73</v>
      </c>
      <c r="AL35" s="10">
        <f>AK35/AJ35</f>
        <v>12.695652173913043</v>
      </c>
      <c r="AM35" s="1"/>
      <c r="AN35" s="20">
        <f t="shared" ref="AN35:AO37" si="13">D35+J35+P35+V35+AB35+AH35</f>
        <v>46</v>
      </c>
      <c r="AO35" s="20">
        <f t="shared" si="13"/>
        <v>1.5</v>
      </c>
      <c r="AP35" s="5">
        <f>AN35-AO35</f>
        <v>44.5</v>
      </c>
      <c r="AQ35" s="18">
        <f>G35+M35+S35+Y35+AE35+AK35</f>
        <v>526</v>
      </c>
      <c r="AR35" s="10">
        <f>AQ35/AP35</f>
        <v>11.820224719101123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66</v>
      </c>
      <c r="H36" s="10">
        <f>G36/F36</f>
        <v>8.5161290322580641</v>
      </c>
      <c r="I36" s="1"/>
      <c r="J36" s="20">
        <v>8</v>
      </c>
      <c r="K36" s="21">
        <v>0.25</v>
      </c>
      <c r="L36" s="5">
        <f>J36-K36</f>
        <v>7.75</v>
      </c>
      <c r="M36" s="18">
        <v>59</v>
      </c>
      <c r="N36" s="10">
        <f>M36/L36</f>
        <v>7.612903225806452</v>
      </c>
      <c r="O36" s="1"/>
      <c r="P36" s="20">
        <v>8</v>
      </c>
      <c r="Q36" s="21">
        <v>0.25</v>
      </c>
      <c r="R36" s="5">
        <f>P36-Q36</f>
        <v>7.75</v>
      </c>
      <c r="S36" s="18">
        <v>56</v>
      </c>
      <c r="T36" s="10">
        <f>S36/R36</f>
        <v>7.225806451612903</v>
      </c>
      <c r="U36" s="1"/>
      <c r="V36" s="20">
        <v>8</v>
      </c>
      <c r="W36" s="21">
        <v>0.25</v>
      </c>
      <c r="X36" s="5">
        <f>V36-W36</f>
        <v>7.75</v>
      </c>
      <c r="Y36" s="18">
        <v>66</v>
      </c>
      <c r="Z36" s="10">
        <f>Y36/X36</f>
        <v>8.5161290322580641</v>
      </c>
      <c r="AA36" s="1"/>
      <c r="AB36" s="20">
        <v>8</v>
      </c>
      <c r="AC36" s="21">
        <v>0.25</v>
      </c>
      <c r="AD36" s="5">
        <f>AB36-AC36</f>
        <v>7.75</v>
      </c>
      <c r="AE36" s="18">
        <v>65</v>
      </c>
      <c r="AF36" s="10">
        <f>AE36/AD36</f>
        <v>8.387096774193548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312</v>
      </c>
      <c r="AR36" s="10">
        <f>AQ36/AP36</f>
        <v>8.0516129032258057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178</v>
      </c>
      <c r="H38" s="17">
        <f>G38/F38</f>
        <v>11.483870967741936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200</v>
      </c>
      <c r="N38" s="17">
        <f>M38/L38</f>
        <v>12.903225806451612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132</v>
      </c>
      <c r="T38" s="17">
        <f>S38/R38</f>
        <v>8.5161290322580641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127</v>
      </c>
      <c r="Z38" s="17">
        <f>Y38/X38</f>
        <v>8.193548387096774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128</v>
      </c>
      <c r="AF38" s="17">
        <f>AE38/AD38</f>
        <v>8.258064516129032</v>
      </c>
      <c r="AG38" s="6"/>
      <c r="AH38" s="3">
        <f>AH36+AH35+AH37</f>
        <v>6</v>
      </c>
      <c r="AI38" s="4">
        <f>AI35+AI36+AI37</f>
        <v>0.25</v>
      </c>
      <c r="AJ38" s="4">
        <f>AJ35+AJ36+AJ37</f>
        <v>5.75</v>
      </c>
      <c r="AK38" s="13">
        <f>AK35+AK36+AK37</f>
        <v>73</v>
      </c>
      <c r="AL38" s="17">
        <f>AK38/AJ38</f>
        <v>12.695652173913043</v>
      </c>
      <c r="AM38" s="6"/>
      <c r="AN38" s="3">
        <f>AN36+AN35+AN37</f>
        <v>86</v>
      </c>
      <c r="AO38" s="4">
        <f>AO35+AO36+AO37</f>
        <v>2.75</v>
      </c>
      <c r="AP38" s="4">
        <f>AP35+AP36+AP37</f>
        <v>83.25</v>
      </c>
      <c r="AQ38" s="13">
        <f>AQ35+AQ36+AQ37</f>
        <v>838</v>
      </c>
      <c r="AR38" s="17">
        <f>AQ38/AN38</f>
        <v>9.7441860465116275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428</v>
      </c>
      <c r="H45" s="10">
        <f>G45/F45</f>
        <v>55.225806451612904</v>
      </c>
      <c r="I45" s="1"/>
      <c r="J45" s="20">
        <v>8</v>
      </c>
      <c r="K45" s="21">
        <v>0.25</v>
      </c>
      <c r="L45" s="5">
        <f>J45-K45</f>
        <v>7.75</v>
      </c>
      <c r="M45" s="18">
        <v>464</v>
      </c>
      <c r="N45" s="10">
        <f>M45/L45</f>
        <v>59.87096774193548</v>
      </c>
      <c r="O45" s="1"/>
      <c r="P45" s="20">
        <v>8</v>
      </c>
      <c r="Q45" s="21">
        <v>0.25</v>
      </c>
      <c r="R45" s="5">
        <f>P45-Q45</f>
        <v>7.75</v>
      </c>
      <c r="S45" s="18">
        <v>552</v>
      </c>
      <c r="T45" s="10">
        <f>S45/R45</f>
        <v>71.225806451612897</v>
      </c>
      <c r="U45" s="1"/>
      <c r="V45" s="20">
        <v>8</v>
      </c>
      <c r="W45" s="21">
        <v>0.5</v>
      </c>
      <c r="X45" s="5">
        <f>V45-W45</f>
        <v>7.5</v>
      </c>
      <c r="Y45" s="18">
        <v>375</v>
      </c>
      <c r="Z45" s="10">
        <f>Y45/X45</f>
        <v>50</v>
      </c>
      <c r="AA45" s="1"/>
      <c r="AB45" s="20">
        <v>8</v>
      </c>
      <c r="AC45" s="21">
        <v>0.5</v>
      </c>
      <c r="AD45" s="5">
        <f>AB45-AC45</f>
        <v>7.5</v>
      </c>
      <c r="AE45" s="39">
        <v>375</v>
      </c>
      <c r="AF45" s="10">
        <f>AE45/AD45</f>
        <v>50</v>
      </c>
      <c r="AG45" s="1"/>
      <c r="AH45" s="20">
        <v>4</v>
      </c>
      <c r="AI45" s="21">
        <v>0.25</v>
      </c>
      <c r="AJ45" s="5">
        <f>AH45-AI45</f>
        <v>3.75</v>
      </c>
      <c r="AK45" s="18">
        <v>285</v>
      </c>
      <c r="AL45" s="10">
        <f>AK45/AJ45</f>
        <v>76</v>
      </c>
      <c r="AM45" s="1"/>
      <c r="AN45" s="20">
        <f t="shared" ref="AN45:AO47" si="15">D45+J45+P45+V45+AB45+AH45</f>
        <v>44</v>
      </c>
      <c r="AO45" s="20">
        <f t="shared" si="15"/>
        <v>2</v>
      </c>
      <c r="AP45" s="5">
        <f>AN45-AO45</f>
        <v>42</v>
      </c>
      <c r="AQ45" s="18">
        <f>G45+M45+S45+Y45+AE45+AK45</f>
        <v>2479</v>
      </c>
      <c r="AR45" s="10">
        <f>AQ45/AP45</f>
        <v>59.023809523809526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428</v>
      </c>
      <c r="H48" s="17">
        <f>G48/F48</f>
        <v>55.225806451612904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464</v>
      </c>
      <c r="N48" s="17">
        <f>M48/L48</f>
        <v>59.87096774193548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552</v>
      </c>
      <c r="T48" s="17">
        <f>S48/R48</f>
        <v>71.225806451612897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375</v>
      </c>
      <c r="Z48" s="17">
        <f>Y48/X48</f>
        <v>50</v>
      </c>
      <c r="AA48" s="6"/>
      <c r="AB48" s="3">
        <f>AB46+AB45+AB47</f>
        <v>8</v>
      </c>
      <c r="AC48" s="4">
        <f>AC45+AC46+AC47</f>
        <v>0.5</v>
      </c>
      <c r="AD48" s="4">
        <f>AD45+AD46+AD47</f>
        <v>7.5</v>
      </c>
      <c r="AE48" s="13">
        <f>AE45+AE46+AE47</f>
        <v>375</v>
      </c>
      <c r="AF48" s="17">
        <f>AE48/AD48</f>
        <v>50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285</v>
      </c>
      <c r="AL48" s="17">
        <f>AK48/AJ48</f>
        <v>76</v>
      </c>
      <c r="AM48" s="6"/>
      <c r="AN48" s="3">
        <f>AN46+AN45+AN47</f>
        <v>44</v>
      </c>
      <c r="AO48" s="4">
        <f>AO45+AO46+AO47</f>
        <v>2</v>
      </c>
      <c r="AP48" s="4">
        <f>AP45+AP46+AP47</f>
        <v>42</v>
      </c>
      <c r="AQ48" s="13">
        <f>AQ45+AQ46+AQ47</f>
        <v>2479</v>
      </c>
      <c r="AR48" s="17">
        <f>AQ48/AN48</f>
        <v>56.340909090909093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1.5</v>
      </c>
      <c r="F55" s="5">
        <f>D55-E55</f>
        <v>6.5</v>
      </c>
      <c r="G55" s="18">
        <v>670</v>
      </c>
      <c r="H55" s="10">
        <f>G55/F55</f>
        <v>103.07692307692308</v>
      </c>
      <c r="I55" s="1"/>
      <c r="J55" s="20">
        <v>8</v>
      </c>
      <c r="K55" s="21">
        <v>0.25</v>
      </c>
      <c r="L55" s="5">
        <f>J55-K55</f>
        <v>7.75</v>
      </c>
      <c r="M55" s="18">
        <v>900</v>
      </c>
      <c r="N55" s="10">
        <f>M55/L55</f>
        <v>116.12903225806451</v>
      </c>
      <c r="O55" s="1"/>
      <c r="P55" s="20">
        <v>8</v>
      </c>
      <c r="Q55" s="21">
        <v>0.25</v>
      </c>
      <c r="R55" s="5">
        <f>P55-Q55</f>
        <v>7.75</v>
      </c>
      <c r="S55" s="18">
        <v>800</v>
      </c>
      <c r="T55" s="10">
        <f>S55/R55</f>
        <v>103.2258064516129</v>
      </c>
      <c r="U55" s="1"/>
      <c r="V55" s="20">
        <v>8</v>
      </c>
      <c r="W55" s="21">
        <v>8</v>
      </c>
      <c r="X55" s="5">
        <f>V55-W55</f>
        <v>0</v>
      </c>
      <c r="Y55" s="18">
        <v>0</v>
      </c>
      <c r="Z55" s="10" t="e">
        <f>Y55/X55</f>
        <v>#DIV/0!</v>
      </c>
      <c r="AA55" s="1"/>
      <c r="AB55" s="20">
        <v>8</v>
      </c>
      <c r="AC55" s="21">
        <v>1.25</v>
      </c>
      <c r="AD55" s="5">
        <f>AB55-AC55</f>
        <v>6.75</v>
      </c>
      <c r="AE55" s="18">
        <v>800</v>
      </c>
      <c r="AF55" s="10">
        <f>AE55/AD55</f>
        <v>118.51851851851852</v>
      </c>
      <c r="AG55" s="1"/>
      <c r="AH55" s="20">
        <v>4</v>
      </c>
      <c r="AI55" s="21">
        <v>0.25</v>
      </c>
      <c r="AJ55" s="5">
        <f>AH55-AI55</f>
        <v>3.75</v>
      </c>
      <c r="AK55" s="18">
        <v>400</v>
      </c>
      <c r="AL55" s="10">
        <f>AK55/AJ55</f>
        <v>106.66666666666667</v>
      </c>
      <c r="AM55" s="1"/>
      <c r="AN55" s="20">
        <f t="shared" ref="AN55:AO57" si="17">D55+J55+P55+V55+AB55+AH55</f>
        <v>44</v>
      </c>
      <c r="AO55" s="20">
        <f t="shared" si="17"/>
        <v>11.5</v>
      </c>
      <c r="AP55" s="5">
        <f>AN55-AO55</f>
        <v>32.5</v>
      </c>
      <c r="AQ55" s="18">
        <f>G55+M55+S55+Y55+AE55+AK55</f>
        <v>3570</v>
      </c>
      <c r="AR55" s="10">
        <f>AQ55/AP55</f>
        <v>109.84615384615384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1.5</v>
      </c>
      <c r="F58" s="4">
        <f>F55+F56+F57</f>
        <v>6.5</v>
      </c>
      <c r="G58" s="13">
        <f>G55+G56+G57</f>
        <v>670</v>
      </c>
      <c r="H58" s="17">
        <f>G58/F58</f>
        <v>103.07692307692308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900</v>
      </c>
      <c r="N58" s="17">
        <f>M58/L58</f>
        <v>116.12903225806451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800</v>
      </c>
      <c r="T58" s="17">
        <f>S58/R58</f>
        <v>103.2258064516129</v>
      </c>
      <c r="U58" s="6"/>
      <c r="V58" s="3">
        <f>V56+V55+V57</f>
        <v>8</v>
      </c>
      <c r="W58" s="4">
        <f>W55+W56+W57</f>
        <v>8</v>
      </c>
      <c r="X58" s="4">
        <f>X55+X56+X57</f>
        <v>0</v>
      </c>
      <c r="Y58" s="13">
        <f>Y55+Y56+Y57</f>
        <v>0</v>
      </c>
      <c r="Z58" s="17" t="e">
        <f>Y58/X58</f>
        <v>#DIV/0!</v>
      </c>
      <c r="AA58" s="6"/>
      <c r="AB58" s="3">
        <f>AB56+AB55+AB57</f>
        <v>8</v>
      </c>
      <c r="AC58" s="4">
        <f>AC55+AC56+AC57</f>
        <v>1.25</v>
      </c>
      <c r="AD58" s="4">
        <f>AD55+AD56+AD57</f>
        <v>6.75</v>
      </c>
      <c r="AE58" s="13">
        <f>AE55+AE56+AE57</f>
        <v>800</v>
      </c>
      <c r="AF58" s="17">
        <f>AE58/AD58</f>
        <v>118.51851851851852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400</v>
      </c>
      <c r="AL58" s="17">
        <f>AK58/AJ58</f>
        <v>106.66666666666667</v>
      </c>
      <c r="AM58" s="6"/>
      <c r="AN58" s="3">
        <f>AN56+AN55+AN57</f>
        <v>44</v>
      </c>
      <c r="AO58" s="4">
        <f>AO55+AO56+AO57</f>
        <v>11.5</v>
      </c>
      <c r="AP58" s="4">
        <f>AP55+AP56+AP57</f>
        <v>32.5</v>
      </c>
      <c r="AQ58" s="13">
        <f>AQ55+AQ56+AQ57</f>
        <v>3570</v>
      </c>
      <c r="AR58" s="17">
        <f>AQ58/AN58</f>
        <v>81.13636363636364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1000</v>
      </c>
      <c r="H60" s="10">
        <f>G60/F60</f>
        <v>129.03225806451613</v>
      </c>
      <c r="I60" s="1"/>
      <c r="J60" s="20">
        <v>8</v>
      </c>
      <c r="K60" s="21">
        <v>0.25</v>
      </c>
      <c r="L60" s="5">
        <f>J60-K60</f>
        <v>7.75</v>
      </c>
      <c r="M60" s="18">
        <v>900</v>
      </c>
      <c r="N60" s="10">
        <f>M60/L60</f>
        <v>116.12903225806451</v>
      </c>
      <c r="O60" s="1"/>
      <c r="P60" s="20">
        <v>8</v>
      </c>
      <c r="Q60" s="21">
        <v>0.25</v>
      </c>
      <c r="R60" s="5">
        <f>P60-Q60</f>
        <v>7.75</v>
      </c>
      <c r="S60" s="18">
        <v>900</v>
      </c>
      <c r="T60" s="10">
        <f>S60/R60</f>
        <v>116.12903225806451</v>
      </c>
      <c r="U60" s="1"/>
      <c r="V60" s="20">
        <v>8</v>
      </c>
      <c r="W60" s="21">
        <v>2.25</v>
      </c>
      <c r="X60" s="5">
        <f>V60-W60</f>
        <v>5.75</v>
      </c>
      <c r="Y60" s="18">
        <v>500</v>
      </c>
      <c r="Z60" s="10">
        <f>Y60/X60</f>
        <v>86.956521739130437</v>
      </c>
      <c r="AA60" s="1"/>
      <c r="AB60" s="20">
        <v>8</v>
      </c>
      <c r="AC60" s="21">
        <v>0.25</v>
      </c>
      <c r="AD60" s="5">
        <f>AB60-AC60</f>
        <v>7.75</v>
      </c>
      <c r="AE60" s="18">
        <v>550</v>
      </c>
      <c r="AF60" s="10">
        <f>AE60/AD60</f>
        <v>70.967741935483872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3.25</v>
      </c>
      <c r="AP60" s="5">
        <f>AN60-AO60</f>
        <v>36.75</v>
      </c>
      <c r="AQ60" s="18">
        <f>G60+M60+S60+Y60+AE60+AK60</f>
        <v>3850</v>
      </c>
      <c r="AR60" s="10">
        <f>AQ60/AP60</f>
        <v>104.76190476190476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1000</v>
      </c>
      <c r="H63" s="17">
        <f>G63/F63</f>
        <v>129.03225806451613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900</v>
      </c>
      <c r="N63" s="17">
        <f>M63/L63</f>
        <v>116.12903225806451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900</v>
      </c>
      <c r="T63" s="17">
        <f>S63/R63</f>
        <v>116.12903225806451</v>
      </c>
      <c r="U63" s="6"/>
      <c r="V63" s="3">
        <f>V61+V60+V62</f>
        <v>8</v>
      </c>
      <c r="W63" s="4">
        <f>W60+W61+W62</f>
        <v>2.25</v>
      </c>
      <c r="X63" s="4">
        <f>X60+X61+X62</f>
        <v>5.75</v>
      </c>
      <c r="Y63" s="13">
        <f>Y60+Y61+Y62</f>
        <v>500</v>
      </c>
      <c r="Z63" s="17">
        <f>Y63/X63</f>
        <v>86.956521739130437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550</v>
      </c>
      <c r="AF63" s="17">
        <f>AE63/AD63</f>
        <v>70.967741935483872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3.25</v>
      </c>
      <c r="AP63" s="4">
        <f>AP60+AP61+AP62</f>
        <v>36.75</v>
      </c>
      <c r="AQ63" s="13">
        <f>AQ60+AQ61+AQ62</f>
        <v>3850</v>
      </c>
      <c r="AR63" s="17">
        <f>AQ63/AN63</f>
        <v>96.25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220</v>
      </c>
      <c r="H65" s="10">
        <f>G65/F65</f>
        <v>28.387096774193548</v>
      </c>
      <c r="I65" s="1"/>
      <c r="J65" s="20">
        <v>8</v>
      </c>
      <c r="K65" s="21">
        <v>0.75</v>
      </c>
      <c r="L65" s="5">
        <f>J65-K65</f>
        <v>7.25</v>
      </c>
      <c r="M65" s="18">
        <v>188</v>
      </c>
      <c r="N65" s="10">
        <f>M65/L65</f>
        <v>25.931034482758619</v>
      </c>
      <c r="O65" s="1"/>
      <c r="P65" s="20">
        <v>8</v>
      </c>
      <c r="Q65" s="21">
        <v>0.5</v>
      </c>
      <c r="R65" s="5">
        <f>P65-Q65</f>
        <v>7.5</v>
      </c>
      <c r="S65" s="18">
        <v>186</v>
      </c>
      <c r="T65" s="10">
        <f>S65/R65</f>
        <v>24.8</v>
      </c>
      <c r="U65" s="1"/>
      <c r="V65" s="20">
        <v>8</v>
      </c>
      <c r="W65" s="21">
        <v>0.75</v>
      </c>
      <c r="X65" s="5">
        <f>V65-W65</f>
        <v>7.25</v>
      </c>
      <c r="Y65" s="18">
        <v>175</v>
      </c>
      <c r="Z65" s="10">
        <f>Y65/X65</f>
        <v>24.137931034482758</v>
      </c>
      <c r="AA65" s="1"/>
      <c r="AB65" s="20">
        <v>8</v>
      </c>
      <c r="AC65" s="21">
        <v>0.5</v>
      </c>
      <c r="AD65" s="5">
        <f>AB65-AC65</f>
        <v>7.5</v>
      </c>
      <c r="AE65" s="18">
        <v>128</v>
      </c>
      <c r="AF65" s="10">
        <f>AE65/AD65</f>
        <v>17.066666666666666</v>
      </c>
      <c r="AG65" s="1"/>
      <c r="AH65" s="20">
        <v>4</v>
      </c>
      <c r="AI65" s="21">
        <v>0.25</v>
      </c>
      <c r="AJ65" s="5">
        <f>AH65-AI65</f>
        <v>3.75</v>
      </c>
      <c r="AK65" s="18">
        <v>147</v>
      </c>
      <c r="AL65" s="10">
        <f>AK65/AJ65</f>
        <v>39.200000000000003</v>
      </c>
      <c r="AM65" s="1"/>
      <c r="AN65" s="20">
        <f t="shared" ref="AN65:AO67" si="19">D65+J65+P65+V65+AB65+AH65</f>
        <v>44</v>
      </c>
      <c r="AO65" s="20">
        <f t="shared" si="19"/>
        <v>3</v>
      </c>
      <c r="AP65" s="5">
        <f>AN65-AO65</f>
        <v>41</v>
      </c>
      <c r="AQ65" s="18">
        <f>G65+M65+S65+Y65+AE65+AK65</f>
        <v>1044</v>
      </c>
      <c r="AR65" s="10">
        <f>AQ65/AP65</f>
        <v>25.463414634146343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0.25</v>
      </c>
      <c r="F66" s="5">
        <f>D66-E66</f>
        <v>7.75</v>
      </c>
      <c r="G66" s="18">
        <v>87</v>
      </c>
      <c r="H66" s="10">
        <f>G66/F66</f>
        <v>11.225806451612904</v>
      </c>
      <c r="I66" s="1"/>
      <c r="J66" s="20">
        <v>8</v>
      </c>
      <c r="K66" s="21">
        <v>0.5</v>
      </c>
      <c r="L66" s="5">
        <f>J66-K66</f>
        <v>7.5</v>
      </c>
      <c r="M66" s="18">
        <v>128</v>
      </c>
      <c r="N66" s="10">
        <f>M66/L66</f>
        <v>17.066666666666666</v>
      </c>
      <c r="O66" s="1"/>
      <c r="P66" s="20">
        <v>8</v>
      </c>
      <c r="Q66" s="21">
        <v>0.25</v>
      </c>
      <c r="R66" s="5">
        <f>P66-Q66</f>
        <v>7.75</v>
      </c>
      <c r="S66" s="18">
        <v>141</v>
      </c>
      <c r="T66" s="10">
        <f>S66/R66</f>
        <v>18.193548387096776</v>
      </c>
      <c r="U66" s="1"/>
      <c r="V66" s="20">
        <v>8</v>
      </c>
      <c r="W66" s="21">
        <v>0.25</v>
      </c>
      <c r="X66" s="5">
        <f>V66-W66</f>
        <v>7.75</v>
      </c>
      <c r="Y66" s="18">
        <v>149</v>
      </c>
      <c r="Z66" s="10">
        <f>Y66/X66</f>
        <v>19.225806451612904</v>
      </c>
      <c r="AA66" s="1"/>
      <c r="AB66" s="20">
        <v>0</v>
      </c>
      <c r="AC66" s="21">
        <v>0</v>
      </c>
      <c r="AD66" s="5">
        <f>AB66-AC66</f>
        <v>0</v>
      </c>
      <c r="AE66" s="18">
        <v>0</v>
      </c>
      <c r="AF66" s="10" t="e">
        <f>AE66/AD66</f>
        <v>#DIV/0!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32</v>
      </c>
      <c r="AO66" s="20">
        <f t="shared" si="19"/>
        <v>1.25</v>
      </c>
      <c r="AP66" s="5">
        <f>AN66-AO66</f>
        <v>30.75</v>
      </c>
      <c r="AQ66" s="18">
        <f>G66+M66+S66+Y66+AE66+AK66</f>
        <v>505</v>
      </c>
      <c r="AR66" s="10">
        <f>AQ66/AP66</f>
        <v>16.422764227642276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0.5</v>
      </c>
      <c r="F68" s="4">
        <f>F65+F66+F67</f>
        <v>15.5</v>
      </c>
      <c r="G68" s="13">
        <f>G65+G66+G67</f>
        <v>307</v>
      </c>
      <c r="H68" s="17">
        <f>G68/F68</f>
        <v>19.806451612903224</v>
      </c>
      <c r="I68" s="6"/>
      <c r="J68" s="3">
        <f>J66+J65+J67</f>
        <v>16</v>
      </c>
      <c r="K68" s="4">
        <f>K65+K66+K67</f>
        <v>1.25</v>
      </c>
      <c r="L68" s="4">
        <f>L65+L66+L67</f>
        <v>14.75</v>
      </c>
      <c r="M68" s="13">
        <f>M65+M66+M67</f>
        <v>316</v>
      </c>
      <c r="N68" s="17">
        <f>M68/L68</f>
        <v>21.423728813559322</v>
      </c>
      <c r="O68" s="6"/>
      <c r="P68" s="3">
        <f>P66+P65+P67</f>
        <v>16</v>
      </c>
      <c r="Q68" s="4">
        <f>Q65+Q66+Q67</f>
        <v>0.75</v>
      </c>
      <c r="R68" s="4">
        <f>R65+R66+R67</f>
        <v>15.25</v>
      </c>
      <c r="S68" s="13">
        <f>S65+S66+S67</f>
        <v>327</v>
      </c>
      <c r="T68" s="17">
        <f>S68/R68</f>
        <v>21.442622950819672</v>
      </c>
      <c r="U68" s="6"/>
      <c r="V68" s="3">
        <f>V66+V65+V67</f>
        <v>16</v>
      </c>
      <c r="W68" s="4">
        <f>W65+W66+W67</f>
        <v>1</v>
      </c>
      <c r="X68" s="4">
        <f>X65+X66+X67</f>
        <v>15</v>
      </c>
      <c r="Y68" s="13">
        <f>Y65+Y66+Y67</f>
        <v>324</v>
      </c>
      <c r="Z68" s="17">
        <f>Y68/X68</f>
        <v>21.6</v>
      </c>
      <c r="AA68" s="6"/>
      <c r="AB68" s="3">
        <f>AB66+AB65+AB67</f>
        <v>8</v>
      </c>
      <c r="AC68" s="4">
        <f>AC65+AC66+AC67</f>
        <v>0.5</v>
      </c>
      <c r="AD68" s="4">
        <f>AD65+AD66+AD67</f>
        <v>7.5</v>
      </c>
      <c r="AE68" s="13">
        <f>AE65+AE66+AE67</f>
        <v>128</v>
      </c>
      <c r="AF68" s="17">
        <f>AE68/AD68</f>
        <v>17.066666666666666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147</v>
      </c>
      <c r="AL68" s="17">
        <f>AK68/AJ68</f>
        <v>39.200000000000003</v>
      </c>
      <c r="AM68" s="6"/>
      <c r="AN68" s="3">
        <f>AN66+AN65+AN67</f>
        <v>76</v>
      </c>
      <c r="AO68" s="4">
        <f>AO65+AO66+AO67</f>
        <v>4.25</v>
      </c>
      <c r="AP68" s="4">
        <f>AP65+AP66+AP67</f>
        <v>71.75</v>
      </c>
      <c r="AQ68" s="13">
        <f>AQ65+AQ66+AQ67</f>
        <v>1549</v>
      </c>
      <c r="AR68" s="17">
        <f>AQ68/AN68</f>
        <v>20.381578947368421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0.25</v>
      </c>
      <c r="F70" s="5">
        <f>D70-E70</f>
        <v>7.75</v>
      </c>
      <c r="G70" s="18">
        <v>54</v>
      </c>
      <c r="H70" s="10">
        <f>G70/F70</f>
        <v>6.967741935483871</v>
      </c>
      <c r="I70" s="1"/>
      <c r="J70" s="20">
        <v>8</v>
      </c>
      <c r="K70" s="21">
        <v>0.25</v>
      </c>
      <c r="L70" s="5">
        <f>J70-K70</f>
        <v>7.75</v>
      </c>
      <c r="M70" s="18">
        <v>28</v>
      </c>
      <c r="N70" s="10">
        <f>M70/L70</f>
        <v>3.6129032258064515</v>
      </c>
      <c r="O70" s="1"/>
      <c r="P70" s="20">
        <v>8</v>
      </c>
      <c r="Q70" s="21">
        <v>0.25</v>
      </c>
      <c r="R70" s="5">
        <f>P70-Q70</f>
        <v>7.75</v>
      </c>
      <c r="S70" s="18">
        <v>29</v>
      </c>
      <c r="T70" s="10">
        <f>S70/R70</f>
        <v>3.7419354838709675</v>
      </c>
      <c r="U70" s="1"/>
      <c r="V70" s="20">
        <v>8</v>
      </c>
      <c r="W70" s="21">
        <v>0.25</v>
      </c>
      <c r="X70" s="5">
        <f>V70-W70</f>
        <v>7.75</v>
      </c>
      <c r="Y70" s="18">
        <v>38</v>
      </c>
      <c r="Z70" s="10">
        <f>Y70/X70</f>
        <v>4.903225806451613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32</v>
      </c>
      <c r="AO70" s="20">
        <f t="shared" si="20"/>
        <v>1</v>
      </c>
      <c r="AP70" s="5">
        <f>AN70-AO70</f>
        <v>31</v>
      </c>
      <c r="AQ70" s="18">
        <f>G70+M70+S70+Y70+AE70+AK70</f>
        <v>149</v>
      </c>
      <c r="AR70" s="10">
        <f>AQ70/AP70</f>
        <v>4.806451612903226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0.25</v>
      </c>
      <c r="F73" s="4">
        <f>F70+F71+F72</f>
        <v>7.75</v>
      </c>
      <c r="G73" s="13">
        <f>G70+G71+G72</f>
        <v>54</v>
      </c>
      <c r="H73" s="17">
        <f>G73/F73</f>
        <v>6.967741935483871</v>
      </c>
      <c r="I73" s="6"/>
      <c r="J73" s="3">
        <f>J71+J70+J72</f>
        <v>8</v>
      </c>
      <c r="K73" s="4">
        <f>K70+K71+K72</f>
        <v>0.25</v>
      </c>
      <c r="L73" s="4">
        <f>L70+L71+L72</f>
        <v>7.75</v>
      </c>
      <c r="M73" s="13">
        <f>M70+M71+M72</f>
        <v>28</v>
      </c>
      <c r="N73" s="17">
        <f>M73/L73</f>
        <v>3.6129032258064515</v>
      </c>
      <c r="O73" s="6"/>
      <c r="P73" s="3">
        <f>P71+P70+P72</f>
        <v>8</v>
      </c>
      <c r="Q73" s="4">
        <f>Q70+Q71+Q72</f>
        <v>0.25</v>
      </c>
      <c r="R73" s="4">
        <f>R70+R71+R72</f>
        <v>7.75</v>
      </c>
      <c r="S73" s="13">
        <f>S70+S71+S72</f>
        <v>29</v>
      </c>
      <c r="T73" s="17">
        <f>S73/R73</f>
        <v>3.7419354838709675</v>
      </c>
      <c r="U73" s="6"/>
      <c r="V73" s="3">
        <f>V71+V70+V72</f>
        <v>8</v>
      </c>
      <c r="W73" s="4">
        <f>W70+W71+W72</f>
        <v>0.25</v>
      </c>
      <c r="X73" s="4">
        <f>X70+X71+X72</f>
        <v>7.75</v>
      </c>
      <c r="Y73" s="13">
        <f>Y70+Y71+Y72</f>
        <v>38</v>
      </c>
      <c r="Z73" s="17">
        <f>Y73/X73</f>
        <v>4.903225806451613</v>
      </c>
      <c r="AA73" s="6"/>
      <c r="AB73" s="3">
        <f>AB71+AB70+AB72</f>
        <v>0</v>
      </c>
      <c r="AC73" s="4">
        <f>AC70+AC71+AC72</f>
        <v>0</v>
      </c>
      <c r="AD73" s="4">
        <f>AD70+AD71+AD72</f>
        <v>0</v>
      </c>
      <c r="AE73" s="13">
        <f>AE70+AE71+AE72</f>
        <v>0</v>
      </c>
      <c r="AF73" s="17" t="e">
        <f>AE73/AD73</f>
        <v>#DIV/0!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32</v>
      </c>
      <c r="AO73" s="4">
        <f>AO70+AO71+AO72</f>
        <v>1</v>
      </c>
      <c r="AP73" s="4">
        <f>AP70+AP71+AP72</f>
        <v>31</v>
      </c>
      <c r="AQ73" s="13">
        <f>AQ70+AQ71+AQ72</f>
        <v>149</v>
      </c>
      <c r="AR73" s="17">
        <f>AQ73/AN73</f>
        <v>4.65625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0.25</v>
      </c>
      <c r="F75" s="5">
        <f>D75-E75</f>
        <v>7.75</v>
      </c>
      <c r="G75" s="18">
        <v>211</v>
      </c>
      <c r="H75" s="10">
        <f>G75/F75</f>
        <v>27.225806451612904</v>
      </c>
      <c r="I75" s="1"/>
      <c r="J75" s="20">
        <v>8</v>
      </c>
      <c r="K75" s="21">
        <v>1.25</v>
      </c>
      <c r="L75" s="5">
        <f>J75-K75</f>
        <v>6.75</v>
      </c>
      <c r="M75" s="18">
        <v>155</v>
      </c>
      <c r="N75" s="10">
        <f>M75/L75</f>
        <v>22.962962962962962</v>
      </c>
      <c r="O75" s="1"/>
      <c r="P75" s="20">
        <v>8</v>
      </c>
      <c r="Q75" s="21">
        <v>2</v>
      </c>
      <c r="R75" s="5">
        <f>P75-Q75</f>
        <v>6</v>
      </c>
      <c r="S75" s="18">
        <v>164</v>
      </c>
      <c r="T75" s="10">
        <f>S75/R75</f>
        <v>27.333333333333332</v>
      </c>
      <c r="U75" s="1"/>
      <c r="V75" s="20">
        <v>8</v>
      </c>
      <c r="W75" s="21">
        <v>1.75</v>
      </c>
      <c r="X75" s="5">
        <f>V75-W75</f>
        <v>6.25</v>
      </c>
      <c r="Y75" s="18">
        <v>165</v>
      </c>
      <c r="Z75" s="10">
        <f>Y75/X75</f>
        <v>26.4</v>
      </c>
      <c r="AA75" s="1"/>
      <c r="AB75" s="20">
        <v>8</v>
      </c>
      <c r="AC75" s="21">
        <v>0.25</v>
      </c>
      <c r="AD75" s="5">
        <f>AB75-AC75</f>
        <v>7.75</v>
      </c>
      <c r="AE75" s="18">
        <v>179</v>
      </c>
      <c r="AF75" s="10">
        <f>AE75/AD75</f>
        <v>23.096774193548388</v>
      </c>
      <c r="AG75" s="1"/>
      <c r="AH75" s="20">
        <v>4</v>
      </c>
      <c r="AI75" s="21">
        <v>0.25</v>
      </c>
      <c r="AJ75" s="5">
        <f>AH75-AI75</f>
        <v>3.75</v>
      </c>
      <c r="AK75" s="18">
        <v>125</v>
      </c>
      <c r="AL75" s="10">
        <f>AK75/AJ75</f>
        <v>33.333333333333336</v>
      </c>
      <c r="AM75" s="1"/>
      <c r="AN75" s="20">
        <f t="shared" ref="AN75:AO77" si="21">D75+J75+P75+V75+AB75+AH75</f>
        <v>44</v>
      </c>
      <c r="AO75" s="20">
        <f t="shared" si="21"/>
        <v>5.75</v>
      </c>
      <c r="AP75" s="5">
        <f>AN75-AO75</f>
        <v>38.25</v>
      </c>
      <c r="AQ75" s="18">
        <f>G75+M75+S75+Y75+AE75+AK75</f>
        <v>999</v>
      </c>
      <c r="AR75" s="10">
        <f>AQ75/AP75</f>
        <v>26.117647058823529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1.25</v>
      </c>
      <c r="F76" s="5">
        <f>D76-E76</f>
        <v>6.75</v>
      </c>
      <c r="G76" s="18">
        <v>196</v>
      </c>
      <c r="H76" s="10">
        <f>G76/F76</f>
        <v>29.037037037037038</v>
      </c>
      <c r="I76" s="1"/>
      <c r="J76" s="20">
        <v>8</v>
      </c>
      <c r="K76" s="21">
        <v>0.75</v>
      </c>
      <c r="L76" s="5">
        <f>J76-K76</f>
        <v>7.25</v>
      </c>
      <c r="M76" s="18">
        <v>182</v>
      </c>
      <c r="N76" s="10">
        <f>M76/L76</f>
        <v>25.103448275862068</v>
      </c>
      <c r="O76" s="1"/>
      <c r="P76" s="20">
        <v>8</v>
      </c>
      <c r="Q76" s="21">
        <v>1.25</v>
      </c>
      <c r="R76" s="5">
        <f>P76-Q76</f>
        <v>6.75</v>
      </c>
      <c r="S76" s="18">
        <v>190</v>
      </c>
      <c r="T76" s="10">
        <f>S76/R76</f>
        <v>28.148148148148149</v>
      </c>
      <c r="U76" s="1"/>
      <c r="V76" s="20">
        <v>8</v>
      </c>
      <c r="W76" s="21">
        <v>0.25</v>
      </c>
      <c r="X76" s="5">
        <f>V76-W76</f>
        <v>7.75</v>
      </c>
      <c r="Y76" s="18">
        <v>200</v>
      </c>
      <c r="Z76" s="10">
        <f>Y76/X76</f>
        <v>25.806451612903224</v>
      </c>
      <c r="AA76" s="1"/>
      <c r="AB76" s="20">
        <v>8</v>
      </c>
      <c r="AC76" s="21">
        <v>1</v>
      </c>
      <c r="AD76" s="5">
        <f>AB76-AC76</f>
        <v>7</v>
      </c>
      <c r="AE76" s="18">
        <v>161</v>
      </c>
      <c r="AF76" s="10">
        <f>AE76/AD76</f>
        <v>23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4.5</v>
      </c>
      <c r="AP76" s="5">
        <f>AN76-AO76</f>
        <v>35.5</v>
      </c>
      <c r="AQ76" s="18">
        <f>G76+M76+S76+Y76+AE76+AK76</f>
        <v>929</v>
      </c>
      <c r="AR76" s="10">
        <f>AQ76/AP76</f>
        <v>26.169014084507044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1.5</v>
      </c>
      <c r="F78" s="4">
        <f>F75+F76+F77</f>
        <v>14.5</v>
      </c>
      <c r="G78" s="13">
        <f>G75+G76+G77</f>
        <v>407</v>
      </c>
      <c r="H78" s="17">
        <f>G78/F78</f>
        <v>28.068965517241381</v>
      </c>
      <c r="I78" s="6"/>
      <c r="J78" s="3">
        <f>J76+J75+J77</f>
        <v>16</v>
      </c>
      <c r="K78" s="4">
        <f>K75+K76+K77</f>
        <v>2</v>
      </c>
      <c r="L78" s="4">
        <f>L75+L76+L77</f>
        <v>14</v>
      </c>
      <c r="M78" s="13">
        <f>M75+M76+M77</f>
        <v>337</v>
      </c>
      <c r="N78" s="17">
        <f>M78/L78</f>
        <v>24.071428571428573</v>
      </c>
      <c r="O78" s="6"/>
      <c r="P78" s="3">
        <f>P76+P75+P77</f>
        <v>16</v>
      </c>
      <c r="Q78" s="4">
        <f>Q75+Q76+Q77</f>
        <v>3.25</v>
      </c>
      <c r="R78" s="4">
        <f>R75+R76+R77</f>
        <v>12.75</v>
      </c>
      <c r="S78" s="13">
        <f>S75+S76+S77</f>
        <v>354</v>
      </c>
      <c r="T78" s="17">
        <f>S78/R78</f>
        <v>27.764705882352942</v>
      </c>
      <c r="U78" s="6"/>
      <c r="V78" s="3">
        <f>V76+V75+V77</f>
        <v>16</v>
      </c>
      <c r="W78" s="4">
        <f>W75+W76+W77</f>
        <v>2</v>
      </c>
      <c r="X78" s="4">
        <f>X75+X76+X77</f>
        <v>14</v>
      </c>
      <c r="Y78" s="13">
        <f>Y75+Y76+Y77</f>
        <v>365</v>
      </c>
      <c r="Z78" s="17">
        <f>Y78/X78</f>
        <v>26.071428571428573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340</v>
      </c>
      <c r="AF78" s="17">
        <f>AE78/AD78</f>
        <v>23.050847457627118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125</v>
      </c>
      <c r="AL78" s="17">
        <f>AK78/AJ78</f>
        <v>33.333333333333336</v>
      </c>
      <c r="AM78" s="6"/>
      <c r="AN78" s="3">
        <f>AN76+AN75+AN77</f>
        <v>84</v>
      </c>
      <c r="AO78" s="4">
        <f>AO75+AO76+AO77</f>
        <v>10.25</v>
      </c>
      <c r="AP78" s="4">
        <f>AP75+AP76+AP77</f>
        <v>73.75</v>
      </c>
      <c r="AQ78" s="13">
        <f>AQ75+AQ76+AQ77</f>
        <v>1928</v>
      </c>
      <c r="AR78" s="17">
        <f>AQ78/AN78</f>
        <v>22.952380952380953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10</v>
      </c>
      <c r="H80" s="10">
        <f>G80/F80</f>
        <v>1.2903225806451613</v>
      </c>
      <c r="I80" s="1"/>
      <c r="J80" s="20">
        <v>8</v>
      </c>
      <c r="K80" s="21">
        <v>0.25</v>
      </c>
      <c r="L80" s="5">
        <f>J80-K80</f>
        <v>7.75</v>
      </c>
      <c r="M80" s="18">
        <v>8</v>
      </c>
      <c r="N80" s="10">
        <f>M80/L80</f>
        <v>1.032258064516129</v>
      </c>
      <c r="O80" s="1"/>
      <c r="P80" s="20">
        <v>8</v>
      </c>
      <c r="Q80" s="21">
        <v>4</v>
      </c>
      <c r="R80" s="5">
        <f>P80-Q80</f>
        <v>4</v>
      </c>
      <c r="S80" s="18">
        <v>4</v>
      </c>
      <c r="T80" s="10">
        <f>S80/R80</f>
        <v>1</v>
      </c>
      <c r="U80" s="1"/>
      <c r="V80" s="20">
        <v>8</v>
      </c>
      <c r="W80" s="21">
        <v>1</v>
      </c>
      <c r="X80" s="5">
        <f>V80-W80</f>
        <v>7</v>
      </c>
      <c r="Y80" s="18">
        <v>7</v>
      </c>
      <c r="Z80" s="10">
        <f>Y80/X80</f>
        <v>1</v>
      </c>
      <c r="AA80" s="1"/>
      <c r="AB80" s="20">
        <v>8</v>
      </c>
      <c r="AC80" s="21">
        <v>8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4</v>
      </c>
      <c r="AI80" s="21">
        <v>0.25</v>
      </c>
      <c r="AJ80" s="5">
        <f>AH80-AI80</f>
        <v>3.75</v>
      </c>
      <c r="AK80" s="18">
        <v>5</v>
      </c>
      <c r="AL80" s="10">
        <f>AK80/AJ80</f>
        <v>1.3333333333333333</v>
      </c>
      <c r="AM80" s="1"/>
      <c r="AN80" s="20">
        <f t="shared" ref="AN80:AO82" si="22">D80+J80+P80+V80+AB80+AH80</f>
        <v>44</v>
      </c>
      <c r="AO80" s="20">
        <f t="shared" si="22"/>
        <v>13.75</v>
      </c>
      <c r="AP80" s="5">
        <f>AN80-AO80</f>
        <v>30.25</v>
      </c>
      <c r="AQ80" s="18">
        <f>G80+M80+S80+Y80+AE80+AK80</f>
        <v>34</v>
      </c>
      <c r="AR80" s="10">
        <f>AQ80/AP80</f>
        <v>1.1239669421487604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10</v>
      </c>
      <c r="H83" s="17">
        <f>G83/F83</f>
        <v>1.2903225806451613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8</v>
      </c>
      <c r="N83" s="17">
        <f>M83/L83</f>
        <v>1.032258064516129</v>
      </c>
      <c r="O83" s="6"/>
      <c r="P83" s="3">
        <f>P81+P80+P82</f>
        <v>8</v>
      </c>
      <c r="Q83" s="4">
        <f>Q80+Q81+Q82</f>
        <v>4</v>
      </c>
      <c r="R83" s="4">
        <f>R80+R81+R82</f>
        <v>4</v>
      </c>
      <c r="S83" s="13">
        <f>S80+S81+S82</f>
        <v>4</v>
      </c>
      <c r="T83" s="17">
        <f>S83/R83</f>
        <v>1</v>
      </c>
      <c r="U83" s="6"/>
      <c r="V83" s="3">
        <f>V81+V80+V82</f>
        <v>8</v>
      </c>
      <c r="W83" s="4">
        <f>W80+W81+W82</f>
        <v>1</v>
      </c>
      <c r="X83" s="4">
        <f>X80+X81+X82</f>
        <v>7</v>
      </c>
      <c r="Y83" s="13">
        <f>Y80+Y81+Y82</f>
        <v>7</v>
      </c>
      <c r="Z83" s="17">
        <f>Y83/X83</f>
        <v>1</v>
      </c>
      <c r="AA83" s="6"/>
      <c r="AB83" s="3">
        <f>AB81+AB80+AB82</f>
        <v>8</v>
      </c>
      <c r="AC83" s="4">
        <f>AC80+AC81+AC82</f>
        <v>8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5</v>
      </c>
      <c r="AL83" s="17">
        <f>AK83/AJ83</f>
        <v>1.3333333333333333</v>
      </c>
      <c r="AM83" s="6"/>
      <c r="AN83" s="3">
        <f>AN81+AN80+AN82</f>
        <v>44</v>
      </c>
      <c r="AO83" s="4">
        <f>AO80+AO81+AO82</f>
        <v>13.75</v>
      </c>
      <c r="AP83" s="4">
        <f>AP80+AP81+AP82</f>
        <v>30.25</v>
      </c>
      <c r="AQ83" s="13">
        <f>AQ80+AQ81+AQ82</f>
        <v>34</v>
      </c>
      <c r="AR83" s="17">
        <f>AQ83/AN83</f>
        <v>0.77272727272727271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135</v>
      </c>
      <c r="H85" s="10">
        <f>G85/F85</f>
        <v>17.419354838709676</v>
      </c>
      <c r="I85" s="1"/>
      <c r="J85" s="20">
        <v>8</v>
      </c>
      <c r="K85" s="21">
        <v>0.25</v>
      </c>
      <c r="L85" s="5">
        <f>J85-K85</f>
        <v>7.75</v>
      </c>
      <c r="M85" s="18">
        <v>71</v>
      </c>
      <c r="N85" s="10">
        <f>M85/L85</f>
        <v>9.1612903225806459</v>
      </c>
      <c r="O85" s="1"/>
      <c r="P85" s="20">
        <v>8</v>
      </c>
      <c r="Q85" s="21">
        <v>0.25</v>
      </c>
      <c r="R85" s="5">
        <f>P85-Q85</f>
        <v>7.75</v>
      </c>
      <c r="S85" s="18">
        <v>51</v>
      </c>
      <c r="T85" s="10">
        <f>S85/R85</f>
        <v>6.580645161290323</v>
      </c>
      <c r="U85" s="1"/>
      <c r="V85" s="20">
        <v>8</v>
      </c>
      <c r="W85" s="21">
        <v>0.25</v>
      </c>
      <c r="X85" s="5">
        <f>V85-W85</f>
        <v>7.75</v>
      </c>
      <c r="Y85" s="18">
        <v>54</v>
      </c>
      <c r="Z85" s="10">
        <f>Y85/X85</f>
        <v>6.967741935483871</v>
      </c>
      <c r="AA85" s="1"/>
      <c r="AB85" s="20">
        <v>8</v>
      </c>
      <c r="AC85" s="21">
        <v>0.5</v>
      </c>
      <c r="AD85" s="5">
        <f>AB85-AC85</f>
        <v>7.5</v>
      </c>
      <c r="AE85" s="18">
        <v>120</v>
      </c>
      <c r="AF85" s="10">
        <f>AE85/AD85</f>
        <v>16</v>
      </c>
      <c r="AG85" s="1"/>
      <c r="AH85" s="20">
        <v>6</v>
      </c>
      <c r="AI85" s="21">
        <v>0.25</v>
      </c>
      <c r="AJ85" s="5">
        <f>AH85-AI85</f>
        <v>5.75</v>
      </c>
      <c r="AK85" s="18">
        <v>62</v>
      </c>
      <c r="AL85" s="10">
        <f>AK85/AJ85</f>
        <v>10.782608695652174</v>
      </c>
      <c r="AM85" s="1"/>
      <c r="AN85" s="20">
        <f t="shared" ref="AN85:AO87" si="23">D85+J85+P85+V85+AB85+AH85</f>
        <v>46</v>
      </c>
      <c r="AO85" s="20">
        <f t="shared" si="23"/>
        <v>1.75</v>
      </c>
      <c r="AP85" s="5">
        <f>AN85-AO85</f>
        <v>44.25</v>
      </c>
      <c r="AQ85" s="18">
        <f>G85+M85+S85+Y85+AE85+AK85</f>
        <v>493</v>
      </c>
      <c r="AR85" s="10">
        <f>AQ85/AP85</f>
        <v>11.141242937853107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135</v>
      </c>
      <c r="H88" s="17">
        <f>G88/F88</f>
        <v>17.419354838709676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71</v>
      </c>
      <c r="N88" s="17">
        <f>M88/L88</f>
        <v>9.1612903225806459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51</v>
      </c>
      <c r="T88" s="17">
        <f>S88/R88</f>
        <v>6.580645161290323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54</v>
      </c>
      <c r="Z88" s="17">
        <f>Y88/X88</f>
        <v>6.967741935483871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120</v>
      </c>
      <c r="AF88" s="17">
        <f>AE88/AD88</f>
        <v>16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62</v>
      </c>
      <c r="AL88" s="17">
        <f>AK88/AJ88</f>
        <v>10.782608695652174</v>
      </c>
      <c r="AM88" s="6"/>
      <c r="AN88" s="3">
        <f>AN86+AN85+AN87</f>
        <v>46</v>
      </c>
      <c r="AO88" s="4">
        <f>AO85+AO86+AO87</f>
        <v>1.75</v>
      </c>
      <c r="AP88" s="4">
        <f>AP85+AP86+AP87</f>
        <v>44.25</v>
      </c>
      <c r="AQ88" s="13">
        <f>AQ85+AQ86+AQ87</f>
        <v>493</v>
      </c>
      <c r="AR88" s="17">
        <f>AQ88/AN88</f>
        <v>10.717391304347826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343</v>
      </c>
      <c r="H90" s="10">
        <f>G90/F90</f>
        <v>44.258064516129032</v>
      </c>
      <c r="I90" s="1"/>
      <c r="J90" s="20">
        <v>8</v>
      </c>
      <c r="K90" s="21">
        <v>0.25</v>
      </c>
      <c r="L90" s="5">
        <f>J90-K90</f>
        <v>7.75</v>
      </c>
      <c r="M90" s="18">
        <v>252</v>
      </c>
      <c r="N90" s="10">
        <f>M90/L90</f>
        <v>32.516129032258064</v>
      </c>
      <c r="O90" s="1"/>
      <c r="P90" s="20">
        <v>8</v>
      </c>
      <c r="Q90" s="21">
        <v>0.25</v>
      </c>
      <c r="R90" s="5">
        <f>P90-Q90</f>
        <v>7.75</v>
      </c>
      <c r="S90" s="18">
        <v>213</v>
      </c>
      <c r="T90" s="10">
        <f>S90/R90</f>
        <v>27.483870967741936</v>
      </c>
      <c r="U90" s="1"/>
      <c r="V90" s="20">
        <v>8</v>
      </c>
      <c r="W90" s="21">
        <v>0.25</v>
      </c>
      <c r="X90" s="5">
        <f>V90-W90</f>
        <v>7.75</v>
      </c>
      <c r="Y90" s="18">
        <v>205</v>
      </c>
      <c r="Z90" s="10">
        <f>Y90/X90</f>
        <v>26.451612903225808</v>
      </c>
      <c r="AA90" s="1"/>
      <c r="AB90" s="20">
        <v>8</v>
      </c>
      <c r="AC90" s="21">
        <v>0.25</v>
      </c>
      <c r="AD90" s="5">
        <f>AB90-AC90</f>
        <v>7.75</v>
      </c>
      <c r="AE90" s="18">
        <v>189</v>
      </c>
      <c r="AF90" s="10">
        <f>AE90/AD90</f>
        <v>24.387096774193548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1202</v>
      </c>
      <c r="AR90" s="10">
        <f>AQ90/AP90</f>
        <v>31.019354838709678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343</v>
      </c>
      <c r="H93" s="17">
        <f>G93/F93</f>
        <v>44.258064516129032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252</v>
      </c>
      <c r="N93" s="17">
        <f>M93/L93</f>
        <v>32.516129032258064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213</v>
      </c>
      <c r="T93" s="17">
        <f>S93/R93</f>
        <v>27.483870967741936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205</v>
      </c>
      <c r="Z93" s="17">
        <f>Y93/X93</f>
        <v>26.451612903225808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189</v>
      </c>
      <c r="AF93" s="17">
        <f>AE93/AD93</f>
        <v>24.387096774193548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1202</v>
      </c>
      <c r="AR93" s="17">
        <f>AQ93/AN93</f>
        <v>30.05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20704" priority="511" operator="lessThan">
      <formula>$B$6</formula>
    </cfRule>
    <cfRule type="cellIs" dxfId="20703" priority="512" operator="greaterThan">
      <formula>$B$6</formula>
    </cfRule>
  </conditionalFormatting>
  <conditionalFormatting sqref="H15:H18">
    <cfRule type="cellIs" dxfId="20702" priority="109" operator="lessThan">
      <formula>$B$18</formula>
    </cfRule>
    <cfRule type="cellIs" dxfId="20701" priority="455" operator="lessThan">
      <formula>$B$6</formula>
    </cfRule>
    <cfRule type="cellIs" dxfId="20700" priority="456" operator="greaterThan">
      <formula>$B$6</formula>
    </cfRule>
  </conditionalFormatting>
  <conditionalFormatting sqref="H20:H23">
    <cfRule type="cellIs" dxfId="20699" priority="451" operator="lessThan">
      <formula>$B$23</formula>
    </cfRule>
    <cfRule type="cellIs" dxfId="20698" priority="452" operator="greaterThan">
      <formula>$B$23</formula>
    </cfRule>
    <cfRule type="cellIs" dxfId="20697" priority="507" operator="lessThan">
      <formula>$B$6</formula>
    </cfRule>
    <cfRule type="cellIs" dxfId="20696" priority="508" operator="greaterThan">
      <formula>$B$6</formula>
    </cfRule>
  </conditionalFormatting>
  <conditionalFormatting sqref="H25:H28">
    <cfRule type="cellIs" dxfId="20695" priority="449" operator="lessThan">
      <formula>$B$28</formula>
    </cfRule>
    <cfRule type="cellIs" dxfId="20694" priority="450" operator="greaterThan">
      <formula>$B$28</formula>
    </cfRule>
    <cfRule type="cellIs" dxfId="20693" priority="503" operator="lessThan">
      <formula>$B$6</formula>
    </cfRule>
    <cfRule type="cellIs" dxfId="20692" priority="504" operator="greaterThan">
      <formula>$B$6</formula>
    </cfRule>
  </conditionalFormatting>
  <conditionalFormatting sqref="H30:H33">
    <cfRule type="cellIs" dxfId="20691" priority="447" operator="lessThan">
      <formula>$B$33</formula>
    </cfRule>
    <cfRule type="cellIs" dxfId="20690" priority="448" operator="greaterThan">
      <formula>$B$33</formula>
    </cfRule>
    <cfRule type="cellIs" dxfId="20689" priority="499" operator="lessThan">
      <formula>$B$6</formula>
    </cfRule>
    <cfRule type="cellIs" dxfId="20688" priority="500" operator="greaterThan">
      <formula>$B$6</formula>
    </cfRule>
  </conditionalFormatting>
  <conditionalFormatting sqref="H35:H38">
    <cfRule type="cellIs" dxfId="20687" priority="445" operator="lessThan">
      <formula>$B$38</formula>
    </cfRule>
    <cfRule type="cellIs" dxfId="20686" priority="446" operator="greaterThan">
      <formula>$B$38</formula>
    </cfRule>
    <cfRule type="cellIs" dxfId="20685" priority="495" operator="lessThan">
      <formula>$B$6</formula>
    </cfRule>
    <cfRule type="cellIs" dxfId="20684" priority="496" operator="greaterThan">
      <formula>$B$6</formula>
    </cfRule>
  </conditionalFormatting>
  <conditionalFormatting sqref="H40:H43">
    <cfRule type="cellIs" dxfId="20683" priority="491" operator="lessThan">
      <formula>$B$6</formula>
    </cfRule>
    <cfRule type="cellIs" dxfId="20682" priority="492" operator="greaterThan">
      <formula>$B$6</formula>
    </cfRule>
  </conditionalFormatting>
  <conditionalFormatting sqref="H45:H48">
    <cfRule type="cellIs" dxfId="20681" priority="443" operator="lessThan">
      <formula>$B$48</formula>
    </cfRule>
    <cfRule type="cellIs" dxfId="20680" priority="444" operator="greaterThan">
      <formula>$B$48</formula>
    </cfRule>
    <cfRule type="cellIs" dxfId="20679" priority="487" operator="lessThan">
      <formula>$B$6</formula>
    </cfRule>
    <cfRule type="cellIs" dxfId="20678" priority="488" operator="greaterThan">
      <formula>$B$6</formula>
    </cfRule>
  </conditionalFormatting>
  <conditionalFormatting sqref="H50:H53">
    <cfRule type="cellIs" dxfId="20677" priority="441" operator="greaterThan">
      <formula>$B$53</formula>
    </cfRule>
    <cfRule type="cellIs" dxfId="20676" priority="442" operator="lessThan">
      <formula>$B$53</formula>
    </cfRule>
    <cfRule type="cellIs" dxfId="20675" priority="483" operator="lessThan">
      <formula>$B$6</formula>
    </cfRule>
    <cfRule type="cellIs" dxfId="20674" priority="484" operator="greaterThan">
      <formula>$B$6</formula>
    </cfRule>
  </conditionalFormatting>
  <conditionalFormatting sqref="H55:H58">
    <cfRule type="cellIs" dxfId="20673" priority="439" operator="lessThan">
      <formula>$B$58</formula>
    </cfRule>
    <cfRule type="cellIs" dxfId="20672" priority="440" operator="greaterThan">
      <formula>$B$58</formula>
    </cfRule>
    <cfRule type="cellIs" dxfId="20671" priority="479" operator="lessThan">
      <formula>$B$6</formula>
    </cfRule>
    <cfRule type="cellIs" dxfId="20670" priority="480" operator="greaterThan">
      <formula>$B$6</formula>
    </cfRule>
  </conditionalFormatting>
  <conditionalFormatting sqref="H60:H63">
    <cfRule type="cellIs" dxfId="20669" priority="437" operator="lessThan">
      <formula>$B$63</formula>
    </cfRule>
    <cfRule type="cellIs" dxfId="20668" priority="438" operator="greaterThan">
      <formula>$B$63</formula>
    </cfRule>
    <cfRule type="cellIs" dxfId="20667" priority="475" operator="lessThan">
      <formula>$B$6</formula>
    </cfRule>
    <cfRule type="cellIs" dxfId="20666" priority="476" operator="greaterThan">
      <formula>$B$6</formula>
    </cfRule>
  </conditionalFormatting>
  <conditionalFormatting sqref="H65:H68">
    <cfRule type="cellIs" dxfId="20665" priority="435" operator="lessThan">
      <formula>$B$68</formula>
    </cfRule>
    <cfRule type="cellIs" dxfId="20664" priority="436" operator="greaterThan">
      <formula>$B$68</formula>
    </cfRule>
    <cfRule type="cellIs" dxfId="20663" priority="471" operator="lessThan">
      <formula>$B$6</formula>
    </cfRule>
    <cfRule type="cellIs" dxfId="20662" priority="472" operator="greaterThan">
      <formula>$B$6</formula>
    </cfRule>
  </conditionalFormatting>
  <conditionalFormatting sqref="H70:H73">
    <cfRule type="cellIs" dxfId="20661" priority="433" operator="lessThan">
      <formula>$B$73</formula>
    </cfRule>
    <cfRule type="cellIs" dxfId="20660" priority="434" operator="greaterThan">
      <formula>$B$73</formula>
    </cfRule>
    <cfRule type="cellIs" dxfId="20659" priority="467" operator="lessThan">
      <formula>$B$6</formula>
    </cfRule>
    <cfRule type="cellIs" dxfId="20658" priority="468" operator="greaterThan">
      <formula>$B$6</formula>
    </cfRule>
  </conditionalFormatting>
  <conditionalFormatting sqref="H75:H78">
    <cfRule type="cellIs" dxfId="20657" priority="463" operator="lessThan">
      <formula>$B$6</formula>
    </cfRule>
    <cfRule type="cellIs" dxfId="20656" priority="464" operator="greaterThan">
      <formula>$B$6</formula>
    </cfRule>
  </conditionalFormatting>
  <conditionalFormatting sqref="H80:H83">
    <cfRule type="cellIs" dxfId="20655" priority="46" operator="greaterThan">
      <formula>$B$83</formula>
    </cfRule>
    <cfRule type="cellIs" dxfId="20654" priority="96" operator="lessThan">
      <formula>$B$83</formula>
    </cfRule>
    <cfRule type="cellIs" dxfId="20653" priority="97" operator="greaterThan">
      <formula>$B$83</formula>
    </cfRule>
    <cfRule type="cellIs" dxfId="20652" priority="100" operator="lessThan">
      <formula>$B$6</formula>
    </cfRule>
    <cfRule type="cellIs" dxfId="20651" priority="101" operator="greaterThan">
      <formula>$B$6</formula>
    </cfRule>
  </conditionalFormatting>
  <conditionalFormatting sqref="H85:H88">
    <cfRule type="cellIs" dxfId="20650" priority="43" operator="lessThan">
      <formula>$B$88</formula>
    </cfRule>
    <cfRule type="cellIs" dxfId="20649" priority="73" operator="lessThan">
      <formula>$B$83</formula>
    </cfRule>
    <cfRule type="cellIs" dxfId="20648" priority="74" operator="greaterThan">
      <formula>$B$83</formula>
    </cfRule>
    <cfRule type="cellIs" dxfId="20647" priority="77" operator="lessThan">
      <formula>$B$6</formula>
    </cfRule>
    <cfRule type="cellIs" dxfId="20646" priority="78" operator="greaterThan">
      <formula>$B$6</formula>
    </cfRule>
  </conditionalFormatting>
  <conditionalFormatting sqref="H90:H93">
    <cfRule type="cellIs" dxfId="20645" priority="431" operator="greaterThan">
      <formula>$B$93</formula>
    </cfRule>
    <cfRule type="cellIs" dxfId="20644" priority="432" operator="lessThan">
      <formula>$B$93</formula>
    </cfRule>
    <cfRule type="cellIs" dxfId="20643" priority="459" operator="lessThan">
      <formula>$B$6</formula>
    </cfRule>
    <cfRule type="cellIs" dxfId="20642" priority="460" operator="greaterThan">
      <formula>$B$6</formula>
    </cfRule>
  </conditionalFormatting>
  <conditionalFormatting sqref="H95:H98">
    <cfRule type="cellIs" dxfId="20641" priority="165" operator="greaterThan">
      <formula>$B$93</formula>
    </cfRule>
    <cfRule type="cellIs" dxfId="20640" priority="166" operator="lessThan">
      <formula>$B$93</formula>
    </cfRule>
    <cfRule type="cellIs" dxfId="20639" priority="169" operator="lessThan">
      <formula>$B$6</formula>
    </cfRule>
    <cfRule type="cellIs" dxfId="20638" priority="170" operator="greaterThan">
      <formula>$B$6</formula>
    </cfRule>
  </conditionalFormatting>
  <conditionalFormatting sqref="H100:H103">
    <cfRule type="cellIs" dxfId="20637" priority="139" operator="greaterThan">
      <formula>$B$93</formula>
    </cfRule>
    <cfRule type="cellIs" dxfId="20636" priority="140" operator="lessThan">
      <formula>$B$93</formula>
    </cfRule>
    <cfRule type="cellIs" dxfId="20635" priority="143" operator="lessThan">
      <formula>$B$6</formula>
    </cfRule>
    <cfRule type="cellIs" dxfId="20634" priority="144" operator="greaterThan">
      <formula>$B$6</formula>
    </cfRule>
  </conditionalFormatting>
  <conditionalFormatting sqref="N3:N6">
    <cfRule type="cellIs" dxfId="20633" priority="429" operator="lessThan">
      <formula>$B$6</formula>
    </cfRule>
    <cfRule type="cellIs" dxfId="20632" priority="430" operator="greaterThan">
      <formula>$B$6</formula>
    </cfRule>
  </conditionalFormatting>
  <conditionalFormatting sqref="N15:N18">
    <cfRule type="cellIs" dxfId="20631" priority="117" operator="greaterThan">
      <formula>$B$18</formula>
    </cfRule>
    <cfRule type="cellIs" dxfId="20630" priority="118" operator="lessThan">
      <formula>$B$18</formula>
    </cfRule>
    <cfRule type="cellIs" dxfId="20629" priority="401" operator="lessThan">
      <formula>$B$6</formula>
    </cfRule>
    <cfRule type="cellIs" dxfId="20628" priority="402" operator="greaterThan">
      <formula>$B$6</formula>
    </cfRule>
  </conditionalFormatting>
  <conditionalFormatting sqref="N20:N23">
    <cfRule type="cellIs" dxfId="20627" priority="399" operator="lessThan">
      <formula>$B$23</formula>
    </cfRule>
    <cfRule type="cellIs" dxfId="20626" priority="400" operator="greaterThan">
      <formula>$B$23</formula>
    </cfRule>
    <cfRule type="cellIs" dxfId="20625" priority="427" operator="lessThan">
      <formula>$B$6</formula>
    </cfRule>
    <cfRule type="cellIs" dxfId="20624" priority="428" operator="greaterThan">
      <formula>$B$6</formula>
    </cfRule>
  </conditionalFormatting>
  <conditionalFormatting sqref="N25:N28">
    <cfRule type="cellIs" dxfId="20623" priority="397" operator="lessThan">
      <formula>$B$28</formula>
    </cfRule>
    <cfRule type="cellIs" dxfId="20622" priority="398" operator="greaterThan">
      <formula>$B$28</formula>
    </cfRule>
    <cfRule type="cellIs" dxfId="20621" priority="425" operator="lessThan">
      <formula>$B$6</formula>
    </cfRule>
    <cfRule type="cellIs" dxfId="20620" priority="426" operator="greaterThan">
      <formula>$B$6</formula>
    </cfRule>
  </conditionalFormatting>
  <conditionalFormatting sqref="N30:N33">
    <cfRule type="cellIs" dxfId="20619" priority="395" operator="lessThan">
      <formula>$B$33</formula>
    </cfRule>
    <cfRule type="cellIs" dxfId="20618" priority="396" operator="greaterThan">
      <formula>$B$33</formula>
    </cfRule>
    <cfRule type="cellIs" dxfId="20617" priority="423" operator="lessThan">
      <formula>$B$6</formula>
    </cfRule>
    <cfRule type="cellIs" dxfId="20616" priority="424" operator="greaterThan">
      <formula>$B$6</formula>
    </cfRule>
  </conditionalFormatting>
  <conditionalFormatting sqref="N35:N38">
    <cfRule type="cellIs" dxfId="20615" priority="393" operator="lessThan">
      <formula>$B$38</formula>
    </cfRule>
    <cfRule type="cellIs" dxfId="20614" priority="394" operator="greaterThan">
      <formula>$B$38</formula>
    </cfRule>
    <cfRule type="cellIs" dxfId="20613" priority="421" operator="lessThan">
      <formula>$B$6</formula>
    </cfRule>
    <cfRule type="cellIs" dxfId="20612" priority="422" operator="greaterThan">
      <formula>$B$6</formula>
    </cfRule>
  </conditionalFormatting>
  <conditionalFormatting sqref="N40:N43">
    <cfRule type="cellIs" dxfId="20611" priority="419" operator="lessThan">
      <formula>$B$6</formula>
    </cfRule>
    <cfRule type="cellIs" dxfId="20610" priority="420" operator="greaterThan">
      <formula>$B$6</formula>
    </cfRule>
  </conditionalFormatting>
  <conditionalFormatting sqref="N45:N48">
    <cfRule type="cellIs" dxfId="20609" priority="391" operator="lessThan">
      <formula>$B$48</formula>
    </cfRule>
    <cfRule type="cellIs" dxfId="20608" priority="392" operator="greaterThan">
      <formula>$B$48</formula>
    </cfRule>
    <cfRule type="cellIs" dxfId="20607" priority="417" operator="lessThan">
      <formula>$B$6</formula>
    </cfRule>
    <cfRule type="cellIs" dxfId="20606" priority="418" operator="greaterThan">
      <formula>$B$6</formula>
    </cfRule>
  </conditionalFormatting>
  <conditionalFormatting sqref="N50:N53">
    <cfRule type="cellIs" dxfId="20605" priority="389" operator="greaterThan">
      <formula>$B$53</formula>
    </cfRule>
    <cfRule type="cellIs" dxfId="20604" priority="390" operator="lessThan">
      <formula>$B$53</formula>
    </cfRule>
    <cfRule type="cellIs" dxfId="20603" priority="415" operator="lessThan">
      <formula>$B$6</formula>
    </cfRule>
    <cfRule type="cellIs" dxfId="20602" priority="416" operator="greaterThan">
      <formula>$B$6</formula>
    </cfRule>
  </conditionalFormatting>
  <conditionalFormatting sqref="N51">
    <cfRule type="cellIs" dxfId="20601" priority="108" operator="lessThan">
      <formula>$B$53</formula>
    </cfRule>
  </conditionalFormatting>
  <conditionalFormatting sqref="N55:N58">
    <cfRule type="cellIs" dxfId="20600" priority="387" operator="lessThan">
      <formula>$B$58</formula>
    </cfRule>
    <cfRule type="cellIs" dxfId="20599" priority="388" operator="greaterThan">
      <formula>$B$58</formula>
    </cfRule>
    <cfRule type="cellIs" dxfId="20598" priority="413" operator="lessThan">
      <formula>$B$6</formula>
    </cfRule>
    <cfRule type="cellIs" dxfId="20597" priority="414" operator="greaterThan">
      <formula>$B$6</formula>
    </cfRule>
  </conditionalFormatting>
  <conditionalFormatting sqref="N60:N63">
    <cfRule type="cellIs" dxfId="20596" priority="385" operator="lessThan">
      <formula>$B$63</formula>
    </cfRule>
    <cfRule type="cellIs" dxfId="20595" priority="386" operator="greaterThan">
      <formula>$B$63</formula>
    </cfRule>
    <cfRule type="cellIs" dxfId="20594" priority="411" operator="lessThan">
      <formula>$B$6</formula>
    </cfRule>
    <cfRule type="cellIs" dxfId="20593" priority="412" operator="greaterThan">
      <formula>$B$6</formula>
    </cfRule>
  </conditionalFormatting>
  <conditionalFormatting sqref="N65:N68">
    <cfRule type="cellIs" dxfId="20592" priority="383" operator="lessThan">
      <formula>$B$68</formula>
    </cfRule>
    <cfRule type="cellIs" dxfId="20591" priority="384" operator="greaterThan">
      <formula>$B$68</formula>
    </cfRule>
    <cfRule type="cellIs" dxfId="20590" priority="409" operator="lessThan">
      <formula>$B$6</formula>
    </cfRule>
    <cfRule type="cellIs" dxfId="20589" priority="410" operator="greaterThan">
      <formula>$B$6</formula>
    </cfRule>
  </conditionalFormatting>
  <conditionalFormatting sqref="N70:N73">
    <cfRule type="cellIs" dxfId="20588" priority="381" operator="lessThan">
      <formula>$B$73</formula>
    </cfRule>
    <cfRule type="cellIs" dxfId="20587" priority="382" operator="greaterThan">
      <formula>$B$73</formula>
    </cfRule>
    <cfRule type="cellIs" dxfId="20586" priority="407" operator="lessThan">
      <formula>$B$6</formula>
    </cfRule>
    <cfRule type="cellIs" dxfId="20585" priority="408" operator="greaterThan">
      <formula>$B$6</formula>
    </cfRule>
  </conditionalFormatting>
  <conditionalFormatting sqref="N75:N78">
    <cfRule type="cellIs" dxfId="20584" priority="405" operator="lessThan">
      <formula>$B$6</formula>
    </cfRule>
    <cfRule type="cellIs" dxfId="20583" priority="406" operator="greaterThan">
      <formula>$B$6</formula>
    </cfRule>
  </conditionalFormatting>
  <conditionalFormatting sqref="N80:N83">
    <cfRule type="cellIs" dxfId="20582" priority="92" operator="lessThan">
      <formula>$B$83</formula>
    </cfRule>
    <cfRule type="cellIs" dxfId="20581" priority="93" operator="greaterThan">
      <formula>$B$83</formula>
    </cfRule>
    <cfRule type="cellIs" dxfId="20580" priority="94" operator="lessThan">
      <formula>$B$6</formula>
    </cfRule>
    <cfRule type="cellIs" dxfId="20579" priority="95" operator="greaterThan">
      <formula>$B$6</formula>
    </cfRule>
  </conditionalFormatting>
  <conditionalFormatting sqref="N85:N88">
    <cfRule type="cellIs" dxfId="20578" priority="36" operator="lessThan">
      <formula>$B$88</formula>
    </cfRule>
    <cfRule type="cellIs" dxfId="20577" priority="69" operator="lessThan">
      <formula>$B$83</formula>
    </cfRule>
    <cfRule type="cellIs" dxfId="20576" priority="70" operator="greaterThan">
      <formula>$B$83</formula>
    </cfRule>
    <cfRule type="cellIs" dxfId="20575" priority="71" operator="lessThan">
      <formula>$B$6</formula>
    </cfRule>
    <cfRule type="cellIs" dxfId="20574" priority="72" operator="greaterThan">
      <formula>$B$6</formula>
    </cfRule>
  </conditionalFormatting>
  <conditionalFormatting sqref="N90:N93">
    <cfRule type="cellIs" dxfId="20573" priority="379" operator="greaterThan">
      <formula>$B$93</formula>
    </cfRule>
    <cfRule type="cellIs" dxfId="20572" priority="380" operator="lessThan">
      <formula>$B$93</formula>
    </cfRule>
    <cfRule type="cellIs" dxfId="20571" priority="403" operator="lessThan">
      <formula>$B$6</formula>
    </cfRule>
    <cfRule type="cellIs" dxfId="20570" priority="404" operator="greaterThan">
      <formula>$B$6</formula>
    </cfRule>
  </conditionalFormatting>
  <conditionalFormatting sqref="N95:N98">
    <cfRule type="cellIs" dxfId="20569" priority="115" operator="lessThan">
      <formula>$B$98</formula>
    </cfRule>
    <cfRule type="cellIs" dxfId="20568" priority="116" operator="greaterThan">
      <formula>$B$98</formula>
    </cfRule>
    <cfRule type="cellIs" dxfId="20567" priority="161" operator="greaterThan">
      <formula>$B$93</formula>
    </cfRule>
    <cfRule type="cellIs" dxfId="20566" priority="162" operator="lessThan">
      <formula>$B$93</formula>
    </cfRule>
    <cfRule type="cellIs" dxfId="20565" priority="163" operator="lessThan">
      <formula>$B$6</formula>
    </cfRule>
    <cfRule type="cellIs" dxfId="20564" priority="164" operator="greaterThan">
      <formula>$B$6</formula>
    </cfRule>
  </conditionalFormatting>
  <conditionalFormatting sqref="N100:N103">
    <cfRule type="cellIs" dxfId="20563" priority="113" operator="lessThan">
      <formula>$B$103</formula>
    </cfRule>
    <cfRule type="cellIs" dxfId="20562" priority="114" operator="greaterThan">
      <formula>$B$103</formula>
    </cfRule>
    <cfRule type="cellIs" dxfId="20561" priority="135" operator="greaterThan">
      <formula>$B$93</formula>
    </cfRule>
    <cfRule type="cellIs" dxfId="20560" priority="136" operator="lessThan">
      <formula>$B$93</formula>
    </cfRule>
    <cfRule type="cellIs" dxfId="20559" priority="137" operator="lessThan">
      <formula>$B$6</formula>
    </cfRule>
    <cfRule type="cellIs" dxfId="20558" priority="138" operator="greaterThan">
      <formula>$B$6</formula>
    </cfRule>
  </conditionalFormatting>
  <conditionalFormatting sqref="T3:T6">
    <cfRule type="cellIs" dxfId="20557" priority="377" operator="lessThan">
      <formula>$B$6</formula>
    </cfRule>
    <cfRule type="cellIs" dxfId="20556" priority="378" operator="greaterThan">
      <formula>$B$6</formula>
    </cfRule>
  </conditionalFormatting>
  <conditionalFormatting sqref="T15:T18">
    <cfRule type="cellIs" dxfId="20555" priority="103" operator="lessThan">
      <formula>$B$18</formula>
    </cfRule>
    <cfRule type="cellIs" dxfId="20554" priority="349" operator="lessThan">
      <formula>$B$6</formula>
    </cfRule>
    <cfRule type="cellIs" dxfId="20553" priority="350" operator="greaterThan">
      <formula>$B$6</formula>
    </cfRule>
  </conditionalFormatting>
  <conditionalFormatting sqref="T20:T23">
    <cfRule type="cellIs" dxfId="20552" priority="347" operator="lessThan">
      <formula>$B$23</formula>
    </cfRule>
    <cfRule type="cellIs" dxfId="20551" priority="348" operator="greaterThan">
      <formula>$B$23</formula>
    </cfRule>
    <cfRule type="cellIs" dxfId="20550" priority="375" operator="lessThan">
      <formula>$B$6</formula>
    </cfRule>
    <cfRule type="cellIs" dxfId="20549" priority="376" operator="greaterThan">
      <formula>$B$6</formula>
    </cfRule>
  </conditionalFormatting>
  <conditionalFormatting sqref="T25:T28">
    <cfRule type="cellIs" dxfId="20548" priority="345" operator="lessThan">
      <formula>$B$28</formula>
    </cfRule>
    <cfRule type="cellIs" dxfId="20547" priority="346" operator="greaterThan">
      <formula>$B$28</formula>
    </cfRule>
    <cfRule type="cellIs" dxfId="20546" priority="373" operator="lessThan">
      <formula>$B$6</formula>
    </cfRule>
    <cfRule type="cellIs" dxfId="20545" priority="374" operator="greaterThan">
      <formula>$B$6</formula>
    </cfRule>
  </conditionalFormatting>
  <conditionalFormatting sqref="T30:T33">
    <cfRule type="cellIs" dxfId="20544" priority="343" operator="lessThan">
      <formula>$B$33</formula>
    </cfRule>
    <cfRule type="cellIs" dxfId="20543" priority="344" operator="greaterThan">
      <formula>$B$33</formula>
    </cfRule>
    <cfRule type="cellIs" dxfId="20542" priority="371" operator="lessThan">
      <formula>$B$6</formula>
    </cfRule>
    <cfRule type="cellIs" dxfId="20541" priority="372" operator="greaterThan">
      <formula>$B$6</formula>
    </cfRule>
  </conditionalFormatting>
  <conditionalFormatting sqref="T35:T38">
    <cfRule type="cellIs" dxfId="20540" priority="341" operator="lessThan">
      <formula>$B$38</formula>
    </cfRule>
    <cfRule type="cellIs" dxfId="20539" priority="342" operator="greaterThan">
      <formula>$B$38</formula>
    </cfRule>
    <cfRule type="cellIs" dxfId="20538" priority="369" operator="lessThan">
      <formula>$B$6</formula>
    </cfRule>
    <cfRule type="cellIs" dxfId="20537" priority="370" operator="greaterThan">
      <formula>$B$6</formula>
    </cfRule>
  </conditionalFormatting>
  <conditionalFormatting sqref="T40:T43">
    <cfRule type="cellIs" dxfId="20536" priority="367" operator="lessThan">
      <formula>$B$6</formula>
    </cfRule>
    <cfRule type="cellIs" dxfId="20535" priority="368" operator="greaterThan">
      <formula>$B$6</formula>
    </cfRule>
  </conditionalFormatting>
  <conditionalFormatting sqref="T45:T48">
    <cfRule type="cellIs" dxfId="20534" priority="339" operator="lessThan">
      <formula>$B$48</formula>
    </cfRule>
    <cfRule type="cellIs" dxfId="20533" priority="340" operator="greaterThan">
      <formula>$B$48</formula>
    </cfRule>
    <cfRule type="cellIs" dxfId="20532" priority="365" operator="lessThan">
      <formula>$B$6</formula>
    </cfRule>
    <cfRule type="cellIs" dxfId="20531" priority="366" operator="greaterThan">
      <formula>$B$6</formula>
    </cfRule>
  </conditionalFormatting>
  <conditionalFormatting sqref="T50:T53">
    <cfRule type="cellIs" dxfId="20530" priority="337" operator="greaterThan">
      <formula>$B$53</formula>
    </cfRule>
    <cfRule type="cellIs" dxfId="20529" priority="338" operator="lessThan">
      <formula>$B$53</formula>
    </cfRule>
    <cfRule type="cellIs" dxfId="20528" priority="363" operator="lessThan">
      <formula>$B$6</formula>
    </cfRule>
    <cfRule type="cellIs" dxfId="20527" priority="364" operator="greaterThan">
      <formula>$B$6</formula>
    </cfRule>
  </conditionalFormatting>
  <conditionalFormatting sqref="T55:T58">
    <cfRule type="cellIs" dxfId="20526" priority="335" operator="lessThan">
      <formula>$B$58</formula>
    </cfRule>
    <cfRule type="cellIs" dxfId="20525" priority="336" operator="greaterThan">
      <formula>$B$58</formula>
    </cfRule>
    <cfRule type="cellIs" dxfId="20524" priority="361" operator="lessThan">
      <formula>$B$6</formula>
    </cfRule>
    <cfRule type="cellIs" dxfId="20523" priority="362" operator="greaterThan">
      <formula>$B$6</formula>
    </cfRule>
  </conditionalFormatting>
  <conditionalFormatting sqref="T60:T63">
    <cfRule type="cellIs" dxfId="20522" priority="333" operator="lessThan">
      <formula>$B$63</formula>
    </cfRule>
    <cfRule type="cellIs" dxfId="20521" priority="334" operator="greaterThan">
      <formula>$B$63</formula>
    </cfRule>
    <cfRule type="cellIs" dxfId="20520" priority="359" operator="lessThan">
      <formula>$B$6</formula>
    </cfRule>
    <cfRule type="cellIs" dxfId="20519" priority="360" operator="greaterThan">
      <formula>$B$6</formula>
    </cfRule>
  </conditionalFormatting>
  <conditionalFormatting sqref="T65:T68">
    <cfRule type="cellIs" dxfId="20518" priority="331" operator="lessThan">
      <formula>$B$68</formula>
    </cfRule>
    <cfRule type="cellIs" dxfId="20517" priority="332" operator="greaterThan">
      <formula>$B$68</formula>
    </cfRule>
    <cfRule type="cellIs" dxfId="20516" priority="357" operator="lessThan">
      <formula>$B$6</formula>
    </cfRule>
    <cfRule type="cellIs" dxfId="20515" priority="358" operator="greaterThan">
      <formula>$B$6</formula>
    </cfRule>
  </conditionalFormatting>
  <conditionalFormatting sqref="T70:T73">
    <cfRule type="cellIs" dxfId="20514" priority="329" operator="lessThan">
      <formula>$B$73</formula>
    </cfRule>
    <cfRule type="cellIs" dxfId="20513" priority="330" operator="greaterThan">
      <formula>$B$73</formula>
    </cfRule>
    <cfRule type="cellIs" dxfId="20512" priority="355" operator="lessThan">
      <formula>$B$6</formula>
    </cfRule>
    <cfRule type="cellIs" dxfId="20511" priority="356" operator="greaterThan">
      <formula>$B$6</formula>
    </cfRule>
  </conditionalFormatting>
  <conditionalFormatting sqref="T75:T78">
    <cfRule type="cellIs" dxfId="20510" priority="353" operator="lessThan">
      <formula>$B$6</formula>
    </cfRule>
    <cfRule type="cellIs" dxfId="20509" priority="354" operator="greaterThan">
      <formula>$B$6</formula>
    </cfRule>
  </conditionalFormatting>
  <conditionalFormatting sqref="T80:T83">
    <cfRule type="cellIs" dxfId="20508" priority="88" operator="lessThan">
      <formula>$B$83</formula>
    </cfRule>
    <cfRule type="cellIs" dxfId="20507" priority="89" operator="greaterThan">
      <formula>$B$83</formula>
    </cfRule>
    <cfRule type="cellIs" dxfId="20506" priority="90" operator="lessThan">
      <formula>$B$6</formula>
    </cfRule>
    <cfRule type="cellIs" dxfId="20505" priority="91" operator="greaterThan">
      <formula>$B$6</formula>
    </cfRule>
  </conditionalFormatting>
  <conditionalFormatting sqref="T85:T88 AL85:AL88 AR85:AR88 AK86">
    <cfRule type="cellIs" dxfId="20504" priority="42" operator="lessThan">
      <formula>$B$88</formula>
    </cfRule>
  </conditionalFormatting>
  <conditionalFormatting sqref="T85:T88">
    <cfRule type="cellIs" dxfId="20503" priority="65" operator="lessThan">
      <formula>$B$83</formula>
    </cfRule>
    <cfRule type="cellIs" dxfId="20502" priority="66" operator="greaterThan">
      <formula>$B$83</formula>
    </cfRule>
    <cfRule type="cellIs" dxfId="20501" priority="67" operator="lessThan">
      <formula>$B$6</formula>
    </cfRule>
    <cfRule type="cellIs" dxfId="20500" priority="68" operator="greaterThan">
      <formula>$B$6</formula>
    </cfRule>
  </conditionalFormatting>
  <conditionalFormatting sqref="T90:T93">
    <cfRule type="cellIs" dxfId="20499" priority="327" operator="greaterThan">
      <formula>$B$93</formula>
    </cfRule>
    <cfRule type="cellIs" dxfId="20498" priority="328" operator="lessThan">
      <formula>$B$93</formula>
    </cfRule>
    <cfRule type="cellIs" dxfId="20497" priority="351" operator="lessThan">
      <formula>$B$6</formula>
    </cfRule>
    <cfRule type="cellIs" dxfId="20496" priority="352" operator="greaterThan">
      <formula>$B$6</formula>
    </cfRule>
  </conditionalFormatting>
  <conditionalFormatting sqref="T95:T98">
    <cfRule type="cellIs" dxfId="20495" priority="157" operator="greaterThan">
      <formula>$B$93</formula>
    </cfRule>
    <cfRule type="cellIs" dxfId="20494" priority="158" operator="lessThan">
      <formula>$B$93</formula>
    </cfRule>
    <cfRule type="cellIs" dxfId="20493" priority="159" operator="lessThan">
      <formula>$B$6</formula>
    </cfRule>
    <cfRule type="cellIs" dxfId="20492" priority="160" operator="greaterThan">
      <formula>$B$6</formula>
    </cfRule>
  </conditionalFormatting>
  <conditionalFormatting sqref="T100:T103">
    <cfRule type="cellIs" dxfId="20491" priority="131" operator="greaterThan">
      <formula>$B$93</formula>
    </cfRule>
    <cfRule type="cellIs" dxfId="20490" priority="132" operator="lessThan">
      <formula>$B$93</formula>
    </cfRule>
    <cfRule type="cellIs" dxfId="20489" priority="133" operator="lessThan">
      <formula>$B$6</formula>
    </cfRule>
    <cfRule type="cellIs" dxfId="20488" priority="134" operator="greaterThan">
      <formula>$B$6</formula>
    </cfRule>
  </conditionalFormatting>
  <conditionalFormatting sqref="Z3:Z6">
    <cfRule type="cellIs" dxfId="20487" priority="325" operator="lessThan">
      <formula>$B$6</formula>
    </cfRule>
    <cfRule type="cellIs" dxfId="20486" priority="326" operator="greaterThan">
      <formula>$B$6</formula>
    </cfRule>
  </conditionalFormatting>
  <conditionalFormatting sqref="Z15:Z18">
    <cfRule type="cellIs" dxfId="20485" priority="110" operator="lessThan">
      <formula>$B$18</formula>
    </cfRule>
    <cfRule type="cellIs" dxfId="20484" priority="297" operator="lessThan">
      <formula>$B$6</formula>
    </cfRule>
    <cfRule type="cellIs" dxfId="20483" priority="298" operator="greaterThan">
      <formula>$B$6</formula>
    </cfRule>
  </conditionalFormatting>
  <conditionalFormatting sqref="Z20:Z23">
    <cfRule type="cellIs" dxfId="20482" priority="295" operator="lessThan">
      <formula>$B$23</formula>
    </cfRule>
    <cfRule type="cellIs" dxfId="20481" priority="296" operator="greaterThan">
      <formula>$B$23</formula>
    </cfRule>
    <cfRule type="cellIs" dxfId="20480" priority="323" operator="lessThan">
      <formula>$B$6</formula>
    </cfRule>
    <cfRule type="cellIs" dxfId="20479" priority="324" operator="greaterThan">
      <formula>$B$6</formula>
    </cfRule>
  </conditionalFormatting>
  <conditionalFormatting sqref="Z25:Z28">
    <cfRule type="cellIs" dxfId="20478" priority="293" operator="lessThan">
      <formula>$B$28</formula>
    </cfRule>
    <cfRule type="cellIs" dxfId="20477" priority="294" operator="greaterThan">
      <formula>$B$28</formula>
    </cfRule>
    <cfRule type="cellIs" dxfId="20476" priority="321" operator="lessThan">
      <formula>$B$6</formula>
    </cfRule>
    <cfRule type="cellIs" dxfId="20475" priority="322" operator="greaterThan">
      <formula>$B$6</formula>
    </cfRule>
  </conditionalFormatting>
  <conditionalFormatting sqref="Z30:Z33">
    <cfRule type="cellIs" dxfId="20474" priority="291" operator="lessThan">
      <formula>$B$33</formula>
    </cfRule>
    <cfRule type="cellIs" dxfId="20473" priority="292" operator="greaterThan">
      <formula>$B$33</formula>
    </cfRule>
    <cfRule type="cellIs" dxfId="20472" priority="319" operator="lessThan">
      <formula>$B$6</formula>
    </cfRule>
    <cfRule type="cellIs" dxfId="20471" priority="320" operator="greaterThan">
      <formula>$B$6</formula>
    </cfRule>
  </conditionalFormatting>
  <conditionalFormatting sqref="Z35:Z38">
    <cfRule type="cellIs" dxfId="20470" priority="289" operator="lessThan">
      <formula>$B$38</formula>
    </cfRule>
    <cfRule type="cellIs" dxfId="20469" priority="290" operator="greaterThan">
      <formula>$B$38</formula>
    </cfRule>
    <cfRule type="cellIs" dxfId="20468" priority="317" operator="lessThan">
      <formula>$B$6</formula>
    </cfRule>
    <cfRule type="cellIs" dxfId="20467" priority="318" operator="greaterThan">
      <formula>$B$6</formula>
    </cfRule>
  </conditionalFormatting>
  <conditionalFormatting sqref="Z40:Z43">
    <cfRule type="cellIs" dxfId="20466" priority="315" operator="lessThan">
      <formula>$B$6</formula>
    </cfRule>
    <cfRule type="cellIs" dxfId="20465" priority="316" operator="greaterThan">
      <formula>$B$6</formula>
    </cfRule>
  </conditionalFormatting>
  <conditionalFormatting sqref="Z45:Z48">
    <cfRule type="cellIs" dxfId="20464" priority="287" operator="lessThan">
      <formula>$B$48</formula>
    </cfRule>
    <cfRule type="cellIs" dxfId="20463" priority="288" operator="greaterThan">
      <formula>$B$48</formula>
    </cfRule>
    <cfRule type="cellIs" dxfId="20462" priority="313" operator="lessThan">
      <formula>$B$6</formula>
    </cfRule>
    <cfRule type="cellIs" dxfId="20461" priority="314" operator="greaterThan">
      <formula>$B$6</formula>
    </cfRule>
  </conditionalFormatting>
  <conditionalFormatting sqref="Z50:Z53">
    <cfRule type="cellIs" dxfId="20460" priority="285" operator="greaterThan">
      <formula>$B$53</formula>
    </cfRule>
    <cfRule type="cellIs" dxfId="20459" priority="286" operator="lessThan">
      <formula>$B$53</formula>
    </cfRule>
    <cfRule type="cellIs" dxfId="20458" priority="311" operator="lessThan">
      <formula>$B$6</formula>
    </cfRule>
    <cfRule type="cellIs" dxfId="20457" priority="312" operator="greaterThan">
      <formula>$B$6</formula>
    </cfRule>
  </conditionalFormatting>
  <conditionalFormatting sqref="Z55:Z58">
    <cfRule type="cellIs" dxfId="20456" priority="283" operator="lessThan">
      <formula>$B$58</formula>
    </cfRule>
    <cfRule type="cellIs" dxfId="20455" priority="284" operator="greaterThan">
      <formula>$B$58</formula>
    </cfRule>
    <cfRule type="cellIs" dxfId="20454" priority="309" operator="lessThan">
      <formula>$B$6</formula>
    </cfRule>
    <cfRule type="cellIs" dxfId="20453" priority="310" operator="greaterThan">
      <formula>$B$6</formula>
    </cfRule>
  </conditionalFormatting>
  <conditionalFormatting sqref="Z60:Z63">
    <cfRule type="cellIs" dxfId="20452" priority="281" operator="lessThan">
      <formula>$B$63</formula>
    </cfRule>
    <cfRule type="cellIs" dxfId="20451" priority="282" operator="greaterThan">
      <formula>$B$63</formula>
    </cfRule>
    <cfRule type="cellIs" dxfId="20450" priority="307" operator="lessThan">
      <formula>$B$6</formula>
    </cfRule>
    <cfRule type="cellIs" dxfId="20449" priority="308" operator="greaterThan">
      <formula>$B$6</formula>
    </cfRule>
  </conditionalFormatting>
  <conditionalFormatting sqref="Z65:Z68">
    <cfRule type="cellIs" dxfId="20448" priority="279" operator="lessThan">
      <formula>$B$68</formula>
    </cfRule>
    <cfRule type="cellIs" dxfId="20447" priority="280" operator="greaterThan">
      <formula>$B$68</formula>
    </cfRule>
    <cfRule type="cellIs" dxfId="20446" priority="305" operator="lessThan">
      <formula>$B$6</formula>
    </cfRule>
    <cfRule type="cellIs" dxfId="20445" priority="306" operator="greaterThan">
      <formula>$B$6</formula>
    </cfRule>
  </conditionalFormatting>
  <conditionalFormatting sqref="Z70:Z73">
    <cfRule type="cellIs" dxfId="20444" priority="277" operator="lessThan">
      <formula>$B$73</formula>
    </cfRule>
    <cfRule type="cellIs" dxfId="20443" priority="278" operator="greaterThan">
      <formula>$B$73</formula>
    </cfRule>
    <cfRule type="cellIs" dxfId="20442" priority="303" operator="lessThan">
      <formula>$B$6</formula>
    </cfRule>
    <cfRule type="cellIs" dxfId="20441" priority="304" operator="greaterThan">
      <formula>$B$6</formula>
    </cfRule>
  </conditionalFormatting>
  <conditionalFormatting sqref="Z75:Z78">
    <cfRule type="cellIs" dxfId="20440" priority="301" operator="lessThan">
      <formula>$B$6</formula>
    </cfRule>
    <cfRule type="cellIs" dxfId="20439" priority="302" operator="greaterThan">
      <formula>$B$6</formula>
    </cfRule>
  </conditionalFormatting>
  <conditionalFormatting sqref="Z80:Z83">
    <cfRule type="cellIs" dxfId="20438" priority="84" operator="lessThan">
      <formula>$B$83</formula>
    </cfRule>
    <cfRule type="cellIs" dxfId="20437" priority="85" operator="greaterThan">
      <formula>$B$83</formula>
    </cfRule>
    <cfRule type="cellIs" dxfId="20436" priority="86" operator="lessThan">
      <formula>$B$6</formula>
    </cfRule>
    <cfRule type="cellIs" dxfId="20435" priority="87" operator="greaterThan">
      <formula>$B$6</formula>
    </cfRule>
  </conditionalFormatting>
  <conditionalFormatting sqref="Z85:Z88">
    <cfRule type="cellIs" dxfId="20434" priority="35" operator="lessThan">
      <formula>$B$88</formula>
    </cfRule>
    <cfRule type="cellIs" dxfId="20433" priority="61" operator="lessThan">
      <formula>$B$83</formula>
    </cfRule>
    <cfRule type="cellIs" dxfId="20432" priority="62" operator="greaterThan">
      <formula>$B$83</formula>
    </cfRule>
    <cfRule type="cellIs" dxfId="20431" priority="63" operator="lessThan">
      <formula>$B$6</formula>
    </cfRule>
    <cfRule type="cellIs" dxfId="20430" priority="64" operator="greaterThan">
      <formula>$B$6</formula>
    </cfRule>
  </conditionalFormatting>
  <conditionalFormatting sqref="Z90:Z93">
    <cfRule type="cellIs" dxfId="20429" priority="275" operator="greaterThan">
      <formula>$B$93</formula>
    </cfRule>
    <cfRule type="cellIs" dxfId="20428" priority="276" operator="lessThan">
      <formula>$B$93</formula>
    </cfRule>
    <cfRule type="cellIs" dxfId="20427" priority="299" operator="lessThan">
      <formula>$B$6</formula>
    </cfRule>
    <cfRule type="cellIs" dxfId="20426" priority="300" operator="greaterThan">
      <formula>$B$6</formula>
    </cfRule>
  </conditionalFormatting>
  <conditionalFormatting sqref="Z95:Z98">
    <cfRule type="cellIs" dxfId="20425" priority="153" operator="greaterThan">
      <formula>$B$93</formula>
    </cfRule>
    <cfRule type="cellIs" dxfId="20424" priority="154" operator="lessThan">
      <formula>$B$93</formula>
    </cfRule>
    <cfRule type="cellIs" dxfId="20423" priority="155" operator="lessThan">
      <formula>$B$6</formula>
    </cfRule>
    <cfRule type="cellIs" dxfId="20422" priority="156" operator="greaterThan">
      <formula>$B$6</formula>
    </cfRule>
  </conditionalFormatting>
  <conditionalFormatting sqref="Z100:Z103">
    <cfRule type="cellIs" dxfId="20421" priority="127" operator="greaterThan">
      <formula>$B$93</formula>
    </cfRule>
    <cfRule type="cellIs" dxfId="20420" priority="128" operator="lessThan">
      <formula>$B$93</formula>
    </cfRule>
    <cfRule type="cellIs" dxfId="20419" priority="129" operator="lessThan">
      <formula>$B$6</formula>
    </cfRule>
    <cfRule type="cellIs" dxfId="20418" priority="130" operator="greaterThan">
      <formula>$B$6</formula>
    </cfRule>
  </conditionalFormatting>
  <conditionalFormatting sqref="AF3:AF6">
    <cfRule type="cellIs" dxfId="20417" priority="273" operator="lessThan">
      <formula>$B$6</formula>
    </cfRule>
    <cfRule type="cellIs" dxfId="20416" priority="274" operator="greaterThan">
      <formula>$B$6</formula>
    </cfRule>
  </conditionalFormatting>
  <conditionalFormatting sqref="AF15:AF18">
    <cfRule type="cellIs" dxfId="20415" priority="112" operator="lessThan">
      <formula>$B$18</formula>
    </cfRule>
    <cfRule type="cellIs" dxfId="20414" priority="245" operator="lessThan">
      <formula>$B$6</formula>
    </cfRule>
    <cfRule type="cellIs" dxfId="20413" priority="246" operator="greaterThan">
      <formula>$B$6</formula>
    </cfRule>
  </conditionalFormatting>
  <conditionalFormatting sqref="AF20:AF23">
    <cfRule type="cellIs" dxfId="20412" priority="243" operator="lessThan">
      <formula>$B$23</formula>
    </cfRule>
    <cfRule type="cellIs" dxfId="20411" priority="244" operator="greaterThan">
      <formula>$B$23</formula>
    </cfRule>
    <cfRule type="cellIs" dxfId="20410" priority="271" operator="lessThan">
      <formula>$B$6</formula>
    </cfRule>
    <cfRule type="cellIs" dxfId="20409" priority="272" operator="greaterThan">
      <formula>$B$6</formula>
    </cfRule>
  </conditionalFormatting>
  <conditionalFormatting sqref="AF25:AF28">
    <cfRule type="cellIs" dxfId="20408" priority="241" operator="lessThan">
      <formula>$B$28</formula>
    </cfRule>
    <cfRule type="cellIs" dxfId="20407" priority="242" operator="greaterThan">
      <formula>$B$28</formula>
    </cfRule>
    <cfRule type="cellIs" dxfId="20406" priority="269" operator="lessThan">
      <formula>$B$6</formula>
    </cfRule>
    <cfRule type="cellIs" dxfId="20405" priority="270" operator="greaterThan">
      <formula>$B$6</formula>
    </cfRule>
  </conditionalFormatting>
  <conditionalFormatting sqref="AF30:AF33">
    <cfRule type="cellIs" dxfId="20404" priority="239" operator="lessThan">
      <formula>$B$33</formula>
    </cfRule>
    <cfRule type="cellIs" dxfId="20403" priority="240" operator="greaterThan">
      <formula>$B$33</formula>
    </cfRule>
    <cfRule type="cellIs" dxfId="20402" priority="267" operator="lessThan">
      <formula>$B$6</formula>
    </cfRule>
    <cfRule type="cellIs" dxfId="20401" priority="268" operator="greaterThan">
      <formula>$B$6</formula>
    </cfRule>
  </conditionalFormatting>
  <conditionalFormatting sqref="AF35:AF38">
    <cfRule type="cellIs" dxfId="20400" priority="237" operator="lessThan">
      <formula>$B$38</formula>
    </cfRule>
    <cfRule type="cellIs" dxfId="20399" priority="238" operator="greaterThan">
      <formula>$B$38</formula>
    </cfRule>
    <cfRule type="cellIs" dxfId="20398" priority="265" operator="lessThan">
      <formula>$B$6</formula>
    </cfRule>
    <cfRule type="cellIs" dxfId="20397" priority="266" operator="greaterThan">
      <formula>$B$6</formula>
    </cfRule>
  </conditionalFormatting>
  <conditionalFormatting sqref="AF40:AF43">
    <cfRule type="cellIs" dxfId="20396" priority="263" operator="lessThan">
      <formula>$B$6</formula>
    </cfRule>
    <cfRule type="cellIs" dxfId="20395" priority="264" operator="greaterThan">
      <formula>$B$6</formula>
    </cfRule>
  </conditionalFormatting>
  <conditionalFormatting sqref="AF45:AF48">
    <cfRule type="cellIs" dxfId="20394" priority="235" operator="lessThan">
      <formula>$B$48</formula>
    </cfRule>
    <cfRule type="cellIs" dxfId="20393" priority="236" operator="greaterThan">
      <formula>$B$48</formula>
    </cfRule>
    <cfRule type="cellIs" dxfId="20392" priority="261" operator="lessThan">
      <formula>$B$6</formula>
    </cfRule>
    <cfRule type="cellIs" dxfId="20391" priority="262" operator="greaterThan">
      <formula>$B$6</formula>
    </cfRule>
  </conditionalFormatting>
  <conditionalFormatting sqref="AF50:AF53">
    <cfRule type="cellIs" dxfId="20390" priority="233" operator="greaterThan">
      <formula>$B$53</formula>
    </cfRule>
    <cfRule type="cellIs" dxfId="20389" priority="234" operator="lessThan">
      <formula>$B$53</formula>
    </cfRule>
    <cfRule type="cellIs" dxfId="20388" priority="259" operator="lessThan">
      <formula>$B$6</formula>
    </cfRule>
    <cfRule type="cellIs" dxfId="20387" priority="260" operator="greaterThan">
      <formula>$B$6</formula>
    </cfRule>
  </conditionalFormatting>
  <conditionalFormatting sqref="AF55:AF58">
    <cfRule type="cellIs" dxfId="20386" priority="231" operator="lessThan">
      <formula>$B$58</formula>
    </cfRule>
    <cfRule type="cellIs" dxfId="20385" priority="232" operator="greaterThan">
      <formula>$B$58</formula>
    </cfRule>
    <cfRule type="cellIs" dxfId="20384" priority="257" operator="lessThan">
      <formula>$B$6</formula>
    </cfRule>
    <cfRule type="cellIs" dxfId="20383" priority="258" operator="greaterThan">
      <formula>$B$6</formula>
    </cfRule>
  </conditionalFormatting>
  <conditionalFormatting sqref="AF60:AF63">
    <cfRule type="cellIs" dxfId="20382" priority="229" operator="lessThan">
      <formula>$B$63</formula>
    </cfRule>
    <cfRule type="cellIs" dxfId="20381" priority="230" operator="greaterThan">
      <formula>$B$63</formula>
    </cfRule>
    <cfRule type="cellIs" dxfId="20380" priority="255" operator="lessThan">
      <formula>$B$6</formula>
    </cfRule>
    <cfRule type="cellIs" dxfId="20379" priority="256" operator="greaterThan">
      <formula>$B$6</formula>
    </cfRule>
  </conditionalFormatting>
  <conditionalFormatting sqref="AF65:AF68">
    <cfRule type="cellIs" dxfId="20378" priority="227" operator="lessThan">
      <formula>$B$68</formula>
    </cfRule>
    <cfRule type="cellIs" dxfId="20377" priority="228" operator="greaterThan">
      <formula>$B$68</formula>
    </cfRule>
    <cfRule type="cellIs" dxfId="20376" priority="253" operator="lessThan">
      <formula>$B$6</formula>
    </cfRule>
    <cfRule type="cellIs" dxfId="20375" priority="254" operator="greaterThan">
      <formula>$B$6</formula>
    </cfRule>
  </conditionalFormatting>
  <conditionalFormatting sqref="AF70:AF73">
    <cfRule type="cellIs" dxfId="20374" priority="225" operator="lessThan">
      <formula>$B$73</formula>
    </cfRule>
    <cfRule type="cellIs" dxfId="20373" priority="226" operator="greaterThan">
      <formula>$B$73</formula>
    </cfRule>
    <cfRule type="cellIs" dxfId="20372" priority="251" operator="lessThan">
      <formula>$B$6</formula>
    </cfRule>
    <cfRule type="cellIs" dxfId="20371" priority="252" operator="greaterThan">
      <formula>$B$6</formula>
    </cfRule>
  </conditionalFormatting>
  <conditionalFormatting sqref="AF75:AF78">
    <cfRule type="cellIs" dxfId="20370" priority="249" operator="lessThan">
      <formula>$B$6</formula>
    </cfRule>
    <cfRule type="cellIs" dxfId="20369" priority="250" operator="greaterThan">
      <formula>$B$6</formula>
    </cfRule>
  </conditionalFormatting>
  <conditionalFormatting sqref="AF80:AF83">
    <cfRule type="cellIs" dxfId="20368" priority="80" operator="lessThan">
      <formula>$B$83</formula>
    </cfRule>
    <cfRule type="cellIs" dxfId="20367" priority="81" operator="greaterThan">
      <formula>$B$83</formula>
    </cfRule>
    <cfRule type="cellIs" dxfId="20366" priority="82" operator="lessThan">
      <formula>$B$6</formula>
    </cfRule>
    <cfRule type="cellIs" dxfId="20365" priority="83" operator="greaterThan">
      <formula>$B$6</formula>
    </cfRule>
  </conditionalFormatting>
  <conditionalFormatting sqref="AF85:AF88">
    <cfRule type="cellIs" dxfId="20364" priority="34" operator="lessThan">
      <formula>$B$88</formula>
    </cfRule>
    <cfRule type="cellIs" dxfId="20363" priority="57" operator="lessThan">
      <formula>$B$83</formula>
    </cfRule>
    <cfRule type="cellIs" dxfId="20362" priority="58" operator="greaterThan">
      <formula>$B$83</formula>
    </cfRule>
    <cfRule type="cellIs" dxfId="20361" priority="59" operator="lessThan">
      <formula>$B$6</formula>
    </cfRule>
    <cfRule type="cellIs" dxfId="20360" priority="60" operator="greaterThan">
      <formula>$B$6</formula>
    </cfRule>
  </conditionalFormatting>
  <conditionalFormatting sqref="AF90:AF93">
    <cfRule type="cellIs" dxfId="20359" priority="223" operator="greaterThan">
      <formula>$B$93</formula>
    </cfRule>
    <cfRule type="cellIs" dxfId="20358" priority="224" operator="lessThan">
      <formula>$B$93</formula>
    </cfRule>
    <cfRule type="cellIs" dxfId="20357" priority="247" operator="lessThan">
      <formula>$B$6</formula>
    </cfRule>
    <cfRule type="cellIs" dxfId="20356" priority="248" operator="greaterThan">
      <formula>$B$6</formula>
    </cfRule>
  </conditionalFormatting>
  <conditionalFormatting sqref="AF95:AF98">
    <cfRule type="cellIs" dxfId="20355" priority="149" operator="greaterThan">
      <formula>$B$93</formula>
    </cfRule>
    <cfRule type="cellIs" dxfId="20354" priority="150" operator="lessThan">
      <formula>$B$93</formula>
    </cfRule>
    <cfRule type="cellIs" dxfId="20353" priority="151" operator="lessThan">
      <formula>$B$6</formula>
    </cfRule>
    <cfRule type="cellIs" dxfId="20352" priority="152" operator="greaterThan">
      <formula>$B$6</formula>
    </cfRule>
  </conditionalFormatting>
  <conditionalFormatting sqref="AF100:AF103">
    <cfRule type="cellIs" dxfId="20351" priority="123" operator="greaterThan">
      <formula>$B$93</formula>
    </cfRule>
    <cfRule type="cellIs" dxfId="20350" priority="124" operator="lessThan">
      <formula>$B$93</formula>
    </cfRule>
    <cfRule type="cellIs" dxfId="20349" priority="125" operator="lessThan">
      <formula>$B$6</formula>
    </cfRule>
    <cfRule type="cellIs" dxfId="20348" priority="126" operator="greaterThan">
      <formula>$B$6</formula>
    </cfRule>
  </conditionalFormatting>
  <conditionalFormatting sqref="AL3:AL6">
    <cfRule type="cellIs" dxfId="20347" priority="221" operator="lessThan">
      <formula>$B$6</formula>
    </cfRule>
    <cfRule type="cellIs" dxfId="20346" priority="222" operator="greaterThan">
      <formula>$B$6</formula>
    </cfRule>
  </conditionalFormatting>
  <conditionalFormatting sqref="AL15:AL18">
    <cfRule type="cellIs" dxfId="20345" priority="107" operator="lessThan">
      <formula>$B$18</formula>
    </cfRule>
    <cfRule type="cellIs" dxfId="20344" priority="193" operator="lessThan">
      <formula>$B$6</formula>
    </cfRule>
    <cfRule type="cellIs" dxfId="20343" priority="194" operator="greaterThan">
      <formula>$B$6</formula>
    </cfRule>
  </conditionalFormatting>
  <conditionalFormatting sqref="AL20:AL23">
    <cfRule type="cellIs" dxfId="20342" priority="191" operator="lessThan">
      <formula>$B$23</formula>
    </cfRule>
    <cfRule type="cellIs" dxfId="20341" priority="192" operator="greaterThan">
      <formula>$B$23</formula>
    </cfRule>
    <cfRule type="cellIs" dxfId="20340" priority="219" operator="lessThan">
      <formula>$B$6</formula>
    </cfRule>
    <cfRule type="cellIs" dxfId="20339" priority="220" operator="greaterThan">
      <formula>$B$6</formula>
    </cfRule>
  </conditionalFormatting>
  <conditionalFormatting sqref="AL25:AL28">
    <cfRule type="cellIs" dxfId="20338" priority="189" operator="lessThan">
      <formula>$B$28</formula>
    </cfRule>
    <cfRule type="cellIs" dxfId="20337" priority="190" operator="greaterThan">
      <formula>$B$28</formula>
    </cfRule>
    <cfRule type="cellIs" dxfId="20336" priority="217" operator="lessThan">
      <formula>$B$6</formula>
    </cfRule>
    <cfRule type="cellIs" dxfId="20335" priority="218" operator="greaterThan">
      <formula>$B$6</formula>
    </cfRule>
  </conditionalFormatting>
  <conditionalFormatting sqref="AL30:AL33">
    <cfRule type="cellIs" dxfId="20334" priority="187" operator="lessThan">
      <formula>$B$33</formula>
    </cfRule>
    <cfRule type="cellIs" dxfId="20333" priority="188" operator="greaterThan">
      <formula>$B$33</formula>
    </cfRule>
    <cfRule type="cellIs" dxfId="20332" priority="215" operator="lessThan">
      <formula>$B$6</formula>
    </cfRule>
    <cfRule type="cellIs" dxfId="20331" priority="216" operator="greaterThan">
      <formula>$B$6</formula>
    </cfRule>
  </conditionalFormatting>
  <conditionalFormatting sqref="AL35:AL38">
    <cfRule type="cellIs" dxfId="20330" priority="185" operator="lessThan">
      <formula>$B$38</formula>
    </cfRule>
    <cfRule type="cellIs" dxfId="20329" priority="186" operator="greaterThan">
      <formula>$B$38</formula>
    </cfRule>
    <cfRule type="cellIs" dxfId="20328" priority="213" operator="lessThan">
      <formula>$B$6</formula>
    </cfRule>
    <cfRule type="cellIs" dxfId="20327" priority="214" operator="greaterThan">
      <formula>$B$6</formula>
    </cfRule>
  </conditionalFormatting>
  <conditionalFormatting sqref="AL40:AL43">
    <cfRule type="cellIs" dxfId="20326" priority="211" operator="lessThan">
      <formula>$B$6</formula>
    </cfRule>
    <cfRule type="cellIs" dxfId="20325" priority="212" operator="greaterThan">
      <formula>$B$6</formula>
    </cfRule>
  </conditionalFormatting>
  <conditionalFormatting sqref="AL45:AL48">
    <cfRule type="cellIs" dxfId="20324" priority="183" operator="lessThan">
      <formula>$B$48</formula>
    </cfRule>
    <cfRule type="cellIs" dxfId="20323" priority="184" operator="greaterThan">
      <formula>$B$48</formula>
    </cfRule>
    <cfRule type="cellIs" dxfId="20322" priority="209" operator="lessThan">
      <formula>$B$6</formula>
    </cfRule>
    <cfRule type="cellIs" dxfId="20321" priority="210" operator="greaterThan">
      <formula>$B$6</formula>
    </cfRule>
  </conditionalFormatting>
  <conditionalFormatting sqref="AL50:AL53">
    <cfRule type="cellIs" dxfId="20320" priority="181" operator="greaterThan">
      <formula>$B$53</formula>
    </cfRule>
    <cfRule type="cellIs" dxfId="20319" priority="182" operator="lessThan">
      <formula>$B$53</formula>
    </cfRule>
    <cfRule type="cellIs" dxfId="20318" priority="207" operator="lessThan">
      <formula>$B$6</formula>
    </cfRule>
    <cfRule type="cellIs" dxfId="20317" priority="208" operator="greaterThan">
      <formula>$B$6</formula>
    </cfRule>
  </conditionalFormatting>
  <conditionalFormatting sqref="AL55:AL58">
    <cfRule type="cellIs" dxfId="20316" priority="179" operator="lessThan">
      <formula>$B$58</formula>
    </cfRule>
    <cfRule type="cellIs" dxfId="20315" priority="180" operator="greaterThan">
      <formula>$B$58</formula>
    </cfRule>
    <cfRule type="cellIs" dxfId="20314" priority="205" operator="lessThan">
      <formula>$B$6</formula>
    </cfRule>
    <cfRule type="cellIs" dxfId="20313" priority="206" operator="greaterThan">
      <formula>$B$6</formula>
    </cfRule>
  </conditionalFormatting>
  <conditionalFormatting sqref="AL60:AL63">
    <cfRule type="cellIs" dxfId="20312" priority="177" operator="lessThan">
      <formula>$B$63</formula>
    </cfRule>
    <cfRule type="cellIs" dxfId="20311" priority="178" operator="greaterThan">
      <formula>$B$63</formula>
    </cfRule>
    <cfRule type="cellIs" dxfId="20310" priority="203" operator="lessThan">
      <formula>$B$6</formula>
    </cfRule>
    <cfRule type="cellIs" dxfId="20309" priority="204" operator="greaterThan">
      <formula>$B$6</formula>
    </cfRule>
  </conditionalFormatting>
  <conditionalFormatting sqref="AL65:AL68">
    <cfRule type="cellIs" dxfId="20308" priority="175" operator="lessThan">
      <formula>$B$68</formula>
    </cfRule>
    <cfRule type="cellIs" dxfId="20307" priority="176" operator="greaterThan">
      <formula>$B$68</formula>
    </cfRule>
    <cfRule type="cellIs" dxfId="20306" priority="201" operator="lessThan">
      <formula>$B$6</formula>
    </cfRule>
    <cfRule type="cellIs" dxfId="20305" priority="202" operator="greaterThan">
      <formula>$B$6</formula>
    </cfRule>
  </conditionalFormatting>
  <conditionalFormatting sqref="AL70:AL73">
    <cfRule type="cellIs" dxfId="20304" priority="173" operator="lessThan">
      <formula>$B$73</formula>
    </cfRule>
    <cfRule type="cellIs" dxfId="20303" priority="174" operator="greaterThan">
      <formula>$B$73</formula>
    </cfRule>
    <cfRule type="cellIs" dxfId="20302" priority="199" operator="lessThan">
      <formula>$B$6</formula>
    </cfRule>
    <cfRule type="cellIs" dxfId="20301" priority="200" operator="greaterThan">
      <formula>$B$6</formula>
    </cfRule>
  </conditionalFormatting>
  <conditionalFormatting sqref="AL75:AL78">
    <cfRule type="cellIs" dxfId="20300" priority="197" operator="lessThan">
      <formula>$B$6</formula>
    </cfRule>
    <cfRule type="cellIs" dxfId="20299" priority="198" operator="greaterThan">
      <formula>$B$6</formula>
    </cfRule>
  </conditionalFormatting>
  <conditionalFormatting sqref="AL80">
    <cfRule type="cellIs" dxfId="20298" priority="49" operator="greaterThan">
      <formula>$B$83</formula>
    </cfRule>
  </conditionalFormatting>
  <conditionalFormatting sqref="AL80:AL83">
    <cfRule type="cellIs" dxfId="20297" priority="50" operator="lessThan">
      <formula>$B$6</formula>
    </cfRule>
    <cfRule type="cellIs" dxfId="20296" priority="51" operator="greaterThan">
      <formula>$B$6</formula>
    </cfRule>
  </conditionalFormatting>
  <conditionalFormatting sqref="AL83">
    <cfRule type="cellIs" dxfId="20295" priority="47" operator="greaterThan">
      <formula>$B$83</formula>
    </cfRule>
    <cfRule type="cellIs" dxfId="20294" priority="48" operator="greaterThan">
      <formula>"1,1$B$76"</formula>
    </cfRule>
  </conditionalFormatting>
  <conditionalFormatting sqref="AL85:AL88">
    <cfRule type="cellIs" dxfId="20293" priority="53" operator="lessThan">
      <formula>$B$83</formula>
    </cfRule>
    <cfRule type="cellIs" dxfId="20292" priority="54" operator="greaterThan">
      <formula>$B$83</formula>
    </cfRule>
    <cfRule type="cellIs" dxfId="20291" priority="55" operator="lessThan">
      <formula>$B$6</formula>
    </cfRule>
    <cfRule type="cellIs" dxfId="20290" priority="56" operator="greaterThan">
      <formula>$B$6</formula>
    </cfRule>
  </conditionalFormatting>
  <conditionalFormatting sqref="AL90:AL93">
    <cfRule type="cellIs" dxfId="20289" priority="171" operator="greaterThan">
      <formula>$B$93</formula>
    </cfRule>
    <cfRule type="cellIs" dxfId="20288" priority="172" operator="lessThan">
      <formula>$B$93</formula>
    </cfRule>
    <cfRule type="cellIs" dxfId="20287" priority="195" operator="lessThan">
      <formula>$B$6</formula>
    </cfRule>
    <cfRule type="cellIs" dxfId="20286" priority="196" operator="greaterThan">
      <formula>$B$6</formula>
    </cfRule>
  </conditionalFormatting>
  <conditionalFormatting sqref="AL95:AL98">
    <cfRule type="cellIs" dxfId="20285" priority="145" operator="greaterThan">
      <formula>$B$93</formula>
    </cfRule>
    <cfRule type="cellIs" dxfId="20284" priority="146" operator="lessThan">
      <formula>$B$93</formula>
    </cfRule>
    <cfRule type="cellIs" dxfId="20283" priority="147" operator="lessThan">
      <formula>$B$6</formula>
    </cfRule>
    <cfRule type="cellIs" dxfId="20282" priority="148" operator="greaterThan">
      <formula>$B$6</formula>
    </cfRule>
  </conditionalFormatting>
  <conditionalFormatting sqref="AL100:AL103">
    <cfRule type="cellIs" dxfId="20281" priority="119" operator="greaterThan">
      <formula>$B$93</formula>
    </cfRule>
    <cfRule type="cellIs" dxfId="20280" priority="120" operator="lessThan">
      <formula>$B$93</formula>
    </cfRule>
    <cfRule type="cellIs" dxfId="20279" priority="121" operator="lessThan">
      <formula>$B$6</formula>
    </cfRule>
    <cfRule type="cellIs" dxfId="20278" priority="122" operator="greaterThan">
      <formula>$B$6</formula>
    </cfRule>
  </conditionalFormatting>
  <conditionalFormatting sqref="AR3:AR6">
    <cfRule type="cellIs" dxfId="20277" priority="509" operator="lessThan">
      <formula>$B$6</formula>
    </cfRule>
    <cfRule type="cellIs" dxfId="20276" priority="510" operator="greaterThan">
      <formula>$B$6</formula>
    </cfRule>
  </conditionalFormatting>
  <conditionalFormatting sqref="AR15">
    <cfRule type="cellIs" dxfId="20275" priority="44" operator="lessThan">
      <formula>$B$23</formula>
    </cfRule>
  </conditionalFormatting>
  <conditionalFormatting sqref="AR15:AR18">
    <cfRule type="cellIs" dxfId="20274" priority="453" operator="lessThan">
      <formula>$B$6</formula>
    </cfRule>
    <cfRule type="cellIs" dxfId="20273" priority="454" operator="greaterThan">
      <formula>$B$6</formula>
    </cfRule>
  </conditionalFormatting>
  <conditionalFormatting sqref="AR20:AR23">
    <cfRule type="cellIs" dxfId="20272" priority="111" operator="lessThan">
      <formula>$B$23</formula>
    </cfRule>
    <cfRule type="cellIs" dxfId="20271" priority="505" operator="lessThan">
      <formula>$B$6</formula>
    </cfRule>
    <cfRule type="cellIs" dxfId="20270" priority="506" operator="greaterThan">
      <formula>$B$6</formula>
    </cfRule>
  </conditionalFormatting>
  <conditionalFormatting sqref="AR25:AR28 AK26">
    <cfRule type="cellIs" dxfId="20269" priority="41" operator="greaterThan">
      <formula>$B$28</formula>
    </cfRule>
  </conditionalFormatting>
  <conditionalFormatting sqref="AR25:AR28">
    <cfRule type="cellIs" dxfId="20268" priority="501" operator="lessThan">
      <formula>$B$6</formula>
    </cfRule>
    <cfRule type="cellIs" dxfId="20267" priority="502" operator="greaterThan">
      <formula>$B$6</formula>
    </cfRule>
  </conditionalFormatting>
  <conditionalFormatting sqref="AR30:AR33">
    <cfRule type="cellIs" dxfId="20266" priority="497" operator="lessThan">
      <formula>$B$6</formula>
    </cfRule>
    <cfRule type="cellIs" dxfId="20265" priority="498" operator="greaterThan">
      <formula>$B$6</formula>
    </cfRule>
  </conditionalFormatting>
  <conditionalFormatting sqref="AR35:AR38">
    <cfRule type="cellIs" dxfId="20264" priority="106" operator="greaterThan">
      <formula>$B$38</formula>
    </cfRule>
    <cfRule type="cellIs" dxfId="20263" priority="493" operator="lessThan">
      <formula>$B$6</formula>
    </cfRule>
    <cfRule type="cellIs" dxfId="20262" priority="494" operator="greaterThan">
      <formula>$B$6</formula>
    </cfRule>
  </conditionalFormatting>
  <conditionalFormatting sqref="AR40:AR43">
    <cfRule type="cellIs" dxfId="20261" priority="489" operator="lessThan">
      <formula>$B$6</formula>
    </cfRule>
    <cfRule type="cellIs" dxfId="20260" priority="490" operator="greaterThan">
      <formula>$B$6</formula>
    </cfRule>
  </conditionalFormatting>
  <conditionalFormatting sqref="AR45:AR48">
    <cfRule type="cellIs" dxfId="20259" priority="105" operator="lessThan">
      <formula>$B$48</formula>
    </cfRule>
    <cfRule type="cellIs" dxfId="20258" priority="485" operator="lessThan">
      <formula>$B$6</formula>
    </cfRule>
    <cfRule type="cellIs" dxfId="20257" priority="486" operator="greaterThan">
      <formula>$B$6</formula>
    </cfRule>
  </conditionalFormatting>
  <conditionalFormatting sqref="AR50:AR53">
    <cfRule type="cellIs" dxfId="20256" priority="481" operator="lessThan">
      <formula>$B$6</formula>
    </cfRule>
    <cfRule type="cellIs" dxfId="20255" priority="482" operator="greaterThan">
      <formula>$B$6</formula>
    </cfRule>
  </conditionalFormatting>
  <conditionalFormatting sqref="AR55:AR58">
    <cfRule type="cellIs" dxfId="20254" priority="477" operator="lessThan">
      <formula>$B$6</formula>
    </cfRule>
    <cfRule type="cellIs" dxfId="20253" priority="478" operator="greaterThan">
      <formula>$B$6</formula>
    </cfRule>
  </conditionalFormatting>
  <conditionalFormatting sqref="AR60:AR63">
    <cfRule type="cellIs" dxfId="20252" priority="102" operator="lessThan">
      <formula>$B$63</formula>
    </cfRule>
  </conditionalFormatting>
  <conditionalFormatting sqref="AR60:AR63">
    <cfRule type="cellIs" dxfId="20251" priority="473" operator="lessThan">
      <formula>$B$6</formula>
    </cfRule>
    <cfRule type="cellIs" dxfId="20250" priority="474" operator="greaterThan">
      <formula>$B$6</formula>
    </cfRule>
  </conditionalFormatting>
  <conditionalFormatting sqref="AR65:AR68">
    <cfRule type="cellIs" dxfId="20249" priority="40" operator="greaterThan">
      <formula>$B$68</formula>
    </cfRule>
    <cfRule type="cellIs" dxfId="20248" priority="104" operator="greaterThan">
      <formula>$B$68</formula>
    </cfRule>
    <cfRule type="cellIs" dxfId="20247" priority="469" operator="lessThan">
      <formula>$B$6</formula>
    </cfRule>
    <cfRule type="cellIs" dxfId="20246" priority="470" operator="greaterThan">
      <formula>$B$6</formula>
    </cfRule>
  </conditionalFormatting>
  <conditionalFormatting sqref="AR70:AR73">
    <cfRule type="cellIs" dxfId="20245" priority="38" operator="greaterThan">
      <formula>$B$73</formula>
    </cfRule>
    <cfRule type="cellIs" dxfId="20244" priority="39" operator="greaterThan">
      <formula>$B$73</formula>
    </cfRule>
    <cfRule type="cellIs" dxfId="20243" priority="465" operator="lessThan">
      <formula>$B$6</formula>
    </cfRule>
    <cfRule type="cellIs" dxfId="20242" priority="466" operator="greaterThan">
      <formula>$B$6</formula>
    </cfRule>
  </conditionalFormatting>
  <conditionalFormatting sqref="AR75:AR78 H75:H78 N75:N78 T75:T78 Z75:Z78 AF75:AF78 AL75:AL78">
    <cfRule type="cellIs" dxfId="20241" priority="45" operator="greaterThan">
      <formula>$B$78</formula>
    </cfRule>
  </conditionalFormatting>
  <conditionalFormatting sqref="AR75:AR78">
    <cfRule type="cellIs" dxfId="20240" priority="37" operator="greaterThan">
      <formula>$B$78</formula>
    </cfRule>
    <cfRule type="cellIs" dxfId="20239" priority="461" operator="lessThan">
      <formula>$B$6</formula>
    </cfRule>
    <cfRule type="cellIs" dxfId="20238" priority="462" operator="greaterThan">
      <formula>$B$6</formula>
    </cfRule>
  </conditionalFormatting>
  <conditionalFormatting sqref="AR80:AR83">
    <cfRule type="cellIs" dxfId="20237" priority="79" operator="greaterThan">
      <formula>$B$83</formula>
    </cfRule>
    <cfRule type="cellIs" dxfId="20236" priority="98" operator="lessThan">
      <formula>$B$6</formula>
    </cfRule>
    <cfRule type="cellIs" dxfId="20235" priority="99" operator="greaterThan">
      <formula>$B$6</formula>
    </cfRule>
  </conditionalFormatting>
  <conditionalFormatting sqref="AR85:AR88">
    <cfRule type="cellIs" dxfId="20234" priority="52" operator="greaterThan">
      <formula>$B$83</formula>
    </cfRule>
    <cfRule type="cellIs" dxfId="20233" priority="75" operator="lessThan">
      <formula>$B$6</formula>
    </cfRule>
    <cfRule type="cellIs" dxfId="20232" priority="76" operator="greaterThan">
      <formula>$B$6</formula>
    </cfRule>
  </conditionalFormatting>
  <conditionalFormatting sqref="AR90:AR93">
    <cfRule type="cellIs" dxfId="20231" priority="457" operator="lessThan">
      <formula>$B$6</formula>
    </cfRule>
    <cfRule type="cellIs" dxfId="20230" priority="458" operator="greaterThan">
      <formula>$B$6</formula>
    </cfRule>
  </conditionalFormatting>
  <conditionalFormatting sqref="AR95:AR98">
    <cfRule type="cellIs" dxfId="20229" priority="167" operator="lessThan">
      <formula>$B$6</formula>
    </cfRule>
    <cfRule type="cellIs" dxfId="20228" priority="168" operator="greaterThan">
      <formula>$B$6</formula>
    </cfRule>
  </conditionalFormatting>
  <conditionalFormatting sqref="AR100:AR103">
    <cfRule type="cellIs" dxfId="20227" priority="141" operator="lessThan">
      <formula>$B$6</formula>
    </cfRule>
    <cfRule type="cellIs" dxfId="20226" priority="142" operator="greaterThan">
      <formula>$B$6</formula>
    </cfRule>
  </conditionalFormatting>
  <conditionalFormatting sqref="H36">
    <cfRule type="cellIs" dxfId="20225" priority="32" operator="greaterThan">
      <formula>$B$36</formula>
    </cfRule>
    <cfRule type="cellIs" dxfId="20224" priority="33" operator="between">
      <formula>$B$35</formula>
      <formula>50</formula>
    </cfRule>
  </conditionalFormatting>
  <conditionalFormatting sqref="N36">
    <cfRule type="cellIs" dxfId="20223" priority="31" operator="greaterThan">
      <formula>$B$36</formula>
    </cfRule>
  </conditionalFormatting>
  <conditionalFormatting sqref="T36">
    <cfRule type="cellIs" dxfId="20222" priority="30" operator="greaterThan">
      <formula>$B$36</formula>
    </cfRule>
  </conditionalFormatting>
  <conditionalFormatting sqref="Z36">
    <cfRule type="cellIs" dxfId="20221" priority="29" operator="greaterThan">
      <formula>$B$36</formula>
    </cfRule>
  </conditionalFormatting>
  <conditionalFormatting sqref="AF36">
    <cfRule type="cellIs" dxfId="20220" priority="28" operator="greaterThan">
      <formula>$B$36</formula>
    </cfRule>
  </conditionalFormatting>
  <conditionalFormatting sqref="AR18">
    <cfRule type="cellIs" dxfId="20219" priority="27" operator="lessThan">
      <formula>$B$18</formula>
    </cfRule>
  </conditionalFormatting>
  <conditionalFormatting sqref="H8:H13">
    <cfRule type="cellIs" dxfId="20218" priority="8" operator="lessThan">
      <formula>$B$18</formula>
    </cfRule>
    <cfRule type="cellIs" dxfId="20217" priority="25" operator="lessThan">
      <formula>$B$6</formula>
    </cfRule>
    <cfRule type="cellIs" dxfId="20216" priority="26" operator="greaterThan">
      <formula>$B$6</formula>
    </cfRule>
  </conditionalFormatting>
  <conditionalFormatting sqref="N8:N13">
    <cfRule type="cellIs" dxfId="20215" priority="11" operator="greaterThan">
      <formula>$B$18</formula>
    </cfRule>
    <cfRule type="cellIs" dxfId="20214" priority="12" operator="lessThan">
      <formula>$B$18</formula>
    </cfRule>
    <cfRule type="cellIs" dxfId="20213" priority="21" operator="lessThan">
      <formula>$B$6</formula>
    </cfRule>
    <cfRule type="cellIs" dxfId="20212" priority="22" operator="greaterThan">
      <formula>$B$6</formula>
    </cfRule>
  </conditionalFormatting>
  <conditionalFormatting sqref="T8:T13">
    <cfRule type="cellIs" dxfId="20211" priority="6" operator="lessThan">
      <formula>$B$18</formula>
    </cfRule>
    <cfRule type="cellIs" dxfId="20210" priority="19" operator="lessThan">
      <formula>$B$6</formula>
    </cfRule>
    <cfRule type="cellIs" dxfId="20209" priority="20" operator="greaterThan">
      <formula>$B$6</formula>
    </cfRule>
  </conditionalFormatting>
  <conditionalFormatting sqref="Z8:Z13">
    <cfRule type="cellIs" dxfId="20208" priority="9" operator="lessThan">
      <formula>$B$18</formula>
    </cfRule>
    <cfRule type="cellIs" dxfId="20207" priority="17" operator="lessThan">
      <formula>$B$6</formula>
    </cfRule>
    <cfRule type="cellIs" dxfId="20206" priority="18" operator="greaterThan">
      <formula>$B$6</formula>
    </cfRule>
  </conditionalFormatting>
  <conditionalFormatting sqref="AF8:AF13">
    <cfRule type="cellIs" dxfId="20205" priority="10" operator="lessThan">
      <formula>$B$18</formula>
    </cfRule>
    <cfRule type="cellIs" dxfId="20204" priority="15" operator="lessThan">
      <formula>$B$6</formula>
    </cfRule>
    <cfRule type="cellIs" dxfId="20203" priority="16" operator="greaterThan">
      <formula>$B$6</formula>
    </cfRule>
  </conditionalFormatting>
  <conditionalFormatting sqref="AL8:AL13">
    <cfRule type="cellIs" dxfId="20202" priority="7" operator="lessThan">
      <formula>$B$18</formula>
    </cfRule>
    <cfRule type="cellIs" dxfId="20201" priority="13" operator="lessThan">
      <formula>$B$6</formula>
    </cfRule>
    <cfRule type="cellIs" dxfId="20200" priority="14" operator="greaterThan">
      <formula>$B$6</formula>
    </cfRule>
  </conditionalFormatting>
  <conditionalFormatting sqref="AR8:AR9">
    <cfRule type="cellIs" dxfId="20199" priority="5" operator="lessThan">
      <formula>$B$23</formula>
    </cfRule>
  </conditionalFormatting>
  <conditionalFormatting sqref="AR8:AR13">
    <cfRule type="cellIs" dxfId="20198" priority="23" operator="lessThan">
      <formula>$B$6</formula>
    </cfRule>
    <cfRule type="cellIs" dxfId="20197" priority="24" operator="greaterThan">
      <formula>$B$6</formula>
    </cfRule>
  </conditionalFormatting>
  <conditionalFormatting sqref="AR13">
    <cfRule type="cellIs" dxfId="20196" priority="4" operator="lessThan">
      <formula>$B$18</formula>
    </cfRule>
  </conditionalFormatting>
  <conditionalFormatting sqref="H8:H13">
    <cfRule type="cellIs" dxfId="20195" priority="3" operator="greaterThan">
      <formula>$B$13</formula>
    </cfRule>
  </conditionalFormatting>
  <conditionalFormatting sqref="H13">
    <cfRule type="cellIs" dxfId="20194" priority="2" operator="greaterThan">
      <formula>$B$13</formula>
    </cfRule>
  </conditionalFormatting>
  <conditionalFormatting sqref="H9:H13">
    <cfRule type="cellIs" dxfId="20193" priority="1" operator="greaterThan">
      <formula>$B$13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FD77-AFDE-4207-A8B1-D9D465B219ED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G24" sqref="AG24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710937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8.5703125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customWidth="1"/>
    <col min="45" max="45" width="5.5703125" bestFit="1" customWidth="1"/>
  </cols>
  <sheetData>
    <row r="1" spans="1:45" ht="15.75" thickBot="1" x14ac:dyDescent="0.3">
      <c r="D1" s="44">
        <v>45936</v>
      </c>
      <c r="E1" s="45"/>
      <c r="F1" s="45"/>
      <c r="G1" s="46"/>
      <c r="H1" s="47"/>
      <c r="I1" s="48"/>
      <c r="J1" s="44">
        <v>45937</v>
      </c>
      <c r="K1" s="45"/>
      <c r="L1" s="45"/>
      <c r="M1" s="46"/>
      <c r="N1" s="47"/>
      <c r="O1" s="48"/>
      <c r="P1" s="44">
        <v>45938</v>
      </c>
      <c r="Q1" s="45"/>
      <c r="R1" s="45"/>
      <c r="S1" s="46"/>
      <c r="T1" s="47"/>
      <c r="U1" s="48"/>
      <c r="V1" s="44">
        <v>45939</v>
      </c>
      <c r="W1" s="45"/>
      <c r="X1" s="45"/>
      <c r="Y1" s="46"/>
      <c r="Z1" s="47"/>
      <c r="AA1" s="48"/>
      <c r="AB1" s="44">
        <v>45940</v>
      </c>
      <c r="AC1" s="45"/>
      <c r="AD1" s="45"/>
      <c r="AE1" s="46"/>
      <c r="AF1" s="47"/>
      <c r="AG1" s="48"/>
      <c r="AH1" s="44">
        <v>45941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2.5</v>
      </c>
      <c r="F3" s="5">
        <f>D3-E3</f>
        <v>5.5</v>
      </c>
      <c r="G3" s="18">
        <v>272</v>
      </c>
      <c r="H3" s="10">
        <f>G3/F3</f>
        <v>49.454545454545453</v>
      </c>
      <c r="I3" s="1"/>
      <c r="J3" s="20">
        <v>8</v>
      </c>
      <c r="K3" s="21">
        <v>1.5</v>
      </c>
      <c r="L3" s="5">
        <f>J3-K3</f>
        <v>6.5</v>
      </c>
      <c r="M3" s="18">
        <v>295</v>
      </c>
      <c r="N3" s="10">
        <f>M3/L3</f>
        <v>45.384615384615387</v>
      </c>
      <c r="O3" s="1"/>
      <c r="P3" s="20">
        <v>8</v>
      </c>
      <c r="Q3" s="21">
        <v>0.5</v>
      </c>
      <c r="R3" s="5">
        <f>P3-Q3</f>
        <v>7.5</v>
      </c>
      <c r="S3" s="18">
        <v>355</v>
      </c>
      <c r="T3" s="10">
        <f>S3/R3</f>
        <v>47.333333333333336</v>
      </c>
      <c r="U3" s="1"/>
      <c r="V3" s="20">
        <v>8</v>
      </c>
      <c r="W3" s="21">
        <v>4.5</v>
      </c>
      <c r="X3" s="5">
        <f>V3-W3</f>
        <v>3.5</v>
      </c>
      <c r="Y3" s="18">
        <v>145</v>
      </c>
      <c r="Z3" s="10">
        <f>Y3/X3</f>
        <v>41.428571428571431</v>
      </c>
      <c r="AA3" s="1"/>
      <c r="AB3" s="20">
        <v>8</v>
      </c>
      <c r="AC3" s="21">
        <v>2.25</v>
      </c>
      <c r="AD3" s="5">
        <f>AB3-AC3</f>
        <v>5.75</v>
      </c>
      <c r="AE3" s="18">
        <v>256</v>
      </c>
      <c r="AF3" s="10">
        <f>AE3/AD3</f>
        <v>44.521739130434781</v>
      </c>
      <c r="AG3" s="1"/>
      <c r="AH3" s="20">
        <v>6</v>
      </c>
      <c r="AI3" s="21">
        <v>0.75</v>
      </c>
      <c r="AJ3" s="5">
        <f>AH3-AI3</f>
        <v>5.25</v>
      </c>
      <c r="AK3" s="18">
        <v>214</v>
      </c>
      <c r="AL3" s="10">
        <f>AK3/AJ3</f>
        <v>40.761904761904759</v>
      </c>
      <c r="AM3" s="1"/>
      <c r="AN3" s="20">
        <f t="shared" ref="AN3:AO5" si="0">D3+J3+P3+V3+AB3+AH3</f>
        <v>46</v>
      </c>
      <c r="AO3" s="20">
        <f t="shared" si="0"/>
        <v>12</v>
      </c>
      <c r="AP3" s="5">
        <f>AN3-AO3</f>
        <v>34</v>
      </c>
      <c r="AQ3" s="18">
        <f>G3+M3+S3+Y3+AE3+AK3</f>
        <v>1537</v>
      </c>
      <c r="AR3" s="10">
        <f>AQ3/AP3</f>
        <v>45.205882352941174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1.75</v>
      </c>
      <c r="F4" s="5">
        <f>D4-E4</f>
        <v>6.25</v>
      </c>
      <c r="G4" s="18">
        <v>286</v>
      </c>
      <c r="H4" s="10">
        <f>G4/F4</f>
        <v>45.76</v>
      </c>
      <c r="I4" s="1"/>
      <c r="J4" s="20">
        <v>8</v>
      </c>
      <c r="K4" s="21">
        <v>1</v>
      </c>
      <c r="L4" s="5">
        <f>J4-K4</f>
        <v>7</v>
      </c>
      <c r="M4" s="18">
        <v>273</v>
      </c>
      <c r="N4" s="10">
        <f>M4/L4</f>
        <v>39</v>
      </c>
      <c r="O4" s="1"/>
      <c r="P4" s="20">
        <v>8</v>
      </c>
      <c r="Q4" s="21">
        <v>2</v>
      </c>
      <c r="R4" s="5">
        <f>P4-Q4</f>
        <v>6</v>
      </c>
      <c r="S4" s="18">
        <v>267</v>
      </c>
      <c r="T4" s="10">
        <f>S4/R4</f>
        <v>44.5</v>
      </c>
      <c r="U4" s="1"/>
      <c r="V4" s="20">
        <v>8</v>
      </c>
      <c r="W4" s="21">
        <v>1.77</v>
      </c>
      <c r="X4" s="5">
        <f>V4-W4</f>
        <v>6.23</v>
      </c>
      <c r="Y4" s="18">
        <v>273</v>
      </c>
      <c r="Z4" s="10">
        <f>Y4/X4</f>
        <v>43.82022471910112</v>
      </c>
      <c r="AA4" s="1"/>
      <c r="AB4" s="20">
        <v>8</v>
      </c>
      <c r="AC4" s="21">
        <v>0.5</v>
      </c>
      <c r="AD4" s="5">
        <f>AB4-AC4</f>
        <v>7.5</v>
      </c>
      <c r="AE4" s="18">
        <v>296</v>
      </c>
      <c r="AF4" s="10">
        <f>AE4/AD4</f>
        <v>39.466666666666669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7.02</v>
      </c>
      <c r="AP4" s="5">
        <f>AN4-AO4</f>
        <v>32.980000000000004</v>
      </c>
      <c r="AQ4" s="18">
        <f>G4+M4+S4+Y4+AE4+AK4</f>
        <v>1395</v>
      </c>
      <c r="AR4" s="10">
        <f>AQ4/AP4</f>
        <v>42.298362644026675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4.25</v>
      </c>
      <c r="F6" s="4">
        <f>F3+F4+F5</f>
        <v>11.75</v>
      </c>
      <c r="G6" s="13">
        <f>G3+G4+G5</f>
        <v>558</v>
      </c>
      <c r="H6" s="17">
        <f>G6/F6</f>
        <v>47.48936170212766</v>
      </c>
      <c r="I6" s="6"/>
      <c r="J6" s="3">
        <f>J4+J3+J5</f>
        <v>16</v>
      </c>
      <c r="K6" s="4">
        <f>K3+K4+K5</f>
        <v>2.5</v>
      </c>
      <c r="L6" s="4">
        <f>L3+L4+L5</f>
        <v>13.5</v>
      </c>
      <c r="M6" s="13">
        <f>M3+M4+M5</f>
        <v>568</v>
      </c>
      <c r="N6" s="17">
        <f>M6/L6</f>
        <v>42.074074074074076</v>
      </c>
      <c r="O6" s="6"/>
      <c r="P6" s="3">
        <f>P4+P3+P5</f>
        <v>16</v>
      </c>
      <c r="Q6" s="4">
        <f>Q3+Q4+Q5</f>
        <v>2.5</v>
      </c>
      <c r="R6" s="4">
        <f>R3+R4+R5</f>
        <v>13.5</v>
      </c>
      <c r="S6" s="13">
        <f>S3+S4+S5</f>
        <v>622</v>
      </c>
      <c r="T6" s="17">
        <f>S6/R6</f>
        <v>46.074074074074076</v>
      </c>
      <c r="U6" s="6"/>
      <c r="V6" s="3">
        <f>V4+V3+V5</f>
        <v>16</v>
      </c>
      <c r="W6" s="4">
        <f>W3+W4+W5</f>
        <v>6.27</v>
      </c>
      <c r="X6" s="4">
        <f>X3+X4+X5</f>
        <v>9.73</v>
      </c>
      <c r="Y6" s="13">
        <f>Y3+Y4+Y5</f>
        <v>418</v>
      </c>
      <c r="Z6" s="17">
        <f>Y6/X6</f>
        <v>42.959917780061666</v>
      </c>
      <c r="AA6" s="6"/>
      <c r="AB6" s="3">
        <f>AB4+AB3+AB5</f>
        <v>16</v>
      </c>
      <c r="AC6" s="4">
        <f>AC3+AC4+AC5</f>
        <v>2.75</v>
      </c>
      <c r="AD6" s="4">
        <f>AD3+AD4+AD5</f>
        <v>13.25</v>
      </c>
      <c r="AE6" s="13">
        <f>AE3+AE4+AE5</f>
        <v>552</v>
      </c>
      <c r="AF6" s="17">
        <f>AE6/AD6</f>
        <v>41.660377358490564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214</v>
      </c>
      <c r="AL6" s="17">
        <f>AK6/AJ6</f>
        <v>40.761904761904759</v>
      </c>
      <c r="AM6" s="6"/>
      <c r="AN6" s="3">
        <f>AN4+AN3+AN5</f>
        <v>86</v>
      </c>
      <c r="AO6" s="4">
        <f>AO3+AO4+AO5</f>
        <v>19.02</v>
      </c>
      <c r="AP6" s="4">
        <f>AP3+AP4+AP5</f>
        <v>66.98</v>
      </c>
      <c r="AQ6" s="13">
        <f>AQ3+AQ4+AQ5</f>
        <v>2932</v>
      </c>
      <c r="AR6" s="17">
        <f>AQ6/AN6</f>
        <v>34.093023255813954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2</v>
      </c>
      <c r="F8" s="5">
        <f>D8-E9-E8</f>
        <v>5.5</v>
      </c>
      <c r="G8" s="18">
        <v>84</v>
      </c>
      <c r="H8" s="10">
        <f>G8/F8</f>
        <v>15.272727272727273</v>
      </c>
      <c r="I8" s="1"/>
      <c r="J8" s="20">
        <v>8</v>
      </c>
      <c r="K8" s="21">
        <v>2</v>
      </c>
      <c r="L8" s="5">
        <f>J8-K8-K9</f>
        <v>5.5</v>
      </c>
      <c r="M8" s="18">
        <v>102</v>
      </c>
      <c r="N8" s="10">
        <f>M8/L8</f>
        <v>18.545454545454547</v>
      </c>
      <c r="O8" s="1"/>
      <c r="P8" s="20">
        <v>8</v>
      </c>
      <c r="Q8" s="21">
        <v>1.75</v>
      </c>
      <c r="R8" s="5">
        <f>P8-Q8-Q9</f>
        <v>5.25</v>
      </c>
      <c r="S8" s="18">
        <v>73</v>
      </c>
      <c r="T8" s="10">
        <f>S8/R8</f>
        <v>13.904761904761905</v>
      </c>
      <c r="U8" s="1"/>
      <c r="V8" s="20">
        <v>8</v>
      </c>
      <c r="W8" s="21">
        <v>3</v>
      </c>
      <c r="X8" s="5">
        <f>V8-W8-W9</f>
        <v>4.5</v>
      </c>
      <c r="Y8" s="18">
        <v>95</v>
      </c>
      <c r="Z8" s="10">
        <f>Y8/X8</f>
        <v>21.111111111111111</v>
      </c>
      <c r="AA8" s="1"/>
      <c r="AB8" s="20">
        <v>8</v>
      </c>
      <c r="AC8" s="21">
        <v>0.25</v>
      </c>
      <c r="AD8" s="5">
        <f>AB8-AC8-AC9</f>
        <v>7.25</v>
      </c>
      <c r="AE8" s="18">
        <v>102</v>
      </c>
      <c r="AF8" s="10">
        <f>AE8/AD8</f>
        <v>14.068965517241379</v>
      </c>
      <c r="AG8" s="1"/>
      <c r="AH8" s="20">
        <v>4</v>
      </c>
      <c r="AI8" s="21">
        <v>0.5</v>
      </c>
      <c r="AJ8" s="5">
        <f>AH8-AI8-AI9</f>
        <v>2.75</v>
      </c>
      <c r="AK8" s="18">
        <v>72</v>
      </c>
      <c r="AL8" s="10">
        <f>AK8/AJ8</f>
        <v>26.181818181818183</v>
      </c>
      <c r="AM8" s="1"/>
      <c r="AN8" s="20">
        <f t="shared" ref="AN8:AO13" si="1">D8+J8+P8+V8+AB8+AH8</f>
        <v>44</v>
      </c>
      <c r="AO8" s="20">
        <f t="shared" si="1"/>
        <v>9.5</v>
      </c>
      <c r="AP8" s="5">
        <f>AN8-AO8-AO9</f>
        <v>30.75</v>
      </c>
      <c r="AQ8" s="18">
        <f>G8+M8+S8+Y8+AE8+AK8</f>
        <v>528</v>
      </c>
      <c r="AR8" s="10">
        <f>AQ8/AP8</f>
        <v>17.170731707317074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1</v>
      </c>
      <c r="R9" s="5"/>
      <c r="S9" s="18"/>
      <c r="T9" s="10"/>
      <c r="U9" s="1"/>
      <c r="V9" s="20">
        <v>0</v>
      </c>
      <c r="W9" s="21">
        <v>0.5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0.75</v>
      </c>
      <c r="AJ9" s="5"/>
      <c r="AK9" s="18"/>
      <c r="AL9" s="10"/>
      <c r="AM9" s="1"/>
      <c r="AN9" s="20"/>
      <c r="AO9" s="20">
        <f t="shared" si="1"/>
        <v>3.75</v>
      </c>
      <c r="AP9" s="5">
        <f t="shared" ref="AP9:AP11" si="3">AN9-AO9-AO10</f>
        <v>-8.75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1.5</v>
      </c>
      <c r="F10" s="5">
        <f t="shared" ref="F10" si="4">D10-E11-E10</f>
        <v>5.5</v>
      </c>
      <c r="G10" s="18">
        <v>100</v>
      </c>
      <c r="H10" s="10">
        <f t="shared" si="2"/>
        <v>18.181818181818183</v>
      </c>
      <c r="I10" s="1"/>
      <c r="J10" s="20">
        <v>8</v>
      </c>
      <c r="K10" s="21">
        <v>1</v>
      </c>
      <c r="L10" s="5">
        <f>J10-K10-K11</f>
        <v>6.75</v>
      </c>
      <c r="M10" s="18">
        <v>138</v>
      </c>
      <c r="N10" s="10">
        <f>M10/L10</f>
        <v>20.444444444444443</v>
      </c>
      <c r="O10" s="1"/>
      <c r="P10" s="20">
        <v>8</v>
      </c>
      <c r="Q10" s="21">
        <v>2</v>
      </c>
      <c r="R10" s="5">
        <f t="shared" ref="R10" si="5">P10-Q10-Q11</f>
        <v>4.75</v>
      </c>
      <c r="S10" s="18">
        <v>58</v>
      </c>
      <c r="T10" s="10">
        <f>S10/R10</f>
        <v>12.210526315789474</v>
      </c>
      <c r="U10" s="1"/>
      <c r="V10" s="20">
        <v>8</v>
      </c>
      <c r="W10" s="21">
        <v>0.25</v>
      </c>
      <c r="X10" s="5">
        <f t="shared" ref="X10" si="6">V10-W10-W11</f>
        <v>7.25</v>
      </c>
      <c r="Y10" s="18">
        <v>100</v>
      </c>
      <c r="Z10" s="10">
        <f>Y10/X10</f>
        <v>13.793103448275861</v>
      </c>
      <c r="AA10" s="1"/>
      <c r="AB10" s="20">
        <v>8</v>
      </c>
      <c r="AC10" s="21">
        <v>0.25</v>
      </c>
      <c r="AD10" s="5">
        <f t="shared" ref="AD10" si="7">AB10-AC10-AC11</f>
        <v>7</v>
      </c>
      <c r="AE10" s="18">
        <v>120</v>
      </c>
      <c r="AF10" s="10">
        <f>AE10/AD10</f>
        <v>17.142857142857142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5</v>
      </c>
      <c r="AP10" s="5">
        <f t="shared" si="3"/>
        <v>31.25</v>
      </c>
      <c r="AQ10" s="18">
        <f>G10+M10+S10+Y10+AE10+AK10</f>
        <v>516</v>
      </c>
      <c r="AR10" s="10">
        <f>AQ10/AP10</f>
        <v>16.512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1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1.25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0.75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3.75</v>
      </c>
      <c r="AP11" s="5">
        <f t="shared" si="3"/>
        <v>-3.75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3.5</v>
      </c>
      <c r="F13" s="4">
        <f>F8+F10+F12</f>
        <v>11</v>
      </c>
      <c r="G13" s="13">
        <f>G8+G10+G12</f>
        <v>184</v>
      </c>
      <c r="H13" s="10">
        <f t="shared" si="2"/>
        <v>16.727272727272727</v>
      </c>
      <c r="I13" s="6"/>
      <c r="J13" s="3">
        <f>J10+J8+J12</f>
        <v>16</v>
      </c>
      <c r="K13" s="4">
        <f>K8+K10+K12</f>
        <v>3</v>
      </c>
      <c r="L13" s="4">
        <f>L8+L10+L12</f>
        <v>12.25</v>
      </c>
      <c r="M13" s="13">
        <f>M8+M10+M12</f>
        <v>240</v>
      </c>
      <c r="N13" s="17">
        <f>M13/L13</f>
        <v>19.591836734693878</v>
      </c>
      <c r="O13" s="6"/>
      <c r="P13" s="3">
        <f>P10+P8+P12</f>
        <v>16</v>
      </c>
      <c r="Q13" s="4">
        <f>Q8+Q10+Q12</f>
        <v>3.75</v>
      </c>
      <c r="R13" s="4">
        <f>R8+R10+R12</f>
        <v>10</v>
      </c>
      <c r="S13" s="13">
        <f>S8+S10+S12</f>
        <v>131</v>
      </c>
      <c r="T13" s="17">
        <f>S13/R13</f>
        <v>13.1</v>
      </c>
      <c r="U13" s="6"/>
      <c r="V13" s="3">
        <f>V10+V8+V12</f>
        <v>16</v>
      </c>
      <c r="W13" s="4">
        <f>W8+W10+W12</f>
        <v>3.25</v>
      </c>
      <c r="X13" s="4">
        <f>X8+X10+X12</f>
        <v>11.75</v>
      </c>
      <c r="Y13" s="13">
        <f>Y8+Y10+Y12</f>
        <v>195</v>
      </c>
      <c r="Z13" s="17">
        <f>Y13/X13</f>
        <v>16.595744680851062</v>
      </c>
      <c r="AA13" s="6"/>
      <c r="AB13" s="3">
        <f>AB10+AB8+AB12</f>
        <v>16</v>
      </c>
      <c r="AC13" s="4">
        <f>AC8+AC10+AC12</f>
        <v>0.5</v>
      </c>
      <c r="AD13" s="4">
        <f>AD8+AD10+AD12</f>
        <v>14.25</v>
      </c>
      <c r="AE13" s="13">
        <f>AE8+AE10+AE12</f>
        <v>222</v>
      </c>
      <c r="AF13" s="17">
        <f>AE13/AD13</f>
        <v>15.578947368421053</v>
      </c>
      <c r="AG13" s="6"/>
      <c r="AH13" s="3">
        <f>AH10+AH8+AH12</f>
        <v>4</v>
      </c>
      <c r="AI13" s="4">
        <f>AI8+AI10+AI12</f>
        <v>0.5</v>
      </c>
      <c r="AJ13" s="4">
        <f>AJ8+AJ10+AJ12</f>
        <v>2.75</v>
      </c>
      <c r="AK13" s="13">
        <f>AK8+AK10+AK12</f>
        <v>72</v>
      </c>
      <c r="AL13" s="17">
        <f>AK13/AJ13</f>
        <v>26.181818181818183</v>
      </c>
      <c r="AM13" s="6"/>
      <c r="AN13" s="3">
        <f>AN10+AN8+AN12</f>
        <v>84</v>
      </c>
      <c r="AO13" s="20">
        <f t="shared" si="1"/>
        <v>14.5</v>
      </c>
      <c r="AP13" s="4">
        <f>AP8+AP10+AP12</f>
        <v>62</v>
      </c>
      <c r="AQ13" s="13">
        <f>AQ8+AQ10+AQ12</f>
        <v>1044</v>
      </c>
      <c r="AR13" s="17">
        <f>AQ13/AN13</f>
        <v>12.428571428571429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0.25</v>
      </c>
      <c r="F15" s="5">
        <f>D15-E15</f>
        <v>7.75</v>
      </c>
      <c r="G15" s="18">
        <v>314</v>
      </c>
      <c r="H15" s="10">
        <f>G15/F15</f>
        <v>40.516129032258064</v>
      </c>
      <c r="I15" s="1"/>
      <c r="J15" s="20">
        <v>8</v>
      </c>
      <c r="K15" s="21">
        <v>0.5</v>
      </c>
      <c r="L15" s="5">
        <f>J15-K15</f>
        <v>7.5</v>
      </c>
      <c r="M15" s="18">
        <v>273</v>
      </c>
      <c r="N15" s="10">
        <f>M15/L15</f>
        <v>36.4</v>
      </c>
      <c r="O15" s="1"/>
      <c r="P15" s="20">
        <v>8</v>
      </c>
      <c r="Q15" s="21">
        <v>0.25</v>
      </c>
      <c r="R15" s="5">
        <f>P15-Q15</f>
        <v>7.75</v>
      </c>
      <c r="S15" s="18">
        <v>310</v>
      </c>
      <c r="T15" s="10">
        <f>S15/R15</f>
        <v>40</v>
      </c>
      <c r="U15" s="1"/>
      <c r="V15" s="20">
        <v>8</v>
      </c>
      <c r="W15" s="21">
        <v>1</v>
      </c>
      <c r="X15" s="5">
        <f>V15-W15</f>
        <v>7</v>
      </c>
      <c r="Y15" s="18">
        <v>360</v>
      </c>
      <c r="Z15" s="10">
        <f>Y15/X15</f>
        <v>51.428571428571431</v>
      </c>
      <c r="AA15" s="1"/>
      <c r="AB15" s="20">
        <v>8</v>
      </c>
      <c r="AC15" s="21">
        <v>1</v>
      </c>
      <c r="AD15" s="5">
        <f>AB15-AC15</f>
        <v>7</v>
      </c>
      <c r="AE15" s="18">
        <v>334</v>
      </c>
      <c r="AF15" s="10">
        <f>AE15/AD15</f>
        <v>47.714285714285715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3</v>
      </c>
      <c r="AP15" s="5">
        <f>AN15-AO15</f>
        <v>37</v>
      </c>
      <c r="AQ15" s="18">
        <f>G15+M15+S15+Y15+AE15+AK15</f>
        <v>1591</v>
      </c>
      <c r="AR15" s="10">
        <f>AQ15/AP15</f>
        <v>43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0.25</v>
      </c>
      <c r="F18" s="4">
        <f>F15+F16+F17</f>
        <v>7.75</v>
      </c>
      <c r="G18" s="13">
        <f>G15+G16+G17</f>
        <v>314</v>
      </c>
      <c r="H18" s="17">
        <f>G18/F18</f>
        <v>40.516129032258064</v>
      </c>
      <c r="I18" s="6"/>
      <c r="J18" s="3">
        <f>J16+J15+J17</f>
        <v>8</v>
      </c>
      <c r="K18" s="4">
        <f>K15+K16+K17</f>
        <v>0.5</v>
      </c>
      <c r="L18" s="4">
        <f>L15+L16+L17</f>
        <v>7.5</v>
      </c>
      <c r="M18" s="13">
        <f>M15+M16+M17</f>
        <v>273</v>
      </c>
      <c r="N18" s="17">
        <f>M18/L18</f>
        <v>36.4</v>
      </c>
      <c r="O18" s="6"/>
      <c r="P18" s="3">
        <f>P16+P15+P17</f>
        <v>8</v>
      </c>
      <c r="Q18" s="4">
        <f>Q15+Q16+Q17</f>
        <v>0.25</v>
      </c>
      <c r="R18" s="4">
        <f>R15+R16+R17</f>
        <v>7.75</v>
      </c>
      <c r="S18" s="13">
        <f>S15+S16+S17</f>
        <v>310</v>
      </c>
      <c r="T18" s="17">
        <f>S18/R18</f>
        <v>40</v>
      </c>
      <c r="U18" s="6"/>
      <c r="V18" s="3">
        <f>V16+V15+V17</f>
        <v>8</v>
      </c>
      <c r="W18" s="4">
        <f>W15+W16+W17</f>
        <v>1</v>
      </c>
      <c r="X18" s="4">
        <f>X15+X16+X17</f>
        <v>7</v>
      </c>
      <c r="Y18" s="13">
        <f>Y15+Y16+Y17</f>
        <v>360</v>
      </c>
      <c r="Z18" s="17">
        <f>Y18/X18</f>
        <v>51.428571428571431</v>
      </c>
      <c r="AA18" s="6"/>
      <c r="AB18" s="3">
        <f>AB16+AB15+AB17</f>
        <v>8</v>
      </c>
      <c r="AC18" s="4">
        <f>AC15+AC16+AC17</f>
        <v>1</v>
      </c>
      <c r="AD18" s="4">
        <f>AD15+AD16+AD17</f>
        <v>7</v>
      </c>
      <c r="AE18" s="13">
        <f>AE15+AE16+AE17</f>
        <v>334</v>
      </c>
      <c r="AF18" s="17">
        <f>AE18/AD18</f>
        <v>47.714285714285715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3</v>
      </c>
      <c r="AP18" s="4">
        <f>AP15+AP16+AP17</f>
        <v>37</v>
      </c>
      <c r="AQ18" s="13">
        <f>AQ15+AQ16+AQ17</f>
        <v>1591</v>
      </c>
      <c r="AR18" s="17">
        <f>AQ18/AN18</f>
        <v>39.774999999999999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0.5</v>
      </c>
      <c r="F20" s="5">
        <f>D20-E20</f>
        <v>7.5</v>
      </c>
      <c r="G20" s="18">
        <v>308</v>
      </c>
      <c r="H20" s="10">
        <f>G20/F20</f>
        <v>41.06666666666667</v>
      </c>
      <c r="I20" s="1"/>
      <c r="J20" s="20">
        <v>8</v>
      </c>
      <c r="K20" s="21">
        <v>1.25</v>
      </c>
      <c r="L20" s="5">
        <f>J20-K20</f>
        <v>6.75</v>
      </c>
      <c r="M20" s="18">
        <v>281</v>
      </c>
      <c r="N20" s="10">
        <f>M20/L20</f>
        <v>41.629629629629626</v>
      </c>
      <c r="O20" s="1"/>
      <c r="P20" s="20">
        <v>8</v>
      </c>
      <c r="Q20" s="21">
        <v>0.25</v>
      </c>
      <c r="R20" s="5">
        <f>P20-Q20</f>
        <v>7.75</v>
      </c>
      <c r="S20" s="18">
        <v>298</v>
      </c>
      <c r="T20" s="10">
        <f>S20/R20</f>
        <v>38.451612903225808</v>
      </c>
      <c r="U20" s="1"/>
      <c r="V20" s="20">
        <v>8</v>
      </c>
      <c r="W20" s="21">
        <v>1</v>
      </c>
      <c r="X20" s="5">
        <f>V20-W20</f>
        <v>7</v>
      </c>
      <c r="Y20" s="18">
        <v>358</v>
      </c>
      <c r="Z20" s="10">
        <f>Y20/X20</f>
        <v>51.142857142857146</v>
      </c>
      <c r="AA20" s="1"/>
      <c r="AB20" s="20">
        <v>8</v>
      </c>
      <c r="AC20" s="21">
        <v>1</v>
      </c>
      <c r="AD20" s="5">
        <f>AB20-AC20</f>
        <v>7</v>
      </c>
      <c r="AE20" s="18">
        <v>333</v>
      </c>
      <c r="AF20" s="10">
        <f>AE20/AD20</f>
        <v>47.571428571428569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4</v>
      </c>
      <c r="AP20" s="5">
        <f>AN20-AO20</f>
        <v>36</v>
      </c>
      <c r="AQ20" s="18">
        <f>G20+M20+S20+Y20+AE20+AK20</f>
        <v>1578</v>
      </c>
      <c r="AR20" s="10">
        <f>AQ20/AP20</f>
        <v>43.833333333333336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0.5</v>
      </c>
      <c r="F23" s="4">
        <f>F20+F21+F22</f>
        <v>7.5</v>
      </c>
      <c r="G23" s="13">
        <f>G20+G21+G22</f>
        <v>308</v>
      </c>
      <c r="H23" s="17">
        <f>G23/F23</f>
        <v>41.06666666666667</v>
      </c>
      <c r="I23" s="6"/>
      <c r="J23" s="3">
        <f>J21+J20+J22</f>
        <v>8</v>
      </c>
      <c r="K23" s="4">
        <f>K20+K21+K22</f>
        <v>1.25</v>
      </c>
      <c r="L23" s="4">
        <f>L20+L21+L22</f>
        <v>6.75</v>
      </c>
      <c r="M23" s="13">
        <f>M20+M21+M22</f>
        <v>281</v>
      </c>
      <c r="N23" s="17">
        <f>M23/L23</f>
        <v>41.629629629629626</v>
      </c>
      <c r="O23" s="6"/>
      <c r="P23" s="3">
        <f>P21+P20+P22</f>
        <v>8</v>
      </c>
      <c r="Q23" s="4">
        <f>Q20+Q21+Q22</f>
        <v>0.25</v>
      </c>
      <c r="R23" s="4">
        <f>R20+R21+R22</f>
        <v>7.75</v>
      </c>
      <c r="S23" s="13">
        <f>S20+S21+S22</f>
        <v>298</v>
      </c>
      <c r="T23" s="17">
        <f>S23/R23</f>
        <v>38.451612903225808</v>
      </c>
      <c r="U23" s="6"/>
      <c r="V23" s="3">
        <f>V21+V20+V22</f>
        <v>8</v>
      </c>
      <c r="W23" s="4">
        <f>W20+W21+W22</f>
        <v>1</v>
      </c>
      <c r="X23" s="4">
        <f>X20+X21+X22</f>
        <v>7</v>
      </c>
      <c r="Y23" s="13">
        <f>Y20+Y21+Y22</f>
        <v>358</v>
      </c>
      <c r="Z23" s="17">
        <f>Y23/X23</f>
        <v>51.142857142857146</v>
      </c>
      <c r="AA23" s="6"/>
      <c r="AB23" s="3">
        <f>AB21+AB20+AB22</f>
        <v>8</v>
      </c>
      <c r="AC23" s="4">
        <f>AC20+AC21+AC22</f>
        <v>1</v>
      </c>
      <c r="AD23" s="4">
        <f>AD20+AD21+AD22</f>
        <v>7</v>
      </c>
      <c r="AE23" s="13">
        <f>AE20+AE21+AE22</f>
        <v>333</v>
      </c>
      <c r="AF23" s="17">
        <f>AE23/AD23</f>
        <v>47.571428571428569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4</v>
      </c>
      <c r="AP23" s="4">
        <f>AP20+AP21+AP22</f>
        <v>36</v>
      </c>
      <c r="AQ23" s="13">
        <f>AQ20+AQ21+AQ22</f>
        <v>1578</v>
      </c>
      <c r="AR23" s="17">
        <f>AQ23/AN23</f>
        <v>39.450000000000003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1.25</v>
      </c>
      <c r="F25" s="5">
        <f>D25-E25</f>
        <v>6.75</v>
      </c>
      <c r="G25" s="18">
        <v>75</v>
      </c>
      <c r="H25" s="10">
        <f>G25/F25</f>
        <v>11.111111111111111</v>
      </c>
      <c r="I25" s="1"/>
      <c r="J25" s="20">
        <v>8</v>
      </c>
      <c r="K25" s="21">
        <v>0.5</v>
      </c>
      <c r="L25" s="5">
        <f>J25-K25</f>
        <v>7.5</v>
      </c>
      <c r="M25" s="18">
        <v>80</v>
      </c>
      <c r="N25" s="10">
        <f>M25/L25</f>
        <v>10.666666666666666</v>
      </c>
      <c r="O25" s="1"/>
      <c r="P25" s="20">
        <v>8</v>
      </c>
      <c r="Q25" s="21">
        <v>0.5</v>
      </c>
      <c r="R25" s="5">
        <f>P25-Q25</f>
        <v>7.5</v>
      </c>
      <c r="S25" s="18">
        <v>82</v>
      </c>
      <c r="T25" s="10">
        <f>S25/R25</f>
        <v>10.933333333333334</v>
      </c>
      <c r="U25" s="1"/>
      <c r="V25" s="20">
        <v>8</v>
      </c>
      <c r="W25" s="21">
        <v>1</v>
      </c>
      <c r="X25" s="5">
        <f>V25-W25</f>
        <v>7</v>
      </c>
      <c r="Y25" s="18">
        <v>75</v>
      </c>
      <c r="Z25" s="10">
        <f>Y25/X25</f>
        <v>10.714285714285714</v>
      </c>
      <c r="AA25" s="1"/>
      <c r="AB25" s="20">
        <v>8</v>
      </c>
      <c r="AC25" s="21">
        <v>2.25</v>
      </c>
      <c r="AD25" s="5">
        <f>AB25-AC25</f>
        <v>5.75</v>
      </c>
      <c r="AE25" s="18">
        <v>65</v>
      </c>
      <c r="AF25" s="10">
        <f>AE25/AD25</f>
        <v>11.304347826086957</v>
      </c>
      <c r="AG25" s="1"/>
      <c r="AH25" s="20">
        <v>6</v>
      </c>
      <c r="AI25" s="21">
        <v>1.75</v>
      </c>
      <c r="AJ25" s="5">
        <f>AH25-AI25</f>
        <v>4.25</v>
      </c>
      <c r="AK25" s="18">
        <v>51</v>
      </c>
      <c r="AL25" s="10">
        <f>AK25/AJ25</f>
        <v>12</v>
      </c>
      <c r="AM25" s="1"/>
      <c r="AN25" s="20">
        <f t="shared" ref="AN25:AO27" si="11">D25+J25+P25+V25+AB25+AH25</f>
        <v>46</v>
      </c>
      <c r="AO25" s="20">
        <f t="shared" si="11"/>
        <v>7.25</v>
      </c>
      <c r="AP25" s="5">
        <f>AN25-AO25</f>
        <v>38.75</v>
      </c>
      <c r="AQ25" s="18">
        <f>G25+M25+S25+Y25+AE25+AK25</f>
        <v>428</v>
      </c>
      <c r="AR25" s="10">
        <f>AQ25/AP25</f>
        <v>11.04516129032258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0.5</v>
      </c>
      <c r="F26" s="5">
        <f>D26-E26</f>
        <v>7.5</v>
      </c>
      <c r="G26" s="18">
        <v>86</v>
      </c>
      <c r="H26" s="10">
        <f>G26/F26</f>
        <v>11.466666666666667</v>
      </c>
      <c r="I26" s="1"/>
      <c r="J26" s="20">
        <v>8</v>
      </c>
      <c r="K26" s="21">
        <v>0.75</v>
      </c>
      <c r="L26" s="5">
        <f>J26-K26</f>
        <v>7.25</v>
      </c>
      <c r="M26" s="18">
        <v>84</v>
      </c>
      <c r="N26" s="10">
        <f>M26/L26</f>
        <v>11.586206896551724</v>
      </c>
      <c r="O26" s="1"/>
      <c r="P26" s="20">
        <v>8</v>
      </c>
      <c r="Q26" s="21">
        <v>0.75</v>
      </c>
      <c r="R26" s="5">
        <f>P26-Q26</f>
        <v>7.25</v>
      </c>
      <c r="S26" s="18">
        <v>90</v>
      </c>
      <c r="T26" s="10">
        <f>S26/R26</f>
        <v>12.413793103448276</v>
      </c>
      <c r="U26" s="1"/>
      <c r="V26" s="20">
        <v>8</v>
      </c>
      <c r="W26" s="21">
        <v>0.5</v>
      </c>
      <c r="X26" s="5">
        <f>V26-W26</f>
        <v>7.5</v>
      </c>
      <c r="Y26" s="18">
        <v>83</v>
      </c>
      <c r="Z26" s="10">
        <f>Y26/X26</f>
        <v>11.066666666666666</v>
      </c>
      <c r="AA26" s="1"/>
      <c r="AB26" s="20">
        <v>8</v>
      </c>
      <c r="AC26" s="21">
        <v>0.25</v>
      </c>
      <c r="AD26" s="5">
        <f>AB26-AC26</f>
        <v>7.75</v>
      </c>
      <c r="AE26" s="18">
        <v>90</v>
      </c>
      <c r="AF26" s="10">
        <f>AE26/AD26</f>
        <v>11.612903225806452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2.75</v>
      </c>
      <c r="AP26" s="5">
        <f>AN26-AO26</f>
        <v>37.25</v>
      </c>
      <c r="AQ26" s="18">
        <f>G26+M26+S26+Y26+AE26+AK26</f>
        <v>433</v>
      </c>
      <c r="AR26" s="10">
        <f>AQ26/AP26</f>
        <v>11.624161073825503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1.75</v>
      </c>
      <c r="F28" s="4">
        <f>F25+F26+F27</f>
        <v>14.25</v>
      </c>
      <c r="G28" s="13">
        <f>G25+G26+G27</f>
        <v>161</v>
      </c>
      <c r="H28" s="17">
        <f>G28/F28</f>
        <v>11.298245614035087</v>
      </c>
      <c r="I28" s="6"/>
      <c r="J28" s="3">
        <f>J26+J25+J27</f>
        <v>16</v>
      </c>
      <c r="K28" s="4">
        <f>K25+K26+K27</f>
        <v>1.25</v>
      </c>
      <c r="L28" s="4">
        <f>L25+L26+L27</f>
        <v>14.75</v>
      </c>
      <c r="M28" s="13">
        <f>M25+M26+M27</f>
        <v>164</v>
      </c>
      <c r="N28" s="17">
        <f>M28/L28</f>
        <v>11.118644067796611</v>
      </c>
      <c r="O28" s="6"/>
      <c r="P28" s="3">
        <f>P26+P25+P27</f>
        <v>16</v>
      </c>
      <c r="Q28" s="4">
        <f>Q25+Q26+Q27</f>
        <v>1.25</v>
      </c>
      <c r="R28" s="4">
        <f>R25+R26+R27</f>
        <v>14.75</v>
      </c>
      <c r="S28" s="13">
        <f>S25+S26+S27</f>
        <v>172</v>
      </c>
      <c r="T28" s="17">
        <f>S28/R28</f>
        <v>11.661016949152541</v>
      </c>
      <c r="U28" s="6"/>
      <c r="V28" s="3">
        <f>V26+V25+V27</f>
        <v>16</v>
      </c>
      <c r="W28" s="4">
        <f>W25+W26+W27</f>
        <v>1.5</v>
      </c>
      <c r="X28" s="4">
        <f>X25+X26+X27</f>
        <v>14.5</v>
      </c>
      <c r="Y28" s="13">
        <f>Y25+Y26+Y27</f>
        <v>158</v>
      </c>
      <c r="Z28" s="17">
        <f>Y28/X28</f>
        <v>10.896551724137931</v>
      </c>
      <c r="AA28" s="6"/>
      <c r="AB28" s="3">
        <f>AB26+AB25+AB27</f>
        <v>16</v>
      </c>
      <c r="AC28" s="4">
        <f>AC25+AC26+AC27</f>
        <v>2.5</v>
      </c>
      <c r="AD28" s="4">
        <f>AD25+AD26+AD27</f>
        <v>13.5</v>
      </c>
      <c r="AE28" s="13">
        <f>AE25+AE26+AE27</f>
        <v>155</v>
      </c>
      <c r="AF28" s="17">
        <f>AE28/AD28</f>
        <v>11.481481481481481</v>
      </c>
      <c r="AG28" s="6"/>
      <c r="AH28" s="3">
        <f>AH26+AH25+AH27</f>
        <v>6</v>
      </c>
      <c r="AI28" s="4">
        <f>AI25+AI26+AI27</f>
        <v>1.75</v>
      </c>
      <c r="AJ28" s="4">
        <f>AJ25+AJ26+AJ27</f>
        <v>4.25</v>
      </c>
      <c r="AK28" s="13">
        <f>AK25+AK26+AK27</f>
        <v>51</v>
      </c>
      <c r="AL28" s="17">
        <f>AK28/AJ28</f>
        <v>12</v>
      </c>
      <c r="AM28" s="6"/>
      <c r="AN28" s="3">
        <f>AN26+AN25+AN27</f>
        <v>86</v>
      </c>
      <c r="AO28" s="4">
        <f>AO25+AO26+AO27</f>
        <v>10</v>
      </c>
      <c r="AP28" s="4">
        <f>AP25+AP26+AP27</f>
        <v>76</v>
      </c>
      <c r="AQ28" s="13">
        <f>AQ25+AQ26+AQ27</f>
        <v>861</v>
      </c>
      <c r="AR28" s="17">
        <f>AQ28/AN28</f>
        <v>10.011627906976743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0.75</v>
      </c>
      <c r="F30" s="5">
        <f>D30-E30</f>
        <v>7.25</v>
      </c>
      <c r="G30" s="18">
        <v>323</v>
      </c>
      <c r="H30" s="10">
        <f>G30/F30</f>
        <v>44.551724137931032</v>
      </c>
      <c r="I30" s="1"/>
      <c r="J30" s="20">
        <v>8</v>
      </c>
      <c r="K30" s="21">
        <v>0.75</v>
      </c>
      <c r="L30" s="5">
        <f>J30-K30</f>
        <v>7.25</v>
      </c>
      <c r="M30" s="18">
        <v>337</v>
      </c>
      <c r="N30" s="10">
        <f>M30/L30</f>
        <v>46.482758620689658</v>
      </c>
      <c r="O30" s="1"/>
      <c r="P30" s="20">
        <v>8</v>
      </c>
      <c r="Q30" s="21">
        <v>0.25</v>
      </c>
      <c r="R30" s="5">
        <f>P30-Q30</f>
        <v>7.75</v>
      </c>
      <c r="S30" s="18">
        <v>376</v>
      </c>
      <c r="T30" s="10">
        <f>S30/R30</f>
        <v>48.516129032258064</v>
      </c>
      <c r="U30" s="1"/>
      <c r="V30" s="20">
        <v>8</v>
      </c>
      <c r="W30" s="21">
        <v>0.5</v>
      </c>
      <c r="X30" s="5">
        <f>V30-W30</f>
        <v>7.5</v>
      </c>
      <c r="Y30" s="18">
        <v>317</v>
      </c>
      <c r="Z30" s="10">
        <f>Y30/X30</f>
        <v>42.266666666666666</v>
      </c>
      <c r="AA30" s="1"/>
      <c r="AB30" s="20">
        <v>8</v>
      </c>
      <c r="AC30" s="21">
        <v>0.25</v>
      </c>
      <c r="AD30" s="5">
        <f>AB30-AC30</f>
        <v>7.75</v>
      </c>
      <c r="AE30" s="18">
        <v>323</v>
      </c>
      <c r="AF30" s="10">
        <f>AE30/AD30</f>
        <v>41.677419354838712</v>
      </c>
      <c r="AG30" s="1"/>
      <c r="AH30" s="20">
        <v>5</v>
      </c>
      <c r="AI30" s="21">
        <v>0.25</v>
      </c>
      <c r="AJ30" s="5">
        <f>AH30-AI30</f>
        <v>4.75</v>
      </c>
      <c r="AK30" s="18">
        <v>192</v>
      </c>
      <c r="AL30" s="10">
        <f>AK30/AJ30</f>
        <v>40.421052631578945</v>
      </c>
      <c r="AM30" s="1"/>
      <c r="AN30" s="20">
        <f t="shared" ref="AN30:AO32" si="12">D30+J30+P30+V30+AB30+AH30</f>
        <v>45</v>
      </c>
      <c r="AO30" s="20">
        <f t="shared" si="12"/>
        <v>2.75</v>
      </c>
      <c r="AP30" s="5">
        <f>AN30-AO30</f>
        <v>42.25</v>
      </c>
      <c r="AQ30" s="18">
        <f>G30+M30+S30+Y30+AE30+AK30</f>
        <v>1868</v>
      </c>
      <c r="AR30" s="10">
        <f>AQ30/AP30</f>
        <v>44.213017751479292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332</v>
      </c>
      <c r="H31" s="10">
        <f>G31/F31</f>
        <v>42.838709677419352</v>
      </c>
      <c r="I31" s="1"/>
      <c r="J31" s="20">
        <v>8</v>
      </c>
      <c r="K31" s="21">
        <v>1</v>
      </c>
      <c r="L31" s="5">
        <f>J31-K31</f>
        <v>7</v>
      </c>
      <c r="M31" s="18">
        <v>283</v>
      </c>
      <c r="N31" s="10">
        <f>M31/L31</f>
        <v>40.428571428571431</v>
      </c>
      <c r="O31" s="1"/>
      <c r="P31" s="20">
        <v>8</v>
      </c>
      <c r="Q31" s="21">
        <v>0.5</v>
      </c>
      <c r="R31" s="5">
        <f>P31-Q31</f>
        <v>7.5</v>
      </c>
      <c r="S31" s="18">
        <v>324</v>
      </c>
      <c r="T31" s="10">
        <f>S31/R31</f>
        <v>43.2</v>
      </c>
      <c r="U31" s="1"/>
      <c r="V31" s="20">
        <v>8</v>
      </c>
      <c r="W31" s="21">
        <v>0.75</v>
      </c>
      <c r="X31" s="5">
        <f>V31-W31</f>
        <v>7.25</v>
      </c>
      <c r="Y31" s="18">
        <v>326</v>
      </c>
      <c r="Z31" s="10">
        <f>Y31/X31</f>
        <v>44.96551724137931</v>
      </c>
      <c r="AA31" s="1"/>
      <c r="AB31" s="20">
        <v>8</v>
      </c>
      <c r="AC31" s="21">
        <v>0.5</v>
      </c>
      <c r="AD31" s="5">
        <f>AB31-AC31</f>
        <v>7.5</v>
      </c>
      <c r="AE31" s="18">
        <v>342</v>
      </c>
      <c r="AF31" s="10">
        <f>AE31/AD31</f>
        <v>45.6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3</v>
      </c>
      <c r="AP31" s="5">
        <f>AN31-AO31</f>
        <v>37</v>
      </c>
      <c r="AQ31" s="18">
        <f>G31+M31+S31+Y31+AE31+AK31</f>
        <v>1607</v>
      </c>
      <c r="AR31" s="10">
        <f>AQ31/AP31</f>
        <v>43.432432432432435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8</v>
      </c>
      <c r="E32" s="23">
        <v>0.25</v>
      </c>
      <c r="F32" s="5">
        <f>D32-E32</f>
        <v>7.75</v>
      </c>
      <c r="G32" s="19">
        <v>422</v>
      </c>
      <c r="H32" s="10">
        <f>G32/F32</f>
        <v>54.451612903225808</v>
      </c>
      <c r="I32" s="2"/>
      <c r="J32" s="22">
        <v>8</v>
      </c>
      <c r="K32" s="23">
        <v>0.75</v>
      </c>
      <c r="L32" s="5">
        <f>J32-K32</f>
        <v>7.25</v>
      </c>
      <c r="M32" s="19">
        <v>310</v>
      </c>
      <c r="N32" s="10">
        <f>M32/L32</f>
        <v>42.758620689655174</v>
      </c>
      <c r="O32" s="2"/>
      <c r="P32" s="22">
        <v>8</v>
      </c>
      <c r="Q32" s="23">
        <v>0.5</v>
      </c>
      <c r="R32" s="5">
        <f>P32-Q32</f>
        <v>7.5</v>
      </c>
      <c r="S32" s="19">
        <v>331</v>
      </c>
      <c r="T32" s="10">
        <f>S32/R32</f>
        <v>44.133333333333333</v>
      </c>
      <c r="U32" s="2"/>
      <c r="V32" s="22">
        <v>8</v>
      </c>
      <c r="W32" s="23">
        <v>0.25</v>
      </c>
      <c r="X32" s="5">
        <f>V32-W32</f>
        <v>7.75</v>
      </c>
      <c r="Y32" s="19">
        <v>205</v>
      </c>
      <c r="Z32" s="10">
        <f>Y32/X32</f>
        <v>26.451612903225808</v>
      </c>
      <c r="AA32" s="2"/>
      <c r="AB32" s="22">
        <v>8</v>
      </c>
      <c r="AC32" s="23">
        <v>0.25</v>
      </c>
      <c r="AD32" s="5">
        <f>AB32-AC32</f>
        <v>7.75</v>
      </c>
      <c r="AE32" s="19">
        <v>284</v>
      </c>
      <c r="AF32" s="10">
        <f>AE32/AD32</f>
        <v>36.645161290322584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40</v>
      </c>
      <c r="AO32" s="20">
        <f t="shared" si="12"/>
        <v>2</v>
      </c>
      <c r="AP32" s="5">
        <f>AN32-AO32</f>
        <v>38</v>
      </c>
      <c r="AQ32" s="18">
        <f>G32+M32+S32+Y32+AE32+AK32</f>
        <v>1552</v>
      </c>
      <c r="AR32" s="10">
        <f>AQ32/AP32</f>
        <v>40.842105263157897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24</v>
      </c>
      <c r="E33" s="4">
        <f>E30+E31+E32</f>
        <v>1.25</v>
      </c>
      <c r="F33" s="4">
        <f>F30+F31+F32</f>
        <v>22.75</v>
      </c>
      <c r="G33" s="13">
        <f>G30+G31+G32</f>
        <v>1077</v>
      </c>
      <c r="H33" s="17">
        <f>G33/F33</f>
        <v>47.340659340659343</v>
      </c>
      <c r="I33" s="6"/>
      <c r="J33" s="3">
        <f>J31+J30+J32</f>
        <v>24</v>
      </c>
      <c r="K33" s="4">
        <f>K30+K31+K32</f>
        <v>2.5</v>
      </c>
      <c r="L33" s="4">
        <f>L30+L31+L32</f>
        <v>21.5</v>
      </c>
      <c r="M33" s="13">
        <f>M30+M31+M32</f>
        <v>930</v>
      </c>
      <c r="N33" s="17">
        <f>M33/L33</f>
        <v>43.255813953488371</v>
      </c>
      <c r="O33" s="6"/>
      <c r="P33" s="3">
        <f>P31+P30+P32</f>
        <v>24</v>
      </c>
      <c r="Q33" s="4">
        <f>Q30+Q31+Q32</f>
        <v>1.25</v>
      </c>
      <c r="R33" s="4">
        <f>R30+R31+R32</f>
        <v>22.75</v>
      </c>
      <c r="S33" s="13">
        <f>S30+S31+S32</f>
        <v>1031</v>
      </c>
      <c r="T33" s="17">
        <f>S33/R33</f>
        <v>45.318681318681321</v>
      </c>
      <c r="U33" s="6"/>
      <c r="V33" s="3">
        <f>V31+V30+V32</f>
        <v>24</v>
      </c>
      <c r="W33" s="4">
        <f>W30+W31+W32</f>
        <v>1.5</v>
      </c>
      <c r="X33" s="4">
        <f>X30+X31+X32</f>
        <v>22.5</v>
      </c>
      <c r="Y33" s="13">
        <f>Y30+Y31+Y32</f>
        <v>848</v>
      </c>
      <c r="Z33" s="17">
        <f>Y33/X33</f>
        <v>37.68888888888889</v>
      </c>
      <c r="AA33" s="6"/>
      <c r="AB33" s="3">
        <f>AB31+AB30+AB32</f>
        <v>24</v>
      </c>
      <c r="AC33" s="4">
        <f>AC30+AC31+AC32</f>
        <v>1</v>
      </c>
      <c r="AD33" s="4">
        <f>AD30+AD31+AD32</f>
        <v>23</v>
      </c>
      <c r="AE33" s="13">
        <f>AE30+AE31+AE32</f>
        <v>949</v>
      </c>
      <c r="AF33" s="17">
        <f>AE33/AD33</f>
        <v>41.260869565217391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192</v>
      </c>
      <c r="AL33" s="17">
        <f>AK33/AJ33</f>
        <v>40.421052631578945</v>
      </c>
      <c r="AM33" s="6"/>
      <c r="AN33" s="3">
        <f>AN31+AN30+AN32</f>
        <v>125</v>
      </c>
      <c r="AO33" s="4">
        <f>AO30+AO31+AO32</f>
        <v>7.75</v>
      </c>
      <c r="AP33" s="4">
        <f>AP30+AP31+AP32</f>
        <v>117.25</v>
      </c>
      <c r="AQ33" s="13">
        <f>AQ30+AQ31+AQ32</f>
        <v>5027</v>
      </c>
      <c r="AR33" s="17">
        <f>AQ33/AN33</f>
        <v>40.216000000000001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108</v>
      </c>
      <c r="H35" s="10">
        <f>G35/F35</f>
        <v>13.935483870967742</v>
      </c>
      <c r="I35" s="1"/>
      <c r="J35" s="20">
        <v>8</v>
      </c>
      <c r="K35" s="21">
        <v>0.25</v>
      </c>
      <c r="L35" s="5">
        <f>J35-K35</f>
        <v>7.75</v>
      </c>
      <c r="M35" s="18">
        <v>61</v>
      </c>
      <c r="N35" s="10">
        <f>M35/L35</f>
        <v>7.870967741935484</v>
      </c>
      <c r="O35" s="1"/>
      <c r="P35" s="20">
        <v>8</v>
      </c>
      <c r="Q35" s="21">
        <v>0.25</v>
      </c>
      <c r="R35" s="5">
        <f>P35-Q35</f>
        <v>7.75</v>
      </c>
      <c r="S35" s="18">
        <v>94</v>
      </c>
      <c r="T35" s="10">
        <f>S35/R35</f>
        <v>12.129032258064516</v>
      </c>
      <c r="U35" s="1"/>
      <c r="V35" s="20">
        <v>8</v>
      </c>
      <c r="W35" s="21">
        <v>0.25</v>
      </c>
      <c r="X35" s="5">
        <f>V35-W35</f>
        <v>7.75</v>
      </c>
      <c r="Y35" s="18">
        <v>94</v>
      </c>
      <c r="Z35" s="10">
        <f>Y35/X35</f>
        <v>12.129032258064516</v>
      </c>
      <c r="AA35" s="1"/>
      <c r="AB35" s="20">
        <v>8</v>
      </c>
      <c r="AC35" s="21">
        <v>0.25</v>
      </c>
      <c r="AD35" s="5">
        <f>AB35-AC35</f>
        <v>7.75</v>
      </c>
      <c r="AE35" s="18">
        <v>73</v>
      </c>
      <c r="AF35" s="10">
        <f>AE35/AD35</f>
        <v>9.4193548387096779</v>
      </c>
      <c r="AG35" s="1"/>
      <c r="AH35" s="20">
        <v>6</v>
      </c>
      <c r="AI35" s="21">
        <v>0.25</v>
      </c>
      <c r="AJ35" s="5">
        <f>AH35-AI35</f>
        <v>5.75</v>
      </c>
      <c r="AK35" s="18">
        <v>15</v>
      </c>
      <c r="AL35" s="10">
        <f>AK35/AJ35</f>
        <v>2.6086956521739131</v>
      </c>
      <c r="AM35" s="1"/>
      <c r="AN35" s="20">
        <f t="shared" ref="AN35:AO37" si="13">D35+J35+P35+V35+AB35+AH35</f>
        <v>46</v>
      </c>
      <c r="AO35" s="20">
        <f t="shared" si="13"/>
        <v>1.5</v>
      </c>
      <c r="AP35" s="5">
        <f>AN35-AO35</f>
        <v>44.5</v>
      </c>
      <c r="AQ35" s="18">
        <f>G35+M35+S35+Y35+AE35+AK35</f>
        <v>445</v>
      </c>
      <c r="AR35" s="10">
        <f>AQ35/AP35</f>
        <v>10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85</v>
      </c>
      <c r="H36" s="10">
        <f>G36/F36</f>
        <v>10.96774193548387</v>
      </c>
      <c r="I36" s="1"/>
      <c r="J36" s="20">
        <v>8</v>
      </c>
      <c r="K36" s="21">
        <v>0.25</v>
      </c>
      <c r="L36" s="5">
        <f>J36-K36</f>
        <v>7.75</v>
      </c>
      <c r="M36" s="18">
        <v>53</v>
      </c>
      <c r="N36" s="10">
        <f>M36/L36</f>
        <v>6.838709677419355</v>
      </c>
      <c r="O36" s="1"/>
      <c r="P36" s="20">
        <v>8</v>
      </c>
      <c r="Q36" s="21">
        <v>0.25</v>
      </c>
      <c r="R36" s="5">
        <f>P36-Q36</f>
        <v>7.75</v>
      </c>
      <c r="S36" s="18">
        <v>60</v>
      </c>
      <c r="T36" s="10">
        <f>S36/R36</f>
        <v>7.741935483870968</v>
      </c>
      <c r="U36" s="1"/>
      <c r="V36" s="20">
        <v>8</v>
      </c>
      <c r="W36" s="21">
        <v>0.25</v>
      </c>
      <c r="X36" s="5">
        <f>V36-W36</f>
        <v>7.75</v>
      </c>
      <c r="Y36" s="18">
        <v>67</v>
      </c>
      <c r="Z36" s="10">
        <f>Y36/X36</f>
        <v>8.6451612903225801</v>
      </c>
      <c r="AA36" s="1"/>
      <c r="AB36" s="20">
        <v>8</v>
      </c>
      <c r="AC36" s="21">
        <v>0.25</v>
      </c>
      <c r="AD36" s="5">
        <f>AB36-AC36</f>
        <v>7.75</v>
      </c>
      <c r="AE36" s="18">
        <v>79</v>
      </c>
      <c r="AF36" s="10">
        <f>AE36/AD36</f>
        <v>10.193548387096774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344</v>
      </c>
      <c r="AR36" s="10">
        <f>AQ36/AP36</f>
        <v>8.8774193548387093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193</v>
      </c>
      <c r="H38" s="17">
        <f>G38/F38</f>
        <v>12.451612903225806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114</v>
      </c>
      <c r="N38" s="17">
        <f>M38/L38</f>
        <v>7.354838709677419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154</v>
      </c>
      <c r="T38" s="17">
        <f>S38/R38</f>
        <v>9.935483870967742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161</v>
      </c>
      <c r="Z38" s="17">
        <f>Y38/X38</f>
        <v>10.387096774193548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152</v>
      </c>
      <c r="AF38" s="17">
        <f>AE38/AD38</f>
        <v>9.806451612903226</v>
      </c>
      <c r="AG38" s="6"/>
      <c r="AH38" s="3">
        <f>AH36+AH35+AH37</f>
        <v>6</v>
      </c>
      <c r="AI38" s="4">
        <f>AI35+AI36+AI37</f>
        <v>0.25</v>
      </c>
      <c r="AJ38" s="4">
        <f>AJ35+AJ36+AJ37</f>
        <v>5.75</v>
      </c>
      <c r="AK38" s="13">
        <f>AK35+AK36+AK37</f>
        <v>15</v>
      </c>
      <c r="AL38" s="17">
        <f>AK38/AJ38</f>
        <v>2.6086956521739131</v>
      </c>
      <c r="AM38" s="6"/>
      <c r="AN38" s="3">
        <f>AN36+AN35+AN37</f>
        <v>86</v>
      </c>
      <c r="AO38" s="4">
        <f>AO35+AO36+AO37</f>
        <v>2.75</v>
      </c>
      <c r="AP38" s="4">
        <f>AP35+AP36+AP37</f>
        <v>83.25</v>
      </c>
      <c r="AQ38" s="13">
        <f>AQ35+AQ36+AQ37</f>
        <v>789</v>
      </c>
      <c r="AR38" s="17">
        <f>AQ38/AN38</f>
        <v>9.1744186046511622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411</v>
      </c>
      <c r="H45" s="10">
        <f>G45/F45</f>
        <v>53.032258064516128</v>
      </c>
      <c r="I45" s="1"/>
      <c r="J45" s="20">
        <v>8</v>
      </c>
      <c r="K45" s="21">
        <v>0.25</v>
      </c>
      <c r="L45" s="5">
        <f>J45-K45</f>
        <v>7.75</v>
      </c>
      <c r="M45" s="18">
        <v>393</v>
      </c>
      <c r="N45" s="10">
        <f>M45/L45</f>
        <v>50.70967741935484</v>
      </c>
      <c r="O45" s="1"/>
      <c r="P45" s="20">
        <v>8</v>
      </c>
      <c r="Q45" s="21">
        <v>0.25</v>
      </c>
      <c r="R45" s="5">
        <f>P45-Q45</f>
        <v>7.75</v>
      </c>
      <c r="S45" s="18">
        <v>390</v>
      </c>
      <c r="T45" s="10">
        <f>S45/R45</f>
        <v>50.322580645161288</v>
      </c>
      <c r="U45" s="1"/>
      <c r="V45" s="20">
        <v>8</v>
      </c>
      <c r="W45" s="21">
        <v>0.5</v>
      </c>
      <c r="X45" s="5">
        <f>V45-W45</f>
        <v>7.5</v>
      </c>
      <c r="Y45" s="18">
        <v>373</v>
      </c>
      <c r="Z45" s="10">
        <f>Y45/X45</f>
        <v>49.733333333333334</v>
      </c>
      <c r="AA45" s="1"/>
      <c r="AB45" s="20">
        <v>8</v>
      </c>
      <c r="AC45" s="21">
        <v>0.5</v>
      </c>
      <c r="AD45" s="5">
        <f>AB45-AC45</f>
        <v>7.5</v>
      </c>
      <c r="AE45" s="39">
        <v>348</v>
      </c>
      <c r="AF45" s="10">
        <f>AE45/AD45</f>
        <v>46.4</v>
      </c>
      <c r="AG45" s="1"/>
      <c r="AH45" s="20">
        <v>0</v>
      </c>
      <c r="AI45" s="21">
        <v>0</v>
      </c>
      <c r="AJ45" s="5">
        <f>AH45-AI45</f>
        <v>0</v>
      </c>
      <c r="AK45" s="18">
        <v>0</v>
      </c>
      <c r="AL45" s="10" t="e">
        <f>AK45/AJ45</f>
        <v>#DIV/0!</v>
      </c>
      <c r="AM45" s="1"/>
      <c r="AN45" s="20">
        <f t="shared" ref="AN45:AO47" si="15">D45+J45+P45+V45+AB45+AH45</f>
        <v>40</v>
      </c>
      <c r="AO45" s="20">
        <f t="shared" si="15"/>
        <v>1.75</v>
      </c>
      <c r="AP45" s="5">
        <f>AN45-AO45</f>
        <v>38.25</v>
      </c>
      <c r="AQ45" s="18">
        <f>G45+M45+S45+Y45+AE45+AK45</f>
        <v>1915</v>
      </c>
      <c r="AR45" s="10">
        <f>AQ45/AP45</f>
        <v>50.065359477124183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411</v>
      </c>
      <c r="H48" s="17">
        <f>G48/F48</f>
        <v>53.032258064516128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393</v>
      </c>
      <c r="N48" s="17">
        <f>M48/L48</f>
        <v>50.70967741935484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390</v>
      </c>
      <c r="T48" s="17">
        <f>S48/R48</f>
        <v>50.322580645161288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373</v>
      </c>
      <c r="Z48" s="17">
        <f>Y48/X48</f>
        <v>49.733333333333334</v>
      </c>
      <c r="AA48" s="6"/>
      <c r="AB48" s="3">
        <f>AB46+AB45+AB47</f>
        <v>8</v>
      </c>
      <c r="AC48" s="4">
        <f>AC45+AC46+AC47</f>
        <v>0.5</v>
      </c>
      <c r="AD48" s="4">
        <f>AD45+AD46+AD47</f>
        <v>7.5</v>
      </c>
      <c r="AE48" s="13">
        <f>AE45+AE46+AE47</f>
        <v>348</v>
      </c>
      <c r="AF48" s="17">
        <f>AE48/AD48</f>
        <v>46.4</v>
      </c>
      <c r="AG48" s="6"/>
      <c r="AH48" s="3">
        <f>AH46+AH45+AH47</f>
        <v>0</v>
      </c>
      <c r="AI48" s="4">
        <f>AI45+AI46+AI47</f>
        <v>0</v>
      </c>
      <c r="AJ48" s="4">
        <f>AJ45+AJ46+AJ47</f>
        <v>0</v>
      </c>
      <c r="AK48" s="13">
        <f>AK45+AK46+AK47</f>
        <v>0</v>
      </c>
      <c r="AL48" s="17" t="e">
        <f>AK48/AJ48</f>
        <v>#DIV/0!</v>
      </c>
      <c r="AM48" s="6"/>
      <c r="AN48" s="3">
        <f>AN46+AN45+AN47</f>
        <v>40</v>
      </c>
      <c r="AO48" s="4">
        <f>AO45+AO46+AO47</f>
        <v>1.75</v>
      </c>
      <c r="AP48" s="4">
        <f>AP45+AP46+AP47</f>
        <v>38.25</v>
      </c>
      <c r="AQ48" s="13">
        <f>AQ45+AQ46+AQ47</f>
        <v>1915</v>
      </c>
      <c r="AR48" s="17">
        <f>AQ48/AN48</f>
        <v>47.875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1</v>
      </c>
      <c r="F55" s="5">
        <f>D55-E55</f>
        <v>7</v>
      </c>
      <c r="G55" s="18">
        <v>700</v>
      </c>
      <c r="H55" s="10">
        <f>G55/F55</f>
        <v>100</v>
      </c>
      <c r="I55" s="1"/>
      <c r="J55" s="20">
        <v>8</v>
      </c>
      <c r="K55" s="21">
        <v>0.25</v>
      </c>
      <c r="L55" s="5">
        <f>J55-K55</f>
        <v>7.75</v>
      </c>
      <c r="M55" s="18">
        <v>900</v>
      </c>
      <c r="N55" s="10">
        <f>M55/L55</f>
        <v>116.12903225806451</v>
      </c>
      <c r="O55" s="1"/>
      <c r="P55" s="20">
        <v>8</v>
      </c>
      <c r="Q55" s="21">
        <v>0.75</v>
      </c>
      <c r="R55" s="5">
        <f>P55-Q55</f>
        <v>7.25</v>
      </c>
      <c r="S55" s="18">
        <v>800</v>
      </c>
      <c r="T55" s="10">
        <f>S55/R55</f>
        <v>110.34482758620689</v>
      </c>
      <c r="U55" s="1"/>
      <c r="V55" s="20">
        <v>8</v>
      </c>
      <c r="W55" s="21">
        <v>0.25</v>
      </c>
      <c r="X55" s="5">
        <f>V55-W55</f>
        <v>7.75</v>
      </c>
      <c r="Y55" s="18">
        <v>780</v>
      </c>
      <c r="Z55" s="10">
        <f>Y55/X55</f>
        <v>100.64516129032258</v>
      </c>
      <c r="AA55" s="1"/>
      <c r="AB55" s="20">
        <v>8</v>
      </c>
      <c r="AC55" s="21">
        <v>0.25</v>
      </c>
      <c r="AD55" s="5">
        <f>AB55-AC55</f>
        <v>7.75</v>
      </c>
      <c r="AE55" s="18">
        <v>830</v>
      </c>
      <c r="AF55" s="10">
        <f>AE55/AD55</f>
        <v>107.09677419354838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40</v>
      </c>
      <c r="AO55" s="20">
        <f t="shared" si="17"/>
        <v>2.5</v>
      </c>
      <c r="AP55" s="5">
        <f>AN55-AO55</f>
        <v>37.5</v>
      </c>
      <c r="AQ55" s="18">
        <f>G55+M55+S55+Y55+AE55+AK55</f>
        <v>4010</v>
      </c>
      <c r="AR55" s="10">
        <f>AQ55/AP55</f>
        <v>106.93333333333334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1</v>
      </c>
      <c r="F58" s="4">
        <f>F55+F56+F57</f>
        <v>7</v>
      </c>
      <c r="G58" s="13">
        <f>G55+G56+G57</f>
        <v>700</v>
      </c>
      <c r="H58" s="17">
        <f>G58/F58</f>
        <v>100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900</v>
      </c>
      <c r="N58" s="17">
        <f>M58/L58</f>
        <v>116.12903225806451</v>
      </c>
      <c r="O58" s="6"/>
      <c r="P58" s="3">
        <f>P56+P55+P57</f>
        <v>8</v>
      </c>
      <c r="Q58" s="4">
        <f>Q55+Q56+Q57</f>
        <v>0.75</v>
      </c>
      <c r="R58" s="4">
        <f>R55+R56+R57</f>
        <v>7.25</v>
      </c>
      <c r="S58" s="13">
        <f>S55+S56+S57</f>
        <v>800</v>
      </c>
      <c r="T58" s="17">
        <f>S58/R58</f>
        <v>110.34482758620689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780</v>
      </c>
      <c r="Z58" s="17">
        <f>Y58/X58</f>
        <v>100.64516129032258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830</v>
      </c>
      <c r="AF58" s="17">
        <f>AE58/AD58</f>
        <v>107.09677419354838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40</v>
      </c>
      <c r="AO58" s="4">
        <f>AO55+AO56+AO57</f>
        <v>2.5</v>
      </c>
      <c r="AP58" s="4">
        <f>AP55+AP56+AP57</f>
        <v>37.5</v>
      </c>
      <c r="AQ58" s="13">
        <f>AQ55+AQ56+AQ57</f>
        <v>4010</v>
      </c>
      <c r="AR58" s="17">
        <f>AQ58/AN58</f>
        <v>100.25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1.25</v>
      </c>
      <c r="F60" s="5">
        <f>D60-E60</f>
        <v>6.75</v>
      </c>
      <c r="G60" s="18">
        <v>650</v>
      </c>
      <c r="H60" s="10">
        <f>G60/F60</f>
        <v>96.296296296296291</v>
      </c>
      <c r="I60" s="1"/>
      <c r="J60" s="20">
        <v>8</v>
      </c>
      <c r="K60" s="21">
        <v>0.25</v>
      </c>
      <c r="L60" s="5">
        <f>J60-K60</f>
        <v>7.75</v>
      </c>
      <c r="M60" s="18">
        <v>450</v>
      </c>
      <c r="N60" s="10">
        <f>M60/L60</f>
        <v>58.064516129032256</v>
      </c>
      <c r="O60" s="1"/>
      <c r="P60" s="20">
        <v>8</v>
      </c>
      <c r="Q60" s="21">
        <v>0.25</v>
      </c>
      <c r="R60" s="5">
        <f>P60-Q60</f>
        <v>7.75</v>
      </c>
      <c r="S60" s="18">
        <v>900</v>
      </c>
      <c r="T60" s="10">
        <f>S60/R60</f>
        <v>116.12903225806451</v>
      </c>
      <c r="U60" s="1"/>
      <c r="V60" s="20">
        <v>8</v>
      </c>
      <c r="W60" s="21">
        <v>0.25</v>
      </c>
      <c r="X60" s="5">
        <f>V60-W60</f>
        <v>7.75</v>
      </c>
      <c r="Y60" s="18">
        <v>950</v>
      </c>
      <c r="Z60" s="10">
        <f>Y60/X60</f>
        <v>122.58064516129032</v>
      </c>
      <c r="AA60" s="1"/>
      <c r="AB60" s="20">
        <v>8</v>
      </c>
      <c r="AC60" s="21">
        <v>0.25</v>
      </c>
      <c r="AD60" s="5">
        <f>AB60-AC60</f>
        <v>7.75</v>
      </c>
      <c r="AE60" s="18">
        <v>950</v>
      </c>
      <c r="AF60" s="10">
        <f>AE60/AD60</f>
        <v>122.58064516129032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2.25</v>
      </c>
      <c r="AP60" s="5">
        <f>AN60-AO60</f>
        <v>37.75</v>
      </c>
      <c r="AQ60" s="18">
        <f>G60+M60+S60+Y60+AE60+AK60</f>
        <v>3900</v>
      </c>
      <c r="AR60" s="10">
        <f>AQ60/AP60</f>
        <v>103.3112582781457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1.25</v>
      </c>
      <c r="F63" s="4">
        <f>F60+F61+F62</f>
        <v>6.75</v>
      </c>
      <c r="G63" s="13">
        <f>G60+G61+G62</f>
        <v>650</v>
      </c>
      <c r="H63" s="17">
        <f>G63/F63</f>
        <v>96.296296296296291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450</v>
      </c>
      <c r="N63" s="17">
        <f>M63/L63</f>
        <v>58.064516129032256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900</v>
      </c>
      <c r="T63" s="17">
        <f>S63/R63</f>
        <v>116.12903225806451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950</v>
      </c>
      <c r="Z63" s="17">
        <f>Y63/X63</f>
        <v>122.58064516129032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950</v>
      </c>
      <c r="AF63" s="17">
        <f>AE63/AD63</f>
        <v>122.58064516129032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2.25</v>
      </c>
      <c r="AP63" s="4">
        <f>AP60+AP61+AP62</f>
        <v>37.75</v>
      </c>
      <c r="AQ63" s="13">
        <f>AQ60+AQ61+AQ62</f>
        <v>3900</v>
      </c>
      <c r="AR63" s="17">
        <f>AQ63/AN63</f>
        <v>97.5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252</v>
      </c>
      <c r="H65" s="10">
        <f>G65/F65</f>
        <v>32.516129032258064</v>
      </c>
      <c r="I65" s="1"/>
      <c r="J65" s="20">
        <v>8</v>
      </c>
      <c r="K65" s="21">
        <v>0.75</v>
      </c>
      <c r="L65" s="5">
        <f>J65-K65</f>
        <v>7.25</v>
      </c>
      <c r="M65" s="18">
        <v>91</v>
      </c>
      <c r="N65" s="10">
        <f>M65/L65</f>
        <v>12.551724137931034</v>
      </c>
      <c r="O65" s="1"/>
      <c r="P65" s="20">
        <v>8</v>
      </c>
      <c r="Q65" s="21">
        <v>0.5</v>
      </c>
      <c r="R65" s="5">
        <f>P65-Q65</f>
        <v>7.5</v>
      </c>
      <c r="S65" s="18">
        <v>256</v>
      </c>
      <c r="T65" s="10">
        <f>S65/R65</f>
        <v>34.133333333333333</v>
      </c>
      <c r="U65" s="1"/>
      <c r="V65" s="20">
        <v>8</v>
      </c>
      <c r="W65" s="21">
        <v>0.75</v>
      </c>
      <c r="X65" s="5">
        <f>V65-W65</f>
        <v>7.25</v>
      </c>
      <c r="Y65" s="18">
        <v>239</v>
      </c>
      <c r="Z65" s="10">
        <f>Y65/X65</f>
        <v>32.96551724137931</v>
      </c>
      <c r="AA65" s="1"/>
      <c r="AB65" s="20">
        <v>8</v>
      </c>
      <c r="AC65" s="21">
        <v>0.5</v>
      </c>
      <c r="AD65" s="5">
        <f>AB65-AC65</f>
        <v>7.5</v>
      </c>
      <c r="AE65" s="18">
        <v>239</v>
      </c>
      <c r="AF65" s="10">
        <f>AE65/AD65</f>
        <v>31.866666666666667</v>
      </c>
      <c r="AG65" s="1"/>
      <c r="AH65" s="20">
        <v>4</v>
      </c>
      <c r="AI65" s="21">
        <v>0.25</v>
      </c>
      <c r="AJ65" s="5">
        <f>AH65-AI65</f>
        <v>3.75</v>
      </c>
      <c r="AK65" s="18">
        <v>52</v>
      </c>
      <c r="AL65" s="10">
        <f>AK65/AJ65</f>
        <v>13.866666666666667</v>
      </c>
      <c r="AM65" s="1"/>
      <c r="AN65" s="20">
        <f t="shared" ref="AN65:AO67" si="19">D65+J65+P65+V65+AB65+AH65</f>
        <v>44</v>
      </c>
      <c r="AO65" s="20">
        <f t="shared" si="19"/>
        <v>3</v>
      </c>
      <c r="AP65" s="5">
        <f>AN65-AO65</f>
        <v>41</v>
      </c>
      <c r="AQ65" s="18">
        <f>G65+M65+S65+Y65+AE65+AK65</f>
        <v>1129</v>
      </c>
      <c r="AR65" s="10">
        <f>AQ65/AP65</f>
        <v>27.536585365853657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0.25</v>
      </c>
      <c r="F66" s="5">
        <f>D66-E66</f>
        <v>7.75</v>
      </c>
      <c r="G66" s="18">
        <v>211</v>
      </c>
      <c r="H66" s="10">
        <f>G66/F66</f>
        <v>27.225806451612904</v>
      </c>
      <c r="I66" s="1"/>
      <c r="J66" s="20">
        <v>8</v>
      </c>
      <c r="K66" s="21">
        <v>0.25</v>
      </c>
      <c r="L66" s="5">
        <f>J66-K66</f>
        <v>7.75</v>
      </c>
      <c r="M66" s="18">
        <v>95</v>
      </c>
      <c r="N66" s="10">
        <f>M66/L66</f>
        <v>12.258064516129032</v>
      </c>
      <c r="O66" s="1"/>
      <c r="P66" s="20">
        <v>8</v>
      </c>
      <c r="Q66" s="21">
        <v>0.5</v>
      </c>
      <c r="R66" s="5">
        <f>P66-Q66</f>
        <v>7.5</v>
      </c>
      <c r="S66" s="18">
        <v>174</v>
      </c>
      <c r="T66" s="10">
        <f>S66/R66</f>
        <v>23.2</v>
      </c>
      <c r="U66" s="1"/>
      <c r="V66" s="20">
        <v>8</v>
      </c>
      <c r="W66" s="21">
        <v>0.25</v>
      </c>
      <c r="X66" s="5">
        <f>V66-W66</f>
        <v>7.75</v>
      </c>
      <c r="Y66" s="18">
        <v>100</v>
      </c>
      <c r="Z66" s="10">
        <f>Y66/X66</f>
        <v>12.903225806451612</v>
      </c>
      <c r="AA66" s="1"/>
      <c r="AB66" s="20">
        <v>8</v>
      </c>
      <c r="AC66" s="21">
        <v>0.25</v>
      </c>
      <c r="AD66" s="5">
        <f>AB66-AC66</f>
        <v>7.75</v>
      </c>
      <c r="AE66" s="18">
        <v>63</v>
      </c>
      <c r="AF66" s="10">
        <f>AE66/AD66</f>
        <v>8.129032258064516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40</v>
      </c>
      <c r="AO66" s="20">
        <f t="shared" si="19"/>
        <v>1.5</v>
      </c>
      <c r="AP66" s="5">
        <f>AN66-AO66</f>
        <v>38.5</v>
      </c>
      <c r="AQ66" s="18">
        <f>G66+M66+S66+Y66+AE66+AK66</f>
        <v>643</v>
      </c>
      <c r="AR66" s="10">
        <f>AQ66/AP66</f>
        <v>16.7012987012987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0.5</v>
      </c>
      <c r="F68" s="4">
        <f>F65+F66+F67</f>
        <v>15.5</v>
      </c>
      <c r="G68" s="13">
        <f>G65+G66+G67</f>
        <v>463</v>
      </c>
      <c r="H68" s="17">
        <f>G68/F68</f>
        <v>29.870967741935484</v>
      </c>
      <c r="I68" s="6"/>
      <c r="J68" s="3">
        <f>J66+J65+J67</f>
        <v>16</v>
      </c>
      <c r="K68" s="4">
        <f>K65+K66+K67</f>
        <v>1</v>
      </c>
      <c r="L68" s="4">
        <f>L65+L66+L67</f>
        <v>15</v>
      </c>
      <c r="M68" s="13">
        <f>M65+M66+M67</f>
        <v>186</v>
      </c>
      <c r="N68" s="17">
        <f>M68/L68</f>
        <v>12.4</v>
      </c>
      <c r="O68" s="6"/>
      <c r="P68" s="3">
        <f>P66+P65+P67</f>
        <v>16</v>
      </c>
      <c r="Q68" s="4">
        <f>Q65+Q66+Q67</f>
        <v>1</v>
      </c>
      <c r="R68" s="4">
        <f>R65+R66+R67</f>
        <v>15</v>
      </c>
      <c r="S68" s="13">
        <f>S65+S66+S67</f>
        <v>430</v>
      </c>
      <c r="T68" s="17">
        <f>S68/R68</f>
        <v>28.666666666666668</v>
      </c>
      <c r="U68" s="6"/>
      <c r="V68" s="3">
        <f>V66+V65+V67</f>
        <v>16</v>
      </c>
      <c r="W68" s="4">
        <f>W65+W66+W67</f>
        <v>1</v>
      </c>
      <c r="X68" s="4">
        <f>X65+X66+X67</f>
        <v>15</v>
      </c>
      <c r="Y68" s="13">
        <f>Y65+Y66+Y67</f>
        <v>339</v>
      </c>
      <c r="Z68" s="17">
        <f>Y68/X68</f>
        <v>22.6</v>
      </c>
      <c r="AA68" s="6"/>
      <c r="AB68" s="3">
        <f>AB66+AB65+AB67</f>
        <v>16</v>
      </c>
      <c r="AC68" s="4">
        <f>AC65+AC66+AC67</f>
        <v>0.75</v>
      </c>
      <c r="AD68" s="4">
        <f>AD65+AD66+AD67</f>
        <v>15.25</v>
      </c>
      <c r="AE68" s="13">
        <f>AE65+AE66+AE67</f>
        <v>302</v>
      </c>
      <c r="AF68" s="17">
        <f>AE68/AD68</f>
        <v>19.803278688524589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52</v>
      </c>
      <c r="AL68" s="17">
        <f>AK68/AJ68</f>
        <v>13.866666666666667</v>
      </c>
      <c r="AM68" s="6"/>
      <c r="AN68" s="3">
        <f>AN66+AN65+AN67</f>
        <v>84</v>
      </c>
      <c r="AO68" s="4">
        <f>AO65+AO66+AO67</f>
        <v>4.5</v>
      </c>
      <c r="AP68" s="4">
        <f>AP65+AP66+AP67</f>
        <v>79.5</v>
      </c>
      <c r="AQ68" s="13">
        <f>AQ65+AQ66+AQ67</f>
        <v>1772</v>
      </c>
      <c r="AR68" s="17">
        <f>AQ68/AN68</f>
        <v>21.095238095238095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0</v>
      </c>
      <c r="E70" s="21">
        <v>0</v>
      </c>
      <c r="F70" s="5">
        <f>D70-E70</f>
        <v>0</v>
      </c>
      <c r="G70" s="18">
        <v>0</v>
      </c>
      <c r="H70" s="10" t="e">
        <f>G70/F70</f>
        <v>#DIV/0!</v>
      </c>
      <c r="I70" s="1"/>
      <c r="J70" s="20">
        <v>8</v>
      </c>
      <c r="K70" s="21">
        <v>0.25</v>
      </c>
      <c r="L70" s="5">
        <f>J70-K70</f>
        <v>7.75</v>
      </c>
      <c r="M70" s="18">
        <v>34</v>
      </c>
      <c r="N70" s="10">
        <f>M70/L70</f>
        <v>4.387096774193548</v>
      </c>
      <c r="O70" s="1"/>
      <c r="P70" s="20">
        <v>8</v>
      </c>
      <c r="Q70" s="21">
        <v>0.25</v>
      </c>
      <c r="R70" s="5">
        <f>P70-Q70</f>
        <v>7.75</v>
      </c>
      <c r="S70" s="18">
        <v>39</v>
      </c>
      <c r="T70" s="10">
        <f>S70/R70</f>
        <v>5.032258064516129</v>
      </c>
      <c r="U70" s="1"/>
      <c r="V70" s="20">
        <v>8</v>
      </c>
      <c r="W70" s="21">
        <v>0.25</v>
      </c>
      <c r="X70" s="5">
        <f>V70-W70</f>
        <v>7.75</v>
      </c>
      <c r="Y70" s="18">
        <v>47</v>
      </c>
      <c r="Z70" s="10">
        <f>Y70/X70</f>
        <v>6.064516129032258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24</v>
      </c>
      <c r="AO70" s="20">
        <f t="shared" si="20"/>
        <v>0.75</v>
      </c>
      <c r="AP70" s="5">
        <f>AN70-AO70</f>
        <v>23.25</v>
      </c>
      <c r="AQ70" s="18">
        <f>G70+M70+S70+Y70+AE70+AK70</f>
        <v>120</v>
      </c>
      <c r="AR70" s="10">
        <f>AQ70/AP70</f>
        <v>5.161290322580645</v>
      </c>
      <c r="AS70" s="1"/>
    </row>
    <row r="71" spans="1:45" x14ac:dyDescent="0.25">
      <c r="A71" s="50"/>
      <c r="B71" s="7"/>
      <c r="C71" s="32" t="s">
        <v>5</v>
      </c>
      <c r="D71" s="20">
        <v>8</v>
      </c>
      <c r="E71" s="21">
        <v>0.25</v>
      </c>
      <c r="F71" s="5">
        <f>D71-E71</f>
        <v>7.75</v>
      </c>
      <c r="G71" s="18">
        <v>50</v>
      </c>
      <c r="H71" s="10">
        <f>G71/F71</f>
        <v>6.4516129032258061</v>
      </c>
      <c r="I71" s="1"/>
      <c r="J71" s="20">
        <v>8</v>
      </c>
      <c r="K71" s="21">
        <v>0.25</v>
      </c>
      <c r="L71" s="5">
        <f>J71-K71</f>
        <v>7.75</v>
      </c>
      <c r="M71" s="18">
        <v>50</v>
      </c>
      <c r="N71" s="10">
        <f>M71/L71</f>
        <v>6.4516129032258061</v>
      </c>
      <c r="O71" s="1"/>
      <c r="P71" s="20">
        <v>8</v>
      </c>
      <c r="Q71" s="21">
        <v>0.25</v>
      </c>
      <c r="R71" s="5">
        <f>P71-Q71</f>
        <v>7.75</v>
      </c>
      <c r="S71" s="18">
        <v>51</v>
      </c>
      <c r="T71" s="10">
        <f>S71/R71</f>
        <v>6.580645161290323</v>
      </c>
      <c r="U71" s="1"/>
      <c r="V71" s="20">
        <v>8</v>
      </c>
      <c r="W71" s="21">
        <v>0.25</v>
      </c>
      <c r="X71" s="5">
        <f>V71-W71</f>
        <v>7.75</v>
      </c>
      <c r="Y71" s="18">
        <v>41</v>
      </c>
      <c r="Z71" s="10">
        <f>Y71/X71</f>
        <v>5.290322580645161</v>
      </c>
      <c r="AA71" s="1"/>
      <c r="AB71" s="20">
        <v>8</v>
      </c>
      <c r="AC71" s="21">
        <v>0.25</v>
      </c>
      <c r="AD71" s="5">
        <f>AB71-AC71</f>
        <v>7.75</v>
      </c>
      <c r="AE71" s="18">
        <v>52</v>
      </c>
      <c r="AF71" s="10">
        <f>AE71/AD71</f>
        <v>6.709677419354839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40</v>
      </c>
      <c r="AO71" s="20">
        <f t="shared" si="20"/>
        <v>1.25</v>
      </c>
      <c r="AP71" s="5">
        <f>AN71-AO71</f>
        <v>38.75</v>
      </c>
      <c r="AQ71" s="18">
        <f>G71+M71+S71+Y71+AE71+AK71</f>
        <v>244</v>
      </c>
      <c r="AR71" s="10">
        <f>AQ71/AP71</f>
        <v>6.2967741935483872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0.25</v>
      </c>
      <c r="F73" s="4">
        <f>F70+F71+F72</f>
        <v>7.75</v>
      </c>
      <c r="G73" s="13">
        <f>G70+G71+G72</f>
        <v>50</v>
      </c>
      <c r="H73" s="17">
        <f>G73/F73</f>
        <v>6.4516129032258061</v>
      </c>
      <c r="I73" s="6"/>
      <c r="J73" s="3">
        <f>J71+J70+J72</f>
        <v>16</v>
      </c>
      <c r="K73" s="4">
        <f>K70+K71+K72</f>
        <v>0.5</v>
      </c>
      <c r="L73" s="4">
        <f>L70+L71+L72</f>
        <v>15.5</v>
      </c>
      <c r="M73" s="13">
        <f>M70+M71+M72</f>
        <v>84</v>
      </c>
      <c r="N73" s="17">
        <f>M73/L73</f>
        <v>5.419354838709677</v>
      </c>
      <c r="O73" s="6"/>
      <c r="P73" s="3">
        <f>P71+P70+P72</f>
        <v>16</v>
      </c>
      <c r="Q73" s="4">
        <f>Q70+Q71+Q72</f>
        <v>0.5</v>
      </c>
      <c r="R73" s="4">
        <f>R70+R71+R72</f>
        <v>15.5</v>
      </c>
      <c r="S73" s="13">
        <f>S70+S71+S72</f>
        <v>90</v>
      </c>
      <c r="T73" s="17">
        <f>S73/R73</f>
        <v>5.806451612903226</v>
      </c>
      <c r="U73" s="6"/>
      <c r="V73" s="3">
        <f>V71+V70+V72</f>
        <v>16</v>
      </c>
      <c r="W73" s="4">
        <f>W70+W71+W72</f>
        <v>0.5</v>
      </c>
      <c r="X73" s="4">
        <f>X70+X71+X72</f>
        <v>15.5</v>
      </c>
      <c r="Y73" s="13">
        <f>Y70+Y71+Y72</f>
        <v>88</v>
      </c>
      <c r="Z73" s="17">
        <f>Y73/X73</f>
        <v>5.67741935483871</v>
      </c>
      <c r="AA73" s="6"/>
      <c r="AB73" s="3">
        <f>AB71+AB70+AB72</f>
        <v>8</v>
      </c>
      <c r="AC73" s="4">
        <f>AC70+AC71+AC72</f>
        <v>0.25</v>
      </c>
      <c r="AD73" s="4">
        <f>AD70+AD71+AD72</f>
        <v>7.75</v>
      </c>
      <c r="AE73" s="13">
        <f>AE70+AE71+AE72</f>
        <v>52</v>
      </c>
      <c r="AF73" s="17">
        <f>AE73/AD73</f>
        <v>6.709677419354839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64</v>
      </c>
      <c r="AO73" s="4">
        <f>AO70+AO71+AO72</f>
        <v>2</v>
      </c>
      <c r="AP73" s="4">
        <f>AP70+AP71+AP72</f>
        <v>62</v>
      </c>
      <c r="AQ73" s="13">
        <f>AQ70+AQ71+AQ72</f>
        <v>364</v>
      </c>
      <c r="AR73" s="17">
        <f>AQ73/AN73</f>
        <v>5.6875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0.25</v>
      </c>
      <c r="F75" s="5">
        <f>D75-E75</f>
        <v>7.75</v>
      </c>
      <c r="G75" s="18">
        <v>180</v>
      </c>
      <c r="H75" s="10">
        <f>G75/F75</f>
        <v>23.225806451612904</v>
      </c>
      <c r="I75" s="1"/>
      <c r="J75" s="20">
        <v>8</v>
      </c>
      <c r="K75" s="21">
        <v>1.25</v>
      </c>
      <c r="L75" s="5">
        <f>J75-K75</f>
        <v>6.75</v>
      </c>
      <c r="M75" s="18">
        <v>90</v>
      </c>
      <c r="N75" s="10">
        <f>M75/L75</f>
        <v>13.333333333333334</v>
      </c>
      <c r="O75" s="1"/>
      <c r="P75" s="20">
        <v>8</v>
      </c>
      <c r="Q75" s="21">
        <v>1.75</v>
      </c>
      <c r="R75" s="5">
        <f>P75-Q75</f>
        <v>6.25</v>
      </c>
      <c r="S75" s="18">
        <v>161</v>
      </c>
      <c r="T75" s="10">
        <f>S75/R75</f>
        <v>25.76</v>
      </c>
      <c r="U75" s="1"/>
      <c r="V75" s="20">
        <v>8</v>
      </c>
      <c r="W75" s="21">
        <v>1.75</v>
      </c>
      <c r="X75" s="5">
        <f>V75-W75</f>
        <v>6.25</v>
      </c>
      <c r="Y75" s="18">
        <v>82</v>
      </c>
      <c r="Z75" s="10">
        <f>Y75/X75</f>
        <v>13.12</v>
      </c>
      <c r="AA75" s="1"/>
      <c r="AB75" s="20">
        <v>8</v>
      </c>
      <c r="AC75" s="21">
        <v>0.25</v>
      </c>
      <c r="AD75" s="5">
        <f>AB75-AC75</f>
        <v>7.75</v>
      </c>
      <c r="AE75" s="18">
        <v>106</v>
      </c>
      <c r="AF75" s="10">
        <f>AE75/AD75</f>
        <v>13.67741935483871</v>
      </c>
      <c r="AG75" s="1"/>
      <c r="AH75" s="20">
        <v>4</v>
      </c>
      <c r="AI75" s="21">
        <v>0.25</v>
      </c>
      <c r="AJ75" s="5">
        <f>AH75-AI75</f>
        <v>3.75</v>
      </c>
      <c r="AK75" s="18">
        <v>121</v>
      </c>
      <c r="AL75" s="10">
        <f>AK75/AJ75</f>
        <v>32.266666666666666</v>
      </c>
      <c r="AM75" s="1"/>
      <c r="AN75" s="20">
        <f t="shared" ref="AN75:AO77" si="21">D75+J75+P75+V75+AB75+AH75</f>
        <v>44</v>
      </c>
      <c r="AO75" s="20">
        <f t="shared" si="21"/>
        <v>5.5</v>
      </c>
      <c r="AP75" s="5">
        <f>AN75-AO75</f>
        <v>38.5</v>
      </c>
      <c r="AQ75" s="18">
        <f>G75+M75+S75+Y75+AE75+AK75</f>
        <v>740</v>
      </c>
      <c r="AR75" s="10">
        <f>AQ75/AP75</f>
        <v>19.220779220779221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0.25</v>
      </c>
      <c r="F76" s="5">
        <f>D76-E76</f>
        <v>7.75</v>
      </c>
      <c r="G76" s="18">
        <v>127</v>
      </c>
      <c r="H76" s="10">
        <f>G76/F76</f>
        <v>16.387096774193548</v>
      </c>
      <c r="I76" s="1"/>
      <c r="J76" s="20">
        <v>8</v>
      </c>
      <c r="K76" s="21">
        <v>0.75</v>
      </c>
      <c r="L76" s="5">
        <f>J76-K76</f>
        <v>7.25</v>
      </c>
      <c r="M76" s="18">
        <v>123</v>
      </c>
      <c r="N76" s="10">
        <f>M76/L76</f>
        <v>16.96551724137931</v>
      </c>
      <c r="O76" s="1"/>
      <c r="P76" s="20">
        <v>8</v>
      </c>
      <c r="Q76" s="21">
        <v>1.25</v>
      </c>
      <c r="R76" s="5">
        <f>P76-Q76</f>
        <v>6.75</v>
      </c>
      <c r="S76" s="18">
        <v>172</v>
      </c>
      <c r="T76" s="10">
        <f>S76/R76</f>
        <v>25.481481481481481</v>
      </c>
      <c r="U76" s="1"/>
      <c r="V76" s="20">
        <v>8</v>
      </c>
      <c r="W76" s="21">
        <v>0.25</v>
      </c>
      <c r="X76" s="5">
        <f>V76-W76</f>
        <v>7.75</v>
      </c>
      <c r="Y76" s="18">
        <v>144</v>
      </c>
      <c r="Z76" s="10">
        <f>Y76/X76</f>
        <v>18.580645161290324</v>
      </c>
      <c r="AA76" s="1"/>
      <c r="AB76" s="20">
        <v>8</v>
      </c>
      <c r="AC76" s="21">
        <v>1</v>
      </c>
      <c r="AD76" s="5">
        <f>AB76-AC76</f>
        <v>7</v>
      </c>
      <c r="AE76" s="18">
        <v>133</v>
      </c>
      <c r="AF76" s="10">
        <f>AE76/AD76</f>
        <v>19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3.5</v>
      </c>
      <c r="AP76" s="5">
        <f>AN76-AO76</f>
        <v>36.5</v>
      </c>
      <c r="AQ76" s="18">
        <f>G76+M76+S76+Y76+AE76+AK76</f>
        <v>699</v>
      </c>
      <c r="AR76" s="10">
        <f>AQ76/AP76</f>
        <v>19.150684931506849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0.5</v>
      </c>
      <c r="F78" s="4">
        <f>F75+F76+F77</f>
        <v>15.5</v>
      </c>
      <c r="G78" s="13">
        <f>G75+G76+G77</f>
        <v>307</v>
      </c>
      <c r="H78" s="17">
        <f>G78/F78</f>
        <v>19.806451612903224</v>
      </c>
      <c r="I78" s="6"/>
      <c r="J78" s="3">
        <f>J76+J75+J77</f>
        <v>16</v>
      </c>
      <c r="K78" s="4">
        <f>K75+K76+K77</f>
        <v>2</v>
      </c>
      <c r="L78" s="4">
        <f>L75+L76+L77</f>
        <v>14</v>
      </c>
      <c r="M78" s="13">
        <f>M75+M76+M77</f>
        <v>213</v>
      </c>
      <c r="N78" s="17">
        <f>M78/L78</f>
        <v>15.214285714285714</v>
      </c>
      <c r="O78" s="6"/>
      <c r="P78" s="3">
        <f>P76+P75+P77</f>
        <v>16</v>
      </c>
      <c r="Q78" s="4">
        <f>Q75+Q76+Q77</f>
        <v>3</v>
      </c>
      <c r="R78" s="4">
        <f>R75+R76+R77</f>
        <v>13</v>
      </c>
      <c r="S78" s="13">
        <f>S75+S76+S77</f>
        <v>333</v>
      </c>
      <c r="T78" s="17">
        <f>S78/R78</f>
        <v>25.615384615384617</v>
      </c>
      <c r="U78" s="6"/>
      <c r="V78" s="3">
        <f>V76+V75+V77</f>
        <v>16</v>
      </c>
      <c r="W78" s="4">
        <f>W75+W76+W77</f>
        <v>2</v>
      </c>
      <c r="X78" s="4">
        <f>X75+X76+X77</f>
        <v>14</v>
      </c>
      <c r="Y78" s="13">
        <f>Y75+Y76+Y77</f>
        <v>226</v>
      </c>
      <c r="Z78" s="17">
        <f>Y78/X78</f>
        <v>16.142857142857142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239</v>
      </c>
      <c r="AF78" s="17">
        <f>AE78/AD78</f>
        <v>16.203389830508474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121</v>
      </c>
      <c r="AL78" s="17">
        <f>AK78/AJ78</f>
        <v>32.266666666666666</v>
      </c>
      <c r="AM78" s="6"/>
      <c r="AN78" s="3">
        <f>AN76+AN75+AN77</f>
        <v>84</v>
      </c>
      <c r="AO78" s="4">
        <f>AO75+AO76+AO77</f>
        <v>9</v>
      </c>
      <c r="AP78" s="4">
        <f>AP75+AP76+AP77</f>
        <v>75</v>
      </c>
      <c r="AQ78" s="13">
        <f>AQ75+AQ76+AQ77</f>
        <v>1439</v>
      </c>
      <c r="AR78" s="17">
        <f>AQ78/AN78</f>
        <v>17.13095238095238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2</v>
      </c>
      <c r="H80" s="10">
        <f>G80/F80</f>
        <v>0.25806451612903225</v>
      </c>
      <c r="I80" s="1"/>
      <c r="J80" s="20">
        <v>8</v>
      </c>
      <c r="K80" s="21">
        <v>0.25</v>
      </c>
      <c r="L80" s="5">
        <f>J80-K80</f>
        <v>7.75</v>
      </c>
      <c r="M80" s="18">
        <v>4</v>
      </c>
      <c r="N80" s="10">
        <f>M80/L80</f>
        <v>0.5161290322580645</v>
      </c>
      <c r="O80" s="1"/>
      <c r="P80" s="20">
        <v>8</v>
      </c>
      <c r="Q80" s="21">
        <v>8</v>
      </c>
      <c r="R80" s="5">
        <f>P80-Q80</f>
        <v>0</v>
      </c>
      <c r="S80" s="18">
        <v>0</v>
      </c>
      <c r="T80" s="10" t="e">
        <f>S80/R80</f>
        <v>#DIV/0!</v>
      </c>
      <c r="U80" s="1"/>
      <c r="V80" s="20">
        <v>8</v>
      </c>
      <c r="W80" s="21">
        <v>0.75</v>
      </c>
      <c r="X80" s="5">
        <f>V80-W80</f>
        <v>7.25</v>
      </c>
      <c r="Y80" s="18">
        <v>6</v>
      </c>
      <c r="Z80" s="10">
        <f>Y80/X80</f>
        <v>0.82758620689655171</v>
      </c>
      <c r="AA80" s="1"/>
      <c r="AB80" s="20">
        <v>8</v>
      </c>
      <c r="AC80" s="21">
        <v>1</v>
      </c>
      <c r="AD80" s="5">
        <f>AB80-AC80</f>
        <v>7</v>
      </c>
      <c r="AE80" s="18">
        <v>7</v>
      </c>
      <c r="AF80" s="10">
        <f>AE80/AD80</f>
        <v>1</v>
      </c>
      <c r="AG80" s="1"/>
      <c r="AH80" s="20">
        <v>0</v>
      </c>
      <c r="AI80" s="21">
        <v>0</v>
      </c>
      <c r="AJ80" s="5">
        <f>AH80-AI80</f>
        <v>0</v>
      </c>
      <c r="AK80" s="18">
        <v>0</v>
      </c>
      <c r="AL80" s="10" t="e">
        <f>AK80/AJ80</f>
        <v>#DIV/0!</v>
      </c>
      <c r="AM80" s="1"/>
      <c r="AN80" s="20">
        <f t="shared" ref="AN80:AO82" si="22">D80+J80+P80+V80+AB80+AH80</f>
        <v>40</v>
      </c>
      <c r="AO80" s="20">
        <f t="shared" si="22"/>
        <v>10.25</v>
      </c>
      <c r="AP80" s="5">
        <f>AN80-AO80</f>
        <v>29.75</v>
      </c>
      <c r="AQ80" s="18">
        <f>G80+M80+S80+Y80+AE80+AK80</f>
        <v>19</v>
      </c>
      <c r="AR80" s="10">
        <f>AQ80/AP80</f>
        <v>0.6386554621848739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2</v>
      </c>
      <c r="H83" s="17">
        <f>G83/F83</f>
        <v>0.25806451612903225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4</v>
      </c>
      <c r="N83" s="17">
        <f>M83/L83</f>
        <v>0.5161290322580645</v>
      </c>
      <c r="O83" s="6"/>
      <c r="P83" s="3">
        <f>P81+P80+P82</f>
        <v>8</v>
      </c>
      <c r="Q83" s="4">
        <f>Q80+Q81+Q82</f>
        <v>8</v>
      </c>
      <c r="R83" s="4">
        <f>R80+R81+R82</f>
        <v>0</v>
      </c>
      <c r="S83" s="13">
        <f>S80+S81+S82</f>
        <v>0</v>
      </c>
      <c r="T83" s="17" t="e">
        <f>S83/R83</f>
        <v>#DIV/0!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6</v>
      </c>
      <c r="Z83" s="17">
        <f>Y83/X83</f>
        <v>0.82758620689655171</v>
      </c>
      <c r="AA83" s="6"/>
      <c r="AB83" s="3">
        <f>AB81+AB80+AB82</f>
        <v>8</v>
      </c>
      <c r="AC83" s="4">
        <f>AC80+AC81+AC82</f>
        <v>1</v>
      </c>
      <c r="AD83" s="4">
        <f>AD80+AD81+AD82</f>
        <v>7</v>
      </c>
      <c r="AE83" s="13">
        <f>AE80+AE81+AE82</f>
        <v>7</v>
      </c>
      <c r="AF83" s="17">
        <f>AE83/AD83</f>
        <v>1</v>
      </c>
      <c r="AG83" s="6"/>
      <c r="AH83" s="3">
        <f>AH81+AH80+AH82</f>
        <v>0</v>
      </c>
      <c r="AI83" s="4">
        <f>AI80+AI81+AI82</f>
        <v>0</v>
      </c>
      <c r="AJ83" s="4">
        <f>AJ80+AJ81+AJ82</f>
        <v>0</v>
      </c>
      <c r="AK83" s="13">
        <f>AK80+AK81+AK82</f>
        <v>0</v>
      </c>
      <c r="AL83" s="17" t="e">
        <f>AK83/AJ83</f>
        <v>#DIV/0!</v>
      </c>
      <c r="AM83" s="6"/>
      <c r="AN83" s="3">
        <f>AN81+AN80+AN82</f>
        <v>40</v>
      </c>
      <c r="AO83" s="4">
        <f>AO80+AO81+AO82</f>
        <v>10.25</v>
      </c>
      <c r="AP83" s="4">
        <f>AP80+AP81+AP82</f>
        <v>29.75</v>
      </c>
      <c r="AQ83" s="13">
        <f>AQ80+AQ81+AQ82</f>
        <v>19</v>
      </c>
      <c r="AR83" s="17">
        <f>AQ83/AN83</f>
        <v>0.47499999999999998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75</v>
      </c>
      <c r="H85" s="10">
        <f>G85/F85</f>
        <v>9.67741935483871</v>
      </c>
      <c r="I85" s="1"/>
      <c r="J85" s="20">
        <v>8</v>
      </c>
      <c r="K85" s="21">
        <v>0.25</v>
      </c>
      <c r="L85" s="5">
        <f>J85-K85</f>
        <v>7.75</v>
      </c>
      <c r="M85" s="18">
        <v>71</v>
      </c>
      <c r="N85" s="10">
        <f>M85/L85</f>
        <v>9.1612903225806459</v>
      </c>
      <c r="O85" s="1"/>
      <c r="P85" s="20">
        <v>8</v>
      </c>
      <c r="Q85" s="21">
        <v>0.25</v>
      </c>
      <c r="R85" s="5">
        <f>P85-Q85</f>
        <v>7.75</v>
      </c>
      <c r="S85" s="18">
        <v>70</v>
      </c>
      <c r="T85" s="10">
        <f>S85/R85</f>
        <v>9.0322580645161299</v>
      </c>
      <c r="U85" s="1"/>
      <c r="V85" s="20">
        <v>8</v>
      </c>
      <c r="W85" s="21">
        <v>0.25</v>
      </c>
      <c r="X85" s="5">
        <f>V85-W85</f>
        <v>7.75</v>
      </c>
      <c r="Y85" s="18">
        <v>72</v>
      </c>
      <c r="Z85" s="10">
        <f>Y85/X85</f>
        <v>9.2903225806451619</v>
      </c>
      <c r="AA85" s="1"/>
      <c r="AB85" s="20">
        <v>8</v>
      </c>
      <c r="AC85" s="21">
        <v>0.5</v>
      </c>
      <c r="AD85" s="5">
        <f>AB85-AC85</f>
        <v>7.5</v>
      </c>
      <c r="AE85" s="18">
        <v>100</v>
      </c>
      <c r="AF85" s="10">
        <f>AE85/AD85</f>
        <v>13.333333333333334</v>
      </c>
      <c r="AG85" s="1"/>
      <c r="AH85" s="20">
        <v>6</v>
      </c>
      <c r="AI85" s="21">
        <v>0.25</v>
      </c>
      <c r="AJ85" s="5">
        <f>AH85-AI85</f>
        <v>5.75</v>
      </c>
      <c r="AK85" s="18">
        <v>70</v>
      </c>
      <c r="AL85" s="10">
        <f>AK85/AJ85</f>
        <v>12.173913043478262</v>
      </c>
      <c r="AM85" s="1"/>
      <c r="AN85" s="20">
        <f t="shared" ref="AN85:AO87" si="23">D85+J85+P85+V85+AB85+AH85</f>
        <v>46</v>
      </c>
      <c r="AO85" s="20">
        <f t="shared" si="23"/>
        <v>1.75</v>
      </c>
      <c r="AP85" s="5">
        <f>AN85-AO85</f>
        <v>44.25</v>
      </c>
      <c r="AQ85" s="18">
        <f>G85+M85+S85+Y85+AE85+AK85</f>
        <v>458</v>
      </c>
      <c r="AR85" s="10">
        <f>AQ85/AP85</f>
        <v>10.350282485875706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75</v>
      </c>
      <c r="H88" s="17">
        <f>G88/F88</f>
        <v>9.67741935483871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71</v>
      </c>
      <c r="N88" s="17">
        <f>M88/L88</f>
        <v>9.1612903225806459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70</v>
      </c>
      <c r="T88" s="17">
        <f>S88/R88</f>
        <v>9.0322580645161299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72</v>
      </c>
      <c r="Z88" s="17">
        <f>Y88/X88</f>
        <v>9.2903225806451619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100</v>
      </c>
      <c r="AF88" s="17">
        <f>AE88/AD88</f>
        <v>13.333333333333334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70</v>
      </c>
      <c r="AL88" s="17">
        <f>AK88/AJ88</f>
        <v>12.173913043478262</v>
      </c>
      <c r="AM88" s="6"/>
      <c r="AN88" s="3">
        <f>AN86+AN85+AN87</f>
        <v>46</v>
      </c>
      <c r="AO88" s="4">
        <f>AO85+AO86+AO87</f>
        <v>1.75</v>
      </c>
      <c r="AP88" s="4">
        <f>AP85+AP86+AP87</f>
        <v>44.25</v>
      </c>
      <c r="AQ88" s="13">
        <f>AQ85+AQ86+AQ87</f>
        <v>458</v>
      </c>
      <c r="AR88" s="17">
        <f>AQ88/AN88</f>
        <v>9.9565217391304355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436</v>
      </c>
      <c r="H90" s="10">
        <f>G90/F90</f>
        <v>56.258064516129032</v>
      </c>
      <c r="I90" s="1"/>
      <c r="J90" s="20">
        <v>8</v>
      </c>
      <c r="K90" s="21">
        <v>0.25</v>
      </c>
      <c r="L90" s="5">
        <f>J90-K90</f>
        <v>7.75</v>
      </c>
      <c r="M90" s="18">
        <v>340</v>
      </c>
      <c r="N90" s="10">
        <f>M90/L90</f>
        <v>43.87096774193548</v>
      </c>
      <c r="O90" s="1"/>
      <c r="P90" s="20">
        <v>8</v>
      </c>
      <c r="Q90" s="21">
        <v>0.25</v>
      </c>
      <c r="R90" s="5">
        <f>P90-Q90</f>
        <v>7.75</v>
      </c>
      <c r="S90" s="18">
        <v>291</v>
      </c>
      <c r="T90" s="10">
        <f>S90/R90</f>
        <v>37.548387096774192</v>
      </c>
      <c r="U90" s="1"/>
      <c r="V90" s="20">
        <v>8</v>
      </c>
      <c r="W90" s="21">
        <v>0.25</v>
      </c>
      <c r="X90" s="5">
        <f>V90-W90</f>
        <v>7.75</v>
      </c>
      <c r="Y90" s="18">
        <v>270</v>
      </c>
      <c r="Z90" s="10">
        <f>Y90/X90</f>
        <v>34.838709677419352</v>
      </c>
      <c r="AA90" s="1"/>
      <c r="AB90" s="20">
        <v>8</v>
      </c>
      <c r="AC90" s="21">
        <v>0.25</v>
      </c>
      <c r="AD90" s="5">
        <f>AB90-AC90</f>
        <v>7.75</v>
      </c>
      <c r="AE90" s="18">
        <v>182</v>
      </c>
      <c r="AF90" s="10">
        <f>AE90/AD90</f>
        <v>23.483870967741936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1519</v>
      </c>
      <c r="AR90" s="10">
        <f>AQ90/AP90</f>
        <v>39.200000000000003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436</v>
      </c>
      <c r="H93" s="17">
        <f>G93/F93</f>
        <v>56.258064516129032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340</v>
      </c>
      <c r="N93" s="17">
        <f>M93/L93</f>
        <v>43.87096774193548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291</v>
      </c>
      <c r="T93" s="17">
        <f>S93/R93</f>
        <v>37.548387096774192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270</v>
      </c>
      <c r="Z93" s="17">
        <f>Y93/X93</f>
        <v>34.838709677419352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182</v>
      </c>
      <c r="AF93" s="17">
        <f>AE93/AD93</f>
        <v>23.483870967741936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1519</v>
      </c>
      <c r="AR93" s="17">
        <f>AQ93/AN93</f>
        <v>37.975000000000001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20192" priority="521" operator="lessThan">
      <formula>$B$6</formula>
    </cfRule>
    <cfRule type="cellIs" dxfId="20191" priority="522" operator="greaterThan">
      <formula>$B$6</formula>
    </cfRule>
  </conditionalFormatting>
  <conditionalFormatting sqref="H15:H18">
    <cfRule type="cellIs" dxfId="20190" priority="119" operator="lessThan">
      <formula>$B$18</formula>
    </cfRule>
    <cfRule type="cellIs" dxfId="20189" priority="465" operator="lessThan">
      <formula>$B$6</formula>
    </cfRule>
    <cfRule type="cellIs" dxfId="20188" priority="466" operator="greaterThan">
      <formula>$B$6</formula>
    </cfRule>
  </conditionalFormatting>
  <conditionalFormatting sqref="H20:H23">
    <cfRule type="cellIs" dxfId="20187" priority="461" operator="lessThan">
      <formula>$B$23</formula>
    </cfRule>
    <cfRule type="cellIs" dxfId="20186" priority="462" operator="greaterThan">
      <formula>$B$23</formula>
    </cfRule>
    <cfRule type="cellIs" dxfId="20185" priority="517" operator="lessThan">
      <formula>$B$6</formula>
    </cfRule>
    <cfRule type="cellIs" dxfId="20184" priority="518" operator="greaterThan">
      <formula>$B$6</formula>
    </cfRule>
  </conditionalFormatting>
  <conditionalFormatting sqref="H25:H28">
    <cfRule type="cellIs" dxfId="20183" priority="459" operator="lessThan">
      <formula>$B$28</formula>
    </cfRule>
    <cfRule type="cellIs" dxfId="20182" priority="460" operator="greaterThan">
      <formula>$B$28</formula>
    </cfRule>
    <cfRule type="cellIs" dxfId="20181" priority="513" operator="lessThan">
      <formula>$B$6</formula>
    </cfRule>
    <cfRule type="cellIs" dxfId="20180" priority="514" operator="greaterThan">
      <formula>$B$6</formula>
    </cfRule>
  </conditionalFormatting>
  <conditionalFormatting sqref="H30:H33">
    <cfRule type="cellIs" dxfId="20179" priority="457" operator="lessThan">
      <formula>$B$33</formula>
    </cfRule>
    <cfRule type="cellIs" dxfId="20178" priority="458" operator="greaterThan">
      <formula>$B$33</formula>
    </cfRule>
    <cfRule type="cellIs" dxfId="20177" priority="509" operator="lessThan">
      <formula>$B$6</formula>
    </cfRule>
    <cfRule type="cellIs" dxfId="20176" priority="510" operator="greaterThan">
      <formula>$B$6</formula>
    </cfRule>
  </conditionalFormatting>
  <conditionalFormatting sqref="H35:H38">
    <cfRule type="cellIs" dxfId="20175" priority="455" operator="lessThan">
      <formula>$B$38</formula>
    </cfRule>
    <cfRule type="cellIs" dxfId="20174" priority="456" operator="greaterThan">
      <formula>$B$38</formula>
    </cfRule>
    <cfRule type="cellIs" dxfId="20173" priority="505" operator="lessThan">
      <formula>$B$6</formula>
    </cfRule>
    <cfRule type="cellIs" dxfId="20172" priority="506" operator="greaterThan">
      <formula>$B$6</formula>
    </cfRule>
  </conditionalFormatting>
  <conditionalFormatting sqref="H40:H43">
    <cfRule type="cellIs" dxfId="20171" priority="501" operator="lessThan">
      <formula>$B$6</formula>
    </cfRule>
    <cfRule type="cellIs" dxfId="20170" priority="502" operator="greaterThan">
      <formula>$B$6</formula>
    </cfRule>
  </conditionalFormatting>
  <conditionalFormatting sqref="H45:H48">
    <cfRule type="cellIs" dxfId="20169" priority="453" operator="lessThan">
      <formula>$B$48</formula>
    </cfRule>
    <cfRule type="cellIs" dxfId="20168" priority="454" operator="greaterThan">
      <formula>$B$48</formula>
    </cfRule>
    <cfRule type="cellIs" dxfId="20167" priority="497" operator="lessThan">
      <formula>$B$6</formula>
    </cfRule>
    <cfRule type="cellIs" dxfId="20166" priority="498" operator="greaterThan">
      <formula>$B$6</formula>
    </cfRule>
  </conditionalFormatting>
  <conditionalFormatting sqref="H50:H53">
    <cfRule type="cellIs" dxfId="20165" priority="451" operator="greaterThan">
      <formula>$B$53</formula>
    </cfRule>
    <cfRule type="cellIs" dxfId="20164" priority="452" operator="lessThan">
      <formula>$B$53</formula>
    </cfRule>
    <cfRule type="cellIs" dxfId="20163" priority="493" operator="lessThan">
      <formula>$B$6</formula>
    </cfRule>
    <cfRule type="cellIs" dxfId="20162" priority="494" operator="greaterThan">
      <formula>$B$6</formula>
    </cfRule>
  </conditionalFormatting>
  <conditionalFormatting sqref="H55:H58">
    <cfRule type="cellIs" dxfId="20161" priority="449" operator="lessThan">
      <formula>$B$58</formula>
    </cfRule>
    <cfRule type="cellIs" dxfId="20160" priority="450" operator="greaterThan">
      <formula>$B$58</formula>
    </cfRule>
    <cfRule type="cellIs" dxfId="20159" priority="489" operator="lessThan">
      <formula>$B$6</formula>
    </cfRule>
    <cfRule type="cellIs" dxfId="20158" priority="490" operator="greaterThan">
      <formula>$B$6</formula>
    </cfRule>
  </conditionalFormatting>
  <conditionalFormatting sqref="H60:H63">
    <cfRule type="cellIs" dxfId="20157" priority="447" operator="lessThan">
      <formula>$B$63</formula>
    </cfRule>
    <cfRule type="cellIs" dxfId="20156" priority="448" operator="greaterThan">
      <formula>$B$63</formula>
    </cfRule>
    <cfRule type="cellIs" dxfId="20155" priority="485" operator="lessThan">
      <formula>$B$6</formula>
    </cfRule>
    <cfRule type="cellIs" dxfId="20154" priority="486" operator="greaterThan">
      <formula>$B$6</formula>
    </cfRule>
  </conditionalFormatting>
  <conditionalFormatting sqref="H65:H68">
    <cfRule type="cellIs" dxfId="20153" priority="445" operator="lessThan">
      <formula>$B$68</formula>
    </cfRule>
    <cfRule type="cellIs" dxfId="20152" priority="446" operator="greaterThan">
      <formula>$B$68</formula>
    </cfRule>
    <cfRule type="cellIs" dxfId="20151" priority="481" operator="lessThan">
      <formula>$B$6</formula>
    </cfRule>
    <cfRule type="cellIs" dxfId="20150" priority="482" operator="greaterThan">
      <formula>$B$6</formula>
    </cfRule>
  </conditionalFormatting>
  <conditionalFormatting sqref="H70:H73">
    <cfRule type="cellIs" dxfId="20149" priority="443" operator="lessThan">
      <formula>$B$73</formula>
    </cfRule>
    <cfRule type="cellIs" dxfId="20148" priority="444" operator="greaterThan">
      <formula>$B$73</formula>
    </cfRule>
    <cfRule type="cellIs" dxfId="20147" priority="477" operator="lessThan">
      <formula>$B$6</formula>
    </cfRule>
    <cfRule type="cellIs" dxfId="20146" priority="478" operator="greaterThan">
      <formula>$B$6</formula>
    </cfRule>
  </conditionalFormatting>
  <conditionalFormatting sqref="H75:H78">
    <cfRule type="cellIs" dxfId="20145" priority="473" operator="lessThan">
      <formula>$B$6</formula>
    </cfRule>
    <cfRule type="cellIs" dxfId="20144" priority="474" operator="greaterThan">
      <formula>$B$6</formula>
    </cfRule>
  </conditionalFormatting>
  <conditionalFormatting sqref="H80:H83">
    <cfRule type="cellIs" dxfId="20143" priority="56" operator="greaterThan">
      <formula>$B$83</formula>
    </cfRule>
    <cfRule type="cellIs" dxfId="20142" priority="106" operator="lessThan">
      <formula>$B$83</formula>
    </cfRule>
    <cfRule type="cellIs" dxfId="20141" priority="107" operator="greaterThan">
      <formula>$B$83</formula>
    </cfRule>
    <cfRule type="cellIs" dxfId="20140" priority="110" operator="lessThan">
      <formula>$B$6</formula>
    </cfRule>
    <cfRule type="cellIs" dxfId="20139" priority="111" operator="greaterThan">
      <formula>$B$6</formula>
    </cfRule>
  </conditionalFormatting>
  <conditionalFormatting sqref="H85:H88">
    <cfRule type="cellIs" dxfId="20138" priority="53" operator="lessThan">
      <formula>$B$88</formula>
    </cfRule>
    <cfRule type="cellIs" dxfId="20137" priority="83" operator="lessThan">
      <formula>$B$83</formula>
    </cfRule>
    <cfRule type="cellIs" dxfId="20136" priority="84" operator="greaterThan">
      <formula>$B$83</formula>
    </cfRule>
    <cfRule type="cellIs" dxfId="20135" priority="87" operator="lessThan">
      <formula>$B$6</formula>
    </cfRule>
    <cfRule type="cellIs" dxfId="20134" priority="88" operator="greaterThan">
      <formula>$B$6</formula>
    </cfRule>
  </conditionalFormatting>
  <conditionalFormatting sqref="H90:H93">
    <cfRule type="cellIs" dxfId="20133" priority="441" operator="greaterThan">
      <formula>$B$93</formula>
    </cfRule>
    <cfRule type="cellIs" dxfId="20132" priority="442" operator="lessThan">
      <formula>$B$93</formula>
    </cfRule>
    <cfRule type="cellIs" dxfId="20131" priority="469" operator="lessThan">
      <formula>$B$6</formula>
    </cfRule>
    <cfRule type="cellIs" dxfId="20130" priority="470" operator="greaterThan">
      <formula>$B$6</formula>
    </cfRule>
  </conditionalFormatting>
  <conditionalFormatting sqref="H95:H98">
    <cfRule type="cellIs" dxfId="20129" priority="175" operator="greaterThan">
      <formula>$B$93</formula>
    </cfRule>
    <cfRule type="cellIs" dxfId="20128" priority="176" operator="lessThan">
      <formula>$B$93</formula>
    </cfRule>
    <cfRule type="cellIs" dxfId="20127" priority="179" operator="lessThan">
      <formula>$B$6</formula>
    </cfRule>
    <cfRule type="cellIs" dxfId="20126" priority="180" operator="greaterThan">
      <formula>$B$6</formula>
    </cfRule>
  </conditionalFormatting>
  <conditionalFormatting sqref="H100:H103">
    <cfRule type="cellIs" dxfId="20125" priority="149" operator="greaterThan">
      <formula>$B$93</formula>
    </cfRule>
    <cfRule type="cellIs" dxfId="20124" priority="150" operator="lessThan">
      <formula>$B$93</formula>
    </cfRule>
    <cfRule type="cellIs" dxfId="20123" priority="153" operator="lessThan">
      <formula>$B$6</formula>
    </cfRule>
    <cfRule type="cellIs" dxfId="20122" priority="154" operator="greaterThan">
      <formula>$B$6</formula>
    </cfRule>
  </conditionalFormatting>
  <conditionalFormatting sqref="N3:N6">
    <cfRule type="cellIs" dxfId="20121" priority="439" operator="lessThan">
      <formula>$B$6</formula>
    </cfRule>
    <cfRule type="cellIs" dxfId="20120" priority="440" operator="greaterThan">
      <formula>$B$6</formula>
    </cfRule>
  </conditionalFormatting>
  <conditionalFormatting sqref="N15:N18">
    <cfRule type="cellIs" dxfId="20119" priority="127" operator="greaterThan">
      <formula>$B$18</formula>
    </cfRule>
    <cfRule type="cellIs" dxfId="20118" priority="128" operator="lessThan">
      <formula>$B$18</formula>
    </cfRule>
    <cfRule type="cellIs" dxfId="20117" priority="411" operator="lessThan">
      <formula>$B$6</formula>
    </cfRule>
    <cfRule type="cellIs" dxfId="20116" priority="412" operator="greaterThan">
      <formula>$B$6</formula>
    </cfRule>
  </conditionalFormatting>
  <conditionalFormatting sqref="N20:N23">
    <cfRule type="cellIs" dxfId="20115" priority="409" operator="lessThan">
      <formula>$B$23</formula>
    </cfRule>
    <cfRule type="cellIs" dxfId="20114" priority="410" operator="greaterThan">
      <formula>$B$23</formula>
    </cfRule>
    <cfRule type="cellIs" dxfId="20113" priority="437" operator="lessThan">
      <formula>$B$6</formula>
    </cfRule>
    <cfRule type="cellIs" dxfId="20112" priority="438" operator="greaterThan">
      <formula>$B$6</formula>
    </cfRule>
  </conditionalFormatting>
  <conditionalFormatting sqref="N25:N28">
    <cfRule type="cellIs" dxfId="20111" priority="407" operator="lessThan">
      <formula>$B$28</formula>
    </cfRule>
    <cfRule type="cellIs" dxfId="20110" priority="408" operator="greaterThan">
      <formula>$B$28</formula>
    </cfRule>
    <cfRule type="cellIs" dxfId="20109" priority="435" operator="lessThan">
      <formula>$B$6</formula>
    </cfRule>
    <cfRule type="cellIs" dxfId="20108" priority="436" operator="greaterThan">
      <formula>$B$6</formula>
    </cfRule>
  </conditionalFormatting>
  <conditionalFormatting sqref="N30:N33">
    <cfRule type="cellIs" dxfId="20107" priority="405" operator="lessThan">
      <formula>$B$33</formula>
    </cfRule>
    <cfRule type="cellIs" dxfId="20106" priority="406" operator="greaterThan">
      <formula>$B$33</formula>
    </cfRule>
    <cfRule type="cellIs" dxfId="20105" priority="433" operator="lessThan">
      <formula>$B$6</formula>
    </cfRule>
    <cfRule type="cellIs" dxfId="20104" priority="434" operator="greaterThan">
      <formula>$B$6</formula>
    </cfRule>
  </conditionalFormatting>
  <conditionalFormatting sqref="N35:N38">
    <cfRule type="cellIs" dxfId="20103" priority="403" operator="lessThan">
      <formula>$B$38</formula>
    </cfRule>
    <cfRule type="cellIs" dxfId="20102" priority="404" operator="greaterThan">
      <formula>$B$38</formula>
    </cfRule>
    <cfRule type="cellIs" dxfId="20101" priority="431" operator="lessThan">
      <formula>$B$6</formula>
    </cfRule>
    <cfRule type="cellIs" dxfId="20100" priority="432" operator="greaterThan">
      <formula>$B$6</formula>
    </cfRule>
  </conditionalFormatting>
  <conditionalFormatting sqref="N40:N43">
    <cfRule type="cellIs" dxfId="20099" priority="429" operator="lessThan">
      <formula>$B$6</formula>
    </cfRule>
    <cfRule type="cellIs" dxfId="20098" priority="430" operator="greaterThan">
      <formula>$B$6</formula>
    </cfRule>
  </conditionalFormatting>
  <conditionalFormatting sqref="N45:N48">
    <cfRule type="cellIs" dxfId="20097" priority="401" operator="lessThan">
      <formula>$B$48</formula>
    </cfRule>
    <cfRule type="cellIs" dxfId="20096" priority="402" operator="greaterThan">
      <formula>$B$48</formula>
    </cfRule>
    <cfRule type="cellIs" dxfId="20095" priority="427" operator="lessThan">
      <formula>$B$6</formula>
    </cfRule>
    <cfRule type="cellIs" dxfId="20094" priority="428" operator="greaterThan">
      <formula>$B$6</formula>
    </cfRule>
  </conditionalFormatting>
  <conditionalFormatting sqref="N50:N53">
    <cfRule type="cellIs" dxfId="20093" priority="399" operator="greaterThan">
      <formula>$B$53</formula>
    </cfRule>
    <cfRule type="cellIs" dxfId="20092" priority="400" operator="lessThan">
      <formula>$B$53</formula>
    </cfRule>
    <cfRule type="cellIs" dxfId="20091" priority="425" operator="lessThan">
      <formula>$B$6</formula>
    </cfRule>
    <cfRule type="cellIs" dxfId="20090" priority="426" operator="greaterThan">
      <formula>$B$6</formula>
    </cfRule>
  </conditionalFormatting>
  <conditionalFormatting sqref="N51">
    <cfRule type="cellIs" dxfId="20089" priority="118" operator="lessThan">
      <formula>$B$53</formula>
    </cfRule>
  </conditionalFormatting>
  <conditionalFormatting sqref="N55:N58">
    <cfRule type="cellIs" dxfId="20088" priority="397" operator="lessThan">
      <formula>$B$58</formula>
    </cfRule>
    <cfRule type="cellIs" dxfId="20087" priority="398" operator="greaterThan">
      <formula>$B$58</formula>
    </cfRule>
    <cfRule type="cellIs" dxfId="20086" priority="423" operator="lessThan">
      <formula>$B$6</formula>
    </cfRule>
    <cfRule type="cellIs" dxfId="20085" priority="424" operator="greaterThan">
      <formula>$B$6</formula>
    </cfRule>
  </conditionalFormatting>
  <conditionalFormatting sqref="N60:N63">
    <cfRule type="cellIs" dxfId="20084" priority="395" operator="lessThan">
      <formula>$B$63</formula>
    </cfRule>
    <cfRule type="cellIs" dxfId="20083" priority="396" operator="greaterThan">
      <formula>$B$63</formula>
    </cfRule>
    <cfRule type="cellIs" dxfId="20082" priority="421" operator="lessThan">
      <formula>$B$6</formula>
    </cfRule>
    <cfRule type="cellIs" dxfId="20081" priority="422" operator="greaterThan">
      <formula>$B$6</formula>
    </cfRule>
  </conditionalFormatting>
  <conditionalFormatting sqref="N65:N68">
    <cfRule type="cellIs" dxfId="20080" priority="393" operator="lessThan">
      <formula>$B$68</formula>
    </cfRule>
    <cfRule type="cellIs" dxfId="20079" priority="394" operator="greaterThan">
      <formula>$B$68</formula>
    </cfRule>
    <cfRule type="cellIs" dxfId="20078" priority="419" operator="lessThan">
      <formula>$B$6</formula>
    </cfRule>
    <cfRule type="cellIs" dxfId="20077" priority="420" operator="greaterThan">
      <formula>$B$6</formula>
    </cfRule>
  </conditionalFormatting>
  <conditionalFormatting sqref="N70:N73">
    <cfRule type="cellIs" dxfId="20076" priority="391" operator="lessThan">
      <formula>$B$73</formula>
    </cfRule>
    <cfRule type="cellIs" dxfId="20075" priority="392" operator="greaterThan">
      <formula>$B$73</formula>
    </cfRule>
    <cfRule type="cellIs" dxfId="20074" priority="417" operator="lessThan">
      <formula>$B$6</formula>
    </cfRule>
    <cfRule type="cellIs" dxfId="20073" priority="418" operator="greaterThan">
      <formula>$B$6</formula>
    </cfRule>
  </conditionalFormatting>
  <conditionalFormatting sqref="N75:N78">
    <cfRule type="cellIs" dxfId="20072" priority="415" operator="lessThan">
      <formula>$B$6</formula>
    </cfRule>
    <cfRule type="cellIs" dxfId="20071" priority="416" operator="greaterThan">
      <formula>$B$6</formula>
    </cfRule>
  </conditionalFormatting>
  <conditionalFormatting sqref="N80:N83">
    <cfRule type="cellIs" dxfId="20070" priority="102" operator="lessThan">
      <formula>$B$83</formula>
    </cfRule>
    <cfRule type="cellIs" dxfId="20069" priority="103" operator="greaterThan">
      <formula>$B$83</formula>
    </cfRule>
    <cfRule type="cellIs" dxfId="20068" priority="104" operator="lessThan">
      <formula>$B$6</formula>
    </cfRule>
    <cfRule type="cellIs" dxfId="20067" priority="105" operator="greaterThan">
      <formula>$B$6</formula>
    </cfRule>
  </conditionalFormatting>
  <conditionalFormatting sqref="N85:N88">
    <cfRule type="cellIs" dxfId="20066" priority="46" operator="lessThan">
      <formula>$B$88</formula>
    </cfRule>
    <cfRule type="cellIs" dxfId="20065" priority="79" operator="lessThan">
      <formula>$B$83</formula>
    </cfRule>
    <cfRule type="cellIs" dxfId="20064" priority="80" operator="greaterThan">
      <formula>$B$83</formula>
    </cfRule>
    <cfRule type="cellIs" dxfId="20063" priority="81" operator="lessThan">
      <formula>$B$6</formula>
    </cfRule>
    <cfRule type="cellIs" dxfId="20062" priority="82" operator="greaterThan">
      <formula>$B$6</formula>
    </cfRule>
  </conditionalFormatting>
  <conditionalFormatting sqref="N90:N93">
    <cfRule type="cellIs" dxfId="20061" priority="389" operator="greaterThan">
      <formula>$B$93</formula>
    </cfRule>
    <cfRule type="cellIs" dxfId="20060" priority="390" operator="lessThan">
      <formula>$B$93</formula>
    </cfRule>
    <cfRule type="cellIs" dxfId="20059" priority="413" operator="lessThan">
      <formula>$B$6</formula>
    </cfRule>
    <cfRule type="cellIs" dxfId="20058" priority="414" operator="greaterThan">
      <formula>$B$6</formula>
    </cfRule>
  </conditionalFormatting>
  <conditionalFormatting sqref="N95:N98">
    <cfRule type="cellIs" dxfId="20057" priority="125" operator="lessThan">
      <formula>$B$98</formula>
    </cfRule>
    <cfRule type="cellIs" dxfId="20056" priority="126" operator="greaterThan">
      <formula>$B$98</formula>
    </cfRule>
    <cfRule type="cellIs" dxfId="20055" priority="171" operator="greaterThan">
      <formula>$B$93</formula>
    </cfRule>
    <cfRule type="cellIs" dxfId="20054" priority="172" operator="lessThan">
      <formula>$B$93</formula>
    </cfRule>
    <cfRule type="cellIs" dxfId="20053" priority="173" operator="lessThan">
      <formula>$B$6</formula>
    </cfRule>
    <cfRule type="cellIs" dxfId="20052" priority="174" operator="greaterThan">
      <formula>$B$6</formula>
    </cfRule>
  </conditionalFormatting>
  <conditionalFormatting sqref="N100:N103">
    <cfRule type="cellIs" dxfId="20051" priority="123" operator="lessThan">
      <formula>$B$103</formula>
    </cfRule>
    <cfRule type="cellIs" dxfId="20050" priority="124" operator="greaterThan">
      <formula>$B$103</formula>
    </cfRule>
    <cfRule type="cellIs" dxfId="20049" priority="145" operator="greaterThan">
      <formula>$B$93</formula>
    </cfRule>
    <cfRule type="cellIs" dxfId="20048" priority="146" operator="lessThan">
      <formula>$B$93</formula>
    </cfRule>
    <cfRule type="cellIs" dxfId="20047" priority="147" operator="lessThan">
      <formula>$B$6</formula>
    </cfRule>
    <cfRule type="cellIs" dxfId="20046" priority="148" operator="greaterThan">
      <formula>$B$6</formula>
    </cfRule>
  </conditionalFormatting>
  <conditionalFormatting sqref="T3:T6">
    <cfRule type="cellIs" dxfId="20045" priority="387" operator="lessThan">
      <formula>$B$6</formula>
    </cfRule>
    <cfRule type="cellIs" dxfId="20044" priority="388" operator="greaterThan">
      <formula>$B$6</formula>
    </cfRule>
  </conditionalFormatting>
  <conditionalFormatting sqref="T15:T18">
    <cfRule type="cellIs" dxfId="20043" priority="113" operator="lessThan">
      <formula>$B$18</formula>
    </cfRule>
    <cfRule type="cellIs" dxfId="20042" priority="359" operator="lessThan">
      <formula>$B$6</formula>
    </cfRule>
    <cfRule type="cellIs" dxfId="20041" priority="360" operator="greaterThan">
      <formula>$B$6</formula>
    </cfRule>
  </conditionalFormatting>
  <conditionalFormatting sqref="T20:T23">
    <cfRule type="cellIs" dxfId="20040" priority="357" operator="lessThan">
      <formula>$B$23</formula>
    </cfRule>
    <cfRule type="cellIs" dxfId="20039" priority="358" operator="greaterThan">
      <formula>$B$23</formula>
    </cfRule>
    <cfRule type="cellIs" dxfId="20038" priority="385" operator="lessThan">
      <formula>$B$6</formula>
    </cfRule>
    <cfRule type="cellIs" dxfId="20037" priority="386" operator="greaterThan">
      <formula>$B$6</formula>
    </cfRule>
  </conditionalFormatting>
  <conditionalFormatting sqref="T25:T28">
    <cfRule type="cellIs" dxfId="20036" priority="355" operator="lessThan">
      <formula>$B$28</formula>
    </cfRule>
    <cfRule type="cellIs" dxfId="20035" priority="356" operator="greaterThan">
      <formula>$B$28</formula>
    </cfRule>
    <cfRule type="cellIs" dxfId="20034" priority="383" operator="lessThan">
      <formula>$B$6</formula>
    </cfRule>
    <cfRule type="cellIs" dxfId="20033" priority="384" operator="greaterThan">
      <formula>$B$6</formula>
    </cfRule>
  </conditionalFormatting>
  <conditionalFormatting sqref="T30:T33">
    <cfRule type="cellIs" dxfId="20032" priority="353" operator="lessThan">
      <formula>$B$33</formula>
    </cfRule>
    <cfRule type="cellIs" dxfId="20031" priority="354" operator="greaterThan">
      <formula>$B$33</formula>
    </cfRule>
    <cfRule type="cellIs" dxfId="20030" priority="381" operator="lessThan">
      <formula>$B$6</formula>
    </cfRule>
    <cfRule type="cellIs" dxfId="20029" priority="382" operator="greaterThan">
      <formula>$B$6</formula>
    </cfRule>
  </conditionalFormatting>
  <conditionalFormatting sqref="T35:T38">
    <cfRule type="cellIs" dxfId="20028" priority="351" operator="lessThan">
      <formula>$B$38</formula>
    </cfRule>
    <cfRule type="cellIs" dxfId="20027" priority="352" operator="greaterThan">
      <formula>$B$38</formula>
    </cfRule>
    <cfRule type="cellIs" dxfId="20026" priority="379" operator="lessThan">
      <formula>$B$6</formula>
    </cfRule>
    <cfRule type="cellIs" dxfId="20025" priority="380" operator="greaterThan">
      <formula>$B$6</formula>
    </cfRule>
  </conditionalFormatting>
  <conditionalFormatting sqref="T40:T43">
    <cfRule type="cellIs" dxfId="20024" priority="377" operator="lessThan">
      <formula>$B$6</formula>
    </cfRule>
    <cfRule type="cellIs" dxfId="20023" priority="378" operator="greaterThan">
      <formula>$B$6</formula>
    </cfRule>
  </conditionalFormatting>
  <conditionalFormatting sqref="T45:T48">
    <cfRule type="cellIs" dxfId="20022" priority="349" operator="lessThan">
      <formula>$B$48</formula>
    </cfRule>
    <cfRule type="cellIs" dxfId="20021" priority="350" operator="greaterThan">
      <formula>$B$48</formula>
    </cfRule>
    <cfRule type="cellIs" dxfId="20020" priority="375" operator="lessThan">
      <formula>$B$6</formula>
    </cfRule>
    <cfRule type="cellIs" dxfId="20019" priority="376" operator="greaterThan">
      <formula>$B$6</formula>
    </cfRule>
  </conditionalFormatting>
  <conditionalFormatting sqref="T50:T53">
    <cfRule type="cellIs" dxfId="20018" priority="347" operator="greaterThan">
      <formula>$B$53</formula>
    </cfRule>
    <cfRule type="cellIs" dxfId="20017" priority="348" operator="lessThan">
      <formula>$B$53</formula>
    </cfRule>
    <cfRule type="cellIs" dxfId="20016" priority="373" operator="lessThan">
      <formula>$B$6</formula>
    </cfRule>
    <cfRule type="cellIs" dxfId="20015" priority="374" operator="greaterThan">
      <formula>$B$6</formula>
    </cfRule>
  </conditionalFormatting>
  <conditionalFormatting sqref="T55:T58">
    <cfRule type="cellIs" dxfId="20014" priority="345" operator="lessThan">
      <formula>$B$58</formula>
    </cfRule>
    <cfRule type="cellIs" dxfId="20013" priority="346" operator="greaterThan">
      <formula>$B$58</formula>
    </cfRule>
    <cfRule type="cellIs" dxfId="20012" priority="371" operator="lessThan">
      <formula>$B$6</formula>
    </cfRule>
    <cfRule type="cellIs" dxfId="20011" priority="372" operator="greaterThan">
      <formula>$B$6</formula>
    </cfRule>
  </conditionalFormatting>
  <conditionalFormatting sqref="T60:T63">
    <cfRule type="cellIs" dxfId="20010" priority="343" operator="lessThan">
      <formula>$B$63</formula>
    </cfRule>
    <cfRule type="cellIs" dxfId="20009" priority="344" operator="greaterThan">
      <formula>$B$63</formula>
    </cfRule>
    <cfRule type="cellIs" dxfId="20008" priority="369" operator="lessThan">
      <formula>$B$6</formula>
    </cfRule>
    <cfRule type="cellIs" dxfId="20007" priority="370" operator="greaterThan">
      <formula>$B$6</formula>
    </cfRule>
  </conditionalFormatting>
  <conditionalFormatting sqref="T65:T68">
    <cfRule type="cellIs" dxfId="20006" priority="341" operator="lessThan">
      <formula>$B$68</formula>
    </cfRule>
    <cfRule type="cellIs" dxfId="20005" priority="342" operator="greaterThan">
      <formula>$B$68</formula>
    </cfRule>
    <cfRule type="cellIs" dxfId="20004" priority="367" operator="lessThan">
      <formula>$B$6</formula>
    </cfRule>
    <cfRule type="cellIs" dxfId="20003" priority="368" operator="greaterThan">
      <formula>$B$6</formula>
    </cfRule>
  </conditionalFormatting>
  <conditionalFormatting sqref="T70:T73">
    <cfRule type="cellIs" dxfId="20002" priority="339" operator="lessThan">
      <formula>$B$73</formula>
    </cfRule>
    <cfRule type="cellIs" dxfId="20001" priority="340" operator="greaterThan">
      <formula>$B$73</formula>
    </cfRule>
    <cfRule type="cellIs" dxfId="20000" priority="365" operator="lessThan">
      <formula>$B$6</formula>
    </cfRule>
    <cfRule type="cellIs" dxfId="19999" priority="366" operator="greaterThan">
      <formula>$B$6</formula>
    </cfRule>
  </conditionalFormatting>
  <conditionalFormatting sqref="T75:T78">
    <cfRule type="cellIs" dxfId="19998" priority="363" operator="lessThan">
      <formula>$B$6</formula>
    </cfRule>
    <cfRule type="cellIs" dxfId="19997" priority="364" operator="greaterThan">
      <formula>$B$6</formula>
    </cfRule>
  </conditionalFormatting>
  <conditionalFormatting sqref="T80:T83">
    <cfRule type="cellIs" dxfId="19996" priority="98" operator="lessThan">
      <formula>$B$83</formula>
    </cfRule>
    <cfRule type="cellIs" dxfId="19995" priority="99" operator="greaterThan">
      <formula>$B$83</formula>
    </cfRule>
    <cfRule type="cellIs" dxfId="19994" priority="100" operator="lessThan">
      <formula>$B$6</formula>
    </cfRule>
    <cfRule type="cellIs" dxfId="19993" priority="101" operator="greaterThan">
      <formula>$B$6</formula>
    </cfRule>
  </conditionalFormatting>
  <conditionalFormatting sqref="T85:T88 AL85:AL88 AR85:AR88 AK86">
    <cfRule type="cellIs" dxfId="19992" priority="52" operator="lessThan">
      <formula>$B$88</formula>
    </cfRule>
  </conditionalFormatting>
  <conditionalFormatting sqref="T85:T88">
    <cfRule type="cellIs" dxfId="19991" priority="75" operator="lessThan">
      <formula>$B$83</formula>
    </cfRule>
    <cfRule type="cellIs" dxfId="19990" priority="76" operator="greaterThan">
      <formula>$B$83</formula>
    </cfRule>
    <cfRule type="cellIs" dxfId="19989" priority="77" operator="lessThan">
      <formula>$B$6</formula>
    </cfRule>
    <cfRule type="cellIs" dxfId="19988" priority="78" operator="greaterThan">
      <formula>$B$6</formula>
    </cfRule>
  </conditionalFormatting>
  <conditionalFormatting sqref="T90:T93">
    <cfRule type="cellIs" dxfId="19987" priority="337" operator="greaterThan">
      <formula>$B$93</formula>
    </cfRule>
    <cfRule type="cellIs" dxfId="19986" priority="338" operator="lessThan">
      <formula>$B$93</formula>
    </cfRule>
    <cfRule type="cellIs" dxfId="19985" priority="361" operator="lessThan">
      <formula>$B$6</formula>
    </cfRule>
    <cfRule type="cellIs" dxfId="19984" priority="362" operator="greaterThan">
      <formula>$B$6</formula>
    </cfRule>
  </conditionalFormatting>
  <conditionalFormatting sqref="T95:T98">
    <cfRule type="cellIs" dxfId="19983" priority="167" operator="greaterThan">
      <formula>$B$93</formula>
    </cfRule>
    <cfRule type="cellIs" dxfId="19982" priority="168" operator="lessThan">
      <formula>$B$93</formula>
    </cfRule>
    <cfRule type="cellIs" dxfId="19981" priority="169" operator="lessThan">
      <formula>$B$6</formula>
    </cfRule>
    <cfRule type="cellIs" dxfId="19980" priority="170" operator="greaterThan">
      <formula>$B$6</formula>
    </cfRule>
  </conditionalFormatting>
  <conditionalFormatting sqref="T100:T103">
    <cfRule type="cellIs" dxfId="19979" priority="141" operator="greaterThan">
      <formula>$B$93</formula>
    </cfRule>
    <cfRule type="cellIs" dxfId="19978" priority="142" operator="lessThan">
      <formula>$B$93</formula>
    </cfRule>
    <cfRule type="cellIs" dxfId="19977" priority="143" operator="lessThan">
      <formula>$B$6</formula>
    </cfRule>
    <cfRule type="cellIs" dxfId="19976" priority="144" operator="greaterThan">
      <formula>$B$6</formula>
    </cfRule>
  </conditionalFormatting>
  <conditionalFormatting sqref="Z3:Z6">
    <cfRule type="cellIs" dxfId="19975" priority="335" operator="lessThan">
      <formula>$B$6</formula>
    </cfRule>
    <cfRule type="cellIs" dxfId="19974" priority="336" operator="greaterThan">
      <formula>$B$6</formula>
    </cfRule>
  </conditionalFormatting>
  <conditionalFormatting sqref="Z15:Z18">
    <cfRule type="cellIs" dxfId="19973" priority="120" operator="lessThan">
      <formula>$B$18</formula>
    </cfRule>
    <cfRule type="cellIs" dxfId="19972" priority="307" operator="lessThan">
      <formula>$B$6</formula>
    </cfRule>
    <cfRule type="cellIs" dxfId="19971" priority="308" operator="greaterThan">
      <formula>$B$6</formula>
    </cfRule>
  </conditionalFormatting>
  <conditionalFormatting sqref="Z20:Z23">
    <cfRule type="cellIs" dxfId="19970" priority="305" operator="lessThan">
      <formula>$B$23</formula>
    </cfRule>
    <cfRule type="cellIs" dxfId="19969" priority="306" operator="greaterThan">
      <formula>$B$23</formula>
    </cfRule>
    <cfRule type="cellIs" dxfId="19968" priority="333" operator="lessThan">
      <formula>$B$6</formula>
    </cfRule>
    <cfRule type="cellIs" dxfId="19967" priority="334" operator="greaterThan">
      <formula>$B$6</formula>
    </cfRule>
  </conditionalFormatting>
  <conditionalFormatting sqref="Z25:Z28">
    <cfRule type="cellIs" dxfId="19966" priority="303" operator="lessThan">
      <formula>$B$28</formula>
    </cfRule>
    <cfRule type="cellIs" dxfId="19965" priority="304" operator="greaterThan">
      <formula>$B$28</formula>
    </cfRule>
    <cfRule type="cellIs" dxfId="19964" priority="331" operator="lessThan">
      <formula>$B$6</formula>
    </cfRule>
    <cfRule type="cellIs" dxfId="19963" priority="332" operator="greaterThan">
      <formula>$B$6</formula>
    </cfRule>
  </conditionalFormatting>
  <conditionalFormatting sqref="Z30:Z33">
    <cfRule type="cellIs" dxfId="19962" priority="301" operator="lessThan">
      <formula>$B$33</formula>
    </cfRule>
    <cfRule type="cellIs" dxfId="19961" priority="302" operator="greaterThan">
      <formula>$B$33</formula>
    </cfRule>
    <cfRule type="cellIs" dxfId="19960" priority="329" operator="lessThan">
      <formula>$B$6</formula>
    </cfRule>
    <cfRule type="cellIs" dxfId="19959" priority="330" operator="greaterThan">
      <formula>$B$6</formula>
    </cfRule>
  </conditionalFormatting>
  <conditionalFormatting sqref="Z35:Z38">
    <cfRule type="cellIs" dxfId="19958" priority="299" operator="lessThan">
      <formula>$B$38</formula>
    </cfRule>
    <cfRule type="cellIs" dxfId="19957" priority="300" operator="greaterThan">
      <formula>$B$38</formula>
    </cfRule>
    <cfRule type="cellIs" dxfId="19956" priority="327" operator="lessThan">
      <formula>$B$6</formula>
    </cfRule>
    <cfRule type="cellIs" dxfId="19955" priority="328" operator="greaterThan">
      <formula>$B$6</formula>
    </cfRule>
  </conditionalFormatting>
  <conditionalFormatting sqref="Z40:Z43">
    <cfRule type="cellIs" dxfId="19954" priority="325" operator="lessThan">
      <formula>$B$6</formula>
    </cfRule>
    <cfRule type="cellIs" dxfId="19953" priority="326" operator="greaterThan">
      <formula>$B$6</formula>
    </cfRule>
  </conditionalFormatting>
  <conditionalFormatting sqref="Z45:Z48">
    <cfRule type="cellIs" dxfId="19952" priority="297" operator="lessThan">
      <formula>$B$48</formula>
    </cfRule>
    <cfRule type="cellIs" dxfId="19951" priority="298" operator="greaterThan">
      <formula>$B$48</formula>
    </cfRule>
    <cfRule type="cellIs" dxfId="19950" priority="323" operator="lessThan">
      <formula>$B$6</formula>
    </cfRule>
    <cfRule type="cellIs" dxfId="19949" priority="324" operator="greaterThan">
      <formula>$B$6</formula>
    </cfRule>
  </conditionalFormatting>
  <conditionalFormatting sqref="Z50:Z53">
    <cfRule type="cellIs" dxfId="19948" priority="295" operator="greaterThan">
      <formula>$B$53</formula>
    </cfRule>
    <cfRule type="cellIs" dxfId="19947" priority="296" operator="lessThan">
      <formula>$B$53</formula>
    </cfRule>
    <cfRule type="cellIs" dxfId="19946" priority="321" operator="lessThan">
      <formula>$B$6</formula>
    </cfRule>
    <cfRule type="cellIs" dxfId="19945" priority="322" operator="greaterThan">
      <formula>$B$6</formula>
    </cfRule>
  </conditionalFormatting>
  <conditionalFormatting sqref="Z55:Z58">
    <cfRule type="cellIs" dxfId="19944" priority="293" operator="lessThan">
      <formula>$B$58</formula>
    </cfRule>
    <cfRule type="cellIs" dxfId="19943" priority="294" operator="greaterThan">
      <formula>$B$58</formula>
    </cfRule>
    <cfRule type="cellIs" dxfId="19942" priority="319" operator="lessThan">
      <formula>$B$6</formula>
    </cfRule>
    <cfRule type="cellIs" dxfId="19941" priority="320" operator="greaterThan">
      <formula>$B$6</formula>
    </cfRule>
  </conditionalFormatting>
  <conditionalFormatting sqref="Z60:Z63">
    <cfRule type="cellIs" dxfId="19940" priority="291" operator="lessThan">
      <formula>$B$63</formula>
    </cfRule>
    <cfRule type="cellIs" dxfId="19939" priority="292" operator="greaterThan">
      <formula>$B$63</formula>
    </cfRule>
    <cfRule type="cellIs" dxfId="19938" priority="317" operator="lessThan">
      <formula>$B$6</formula>
    </cfRule>
    <cfRule type="cellIs" dxfId="19937" priority="318" operator="greaterThan">
      <formula>$B$6</formula>
    </cfRule>
  </conditionalFormatting>
  <conditionalFormatting sqref="Z65:Z68">
    <cfRule type="cellIs" dxfId="19936" priority="289" operator="lessThan">
      <formula>$B$68</formula>
    </cfRule>
    <cfRule type="cellIs" dxfId="19935" priority="290" operator="greaterThan">
      <formula>$B$68</formula>
    </cfRule>
    <cfRule type="cellIs" dxfId="19934" priority="315" operator="lessThan">
      <formula>$B$6</formula>
    </cfRule>
    <cfRule type="cellIs" dxfId="19933" priority="316" operator="greaterThan">
      <formula>$B$6</formula>
    </cfRule>
  </conditionalFormatting>
  <conditionalFormatting sqref="Z70:Z73">
    <cfRule type="cellIs" dxfId="19932" priority="287" operator="lessThan">
      <formula>$B$73</formula>
    </cfRule>
    <cfRule type="cellIs" dxfId="19931" priority="288" operator="greaterThan">
      <formula>$B$73</formula>
    </cfRule>
    <cfRule type="cellIs" dxfId="19930" priority="313" operator="lessThan">
      <formula>$B$6</formula>
    </cfRule>
    <cfRule type="cellIs" dxfId="19929" priority="314" operator="greaterThan">
      <formula>$B$6</formula>
    </cfRule>
  </conditionalFormatting>
  <conditionalFormatting sqref="Z75:Z78">
    <cfRule type="cellIs" dxfId="19928" priority="311" operator="lessThan">
      <formula>$B$6</formula>
    </cfRule>
    <cfRule type="cellIs" dxfId="19927" priority="312" operator="greaterThan">
      <formula>$B$6</formula>
    </cfRule>
  </conditionalFormatting>
  <conditionalFormatting sqref="Z80:Z83">
    <cfRule type="cellIs" dxfId="19926" priority="94" operator="lessThan">
      <formula>$B$83</formula>
    </cfRule>
    <cfRule type="cellIs" dxfId="19925" priority="95" operator="greaterThan">
      <formula>$B$83</formula>
    </cfRule>
    <cfRule type="cellIs" dxfId="19924" priority="96" operator="lessThan">
      <formula>$B$6</formula>
    </cfRule>
    <cfRule type="cellIs" dxfId="19923" priority="97" operator="greaterThan">
      <formula>$B$6</formula>
    </cfRule>
  </conditionalFormatting>
  <conditionalFormatting sqref="Z85:Z88">
    <cfRule type="cellIs" dxfId="19922" priority="45" operator="lessThan">
      <formula>$B$88</formula>
    </cfRule>
    <cfRule type="cellIs" dxfId="19921" priority="71" operator="lessThan">
      <formula>$B$83</formula>
    </cfRule>
    <cfRule type="cellIs" dxfId="19920" priority="72" operator="greaterThan">
      <formula>$B$83</formula>
    </cfRule>
    <cfRule type="cellIs" dxfId="19919" priority="73" operator="lessThan">
      <formula>$B$6</formula>
    </cfRule>
    <cfRule type="cellIs" dxfId="19918" priority="74" operator="greaterThan">
      <formula>$B$6</formula>
    </cfRule>
  </conditionalFormatting>
  <conditionalFormatting sqref="Z90:Z93">
    <cfRule type="cellIs" dxfId="19917" priority="285" operator="greaterThan">
      <formula>$B$93</formula>
    </cfRule>
    <cfRule type="cellIs" dxfId="19916" priority="286" operator="lessThan">
      <formula>$B$93</formula>
    </cfRule>
    <cfRule type="cellIs" dxfId="19915" priority="309" operator="lessThan">
      <formula>$B$6</formula>
    </cfRule>
    <cfRule type="cellIs" dxfId="19914" priority="310" operator="greaterThan">
      <formula>$B$6</formula>
    </cfRule>
  </conditionalFormatting>
  <conditionalFormatting sqref="Z95:Z98">
    <cfRule type="cellIs" dxfId="19913" priority="163" operator="greaterThan">
      <formula>$B$93</formula>
    </cfRule>
    <cfRule type="cellIs" dxfId="19912" priority="164" operator="lessThan">
      <formula>$B$93</formula>
    </cfRule>
    <cfRule type="cellIs" dxfId="19911" priority="165" operator="lessThan">
      <formula>$B$6</formula>
    </cfRule>
    <cfRule type="cellIs" dxfId="19910" priority="166" operator="greaterThan">
      <formula>$B$6</formula>
    </cfRule>
  </conditionalFormatting>
  <conditionalFormatting sqref="Z100:Z103">
    <cfRule type="cellIs" dxfId="19909" priority="137" operator="greaterThan">
      <formula>$B$93</formula>
    </cfRule>
    <cfRule type="cellIs" dxfId="19908" priority="138" operator="lessThan">
      <formula>$B$93</formula>
    </cfRule>
    <cfRule type="cellIs" dxfId="19907" priority="139" operator="lessThan">
      <formula>$B$6</formula>
    </cfRule>
    <cfRule type="cellIs" dxfId="19906" priority="140" operator="greaterThan">
      <formula>$B$6</formula>
    </cfRule>
  </conditionalFormatting>
  <conditionalFormatting sqref="AF3:AF6">
    <cfRule type="cellIs" dxfId="19905" priority="283" operator="lessThan">
      <formula>$B$6</formula>
    </cfRule>
    <cfRule type="cellIs" dxfId="19904" priority="284" operator="greaterThan">
      <formula>$B$6</formula>
    </cfRule>
  </conditionalFormatting>
  <conditionalFormatting sqref="AF15:AF18">
    <cfRule type="cellIs" dxfId="19903" priority="122" operator="lessThan">
      <formula>$B$18</formula>
    </cfRule>
    <cfRule type="cellIs" dxfId="19902" priority="255" operator="lessThan">
      <formula>$B$6</formula>
    </cfRule>
    <cfRule type="cellIs" dxfId="19901" priority="256" operator="greaterThan">
      <formula>$B$6</formula>
    </cfRule>
  </conditionalFormatting>
  <conditionalFormatting sqref="AF20:AF23">
    <cfRule type="cellIs" dxfId="19900" priority="253" operator="lessThan">
      <formula>$B$23</formula>
    </cfRule>
    <cfRule type="cellIs" dxfId="19899" priority="254" operator="greaterThan">
      <formula>$B$23</formula>
    </cfRule>
    <cfRule type="cellIs" dxfId="19898" priority="281" operator="lessThan">
      <formula>$B$6</formula>
    </cfRule>
    <cfRule type="cellIs" dxfId="19897" priority="282" operator="greaterThan">
      <formula>$B$6</formula>
    </cfRule>
  </conditionalFormatting>
  <conditionalFormatting sqref="AF25:AF28">
    <cfRule type="cellIs" dxfId="19896" priority="251" operator="lessThan">
      <formula>$B$28</formula>
    </cfRule>
    <cfRule type="cellIs" dxfId="19895" priority="252" operator="greaterThan">
      <formula>$B$28</formula>
    </cfRule>
    <cfRule type="cellIs" dxfId="19894" priority="279" operator="lessThan">
      <formula>$B$6</formula>
    </cfRule>
    <cfRule type="cellIs" dxfId="19893" priority="280" operator="greaterThan">
      <formula>$B$6</formula>
    </cfRule>
  </conditionalFormatting>
  <conditionalFormatting sqref="AF30:AF33">
    <cfRule type="cellIs" dxfId="19892" priority="249" operator="lessThan">
      <formula>$B$33</formula>
    </cfRule>
    <cfRule type="cellIs" dxfId="19891" priority="250" operator="greaterThan">
      <formula>$B$33</formula>
    </cfRule>
    <cfRule type="cellIs" dxfId="19890" priority="277" operator="lessThan">
      <formula>$B$6</formula>
    </cfRule>
    <cfRule type="cellIs" dxfId="19889" priority="278" operator="greaterThan">
      <formula>$B$6</formula>
    </cfRule>
  </conditionalFormatting>
  <conditionalFormatting sqref="AF35:AF38">
    <cfRule type="cellIs" dxfId="19888" priority="247" operator="lessThan">
      <formula>$B$38</formula>
    </cfRule>
    <cfRule type="cellIs" dxfId="19887" priority="248" operator="greaterThan">
      <formula>$B$38</formula>
    </cfRule>
    <cfRule type="cellIs" dxfId="19886" priority="275" operator="lessThan">
      <formula>$B$6</formula>
    </cfRule>
    <cfRule type="cellIs" dxfId="19885" priority="276" operator="greaterThan">
      <formula>$B$6</formula>
    </cfRule>
  </conditionalFormatting>
  <conditionalFormatting sqref="AF40:AF43">
    <cfRule type="cellIs" dxfId="19884" priority="273" operator="lessThan">
      <formula>$B$6</formula>
    </cfRule>
    <cfRule type="cellIs" dxfId="19883" priority="274" operator="greaterThan">
      <formula>$B$6</formula>
    </cfRule>
  </conditionalFormatting>
  <conditionalFormatting sqref="AF45:AF48">
    <cfRule type="cellIs" dxfId="19882" priority="245" operator="lessThan">
      <formula>$B$48</formula>
    </cfRule>
    <cfRule type="cellIs" dxfId="19881" priority="246" operator="greaterThan">
      <formula>$B$48</formula>
    </cfRule>
    <cfRule type="cellIs" dxfId="19880" priority="271" operator="lessThan">
      <formula>$B$6</formula>
    </cfRule>
    <cfRule type="cellIs" dxfId="19879" priority="272" operator="greaterThan">
      <formula>$B$6</formula>
    </cfRule>
  </conditionalFormatting>
  <conditionalFormatting sqref="AF50:AF53">
    <cfRule type="cellIs" dxfId="19878" priority="243" operator="greaterThan">
      <formula>$B$53</formula>
    </cfRule>
    <cfRule type="cellIs" dxfId="19877" priority="244" operator="lessThan">
      <formula>$B$53</formula>
    </cfRule>
    <cfRule type="cellIs" dxfId="19876" priority="269" operator="lessThan">
      <formula>$B$6</formula>
    </cfRule>
    <cfRule type="cellIs" dxfId="19875" priority="270" operator="greaterThan">
      <formula>$B$6</formula>
    </cfRule>
  </conditionalFormatting>
  <conditionalFormatting sqref="AF55:AF58">
    <cfRule type="cellIs" dxfId="19874" priority="241" operator="lessThan">
      <formula>$B$58</formula>
    </cfRule>
    <cfRule type="cellIs" dxfId="19873" priority="242" operator="greaterThan">
      <formula>$B$58</formula>
    </cfRule>
    <cfRule type="cellIs" dxfId="19872" priority="267" operator="lessThan">
      <formula>$B$6</formula>
    </cfRule>
    <cfRule type="cellIs" dxfId="19871" priority="268" operator="greaterThan">
      <formula>$B$6</formula>
    </cfRule>
  </conditionalFormatting>
  <conditionalFormatting sqref="AF60:AF63">
    <cfRule type="cellIs" dxfId="19870" priority="239" operator="lessThan">
      <formula>$B$63</formula>
    </cfRule>
    <cfRule type="cellIs" dxfId="19869" priority="240" operator="greaterThan">
      <formula>$B$63</formula>
    </cfRule>
    <cfRule type="cellIs" dxfId="19868" priority="265" operator="lessThan">
      <formula>$B$6</formula>
    </cfRule>
    <cfRule type="cellIs" dxfId="19867" priority="266" operator="greaterThan">
      <formula>$B$6</formula>
    </cfRule>
  </conditionalFormatting>
  <conditionalFormatting sqref="AF65:AF68">
    <cfRule type="cellIs" dxfId="19866" priority="237" operator="lessThan">
      <formula>$B$68</formula>
    </cfRule>
    <cfRule type="cellIs" dxfId="19865" priority="238" operator="greaterThan">
      <formula>$B$68</formula>
    </cfRule>
    <cfRule type="cellIs" dxfId="19864" priority="263" operator="lessThan">
      <formula>$B$6</formula>
    </cfRule>
    <cfRule type="cellIs" dxfId="19863" priority="264" operator="greaterThan">
      <formula>$B$6</formula>
    </cfRule>
  </conditionalFormatting>
  <conditionalFormatting sqref="AF70:AF73">
    <cfRule type="cellIs" dxfId="19862" priority="235" operator="lessThan">
      <formula>$B$73</formula>
    </cfRule>
    <cfRule type="cellIs" dxfId="19861" priority="236" operator="greaterThan">
      <formula>$B$73</formula>
    </cfRule>
    <cfRule type="cellIs" dxfId="19860" priority="261" operator="lessThan">
      <formula>$B$6</formula>
    </cfRule>
    <cfRule type="cellIs" dxfId="19859" priority="262" operator="greaterThan">
      <formula>$B$6</formula>
    </cfRule>
  </conditionalFormatting>
  <conditionalFormatting sqref="AF75:AF78">
    <cfRule type="cellIs" dxfId="19858" priority="259" operator="lessThan">
      <formula>$B$6</formula>
    </cfRule>
    <cfRule type="cellIs" dxfId="19857" priority="260" operator="greaterThan">
      <formula>$B$6</formula>
    </cfRule>
  </conditionalFormatting>
  <conditionalFormatting sqref="AF80:AF83">
    <cfRule type="cellIs" dxfId="19856" priority="90" operator="lessThan">
      <formula>$B$83</formula>
    </cfRule>
    <cfRule type="cellIs" dxfId="19855" priority="91" operator="greaterThan">
      <formula>$B$83</formula>
    </cfRule>
    <cfRule type="cellIs" dxfId="19854" priority="92" operator="lessThan">
      <formula>$B$6</formula>
    </cfRule>
    <cfRule type="cellIs" dxfId="19853" priority="93" operator="greaterThan">
      <formula>$B$6</formula>
    </cfRule>
  </conditionalFormatting>
  <conditionalFormatting sqref="AF85:AF88">
    <cfRule type="cellIs" dxfId="19852" priority="44" operator="lessThan">
      <formula>$B$88</formula>
    </cfRule>
    <cfRule type="cellIs" dxfId="19851" priority="67" operator="lessThan">
      <formula>$B$83</formula>
    </cfRule>
    <cfRule type="cellIs" dxfId="19850" priority="68" operator="greaterThan">
      <formula>$B$83</formula>
    </cfRule>
    <cfRule type="cellIs" dxfId="19849" priority="69" operator="lessThan">
      <formula>$B$6</formula>
    </cfRule>
    <cfRule type="cellIs" dxfId="19848" priority="70" operator="greaterThan">
      <formula>$B$6</formula>
    </cfRule>
  </conditionalFormatting>
  <conditionalFormatting sqref="AF90:AF93">
    <cfRule type="cellIs" dxfId="19847" priority="233" operator="greaterThan">
      <formula>$B$93</formula>
    </cfRule>
    <cfRule type="cellIs" dxfId="19846" priority="234" operator="lessThan">
      <formula>$B$93</formula>
    </cfRule>
    <cfRule type="cellIs" dxfId="19845" priority="257" operator="lessThan">
      <formula>$B$6</formula>
    </cfRule>
    <cfRule type="cellIs" dxfId="19844" priority="258" operator="greaterThan">
      <formula>$B$6</formula>
    </cfRule>
  </conditionalFormatting>
  <conditionalFormatting sqref="AF95:AF98">
    <cfRule type="cellIs" dxfId="19843" priority="159" operator="greaterThan">
      <formula>$B$93</formula>
    </cfRule>
    <cfRule type="cellIs" dxfId="19842" priority="160" operator="lessThan">
      <formula>$B$93</formula>
    </cfRule>
    <cfRule type="cellIs" dxfId="19841" priority="161" operator="lessThan">
      <formula>$B$6</formula>
    </cfRule>
    <cfRule type="cellIs" dxfId="19840" priority="162" operator="greaterThan">
      <formula>$B$6</formula>
    </cfRule>
  </conditionalFormatting>
  <conditionalFormatting sqref="AF100:AF103">
    <cfRule type="cellIs" dxfId="19839" priority="133" operator="greaterThan">
      <formula>$B$93</formula>
    </cfRule>
    <cfRule type="cellIs" dxfId="19838" priority="134" operator="lessThan">
      <formula>$B$93</formula>
    </cfRule>
    <cfRule type="cellIs" dxfId="19837" priority="135" operator="lessThan">
      <formula>$B$6</formula>
    </cfRule>
    <cfRule type="cellIs" dxfId="19836" priority="136" operator="greaterThan">
      <formula>$B$6</formula>
    </cfRule>
  </conditionalFormatting>
  <conditionalFormatting sqref="AL3:AL6">
    <cfRule type="cellIs" dxfId="19835" priority="231" operator="lessThan">
      <formula>$B$6</formula>
    </cfRule>
    <cfRule type="cellIs" dxfId="19834" priority="232" operator="greaterThan">
      <formula>$B$6</formula>
    </cfRule>
  </conditionalFormatting>
  <conditionalFormatting sqref="AL15:AL18">
    <cfRule type="cellIs" dxfId="19833" priority="117" operator="lessThan">
      <formula>$B$18</formula>
    </cfRule>
    <cfRule type="cellIs" dxfId="19832" priority="203" operator="lessThan">
      <formula>$B$6</formula>
    </cfRule>
    <cfRule type="cellIs" dxfId="19831" priority="204" operator="greaterThan">
      <formula>$B$6</formula>
    </cfRule>
  </conditionalFormatting>
  <conditionalFormatting sqref="AL20:AL23">
    <cfRule type="cellIs" dxfId="19830" priority="201" operator="lessThan">
      <formula>$B$23</formula>
    </cfRule>
    <cfRule type="cellIs" dxfId="19829" priority="202" operator="greaterThan">
      <formula>$B$23</formula>
    </cfRule>
    <cfRule type="cellIs" dxfId="19828" priority="229" operator="lessThan">
      <formula>$B$6</formula>
    </cfRule>
    <cfRule type="cellIs" dxfId="19827" priority="230" operator="greaterThan">
      <formula>$B$6</formula>
    </cfRule>
  </conditionalFormatting>
  <conditionalFormatting sqref="AL25:AL28">
    <cfRule type="cellIs" dxfId="19826" priority="199" operator="lessThan">
      <formula>$B$28</formula>
    </cfRule>
    <cfRule type="cellIs" dxfId="19825" priority="200" operator="greaterThan">
      <formula>$B$28</formula>
    </cfRule>
    <cfRule type="cellIs" dxfId="19824" priority="227" operator="lessThan">
      <formula>$B$6</formula>
    </cfRule>
    <cfRule type="cellIs" dxfId="19823" priority="228" operator="greaterThan">
      <formula>$B$6</formula>
    </cfRule>
  </conditionalFormatting>
  <conditionalFormatting sqref="AL30:AL33">
    <cfRule type="cellIs" dxfId="19822" priority="197" operator="lessThan">
      <formula>$B$33</formula>
    </cfRule>
    <cfRule type="cellIs" dxfId="19821" priority="198" operator="greaterThan">
      <formula>$B$33</formula>
    </cfRule>
    <cfRule type="cellIs" dxfId="19820" priority="225" operator="lessThan">
      <formula>$B$6</formula>
    </cfRule>
    <cfRule type="cellIs" dxfId="19819" priority="226" operator="greaterThan">
      <formula>$B$6</formula>
    </cfRule>
  </conditionalFormatting>
  <conditionalFormatting sqref="AL35:AL38">
    <cfRule type="cellIs" dxfId="19818" priority="195" operator="lessThan">
      <formula>$B$38</formula>
    </cfRule>
    <cfRule type="cellIs" dxfId="19817" priority="196" operator="greaterThan">
      <formula>$B$38</formula>
    </cfRule>
    <cfRule type="cellIs" dxfId="19816" priority="223" operator="lessThan">
      <formula>$B$6</formula>
    </cfRule>
    <cfRule type="cellIs" dxfId="19815" priority="224" operator="greaterThan">
      <formula>$B$6</formula>
    </cfRule>
  </conditionalFormatting>
  <conditionalFormatting sqref="AL40:AL43">
    <cfRule type="cellIs" dxfId="19814" priority="221" operator="lessThan">
      <formula>$B$6</formula>
    </cfRule>
    <cfRule type="cellIs" dxfId="19813" priority="222" operator="greaterThan">
      <formula>$B$6</formula>
    </cfRule>
  </conditionalFormatting>
  <conditionalFormatting sqref="AL45:AL48">
    <cfRule type="cellIs" dxfId="19812" priority="193" operator="lessThan">
      <formula>$B$48</formula>
    </cfRule>
    <cfRule type="cellIs" dxfId="19811" priority="194" operator="greaterThan">
      <formula>$B$48</formula>
    </cfRule>
    <cfRule type="cellIs" dxfId="19810" priority="219" operator="lessThan">
      <formula>$B$6</formula>
    </cfRule>
    <cfRule type="cellIs" dxfId="19809" priority="220" operator="greaterThan">
      <formula>$B$6</formula>
    </cfRule>
  </conditionalFormatting>
  <conditionalFormatting sqref="AL50:AL53">
    <cfRule type="cellIs" dxfId="19808" priority="191" operator="greaterThan">
      <formula>$B$53</formula>
    </cfRule>
    <cfRule type="cellIs" dxfId="19807" priority="192" operator="lessThan">
      <formula>$B$53</formula>
    </cfRule>
    <cfRule type="cellIs" dxfId="19806" priority="217" operator="lessThan">
      <formula>$B$6</formula>
    </cfRule>
    <cfRule type="cellIs" dxfId="19805" priority="218" operator="greaterThan">
      <formula>$B$6</formula>
    </cfRule>
  </conditionalFormatting>
  <conditionalFormatting sqref="AL55:AL58">
    <cfRule type="cellIs" dxfId="19804" priority="189" operator="lessThan">
      <formula>$B$58</formula>
    </cfRule>
    <cfRule type="cellIs" dxfId="19803" priority="190" operator="greaterThan">
      <formula>$B$58</formula>
    </cfRule>
    <cfRule type="cellIs" dxfId="19802" priority="215" operator="lessThan">
      <formula>$B$6</formula>
    </cfRule>
    <cfRule type="cellIs" dxfId="19801" priority="216" operator="greaterThan">
      <formula>$B$6</formula>
    </cfRule>
  </conditionalFormatting>
  <conditionalFormatting sqref="AL60:AL63">
    <cfRule type="cellIs" dxfId="19800" priority="187" operator="lessThan">
      <formula>$B$63</formula>
    </cfRule>
    <cfRule type="cellIs" dxfId="19799" priority="188" operator="greaterThan">
      <formula>$B$63</formula>
    </cfRule>
    <cfRule type="cellIs" dxfId="19798" priority="213" operator="lessThan">
      <formula>$B$6</formula>
    </cfRule>
    <cfRule type="cellIs" dxfId="19797" priority="214" operator="greaterThan">
      <formula>$B$6</formula>
    </cfRule>
  </conditionalFormatting>
  <conditionalFormatting sqref="AL65:AL68">
    <cfRule type="cellIs" dxfId="19796" priority="185" operator="lessThan">
      <formula>$B$68</formula>
    </cfRule>
    <cfRule type="cellIs" dxfId="19795" priority="186" operator="greaterThan">
      <formula>$B$68</formula>
    </cfRule>
    <cfRule type="cellIs" dxfId="19794" priority="211" operator="lessThan">
      <formula>$B$6</formula>
    </cfRule>
    <cfRule type="cellIs" dxfId="19793" priority="212" operator="greaterThan">
      <formula>$B$6</formula>
    </cfRule>
  </conditionalFormatting>
  <conditionalFormatting sqref="AL70:AL73">
    <cfRule type="cellIs" dxfId="19792" priority="183" operator="lessThan">
      <formula>$B$73</formula>
    </cfRule>
    <cfRule type="cellIs" dxfId="19791" priority="184" operator="greaterThan">
      <formula>$B$73</formula>
    </cfRule>
    <cfRule type="cellIs" dxfId="19790" priority="209" operator="lessThan">
      <formula>$B$6</formula>
    </cfRule>
    <cfRule type="cellIs" dxfId="19789" priority="210" operator="greaterThan">
      <formula>$B$6</formula>
    </cfRule>
  </conditionalFormatting>
  <conditionalFormatting sqref="AL75:AL78">
    <cfRule type="cellIs" dxfId="19788" priority="207" operator="lessThan">
      <formula>$B$6</formula>
    </cfRule>
    <cfRule type="cellIs" dxfId="19787" priority="208" operator="greaterThan">
      <formula>$B$6</formula>
    </cfRule>
  </conditionalFormatting>
  <conditionalFormatting sqref="AL80">
    <cfRule type="cellIs" dxfId="19786" priority="59" operator="greaterThan">
      <formula>$B$83</formula>
    </cfRule>
  </conditionalFormatting>
  <conditionalFormatting sqref="AL80:AL83">
    <cfRule type="cellIs" dxfId="19785" priority="60" operator="lessThan">
      <formula>$B$6</formula>
    </cfRule>
    <cfRule type="cellIs" dxfId="19784" priority="61" operator="greaterThan">
      <formula>$B$6</formula>
    </cfRule>
  </conditionalFormatting>
  <conditionalFormatting sqref="AL83">
    <cfRule type="cellIs" dxfId="19783" priority="57" operator="greaterThan">
      <formula>$B$83</formula>
    </cfRule>
    <cfRule type="cellIs" dxfId="19782" priority="58" operator="greaterThan">
      <formula>"1,1$B$76"</formula>
    </cfRule>
  </conditionalFormatting>
  <conditionalFormatting sqref="AL85:AL88">
    <cfRule type="cellIs" dxfId="19781" priority="63" operator="lessThan">
      <formula>$B$83</formula>
    </cfRule>
    <cfRule type="cellIs" dxfId="19780" priority="64" operator="greaterThan">
      <formula>$B$83</formula>
    </cfRule>
    <cfRule type="cellIs" dxfId="19779" priority="65" operator="lessThan">
      <formula>$B$6</formula>
    </cfRule>
    <cfRule type="cellIs" dxfId="19778" priority="66" operator="greaterThan">
      <formula>$B$6</formula>
    </cfRule>
  </conditionalFormatting>
  <conditionalFormatting sqref="AL90:AL93">
    <cfRule type="cellIs" dxfId="19777" priority="181" operator="greaterThan">
      <formula>$B$93</formula>
    </cfRule>
    <cfRule type="cellIs" dxfId="19776" priority="182" operator="lessThan">
      <formula>$B$93</formula>
    </cfRule>
    <cfRule type="cellIs" dxfId="19775" priority="205" operator="lessThan">
      <formula>$B$6</formula>
    </cfRule>
    <cfRule type="cellIs" dxfId="19774" priority="206" operator="greaterThan">
      <formula>$B$6</formula>
    </cfRule>
  </conditionalFormatting>
  <conditionalFormatting sqref="AL95:AL98">
    <cfRule type="cellIs" dxfId="19773" priority="155" operator="greaterThan">
      <formula>$B$93</formula>
    </cfRule>
    <cfRule type="cellIs" dxfId="19772" priority="156" operator="lessThan">
      <formula>$B$93</formula>
    </cfRule>
    <cfRule type="cellIs" dxfId="19771" priority="157" operator="lessThan">
      <formula>$B$6</formula>
    </cfRule>
    <cfRule type="cellIs" dxfId="19770" priority="158" operator="greaterThan">
      <formula>$B$6</formula>
    </cfRule>
  </conditionalFormatting>
  <conditionalFormatting sqref="AL100:AL103">
    <cfRule type="cellIs" dxfId="19769" priority="129" operator="greaterThan">
      <formula>$B$93</formula>
    </cfRule>
    <cfRule type="cellIs" dxfId="19768" priority="130" operator="lessThan">
      <formula>$B$93</formula>
    </cfRule>
    <cfRule type="cellIs" dxfId="19767" priority="131" operator="lessThan">
      <formula>$B$6</formula>
    </cfRule>
    <cfRule type="cellIs" dxfId="19766" priority="132" operator="greaterThan">
      <formula>$B$6</formula>
    </cfRule>
  </conditionalFormatting>
  <conditionalFormatting sqref="AR3:AR6">
    <cfRule type="cellIs" dxfId="19765" priority="519" operator="lessThan">
      <formula>$B$6</formula>
    </cfRule>
    <cfRule type="cellIs" dxfId="19764" priority="520" operator="greaterThan">
      <formula>$B$6</formula>
    </cfRule>
  </conditionalFormatting>
  <conditionalFormatting sqref="AR15">
    <cfRule type="cellIs" dxfId="19763" priority="54" operator="lessThan">
      <formula>$B$23</formula>
    </cfRule>
  </conditionalFormatting>
  <conditionalFormatting sqref="AR15:AR18">
    <cfRule type="cellIs" dxfId="19762" priority="463" operator="lessThan">
      <formula>$B$6</formula>
    </cfRule>
    <cfRule type="cellIs" dxfId="19761" priority="464" operator="greaterThan">
      <formula>$B$6</formula>
    </cfRule>
  </conditionalFormatting>
  <conditionalFormatting sqref="AR20:AR23">
    <cfRule type="cellIs" dxfId="19760" priority="121" operator="lessThan">
      <formula>$B$23</formula>
    </cfRule>
    <cfRule type="cellIs" dxfId="19759" priority="515" operator="lessThan">
      <formula>$B$6</formula>
    </cfRule>
    <cfRule type="cellIs" dxfId="19758" priority="516" operator="greaterThan">
      <formula>$B$6</formula>
    </cfRule>
  </conditionalFormatting>
  <conditionalFormatting sqref="AR25:AR28 AK26">
    <cfRule type="cellIs" dxfId="19757" priority="51" operator="greaterThan">
      <formula>$B$28</formula>
    </cfRule>
  </conditionalFormatting>
  <conditionalFormatting sqref="AR25:AR28">
    <cfRule type="cellIs" dxfId="19756" priority="511" operator="lessThan">
      <formula>$B$6</formula>
    </cfRule>
    <cfRule type="cellIs" dxfId="19755" priority="512" operator="greaterThan">
      <formula>$B$6</formula>
    </cfRule>
  </conditionalFormatting>
  <conditionalFormatting sqref="AR30:AR33">
    <cfRule type="cellIs" dxfId="19754" priority="507" operator="lessThan">
      <formula>$B$6</formula>
    </cfRule>
    <cfRule type="cellIs" dxfId="19753" priority="508" operator="greaterThan">
      <formula>$B$6</formula>
    </cfRule>
  </conditionalFormatting>
  <conditionalFormatting sqref="AR35:AR38">
    <cfRule type="cellIs" dxfId="19752" priority="116" operator="greaterThan">
      <formula>$B$38</formula>
    </cfRule>
    <cfRule type="cellIs" dxfId="19751" priority="503" operator="lessThan">
      <formula>$B$6</formula>
    </cfRule>
    <cfRule type="cellIs" dxfId="19750" priority="504" operator="greaterThan">
      <formula>$B$6</formula>
    </cfRule>
  </conditionalFormatting>
  <conditionalFormatting sqref="AR40:AR43">
    <cfRule type="cellIs" dxfId="19749" priority="499" operator="lessThan">
      <formula>$B$6</formula>
    </cfRule>
    <cfRule type="cellIs" dxfId="19748" priority="500" operator="greaterThan">
      <formula>$B$6</formula>
    </cfRule>
  </conditionalFormatting>
  <conditionalFormatting sqref="AR45:AR48">
    <cfRule type="cellIs" dxfId="19747" priority="115" operator="lessThan">
      <formula>$B$48</formula>
    </cfRule>
    <cfRule type="cellIs" dxfId="19746" priority="495" operator="lessThan">
      <formula>$B$6</formula>
    </cfRule>
    <cfRule type="cellIs" dxfId="19745" priority="496" operator="greaterThan">
      <formula>$B$6</formula>
    </cfRule>
  </conditionalFormatting>
  <conditionalFormatting sqref="AR50:AR53">
    <cfRule type="cellIs" dxfId="19744" priority="491" operator="lessThan">
      <formula>$B$6</formula>
    </cfRule>
    <cfRule type="cellIs" dxfId="19743" priority="492" operator="greaterThan">
      <formula>$B$6</formula>
    </cfRule>
  </conditionalFormatting>
  <conditionalFormatting sqref="AR55:AR58">
    <cfRule type="cellIs" dxfId="19742" priority="487" operator="lessThan">
      <formula>$B$6</formula>
    </cfRule>
    <cfRule type="cellIs" dxfId="19741" priority="488" operator="greaterThan">
      <formula>$B$6</formula>
    </cfRule>
  </conditionalFormatting>
  <conditionalFormatting sqref="AR60:AR63">
    <cfRule type="cellIs" dxfId="19740" priority="112" operator="lessThan">
      <formula>$B$63</formula>
    </cfRule>
  </conditionalFormatting>
  <conditionalFormatting sqref="AR60:AR63">
    <cfRule type="cellIs" dxfId="19739" priority="483" operator="lessThan">
      <formula>$B$6</formula>
    </cfRule>
    <cfRule type="cellIs" dxfId="19738" priority="484" operator="greaterThan">
      <formula>$B$6</formula>
    </cfRule>
  </conditionalFormatting>
  <conditionalFormatting sqref="AR65:AR68">
    <cfRule type="cellIs" dxfId="19737" priority="50" operator="greaterThan">
      <formula>$B$68</formula>
    </cfRule>
    <cfRule type="cellIs" dxfId="19736" priority="114" operator="greaterThan">
      <formula>$B$68</formula>
    </cfRule>
    <cfRule type="cellIs" dxfId="19735" priority="479" operator="lessThan">
      <formula>$B$6</formula>
    </cfRule>
    <cfRule type="cellIs" dxfId="19734" priority="480" operator="greaterThan">
      <formula>$B$6</formula>
    </cfRule>
  </conditionalFormatting>
  <conditionalFormatting sqref="AR70:AR73">
    <cfRule type="cellIs" dxfId="19733" priority="48" operator="greaterThan">
      <formula>$B$73</formula>
    </cfRule>
    <cfRule type="cellIs" dxfId="19732" priority="49" operator="greaterThan">
      <formula>$B$73</formula>
    </cfRule>
    <cfRule type="cellIs" dxfId="19731" priority="475" operator="lessThan">
      <formula>$B$6</formula>
    </cfRule>
    <cfRule type="cellIs" dxfId="19730" priority="476" operator="greaterThan">
      <formula>$B$6</formula>
    </cfRule>
  </conditionalFormatting>
  <conditionalFormatting sqref="AR75:AR78 H75:H78 N75:N78 T75:T78 Z75:Z78 AF75:AF78 AL75:AL78">
    <cfRule type="cellIs" dxfId="19729" priority="55" operator="greaterThan">
      <formula>$B$78</formula>
    </cfRule>
  </conditionalFormatting>
  <conditionalFormatting sqref="AR75:AR78">
    <cfRule type="cellIs" dxfId="19728" priority="47" operator="greaterThan">
      <formula>$B$78</formula>
    </cfRule>
    <cfRule type="cellIs" dxfId="19727" priority="471" operator="lessThan">
      <formula>$B$6</formula>
    </cfRule>
    <cfRule type="cellIs" dxfId="19726" priority="472" operator="greaterThan">
      <formula>$B$6</formula>
    </cfRule>
  </conditionalFormatting>
  <conditionalFormatting sqref="AR80:AR83">
    <cfRule type="cellIs" dxfId="19725" priority="89" operator="greaterThan">
      <formula>$B$83</formula>
    </cfRule>
    <cfRule type="cellIs" dxfId="19724" priority="108" operator="lessThan">
      <formula>$B$6</formula>
    </cfRule>
    <cfRule type="cellIs" dxfId="19723" priority="109" operator="greaterThan">
      <formula>$B$6</formula>
    </cfRule>
  </conditionalFormatting>
  <conditionalFormatting sqref="AR85:AR88">
    <cfRule type="cellIs" dxfId="19722" priority="62" operator="greaterThan">
      <formula>$B$83</formula>
    </cfRule>
    <cfRule type="cellIs" dxfId="19721" priority="85" operator="lessThan">
      <formula>$B$6</formula>
    </cfRule>
    <cfRule type="cellIs" dxfId="19720" priority="86" operator="greaterThan">
      <formula>$B$6</formula>
    </cfRule>
    <cfRule type="cellIs" dxfId="19719" priority="1" operator="greaterThan">
      <formula>$B$88</formula>
    </cfRule>
  </conditionalFormatting>
  <conditionalFormatting sqref="AR90:AR93">
    <cfRule type="cellIs" dxfId="19718" priority="467" operator="lessThan">
      <formula>$B$6</formula>
    </cfRule>
    <cfRule type="cellIs" dxfId="19717" priority="468" operator="greaterThan">
      <formula>$B$6</formula>
    </cfRule>
    <cfRule type="cellIs" dxfId="19716" priority="2" operator="greaterThan">
      <formula>$B$93</formula>
    </cfRule>
  </conditionalFormatting>
  <conditionalFormatting sqref="AR95:AR98">
    <cfRule type="cellIs" dxfId="19715" priority="177" operator="lessThan">
      <formula>$B$6</formula>
    </cfRule>
    <cfRule type="cellIs" dxfId="19714" priority="178" operator="greaterThan">
      <formula>$B$6</formula>
    </cfRule>
  </conditionalFormatting>
  <conditionalFormatting sqref="AR100:AR103">
    <cfRule type="cellIs" dxfId="19713" priority="151" operator="lessThan">
      <formula>$B$6</formula>
    </cfRule>
    <cfRule type="cellIs" dxfId="19712" priority="152" operator="greaterThan">
      <formula>$B$6</formula>
    </cfRule>
  </conditionalFormatting>
  <conditionalFormatting sqref="H36">
    <cfRule type="cellIs" dxfId="19711" priority="42" operator="greaterThan">
      <formula>$B$36</formula>
    </cfRule>
    <cfRule type="cellIs" dxfId="19710" priority="43" operator="between">
      <formula>$B$35</formula>
      <formula>50</formula>
    </cfRule>
  </conditionalFormatting>
  <conditionalFormatting sqref="N36">
    <cfRule type="cellIs" dxfId="19709" priority="41" operator="greaterThan">
      <formula>$B$36</formula>
    </cfRule>
  </conditionalFormatting>
  <conditionalFormatting sqref="T36">
    <cfRule type="cellIs" dxfId="19708" priority="40" operator="greaterThan">
      <formula>$B$36</formula>
    </cfRule>
  </conditionalFormatting>
  <conditionalFormatting sqref="Z36">
    <cfRule type="cellIs" dxfId="19707" priority="39" operator="greaterThan">
      <formula>$B$36</formula>
    </cfRule>
  </conditionalFormatting>
  <conditionalFormatting sqref="AF36">
    <cfRule type="cellIs" dxfId="19706" priority="38" operator="greaterThan">
      <formula>$B$36</formula>
    </cfRule>
  </conditionalFormatting>
  <conditionalFormatting sqref="AR18">
    <cfRule type="cellIs" dxfId="19705" priority="37" operator="lessThan">
      <formula>$B$18</formula>
    </cfRule>
  </conditionalFormatting>
  <conditionalFormatting sqref="H8:H13">
    <cfRule type="cellIs" dxfId="19704" priority="18" operator="lessThan">
      <formula>$B$18</formula>
    </cfRule>
    <cfRule type="cellIs" dxfId="19703" priority="35" operator="lessThan">
      <formula>$B$6</formula>
    </cfRule>
    <cfRule type="cellIs" dxfId="19702" priority="36" operator="greaterThan">
      <formula>$B$6</formula>
    </cfRule>
  </conditionalFormatting>
  <conditionalFormatting sqref="N8:N13">
    <cfRule type="cellIs" dxfId="19701" priority="21" operator="greaterThan">
      <formula>$B$18</formula>
    </cfRule>
    <cfRule type="cellIs" dxfId="19700" priority="22" operator="lessThan">
      <formula>$B$18</formula>
    </cfRule>
    <cfRule type="cellIs" dxfId="19699" priority="31" operator="lessThan">
      <formula>$B$6</formula>
    </cfRule>
    <cfRule type="cellIs" dxfId="19698" priority="32" operator="greaterThan">
      <formula>$B$6</formula>
    </cfRule>
    <cfRule type="cellIs" dxfId="19697" priority="10" operator="greaterThan">
      <formula>$B$13</formula>
    </cfRule>
  </conditionalFormatting>
  <conditionalFormatting sqref="T8:T13">
    <cfRule type="cellIs" dxfId="19696" priority="16" operator="lessThan">
      <formula>$B$18</formula>
    </cfRule>
    <cfRule type="cellIs" dxfId="19695" priority="29" operator="lessThan">
      <formula>$B$6</formula>
    </cfRule>
    <cfRule type="cellIs" dxfId="19694" priority="30" operator="greaterThan">
      <formula>$B$6</formula>
    </cfRule>
  </conditionalFormatting>
  <conditionalFormatting sqref="Z8:Z13">
    <cfRule type="cellIs" dxfId="19693" priority="19" operator="lessThan">
      <formula>$B$18</formula>
    </cfRule>
    <cfRule type="cellIs" dxfId="19692" priority="27" operator="lessThan">
      <formula>$B$6</formula>
    </cfRule>
    <cfRule type="cellIs" dxfId="19691" priority="28" operator="greaterThan">
      <formula>$B$6</formula>
    </cfRule>
  </conditionalFormatting>
  <conditionalFormatting sqref="AR8:AR9">
    <cfRule type="cellIs" dxfId="19690" priority="15" operator="lessThan">
      <formula>$B$23</formula>
    </cfRule>
  </conditionalFormatting>
  <conditionalFormatting sqref="AR8:AR13">
    <cfRule type="cellIs" dxfId="19689" priority="33" operator="lessThan">
      <formula>$B$6</formula>
    </cfRule>
    <cfRule type="cellIs" dxfId="19688" priority="34" operator="greaterThan">
      <formula>$B$6</formula>
    </cfRule>
  </conditionalFormatting>
  <conditionalFormatting sqref="AR13">
    <cfRule type="cellIs" dxfId="19687" priority="14" operator="lessThan">
      <formula>$B$18</formula>
    </cfRule>
  </conditionalFormatting>
  <conditionalFormatting sqref="H8:H13">
    <cfRule type="cellIs" dxfId="19686" priority="13" operator="greaterThan">
      <formula>$B$13</formula>
    </cfRule>
  </conditionalFormatting>
  <conditionalFormatting sqref="H13">
    <cfRule type="cellIs" dxfId="19685" priority="12" operator="greaterThan">
      <formula>$B$13</formula>
    </cfRule>
  </conditionalFormatting>
  <conditionalFormatting sqref="H9:H13">
    <cfRule type="cellIs" dxfId="19684" priority="11" operator="greaterThan">
      <formula>$B$13</formula>
    </cfRule>
  </conditionalFormatting>
  <conditionalFormatting sqref="AF8:AF13">
    <cfRule type="cellIs" dxfId="19683" priority="7" operator="lessThan">
      <formula>$B$18</formula>
    </cfRule>
    <cfRule type="cellIs" dxfId="19682" priority="8" operator="lessThan">
      <formula>$B$6</formula>
    </cfRule>
    <cfRule type="cellIs" dxfId="19681" priority="9" operator="greaterThan">
      <formula>$B$6</formula>
    </cfRule>
  </conditionalFormatting>
  <conditionalFormatting sqref="AL8:AL13">
    <cfRule type="cellIs" dxfId="19680" priority="4" operator="lessThan">
      <formula>$B$18</formula>
    </cfRule>
    <cfRule type="cellIs" dxfId="19679" priority="5" operator="lessThan">
      <formula>$B$6</formula>
    </cfRule>
    <cfRule type="cellIs" dxfId="19678" priority="6" operator="greaterThan">
      <formula>$B$6</formula>
    </cfRule>
  </conditionalFormatting>
  <conditionalFormatting sqref="AL8:AL13 AF8:AF13 Z8:Z13 T8:T13 N8:N13 H8:H13 AR8:AR13">
    <cfRule type="cellIs" dxfId="19677" priority="3" operator="greaterThan">
      <formula>$B$13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3BF1-C19A-4EB1-AC02-805C2A59A669}">
  <dimension ref="A1:AS103"/>
  <sheetViews>
    <sheetView zoomScale="75" zoomScaleNormal="75" workbookViewId="0">
      <selection sqref="A1:XFD1048576"/>
    </sheetView>
  </sheetViews>
  <sheetFormatPr defaultColWidth="3.5703125" defaultRowHeight="15" x14ac:dyDescent="0.25"/>
  <cols>
    <col min="1" max="1" width="24" bestFit="1" customWidth="1"/>
    <col min="2" max="2" width="11" bestFit="1" customWidth="1"/>
    <col min="3" max="3" width="8" bestFit="1" customWidth="1"/>
    <col min="4" max="4" width="5.28515625" bestFit="1" customWidth="1"/>
    <col min="5" max="5" width="10.5703125" bestFit="1" customWidth="1"/>
    <col min="6" max="6" width="9.42578125" bestFit="1" customWidth="1"/>
    <col min="7" max="7" width="5.85546875" bestFit="1" customWidth="1"/>
    <col min="8" max="8" width="8" bestFit="1" customWidth="1"/>
    <col min="9" max="9" width="5.7109375" bestFit="1" customWidth="1"/>
    <col min="10" max="10" width="5.28515625" bestFit="1" customWidth="1"/>
    <col min="11" max="11" width="10.5703125" bestFit="1" customWidth="1"/>
    <col min="12" max="12" width="9.42578125" bestFit="1" customWidth="1"/>
    <col min="13" max="13" width="5.42578125" bestFit="1" customWidth="1"/>
    <col min="14" max="14" width="8" bestFit="1" customWidth="1"/>
    <col min="15" max="15" width="5.7109375" bestFit="1" customWidth="1"/>
    <col min="16" max="16" width="5.28515625" bestFit="1" customWidth="1"/>
    <col min="17" max="17" width="10.5703125" bestFit="1" customWidth="1"/>
    <col min="18" max="18" width="9.42578125" bestFit="1" customWidth="1"/>
    <col min="19" max="19" width="5.85546875" bestFit="1" customWidth="1"/>
    <col min="20" max="20" width="8" bestFit="1" customWidth="1"/>
    <col min="21" max="21" width="5.7109375" bestFit="1" customWidth="1"/>
    <col min="22" max="22" width="5.28515625" bestFit="1" customWidth="1"/>
    <col min="23" max="23" width="10.5703125" bestFit="1" customWidth="1"/>
    <col min="24" max="24" width="9.42578125" bestFit="1" customWidth="1"/>
    <col min="25" max="25" width="5.42578125" bestFit="1" customWidth="1"/>
    <col min="26" max="26" width="8" bestFit="1" customWidth="1"/>
    <col min="27" max="27" width="5.7109375" bestFit="1" customWidth="1"/>
    <col min="28" max="28" width="5.28515625" bestFit="1" customWidth="1"/>
    <col min="29" max="29" width="10.5703125" bestFit="1" customWidth="1"/>
    <col min="30" max="30" width="9.42578125" bestFit="1" customWidth="1"/>
    <col min="31" max="31" width="6" bestFit="1" customWidth="1"/>
    <col min="32" max="32" width="8" bestFit="1" customWidth="1"/>
    <col min="33" max="33" width="5.7109375" bestFit="1" customWidth="1"/>
    <col min="34" max="34" width="5.28515625" bestFit="1" customWidth="1"/>
    <col min="35" max="35" width="10.5703125" bestFit="1" customWidth="1"/>
    <col min="36" max="36" width="9.42578125" bestFit="1" customWidth="1"/>
    <col min="37" max="37" width="5.42578125" bestFit="1" customWidth="1"/>
    <col min="38" max="38" width="8" bestFit="1" customWidth="1"/>
    <col min="39" max="39" width="5.7109375" bestFit="1" customWidth="1"/>
    <col min="40" max="40" width="5.28515625" bestFit="1" customWidth="1"/>
    <col min="41" max="41" width="10.5703125" bestFit="1" customWidth="1"/>
    <col min="42" max="42" width="9.42578125" bestFit="1" customWidth="1"/>
    <col min="43" max="43" width="5.85546875" bestFit="1" customWidth="1"/>
    <col min="44" max="44" width="8" bestFit="1" customWidth="1"/>
    <col min="45" max="45" width="5.7109375" bestFit="1" customWidth="1"/>
  </cols>
  <sheetData>
    <row r="1" spans="1:45" ht="15.75" thickBot="1" x14ac:dyDescent="0.3">
      <c r="D1" s="44">
        <v>45943</v>
      </c>
      <c r="E1" s="45"/>
      <c r="F1" s="45"/>
      <c r="G1" s="46"/>
      <c r="H1" s="47"/>
      <c r="I1" s="48"/>
      <c r="J1" s="44">
        <v>45944</v>
      </c>
      <c r="K1" s="45"/>
      <c r="L1" s="45"/>
      <c r="M1" s="46"/>
      <c r="N1" s="47"/>
      <c r="O1" s="48"/>
      <c r="P1" s="44">
        <v>45945</v>
      </c>
      <c r="Q1" s="45"/>
      <c r="R1" s="45"/>
      <c r="S1" s="46"/>
      <c r="T1" s="47"/>
      <c r="U1" s="48"/>
      <c r="V1" s="44">
        <v>45946</v>
      </c>
      <c r="W1" s="45"/>
      <c r="X1" s="45"/>
      <c r="Y1" s="46"/>
      <c r="Z1" s="47"/>
      <c r="AA1" s="48"/>
      <c r="AB1" s="44">
        <v>45947</v>
      </c>
      <c r="AC1" s="45"/>
      <c r="AD1" s="45"/>
      <c r="AE1" s="46"/>
      <c r="AF1" s="47"/>
      <c r="AG1" s="48"/>
      <c r="AH1" s="44">
        <v>45948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2.5</v>
      </c>
      <c r="F3" s="5">
        <f>D3-E3</f>
        <v>5.5</v>
      </c>
      <c r="G3" s="18">
        <v>332</v>
      </c>
      <c r="H3" s="10">
        <f>G3/F3</f>
        <v>60.363636363636367</v>
      </c>
      <c r="I3" s="1"/>
      <c r="J3" s="20">
        <v>8</v>
      </c>
      <c r="K3" s="21">
        <v>1.5</v>
      </c>
      <c r="L3" s="5">
        <f>J3-K3</f>
        <v>6.5</v>
      </c>
      <c r="M3" s="18">
        <v>295</v>
      </c>
      <c r="N3" s="10">
        <f>M3/L3</f>
        <v>45.384615384615387</v>
      </c>
      <c r="O3" s="1"/>
      <c r="P3" s="20">
        <v>8</v>
      </c>
      <c r="Q3" s="21">
        <v>0.5</v>
      </c>
      <c r="R3" s="5">
        <f>P3-Q3</f>
        <v>7.5</v>
      </c>
      <c r="S3" s="18">
        <v>355</v>
      </c>
      <c r="T3" s="10">
        <f>S3/R3</f>
        <v>47.333333333333336</v>
      </c>
      <c r="U3" s="1"/>
      <c r="V3" s="20">
        <v>8</v>
      </c>
      <c r="W3" s="21">
        <v>4.5</v>
      </c>
      <c r="X3" s="5">
        <f>V3-W3</f>
        <v>3.5</v>
      </c>
      <c r="Y3" s="18">
        <v>336</v>
      </c>
      <c r="Z3" s="10">
        <f>Y3/X3</f>
        <v>96</v>
      </c>
      <c r="AA3" s="1"/>
      <c r="AB3" s="20">
        <v>8</v>
      </c>
      <c r="AC3" s="21">
        <v>2.25</v>
      </c>
      <c r="AD3" s="5">
        <f>AB3-AC3</f>
        <v>5.75</v>
      </c>
      <c r="AE3" s="18">
        <v>256</v>
      </c>
      <c r="AF3" s="10">
        <f>AE3/AD3</f>
        <v>44.521739130434781</v>
      </c>
      <c r="AG3" s="1"/>
      <c r="AH3" s="20">
        <v>6</v>
      </c>
      <c r="AI3" s="21">
        <v>0.75</v>
      </c>
      <c r="AJ3" s="5">
        <f>AH3-AI3</f>
        <v>5.25</v>
      </c>
      <c r="AK3" s="18">
        <v>214</v>
      </c>
      <c r="AL3" s="10">
        <f>AK3/AJ3</f>
        <v>40.761904761904759</v>
      </c>
      <c r="AM3" s="1"/>
      <c r="AN3" s="20">
        <f t="shared" ref="AN3:AO5" si="0">D3+J3+P3+V3+AB3+AH3</f>
        <v>46</v>
      </c>
      <c r="AO3" s="20">
        <f t="shared" si="0"/>
        <v>12</v>
      </c>
      <c r="AP3" s="5">
        <f>AN3-AO3</f>
        <v>34</v>
      </c>
      <c r="AQ3" s="18">
        <f>G3+M3+S3+Y3+AE3+AK3</f>
        <v>1788</v>
      </c>
      <c r="AR3" s="10">
        <f>AQ3/AP3</f>
        <v>52.588235294117645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1.75</v>
      </c>
      <c r="F4" s="5">
        <f>D4-E4</f>
        <v>6.25</v>
      </c>
      <c r="G4" s="18">
        <v>286</v>
      </c>
      <c r="H4" s="10">
        <f>G4/F4</f>
        <v>45.76</v>
      </c>
      <c r="I4" s="1"/>
      <c r="J4" s="20">
        <v>8</v>
      </c>
      <c r="K4" s="21">
        <v>1</v>
      </c>
      <c r="L4" s="5">
        <f>J4-K4</f>
        <v>7</v>
      </c>
      <c r="M4" s="18">
        <v>273</v>
      </c>
      <c r="N4" s="10">
        <f>M4/L4</f>
        <v>39</v>
      </c>
      <c r="O4" s="1"/>
      <c r="P4" s="20">
        <v>8</v>
      </c>
      <c r="Q4" s="21">
        <v>2</v>
      </c>
      <c r="R4" s="5">
        <f>P4-Q4</f>
        <v>6</v>
      </c>
      <c r="S4" s="18">
        <v>267</v>
      </c>
      <c r="T4" s="10">
        <f>S4/R4</f>
        <v>44.5</v>
      </c>
      <c r="U4" s="1"/>
      <c r="V4" s="20">
        <v>8</v>
      </c>
      <c r="W4" s="21">
        <v>1.77</v>
      </c>
      <c r="X4" s="5">
        <f>V4-W4</f>
        <v>6.23</v>
      </c>
      <c r="Y4" s="18">
        <v>273</v>
      </c>
      <c r="Z4" s="10">
        <f>Y4/X4</f>
        <v>43.82022471910112</v>
      </c>
      <c r="AA4" s="1"/>
      <c r="AB4" s="20">
        <v>8</v>
      </c>
      <c r="AC4" s="21">
        <v>0.5</v>
      </c>
      <c r="AD4" s="5">
        <f>AB4-AC4</f>
        <v>7.5</v>
      </c>
      <c r="AE4" s="18">
        <v>296</v>
      </c>
      <c r="AF4" s="10">
        <f>AE4/AD4</f>
        <v>39.466666666666669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7.02</v>
      </c>
      <c r="AP4" s="5">
        <f>AN4-AO4</f>
        <v>32.980000000000004</v>
      </c>
      <c r="AQ4" s="18">
        <f>G4+M4+S4+Y4+AE4+AK4</f>
        <v>1395</v>
      </c>
      <c r="AR4" s="10">
        <f>AQ4/AP4</f>
        <v>42.298362644026675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4.25</v>
      </c>
      <c r="F6" s="4">
        <f>F3+F4+F5</f>
        <v>11.75</v>
      </c>
      <c r="G6" s="13">
        <f>G3+G4+G5</f>
        <v>618</v>
      </c>
      <c r="H6" s="17">
        <f>G6/F6</f>
        <v>52.595744680851062</v>
      </c>
      <c r="I6" s="6"/>
      <c r="J6" s="3">
        <f>J4+J3+J5</f>
        <v>16</v>
      </c>
      <c r="K6" s="4">
        <f>K3+K4+K5</f>
        <v>2.5</v>
      </c>
      <c r="L6" s="4">
        <f>L3+L4+L5</f>
        <v>13.5</v>
      </c>
      <c r="M6" s="13">
        <f>M3+M4+M5</f>
        <v>568</v>
      </c>
      <c r="N6" s="17">
        <f>M6/L6</f>
        <v>42.074074074074076</v>
      </c>
      <c r="O6" s="6"/>
      <c r="P6" s="3">
        <f>P4+P3+P5</f>
        <v>16</v>
      </c>
      <c r="Q6" s="4">
        <f>Q3+Q4+Q5</f>
        <v>2.5</v>
      </c>
      <c r="R6" s="4">
        <f>R3+R4+R5</f>
        <v>13.5</v>
      </c>
      <c r="S6" s="13">
        <f>S3+S4+S5</f>
        <v>622</v>
      </c>
      <c r="T6" s="17">
        <f>S6/R6</f>
        <v>46.074074074074076</v>
      </c>
      <c r="U6" s="6"/>
      <c r="V6" s="3">
        <f>V4+V3+V5</f>
        <v>16</v>
      </c>
      <c r="W6" s="4">
        <f>W3+W4+W5</f>
        <v>6.27</v>
      </c>
      <c r="X6" s="4">
        <f>X3+X4+X5</f>
        <v>9.73</v>
      </c>
      <c r="Y6" s="13">
        <f>Y3+Y4+Y5</f>
        <v>609</v>
      </c>
      <c r="Z6" s="17">
        <f>Y6/X6</f>
        <v>62.589928057553955</v>
      </c>
      <c r="AA6" s="6"/>
      <c r="AB6" s="3">
        <f>AB4+AB3+AB5</f>
        <v>16</v>
      </c>
      <c r="AC6" s="4">
        <f>AC3+AC4+AC5</f>
        <v>2.75</v>
      </c>
      <c r="AD6" s="4">
        <f>AD3+AD4+AD5</f>
        <v>13.25</v>
      </c>
      <c r="AE6" s="13">
        <f>AE3+AE4+AE5</f>
        <v>552</v>
      </c>
      <c r="AF6" s="17">
        <f>AE6/AD6</f>
        <v>41.660377358490564</v>
      </c>
      <c r="AG6" s="6"/>
      <c r="AH6" s="3">
        <f>AH4+AH3+AH5</f>
        <v>6</v>
      </c>
      <c r="AI6" s="4">
        <f>AI3+AI4+AI5</f>
        <v>0.75</v>
      </c>
      <c r="AJ6" s="4">
        <f>AJ3+AJ4+AJ5</f>
        <v>5.25</v>
      </c>
      <c r="AK6" s="13">
        <f>AK3+AK4+AK5</f>
        <v>214</v>
      </c>
      <c r="AL6" s="17">
        <f>AK6/AJ6</f>
        <v>40.761904761904759</v>
      </c>
      <c r="AM6" s="6"/>
      <c r="AN6" s="3">
        <f>AN4+AN3+AN5</f>
        <v>86</v>
      </c>
      <c r="AO6" s="4">
        <f>AO3+AO4+AO5</f>
        <v>19.02</v>
      </c>
      <c r="AP6" s="4">
        <f>AP3+AP4+AP5</f>
        <v>66.98</v>
      </c>
      <c r="AQ6" s="13">
        <f>AQ3+AQ4+AQ5</f>
        <v>3183</v>
      </c>
      <c r="AR6" s="17">
        <f>AQ6/AN6</f>
        <v>37.011627906976742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2</v>
      </c>
      <c r="F8" s="5">
        <f>D8-E9-E8</f>
        <v>5.5</v>
      </c>
      <c r="G8" s="18">
        <v>84</v>
      </c>
      <c r="H8" s="10">
        <f>G8/F8</f>
        <v>15.272727272727273</v>
      </c>
      <c r="I8" s="1"/>
      <c r="J8" s="20">
        <v>8</v>
      </c>
      <c r="K8" s="21">
        <v>2</v>
      </c>
      <c r="L8" s="5">
        <f>J8-K8-K9</f>
        <v>5.5</v>
      </c>
      <c r="M8" s="18">
        <v>102</v>
      </c>
      <c r="N8" s="10">
        <f>M8/L8</f>
        <v>18.545454545454547</v>
      </c>
      <c r="O8" s="1"/>
      <c r="P8" s="20">
        <v>8</v>
      </c>
      <c r="Q8" s="21">
        <v>1.75</v>
      </c>
      <c r="R8" s="5">
        <f>P8-Q8-Q9</f>
        <v>5.25</v>
      </c>
      <c r="S8" s="18">
        <v>73</v>
      </c>
      <c r="T8" s="10">
        <f>S8/R8</f>
        <v>13.904761904761905</v>
      </c>
      <c r="U8" s="1"/>
      <c r="V8" s="20">
        <v>8</v>
      </c>
      <c r="W8" s="21">
        <v>3</v>
      </c>
      <c r="X8" s="5">
        <f>V8-W8-W9</f>
        <v>4.5</v>
      </c>
      <c r="Y8" s="18">
        <v>95</v>
      </c>
      <c r="Z8" s="10">
        <f>Y8/X8</f>
        <v>21.111111111111111</v>
      </c>
      <c r="AA8" s="1"/>
      <c r="AB8" s="20">
        <v>8</v>
      </c>
      <c r="AC8" s="21">
        <v>0.25</v>
      </c>
      <c r="AD8" s="5">
        <f>AB8-AC8-AC9</f>
        <v>7.25</v>
      </c>
      <c r="AE8" s="18">
        <v>102</v>
      </c>
      <c r="AF8" s="10">
        <f>AE8/AD8</f>
        <v>14.068965517241379</v>
      </c>
      <c r="AG8" s="1"/>
      <c r="AH8" s="20">
        <v>4</v>
      </c>
      <c r="AI8" s="21">
        <v>0.5</v>
      </c>
      <c r="AJ8" s="5">
        <f>AH8-AI8-AI9</f>
        <v>2.75</v>
      </c>
      <c r="AK8" s="18">
        <v>72</v>
      </c>
      <c r="AL8" s="10">
        <f>AK8/AJ8</f>
        <v>26.181818181818183</v>
      </c>
      <c r="AM8" s="1"/>
      <c r="AN8" s="20">
        <f t="shared" ref="AN8:AO13" si="1">D8+J8+P8+V8+AB8+AH8</f>
        <v>44</v>
      </c>
      <c r="AO8" s="20">
        <f t="shared" si="1"/>
        <v>9.5</v>
      </c>
      <c r="AP8" s="5">
        <f>AN8-AO8-AO9</f>
        <v>30.75</v>
      </c>
      <c r="AQ8" s="18">
        <f>G8+M8+S8+Y8+AE8+AK8</f>
        <v>528</v>
      </c>
      <c r="AR8" s="10">
        <f>AQ8/AP8</f>
        <v>17.170731707317074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1</v>
      </c>
      <c r="R9" s="5"/>
      <c r="S9" s="18"/>
      <c r="T9" s="10"/>
      <c r="U9" s="1"/>
      <c r="V9" s="20">
        <v>0</v>
      </c>
      <c r="W9" s="21">
        <v>0.5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0.75</v>
      </c>
      <c r="AJ9" s="5"/>
      <c r="AK9" s="18"/>
      <c r="AL9" s="10"/>
      <c r="AM9" s="1"/>
      <c r="AN9" s="20"/>
      <c r="AO9" s="20">
        <f t="shared" si="1"/>
        <v>3.75</v>
      </c>
      <c r="AP9" s="5">
        <f t="shared" ref="AP9:AP11" si="3">AN9-AO9-AO10</f>
        <v>-8.75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1.5</v>
      </c>
      <c r="F10" s="5">
        <f t="shared" ref="F10" si="4">D10-E11-E10</f>
        <v>5.5</v>
      </c>
      <c r="G10" s="18">
        <v>100</v>
      </c>
      <c r="H10" s="10">
        <f t="shared" si="2"/>
        <v>18.181818181818183</v>
      </c>
      <c r="I10" s="1"/>
      <c r="J10" s="20">
        <v>8</v>
      </c>
      <c r="K10" s="21">
        <v>1</v>
      </c>
      <c r="L10" s="5">
        <f>J10-K10-K11</f>
        <v>6.75</v>
      </c>
      <c r="M10" s="18">
        <v>138</v>
      </c>
      <c r="N10" s="10">
        <f>M10/L10</f>
        <v>20.444444444444443</v>
      </c>
      <c r="O10" s="1"/>
      <c r="P10" s="20">
        <v>8</v>
      </c>
      <c r="Q10" s="21">
        <v>2</v>
      </c>
      <c r="R10" s="5">
        <f t="shared" ref="R10" si="5">P10-Q10-Q11</f>
        <v>4.75</v>
      </c>
      <c r="S10" s="18">
        <v>58</v>
      </c>
      <c r="T10" s="10">
        <f>S10/R10</f>
        <v>12.210526315789474</v>
      </c>
      <c r="U10" s="1"/>
      <c r="V10" s="20">
        <v>8</v>
      </c>
      <c r="W10" s="21">
        <v>0.25</v>
      </c>
      <c r="X10" s="5">
        <f t="shared" ref="X10" si="6">V10-W10-W11</f>
        <v>7.25</v>
      </c>
      <c r="Y10" s="18">
        <v>100</v>
      </c>
      <c r="Z10" s="10">
        <f>Y10/X10</f>
        <v>13.793103448275861</v>
      </c>
      <c r="AA10" s="1"/>
      <c r="AB10" s="20">
        <v>8</v>
      </c>
      <c r="AC10" s="21">
        <v>0.25</v>
      </c>
      <c r="AD10" s="5">
        <f t="shared" ref="AD10" si="7">AB10-AC10-AC11</f>
        <v>7</v>
      </c>
      <c r="AE10" s="18">
        <v>120</v>
      </c>
      <c r="AF10" s="10">
        <f>AE10/AD10</f>
        <v>17.142857142857142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5</v>
      </c>
      <c r="AP10" s="5">
        <f t="shared" si="3"/>
        <v>31.25</v>
      </c>
      <c r="AQ10" s="18">
        <f>G10+M10+S10+Y10+AE10+AK10</f>
        <v>516</v>
      </c>
      <c r="AR10" s="10">
        <f>AQ10/AP10</f>
        <v>16.512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1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1.25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0.75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3.75</v>
      </c>
      <c r="AP11" s="5">
        <f t="shared" si="3"/>
        <v>-3.75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3.5</v>
      </c>
      <c r="F13" s="4">
        <f>F8+F10+F12</f>
        <v>11</v>
      </c>
      <c r="G13" s="13">
        <f>G8+G10+G12</f>
        <v>184</v>
      </c>
      <c r="H13" s="10">
        <f t="shared" si="2"/>
        <v>16.727272727272727</v>
      </c>
      <c r="I13" s="6"/>
      <c r="J13" s="3">
        <f>J10+J8+J12</f>
        <v>16</v>
      </c>
      <c r="K13" s="4">
        <f>K8+K10+K12</f>
        <v>3</v>
      </c>
      <c r="L13" s="4">
        <f>L8+L10+L12</f>
        <v>12.25</v>
      </c>
      <c r="M13" s="13">
        <f>M8+M10+M12</f>
        <v>240</v>
      </c>
      <c r="N13" s="17">
        <f>M13/L13</f>
        <v>19.591836734693878</v>
      </c>
      <c r="O13" s="6"/>
      <c r="P13" s="3">
        <f>P10+P8+P12</f>
        <v>16</v>
      </c>
      <c r="Q13" s="4">
        <f>Q8+Q10+Q12</f>
        <v>3.75</v>
      </c>
      <c r="R13" s="4">
        <f>R8+R10+R12</f>
        <v>10</v>
      </c>
      <c r="S13" s="13">
        <f>S8+S10+S12</f>
        <v>131</v>
      </c>
      <c r="T13" s="17">
        <f>S13/R13</f>
        <v>13.1</v>
      </c>
      <c r="U13" s="6"/>
      <c r="V13" s="3">
        <f>V10+V8+V12</f>
        <v>16</v>
      </c>
      <c r="W13" s="4">
        <f>W8+W10+W12</f>
        <v>3.25</v>
      </c>
      <c r="X13" s="4">
        <f>X8+X10+X12</f>
        <v>11.75</v>
      </c>
      <c r="Y13" s="13">
        <f>Y8+Y10+Y12</f>
        <v>195</v>
      </c>
      <c r="Z13" s="17">
        <f>Y13/X13</f>
        <v>16.595744680851062</v>
      </c>
      <c r="AA13" s="6"/>
      <c r="AB13" s="3">
        <f>AB10+AB8+AB12</f>
        <v>16</v>
      </c>
      <c r="AC13" s="4">
        <f>AC8+AC10+AC12</f>
        <v>0.5</v>
      </c>
      <c r="AD13" s="4">
        <f>AD8+AD10+AD12</f>
        <v>14.25</v>
      </c>
      <c r="AE13" s="13">
        <f>AE8+AE10+AE12</f>
        <v>222</v>
      </c>
      <c r="AF13" s="17">
        <f>AE13/AD13</f>
        <v>15.578947368421053</v>
      </c>
      <c r="AG13" s="6"/>
      <c r="AH13" s="3">
        <f>AH10+AH8+AH12</f>
        <v>4</v>
      </c>
      <c r="AI13" s="4">
        <f>AI8+AI10+AI12</f>
        <v>0.5</v>
      </c>
      <c r="AJ13" s="4">
        <f>AJ8+AJ10+AJ12</f>
        <v>2.75</v>
      </c>
      <c r="AK13" s="13">
        <f>AK8+AK10+AK12</f>
        <v>72</v>
      </c>
      <c r="AL13" s="17">
        <f>AK13/AJ13</f>
        <v>26.181818181818183</v>
      </c>
      <c r="AM13" s="6"/>
      <c r="AN13" s="3">
        <f>AN10+AN8+AN12</f>
        <v>84</v>
      </c>
      <c r="AO13" s="20">
        <f t="shared" si="1"/>
        <v>14.5</v>
      </c>
      <c r="AP13" s="4">
        <f>AP8+AP10+AP12</f>
        <v>62</v>
      </c>
      <c r="AQ13" s="13">
        <f>AQ8+AQ10+AQ12</f>
        <v>1044</v>
      </c>
      <c r="AR13" s="17">
        <f>AQ13/AN13</f>
        <v>12.428571428571429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0.25</v>
      </c>
      <c r="F15" s="5">
        <f>D15-E15</f>
        <v>7.75</v>
      </c>
      <c r="G15" s="18">
        <v>314</v>
      </c>
      <c r="H15" s="10">
        <f>G15/F15</f>
        <v>40.516129032258064</v>
      </c>
      <c r="I15" s="1"/>
      <c r="J15" s="20">
        <v>8</v>
      </c>
      <c r="K15" s="21">
        <v>0.5</v>
      </c>
      <c r="L15" s="5">
        <f>J15-K15</f>
        <v>7.5</v>
      </c>
      <c r="M15" s="18">
        <v>273</v>
      </c>
      <c r="N15" s="10">
        <f>M15/L15</f>
        <v>36.4</v>
      </c>
      <c r="O15" s="1"/>
      <c r="P15" s="20">
        <v>8</v>
      </c>
      <c r="Q15" s="21">
        <v>0.25</v>
      </c>
      <c r="R15" s="5">
        <f>P15-Q15</f>
        <v>7.75</v>
      </c>
      <c r="S15" s="18">
        <v>310</v>
      </c>
      <c r="T15" s="10">
        <f>S15/R15</f>
        <v>40</v>
      </c>
      <c r="U15" s="1"/>
      <c r="V15" s="20">
        <v>8</v>
      </c>
      <c r="W15" s="21">
        <v>1</v>
      </c>
      <c r="X15" s="5">
        <f>V15-W15</f>
        <v>7</v>
      </c>
      <c r="Y15" s="18">
        <v>360</v>
      </c>
      <c r="Z15" s="10">
        <f>Y15/X15</f>
        <v>51.428571428571431</v>
      </c>
      <c r="AA15" s="1"/>
      <c r="AB15" s="20">
        <v>8</v>
      </c>
      <c r="AC15" s="21">
        <v>1</v>
      </c>
      <c r="AD15" s="5">
        <f>AB15-AC15</f>
        <v>7</v>
      </c>
      <c r="AE15" s="18">
        <v>334</v>
      </c>
      <c r="AF15" s="10">
        <f>AE15/AD15</f>
        <v>47.714285714285715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3</v>
      </c>
      <c r="AP15" s="5">
        <f>AN15-AO15</f>
        <v>37</v>
      </c>
      <c r="AQ15" s="18">
        <f>G15+M15+S15+Y15+AE15+AK15</f>
        <v>1591</v>
      </c>
      <c r="AR15" s="10">
        <f>AQ15/AP15</f>
        <v>43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0.25</v>
      </c>
      <c r="F18" s="4">
        <f>F15+F16+F17</f>
        <v>7.75</v>
      </c>
      <c r="G18" s="13">
        <f>G15+G16+G17</f>
        <v>314</v>
      </c>
      <c r="H18" s="17">
        <f>G18/F18</f>
        <v>40.516129032258064</v>
      </c>
      <c r="I18" s="6"/>
      <c r="J18" s="3">
        <f>J16+J15+J17</f>
        <v>8</v>
      </c>
      <c r="K18" s="4">
        <f>K15+K16+K17</f>
        <v>0.5</v>
      </c>
      <c r="L18" s="4">
        <f>L15+L16+L17</f>
        <v>7.5</v>
      </c>
      <c r="M18" s="13">
        <f>M15+M16+M17</f>
        <v>273</v>
      </c>
      <c r="N18" s="17">
        <f>M18/L18</f>
        <v>36.4</v>
      </c>
      <c r="O18" s="6"/>
      <c r="P18" s="3">
        <f>P16+P15+P17</f>
        <v>8</v>
      </c>
      <c r="Q18" s="4">
        <f>Q15+Q16+Q17</f>
        <v>0.25</v>
      </c>
      <c r="R18" s="4">
        <f>R15+R16+R17</f>
        <v>7.75</v>
      </c>
      <c r="S18" s="13">
        <f>S15+S16+S17</f>
        <v>310</v>
      </c>
      <c r="T18" s="17">
        <f>S18/R18</f>
        <v>40</v>
      </c>
      <c r="U18" s="6"/>
      <c r="V18" s="3">
        <f>V16+V15+V17</f>
        <v>8</v>
      </c>
      <c r="W18" s="4">
        <f>W15+W16+W17</f>
        <v>1</v>
      </c>
      <c r="X18" s="4">
        <f>X15+X16+X17</f>
        <v>7</v>
      </c>
      <c r="Y18" s="13">
        <f>Y15+Y16+Y17</f>
        <v>360</v>
      </c>
      <c r="Z18" s="17">
        <f>Y18/X18</f>
        <v>51.428571428571431</v>
      </c>
      <c r="AA18" s="6"/>
      <c r="AB18" s="3">
        <f>AB16+AB15+AB17</f>
        <v>8</v>
      </c>
      <c r="AC18" s="4">
        <f>AC15+AC16+AC17</f>
        <v>1</v>
      </c>
      <c r="AD18" s="4">
        <f>AD15+AD16+AD17</f>
        <v>7</v>
      </c>
      <c r="AE18" s="13">
        <f>AE15+AE16+AE17</f>
        <v>334</v>
      </c>
      <c r="AF18" s="17">
        <f>AE18/AD18</f>
        <v>47.714285714285715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3</v>
      </c>
      <c r="AP18" s="4">
        <f>AP15+AP16+AP17</f>
        <v>37</v>
      </c>
      <c r="AQ18" s="13">
        <f>AQ15+AQ16+AQ17</f>
        <v>1591</v>
      </c>
      <c r="AR18" s="17">
        <f>AQ18/AN18</f>
        <v>39.774999999999999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0.5</v>
      </c>
      <c r="F20" s="5">
        <f>D20-E20</f>
        <v>7.5</v>
      </c>
      <c r="G20" s="18">
        <v>308</v>
      </c>
      <c r="H20" s="10">
        <f>G20/F20</f>
        <v>41.06666666666667</v>
      </c>
      <c r="I20" s="1"/>
      <c r="J20" s="20">
        <v>8</v>
      </c>
      <c r="K20" s="21">
        <v>1.25</v>
      </c>
      <c r="L20" s="5">
        <f>J20-K20</f>
        <v>6.75</v>
      </c>
      <c r="M20" s="18">
        <v>281</v>
      </c>
      <c r="N20" s="10">
        <f>M20/L20</f>
        <v>41.629629629629626</v>
      </c>
      <c r="O20" s="1"/>
      <c r="P20" s="20">
        <v>8</v>
      </c>
      <c r="Q20" s="21">
        <v>0.25</v>
      </c>
      <c r="R20" s="5">
        <f>P20-Q20</f>
        <v>7.75</v>
      </c>
      <c r="S20" s="18">
        <v>298</v>
      </c>
      <c r="T20" s="10">
        <f>S20/R20</f>
        <v>38.451612903225808</v>
      </c>
      <c r="U20" s="1"/>
      <c r="V20" s="20">
        <v>8</v>
      </c>
      <c r="W20" s="21">
        <v>1</v>
      </c>
      <c r="X20" s="5">
        <f>V20-W20</f>
        <v>7</v>
      </c>
      <c r="Y20" s="18">
        <v>358</v>
      </c>
      <c r="Z20" s="10">
        <f>Y20/X20</f>
        <v>51.142857142857146</v>
      </c>
      <c r="AA20" s="1"/>
      <c r="AB20" s="20">
        <v>8</v>
      </c>
      <c r="AC20" s="21">
        <v>1</v>
      </c>
      <c r="AD20" s="5">
        <f>AB20-AC20</f>
        <v>7</v>
      </c>
      <c r="AE20" s="18">
        <v>333</v>
      </c>
      <c r="AF20" s="10">
        <f>AE20/AD20</f>
        <v>47.571428571428569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4</v>
      </c>
      <c r="AP20" s="5">
        <f>AN20-AO20</f>
        <v>36</v>
      </c>
      <c r="AQ20" s="18">
        <f>G20+M20+S20+Y20+AE20+AK20</f>
        <v>1578</v>
      </c>
      <c r="AR20" s="10">
        <f>AQ20/AP20</f>
        <v>43.833333333333336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0.5</v>
      </c>
      <c r="F23" s="4">
        <f>F20+F21+F22</f>
        <v>7.5</v>
      </c>
      <c r="G23" s="13">
        <f>G20+G21+G22</f>
        <v>308</v>
      </c>
      <c r="H23" s="17">
        <f>G23/F23</f>
        <v>41.06666666666667</v>
      </c>
      <c r="I23" s="6"/>
      <c r="J23" s="3">
        <f>J21+J20+J22</f>
        <v>8</v>
      </c>
      <c r="K23" s="4">
        <f>K20+K21+K22</f>
        <v>1.25</v>
      </c>
      <c r="L23" s="4">
        <f>L20+L21+L22</f>
        <v>6.75</v>
      </c>
      <c r="M23" s="13">
        <f>M20+M21+M22</f>
        <v>281</v>
      </c>
      <c r="N23" s="17">
        <f>M23/L23</f>
        <v>41.629629629629626</v>
      </c>
      <c r="O23" s="6"/>
      <c r="P23" s="3">
        <f>P21+P20+P22</f>
        <v>8</v>
      </c>
      <c r="Q23" s="4">
        <f>Q20+Q21+Q22</f>
        <v>0.25</v>
      </c>
      <c r="R23" s="4">
        <f>R20+R21+R22</f>
        <v>7.75</v>
      </c>
      <c r="S23" s="13">
        <f>S20+S21+S22</f>
        <v>298</v>
      </c>
      <c r="T23" s="17">
        <f>S23/R23</f>
        <v>38.451612903225808</v>
      </c>
      <c r="U23" s="6"/>
      <c r="V23" s="3">
        <f>V21+V20+V22</f>
        <v>8</v>
      </c>
      <c r="W23" s="4">
        <f>W20+W21+W22</f>
        <v>1</v>
      </c>
      <c r="X23" s="4">
        <f>X20+X21+X22</f>
        <v>7</v>
      </c>
      <c r="Y23" s="13">
        <f>Y20+Y21+Y22</f>
        <v>358</v>
      </c>
      <c r="Z23" s="17">
        <f>Y23/X23</f>
        <v>51.142857142857146</v>
      </c>
      <c r="AA23" s="6"/>
      <c r="AB23" s="3">
        <f>AB21+AB20+AB22</f>
        <v>8</v>
      </c>
      <c r="AC23" s="4">
        <f>AC20+AC21+AC22</f>
        <v>1</v>
      </c>
      <c r="AD23" s="4">
        <f>AD20+AD21+AD22</f>
        <v>7</v>
      </c>
      <c r="AE23" s="13">
        <f>AE20+AE21+AE22</f>
        <v>333</v>
      </c>
      <c r="AF23" s="17">
        <f>AE23/AD23</f>
        <v>47.571428571428569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4</v>
      </c>
      <c r="AP23" s="4">
        <f>AP20+AP21+AP22</f>
        <v>36</v>
      </c>
      <c r="AQ23" s="13">
        <f>AQ20+AQ21+AQ22</f>
        <v>1578</v>
      </c>
      <c r="AR23" s="17">
        <f>AQ23/AN23</f>
        <v>39.450000000000003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1.25</v>
      </c>
      <c r="F25" s="5">
        <f>D25-E25</f>
        <v>6.75</v>
      </c>
      <c r="G25" s="18">
        <v>75</v>
      </c>
      <c r="H25" s="10">
        <f>G25/F25</f>
        <v>11.111111111111111</v>
      </c>
      <c r="I25" s="1"/>
      <c r="J25" s="20">
        <v>8</v>
      </c>
      <c r="K25" s="21">
        <v>0.5</v>
      </c>
      <c r="L25" s="5">
        <f>J25-K25</f>
        <v>7.5</v>
      </c>
      <c r="M25" s="18">
        <v>80</v>
      </c>
      <c r="N25" s="10">
        <f>M25/L25</f>
        <v>10.666666666666666</v>
      </c>
      <c r="O25" s="1"/>
      <c r="P25" s="20">
        <v>8</v>
      </c>
      <c r="Q25" s="21">
        <v>0.5</v>
      </c>
      <c r="R25" s="5">
        <f>P25-Q25</f>
        <v>7.5</v>
      </c>
      <c r="S25" s="18">
        <v>82</v>
      </c>
      <c r="T25" s="10">
        <f>S25/R25</f>
        <v>10.933333333333334</v>
      </c>
      <c r="U25" s="1"/>
      <c r="V25" s="20">
        <v>8</v>
      </c>
      <c r="W25" s="21">
        <v>1</v>
      </c>
      <c r="X25" s="5">
        <f>V25-W25</f>
        <v>7</v>
      </c>
      <c r="Y25" s="18">
        <v>75</v>
      </c>
      <c r="Z25" s="10">
        <f>Y25/X25</f>
        <v>10.714285714285714</v>
      </c>
      <c r="AA25" s="1"/>
      <c r="AB25" s="20">
        <v>8</v>
      </c>
      <c r="AC25" s="21">
        <v>2.25</v>
      </c>
      <c r="AD25" s="5">
        <f>AB25-AC25</f>
        <v>5.75</v>
      </c>
      <c r="AE25" s="18">
        <v>65</v>
      </c>
      <c r="AF25" s="10">
        <f>AE25/AD25</f>
        <v>11.304347826086957</v>
      </c>
      <c r="AG25" s="1"/>
      <c r="AH25" s="20">
        <v>6</v>
      </c>
      <c r="AI25" s="21">
        <v>1.75</v>
      </c>
      <c r="AJ25" s="5">
        <f>AH25-AI25</f>
        <v>4.25</v>
      </c>
      <c r="AK25" s="18">
        <v>51</v>
      </c>
      <c r="AL25" s="10">
        <f>AK25/AJ25</f>
        <v>12</v>
      </c>
      <c r="AM25" s="1"/>
      <c r="AN25" s="20">
        <f t="shared" ref="AN25:AO27" si="11">D25+J25+P25+V25+AB25+AH25</f>
        <v>46</v>
      </c>
      <c r="AO25" s="20">
        <f t="shared" si="11"/>
        <v>7.25</v>
      </c>
      <c r="AP25" s="5">
        <f>AN25-AO25</f>
        <v>38.75</v>
      </c>
      <c r="AQ25" s="18">
        <f>G25+M25+S25+Y25+AE25+AK25</f>
        <v>428</v>
      </c>
      <c r="AR25" s="10">
        <f>AQ25/AP25</f>
        <v>11.04516129032258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0.5</v>
      </c>
      <c r="F26" s="5">
        <f>D26-E26</f>
        <v>7.5</v>
      </c>
      <c r="G26" s="18">
        <v>86</v>
      </c>
      <c r="H26" s="10">
        <f>G26/F26</f>
        <v>11.466666666666667</v>
      </c>
      <c r="I26" s="1"/>
      <c r="J26" s="20">
        <v>8</v>
      </c>
      <c r="K26" s="21">
        <v>0.75</v>
      </c>
      <c r="L26" s="5">
        <f>J26-K26</f>
        <v>7.25</v>
      </c>
      <c r="M26" s="18">
        <v>84</v>
      </c>
      <c r="N26" s="10">
        <f>M26/L26</f>
        <v>11.586206896551724</v>
      </c>
      <c r="O26" s="1"/>
      <c r="P26" s="20">
        <v>8</v>
      </c>
      <c r="Q26" s="21">
        <v>0.75</v>
      </c>
      <c r="R26" s="5">
        <f>P26-Q26</f>
        <v>7.25</v>
      </c>
      <c r="S26" s="18">
        <v>90</v>
      </c>
      <c r="T26" s="10">
        <f>S26/R26</f>
        <v>12.413793103448276</v>
      </c>
      <c r="U26" s="1"/>
      <c r="V26" s="20">
        <v>8</v>
      </c>
      <c r="W26" s="21">
        <v>0.5</v>
      </c>
      <c r="X26" s="5">
        <f>V26-W26</f>
        <v>7.5</v>
      </c>
      <c r="Y26" s="18">
        <v>83</v>
      </c>
      <c r="Z26" s="10">
        <f>Y26/X26</f>
        <v>11.066666666666666</v>
      </c>
      <c r="AA26" s="1"/>
      <c r="AB26" s="20">
        <v>8</v>
      </c>
      <c r="AC26" s="21">
        <v>0.25</v>
      </c>
      <c r="AD26" s="5">
        <f>AB26-AC26</f>
        <v>7.75</v>
      </c>
      <c r="AE26" s="18">
        <v>90</v>
      </c>
      <c r="AF26" s="10">
        <f>AE26/AD26</f>
        <v>11.612903225806452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2.75</v>
      </c>
      <c r="AP26" s="5">
        <f>AN26-AO26</f>
        <v>37.25</v>
      </c>
      <c r="AQ26" s="18">
        <f>G26+M26+S26+Y26+AE26+AK26</f>
        <v>433</v>
      </c>
      <c r="AR26" s="10">
        <f>AQ26/AP26</f>
        <v>11.624161073825503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1.75</v>
      </c>
      <c r="F28" s="4">
        <f>F25+F26+F27</f>
        <v>14.25</v>
      </c>
      <c r="G28" s="13">
        <f>G25+G26+G27</f>
        <v>161</v>
      </c>
      <c r="H28" s="17">
        <f>G28/F28</f>
        <v>11.298245614035087</v>
      </c>
      <c r="I28" s="6"/>
      <c r="J28" s="3">
        <f>J26+J25+J27</f>
        <v>16</v>
      </c>
      <c r="K28" s="4">
        <f>K25+K26+K27</f>
        <v>1.25</v>
      </c>
      <c r="L28" s="4">
        <f>L25+L26+L27</f>
        <v>14.75</v>
      </c>
      <c r="M28" s="13">
        <f>M25+M26+M27</f>
        <v>164</v>
      </c>
      <c r="N28" s="17">
        <f>M28/L28</f>
        <v>11.118644067796611</v>
      </c>
      <c r="O28" s="6"/>
      <c r="P28" s="3">
        <f>P26+P25+P27</f>
        <v>16</v>
      </c>
      <c r="Q28" s="4">
        <f>Q25+Q26+Q27</f>
        <v>1.25</v>
      </c>
      <c r="R28" s="4">
        <f>R25+R26+R27</f>
        <v>14.75</v>
      </c>
      <c r="S28" s="13">
        <f>S25+S26+S27</f>
        <v>172</v>
      </c>
      <c r="T28" s="17">
        <f>S28/R28</f>
        <v>11.661016949152541</v>
      </c>
      <c r="U28" s="6"/>
      <c r="V28" s="3">
        <f>V26+V25+V27</f>
        <v>16</v>
      </c>
      <c r="W28" s="4">
        <f>W25+W26+W27</f>
        <v>1.5</v>
      </c>
      <c r="X28" s="4">
        <f>X25+X26+X27</f>
        <v>14.5</v>
      </c>
      <c r="Y28" s="13">
        <f>Y25+Y26+Y27</f>
        <v>158</v>
      </c>
      <c r="Z28" s="17">
        <f>Y28/X28</f>
        <v>10.896551724137931</v>
      </c>
      <c r="AA28" s="6"/>
      <c r="AB28" s="3">
        <f>AB26+AB25+AB27</f>
        <v>16</v>
      </c>
      <c r="AC28" s="4">
        <f>AC25+AC26+AC27</f>
        <v>2.5</v>
      </c>
      <c r="AD28" s="4">
        <f>AD25+AD26+AD27</f>
        <v>13.5</v>
      </c>
      <c r="AE28" s="13">
        <f>AE25+AE26+AE27</f>
        <v>155</v>
      </c>
      <c r="AF28" s="17">
        <f>AE28/AD28</f>
        <v>11.481481481481481</v>
      </c>
      <c r="AG28" s="6"/>
      <c r="AH28" s="3">
        <f>AH26+AH25+AH27</f>
        <v>6</v>
      </c>
      <c r="AI28" s="4">
        <f>AI25+AI26+AI27</f>
        <v>1.75</v>
      </c>
      <c r="AJ28" s="4">
        <f>AJ25+AJ26+AJ27</f>
        <v>4.25</v>
      </c>
      <c r="AK28" s="13">
        <f>AK25+AK26+AK27</f>
        <v>51</v>
      </c>
      <c r="AL28" s="17">
        <f>AK28/AJ28</f>
        <v>12</v>
      </c>
      <c r="AM28" s="6"/>
      <c r="AN28" s="3">
        <f>AN26+AN25+AN27</f>
        <v>86</v>
      </c>
      <c r="AO28" s="4">
        <f>AO25+AO26+AO27</f>
        <v>10</v>
      </c>
      <c r="AP28" s="4">
        <f>AP25+AP26+AP27</f>
        <v>76</v>
      </c>
      <c r="AQ28" s="13">
        <f>AQ25+AQ26+AQ27</f>
        <v>861</v>
      </c>
      <c r="AR28" s="17">
        <f>AQ28/AN28</f>
        <v>10.011627906976743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0.75</v>
      </c>
      <c r="F30" s="5">
        <f>D30-E30</f>
        <v>7.25</v>
      </c>
      <c r="G30" s="18">
        <v>323</v>
      </c>
      <c r="H30" s="10">
        <f>G30/F30</f>
        <v>44.551724137931032</v>
      </c>
      <c r="I30" s="1"/>
      <c r="J30" s="20">
        <v>8</v>
      </c>
      <c r="K30" s="21">
        <v>0.75</v>
      </c>
      <c r="L30" s="5">
        <f>J30-K30</f>
        <v>7.25</v>
      </c>
      <c r="M30" s="18">
        <v>337</v>
      </c>
      <c r="N30" s="10">
        <f>M30/L30</f>
        <v>46.482758620689658</v>
      </c>
      <c r="O30" s="1"/>
      <c r="P30" s="20">
        <v>8</v>
      </c>
      <c r="Q30" s="21">
        <v>0.25</v>
      </c>
      <c r="R30" s="5">
        <f>P30-Q30</f>
        <v>7.75</v>
      </c>
      <c r="S30" s="18">
        <v>376</v>
      </c>
      <c r="T30" s="10">
        <f>S30/R30</f>
        <v>48.516129032258064</v>
      </c>
      <c r="U30" s="1"/>
      <c r="V30" s="20">
        <v>8</v>
      </c>
      <c r="W30" s="21">
        <v>0.5</v>
      </c>
      <c r="X30" s="5">
        <f>V30-W30</f>
        <v>7.5</v>
      </c>
      <c r="Y30" s="18">
        <v>317</v>
      </c>
      <c r="Z30" s="10">
        <f>Y30/X30</f>
        <v>42.266666666666666</v>
      </c>
      <c r="AA30" s="1"/>
      <c r="AB30" s="20">
        <v>8</v>
      </c>
      <c r="AC30" s="21">
        <v>0.25</v>
      </c>
      <c r="AD30" s="5">
        <f>AB30-AC30</f>
        <v>7.75</v>
      </c>
      <c r="AE30" s="18">
        <v>323</v>
      </c>
      <c r="AF30" s="10">
        <f>AE30/AD30</f>
        <v>41.677419354838712</v>
      </c>
      <c r="AG30" s="1"/>
      <c r="AH30" s="20">
        <v>5</v>
      </c>
      <c r="AI30" s="21">
        <v>0.25</v>
      </c>
      <c r="AJ30" s="5">
        <f>AH30-AI30</f>
        <v>4.75</v>
      </c>
      <c r="AK30" s="18">
        <v>192</v>
      </c>
      <c r="AL30" s="10">
        <f>AK30/AJ30</f>
        <v>40.421052631578945</v>
      </c>
      <c r="AM30" s="1"/>
      <c r="AN30" s="20">
        <f t="shared" ref="AN30:AO32" si="12">D30+J30+P30+V30+AB30+AH30</f>
        <v>45</v>
      </c>
      <c r="AO30" s="20">
        <f t="shared" si="12"/>
        <v>2.75</v>
      </c>
      <c r="AP30" s="5">
        <f>AN30-AO30</f>
        <v>42.25</v>
      </c>
      <c r="AQ30" s="18">
        <f>G30+M30+S30+Y30+AE30+AK30</f>
        <v>1868</v>
      </c>
      <c r="AR30" s="10">
        <f>AQ30/AP30</f>
        <v>44.213017751479292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332</v>
      </c>
      <c r="H31" s="10">
        <f>G31/F31</f>
        <v>42.838709677419352</v>
      </c>
      <c r="I31" s="1"/>
      <c r="J31" s="20">
        <v>8</v>
      </c>
      <c r="K31" s="21">
        <v>1</v>
      </c>
      <c r="L31" s="5">
        <f>J31-K31</f>
        <v>7</v>
      </c>
      <c r="M31" s="18">
        <v>283</v>
      </c>
      <c r="N31" s="10">
        <f>M31/L31</f>
        <v>40.428571428571431</v>
      </c>
      <c r="O31" s="1"/>
      <c r="P31" s="20">
        <v>8</v>
      </c>
      <c r="Q31" s="21">
        <v>0.5</v>
      </c>
      <c r="R31" s="5">
        <f>P31-Q31</f>
        <v>7.5</v>
      </c>
      <c r="S31" s="18">
        <v>324</v>
      </c>
      <c r="T31" s="10">
        <f>S31/R31</f>
        <v>43.2</v>
      </c>
      <c r="U31" s="1"/>
      <c r="V31" s="20">
        <v>8</v>
      </c>
      <c r="W31" s="21">
        <v>0.75</v>
      </c>
      <c r="X31" s="5">
        <f>V31-W31</f>
        <v>7.25</v>
      </c>
      <c r="Y31" s="18">
        <v>326</v>
      </c>
      <c r="Z31" s="10">
        <f>Y31/X31</f>
        <v>44.96551724137931</v>
      </c>
      <c r="AA31" s="1"/>
      <c r="AB31" s="20">
        <v>8</v>
      </c>
      <c r="AC31" s="21">
        <v>0.5</v>
      </c>
      <c r="AD31" s="5">
        <f>AB31-AC31</f>
        <v>7.5</v>
      </c>
      <c r="AE31" s="18">
        <v>342</v>
      </c>
      <c r="AF31" s="10">
        <f>AE31/AD31</f>
        <v>45.6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3</v>
      </c>
      <c r="AP31" s="5">
        <f>AN31-AO31</f>
        <v>37</v>
      </c>
      <c r="AQ31" s="18">
        <f>G31+M31+S31+Y31+AE31+AK31</f>
        <v>1607</v>
      </c>
      <c r="AR31" s="10">
        <f>AQ31/AP31</f>
        <v>43.432432432432435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8</v>
      </c>
      <c r="E32" s="23">
        <v>0.25</v>
      </c>
      <c r="F32" s="5">
        <f>D32-E32</f>
        <v>7.75</v>
      </c>
      <c r="G32" s="19">
        <v>422</v>
      </c>
      <c r="H32" s="10">
        <f>G32/F32</f>
        <v>54.451612903225808</v>
      </c>
      <c r="I32" s="2"/>
      <c r="J32" s="22">
        <v>8</v>
      </c>
      <c r="K32" s="23">
        <v>0.75</v>
      </c>
      <c r="L32" s="5">
        <f>J32-K32</f>
        <v>7.25</v>
      </c>
      <c r="M32" s="19">
        <v>310</v>
      </c>
      <c r="N32" s="10">
        <f>M32/L32</f>
        <v>42.758620689655174</v>
      </c>
      <c r="O32" s="2"/>
      <c r="P32" s="22">
        <v>8</v>
      </c>
      <c r="Q32" s="23">
        <v>0.5</v>
      </c>
      <c r="R32" s="5">
        <f>P32-Q32</f>
        <v>7.5</v>
      </c>
      <c r="S32" s="19">
        <v>331</v>
      </c>
      <c r="T32" s="10">
        <f>S32/R32</f>
        <v>44.133333333333333</v>
      </c>
      <c r="U32" s="2"/>
      <c r="V32" s="22">
        <v>8</v>
      </c>
      <c r="W32" s="23">
        <v>0.25</v>
      </c>
      <c r="X32" s="5">
        <f>V32-W32</f>
        <v>7.75</v>
      </c>
      <c r="Y32" s="19">
        <v>205</v>
      </c>
      <c r="Z32" s="10">
        <f>Y32/X32</f>
        <v>26.451612903225808</v>
      </c>
      <c r="AA32" s="2"/>
      <c r="AB32" s="22">
        <v>8</v>
      </c>
      <c r="AC32" s="23">
        <v>0.25</v>
      </c>
      <c r="AD32" s="5">
        <f>AB32-AC32</f>
        <v>7.75</v>
      </c>
      <c r="AE32" s="19">
        <v>284</v>
      </c>
      <c r="AF32" s="10">
        <f>AE32/AD32</f>
        <v>36.645161290322584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40</v>
      </c>
      <c r="AO32" s="20">
        <f t="shared" si="12"/>
        <v>2</v>
      </c>
      <c r="AP32" s="5">
        <f>AN32-AO32</f>
        <v>38</v>
      </c>
      <c r="AQ32" s="18">
        <f>G32+M32+S32+Y32+AE32+AK32</f>
        <v>1552</v>
      </c>
      <c r="AR32" s="10">
        <f>AQ32/AP32</f>
        <v>40.842105263157897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24</v>
      </c>
      <c r="E33" s="4">
        <f>E30+E31+E32</f>
        <v>1.25</v>
      </c>
      <c r="F33" s="4">
        <f>F30+F31+F32</f>
        <v>22.75</v>
      </c>
      <c r="G33" s="13">
        <f>G30+G31+G32</f>
        <v>1077</v>
      </c>
      <c r="H33" s="17">
        <f>G33/F33</f>
        <v>47.340659340659343</v>
      </c>
      <c r="I33" s="6"/>
      <c r="J33" s="3">
        <f>J31+J30+J32</f>
        <v>24</v>
      </c>
      <c r="K33" s="4">
        <f>K30+K31+K32</f>
        <v>2.5</v>
      </c>
      <c r="L33" s="4">
        <f>L30+L31+L32</f>
        <v>21.5</v>
      </c>
      <c r="M33" s="13">
        <f>M30+M31+M32</f>
        <v>930</v>
      </c>
      <c r="N33" s="17">
        <f>M33/L33</f>
        <v>43.255813953488371</v>
      </c>
      <c r="O33" s="6"/>
      <c r="P33" s="3">
        <f>P31+P30+P32</f>
        <v>24</v>
      </c>
      <c r="Q33" s="4">
        <f>Q30+Q31+Q32</f>
        <v>1.25</v>
      </c>
      <c r="R33" s="4">
        <f>R30+R31+R32</f>
        <v>22.75</v>
      </c>
      <c r="S33" s="13">
        <f>S30+S31+S32</f>
        <v>1031</v>
      </c>
      <c r="T33" s="17">
        <f>S33/R33</f>
        <v>45.318681318681321</v>
      </c>
      <c r="U33" s="6"/>
      <c r="V33" s="3">
        <f>V31+V30+V32</f>
        <v>24</v>
      </c>
      <c r="W33" s="4">
        <f>W30+W31+W32</f>
        <v>1.5</v>
      </c>
      <c r="X33" s="4">
        <f>X30+X31+X32</f>
        <v>22.5</v>
      </c>
      <c r="Y33" s="13">
        <f>Y30+Y31+Y32</f>
        <v>848</v>
      </c>
      <c r="Z33" s="17">
        <f>Y33/X33</f>
        <v>37.68888888888889</v>
      </c>
      <c r="AA33" s="6"/>
      <c r="AB33" s="3">
        <f>AB31+AB30+AB32</f>
        <v>24</v>
      </c>
      <c r="AC33" s="4">
        <f>AC30+AC31+AC32</f>
        <v>1</v>
      </c>
      <c r="AD33" s="4">
        <f>AD30+AD31+AD32</f>
        <v>23</v>
      </c>
      <c r="AE33" s="13">
        <f>AE30+AE31+AE32</f>
        <v>949</v>
      </c>
      <c r="AF33" s="17">
        <f>AE33/AD33</f>
        <v>41.260869565217391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192</v>
      </c>
      <c r="AL33" s="17">
        <f>AK33/AJ33</f>
        <v>40.421052631578945</v>
      </c>
      <c r="AM33" s="6"/>
      <c r="AN33" s="3">
        <f>AN31+AN30+AN32</f>
        <v>125</v>
      </c>
      <c r="AO33" s="4">
        <f>AO30+AO31+AO32</f>
        <v>7.75</v>
      </c>
      <c r="AP33" s="4">
        <f>AP30+AP31+AP32</f>
        <v>117.25</v>
      </c>
      <c r="AQ33" s="13">
        <f>AQ30+AQ31+AQ32</f>
        <v>5027</v>
      </c>
      <c r="AR33" s="17">
        <f>AQ33/AN33</f>
        <v>40.216000000000001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108</v>
      </c>
      <c r="H35" s="10">
        <f>G35/F35</f>
        <v>13.935483870967742</v>
      </c>
      <c r="I35" s="1"/>
      <c r="J35" s="20">
        <v>8</v>
      </c>
      <c r="K35" s="21">
        <v>0.25</v>
      </c>
      <c r="L35" s="5">
        <f>J35-K35</f>
        <v>7.75</v>
      </c>
      <c r="M35" s="18">
        <v>61</v>
      </c>
      <c r="N35" s="10">
        <f>M35/L35</f>
        <v>7.870967741935484</v>
      </c>
      <c r="O35" s="1"/>
      <c r="P35" s="20">
        <v>8</v>
      </c>
      <c r="Q35" s="21">
        <v>0.25</v>
      </c>
      <c r="R35" s="5">
        <f>P35-Q35</f>
        <v>7.75</v>
      </c>
      <c r="S35" s="18">
        <v>94</v>
      </c>
      <c r="T35" s="10">
        <f>S35/R35</f>
        <v>12.129032258064516</v>
      </c>
      <c r="U35" s="1"/>
      <c r="V35" s="20">
        <v>8</v>
      </c>
      <c r="W35" s="21">
        <v>0.25</v>
      </c>
      <c r="X35" s="5">
        <f>V35-W35</f>
        <v>7.75</v>
      </c>
      <c r="Y35" s="18">
        <v>94</v>
      </c>
      <c r="Z35" s="10">
        <f>Y35/X35</f>
        <v>12.129032258064516</v>
      </c>
      <c r="AA35" s="1"/>
      <c r="AB35" s="20">
        <v>8</v>
      </c>
      <c r="AC35" s="21">
        <v>0.25</v>
      </c>
      <c r="AD35" s="5">
        <f>AB35-AC35</f>
        <v>7.75</v>
      </c>
      <c r="AE35" s="18">
        <v>73</v>
      </c>
      <c r="AF35" s="10">
        <f>AE35/AD35</f>
        <v>9.4193548387096779</v>
      </c>
      <c r="AG35" s="1"/>
      <c r="AH35" s="20">
        <v>6</v>
      </c>
      <c r="AI35" s="21">
        <v>0.25</v>
      </c>
      <c r="AJ35" s="5">
        <f>AH35-AI35</f>
        <v>5.75</v>
      </c>
      <c r="AK35" s="18">
        <v>15</v>
      </c>
      <c r="AL35" s="10">
        <f>AK35/AJ35</f>
        <v>2.6086956521739131</v>
      </c>
      <c r="AM35" s="1"/>
      <c r="AN35" s="20">
        <f t="shared" ref="AN35:AO37" si="13">D35+J35+P35+V35+AB35+AH35</f>
        <v>46</v>
      </c>
      <c r="AO35" s="20">
        <f t="shared" si="13"/>
        <v>1.5</v>
      </c>
      <c r="AP35" s="5">
        <f>AN35-AO35</f>
        <v>44.5</v>
      </c>
      <c r="AQ35" s="18">
        <f>G35+M35+S35+Y35+AE35+AK35</f>
        <v>445</v>
      </c>
      <c r="AR35" s="10">
        <f>AQ35/AP35</f>
        <v>10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85</v>
      </c>
      <c r="H36" s="10">
        <f>G36/F36</f>
        <v>10.96774193548387</v>
      </c>
      <c r="I36" s="1"/>
      <c r="J36" s="20">
        <v>8</v>
      </c>
      <c r="K36" s="21">
        <v>0.25</v>
      </c>
      <c r="L36" s="5">
        <f>J36-K36</f>
        <v>7.75</v>
      </c>
      <c r="M36" s="18">
        <v>53</v>
      </c>
      <c r="N36" s="10">
        <f>M36/L36</f>
        <v>6.838709677419355</v>
      </c>
      <c r="O36" s="1"/>
      <c r="P36" s="20">
        <v>8</v>
      </c>
      <c r="Q36" s="21">
        <v>0.25</v>
      </c>
      <c r="R36" s="5">
        <f>P36-Q36</f>
        <v>7.75</v>
      </c>
      <c r="S36" s="18">
        <v>60</v>
      </c>
      <c r="T36" s="10">
        <f>S36/R36</f>
        <v>7.741935483870968</v>
      </c>
      <c r="U36" s="1"/>
      <c r="V36" s="20">
        <v>8</v>
      </c>
      <c r="W36" s="21">
        <v>0.25</v>
      </c>
      <c r="X36" s="5">
        <f>V36-W36</f>
        <v>7.75</v>
      </c>
      <c r="Y36" s="18">
        <v>67</v>
      </c>
      <c r="Z36" s="10">
        <f>Y36/X36</f>
        <v>8.6451612903225801</v>
      </c>
      <c r="AA36" s="1"/>
      <c r="AB36" s="20">
        <v>8</v>
      </c>
      <c r="AC36" s="21">
        <v>0.25</v>
      </c>
      <c r="AD36" s="5">
        <f>AB36-AC36</f>
        <v>7.75</v>
      </c>
      <c r="AE36" s="18">
        <v>79</v>
      </c>
      <c r="AF36" s="10">
        <f>AE36/AD36</f>
        <v>10.193548387096774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344</v>
      </c>
      <c r="AR36" s="10">
        <f>AQ36/AP36</f>
        <v>8.8774193548387093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193</v>
      </c>
      <c r="H38" s="17">
        <f>G38/F38</f>
        <v>12.451612903225806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114</v>
      </c>
      <c r="N38" s="17">
        <f>M38/L38</f>
        <v>7.354838709677419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154</v>
      </c>
      <c r="T38" s="17">
        <f>S38/R38</f>
        <v>9.935483870967742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161</v>
      </c>
      <c r="Z38" s="17">
        <f>Y38/X38</f>
        <v>10.387096774193548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152</v>
      </c>
      <c r="AF38" s="17">
        <f>AE38/AD38</f>
        <v>9.806451612903226</v>
      </c>
      <c r="AG38" s="6"/>
      <c r="AH38" s="3">
        <f>AH36+AH35+AH37</f>
        <v>6</v>
      </c>
      <c r="AI38" s="4">
        <f>AI35+AI36+AI37</f>
        <v>0.25</v>
      </c>
      <c r="AJ38" s="4">
        <f>AJ35+AJ36+AJ37</f>
        <v>5.75</v>
      </c>
      <c r="AK38" s="13">
        <f>AK35+AK36+AK37</f>
        <v>15</v>
      </c>
      <c r="AL38" s="17">
        <f>AK38/AJ38</f>
        <v>2.6086956521739131</v>
      </c>
      <c r="AM38" s="6"/>
      <c r="AN38" s="3">
        <f>AN36+AN35+AN37</f>
        <v>86</v>
      </c>
      <c r="AO38" s="4">
        <f>AO35+AO36+AO37</f>
        <v>2.75</v>
      </c>
      <c r="AP38" s="4">
        <f>AP35+AP36+AP37</f>
        <v>83.25</v>
      </c>
      <c r="AQ38" s="13">
        <f>AQ35+AQ36+AQ37</f>
        <v>789</v>
      </c>
      <c r="AR38" s="17">
        <f>AQ38/AN38</f>
        <v>9.1744186046511622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411</v>
      </c>
      <c r="H45" s="10">
        <f>G45/F45</f>
        <v>53.032258064516128</v>
      </c>
      <c r="I45" s="1"/>
      <c r="J45" s="20">
        <v>8</v>
      </c>
      <c r="K45" s="21">
        <v>0.25</v>
      </c>
      <c r="L45" s="5">
        <f>J45-K45</f>
        <v>7.75</v>
      </c>
      <c r="M45" s="18">
        <v>393</v>
      </c>
      <c r="N45" s="10">
        <f>M45/L45</f>
        <v>50.70967741935484</v>
      </c>
      <c r="O45" s="1"/>
      <c r="P45" s="20">
        <v>8</v>
      </c>
      <c r="Q45" s="21">
        <v>0.25</v>
      </c>
      <c r="R45" s="5">
        <f>P45-Q45</f>
        <v>7.75</v>
      </c>
      <c r="S45" s="18">
        <v>390</v>
      </c>
      <c r="T45" s="10">
        <f>S45/R45</f>
        <v>50.322580645161288</v>
      </c>
      <c r="U45" s="1"/>
      <c r="V45" s="20">
        <v>8</v>
      </c>
      <c r="W45" s="21">
        <v>0.5</v>
      </c>
      <c r="X45" s="5">
        <f>V45-W45</f>
        <v>7.5</v>
      </c>
      <c r="Y45" s="18">
        <v>373</v>
      </c>
      <c r="Z45" s="10">
        <f>Y45/X45</f>
        <v>49.733333333333334</v>
      </c>
      <c r="AA45" s="1"/>
      <c r="AB45" s="20">
        <v>8</v>
      </c>
      <c r="AC45" s="21">
        <v>0.5</v>
      </c>
      <c r="AD45" s="5">
        <f>AB45-AC45</f>
        <v>7.5</v>
      </c>
      <c r="AE45" s="39">
        <v>348</v>
      </c>
      <c r="AF45" s="10">
        <f>AE45/AD45</f>
        <v>46.4</v>
      </c>
      <c r="AG45" s="1"/>
      <c r="AH45" s="20">
        <v>0</v>
      </c>
      <c r="AI45" s="21">
        <v>0</v>
      </c>
      <c r="AJ45" s="5">
        <f>AH45-AI45</f>
        <v>0</v>
      </c>
      <c r="AK45" s="18">
        <v>0</v>
      </c>
      <c r="AL45" s="10" t="e">
        <f>AK45/AJ45</f>
        <v>#DIV/0!</v>
      </c>
      <c r="AM45" s="1"/>
      <c r="AN45" s="20">
        <f t="shared" ref="AN45:AO47" si="15">D45+J45+P45+V45+AB45+AH45</f>
        <v>40</v>
      </c>
      <c r="AO45" s="20">
        <f t="shared" si="15"/>
        <v>1.75</v>
      </c>
      <c r="AP45" s="5">
        <f>AN45-AO45</f>
        <v>38.25</v>
      </c>
      <c r="AQ45" s="18">
        <f>G45+M45+S45+Y45+AE45+AK45</f>
        <v>1915</v>
      </c>
      <c r="AR45" s="10">
        <f>AQ45/AP45</f>
        <v>50.065359477124183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411</v>
      </c>
      <c r="H48" s="17">
        <f>G48/F48</f>
        <v>53.032258064516128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393</v>
      </c>
      <c r="N48" s="17">
        <f>M48/L48</f>
        <v>50.70967741935484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390</v>
      </c>
      <c r="T48" s="17">
        <f>S48/R48</f>
        <v>50.322580645161288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373</v>
      </c>
      <c r="Z48" s="17">
        <f>Y48/X48</f>
        <v>49.733333333333334</v>
      </c>
      <c r="AA48" s="6"/>
      <c r="AB48" s="3">
        <f>AB46+AB45+AB47</f>
        <v>8</v>
      </c>
      <c r="AC48" s="4">
        <f>AC45+AC46+AC47</f>
        <v>0.5</v>
      </c>
      <c r="AD48" s="4">
        <f>AD45+AD46+AD47</f>
        <v>7.5</v>
      </c>
      <c r="AE48" s="13">
        <f>AE45+AE46+AE47</f>
        <v>348</v>
      </c>
      <c r="AF48" s="17">
        <f>AE48/AD48</f>
        <v>46.4</v>
      </c>
      <c r="AG48" s="6"/>
      <c r="AH48" s="3">
        <f>AH46+AH45+AH47</f>
        <v>0</v>
      </c>
      <c r="AI48" s="4">
        <f>AI45+AI46+AI47</f>
        <v>0</v>
      </c>
      <c r="AJ48" s="4">
        <f>AJ45+AJ46+AJ47</f>
        <v>0</v>
      </c>
      <c r="AK48" s="13">
        <f>AK45+AK46+AK47</f>
        <v>0</v>
      </c>
      <c r="AL48" s="17" t="e">
        <f>AK48/AJ48</f>
        <v>#DIV/0!</v>
      </c>
      <c r="AM48" s="6"/>
      <c r="AN48" s="3">
        <f>AN46+AN45+AN47</f>
        <v>40</v>
      </c>
      <c r="AO48" s="4">
        <f>AO45+AO46+AO47</f>
        <v>1.75</v>
      </c>
      <c r="AP48" s="4">
        <f>AP45+AP46+AP47</f>
        <v>38.25</v>
      </c>
      <c r="AQ48" s="13">
        <f>AQ45+AQ46+AQ47</f>
        <v>1915</v>
      </c>
      <c r="AR48" s="17">
        <f>AQ48/AN48</f>
        <v>47.875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1</v>
      </c>
      <c r="F55" s="5">
        <f>D55-E55</f>
        <v>7</v>
      </c>
      <c r="G55" s="18">
        <v>700</v>
      </c>
      <c r="H55" s="10">
        <f>G55/F55</f>
        <v>100</v>
      </c>
      <c r="I55" s="1"/>
      <c r="J55" s="20">
        <v>8</v>
      </c>
      <c r="K55" s="21">
        <v>0.25</v>
      </c>
      <c r="L55" s="5">
        <f>J55-K55</f>
        <v>7.75</v>
      </c>
      <c r="M55" s="18">
        <v>900</v>
      </c>
      <c r="N55" s="10">
        <f>M55/L55</f>
        <v>116.12903225806451</v>
      </c>
      <c r="O55" s="1"/>
      <c r="P55" s="20">
        <v>8</v>
      </c>
      <c r="Q55" s="21">
        <v>0.75</v>
      </c>
      <c r="R55" s="5">
        <f>P55-Q55</f>
        <v>7.25</v>
      </c>
      <c r="S55" s="18">
        <v>800</v>
      </c>
      <c r="T55" s="10">
        <f>S55/R55</f>
        <v>110.34482758620689</v>
      </c>
      <c r="U55" s="1"/>
      <c r="V55" s="20">
        <v>8</v>
      </c>
      <c r="W55" s="21">
        <v>0.25</v>
      </c>
      <c r="X55" s="5">
        <f>V55-W55</f>
        <v>7.75</v>
      </c>
      <c r="Y55" s="18">
        <v>780</v>
      </c>
      <c r="Z55" s="10">
        <f>Y55/X55</f>
        <v>100.64516129032258</v>
      </c>
      <c r="AA55" s="1"/>
      <c r="AB55" s="20">
        <v>8</v>
      </c>
      <c r="AC55" s="21">
        <v>0.25</v>
      </c>
      <c r="AD55" s="5">
        <f>AB55-AC55</f>
        <v>7.75</v>
      </c>
      <c r="AE55" s="18">
        <v>830</v>
      </c>
      <c r="AF55" s="10">
        <f>AE55/AD55</f>
        <v>107.09677419354838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40</v>
      </c>
      <c r="AO55" s="20">
        <f t="shared" si="17"/>
        <v>2.5</v>
      </c>
      <c r="AP55" s="5">
        <f>AN55-AO55</f>
        <v>37.5</v>
      </c>
      <c r="AQ55" s="18">
        <f>G55+M55+S55+Y55+AE55+AK55</f>
        <v>4010</v>
      </c>
      <c r="AR55" s="10">
        <f>AQ55/AP55</f>
        <v>106.93333333333334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1</v>
      </c>
      <c r="F58" s="4">
        <f>F55+F56+F57</f>
        <v>7</v>
      </c>
      <c r="G58" s="13">
        <f>G55+G56+G57</f>
        <v>700</v>
      </c>
      <c r="H58" s="17">
        <f>G58/F58</f>
        <v>100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900</v>
      </c>
      <c r="N58" s="17">
        <f>M58/L58</f>
        <v>116.12903225806451</v>
      </c>
      <c r="O58" s="6"/>
      <c r="P58" s="3">
        <f>P56+P55+P57</f>
        <v>8</v>
      </c>
      <c r="Q58" s="4">
        <f>Q55+Q56+Q57</f>
        <v>0.75</v>
      </c>
      <c r="R58" s="4">
        <f>R55+R56+R57</f>
        <v>7.25</v>
      </c>
      <c r="S58" s="13">
        <f>S55+S56+S57</f>
        <v>800</v>
      </c>
      <c r="T58" s="17">
        <f>S58/R58</f>
        <v>110.34482758620689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780</v>
      </c>
      <c r="Z58" s="17">
        <f>Y58/X58</f>
        <v>100.64516129032258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830</v>
      </c>
      <c r="AF58" s="17">
        <f>AE58/AD58</f>
        <v>107.09677419354838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40</v>
      </c>
      <c r="AO58" s="4">
        <f>AO55+AO56+AO57</f>
        <v>2.5</v>
      </c>
      <c r="AP58" s="4">
        <f>AP55+AP56+AP57</f>
        <v>37.5</v>
      </c>
      <c r="AQ58" s="13">
        <f>AQ55+AQ56+AQ57</f>
        <v>4010</v>
      </c>
      <c r="AR58" s="17">
        <f>AQ58/AN58</f>
        <v>100.25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1.25</v>
      </c>
      <c r="F60" s="5">
        <f>D60-E60</f>
        <v>6.75</v>
      </c>
      <c r="G60" s="18">
        <v>650</v>
      </c>
      <c r="H60" s="10">
        <f>G60/F60</f>
        <v>96.296296296296291</v>
      </c>
      <c r="I60" s="1"/>
      <c r="J60" s="20">
        <v>8</v>
      </c>
      <c r="K60" s="21">
        <v>0.25</v>
      </c>
      <c r="L60" s="5">
        <f>J60-K60</f>
        <v>7.75</v>
      </c>
      <c r="M60" s="18">
        <v>450</v>
      </c>
      <c r="N60" s="10">
        <f>M60/L60</f>
        <v>58.064516129032256</v>
      </c>
      <c r="O60" s="1"/>
      <c r="P60" s="20">
        <v>8</v>
      </c>
      <c r="Q60" s="21">
        <v>0.25</v>
      </c>
      <c r="R60" s="5">
        <f>P60-Q60</f>
        <v>7.75</v>
      </c>
      <c r="S60" s="18">
        <v>900</v>
      </c>
      <c r="T60" s="10">
        <f>S60/R60</f>
        <v>116.12903225806451</v>
      </c>
      <c r="U60" s="1"/>
      <c r="V60" s="20">
        <v>8</v>
      </c>
      <c r="W60" s="21">
        <v>0.25</v>
      </c>
      <c r="X60" s="5">
        <f>V60-W60</f>
        <v>7.75</v>
      </c>
      <c r="Y60" s="18">
        <v>950</v>
      </c>
      <c r="Z60" s="10">
        <f>Y60/X60</f>
        <v>122.58064516129032</v>
      </c>
      <c r="AA60" s="1"/>
      <c r="AB60" s="20">
        <v>8</v>
      </c>
      <c r="AC60" s="21">
        <v>0.25</v>
      </c>
      <c r="AD60" s="5">
        <f>AB60-AC60</f>
        <v>7.75</v>
      </c>
      <c r="AE60" s="18">
        <v>950</v>
      </c>
      <c r="AF60" s="10">
        <f>AE60/AD60</f>
        <v>122.58064516129032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2.25</v>
      </c>
      <c r="AP60" s="5">
        <f>AN60-AO60</f>
        <v>37.75</v>
      </c>
      <c r="AQ60" s="18">
        <f>G60+M60+S60+Y60+AE60+AK60</f>
        <v>3900</v>
      </c>
      <c r="AR60" s="10">
        <f>AQ60/AP60</f>
        <v>103.3112582781457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1.25</v>
      </c>
      <c r="F63" s="4">
        <f>F60+F61+F62</f>
        <v>6.75</v>
      </c>
      <c r="G63" s="13">
        <f>G60+G61+G62</f>
        <v>650</v>
      </c>
      <c r="H63" s="17">
        <f>G63/F63</f>
        <v>96.296296296296291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450</v>
      </c>
      <c r="N63" s="17">
        <f>M63/L63</f>
        <v>58.064516129032256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900</v>
      </c>
      <c r="T63" s="17">
        <f>S63/R63</f>
        <v>116.12903225806451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950</v>
      </c>
      <c r="Z63" s="17">
        <f>Y63/X63</f>
        <v>122.58064516129032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950</v>
      </c>
      <c r="AF63" s="17">
        <f>AE63/AD63</f>
        <v>122.58064516129032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2.25</v>
      </c>
      <c r="AP63" s="4">
        <f>AP60+AP61+AP62</f>
        <v>37.75</v>
      </c>
      <c r="AQ63" s="13">
        <f>AQ60+AQ61+AQ62</f>
        <v>3900</v>
      </c>
      <c r="AR63" s="17">
        <f>AQ63/AN63</f>
        <v>97.5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252</v>
      </c>
      <c r="H65" s="10">
        <f>G65/F65</f>
        <v>32.516129032258064</v>
      </c>
      <c r="I65" s="1"/>
      <c r="J65" s="20">
        <v>8</v>
      </c>
      <c r="K65" s="21">
        <v>0.75</v>
      </c>
      <c r="L65" s="5">
        <f>J65-K65</f>
        <v>7.25</v>
      </c>
      <c r="M65" s="18">
        <v>91</v>
      </c>
      <c r="N65" s="10">
        <f>M65/L65</f>
        <v>12.551724137931034</v>
      </c>
      <c r="O65" s="1"/>
      <c r="P65" s="20">
        <v>8</v>
      </c>
      <c r="Q65" s="21">
        <v>0.5</v>
      </c>
      <c r="R65" s="5">
        <f>P65-Q65</f>
        <v>7.5</v>
      </c>
      <c r="S65" s="18">
        <v>256</v>
      </c>
      <c r="T65" s="10">
        <f>S65/R65</f>
        <v>34.133333333333333</v>
      </c>
      <c r="U65" s="1"/>
      <c r="V65" s="20">
        <v>8</v>
      </c>
      <c r="W65" s="21">
        <v>0.75</v>
      </c>
      <c r="X65" s="5">
        <f>V65-W65</f>
        <v>7.25</v>
      </c>
      <c r="Y65" s="18">
        <v>239</v>
      </c>
      <c r="Z65" s="10">
        <f>Y65/X65</f>
        <v>32.96551724137931</v>
      </c>
      <c r="AA65" s="1"/>
      <c r="AB65" s="20">
        <v>8</v>
      </c>
      <c r="AC65" s="21">
        <v>0.5</v>
      </c>
      <c r="AD65" s="5">
        <f>AB65-AC65</f>
        <v>7.5</v>
      </c>
      <c r="AE65" s="18">
        <v>239</v>
      </c>
      <c r="AF65" s="10">
        <f>AE65/AD65</f>
        <v>31.866666666666667</v>
      </c>
      <c r="AG65" s="1"/>
      <c r="AH65" s="20">
        <v>4</v>
      </c>
      <c r="AI65" s="21">
        <v>0.25</v>
      </c>
      <c r="AJ65" s="5">
        <f>AH65-AI65</f>
        <v>3.75</v>
      </c>
      <c r="AK65" s="18">
        <v>52</v>
      </c>
      <c r="AL65" s="10">
        <f>AK65/AJ65</f>
        <v>13.866666666666667</v>
      </c>
      <c r="AM65" s="1"/>
      <c r="AN65" s="20">
        <f t="shared" ref="AN65:AO67" si="19">D65+J65+P65+V65+AB65+AH65</f>
        <v>44</v>
      </c>
      <c r="AO65" s="20">
        <f t="shared" si="19"/>
        <v>3</v>
      </c>
      <c r="AP65" s="5">
        <f>AN65-AO65</f>
        <v>41</v>
      </c>
      <c r="AQ65" s="18">
        <f>G65+M65+S65+Y65+AE65+AK65</f>
        <v>1129</v>
      </c>
      <c r="AR65" s="10">
        <f>AQ65/AP65</f>
        <v>27.536585365853657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0.25</v>
      </c>
      <c r="F66" s="5">
        <f>D66-E66</f>
        <v>7.75</v>
      </c>
      <c r="G66" s="18">
        <v>211</v>
      </c>
      <c r="H66" s="10">
        <f>G66/F66</f>
        <v>27.225806451612904</v>
      </c>
      <c r="I66" s="1"/>
      <c r="J66" s="20">
        <v>8</v>
      </c>
      <c r="K66" s="21">
        <v>0.25</v>
      </c>
      <c r="L66" s="5">
        <f>J66-K66</f>
        <v>7.75</v>
      </c>
      <c r="M66" s="18">
        <v>95</v>
      </c>
      <c r="N66" s="10">
        <f>M66/L66</f>
        <v>12.258064516129032</v>
      </c>
      <c r="O66" s="1"/>
      <c r="P66" s="20">
        <v>8</v>
      </c>
      <c r="Q66" s="21">
        <v>0.5</v>
      </c>
      <c r="R66" s="5">
        <f>P66-Q66</f>
        <v>7.5</v>
      </c>
      <c r="S66" s="18">
        <v>174</v>
      </c>
      <c r="T66" s="10">
        <f>S66/R66</f>
        <v>23.2</v>
      </c>
      <c r="U66" s="1"/>
      <c r="V66" s="20">
        <v>8</v>
      </c>
      <c r="W66" s="21">
        <v>0.25</v>
      </c>
      <c r="X66" s="5">
        <f>V66-W66</f>
        <v>7.75</v>
      </c>
      <c r="Y66" s="18">
        <v>100</v>
      </c>
      <c r="Z66" s="10">
        <f>Y66/X66</f>
        <v>12.903225806451612</v>
      </c>
      <c r="AA66" s="1"/>
      <c r="AB66" s="20">
        <v>8</v>
      </c>
      <c r="AC66" s="21">
        <v>0.25</v>
      </c>
      <c r="AD66" s="5">
        <f>AB66-AC66</f>
        <v>7.75</v>
      </c>
      <c r="AE66" s="18">
        <v>63</v>
      </c>
      <c r="AF66" s="10">
        <f>AE66/AD66</f>
        <v>8.129032258064516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40</v>
      </c>
      <c r="AO66" s="20">
        <f t="shared" si="19"/>
        <v>1.5</v>
      </c>
      <c r="AP66" s="5">
        <f>AN66-AO66</f>
        <v>38.5</v>
      </c>
      <c r="AQ66" s="18">
        <f>G66+M66+S66+Y66+AE66+AK66</f>
        <v>643</v>
      </c>
      <c r="AR66" s="10">
        <f>AQ66/AP66</f>
        <v>16.7012987012987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0.5</v>
      </c>
      <c r="F68" s="4">
        <f>F65+F66+F67</f>
        <v>15.5</v>
      </c>
      <c r="G68" s="13">
        <f>G65+G66+G67</f>
        <v>463</v>
      </c>
      <c r="H68" s="17">
        <f>G68/F68</f>
        <v>29.870967741935484</v>
      </c>
      <c r="I68" s="6"/>
      <c r="J68" s="3">
        <f>J66+J65+J67</f>
        <v>16</v>
      </c>
      <c r="K68" s="4">
        <f>K65+K66+K67</f>
        <v>1</v>
      </c>
      <c r="L68" s="4">
        <f>L65+L66+L67</f>
        <v>15</v>
      </c>
      <c r="M68" s="13">
        <f>M65+M66+M67</f>
        <v>186</v>
      </c>
      <c r="N68" s="17">
        <f>M68/L68</f>
        <v>12.4</v>
      </c>
      <c r="O68" s="6"/>
      <c r="P68" s="3">
        <f>P66+P65+P67</f>
        <v>16</v>
      </c>
      <c r="Q68" s="4">
        <f>Q65+Q66+Q67</f>
        <v>1</v>
      </c>
      <c r="R68" s="4">
        <f>R65+R66+R67</f>
        <v>15</v>
      </c>
      <c r="S68" s="13">
        <f>S65+S66+S67</f>
        <v>430</v>
      </c>
      <c r="T68" s="17">
        <f>S68/R68</f>
        <v>28.666666666666668</v>
      </c>
      <c r="U68" s="6"/>
      <c r="V68" s="3">
        <f>V66+V65+V67</f>
        <v>16</v>
      </c>
      <c r="W68" s="4">
        <f>W65+W66+W67</f>
        <v>1</v>
      </c>
      <c r="X68" s="4">
        <f>X65+X66+X67</f>
        <v>15</v>
      </c>
      <c r="Y68" s="13">
        <f>Y65+Y66+Y67</f>
        <v>339</v>
      </c>
      <c r="Z68" s="17">
        <f>Y68/X68</f>
        <v>22.6</v>
      </c>
      <c r="AA68" s="6"/>
      <c r="AB68" s="3">
        <f>AB66+AB65+AB67</f>
        <v>16</v>
      </c>
      <c r="AC68" s="4">
        <f>AC65+AC66+AC67</f>
        <v>0.75</v>
      </c>
      <c r="AD68" s="4">
        <f>AD65+AD66+AD67</f>
        <v>15.25</v>
      </c>
      <c r="AE68" s="13">
        <f>AE65+AE66+AE67</f>
        <v>302</v>
      </c>
      <c r="AF68" s="17">
        <f>AE68/AD68</f>
        <v>19.803278688524589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52</v>
      </c>
      <c r="AL68" s="17">
        <f>AK68/AJ68</f>
        <v>13.866666666666667</v>
      </c>
      <c r="AM68" s="6"/>
      <c r="AN68" s="3">
        <f>AN66+AN65+AN67</f>
        <v>84</v>
      </c>
      <c r="AO68" s="4">
        <f>AO65+AO66+AO67</f>
        <v>4.5</v>
      </c>
      <c r="AP68" s="4">
        <f>AP65+AP66+AP67</f>
        <v>79.5</v>
      </c>
      <c r="AQ68" s="13">
        <f>AQ65+AQ66+AQ67</f>
        <v>1772</v>
      </c>
      <c r="AR68" s="17">
        <f>AQ68/AN68</f>
        <v>21.095238095238095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0</v>
      </c>
      <c r="E70" s="21">
        <v>0</v>
      </c>
      <c r="F70" s="5">
        <f>D70-E70</f>
        <v>0</v>
      </c>
      <c r="G70" s="18">
        <v>0</v>
      </c>
      <c r="H70" s="10" t="e">
        <f>G70/F70</f>
        <v>#DIV/0!</v>
      </c>
      <c r="I70" s="1"/>
      <c r="J70" s="20">
        <v>8</v>
      </c>
      <c r="K70" s="21">
        <v>0.25</v>
      </c>
      <c r="L70" s="5">
        <f>J70-K70</f>
        <v>7.75</v>
      </c>
      <c r="M70" s="18">
        <v>34</v>
      </c>
      <c r="N70" s="10">
        <f>M70/L70</f>
        <v>4.387096774193548</v>
      </c>
      <c r="O70" s="1"/>
      <c r="P70" s="20">
        <v>8</v>
      </c>
      <c r="Q70" s="21">
        <v>0.25</v>
      </c>
      <c r="R70" s="5">
        <f>P70-Q70</f>
        <v>7.75</v>
      </c>
      <c r="S70" s="18">
        <v>39</v>
      </c>
      <c r="T70" s="10">
        <f>S70/R70</f>
        <v>5.032258064516129</v>
      </c>
      <c r="U70" s="1"/>
      <c r="V70" s="20">
        <v>8</v>
      </c>
      <c r="W70" s="21">
        <v>0.25</v>
      </c>
      <c r="X70" s="5">
        <f>V70-W70</f>
        <v>7.75</v>
      </c>
      <c r="Y70" s="18">
        <v>47</v>
      </c>
      <c r="Z70" s="10">
        <f>Y70/X70</f>
        <v>6.064516129032258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24</v>
      </c>
      <c r="AO70" s="20">
        <f t="shared" si="20"/>
        <v>0.75</v>
      </c>
      <c r="AP70" s="5">
        <f>AN70-AO70</f>
        <v>23.25</v>
      </c>
      <c r="AQ70" s="18">
        <f>G70+M70+S70+Y70+AE70+AK70</f>
        <v>120</v>
      </c>
      <c r="AR70" s="10">
        <f>AQ70/AP70</f>
        <v>5.161290322580645</v>
      </c>
      <c r="AS70" s="1"/>
    </row>
    <row r="71" spans="1:45" x14ac:dyDescent="0.25">
      <c r="A71" s="50"/>
      <c r="B71" s="7"/>
      <c r="C71" s="32" t="s">
        <v>5</v>
      </c>
      <c r="D71" s="20">
        <v>8</v>
      </c>
      <c r="E71" s="21">
        <v>0.25</v>
      </c>
      <c r="F71" s="5">
        <f>D71-E71</f>
        <v>7.75</v>
      </c>
      <c r="G71" s="18">
        <v>50</v>
      </c>
      <c r="H71" s="10">
        <f>G71/F71</f>
        <v>6.4516129032258061</v>
      </c>
      <c r="I71" s="1"/>
      <c r="J71" s="20">
        <v>8</v>
      </c>
      <c r="K71" s="21">
        <v>0.25</v>
      </c>
      <c r="L71" s="5">
        <f>J71-K71</f>
        <v>7.75</v>
      </c>
      <c r="M71" s="18">
        <v>50</v>
      </c>
      <c r="N71" s="10">
        <f>M71/L71</f>
        <v>6.4516129032258061</v>
      </c>
      <c r="O71" s="1"/>
      <c r="P71" s="20">
        <v>8</v>
      </c>
      <c r="Q71" s="21">
        <v>0.25</v>
      </c>
      <c r="R71" s="5">
        <f>P71-Q71</f>
        <v>7.75</v>
      </c>
      <c r="S71" s="18">
        <v>51</v>
      </c>
      <c r="T71" s="10">
        <f>S71/R71</f>
        <v>6.580645161290323</v>
      </c>
      <c r="U71" s="1"/>
      <c r="V71" s="20">
        <v>8</v>
      </c>
      <c r="W71" s="21">
        <v>0.25</v>
      </c>
      <c r="X71" s="5">
        <f>V71-W71</f>
        <v>7.75</v>
      </c>
      <c r="Y71" s="18">
        <v>41</v>
      </c>
      <c r="Z71" s="10">
        <f>Y71/X71</f>
        <v>5.290322580645161</v>
      </c>
      <c r="AA71" s="1"/>
      <c r="AB71" s="20">
        <v>8</v>
      </c>
      <c r="AC71" s="21">
        <v>0.25</v>
      </c>
      <c r="AD71" s="5">
        <f>AB71-AC71</f>
        <v>7.75</v>
      </c>
      <c r="AE71" s="18">
        <v>52</v>
      </c>
      <c r="AF71" s="10">
        <f>AE71/AD71</f>
        <v>6.709677419354839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40</v>
      </c>
      <c r="AO71" s="20">
        <f t="shared" si="20"/>
        <v>1.25</v>
      </c>
      <c r="AP71" s="5">
        <f>AN71-AO71</f>
        <v>38.75</v>
      </c>
      <c r="AQ71" s="18">
        <f>G71+M71+S71+Y71+AE71+AK71</f>
        <v>244</v>
      </c>
      <c r="AR71" s="10">
        <f>AQ71/AP71</f>
        <v>6.2967741935483872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0.25</v>
      </c>
      <c r="F73" s="4">
        <f>F70+F71+F72</f>
        <v>7.75</v>
      </c>
      <c r="G73" s="13">
        <f>G70+G71+G72</f>
        <v>50</v>
      </c>
      <c r="H73" s="17">
        <f>G73/F73</f>
        <v>6.4516129032258061</v>
      </c>
      <c r="I73" s="6"/>
      <c r="J73" s="3">
        <f>J71+J70+J72</f>
        <v>16</v>
      </c>
      <c r="K73" s="4">
        <f>K70+K71+K72</f>
        <v>0.5</v>
      </c>
      <c r="L73" s="4">
        <f>L70+L71+L72</f>
        <v>15.5</v>
      </c>
      <c r="M73" s="13">
        <f>M70+M71+M72</f>
        <v>84</v>
      </c>
      <c r="N73" s="17">
        <f>M73/L73</f>
        <v>5.419354838709677</v>
      </c>
      <c r="O73" s="6"/>
      <c r="P73" s="3">
        <f>P71+P70+P72</f>
        <v>16</v>
      </c>
      <c r="Q73" s="4">
        <f>Q70+Q71+Q72</f>
        <v>0.5</v>
      </c>
      <c r="R73" s="4">
        <f>R70+R71+R72</f>
        <v>15.5</v>
      </c>
      <c r="S73" s="13">
        <f>S70+S71+S72</f>
        <v>90</v>
      </c>
      <c r="T73" s="17">
        <f>S73/R73</f>
        <v>5.806451612903226</v>
      </c>
      <c r="U73" s="6"/>
      <c r="V73" s="3">
        <f>V71+V70+V72</f>
        <v>16</v>
      </c>
      <c r="W73" s="4">
        <f>W70+W71+W72</f>
        <v>0.5</v>
      </c>
      <c r="X73" s="4">
        <f>X70+X71+X72</f>
        <v>15.5</v>
      </c>
      <c r="Y73" s="13">
        <f>Y70+Y71+Y72</f>
        <v>88</v>
      </c>
      <c r="Z73" s="17">
        <f>Y73/X73</f>
        <v>5.67741935483871</v>
      </c>
      <c r="AA73" s="6"/>
      <c r="AB73" s="3">
        <f>AB71+AB70+AB72</f>
        <v>8</v>
      </c>
      <c r="AC73" s="4">
        <f>AC70+AC71+AC72</f>
        <v>0.25</v>
      </c>
      <c r="AD73" s="4">
        <f>AD70+AD71+AD72</f>
        <v>7.75</v>
      </c>
      <c r="AE73" s="13">
        <f>AE70+AE71+AE72</f>
        <v>52</v>
      </c>
      <c r="AF73" s="17">
        <f>AE73/AD73</f>
        <v>6.709677419354839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64</v>
      </c>
      <c r="AO73" s="4">
        <f>AO70+AO71+AO72</f>
        <v>2</v>
      </c>
      <c r="AP73" s="4">
        <f>AP70+AP71+AP72</f>
        <v>62</v>
      </c>
      <c r="AQ73" s="13">
        <f>AQ70+AQ71+AQ72</f>
        <v>364</v>
      </c>
      <c r="AR73" s="17">
        <f>AQ73/AN73</f>
        <v>5.6875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0.25</v>
      </c>
      <c r="F75" s="5">
        <f>D75-E75</f>
        <v>7.75</v>
      </c>
      <c r="G75" s="18">
        <v>180</v>
      </c>
      <c r="H75" s="10">
        <f>G75/F75</f>
        <v>23.225806451612904</v>
      </c>
      <c r="I75" s="1"/>
      <c r="J75" s="20">
        <v>8</v>
      </c>
      <c r="K75" s="21">
        <v>1.25</v>
      </c>
      <c r="L75" s="5">
        <f>J75-K75</f>
        <v>6.75</v>
      </c>
      <c r="M75" s="18">
        <v>90</v>
      </c>
      <c r="N75" s="10">
        <f>M75/L75</f>
        <v>13.333333333333334</v>
      </c>
      <c r="O75" s="1"/>
      <c r="P75" s="20">
        <v>8</v>
      </c>
      <c r="Q75" s="21">
        <v>1.75</v>
      </c>
      <c r="R75" s="5">
        <f>P75-Q75</f>
        <v>6.25</v>
      </c>
      <c r="S75" s="18">
        <v>161</v>
      </c>
      <c r="T75" s="10">
        <f>S75/R75</f>
        <v>25.76</v>
      </c>
      <c r="U75" s="1"/>
      <c r="V75" s="20">
        <v>8</v>
      </c>
      <c r="W75" s="21">
        <v>1.75</v>
      </c>
      <c r="X75" s="5">
        <f>V75-W75</f>
        <v>6.25</v>
      </c>
      <c r="Y75" s="18">
        <v>82</v>
      </c>
      <c r="Z75" s="10">
        <f>Y75/X75</f>
        <v>13.12</v>
      </c>
      <c r="AA75" s="1"/>
      <c r="AB75" s="20">
        <v>8</v>
      </c>
      <c r="AC75" s="21">
        <v>0.25</v>
      </c>
      <c r="AD75" s="5">
        <f>AB75-AC75</f>
        <v>7.75</v>
      </c>
      <c r="AE75" s="18">
        <v>106</v>
      </c>
      <c r="AF75" s="10">
        <f>AE75/AD75</f>
        <v>13.67741935483871</v>
      </c>
      <c r="AG75" s="1"/>
      <c r="AH75" s="20">
        <v>4</v>
      </c>
      <c r="AI75" s="21">
        <v>0.25</v>
      </c>
      <c r="AJ75" s="5">
        <f>AH75-AI75</f>
        <v>3.75</v>
      </c>
      <c r="AK75" s="18">
        <v>121</v>
      </c>
      <c r="AL75" s="10">
        <f>AK75/AJ75</f>
        <v>32.266666666666666</v>
      </c>
      <c r="AM75" s="1"/>
      <c r="AN75" s="20">
        <f t="shared" ref="AN75:AO77" si="21">D75+J75+P75+V75+AB75+AH75</f>
        <v>44</v>
      </c>
      <c r="AO75" s="20">
        <f t="shared" si="21"/>
        <v>5.5</v>
      </c>
      <c r="AP75" s="5">
        <f>AN75-AO75</f>
        <v>38.5</v>
      </c>
      <c r="AQ75" s="18">
        <f>G75+M75+S75+Y75+AE75+AK75</f>
        <v>740</v>
      </c>
      <c r="AR75" s="10">
        <f>AQ75/AP75</f>
        <v>19.220779220779221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0.25</v>
      </c>
      <c r="F76" s="5">
        <f>D76-E76</f>
        <v>7.75</v>
      </c>
      <c r="G76" s="18">
        <v>127</v>
      </c>
      <c r="H76" s="10">
        <f>G76/F76</f>
        <v>16.387096774193548</v>
      </c>
      <c r="I76" s="1"/>
      <c r="J76" s="20">
        <v>8</v>
      </c>
      <c r="K76" s="21">
        <v>0.75</v>
      </c>
      <c r="L76" s="5">
        <f>J76-K76</f>
        <v>7.25</v>
      </c>
      <c r="M76" s="18">
        <v>123</v>
      </c>
      <c r="N76" s="10">
        <f>M76/L76</f>
        <v>16.96551724137931</v>
      </c>
      <c r="O76" s="1"/>
      <c r="P76" s="20">
        <v>8</v>
      </c>
      <c r="Q76" s="21">
        <v>1.25</v>
      </c>
      <c r="R76" s="5">
        <f>P76-Q76</f>
        <v>6.75</v>
      </c>
      <c r="S76" s="18">
        <v>172</v>
      </c>
      <c r="T76" s="10">
        <f>S76/R76</f>
        <v>25.481481481481481</v>
      </c>
      <c r="U76" s="1"/>
      <c r="V76" s="20">
        <v>8</v>
      </c>
      <c r="W76" s="21">
        <v>0.25</v>
      </c>
      <c r="X76" s="5">
        <f>V76-W76</f>
        <v>7.75</v>
      </c>
      <c r="Y76" s="18">
        <v>144</v>
      </c>
      <c r="Z76" s="10">
        <f>Y76/X76</f>
        <v>18.580645161290324</v>
      </c>
      <c r="AA76" s="1"/>
      <c r="AB76" s="20">
        <v>8</v>
      </c>
      <c r="AC76" s="21">
        <v>1</v>
      </c>
      <c r="AD76" s="5">
        <f>AB76-AC76</f>
        <v>7</v>
      </c>
      <c r="AE76" s="18">
        <v>133</v>
      </c>
      <c r="AF76" s="10">
        <f>AE76/AD76</f>
        <v>19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3.5</v>
      </c>
      <c r="AP76" s="5">
        <f>AN76-AO76</f>
        <v>36.5</v>
      </c>
      <c r="AQ76" s="18">
        <f>G76+M76+S76+Y76+AE76+AK76</f>
        <v>699</v>
      </c>
      <c r="AR76" s="10">
        <f>AQ76/AP76</f>
        <v>19.150684931506849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0.5</v>
      </c>
      <c r="F78" s="4">
        <f>F75+F76+F77</f>
        <v>15.5</v>
      </c>
      <c r="G78" s="13">
        <f>G75+G76+G77</f>
        <v>307</v>
      </c>
      <c r="H78" s="17">
        <f>G78/F78</f>
        <v>19.806451612903224</v>
      </c>
      <c r="I78" s="6"/>
      <c r="J78" s="3">
        <f>J76+J75+J77</f>
        <v>16</v>
      </c>
      <c r="K78" s="4">
        <f>K75+K76+K77</f>
        <v>2</v>
      </c>
      <c r="L78" s="4">
        <f>L75+L76+L77</f>
        <v>14</v>
      </c>
      <c r="M78" s="13">
        <f>M75+M76+M77</f>
        <v>213</v>
      </c>
      <c r="N78" s="17">
        <f>M78/L78</f>
        <v>15.214285714285714</v>
      </c>
      <c r="O78" s="6"/>
      <c r="P78" s="3">
        <f>P76+P75+P77</f>
        <v>16</v>
      </c>
      <c r="Q78" s="4">
        <f>Q75+Q76+Q77</f>
        <v>3</v>
      </c>
      <c r="R78" s="4">
        <f>R75+R76+R77</f>
        <v>13</v>
      </c>
      <c r="S78" s="13">
        <f>S75+S76+S77</f>
        <v>333</v>
      </c>
      <c r="T78" s="17">
        <f>S78/R78</f>
        <v>25.615384615384617</v>
      </c>
      <c r="U78" s="6"/>
      <c r="V78" s="3">
        <f>V76+V75+V77</f>
        <v>16</v>
      </c>
      <c r="W78" s="4">
        <f>W75+W76+W77</f>
        <v>2</v>
      </c>
      <c r="X78" s="4">
        <f>X75+X76+X77</f>
        <v>14</v>
      </c>
      <c r="Y78" s="13">
        <f>Y75+Y76+Y77</f>
        <v>226</v>
      </c>
      <c r="Z78" s="17">
        <f>Y78/X78</f>
        <v>16.142857142857142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239</v>
      </c>
      <c r="AF78" s="17">
        <f>AE78/AD78</f>
        <v>16.203389830508474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121</v>
      </c>
      <c r="AL78" s="17">
        <f>AK78/AJ78</f>
        <v>32.266666666666666</v>
      </c>
      <c r="AM78" s="6"/>
      <c r="AN78" s="3">
        <f>AN76+AN75+AN77</f>
        <v>84</v>
      </c>
      <c r="AO78" s="4">
        <f>AO75+AO76+AO77</f>
        <v>9</v>
      </c>
      <c r="AP78" s="4">
        <f>AP75+AP76+AP77</f>
        <v>75</v>
      </c>
      <c r="AQ78" s="13">
        <f>AQ75+AQ76+AQ77</f>
        <v>1439</v>
      </c>
      <c r="AR78" s="17">
        <f>AQ78/AN78</f>
        <v>17.13095238095238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2</v>
      </c>
      <c r="H80" s="10">
        <f>G80/F80</f>
        <v>0.25806451612903225</v>
      </c>
      <c r="I80" s="1"/>
      <c r="J80" s="20">
        <v>8</v>
      </c>
      <c r="K80" s="21">
        <v>0.25</v>
      </c>
      <c r="L80" s="5">
        <f>J80-K80</f>
        <v>7.75</v>
      </c>
      <c r="M80" s="18">
        <v>4</v>
      </c>
      <c r="N80" s="10">
        <f>M80/L80</f>
        <v>0.5161290322580645</v>
      </c>
      <c r="O80" s="1"/>
      <c r="P80" s="20">
        <v>8</v>
      </c>
      <c r="Q80" s="21">
        <v>8</v>
      </c>
      <c r="R80" s="5">
        <f>P80-Q80</f>
        <v>0</v>
      </c>
      <c r="S80" s="18">
        <v>0</v>
      </c>
      <c r="T80" s="10" t="e">
        <f>S80/R80</f>
        <v>#DIV/0!</v>
      </c>
      <c r="U80" s="1"/>
      <c r="V80" s="20">
        <v>8</v>
      </c>
      <c r="W80" s="21">
        <v>0.75</v>
      </c>
      <c r="X80" s="5">
        <f>V80-W80</f>
        <v>7.25</v>
      </c>
      <c r="Y80" s="18">
        <v>6</v>
      </c>
      <c r="Z80" s="10">
        <f>Y80/X80</f>
        <v>0.82758620689655171</v>
      </c>
      <c r="AA80" s="1"/>
      <c r="AB80" s="20">
        <v>8</v>
      </c>
      <c r="AC80" s="21">
        <v>1</v>
      </c>
      <c r="AD80" s="5">
        <f>AB80-AC80</f>
        <v>7</v>
      </c>
      <c r="AE80" s="18">
        <v>7</v>
      </c>
      <c r="AF80" s="10">
        <f>AE80/AD80</f>
        <v>1</v>
      </c>
      <c r="AG80" s="1"/>
      <c r="AH80" s="20">
        <v>0</v>
      </c>
      <c r="AI80" s="21">
        <v>0</v>
      </c>
      <c r="AJ80" s="5">
        <f>AH80-AI80</f>
        <v>0</v>
      </c>
      <c r="AK80" s="18">
        <v>0</v>
      </c>
      <c r="AL80" s="10" t="e">
        <f>AK80/AJ80</f>
        <v>#DIV/0!</v>
      </c>
      <c r="AM80" s="1"/>
      <c r="AN80" s="20">
        <f t="shared" ref="AN80:AO82" si="22">D80+J80+P80+V80+AB80+AH80</f>
        <v>40</v>
      </c>
      <c r="AO80" s="20">
        <f t="shared" si="22"/>
        <v>10.25</v>
      </c>
      <c r="AP80" s="5">
        <f>AN80-AO80</f>
        <v>29.75</v>
      </c>
      <c r="AQ80" s="18">
        <f>G80+M80+S80+Y80+AE80+AK80</f>
        <v>19</v>
      </c>
      <c r="AR80" s="10">
        <f>AQ80/AP80</f>
        <v>0.6386554621848739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2</v>
      </c>
      <c r="H83" s="17">
        <f>G83/F83</f>
        <v>0.25806451612903225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4</v>
      </c>
      <c r="N83" s="17">
        <f>M83/L83</f>
        <v>0.5161290322580645</v>
      </c>
      <c r="O83" s="6"/>
      <c r="P83" s="3">
        <f>P81+P80+P82</f>
        <v>8</v>
      </c>
      <c r="Q83" s="4">
        <f>Q80+Q81+Q82</f>
        <v>8</v>
      </c>
      <c r="R83" s="4">
        <f>R80+R81+R82</f>
        <v>0</v>
      </c>
      <c r="S83" s="13">
        <f>S80+S81+S82</f>
        <v>0</v>
      </c>
      <c r="T83" s="17" t="e">
        <f>S83/R83</f>
        <v>#DIV/0!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6</v>
      </c>
      <c r="Z83" s="17">
        <f>Y83/X83</f>
        <v>0.82758620689655171</v>
      </c>
      <c r="AA83" s="6"/>
      <c r="AB83" s="3">
        <f>AB81+AB80+AB82</f>
        <v>8</v>
      </c>
      <c r="AC83" s="4">
        <f>AC80+AC81+AC82</f>
        <v>1</v>
      </c>
      <c r="AD83" s="4">
        <f>AD80+AD81+AD82</f>
        <v>7</v>
      </c>
      <c r="AE83" s="13">
        <f>AE80+AE81+AE82</f>
        <v>7</v>
      </c>
      <c r="AF83" s="17">
        <f>AE83/AD83</f>
        <v>1</v>
      </c>
      <c r="AG83" s="6"/>
      <c r="AH83" s="3">
        <f>AH81+AH80+AH82</f>
        <v>0</v>
      </c>
      <c r="AI83" s="4">
        <f>AI80+AI81+AI82</f>
        <v>0</v>
      </c>
      <c r="AJ83" s="4">
        <f>AJ80+AJ81+AJ82</f>
        <v>0</v>
      </c>
      <c r="AK83" s="13">
        <f>AK80+AK81+AK82</f>
        <v>0</v>
      </c>
      <c r="AL83" s="17" t="e">
        <f>AK83/AJ83</f>
        <v>#DIV/0!</v>
      </c>
      <c r="AM83" s="6"/>
      <c r="AN83" s="3">
        <f>AN81+AN80+AN82</f>
        <v>40</v>
      </c>
      <c r="AO83" s="4">
        <f>AO80+AO81+AO82</f>
        <v>10.25</v>
      </c>
      <c r="AP83" s="4">
        <f>AP80+AP81+AP82</f>
        <v>29.75</v>
      </c>
      <c r="AQ83" s="13">
        <f>AQ80+AQ81+AQ82</f>
        <v>19</v>
      </c>
      <c r="AR83" s="17">
        <f>AQ83/AN83</f>
        <v>0.47499999999999998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75</v>
      </c>
      <c r="H85" s="10">
        <f>G85/F85</f>
        <v>9.67741935483871</v>
      </c>
      <c r="I85" s="1"/>
      <c r="J85" s="20">
        <v>8</v>
      </c>
      <c r="K85" s="21">
        <v>0.25</v>
      </c>
      <c r="L85" s="5">
        <f>J85-K85</f>
        <v>7.75</v>
      </c>
      <c r="M85" s="18">
        <v>71</v>
      </c>
      <c r="N85" s="10">
        <f>M85/L85</f>
        <v>9.1612903225806459</v>
      </c>
      <c r="O85" s="1"/>
      <c r="P85" s="20">
        <v>8</v>
      </c>
      <c r="Q85" s="21">
        <v>0.25</v>
      </c>
      <c r="R85" s="5">
        <f>P85-Q85</f>
        <v>7.75</v>
      </c>
      <c r="S85" s="18">
        <v>70</v>
      </c>
      <c r="T85" s="10">
        <f>S85/R85</f>
        <v>9.0322580645161299</v>
      </c>
      <c r="U85" s="1"/>
      <c r="V85" s="20">
        <v>8</v>
      </c>
      <c r="W85" s="21">
        <v>0.25</v>
      </c>
      <c r="X85" s="5">
        <f>V85-W85</f>
        <v>7.75</v>
      </c>
      <c r="Y85" s="18">
        <v>72</v>
      </c>
      <c r="Z85" s="10">
        <f>Y85/X85</f>
        <v>9.2903225806451619</v>
      </c>
      <c r="AA85" s="1"/>
      <c r="AB85" s="20">
        <v>8</v>
      </c>
      <c r="AC85" s="21">
        <v>0.5</v>
      </c>
      <c r="AD85" s="5">
        <f>AB85-AC85</f>
        <v>7.5</v>
      </c>
      <c r="AE85" s="18">
        <v>100</v>
      </c>
      <c r="AF85" s="10">
        <f>AE85/AD85</f>
        <v>13.333333333333334</v>
      </c>
      <c r="AG85" s="1"/>
      <c r="AH85" s="20">
        <v>6</v>
      </c>
      <c r="AI85" s="21">
        <v>0.25</v>
      </c>
      <c r="AJ85" s="5">
        <f>AH85-AI85</f>
        <v>5.75</v>
      </c>
      <c r="AK85" s="18">
        <v>70</v>
      </c>
      <c r="AL85" s="10">
        <f>AK85/AJ85</f>
        <v>12.173913043478262</v>
      </c>
      <c r="AM85" s="1"/>
      <c r="AN85" s="20">
        <f t="shared" ref="AN85:AO87" si="23">D85+J85+P85+V85+AB85+AH85</f>
        <v>46</v>
      </c>
      <c r="AO85" s="20">
        <f t="shared" si="23"/>
        <v>1.75</v>
      </c>
      <c r="AP85" s="5">
        <f>AN85-AO85</f>
        <v>44.25</v>
      </c>
      <c r="AQ85" s="18">
        <f>G85+M85+S85+Y85+AE85+AK85</f>
        <v>458</v>
      </c>
      <c r="AR85" s="10">
        <f>AQ85/AP85</f>
        <v>10.350282485875706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75</v>
      </c>
      <c r="H88" s="17">
        <f>G88/F88</f>
        <v>9.67741935483871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71</v>
      </c>
      <c r="N88" s="17">
        <f>M88/L88</f>
        <v>9.1612903225806459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70</v>
      </c>
      <c r="T88" s="17">
        <f>S88/R88</f>
        <v>9.0322580645161299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72</v>
      </c>
      <c r="Z88" s="17">
        <f>Y88/X88</f>
        <v>9.2903225806451619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100</v>
      </c>
      <c r="AF88" s="17">
        <f>AE88/AD88</f>
        <v>13.333333333333334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70</v>
      </c>
      <c r="AL88" s="17">
        <f>AK88/AJ88</f>
        <v>12.173913043478262</v>
      </c>
      <c r="AM88" s="6"/>
      <c r="AN88" s="3">
        <f>AN86+AN85+AN87</f>
        <v>46</v>
      </c>
      <c r="AO88" s="4">
        <f>AO85+AO86+AO87</f>
        <v>1.75</v>
      </c>
      <c r="AP88" s="4">
        <f>AP85+AP86+AP87</f>
        <v>44.25</v>
      </c>
      <c r="AQ88" s="13">
        <f>AQ85+AQ86+AQ87</f>
        <v>458</v>
      </c>
      <c r="AR88" s="17">
        <f>AQ88/AN88</f>
        <v>9.9565217391304355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436</v>
      </c>
      <c r="H90" s="10">
        <f>G90/F90</f>
        <v>56.258064516129032</v>
      </c>
      <c r="I90" s="1"/>
      <c r="J90" s="20">
        <v>8</v>
      </c>
      <c r="K90" s="21">
        <v>0.25</v>
      </c>
      <c r="L90" s="5">
        <f>J90-K90</f>
        <v>7.75</v>
      </c>
      <c r="M90" s="18">
        <v>340</v>
      </c>
      <c r="N90" s="10">
        <f>M90/L90</f>
        <v>43.87096774193548</v>
      </c>
      <c r="O90" s="1"/>
      <c r="P90" s="20">
        <v>8</v>
      </c>
      <c r="Q90" s="21">
        <v>0.25</v>
      </c>
      <c r="R90" s="5">
        <f>P90-Q90</f>
        <v>7.75</v>
      </c>
      <c r="S90" s="18">
        <v>291</v>
      </c>
      <c r="T90" s="10">
        <f>S90/R90</f>
        <v>37.548387096774192</v>
      </c>
      <c r="U90" s="1"/>
      <c r="V90" s="20">
        <v>8</v>
      </c>
      <c r="W90" s="21">
        <v>0.25</v>
      </c>
      <c r="X90" s="5">
        <f>V90-W90</f>
        <v>7.75</v>
      </c>
      <c r="Y90" s="18">
        <v>270</v>
      </c>
      <c r="Z90" s="10">
        <f>Y90/X90</f>
        <v>34.838709677419352</v>
      </c>
      <c r="AA90" s="1"/>
      <c r="AB90" s="20">
        <v>8</v>
      </c>
      <c r="AC90" s="21">
        <v>0.25</v>
      </c>
      <c r="AD90" s="5">
        <f>AB90-AC90</f>
        <v>7.75</v>
      </c>
      <c r="AE90" s="18">
        <v>182</v>
      </c>
      <c r="AF90" s="10">
        <f>AE90/AD90</f>
        <v>23.483870967741936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1519</v>
      </c>
      <c r="AR90" s="10">
        <f>AQ90/AP90</f>
        <v>39.200000000000003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436</v>
      </c>
      <c r="H93" s="17">
        <f>G93/F93</f>
        <v>56.258064516129032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340</v>
      </c>
      <c r="N93" s="17">
        <f>M93/L93</f>
        <v>43.87096774193548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291</v>
      </c>
      <c r="T93" s="17">
        <f>S93/R93</f>
        <v>37.548387096774192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270</v>
      </c>
      <c r="Z93" s="17">
        <f>Y93/X93</f>
        <v>34.838709677419352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182</v>
      </c>
      <c r="AF93" s="17">
        <f>AE93/AD93</f>
        <v>23.483870967741936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1519</v>
      </c>
      <c r="AR93" s="17">
        <f>AQ93/AN93</f>
        <v>37.975000000000001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J1:O1"/>
    <mergeCell ref="P1:U1"/>
    <mergeCell ref="V1:AA1"/>
    <mergeCell ref="AN1:AS1"/>
    <mergeCell ref="A3:A6"/>
    <mergeCell ref="AB1:AG1"/>
    <mergeCell ref="AH1:AM1"/>
    <mergeCell ref="A30:A33"/>
    <mergeCell ref="A35:A38"/>
    <mergeCell ref="A40:A43"/>
    <mergeCell ref="A25:A28"/>
    <mergeCell ref="D1:I1"/>
    <mergeCell ref="A8:A13"/>
    <mergeCell ref="A15:A18"/>
    <mergeCell ref="A20:A23"/>
  </mergeCells>
  <conditionalFormatting sqref="H3:H6">
    <cfRule type="cellIs" dxfId="19676" priority="515" operator="lessThan">
      <formula>$B$6</formula>
    </cfRule>
    <cfRule type="cellIs" dxfId="19675" priority="516" operator="greaterThan">
      <formula>$B$6</formula>
    </cfRule>
  </conditionalFormatting>
  <conditionalFormatting sqref="H15:H18">
    <cfRule type="cellIs" dxfId="19674" priority="113" operator="lessThan">
      <formula>$B$18</formula>
    </cfRule>
    <cfRule type="cellIs" dxfId="19673" priority="459" operator="lessThan">
      <formula>$B$6</formula>
    </cfRule>
    <cfRule type="cellIs" dxfId="19672" priority="460" operator="greaterThan">
      <formula>$B$6</formula>
    </cfRule>
  </conditionalFormatting>
  <conditionalFormatting sqref="H20:H23">
    <cfRule type="cellIs" dxfId="19671" priority="455" operator="lessThan">
      <formula>$B$23</formula>
    </cfRule>
    <cfRule type="cellIs" dxfId="19670" priority="456" operator="greaterThan">
      <formula>$B$23</formula>
    </cfRule>
    <cfRule type="cellIs" dxfId="19669" priority="511" operator="lessThan">
      <formula>$B$6</formula>
    </cfRule>
    <cfRule type="cellIs" dxfId="19668" priority="512" operator="greaterThan">
      <formula>$B$6</formula>
    </cfRule>
  </conditionalFormatting>
  <conditionalFormatting sqref="H25:H28">
    <cfRule type="cellIs" dxfId="19667" priority="453" operator="lessThan">
      <formula>$B$28</formula>
    </cfRule>
    <cfRule type="cellIs" dxfId="19666" priority="454" operator="greaterThan">
      <formula>$B$28</formula>
    </cfRule>
    <cfRule type="cellIs" dxfId="19665" priority="507" operator="lessThan">
      <formula>$B$6</formula>
    </cfRule>
    <cfRule type="cellIs" dxfId="19664" priority="508" operator="greaterThan">
      <formula>$B$6</formula>
    </cfRule>
  </conditionalFormatting>
  <conditionalFormatting sqref="H30:H33">
    <cfRule type="cellIs" dxfId="19663" priority="451" operator="lessThan">
      <formula>$B$33</formula>
    </cfRule>
    <cfRule type="cellIs" dxfId="19662" priority="452" operator="greaterThan">
      <formula>$B$33</formula>
    </cfRule>
    <cfRule type="cellIs" dxfId="19661" priority="503" operator="lessThan">
      <formula>$B$6</formula>
    </cfRule>
    <cfRule type="cellIs" dxfId="19660" priority="504" operator="greaterThan">
      <formula>$B$6</formula>
    </cfRule>
  </conditionalFormatting>
  <conditionalFormatting sqref="H35:H38">
    <cfRule type="cellIs" dxfId="19659" priority="449" operator="lessThan">
      <formula>$B$38</formula>
    </cfRule>
    <cfRule type="cellIs" dxfId="19658" priority="450" operator="greaterThan">
      <formula>$B$38</formula>
    </cfRule>
    <cfRule type="cellIs" dxfId="19657" priority="499" operator="lessThan">
      <formula>$B$6</formula>
    </cfRule>
    <cfRule type="cellIs" dxfId="19656" priority="500" operator="greaterThan">
      <formula>$B$6</formula>
    </cfRule>
  </conditionalFormatting>
  <conditionalFormatting sqref="H40:H43">
    <cfRule type="cellIs" dxfId="19655" priority="495" operator="lessThan">
      <formula>$B$6</formula>
    </cfRule>
    <cfRule type="cellIs" dxfId="19654" priority="496" operator="greaterThan">
      <formula>$B$6</formula>
    </cfRule>
  </conditionalFormatting>
  <conditionalFormatting sqref="H45:H48">
    <cfRule type="cellIs" dxfId="19653" priority="447" operator="lessThan">
      <formula>$B$48</formula>
    </cfRule>
    <cfRule type="cellIs" dxfId="19652" priority="448" operator="greaterThan">
      <formula>$B$48</formula>
    </cfRule>
    <cfRule type="cellIs" dxfId="19651" priority="491" operator="lessThan">
      <formula>$B$6</formula>
    </cfRule>
    <cfRule type="cellIs" dxfId="19650" priority="492" operator="greaterThan">
      <formula>$B$6</formula>
    </cfRule>
  </conditionalFormatting>
  <conditionalFormatting sqref="H50:H53">
    <cfRule type="cellIs" dxfId="19649" priority="445" operator="greaterThan">
      <formula>$B$53</formula>
    </cfRule>
    <cfRule type="cellIs" dxfId="19648" priority="446" operator="lessThan">
      <formula>$B$53</formula>
    </cfRule>
    <cfRule type="cellIs" dxfId="19647" priority="487" operator="lessThan">
      <formula>$B$6</formula>
    </cfRule>
    <cfRule type="cellIs" dxfId="19646" priority="488" operator="greaterThan">
      <formula>$B$6</formula>
    </cfRule>
  </conditionalFormatting>
  <conditionalFormatting sqref="H55:H58">
    <cfRule type="cellIs" dxfId="19645" priority="443" operator="lessThan">
      <formula>$B$58</formula>
    </cfRule>
    <cfRule type="cellIs" dxfId="19644" priority="444" operator="greaterThan">
      <formula>$B$58</formula>
    </cfRule>
    <cfRule type="cellIs" dxfId="19643" priority="483" operator="lessThan">
      <formula>$B$6</formula>
    </cfRule>
    <cfRule type="cellIs" dxfId="19642" priority="484" operator="greaterThan">
      <formula>$B$6</formula>
    </cfRule>
  </conditionalFormatting>
  <conditionalFormatting sqref="H60:H63">
    <cfRule type="cellIs" dxfId="19641" priority="441" operator="lessThan">
      <formula>$B$63</formula>
    </cfRule>
    <cfRule type="cellIs" dxfId="19640" priority="442" operator="greaterThan">
      <formula>$B$63</formula>
    </cfRule>
    <cfRule type="cellIs" dxfId="19639" priority="479" operator="lessThan">
      <formula>$B$6</formula>
    </cfRule>
    <cfRule type="cellIs" dxfId="19638" priority="480" operator="greaterThan">
      <formula>$B$6</formula>
    </cfRule>
  </conditionalFormatting>
  <conditionalFormatting sqref="H65:H68">
    <cfRule type="cellIs" dxfId="19637" priority="439" operator="lessThan">
      <formula>$B$68</formula>
    </cfRule>
    <cfRule type="cellIs" dxfId="19636" priority="440" operator="greaterThan">
      <formula>$B$68</formula>
    </cfRule>
    <cfRule type="cellIs" dxfId="19635" priority="475" operator="lessThan">
      <formula>$B$6</formula>
    </cfRule>
    <cfRule type="cellIs" dxfId="19634" priority="476" operator="greaterThan">
      <formula>$B$6</formula>
    </cfRule>
  </conditionalFormatting>
  <conditionalFormatting sqref="H70:H73">
    <cfRule type="cellIs" dxfId="19633" priority="437" operator="lessThan">
      <formula>$B$73</formula>
    </cfRule>
    <cfRule type="cellIs" dxfId="19632" priority="438" operator="greaterThan">
      <formula>$B$73</formula>
    </cfRule>
    <cfRule type="cellIs" dxfId="19631" priority="471" operator="lessThan">
      <formula>$B$6</formula>
    </cfRule>
    <cfRule type="cellIs" dxfId="19630" priority="472" operator="greaterThan">
      <formula>$B$6</formula>
    </cfRule>
  </conditionalFormatting>
  <conditionalFormatting sqref="H75:H78">
    <cfRule type="cellIs" dxfId="19629" priority="467" operator="lessThan">
      <formula>$B$6</formula>
    </cfRule>
    <cfRule type="cellIs" dxfId="19628" priority="468" operator="greaterThan">
      <formula>$B$6</formula>
    </cfRule>
  </conditionalFormatting>
  <conditionalFormatting sqref="H80:H83">
    <cfRule type="cellIs" dxfId="19627" priority="50" operator="greaterThan">
      <formula>$B$83</formula>
    </cfRule>
    <cfRule type="cellIs" dxfId="19626" priority="100" operator="lessThan">
      <formula>$B$83</formula>
    </cfRule>
    <cfRule type="cellIs" dxfId="19625" priority="101" operator="greaterThan">
      <formula>$B$83</formula>
    </cfRule>
    <cfRule type="cellIs" dxfId="19624" priority="104" operator="lessThan">
      <formula>$B$6</formula>
    </cfRule>
    <cfRule type="cellIs" dxfId="19623" priority="105" operator="greaterThan">
      <formula>$B$6</formula>
    </cfRule>
  </conditionalFormatting>
  <conditionalFormatting sqref="H85:H88">
    <cfRule type="cellIs" dxfId="19622" priority="47" operator="lessThan">
      <formula>$B$88</formula>
    </cfRule>
    <cfRule type="cellIs" dxfId="19621" priority="77" operator="lessThan">
      <formula>$B$83</formula>
    </cfRule>
    <cfRule type="cellIs" dxfId="19620" priority="78" operator="greaterThan">
      <formula>$B$83</formula>
    </cfRule>
    <cfRule type="cellIs" dxfId="19619" priority="81" operator="lessThan">
      <formula>$B$6</formula>
    </cfRule>
    <cfRule type="cellIs" dxfId="19618" priority="82" operator="greaterThan">
      <formula>$B$6</formula>
    </cfRule>
  </conditionalFormatting>
  <conditionalFormatting sqref="H90:H93">
    <cfRule type="cellIs" dxfId="19617" priority="435" operator="greaterThan">
      <formula>$B$93</formula>
    </cfRule>
    <cfRule type="cellIs" dxfId="19616" priority="436" operator="lessThan">
      <formula>$B$93</formula>
    </cfRule>
    <cfRule type="cellIs" dxfId="19615" priority="463" operator="lessThan">
      <formula>$B$6</formula>
    </cfRule>
    <cfRule type="cellIs" dxfId="19614" priority="464" operator="greaterThan">
      <formula>$B$6</formula>
    </cfRule>
  </conditionalFormatting>
  <conditionalFormatting sqref="H95:H98">
    <cfRule type="cellIs" dxfId="19613" priority="169" operator="greaterThan">
      <formula>$B$93</formula>
    </cfRule>
    <cfRule type="cellIs" dxfId="19612" priority="170" operator="lessThan">
      <formula>$B$93</formula>
    </cfRule>
    <cfRule type="cellIs" dxfId="19611" priority="173" operator="lessThan">
      <formula>$B$6</formula>
    </cfRule>
    <cfRule type="cellIs" dxfId="19610" priority="174" operator="greaterThan">
      <formula>$B$6</formula>
    </cfRule>
  </conditionalFormatting>
  <conditionalFormatting sqref="H100:H103">
    <cfRule type="cellIs" dxfId="19609" priority="143" operator="greaterThan">
      <formula>$B$93</formula>
    </cfRule>
    <cfRule type="cellIs" dxfId="19608" priority="144" operator="lessThan">
      <formula>$B$93</formula>
    </cfRule>
    <cfRule type="cellIs" dxfId="19607" priority="147" operator="lessThan">
      <formula>$B$6</formula>
    </cfRule>
    <cfRule type="cellIs" dxfId="19606" priority="148" operator="greaterThan">
      <formula>$B$6</formula>
    </cfRule>
  </conditionalFormatting>
  <conditionalFormatting sqref="N3:N6">
    <cfRule type="cellIs" dxfId="19605" priority="433" operator="lessThan">
      <formula>$B$6</formula>
    </cfRule>
    <cfRule type="cellIs" dxfId="19604" priority="434" operator="greaterThan">
      <formula>$B$6</formula>
    </cfRule>
  </conditionalFormatting>
  <conditionalFormatting sqref="N15:N18">
    <cfRule type="cellIs" dxfId="19603" priority="121" operator="greaterThan">
      <formula>$B$18</formula>
    </cfRule>
    <cfRule type="cellIs" dxfId="19602" priority="122" operator="lessThan">
      <formula>$B$18</formula>
    </cfRule>
    <cfRule type="cellIs" dxfId="19601" priority="405" operator="lessThan">
      <formula>$B$6</formula>
    </cfRule>
    <cfRule type="cellIs" dxfId="19600" priority="406" operator="greaterThan">
      <formula>$B$6</formula>
    </cfRule>
  </conditionalFormatting>
  <conditionalFormatting sqref="N20:N23">
    <cfRule type="cellIs" dxfId="19599" priority="403" operator="lessThan">
      <formula>$B$23</formula>
    </cfRule>
    <cfRule type="cellIs" dxfId="19598" priority="404" operator="greaterThan">
      <formula>$B$23</formula>
    </cfRule>
    <cfRule type="cellIs" dxfId="19597" priority="431" operator="lessThan">
      <formula>$B$6</formula>
    </cfRule>
    <cfRule type="cellIs" dxfId="19596" priority="432" operator="greaterThan">
      <formula>$B$6</formula>
    </cfRule>
  </conditionalFormatting>
  <conditionalFormatting sqref="N25:N28">
    <cfRule type="cellIs" dxfId="19595" priority="401" operator="lessThan">
      <formula>$B$28</formula>
    </cfRule>
    <cfRule type="cellIs" dxfId="19594" priority="402" operator="greaterThan">
      <formula>$B$28</formula>
    </cfRule>
    <cfRule type="cellIs" dxfId="19593" priority="429" operator="lessThan">
      <formula>$B$6</formula>
    </cfRule>
    <cfRule type="cellIs" dxfId="19592" priority="430" operator="greaterThan">
      <formula>$B$6</formula>
    </cfRule>
  </conditionalFormatting>
  <conditionalFormatting sqref="N30:N33">
    <cfRule type="cellIs" dxfId="19591" priority="399" operator="lessThan">
      <formula>$B$33</formula>
    </cfRule>
    <cfRule type="cellIs" dxfId="19590" priority="400" operator="greaterThan">
      <formula>$B$33</formula>
    </cfRule>
    <cfRule type="cellIs" dxfId="19589" priority="427" operator="lessThan">
      <formula>$B$6</formula>
    </cfRule>
    <cfRule type="cellIs" dxfId="19588" priority="428" operator="greaterThan">
      <formula>$B$6</formula>
    </cfRule>
  </conditionalFormatting>
  <conditionalFormatting sqref="N35:N38">
    <cfRule type="cellIs" dxfId="19587" priority="397" operator="lessThan">
      <formula>$B$38</formula>
    </cfRule>
    <cfRule type="cellIs" dxfId="19586" priority="398" operator="greaterThan">
      <formula>$B$38</formula>
    </cfRule>
    <cfRule type="cellIs" dxfId="19585" priority="425" operator="lessThan">
      <formula>$B$6</formula>
    </cfRule>
    <cfRule type="cellIs" dxfId="19584" priority="426" operator="greaterThan">
      <formula>$B$6</formula>
    </cfRule>
  </conditionalFormatting>
  <conditionalFormatting sqref="N40:N43">
    <cfRule type="cellIs" dxfId="19583" priority="423" operator="lessThan">
      <formula>$B$6</formula>
    </cfRule>
    <cfRule type="cellIs" dxfId="19582" priority="424" operator="greaterThan">
      <formula>$B$6</formula>
    </cfRule>
  </conditionalFormatting>
  <conditionalFormatting sqref="N45:N48">
    <cfRule type="cellIs" dxfId="19581" priority="395" operator="lessThan">
      <formula>$B$48</formula>
    </cfRule>
    <cfRule type="cellIs" dxfId="19580" priority="396" operator="greaterThan">
      <formula>$B$48</formula>
    </cfRule>
    <cfRule type="cellIs" dxfId="19579" priority="421" operator="lessThan">
      <formula>$B$6</formula>
    </cfRule>
    <cfRule type="cellIs" dxfId="19578" priority="422" operator="greaterThan">
      <formula>$B$6</formula>
    </cfRule>
  </conditionalFormatting>
  <conditionalFormatting sqref="N50:N53">
    <cfRule type="cellIs" dxfId="19577" priority="393" operator="greaterThan">
      <formula>$B$53</formula>
    </cfRule>
    <cfRule type="cellIs" dxfId="19576" priority="394" operator="lessThan">
      <formula>$B$53</formula>
    </cfRule>
    <cfRule type="cellIs" dxfId="19575" priority="419" operator="lessThan">
      <formula>$B$6</formula>
    </cfRule>
    <cfRule type="cellIs" dxfId="19574" priority="420" operator="greaterThan">
      <formula>$B$6</formula>
    </cfRule>
  </conditionalFormatting>
  <conditionalFormatting sqref="N51">
    <cfRule type="cellIs" dxfId="19573" priority="112" operator="lessThan">
      <formula>$B$53</formula>
    </cfRule>
  </conditionalFormatting>
  <conditionalFormatting sqref="N55:N58">
    <cfRule type="cellIs" dxfId="19572" priority="391" operator="lessThan">
      <formula>$B$58</formula>
    </cfRule>
    <cfRule type="cellIs" dxfId="19571" priority="392" operator="greaterThan">
      <formula>$B$58</formula>
    </cfRule>
    <cfRule type="cellIs" dxfId="19570" priority="417" operator="lessThan">
      <formula>$B$6</formula>
    </cfRule>
    <cfRule type="cellIs" dxfId="19569" priority="418" operator="greaterThan">
      <formula>$B$6</formula>
    </cfRule>
  </conditionalFormatting>
  <conditionalFormatting sqref="N60:N63">
    <cfRule type="cellIs" dxfId="19568" priority="389" operator="lessThan">
      <formula>$B$63</formula>
    </cfRule>
    <cfRule type="cellIs" dxfId="19567" priority="390" operator="greaterThan">
      <formula>$B$63</formula>
    </cfRule>
    <cfRule type="cellIs" dxfId="19566" priority="415" operator="lessThan">
      <formula>$B$6</formula>
    </cfRule>
    <cfRule type="cellIs" dxfId="19565" priority="416" operator="greaterThan">
      <formula>$B$6</formula>
    </cfRule>
  </conditionalFormatting>
  <conditionalFormatting sqref="N65:N68">
    <cfRule type="cellIs" dxfId="19564" priority="387" operator="lessThan">
      <formula>$B$68</formula>
    </cfRule>
    <cfRule type="cellIs" dxfId="19563" priority="388" operator="greaterThan">
      <formula>$B$68</formula>
    </cfRule>
    <cfRule type="cellIs" dxfId="19562" priority="413" operator="lessThan">
      <formula>$B$6</formula>
    </cfRule>
    <cfRule type="cellIs" dxfId="19561" priority="414" operator="greaterThan">
      <formula>$B$6</formula>
    </cfRule>
  </conditionalFormatting>
  <conditionalFormatting sqref="N70:N73">
    <cfRule type="cellIs" dxfId="19560" priority="385" operator="lessThan">
      <formula>$B$73</formula>
    </cfRule>
    <cfRule type="cellIs" dxfId="19559" priority="386" operator="greaterThan">
      <formula>$B$73</formula>
    </cfRule>
    <cfRule type="cellIs" dxfId="19558" priority="411" operator="lessThan">
      <formula>$B$6</formula>
    </cfRule>
    <cfRule type="cellIs" dxfId="19557" priority="412" operator="greaterThan">
      <formula>$B$6</formula>
    </cfRule>
  </conditionalFormatting>
  <conditionalFormatting sqref="N75:N78">
    <cfRule type="cellIs" dxfId="19556" priority="409" operator="lessThan">
      <formula>$B$6</formula>
    </cfRule>
    <cfRule type="cellIs" dxfId="19555" priority="410" operator="greaterThan">
      <formula>$B$6</formula>
    </cfRule>
  </conditionalFormatting>
  <conditionalFormatting sqref="N80:N83">
    <cfRule type="cellIs" dxfId="19554" priority="96" operator="lessThan">
      <formula>$B$83</formula>
    </cfRule>
    <cfRule type="cellIs" dxfId="19553" priority="97" operator="greaterThan">
      <formula>$B$83</formula>
    </cfRule>
    <cfRule type="cellIs" dxfId="19552" priority="98" operator="lessThan">
      <formula>$B$6</formula>
    </cfRule>
    <cfRule type="cellIs" dxfId="19551" priority="99" operator="greaterThan">
      <formula>$B$6</formula>
    </cfRule>
  </conditionalFormatting>
  <conditionalFormatting sqref="N85:N88">
    <cfRule type="cellIs" dxfId="19550" priority="40" operator="lessThan">
      <formula>$B$88</formula>
    </cfRule>
    <cfRule type="cellIs" dxfId="19549" priority="73" operator="lessThan">
      <formula>$B$83</formula>
    </cfRule>
    <cfRule type="cellIs" dxfId="19548" priority="74" operator="greaterThan">
      <formula>$B$83</formula>
    </cfRule>
    <cfRule type="cellIs" dxfId="19547" priority="75" operator="lessThan">
      <formula>$B$6</formula>
    </cfRule>
    <cfRule type="cellIs" dxfId="19546" priority="76" operator="greaterThan">
      <formula>$B$6</formula>
    </cfRule>
  </conditionalFormatting>
  <conditionalFormatting sqref="N90:N93">
    <cfRule type="cellIs" dxfId="19545" priority="383" operator="greaterThan">
      <formula>$B$93</formula>
    </cfRule>
    <cfRule type="cellIs" dxfId="19544" priority="384" operator="lessThan">
      <formula>$B$93</formula>
    </cfRule>
    <cfRule type="cellIs" dxfId="19543" priority="407" operator="lessThan">
      <formula>$B$6</formula>
    </cfRule>
    <cfRule type="cellIs" dxfId="19542" priority="408" operator="greaterThan">
      <formula>$B$6</formula>
    </cfRule>
  </conditionalFormatting>
  <conditionalFormatting sqref="N95:N98">
    <cfRule type="cellIs" dxfId="19541" priority="119" operator="lessThan">
      <formula>$B$98</formula>
    </cfRule>
    <cfRule type="cellIs" dxfId="19540" priority="120" operator="greaterThan">
      <formula>$B$98</formula>
    </cfRule>
    <cfRule type="cellIs" dxfId="19539" priority="165" operator="greaterThan">
      <formula>$B$93</formula>
    </cfRule>
    <cfRule type="cellIs" dxfId="19538" priority="166" operator="lessThan">
      <formula>$B$93</formula>
    </cfRule>
    <cfRule type="cellIs" dxfId="19537" priority="167" operator="lessThan">
      <formula>$B$6</formula>
    </cfRule>
    <cfRule type="cellIs" dxfId="19536" priority="168" operator="greaterThan">
      <formula>$B$6</formula>
    </cfRule>
  </conditionalFormatting>
  <conditionalFormatting sqref="N100:N103">
    <cfRule type="cellIs" dxfId="19535" priority="117" operator="lessThan">
      <formula>$B$103</formula>
    </cfRule>
    <cfRule type="cellIs" dxfId="19534" priority="118" operator="greaterThan">
      <formula>$B$103</formula>
    </cfRule>
    <cfRule type="cellIs" dxfId="19533" priority="139" operator="greaterThan">
      <formula>$B$93</formula>
    </cfRule>
    <cfRule type="cellIs" dxfId="19532" priority="140" operator="lessThan">
      <formula>$B$93</formula>
    </cfRule>
    <cfRule type="cellIs" dxfId="19531" priority="141" operator="lessThan">
      <formula>$B$6</formula>
    </cfRule>
    <cfRule type="cellIs" dxfId="19530" priority="142" operator="greaterThan">
      <formula>$B$6</formula>
    </cfRule>
  </conditionalFormatting>
  <conditionalFormatting sqref="T3:T6">
    <cfRule type="cellIs" dxfId="19529" priority="381" operator="lessThan">
      <formula>$B$6</formula>
    </cfRule>
    <cfRule type="cellIs" dxfId="19528" priority="382" operator="greaterThan">
      <formula>$B$6</formula>
    </cfRule>
  </conditionalFormatting>
  <conditionalFormatting sqref="T15:T18">
    <cfRule type="cellIs" dxfId="19527" priority="107" operator="lessThan">
      <formula>$B$18</formula>
    </cfRule>
    <cfRule type="cellIs" dxfId="19526" priority="353" operator="lessThan">
      <formula>$B$6</formula>
    </cfRule>
    <cfRule type="cellIs" dxfId="19525" priority="354" operator="greaterThan">
      <formula>$B$6</formula>
    </cfRule>
  </conditionalFormatting>
  <conditionalFormatting sqref="T20:T23">
    <cfRule type="cellIs" dxfId="19524" priority="351" operator="lessThan">
      <formula>$B$23</formula>
    </cfRule>
    <cfRule type="cellIs" dxfId="19523" priority="352" operator="greaterThan">
      <formula>$B$23</formula>
    </cfRule>
    <cfRule type="cellIs" dxfId="19522" priority="379" operator="lessThan">
      <formula>$B$6</formula>
    </cfRule>
    <cfRule type="cellIs" dxfId="19521" priority="380" operator="greaterThan">
      <formula>$B$6</formula>
    </cfRule>
  </conditionalFormatting>
  <conditionalFormatting sqref="T25:T28">
    <cfRule type="cellIs" dxfId="19520" priority="349" operator="lessThan">
      <formula>$B$28</formula>
    </cfRule>
    <cfRule type="cellIs" dxfId="19519" priority="350" operator="greaterThan">
      <formula>$B$28</formula>
    </cfRule>
    <cfRule type="cellIs" dxfId="19518" priority="377" operator="lessThan">
      <formula>$B$6</formula>
    </cfRule>
    <cfRule type="cellIs" dxfId="19517" priority="378" operator="greaterThan">
      <formula>$B$6</formula>
    </cfRule>
  </conditionalFormatting>
  <conditionalFormatting sqref="T30:T33">
    <cfRule type="cellIs" dxfId="19516" priority="347" operator="lessThan">
      <formula>$B$33</formula>
    </cfRule>
    <cfRule type="cellIs" dxfId="19515" priority="348" operator="greaterThan">
      <formula>$B$33</formula>
    </cfRule>
    <cfRule type="cellIs" dxfId="19514" priority="375" operator="lessThan">
      <formula>$B$6</formula>
    </cfRule>
    <cfRule type="cellIs" dxfId="19513" priority="376" operator="greaterThan">
      <formula>$B$6</formula>
    </cfRule>
  </conditionalFormatting>
  <conditionalFormatting sqref="T35:T38">
    <cfRule type="cellIs" dxfId="19512" priority="345" operator="lessThan">
      <formula>$B$38</formula>
    </cfRule>
    <cfRule type="cellIs" dxfId="19511" priority="346" operator="greaterThan">
      <formula>$B$38</formula>
    </cfRule>
    <cfRule type="cellIs" dxfId="19510" priority="373" operator="lessThan">
      <formula>$B$6</formula>
    </cfRule>
    <cfRule type="cellIs" dxfId="19509" priority="374" operator="greaterThan">
      <formula>$B$6</formula>
    </cfRule>
  </conditionalFormatting>
  <conditionalFormatting sqref="T40:T43">
    <cfRule type="cellIs" dxfId="19508" priority="371" operator="lessThan">
      <formula>$B$6</formula>
    </cfRule>
    <cfRule type="cellIs" dxfId="19507" priority="372" operator="greaterThan">
      <formula>$B$6</formula>
    </cfRule>
  </conditionalFormatting>
  <conditionalFormatting sqref="T45:T48">
    <cfRule type="cellIs" dxfId="19506" priority="343" operator="lessThan">
      <formula>$B$48</formula>
    </cfRule>
    <cfRule type="cellIs" dxfId="19505" priority="344" operator="greaterThan">
      <formula>$B$48</formula>
    </cfRule>
    <cfRule type="cellIs" dxfId="19504" priority="369" operator="lessThan">
      <formula>$B$6</formula>
    </cfRule>
    <cfRule type="cellIs" dxfId="19503" priority="370" operator="greaterThan">
      <formula>$B$6</formula>
    </cfRule>
  </conditionalFormatting>
  <conditionalFormatting sqref="T50:T53">
    <cfRule type="cellIs" dxfId="19502" priority="341" operator="greaterThan">
      <formula>$B$53</formula>
    </cfRule>
    <cfRule type="cellIs" dxfId="19501" priority="342" operator="lessThan">
      <formula>$B$53</formula>
    </cfRule>
    <cfRule type="cellIs" dxfId="19500" priority="367" operator="lessThan">
      <formula>$B$6</formula>
    </cfRule>
    <cfRule type="cellIs" dxfId="19499" priority="368" operator="greaterThan">
      <formula>$B$6</formula>
    </cfRule>
  </conditionalFormatting>
  <conditionalFormatting sqref="T55:T58">
    <cfRule type="cellIs" dxfId="19498" priority="339" operator="lessThan">
      <formula>$B$58</formula>
    </cfRule>
    <cfRule type="cellIs" dxfId="19497" priority="340" operator="greaterThan">
      <formula>$B$58</formula>
    </cfRule>
    <cfRule type="cellIs" dxfId="19496" priority="365" operator="lessThan">
      <formula>$B$6</formula>
    </cfRule>
    <cfRule type="cellIs" dxfId="19495" priority="366" operator="greaterThan">
      <formula>$B$6</formula>
    </cfRule>
  </conditionalFormatting>
  <conditionalFormatting sqref="T60:T63">
    <cfRule type="cellIs" dxfId="19494" priority="337" operator="lessThan">
      <formula>$B$63</formula>
    </cfRule>
    <cfRule type="cellIs" dxfId="19493" priority="338" operator="greaterThan">
      <formula>$B$63</formula>
    </cfRule>
    <cfRule type="cellIs" dxfId="19492" priority="363" operator="lessThan">
      <formula>$B$6</formula>
    </cfRule>
    <cfRule type="cellIs" dxfId="19491" priority="364" operator="greaterThan">
      <formula>$B$6</formula>
    </cfRule>
  </conditionalFormatting>
  <conditionalFormatting sqref="T65:T68">
    <cfRule type="cellIs" dxfId="19490" priority="335" operator="lessThan">
      <formula>$B$68</formula>
    </cfRule>
    <cfRule type="cellIs" dxfId="19489" priority="336" operator="greaterThan">
      <formula>$B$68</formula>
    </cfRule>
    <cfRule type="cellIs" dxfId="19488" priority="361" operator="lessThan">
      <formula>$B$6</formula>
    </cfRule>
    <cfRule type="cellIs" dxfId="19487" priority="362" operator="greaterThan">
      <formula>$B$6</formula>
    </cfRule>
  </conditionalFormatting>
  <conditionalFormatting sqref="T70:T73">
    <cfRule type="cellIs" dxfId="19486" priority="333" operator="lessThan">
      <formula>$B$73</formula>
    </cfRule>
    <cfRule type="cellIs" dxfId="19485" priority="334" operator="greaterThan">
      <formula>$B$73</formula>
    </cfRule>
    <cfRule type="cellIs" dxfId="19484" priority="359" operator="lessThan">
      <formula>$B$6</formula>
    </cfRule>
    <cfRule type="cellIs" dxfId="19483" priority="360" operator="greaterThan">
      <formula>$B$6</formula>
    </cfRule>
  </conditionalFormatting>
  <conditionalFormatting sqref="T75:T78">
    <cfRule type="cellIs" dxfId="19482" priority="357" operator="lessThan">
      <formula>$B$6</formula>
    </cfRule>
    <cfRule type="cellIs" dxfId="19481" priority="358" operator="greaterThan">
      <formula>$B$6</formula>
    </cfRule>
  </conditionalFormatting>
  <conditionalFormatting sqref="T80:T83">
    <cfRule type="cellIs" dxfId="19480" priority="92" operator="lessThan">
      <formula>$B$83</formula>
    </cfRule>
    <cfRule type="cellIs" dxfId="19479" priority="93" operator="greaterThan">
      <formula>$B$83</formula>
    </cfRule>
    <cfRule type="cellIs" dxfId="19478" priority="94" operator="lessThan">
      <formula>$B$6</formula>
    </cfRule>
    <cfRule type="cellIs" dxfId="19477" priority="95" operator="greaterThan">
      <formula>$B$6</formula>
    </cfRule>
  </conditionalFormatting>
  <conditionalFormatting sqref="T85:T88 AL85:AL88 AR85:AR88 AK86">
    <cfRule type="cellIs" dxfId="19476" priority="46" operator="lessThan">
      <formula>$B$88</formula>
    </cfRule>
  </conditionalFormatting>
  <conditionalFormatting sqref="T85:T88">
    <cfRule type="cellIs" dxfId="19475" priority="69" operator="lessThan">
      <formula>$B$83</formula>
    </cfRule>
    <cfRule type="cellIs" dxfId="19474" priority="70" operator="greaterThan">
      <formula>$B$83</formula>
    </cfRule>
    <cfRule type="cellIs" dxfId="19473" priority="71" operator="lessThan">
      <formula>$B$6</formula>
    </cfRule>
    <cfRule type="cellIs" dxfId="19472" priority="72" operator="greaterThan">
      <formula>$B$6</formula>
    </cfRule>
  </conditionalFormatting>
  <conditionalFormatting sqref="T90:T93">
    <cfRule type="cellIs" dxfId="19471" priority="331" operator="greaterThan">
      <formula>$B$93</formula>
    </cfRule>
    <cfRule type="cellIs" dxfId="19470" priority="332" operator="lessThan">
      <formula>$B$93</formula>
    </cfRule>
    <cfRule type="cellIs" dxfId="19469" priority="355" operator="lessThan">
      <formula>$B$6</formula>
    </cfRule>
    <cfRule type="cellIs" dxfId="19468" priority="356" operator="greaterThan">
      <formula>$B$6</formula>
    </cfRule>
  </conditionalFormatting>
  <conditionalFormatting sqref="T95:T98">
    <cfRule type="cellIs" dxfId="19467" priority="161" operator="greaterThan">
      <formula>$B$93</formula>
    </cfRule>
    <cfRule type="cellIs" dxfId="19466" priority="162" operator="lessThan">
      <formula>$B$93</formula>
    </cfRule>
    <cfRule type="cellIs" dxfId="19465" priority="163" operator="lessThan">
      <formula>$B$6</formula>
    </cfRule>
    <cfRule type="cellIs" dxfId="19464" priority="164" operator="greaterThan">
      <formula>$B$6</formula>
    </cfRule>
  </conditionalFormatting>
  <conditionalFormatting sqref="T100:T103">
    <cfRule type="cellIs" dxfId="19463" priority="135" operator="greaterThan">
      <formula>$B$93</formula>
    </cfRule>
    <cfRule type="cellIs" dxfId="19462" priority="136" operator="lessThan">
      <formula>$B$93</formula>
    </cfRule>
    <cfRule type="cellIs" dxfId="19461" priority="137" operator="lessThan">
      <formula>$B$6</formula>
    </cfRule>
    <cfRule type="cellIs" dxfId="19460" priority="138" operator="greaterThan">
      <formula>$B$6</formula>
    </cfRule>
  </conditionalFormatting>
  <conditionalFormatting sqref="Z3:Z6">
    <cfRule type="cellIs" dxfId="19459" priority="329" operator="lessThan">
      <formula>$B$6</formula>
    </cfRule>
    <cfRule type="cellIs" dxfId="19458" priority="330" operator="greaterThan">
      <formula>$B$6</formula>
    </cfRule>
  </conditionalFormatting>
  <conditionalFormatting sqref="Z15:Z18">
    <cfRule type="cellIs" dxfId="19457" priority="114" operator="lessThan">
      <formula>$B$18</formula>
    </cfRule>
    <cfRule type="cellIs" dxfId="19456" priority="301" operator="lessThan">
      <formula>$B$6</formula>
    </cfRule>
    <cfRule type="cellIs" dxfId="19455" priority="302" operator="greaterThan">
      <formula>$B$6</formula>
    </cfRule>
  </conditionalFormatting>
  <conditionalFormatting sqref="Z20:Z23">
    <cfRule type="cellIs" dxfId="19454" priority="299" operator="lessThan">
      <formula>$B$23</formula>
    </cfRule>
    <cfRule type="cellIs" dxfId="19453" priority="300" operator="greaterThan">
      <formula>$B$23</formula>
    </cfRule>
    <cfRule type="cellIs" dxfId="19452" priority="327" operator="lessThan">
      <formula>$B$6</formula>
    </cfRule>
    <cfRule type="cellIs" dxfId="19451" priority="328" operator="greaterThan">
      <formula>$B$6</formula>
    </cfRule>
  </conditionalFormatting>
  <conditionalFormatting sqref="Z25:Z28">
    <cfRule type="cellIs" dxfId="19450" priority="297" operator="lessThan">
      <formula>$B$28</formula>
    </cfRule>
    <cfRule type="cellIs" dxfId="19449" priority="298" operator="greaterThan">
      <formula>$B$28</formula>
    </cfRule>
    <cfRule type="cellIs" dxfId="19448" priority="325" operator="lessThan">
      <formula>$B$6</formula>
    </cfRule>
    <cfRule type="cellIs" dxfId="19447" priority="326" operator="greaterThan">
      <formula>$B$6</formula>
    </cfRule>
  </conditionalFormatting>
  <conditionalFormatting sqref="Z30:Z33">
    <cfRule type="cellIs" dxfId="19446" priority="295" operator="lessThan">
      <formula>$B$33</formula>
    </cfRule>
    <cfRule type="cellIs" dxfId="19445" priority="296" operator="greaterThan">
      <formula>$B$33</formula>
    </cfRule>
    <cfRule type="cellIs" dxfId="19444" priority="323" operator="lessThan">
      <formula>$B$6</formula>
    </cfRule>
    <cfRule type="cellIs" dxfId="19443" priority="324" operator="greaterThan">
      <formula>$B$6</formula>
    </cfRule>
  </conditionalFormatting>
  <conditionalFormatting sqref="Z35:Z38">
    <cfRule type="cellIs" dxfId="19442" priority="293" operator="lessThan">
      <formula>$B$38</formula>
    </cfRule>
    <cfRule type="cellIs" dxfId="19441" priority="294" operator="greaterThan">
      <formula>$B$38</formula>
    </cfRule>
    <cfRule type="cellIs" dxfId="19440" priority="321" operator="lessThan">
      <formula>$B$6</formula>
    </cfRule>
    <cfRule type="cellIs" dxfId="19439" priority="322" operator="greaterThan">
      <formula>$B$6</formula>
    </cfRule>
  </conditionalFormatting>
  <conditionalFormatting sqref="Z40:Z43">
    <cfRule type="cellIs" dxfId="19438" priority="319" operator="lessThan">
      <formula>$B$6</formula>
    </cfRule>
    <cfRule type="cellIs" dxfId="19437" priority="320" operator="greaterThan">
      <formula>$B$6</formula>
    </cfRule>
  </conditionalFormatting>
  <conditionalFormatting sqref="Z45:Z48">
    <cfRule type="cellIs" dxfId="19436" priority="291" operator="lessThan">
      <formula>$B$48</formula>
    </cfRule>
    <cfRule type="cellIs" dxfId="19435" priority="292" operator="greaterThan">
      <formula>$B$48</formula>
    </cfRule>
    <cfRule type="cellIs" dxfId="19434" priority="317" operator="lessThan">
      <formula>$B$6</formula>
    </cfRule>
    <cfRule type="cellIs" dxfId="19433" priority="318" operator="greaterThan">
      <formula>$B$6</formula>
    </cfRule>
  </conditionalFormatting>
  <conditionalFormatting sqref="Z50:Z53">
    <cfRule type="cellIs" dxfId="19432" priority="289" operator="greaterThan">
      <formula>$B$53</formula>
    </cfRule>
    <cfRule type="cellIs" dxfId="19431" priority="290" operator="lessThan">
      <formula>$B$53</formula>
    </cfRule>
    <cfRule type="cellIs" dxfId="19430" priority="315" operator="lessThan">
      <formula>$B$6</formula>
    </cfRule>
    <cfRule type="cellIs" dxfId="19429" priority="316" operator="greaterThan">
      <formula>$B$6</formula>
    </cfRule>
  </conditionalFormatting>
  <conditionalFormatting sqref="Z55:Z58">
    <cfRule type="cellIs" dxfId="19428" priority="287" operator="lessThan">
      <formula>$B$58</formula>
    </cfRule>
    <cfRule type="cellIs" dxfId="19427" priority="288" operator="greaterThan">
      <formula>$B$58</formula>
    </cfRule>
    <cfRule type="cellIs" dxfId="19426" priority="313" operator="lessThan">
      <formula>$B$6</formula>
    </cfRule>
    <cfRule type="cellIs" dxfId="19425" priority="314" operator="greaterThan">
      <formula>$B$6</formula>
    </cfRule>
  </conditionalFormatting>
  <conditionalFormatting sqref="Z60:Z63">
    <cfRule type="cellIs" dxfId="19424" priority="285" operator="lessThan">
      <formula>$B$63</formula>
    </cfRule>
    <cfRule type="cellIs" dxfId="19423" priority="286" operator="greaterThan">
      <formula>$B$63</formula>
    </cfRule>
    <cfRule type="cellIs" dxfId="19422" priority="311" operator="lessThan">
      <formula>$B$6</formula>
    </cfRule>
    <cfRule type="cellIs" dxfId="19421" priority="312" operator="greaterThan">
      <formula>$B$6</formula>
    </cfRule>
  </conditionalFormatting>
  <conditionalFormatting sqref="Z65:Z68">
    <cfRule type="cellIs" dxfId="19420" priority="283" operator="lessThan">
      <formula>$B$68</formula>
    </cfRule>
    <cfRule type="cellIs" dxfId="19419" priority="284" operator="greaterThan">
      <formula>$B$68</formula>
    </cfRule>
    <cfRule type="cellIs" dxfId="19418" priority="309" operator="lessThan">
      <formula>$B$6</formula>
    </cfRule>
    <cfRule type="cellIs" dxfId="19417" priority="310" operator="greaterThan">
      <formula>$B$6</formula>
    </cfRule>
  </conditionalFormatting>
  <conditionalFormatting sqref="Z70:Z73">
    <cfRule type="cellIs" dxfId="19416" priority="281" operator="lessThan">
      <formula>$B$73</formula>
    </cfRule>
    <cfRule type="cellIs" dxfId="19415" priority="282" operator="greaterThan">
      <formula>$B$73</formula>
    </cfRule>
    <cfRule type="cellIs" dxfId="19414" priority="307" operator="lessThan">
      <formula>$B$6</formula>
    </cfRule>
    <cfRule type="cellIs" dxfId="19413" priority="308" operator="greaterThan">
      <formula>$B$6</formula>
    </cfRule>
  </conditionalFormatting>
  <conditionalFormatting sqref="Z75:Z78">
    <cfRule type="cellIs" dxfId="19412" priority="305" operator="lessThan">
      <formula>$B$6</formula>
    </cfRule>
    <cfRule type="cellIs" dxfId="19411" priority="306" operator="greaterThan">
      <formula>$B$6</formula>
    </cfRule>
  </conditionalFormatting>
  <conditionalFormatting sqref="Z80:Z83">
    <cfRule type="cellIs" dxfId="19410" priority="88" operator="lessThan">
      <formula>$B$83</formula>
    </cfRule>
    <cfRule type="cellIs" dxfId="19409" priority="89" operator="greaterThan">
      <formula>$B$83</formula>
    </cfRule>
    <cfRule type="cellIs" dxfId="19408" priority="90" operator="lessThan">
      <formula>$B$6</formula>
    </cfRule>
    <cfRule type="cellIs" dxfId="19407" priority="91" operator="greaterThan">
      <formula>$B$6</formula>
    </cfRule>
  </conditionalFormatting>
  <conditionalFormatting sqref="Z85:Z88">
    <cfRule type="cellIs" dxfId="19406" priority="39" operator="lessThan">
      <formula>$B$88</formula>
    </cfRule>
    <cfRule type="cellIs" dxfId="19405" priority="65" operator="lessThan">
      <formula>$B$83</formula>
    </cfRule>
    <cfRule type="cellIs" dxfId="19404" priority="66" operator="greaterThan">
      <formula>$B$83</formula>
    </cfRule>
    <cfRule type="cellIs" dxfId="19403" priority="67" operator="lessThan">
      <formula>$B$6</formula>
    </cfRule>
    <cfRule type="cellIs" dxfId="19402" priority="68" operator="greaterThan">
      <formula>$B$6</formula>
    </cfRule>
  </conditionalFormatting>
  <conditionalFormatting sqref="Z90:Z93">
    <cfRule type="cellIs" dxfId="19401" priority="279" operator="greaterThan">
      <formula>$B$93</formula>
    </cfRule>
    <cfRule type="cellIs" dxfId="19400" priority="280" operator="lessThan">
      <formula>$B$93</formula>
    </cfRule>
    <cfRule type="cellIs" dxfId="19399" priority="303" operator="lessThan">
      <formula>$B$6</formula>
    </cfRule>
    <cfRule type="cellIs" dxfId="19398" priority="304" operator="greaterThan">
      <formula>$B$6</formula>
    </cfRule>
  </conditionalFormatting>
  <conditionalFormatting sqref="Z95:Z98">
    <cfRule type="cellIs" dxfId="19397" priority="157" operator="greaterThan">
      <formula>$B$93</formula>
    </cfRule>
    <cfRule type="cellIs" dxfId="19396" priority="158" operator="lessThan">
      <formula>$B$93</formula>
    </cfRule>
    <cfRule type="cellIs" dxfId="19395" priority="159" operator="lessThan">
      <formula>$B$6</formula>
    </cfRule>
    <cfRule type="cellIs" dxfId="19394" priority="160" operator="greaterThan">
      <formula>$B$6</formula>
    </cfRule>
  </conditionalFormatting>
  <conditionalFormatting sqref="Z100:Z103">
    <cfRule type="cellIs" dxfId="19393" priority="131" operator="greaterThan">
      <formula>$B$93</formula>
    </cfRule>
    <cfRule type="cellIs" dxfId="19392" priority="132" operator="lessThan">
      <formula>$B$93</formula>
    </cfRule>
    <cfRule type="cellIs" dxfId="19391" priority="133" operator="lessThan">
      <formula>$B$6</formula>
    </cfRule>
    <cfRule type="cellIs" dxfId="19390" priority="134" operator="greaterThan">
      <formula>$B$6</formula>
    </cfRule>
  </conditionalFormatting>
  <conditionalFormatting sqref="AF3:AF6">
    <cfRule type="cellIs" dxfId="19389" priority="277" operator="lessThan">
      <formula>$B$6</formula>
    </cfRule>
    <cfRule type="cellIs" dxfId="19388" priority="278" operator="greaterThan">
      <formula>$B$6</formula>
    </cfRule>
  </conditionalFormatting>
  <conditionalFormatting sqref="AF15:AF18">
    <cfRule type="cellIs" dxfId="19387" priority="116" operator="lessThan">
      <formula>$B$18</formula>
    </cfRule>
    <cfRule type="cellIs" dxfId="19386" priority="249" operator="lessThan">
      <formula>$B$6</formula>
    </cfRule>
    <cfRule type="cellIs" dxfId="19385" priority="250" operator="greaterThan">
      <formula>$B$6</formula>
    </cfRule>
  </conditionalFormatting>
  <conditionalFormatting sqref="AF20:AF23">
    <cfRule type="cellIs" dxfId="19384" priority="247" operator="lessThan">
      <formula>$B$23</formula>
    </cfRule>
    <cfRule type="cellIs" dxfId="19383" priority="248" operator="greaterThan">
      <formula>$B$23</formula>
    </cfRule>
    <cfRule type="cellIs" dxfId="19382" priority="275" operator="lessThan">
      <formula>$B$6</formula>
    </cfRule>
    <cfRule type="cellIs" dxfId="19381" priority="276" operator="greaterThan">
      <formula>$B$6</formula>
    </cfRule>
  </conditionalFormatting>
  <conditionalFormatting sqref="AF25:AF28">
    <cfRule type="cellIs" dxfId="19380" priority="245" operator="lessThan">
      <formula>$B$28</formula>
    </cfRule>
    <cfRule type="cellIs" dxfId="19379" priority="246" operator="greaterThan">
      <formula>$B$28</formula>
    </cfRule>
    <cfRule type="cellIs" dxfId="19378" priority="273" operator="lessThan">
      <formula>$B$6</formula>
    </cfRule>
    <cfRule type="cellIs" dxfId="19377" priority="274" operator="greaterThan">
      <formula>$B$6</formula>
    </cfRule>
  </conditionalFormatting>
  <conditionalFormatting sqref="AF30:AF33">
    <cfRule type="cellIs" dxfId="19376" priority="243" operator="lessThan">
      <formula>$B$33</formula>
    </cfRule>
    <cfRule type="cellIs" dxfId="19375" priority="244" operator="greaterThan">
      <formula>$B$33</formula>
    </cfRule>
    <cfRule type="cellIs" dxfId="19374" priority="271" operator="lessThan">
      <formula>$B$6</formula>
    </cfRule>
    <cfRule type="cellIs" dxfId="19373" priority="272" operator="greaterThan">
      <formula>$B$6</formula>
    </cfRule>
  </conditionalFormatting>
  <conditionalFormatting sqref="AF35:AF38">
    <cfRule type="cellIs" dxfId="19372" priority="241" operator="lessThan">
      <formula>$B$38</formula>
    </cfRule>
    <cfRule type="cellIs" dxfId="19371" priority="242" operator="greaterThan">
      <formula>$B$38</formula>
    </cfRule>
    <cfRule type="cellIs" dxfId="19370" priority="269" operator="lessThan">
      <formula>$B$6</formula>
    </cfRule>
    <cfRule type="cellIs" dxfId="19369" priority="270" operator="greaterThan">
      <formula>$B$6</formula>
    </cfRule>
  </conditionalFormatting>
  <conditionalFormatting sqref="AF40:AF43">
    <cfRule type="cellIs" dxfId="19368" priority="267" operator="lessThan">
      <formula>$B$6</formula>
    </cfRule>
    <cfRule type="cellIs" dxfId="19367" priority="268" operator="greaterThan">
      <formula>$B$6</formula>
    </cfRule>
  </conditionalFormatting>
  <conditionalFormatting sqref="AF45:AF48">
    <cfRule type="cellIs" dxfId="19366" priority="239" operator="lessThan">
      <formula>$B$48</formula>
    </cfRule>
    <cfRule type="cellIs" dxfId="19365" priority="240" operator="greaterThan">
      <formula>$B$48</formula>
    </cfRule>
    <cfRule type="cellIs" dxfId="19364" priority="265" operator="lessThan">
      <formula>$B$6</formula>
    </cfRule>
    <cfRule type="cellIs" dxfId="19363" priority="266" operator="greaterThan">
      <formula>$B$6</formula>
    </cfRule>
  </conditionalFormatting>
  <conditionalFormatting sqref="AF50:AF53">
    <cfRule type="cellIs" dxfId="19362" priority="237" operator="greaterThan">
      <formula>$B$53</formula>
    </cfRule>
    <cfRule type="cellIs" dxfId="19361" priority="238" operator="lessThan">
      <formula>$B$53</formula>
    </cfRule>
    <cfRule type="cellIs" dxfId="19360" priority="263" operator="lessThan">
      <formula>$B$6</formula>
    </cfRule>
    <cfRule type="cellIs" dxfId="19359" priority="264" operator="greaterThan">
      <formula>$B$6</formula>
    </cfRule>
  </conditionalFormatting>
  <conditionalFormatting sqref="AF55:AF58">
    <cfRule type="cellIs" dxfId="19358" priority="235" operator="lessThan">
      <formula>$B$58</formula>
    </cfRule>
    <cfRule type="cellIs" dxfId="19357" priority="236" operator="greaterThan">
      <formula>$B$58</formula>
    </cfRule>
    <cfRule type="cellIs" dxfId="19356" priority="261" operator="lessThan">
      <formula>$B$6</formula>
    </cfRule>
    <cfRule type="cellIs" dxfId="19355" priority="262" operator="greaterThan">
      <formula>$B$6</formula>
    </cfRule>
  </conditionalFormatting>
  <conditionalFormatting sqref="AF60:AF63">
    <cfRule type="cellIs" dxfId="19354" priority="233" operator="lessThan">
      <formula>$B$63</formula>
    </cfRule>
    <cfRule type="cellIs" dxfId="19353" priority="234" operator="greaterThan">
      <formula>$B$63</formula>
    </cfRule>
    <cfRule type="cellIs" dxfId="19352" priority="259" operator="lessThan">
      <formula>$B$6</formula>
    </cfRule>
    <cfRule type="cellIs" dxfId="19351" priority="260" operator="greaterThan">
      <formula>$B$6</formula>
    </cfRule>
  </conditionalFormatting>
  <conditionalFormatting sqref="AF65:AF68">
    <cfRule type="cellIs" dxfId="19350" priority="231" operator="lessThan">
      <formula>$B$68</formula>
    </cfRule>
    <cfRule type="cellIs" dxfId="19349" priority="232" operator="greaterThan">
      <formula>$B$68</formula>
    </cfRule>
    <cfRule type="cellIs" dxfId="19348" priority="257" operator="lessThan">
      <formula>$B$6</formula>
    </cfRule>
    <cfRule type="cellIs" dxfId="19347" priority="258" operator="greaterThan">
      <formula>$B$6</formula>
    </cfRule>
  </conditionalFormatting>
  <conditionalFormatting sqref="AF70:AF73">
    <cfRule type="cellIs" dxfId="19346" priority="229" operator="lessThan">
      <formula>$B$73</formula>
    </cfRule>
    <cfRule type="cellIs" dxfId="19345" priority="230" operator="greaterThan">
      <formula>$B$73</formula>
    </cfRule>
    <cfRule type="cellIs" dxfId="19344" priority="255" operator="lessThan">
      <formula>$B$6</formula>
    </cfRule>
    <cfRule type="cellIs" dxfId="19343" priority="256" operator="greaterThan">
      <formula>$B$6</formula>
    </cfRule>
  </conditionalFormatting>
  <conditionalFormatting sqref="AF75:AF78">
    <cfRule type="cellIs" dxfId="19342" priority="253" operator="lessThan">
      <formula>$B$6</formula>
    </cfRule>
    <cfRule type="cellIs" dxfId="19341" priority="254" operator="greaterThan">
      <formula>$B$6</formula>
    </cfRule>
  </conditionalFormatting>
  <conditionalFormatting sqref="AF80:AF83">
    <cfRule type="cellIs" dxfId="19340" priority="84" operator="lessThan">
      <formula>$B$83</formula>
    </cfRule>
    <cfRule type="cellIs" dxfId="19339" priority="85" operator="greaterThan">
      <formula>$B$83</formula>
    </cfRule>
    <cfRule type="cellIs" dxfId="19338" priority="86" operator="lessThan">
      <formula>$B$6</formula>
    </cfRule>
    <cfRule type="cellIs" dxfId="19337" priority="87" operator="greaterThan">
      <formula>$B$6</formula>
    </cfRule>
  </conditionalFormatting>
  <conditionalFormatting sqref="AF85:AF88">
    <cfRule type="cellIs" dxfId="19336" priority="38" operator="lessThan">
      <formula>$B$88</formula>
    </cfRule>
    <cfRule type="cellIs" dxfId="19335" priority="61" operator="lessThan">
      <formula>$B$83</formula>
    </cfRule>
    <cfRule type="cellIs" dxfId="19334" priority="62" operator="greaterThan">
      <formula>$B$83</formula>
    </cfRule>
    <cfRule type="cellIs" dxfId="19333" priority="63" operator="lessThan">
      <formula>$B$6</formula>
    </cfRule>
    <cfRule type="cellIs" dxfId="19332" priority="64" operator="greaterThan">
      <formula>$B$6</formula>
    </cfRule>
  </conditionalFormatting>
  <conditionalFormatting sqref="AF90:AF93">
    <cfRule type="cellIs" dxfId="19331" priority="227" operator="greaterThan">
      <formula>$B$93</formula>
    </cfRule>
    <cfRule type="cellIs" dxfId="19330" priority="228" operator="lessThan">
      <formula>$B$93</formula>
    </cfRule>
    <cfRule type="cellIs" dxfId="19329" priority="251" operator="lessThan">
      <formula>$B$6</formula>
    </cfRule>
    <cfRule type="cellIs" dxfId="19328" priority="252" operator="greaterThan">
      <formula>$B$6</formula>
    </cfRule>
  </conditionalFormatting>
  <conditionalFormatting sqref="AF95:AF98">
    <cfRule type="cellIs" dxfId="19327" priority="153" operator="greaterThan">
      <formula>$B$93</formula>
    </cfRule>
    <cfRule type="cellIs" dxfId="19326" priority="154" operator="lessThan">
      <formula>$B$93</formula>
    </cfRule>
    <cfRule type="cellIs" dxfId="19325" priority="155" operator="lessThan">
      <formula>$B$6</formula>
    </cfRule>
    <cfRule type="cellIs" dxfId="19324" priority="156" operator="greaterThan">
      <formula>$B$6</formula>
    </cfRule>
  </conditionalFormatting>
  <conditionalFormatting sqref="AF100:AF103">
    <cfRule type="cellIs" dxfId="19323" priority="127" operator="greaterThan">
      <formula>$B$93</formula>
    </cfRule>
    <cfRule type="cellIs" dxfId="19322" priority="128" operator="lessThan">
      <formula>$B$93</formula>
    </cfRule>
    <cfRule type="cellIs" dxfId="19321" priority="129" operator="lessThan">
      <formula>$B$6</formula>
    </cfRule>
    <cfRule type="cellIs" dxfId="19320" priority="130" operator="greaterThan">
      <formula>$B$6</formula>
    </cfRule>
  </conditionalFormatting>
  <conditionalFormatting sqref="AL3:AL6">
    <cfRule type="cellIs" dxfId="19319" priority="225" operator="lessThan">
      <formula>$B$6</formula>
    </cfRule>
    <cfRule type="cellIs" dxfId="19318" priority="226" operator="greaterThan">
      <formula>$B$6</formula>
    </cfRule>
  </conditionalFormatting>
  <conditionalFormatting sqref="AL15:AL18">
    <cfRule type="cellIs" dxfId="19317" priority="111" operator="lessThan">
      <formula>$B$18</formula>
    </cfRule>
    <cfRule type="cellIs" dxfId="19316" priority="197" operator="lessThan">
      <formula>$B$6</formula>
    </cfRule>
    <cfRule type="cellIs" dxfId="19315" priority="198" operator="greaterThan">
      <formula>$B$6</formula>
    </cfRule>
  </conditionalFormatting>
  <conditionalFormatting sqref="AL20:AL23">
    <cfRule type="cellIs" dxfId="19314" priority="195" operator="lessThan">
      <formula>$B$23</formula>
    </cfRule>
    <cfRule type="cellIs" dxfId="19313" priority="196" operator="greaterThan">
      <formula>$B$23</formula>
    </cfRule>
    <cfRule type="cellIs" dxfId="19312" priority="223" operator="lessThan">
      <formula>$B$6</formula>
    </cfRule>
    <cfRule type="cellIs" dxfId="19311" priority="224" operator="greaterThan">
      <formula>$B$6</formula>
    </cfRule>
  </conditionalFormatting>
  <conditionalFormatting sqref="AL25:AL28">
    <cfRule type="cellIs" dxfId="19310" priority="193" operator="lessThan">
      <formula>$B$28</formula>
    </cfRule>
    <cfRule type="cellIs" dxfId="19309" priority="194" operator="greaterThan">
      <formula>$B$28</formula>
    </cfRule>
    <cfRule type="cellIs" dxfId="19308" priority="221" operator="lessThan">
      <formula>$B$6</formula>
    </cfRule>
    <cfRule type="cellIs" dxfId="19307" priority="222" operator="greaterThan">
      <formula>$B$6</formula>
    </cfRule>
  </conditionalFormatting>
  <conditionalFormatting sqref="AL30:AL33">
    <cfRule type="cellIs" dxfId="19306" priority="191" operator="lessThan">
      <formula>$B$33</formula>
    </cfRule>
    <cfRule type="cellIs" dxfId="19305" priority="192" operator="greaterThan">
      <formula>$B$33</formula>
    </cfRule>
    <cfRule type="cellIs" dxfId="19304" priority="219" operator="lessThan">
      <formula>$B$6</formula>
    </cfRule>
    <cfRule type="cellIs" dxfId="19303" priority="220" operator="greaterThan">
      <formula>$B$6</formula>
    </cfRule>
  </conditionalFormatting>
  <conditionalFormatting sqref="AL35:AL38">
    <cfRule type="cellIs" dxfId="19302" priority="189" operator="lessThan">
      <formula>$B$38</formula>
    </cfRule>
    <cfRule type="cellIs" dxfId="19301" priority="190" operator="greaterThan">
      <formula>$B$38</formula>
    </cfRule>
    <cfRule type="cellIs" dxfId="19300" priority="217" operator="lessThan">
      <formula>$B$6</formula>
    </cfRule>
    <cfRule type="cellIs" dxfId="19299" priority="218" operator="greaterThan">
      <formula>$B$6</formula>
    </cfRule>
  </conditionalFormatting>
  <conditionalFormatting sqref="AL40:AL43">
    <cfRule type="cellIs" dxfId="19298" priority="215" operator="lessThan">
      <formula>$B$6</formula>
    </cfRule>
    <cfRule type="cellIs" dxfId="19297" priority="216" operator="greaterThan">
      <formula>$B$6</formula>
    </cfRule>
  </conditionalFormatting>
  <conditionalFormatting sqref="AL45:AL48">
    <cfRule type="cellIs" dxfId="19296" priority="187" operator="lessThan">
      <formula>$B$48</formula>
    </cfRule>
    <cfRule type="cellIs" dxfId="19295" priority="188" operator="greaterThan">
      <formula>$B$48</formula>
    </cfRule>
    <cfRule type="cellIs" dxfId="19294" priority="213" operator="lessThan">
      <formula>$B$6</formula>
    </cfRule>
    <cfRule type="cellIs" dxfId="19293" priority="214" operator="greaterThan">
      <formula>$B$6</formula>
    </cfRule>
  </conditionalFormatting>
  <conditionalFormatting sqref="AL50:AL53">
    <cfRule type="cellIs" dxfId="19292" priority="185" operator="greaterThan">
      <formula>$B$53</formula>
    </cfRule>
    <cfRule type="cellIs" dxfId="19291" priority="186" operator="lessThan">
      <formula>$B$53</formula>
    </cfRule>
    <cfRule type="cellIs" dxfId="19290" priority="211" operator="lessThan">
      <formula>$B$6</formula>
    </cfRule>
    <cfRule type="cellIs" dxfId="19289" priority="212" operator="greaterThan">
      <formula>$B$6</formula>
    </cfRule>
  </conditionalFormatting>
  <conditionalFormatting sqref="AL55:AL58">
    <cfRule type="cellIs" dxfId="19288" priority="183" operator="lessThan">
      <formula>$B$58</formula>
    </cfRule>
    <cfRule type="cellIs" dxfId="19287" priority="184" operator="greaterThan">
      <formula>$B$58</formula>
    </cfRule>
    <cfRule type="cellIs" dxfId="19286" priority="209" operator="lessThan">
      <formula>$B$6</formula>
    </cfRule>
    <cfRule type="cellIs" dxfId="19285" priority="210" operator="greaterThan">
      <formula>$B$6</formula>
    </cfRule>
  </conditionalFormatting>
  <conditionalFormatting sqref="AL60:AL63">
    <cfRule type="cellIs" dxfId="19284" priority="181" operator="lessThan">
      <formula>$B$63</formula>
    </cfRule>
    <cfRule type="cellIs" dxfId="19283" priority="182" operator="greaterThan">
      <formula>$B$63</formula>
    </cfRule>
    <cfRule type="cellIs" dxfId="19282" priority="207" operator="lessThan">
      <formula>$B$6</formula>
    </cfRule>
    <cfRule type="cellIs" dxfId="19281" priority="208" operator="greaterThan">
      <formula>$B$6</formula>
    </cfRule>
  </conditionalFormatting>
  <conditionalFormatting sqref="AL65:AL68">
    <cfRule type="cellIs" dxfId="19280" priority="179" operator="lessThan">
      <formula>$B$68</formula>
    </cfRule>
    <cfRule type="cellIs" dxfId="19279" priority="180" operator="greaterThan">
      <formula>$B$68</formula>
    </cfRule>
    <cfRule type="cellIs" dxfId="19278" priority="205" operator="lessThan">
      <formula>$B$6</formula>
    </cfRule>
    <cfRule type="cellIs" dxfId="19277" priority="206" operator="greaterThan">
      <formula>$B$6</formula>
    </cfRule>
  </conditionalFormatting>
  <conditionalFormatting sqref="AL70:AL73">
    <cfRule type="cellIs" dxfId="19276" priority="177" operator="lessThan">
      <formula>$B$73</formula>
    </cfRule>
    <cfRule type="cellIs" dxfId="19275" priority="178" operator="greaterThan">
      <formula>$B$73</formula>
    </cfRule>
    <cfRule type="cellIs" dxfId="19274" priority="203" operator="lessThan">
      <formula>$B$6</formula>
    </cfRule>
    <cfRule type="cellIs" dxfId="19273" priority="204" operator="greaterThan">
      <formula>$B$6</formula>
    </cfRule>
  </conditionalFormatting>
  <conditionalFormatting sqref="AL75:AL78">
    <cfRule type="cellIs" dxfId="19272" priority="201" operator="lessThan">
      <formula>$B$6</formula>
    </cfRule>
    <cfRule type="cellIs" dxfId="19271" priority="202" operator="greaterThan">
      <formula>$B$6</formula>
    </cfRule>
  </conditionalFormatting>
  <conditionalFormatting sqref="AL80">
    <cfRule type="cellIs" dxfId="19270" priority="53" operator="greaterThan">
      <formula>$B$83</formula>
    </cfRule>
  </conditionalFormatting>
  <conditionalFormatting sqref="AL80:AL83">
    <cfRule type="cellIs" dxfId="19269" priority="54" operator="lessThan">
      <formula>$B$6</formula>
    </cfRule>
    <cfRule type="cellIs" dxfId="19268" priority="55" operator="greaterThan">
      <formula>$B$6</formula>
    </cfRule>
  </conditionalFormatting>
  <conditionalFormatting sqref="AL83">
    <cfRule type="cellIs" dxfId="19267" priority="51" operator="greaterThan">
      <formula>$B$83</formula>
    </cfRule>
    <cfRule type="cellIs" dxfId="19266" priority="52" operator="greaterThan">
      <formula>"1,1$B$76"</formula>
    </cfRule>
  </conditionalFormatting>
  <conditionalFormatting sqref="AL85:AL88">
    <cfRule type="cellIs" dxfId="19265" priority="57" operator="lessThan">
      <formula>$B$83</formula>
    </cfRule>
    <cfRule type="cellIs" dxfId="19264" priority="58" operator="greaterThan">
      <formula>$B$83</formula>
    </cfRule>
    <cfRule type="cellIs" dxfId="19263" priority="59" operator="lessThan">
      <formula>$B$6</formula>
    </cfRule>
    <cfRule type="cellIs" dxfId="19262" priority="60" operator="greaterThan">
      <formula>$B$6</formula>
    </cfRule>
  </conditionalFormatting>
  <conditionalFormatting sqref="AL90:AL93">
    <cfRule type="cellIs" dxfId="19261" priority="175" operator="greaterThan">
      <formula>$B$93</formula>
    </cfRule>
    <cfRule type="cellIs" dxfId="19260" priority="176" operator="lessThan">
      <formula>$B$93</formula>
    </cfRule>
    <cfRule type="cellIs" dxfId="19259" priority="199" operator="lessThan">
      <formula>$B$6</formula>
    </cfRule>
    <cfRule type="cellIs" dxfId="19258" priority="200" operator="greaterThan">
      <formula>$B$6</formula>
    </cfRule>
  </conditionalFormatting>
  <conditionalFormatting sqref="AL95:AL98">
    <cfRule type="cellIs" dxfId="19257" priority="149" operator="greaterThan">
      <formula>$B$93</formula>
    </cfRule>
    <cfRule type="cellIs" dxfId="19256" priority="150" operator="lessThan">
      <formula>$B$93</formula>
    </cfRule>
    <cfRule type="cellIs" dxfId="19255" priority="151" operator="lessThan">
      <formula>$B$6</formula>
    </cfRule>
    <cfRule type="cellIs" dxfId="19254" priority="152" operator="greaterThan">
      <formula>$B$6</formula>
    </cfRule>
  </conditionalFormatting>
  <conditionalFormatting sqref="AL100:AL103">
    <cfRule type="cellIs" dxfId="19253" priority="123" operator="greaterThan">
      <formula>$B$93</formula>
    </cfRule>
    <cfRule type="cellIs" dxfId="19252" priority="124" operator="lessThan">
      <formula>$B$93</formula>
    </cfRule>
    <cfRule type="cellIs" dxfId="19251" priority="125" operator="lessThan">
      <formula>$B$6</formula>
    </cfRule>
    <cfRule type="cellIs" dxfId="19250" priority="126" operator="greaterThan">
      <formula>$B$6</formula>
    </cfRule>
  </conditionalFormatting>
  <conditionalFormatting sqref="AR3:AR6">
    <cfRule type="cellIs" dxfId="19249" priority="513" operator="lessThan">
      <formula>$B$6</formula>
    </cfRule>
    <cfRule type="cellIs" dxfId="19248" priority="514" operator="greaterThan">
      <formula>$B$6</formula>
    </cfRule>
  </conditionalFormatting>
  <conditionalFormatting sqref="AR15">
    <cfRule type="cellIs" dxfId="19247" priority="48" operator="lessThan">
      <formula>$B$23</formula>
    </cfRule>
  </conditionalFormatting>
  <conditionalFormatting sqref="AR15:AR18">
    <cfRule type="cellIs" dxfId="19246" priority="457" operator="lessThan">
      <formula>$B$6</formula>
    </cfRule>
    <cfRule type="cellIs" dxfId="19245" priority="458" operator="greaterThan">
      <formula>$B$6</formula>
    </cfRule>
  </conditionalFormatting>
  <conditionalFormatting sqref="AR20:AR23">
    <cfRule type="cellIs" dxfId="19244" priority="115" operator="lessThan">
      <formula>$B$23</formula>
    </cfRule>
    <cfRule type="cellIs" dxfId="19243" priority="509" operator="lessThan">
      <formula>$B$6</formula>
    </cfRule>
    <cfRule type="cellIs" dxfId="19242" priority="510" operator="greaterThan">
      <formula>$B$6</formula>
    </cfRule>
  </conditionalFormatting>
  <conditionalFormatting sqref="AR25:AR28 AK26">
    <cfRule type="cellIs" dxfId="19241" priority="45" operator="greaterThan">
      <formula>$B$28</formula>
    </cfRule>
  </conditionalFormatting>
  <conditionalFormatting sqref="AR25:AR28">
    <cfRule type="cellIs" dxfId="19240" priority="505" operator="lessThan">
      <formula>$B$6</formula>
    </cfRule>
    <cfRule type="cellIs" dxfId="19239" priority="506" operator="greaterThan">
      <formula>$B$6</formula>
    </cfRule>
  </conditionalFormatting>
  <conditionalFormatting sqref="AR30:AR33">
    <cfRule type="cellIs" dxfId="19238" priority="501" operator="lessThan">
      <formula>$B$6</formula>
    </cfRule>
    <cfRule type="cellIs" dxfId="19237" priority="502" operator="greaterThan">
      <formula>$B$6</formula>
    </cfRule>
  </conditionalFormatting>
  <conditionalFormatting sqref="AR35:AR38">
    <cfRule type="cellIs" dxfId="19236" priority="110" operator="greaterThan">
      <formula>$B$38</formula>
    </cfRule>
    <cfRule type="cellIs" dxfId="19235" priority="497" operator="lessThan">
      <formula>$B$6</formula>
    </cfRule>
    <cfRule type="cellIs" dxfId="19234" priority="498" operator="greaterThan">
      <formula>$B$6</formula>
    </cfRule>
  </conditionalFormatting>
  <conditionalFormatting sqref="AR40:AR43">
    <cfRule type="cellIs" dxfId="19233" priority="493" operator="lessThan">
      <formula>$B$6</formula>
    </cfRule>
    <cfRule type="cellIs" dxfId="19232" priority="494" operator="greaterThan">
      <formula>$B$6</formula>
    </cfRule>
  </conditionalFormatting>
  <conditionalFormatting sqref="AR45:AR48">
    <cfRule type="cellIs" dxfId="19231" priority="109" operator="lessThan">
      <formula>$B$48</formula>
    </cfRule>
    <cfRule type="cellIs" dxfId="19230" priority="489" operator="lessThan">
      <formula>$B$6</formula>
    </cfRule>
    <cfRule type="cellIs" dxfId="19229" priority="490" operator="greaterThan">
      <formula>$B$6</formula>
    </cfRule>
  </conditionalFormatting>
  <conditionalFormatting sqref="AR50:AR53">
    <cfRule type="cellIs" dxfId="19228" priority="485" operator="lessThan">
      <formula>$B$6</formula>
    </cfRule>
    <cfRule type="cellIs" dxfId="19227" priority="486" operator="greaterThan">
      <formula>$B$6</formula>
    </cfRule>
  </conditionalFormatting>
  <conditionalFormatting sqref="AR55:AR58">
    <cfRule type="cellIs" dxfId="19226" priority="481" operator="lessThan">
      <formula>$B$6</formula>
    </cfRule>
    <cfRule type="cellIs" dxfId="19225" priority="482" operator="greaterThan">
      <formula>$B$6</formula>
    </cfRule>
  </conditionalFormatting>
  <conditionalFormatting sqref="AR60:AR63">
    <cfRule type="cellIs" dxfId="19224" priority="106" operator="lessThan">
      <formula>$B$63</formula>
    </cfRule>
  </conditionalFormatting>
  <conditionalFormatting sqref="AR60:AR63">
    <cfRule type="cellIs" dxfId="19223" priority="477" operator="lessThan">
      <formula>$B$6</formula>
    </cfRule>
    <cfRule type="cellIs" dxfId="19222" priority="478" operator="greaterThan">
      <formula>$B$6</formula>
    </cfRule>
  </conditionalFormatting>
  <conditionalFormatting sqref="AR65:AR68">
    <cfRule type="cellIs" dxfId="19221" priority="44" operator="greaterThan">
      <formula>$B$68</formula>
    </cfRule>
    <cfRule type="cellIs" dxfId="19220" priority="108" operator="greaterThan">
      <formula>$B$68</formula>
    </cfRule>
    <cfRule type="cellIs" dxfId="19219" priority="473" operator="lessThan">
      <formula>$B$6</formula>
    </cfRule>
    <cfRule type="cellIs" dxfId="19218" priority="474" operator="greaterThan">
      <formula>$B$6</formula>
    </cfRule>
  </conditionalFormatting>
  <conditionalFormatting sqref="AR70:AR73">
    <cfRule type="cellIs" dxfId="19217" priority="42" operator="greaterThan">
      <formula>$B$73</formula>
    </cfRule>
    <cfRule type="cellIs" dxfId="19216" priority="43" operator="greaterThan">
      <formula>$B$73</formula>
    </cfRule>
    <cfRule type="cellIs" dxfId="19215" priority="469" operator="lessThan">
      <formula>$B$6</formula>
    </cfRule>
    <cfRule type="cellIs" dxfId="19214" priority="470" operator="greaterThan">
      <formula>$B$6</formula>
    </cfRule>
  </conditionalFormatting>
  <conditionalFormatting sqref="AR75:AR78 H75:H78 N75:N78 T75:T78 Z75:Z78 AF75:AF78 AL75:AL78">
    <cfRule type="cellIs" dxfId="19213" priority="49" operator="greaterThan">
      <formula>$B$78</formula>
    </cfRule>
  </conditionalFormatting>
  <conditionalFormatting sqref="AR75:AR78">
    <cfRule type="cellIs" dxfId="19212" priority="41" operator="greaterThan">
      <formula>$B$78</formula>
    </cfRule>
    <cfRule type="cellIs" dxfId="19211" priority="465" operator="lessThan">
      <formula>$B$6</formula>
    </cfRule>
    <cfRule type="cellIs" dxfId="19210" priority="466" operator="greaterThan">
      <formula>$B$6</formula>
    </cfRule>
  </conditionalFormatting>
  <conditionalFormatting sqref="AR80:AR83">
    <cfRule type="cellIs" dxfId="19209" priority="83" operator="greaterThan">
      <formula>$B$83</formula>
    </cfRule>
    <cfRule type="cellIs" dxfId="19208" priority="102" operator="lessThan">
      <formula>$B$6</formula>
    </cfRule>
    <cfRule type="cellIs" dxfId="19207" priority="103" operator="greaterThan">
      <formula>$B$6</formula>
    </cfRule>
  </conditionalFormatting>
  <conditionalFormatting sqref="AR85:AR88">
    <cfRule type="cellIs" dxfId="19206" priority="1" operator="greaterThan">
      <formula>$B$88</formula>
    </cfRule>
    <cfRule type="cellIs" dxfId="19205" priority="56" operator="greaterThan">
      <formula>$B$83</formula>
    </cfRule>
    <cfRule type="cellIs" dxfId="19204" priority="79" operator="lessThan">
      <formula>$B$6</formula>
    </cfRule>
    <cfRule type="cellIs" dxfId="19203" priority="80" operator="greaterThan">
      <formula>$B$6</formula>
    </cfRule>
  </conditionalFormatting>
  <conditionalFormatting sqref="AR90:AR93">
    <cfRule type="cellIs" dxfId="19202" priority="2" operator="greaterThan">
      <formula>$B$93</formula>
    </cfRule>
    <cfRule type="cellIs" dxfId="19201" priority="461" operator="lessThan">
      <formula>$B$6</formula>
    </cfRule>
    <cfRule type="cellIs" dxfId="19200" priority="462" operator="greaterThan">
      <formula>$B$6</formula>
    </cfRule>
  </conditionalFormatting>
  <conditionalFormatting sqref="AR95:AR98">
    <cfRule type="cellIs" dxfId="19199" priority="171" operator="lessThan">
      <formula>$B$6</formula>
    </cfRule>
    <cfRule type="cellIs" dxfId="19198" priority="172" operator="greaterThan">
      <formula>$B$6</formula>
    </cfRule>
  </conditionalFormatting>
  <conditionalFormatting sqref="AR100:AR103">
    <cfRule type="cellIs" dxfId="19197" priority="145" operator="lessThan">
      <formula>$B$6</formula>
    </cfRule>
    <cfRule type="cellIs" dxfId="19196" priority="146" operator="greaterThan">
      <formula>$B$6</formula>
    </cfRule>
  </conditionalFormatting>
  <conditionalFormatting sqref="H36">
    <cfRule type="cellIs" dxfId="19195" priority="36" operator="greaterThan">
      <formula>$B$36</formula>
    </cfRule>
    <cfRule type="cellIs" dxfId="19194" priority="37" operator="between">
      <formula>$B$35</formula>
      <formula>50</formula>
    </cfRule>
  </conditionalFormatting>
  <conditionalFormatting sqref="N36">
    <cfRule type="cellIs" dxfId="19193" priority="35" operator="greaterThan">
      <formula>$B$36</formula>
    </cfRule>
  </conditionalFormatting>
  <conditionalFormatting sqref="T36">
    <cfRule type="cellIs" dxfId="19192" priority="34" operator="greaterThan">
      <formula>$B$36</formula>
    </cfRule>
  </conditionalFormatting>
  <conditionalFormatting sqref="Z36">
    <cfRule type="cellIs" dxfId="19191" priority="33" operator="greaterThan">
      <formula>$B$36</formula>
    </cfRule>
  </conditionalFormatting>
  <conditionalFormatting sqref="AF36">
    <cfRule type="cellIs" dxfId="19190" priority="32" operator="greaterThan">
      <formula>$B$36</formula>
    </cfRule>
  </conditionalFormatting>
  <conditionalFormatting sqref="AR18">
    <cfRule type="cellIs" dxfId="19189" priority="31" operator="lessThan">
      <formula>$B$18</formula>
    </cfRule>
  </conditionalFormatting>
  <conditionalFormatting sqref="H8:H13">
    <cfRule type="cellIs" dxfId="19188" priority="17" operator="lessThan">
      <formula>$B$18</formula>
    </cfRule>
    <cfRule type="cellIs" dxfId="19187" priority="29" operator="lessThan">
      <formula>$B$6</formula>
    </cfRule>
    <cfRule type="cellIs" dxfId="19186" priority="30" operator="greaterThan">
      <formula>$B$6</formula>
    </cfRule>
  </conditionalFormatting>
  <conditionalFormatting sqref="N8:N13">
    <cfRule type="cellIs" dxfId="19185" priority="10" operator="greaterThan">
      <formula>$B$13</formula>
    </cfRule>
    <cfRule type="cellIs" dxfId="19184" priority="19" operator="greaterThan">
      <formula>$B$18</formula>
    </cfRule>
    <cfRule type="cellIs" dxfId="19183" priority="20" operator="lessThan">
      <formula>$B$18</formula>
    </cfRule>
    <cfRule type="cellIs" dxfId="19182" priority="25" operator="lessThan">
      <formula>$B$6</formula>
    </cfRule>
    <cfRule type="cellIs" dxfId="19181" priority="26" operator="greaterThan">
      <formula>$B$6</formula>
    </cfRule>
  </conditionalFormatting>
  <conditionalFormatting sqref="T8:T13">
    <cfRule type="cellIs" dxfId="19180" priority="16" operator="lessThan">
      <formula>$B$18</formula>
    </cfRule>
    <cfRule type="cellIs" dxfId="19179" priority="23" operator="lessThan">
      <formula>$B$6</formula>
    </cfRule>
    <cfRule type="cellIs" dxfId="19178" priority="24" operator="greaterThan">
      <formula>$B$6</formula>
    </cfRule>
  </conditionalFormatting>
  <conditionalFormatting sqref="Z8:Z13">
    <cfRule type="cellIs" dxfId="19177" priority="18" operator="lessThan">
      <formula>$B$18</formula>
    </cfRule>
    <cfRule type="cellIs" dxfId="19176" priority="21" operator="lessThan">
      <formula>$B$6</formula>
    </cfRule>
    <cfRule type="cellIs" dxfId="19175" priority="22" operator="greaterThan">
      <formula>$B$6</formula>
    </cfRule>
  </conditionalFormatting>
  <conditionalFormatting sqref="AR8:AR9">
    <cfRule type="cellIs" dxfId="19174" priority="15" operator="lessThan">
      <formula>$B$23</formula>
    </cfRule>
  </conditionalFormatting>
  <conditionalFormatting sqref="AR8:AR13">
    <cfRule type="cellIs" dxfId="19173" priority="27" operator="lessThan">
      <formula>$B$6</formula>
    </cfRule>
    <cfRule type="cellIs" dxfId="19172" priority="28" operator="greaterThan">
      <formula>$B$6</formula>
    </cfRule>
  </conditionalFormatting>
  <conditionalFormatting sqref="AR13">
    <cfRule type="cellIs" dxfId="19171" priority="14" operator="lessThan">
      <formula>$B$18</formula>
    </cfRule>
  </conditionalFormatting>
  <conditionalFormatting sqref="H8:H13">
    <cfRule type="cellIs" dxfId="19170" priority="13" operator="greaterThan">
      <formula>$B$13</formula>
    </cfRule>
  </conditionalFormatting>
  <conditionalFormatting sqref="H13">
    <cfRule type="cellIs" dxfId="19169" priority="12" operator="greaterThan">
      <formula>$B$13</formula>
    </cfRule>
  </conditionalFormatting>
  <conditionalFormatting sqref="H9:H13">
    <cfRule type="cellIs" dxfId="19168" priority="11" operator="greaterThan">
      <formula>$B$13</formula>
    </cfRule>
  </conditionalFormatting>
  <conditionalFormatting sqref="AF8:AF13">
    <cfRule type="cellIs" dxfId="19167" priority="7" operator="lessThan">
      <formula>$B$18</formula>
    </cfRule>
    <cfRule type="cellIs" dxfId="19166" priority="8" operator="lessThan">
      <formula>$B$6</formula>
    </cfRule>
    <cfRule type="cellIs" dxfId="19165" priority="9" operator="greaterThan">
      <formula>$B$6</formula>
    </cfRule>
  </conditionalFormatting>
  <conditionalFormatting sqref="AL8:AL13">
    <cfRule type="cellIs" dxfId="19164" priority="4" operator="lessThan">
      <formula>$B$18</formula>
    </cfRule>
    <cfRule type="cellIs" dxfId="19163" priority="5" operator="lessThan">
      <formula>$B$6</formula>
    </cfRule>
    <cfRule type="cellIs" dxfId="19162" priority="6" operator="greaterThan">
      <formula>$B$6</formula>
    </cfRule>
  </conditionalFormatting>
  <conditionalFormatting sqref="AL8:AL13 AF8:AF13 Z8:Z13 T8:T13 N8:N13 H8:H13 AR8:AR13">
    <cfRule type="cellIs" dxfId="19161" priority="3" operator="greaterThan">
      <formula>$B$13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84F8-F1A7-4185-A4F8-8B23A9B04D99}">
  <dimension ref="A1:AS103"/>
  <sheetViews>
    <sheetView zoomScale="77" zoomScaleNormal="77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AE91" sqref="AE91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8554687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2851562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85546875" bestFit="1" customWidth="1"/>
    <col min="32" max="32" width="7.7109375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45950</v>
      </c>
      <c r="E1" s="45"/>
      <c r="F1" s="45"/>
      <c r="G1" s="46"/>
      <c r="H1" s="47"/>
      <c r="I1" s="48"/>
      <c r="J1" s="44">
        <v>45951</v>
      </c>
      <c r="K1" s="45"/>
      <c r="L1" s="45"/>
      <c r="M1" s="46"/>
      <c r="N1" s="47"/>
      <c r="O1" s="48"/>
      <c r="P1" s="44">
        <v>45952</v>
      </c>
      <c r="Q1" s="45"/>
      <c r="R1" s="45"/>
      <c r="S1" s="46"/>
      <c r="T1" s="47"/>
      <c r="U1" s="48"/>
      <c r="V1" s="44">
        <v>45953</v>
      </c>
      <c r="W1" s="45"/>
      <c r="X1" s="45"/>
      <c r="Y1" s="46"/>
      <c r="Z1" s="47"/>
      <c r="AA1" s="48"/>
      <c r="AB1" s="44">
        <v>45954</v>
      </c>
      <c r="AC1" s="45"/>
      <c r="AD1" s="45"/>
      <c r="AE1" s="46"/>
      <c r="AF1" s="47"/>
      <c r="AG1" s="48"/>
      <c r="AH1" s="44">
        <v>45955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330</v>
      </c>
      <c r="H3" s="10">
        <f>G3/F3</f>
        <v>48.888888888888886</v>
      </c>
      <c r="I3" s="1"/>
      <c r="J3" s="20">
        <v>8</v>
      </c>
      <c r="K3" s="21">
        <v>1.5</v>
      </c>
      <c r="L3" s="5">
        <f>J3-K3</f>
        <v>6.5</v>
      </c>
      <c r="M3" s="18">
        <v>307</v>
      </c>
      <c r="N3" s="10">
        <f>M3/L3</f>
        <v>47.230769230769234</v>
      </c>
      <c r="O3" s="1"/>
      <c r="P3" s="20">
        <v>8</v>
      </c>
      <c r="Q3" s="21">
        <v>0.5</v>
      </c>
      <c r="R3" s="5">
        <f>P3-Q3</f>
        <v>7.5</v>
      </c>
      <c r="S3" s="18">
        <v>372</v>
      </c>
      <c r="T3" s="10">
        <f>S3/R3</f>
        <v>49.6</v>
      </c>
      <c r="U3" s="1"/>
      <c r="V3" s="20">
        <v>8</v>
      </c>
      <c r="W3" s="21">
        <v>2.5</v>
      </c>
      <c r="X3" s="5">
        <f>V3-W3</f>
        <v>5.5</v>
      </c>
      <c r="Y3" s="18">
        <v>284</v>
      </c>
      <c r="Z3" s="10">
        <f>Y3/X3</f>
        <v>51.636363636363633</v>
      </c>
      <c r="AA3" s="1"/>
      <c r="AB3" s="20">
        <v>8</v>
      </c>
      <c r="AC3" s="21">
        <v>1.5</v>
      </c>
      <c r="AD3" s="5">
        <f>AB3-AC3</f>
        <v>6.5</v>
      </c>
      <c r="AE3" s="18">
        <v>284</v>
      </c>
      <c r="AF3" s="10">
        <f>AE3/AD3</f>
        <v>43.692307692307693</v>
      </c>
      <c r="AG3" s="1"/>
      <c r="AH3" s="20">
        <v>4</v>
      </c>
      <c r="AI3" s="21">
        <v>0.75</v>
      </c>
      <c r="AJ3" s="5">
        <f>AH3-AI3</f>
        <v>3.25</v>
      </c>
      <c r="AK3" s="18">
        <v>174</v>
      </c>
      <c r="AL3" s="10">
        <f>AK3/AJ3</f>
        <v>53.53846153846154</v>
      </c>
      <c r="AM3" s="1"/>
      <c r="AN3" s="20">
        <f t="shared" ref="AN3:AO5" si="0">D3+J3+P3+V3+AB3+AH3</f>
        <v>44</v>
      </c>
      <c r="AO3" s="20">
        <f t="shared" si="0"/>
        <v>8</v>
      </c>
      <c r="AP3" s="5">
        <f>AN3-AO3</f>
        <v>36</v>
      </c>
      <c r="AQ3" s="18">
        <f>G3+M3+S3+Y3+AE3+AK3</f>
        <v>1751</v>
      </c>
      <c r="AR3" s="10">
        <f>AQ3/AP3</f>
        <v>48.638888888888886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0.75</v>
      </c>
      <c r="F4" s="5">
        <f>D4-E4</f>
        <v>7.25</v>
      </c>
      <c r="G4" s="18">
        <v>301</v>
      </c>
      <c r="H4" s="10">
        <f>G4/F4</f>
        <v>41.517241379310342</v>
      </c>
      <c r="I4" s="1"/>
      <c r="J4" s="20">
        <v>8</v>
      </c>
      <c r="K4" s="21">
        <v>0.25</v>
      </c>
      <c r="L4" s="5">
        <f>J4-K4</f>
        <v>7.75</v>
      </c>
      <c r="M4" s="18">
        <v>363</v>
      </c>
      <c r="N4" s="10">
        <f>M4/L4</f>
        <v>46.838709677419352</v>
      </c>
      <c r="O4" s="1"/>
      <c r="P4" s="20">
        <v>8</v>
      </c>
      <c r="Q4" s="21">
        <v>2.5</v>
      </c>
      <c r="R4" s="5">
        <f>P4-Q4</f>
        <v>5.5</v>
      </c>
      <c r="S4" s="18">
        <v>200</v>
      </c>
      <c r="T4" s="10">
        <f>S4/R4</f>
        <v>36.363636363636367</v>
      </c>
      <c r="U4" s="1"/>
      <c r="V4" s="20">
        <v>8</v>
      </c>
      <c r="W4" s="21">
        <v>1</v>
      </c>
      <c r="X4" s="5">
        <f>V4-W4</f>
        <v>7</v>
      </c>
      <c r="Y4" s="18">
        <v>308</v>
      </c>
      <c r="Z4" s="10">
        <f>Y4/X4</f>
        <v>44</v>
      </c>
      <c r="AA4" s="1"/>
      <c r="AB4" s="20">
        <v>8</v>
      </c>
      <c r="AC4" s="21">
        <v>0.5</v>
      </c>
      <c r="AD4" s="5">
        <f>AB4-AC4</f>
        <v>7.5</v>
      </c>
      <c r="AE4" s="18">
        <v>263</v>
      </c>
      <c r="AF4" s="10">
        <f>AE4/AD4</f>
        <v>35.06666666666667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5</v>
      </c>
      <c r="AP4" s="5">
        <f>AN4-AO4</f>
        <v>35</v>
      </c>
      <c r="AQ4" s="18">
        <f>G4+M4+S4+Y4+AE4+AK4</f>
        <v>1435</v>
      </c>
      <c r="AR4" s="10">
        <f>AQ4/AP4</f>
        <v>41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2</v>
      </c>
      <c r="F6" s="4">
        <f>F3+F4+F5</f>
        <v>14</v>
      </c>
      <c r="G6" s="13">
        <f>G3+G4+G5</f>
        <v>631</v>
      </c>
      <c r="H6" s="17">
        <f>G6/F6</f>
        <v>45.071428571428569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670</v>
      </c>
      <c r="N6" s="17">
        <f>M6/L6</f>
        <v>47.017543859649123</v>
      </c>
      <c r="O6" s="6"/>
      <c r="P6" s="3">
        <f>P4+P3+P5</f>
        <v>16</v>
      </c>
      <c r="Q6" s="4">
        <f>Q3+Q4+Q5</f>
        <v>3</v>
      </c>
      <c r="R6" s="4">
        <f>R3+R4+R5</f>
        <v>13</v>
      </c>
      <c r="S6" s="13">
        <f>S3+S4+S5</f>
        <v>572</v>
      </c>
      <c r="T6" s="17">
        <f>S6/R6</f>
        <v>44</v>
      </c>
      <c r="U6" s="6"/>
      <c r="V6" s="3">
        <f>V4+V3+V5</f>
        <v>16</v>
      </c>
      <c r="W6" s="4">
        <f>W3+W4+W5</f>
        <v>3.5</v>
      </c>
      <c r="X6" s="4">
        <f>X3+X4+X5</f>
        <v>12.5</v>
      </c>
      <c r="Y6" s="13">
        <f>Y3+Y4+Y5</f>
        <v>592</v>
      </c>
      <c r="Z6" s="17">
        <f>Y6/X6</f>
        <v>47.36</v>
      </c>
      <c r="AA6" s="6"/>
      <c r="AB6" s="3">
        <f>AB4+AB3+AB5</f>
        <v>16</v>
      </c>
      <c r="AC6" s="4">
        <f>AC3+AC4+AC5</f>
        <v>2</v>
      </c>
      <c r="AD6" s="4">
        <f>AD3+AD4+AD5</f>
        <v>14</v>
      </c>
      <c r="AE6" s="13">
        <f>AE3+AE4+AE5</f>
        <v>547</v>
      </c>
      <c r="AF6" s="17">
        <f>AE6/AD6</f>
        <v>39.071428571428569</v>
      </c>
      <c r="AG6" s="6"/>
      <c r="AH6" s="3">
        <f>AH4+AH3+AH5</f>
        <v>4</v>
      </c>
      <c r="AI6" s="4">
        <f>AI3+AI4+AI5</f>
        <v>0.75</v>
      </c>
      <c r="AJ6" s="4">
        <f>AJ3+AJ4+AJ5</f>
        <v>3.25</v>
      </c>
      <c r="AK6" s="13">
        <f>AK3+AK4+AK5</f>
        <v>174</v>
      </c>
      <c r="AL6" s="17">
        <f>AK6/AJ6</f>
        <v>53.53846153846154</v>
      </c>
      <c r="AM6" s="6"/>
      <c r="AN6" s="3">
        <f>AN4+AN3+AN5</f>
        <v>84</v>
      </c>
      <c r="AO6" s="4">
        <f>AO3+AO4+AO5</f>
        <v>13</v>
      </c>
      <c r="AP6" s="4">
        <f>AP3+AP4+AP5</f>
        <v>71</v>
      </c>
      <c r="AQ6" s="13">
        <f>AQ3+AQ4+AQ5</f>
        <v>3186</v>
      </c>
      <c r="AR6" s="17">
        <f>AQ6/AN6</f>
        <v>37.928571428571431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2</v>
      </c>
      <c r="F8" s="5">
        <f>D8-E9-E8</f>
        <v>5.5</v>
      </c>
      <c r="G8" s="18">
        <v>103</v>
      </c>
      <c r="H8" s="10">
        <f>G8/F8</f>
        <v>18.727272727272727</v>
      </c>
      <c r="I8" s="1"/>
      <c r="J8" s="20">
        <v>8</v>
      </c>
      <c r="K8" s="21">
        <v>2.25</v>
      </c>
      <c r="L8" s="5">
        <f>J8-K8-K9</f>
        <v>5.25</v>
      </c>
      <c r="M8" s="18">
        <v>113</v>
      </c>
      <c r="N8" s="10">
        <f>M8/L8</f>
        <v>21.523809523809526</v>
      </c>
      <c r="O8" s="1"/>
      <c r="P8" s="20">
        <v>8</v>
      </c>
      <c r="Q8" s="21">
        <v>1</v>
      </c>
      <c r="R8" s="5">
        <f>P8-Q8-Q9</f>
        <v>5.25</v>
      </c>
      <c r="S8" s="18">
        <v>128</v>
      </c>
      <c r="T8" s="10">
        <f>S8/R8</f>
        <v>24.38095238095238</v>
      </c>
      <c r="U8" s="1"/>
      <c r="V8" s="20">
        <v>8</v>
      </c>
      <c r="W8" s="21">
        <v>1.5</v>
      </c>
      <c r="X8" s="5">
        <f>V8-W8-W9</f>
        <v>5</v>
      </c>
      <c r="Y8" s="18">
        <v>142</v>
      </c>
      <c r="Z8" s="10">
        <f>Y8/X8</f>
        <v>28.4</v>
      </c>
      <c r="AA8" s="1"/>
      <c r="AB8" s="20">
        <v>8</v>
      </c>
      <c r="AC8" s="21">
        <v>1.5</v>
      </c>
      <c r="AD8" s="5">
        <f>AB8-AC8-AC9</f>
        <v>5.25</v>
      </c>
      <c r="AE8" s="18">
        <v>130</v>
      </c>
      <c r="AF8" s="10">
        <f>AE8/AD8</f>
        <v>24.761904761904763</v>
      </c>
      <c r="AG8" s="1"/>
      <c r="AH8" s="20">
        <v>4</v>
      </c>
      <c r="AI8" s="21">
        <v>0.5</v>
      </c>
      <c r="AJ8" s="5">
        <f>AH8-AI8-AI9</f>
        <v>2.75</v>
      </c>
      <c r="AK8" s="18">
        <v>58</v>
      </c>
      <c r="AL8" s="10">
        <f>AK8/AJ8</f>
        <v>21.09090909090909</v>
      </c>
      <c r="AM8" s="1"/>
      <c r="AN8" s="20">
        <f t="shared" ref="AN8:AO13" si="1">D8+J8+P8+V8+AB8+AH8</f>
        <v>44</v>
      </c>
      <c r="AO8" s="20">
        <f t="shared" si="1"/>
        <v>8.75</v>
      </c>
      <c r="AP8" s="5">
        <f>AN8-AO8-AO9</f>
        <v>29</v>
      </c>
      <c r="AQ8" s="18">
        <f>G8+M8+S8+Y8+AE8+AK8</f>
        <v>674</v>
      </c>
      <c r="AR8" s="10">
        <f>AQ8/AP8</f>
        <v>23.241379310344829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1.75</v>
      </c>
      <c r="R9" s="5"/>
      <c r="S9" s="18"/>
      <c r="T9" s="10"/>
      <c r="U9" s="1"/>
      <c r="V9" s="20">
        <v>0</v>
      </c>
      <c r="W9" s="21">
        <v>1.5</v>
      </c>
      <c r="X9" s="5"/>
      <c r="Y9" s="18"/>
      <c r="Z9" s="10"/>
      <c r="AA9" s="1"/>
      <c r="AB9" s="20">
        <v>0</v>
      </c>
      <c r="AC9" s="21">
        <v>1.25</v>
      </c>
      <c r="AD9" s="5"/>
      <c r="AE9" s="18"/>
      <c r="AF9" s="10"/>
      <c r="AG9" s="1"/>
      <c r="AH9" s="20">
        <v>0</v>
      </c>
      <c r="AI9" s="21">
        <v>0.75</v>
      </c>
      <c r="AJ9" s="5"/>
      <c r="AK9" s="18"/>
      <c r="AL9" s="10"/>
      <c r="AM9" s="1"/>
      <c r="AN9" s="20"/>
      <c r="AO9" s="20">
        <f t="shared" si="1"/>
        <v>6.25</v>
      </c>
      <c r="AP9" s="5">
        <f t="shared" ref="AP9:AP11" si="3">AN9-AO9-AO10</f>
        <v>-13.75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1.5</v>
      </c>
      <c r="F10" s="5">
        <f t="shared" ref="F10" si="4">D10-E11-E10</f>
        <v>5.5</v>
      </c>
      <c r="G10" s="18">
        <v>99</v>
      </c>
      <c r="H10" s="10">
        <f t="shared" si="2"/>
        <v>18</v>
      </c>
      <c r="I10" s="1"/>
      <c r="J10" s="20">
        <v>8</v>
      </c>
      <c r="K10" s="21">
        <v>1</v>
      </c>
      <c r="L10" s="5">
        <f>J10-K10-K11</f>
        <v>6.75</v>
      </c>
      <c r="M10" s="18">
        <v>74</v>
      </c>
      <c r="N10" s="10">
        <f>M10/L10</f>
        <v>10.962962962962964</v>
      </c>
      <c r="O10" s="1"/>
      <c r="P10" s="20">
        <v>8</v>
      </c>
      <c r="Q10" s="21">
        <v>1.5</v>
      </c>
      <c r="R10" s="5">
        <f t="shared" ref="R10" si="5">P10-Q10-Q11</f>
        <v>4.5</v>
      </c>
      <c r="S10" s="18">
        <v>120</v>
      </c>
      <c r="T10" s="10">
        <f>S10/R10</f>
        <v>26.666666666666668</v>
      </c>
      <c r="U10" s="1"/>
      <c r="V10" s="20">
        <v>8</v>
      </c>
      <c r="W10" s="21">
        <v>2</v>
      </c>
      <c r="X10" s="5">
        <f t="shared" ref="X10" si="6">V10-W10-W11</f>
        <v>4.75</v>
      </c>
      <c r="Y10" s="18">
        <v>127</v>
      </c>
      <c r="Z10" s="10">
        <f>Y10/X10</f>
        <v>26.736842105263158</v>
      </c>
      <c r="AA10" s="1"/>
      <c r="AB10" s="20">
        <v>8</v>
      </c>
      <c r="AC10" s="21">
        <v>1.5</v>
      </c>
      <c r="AD10" s="5">
        <f t="shared" ref="AD10" si="7">AB10-AC10-AC11</f>
        <v>5.75</v>
      </c>
      <c r="AE10" s="18">
        <v>114</v>
      </c>
      <c r="AF10" s="10">
        <f>AE10/AD10</f>
        <v>19.826086956521738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7.5</v>
      </c>
      <c r="AP10" s="5">
        <f t="shared" si="3"/>
        <v>27.25</v>
      </c>
      <c r="AQ10" s="18">
        <f>G10+M10+S10+Y10+AE10+AK10</f>
        <v>534</v>
      </c>
      <c r="AR10" s="10">
        <f>AQ10/AP10</f>
        <v>19.596330275229359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1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2</v>
      </c>
      <c r="R11" s="5"/>
      <c r="S11" s="19"/>
      <c r="T11" s="10"/>
      <c r="U11" s="42"/>
      <c r="V11" s="22"/>
      <c r="W11" s="23">
        <v>1.25</v>
      </c>
      <c r="X11" s="5"/>
      <c r="Y11" s="19"/>
      <c r="Z11" s="10"/>
      <c r="AA11" s="42"/>
      <c r="AB11" s="22"/>
      <c r="AC11" s="23">
        <v>0.75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5.25</v>
      </c>
      <c r="AP11" s="5">
        <f t="shared" si="3"/>
        <v>-5.25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3.5</v>
      </c>
      <c r="F13" s="4">
        <f>F8+F10+F12</f>
        <v>11</v>
      </c>
      <c r="G13" s="13">
        <f>G8+G10+G12</f>
        <v>202</v>
      </c>
      <c r="H13" s="10">
        <f t="shared" si="2"/>
        <v>18.363636363636363</v>
      </c>
      <c r="I13" s="6"/>
      <c r="J13" s="3">
        <f>J10+J8+J12</f>
        <v>16</v>
      </c>
      <c r="K13" s="4">
        <f>K8+K10+K12</f>
        <v>3.25</v>
      </c>
      <c r="L13" s="4">
        <f>L8+L10+L12</f>
        <v>12</v>
      </c>
      <c r="M13" s="13">
        <f>M8+M10+M12</f>
        <v>187</v>
      </c>
      <c r="N13" s="17">
        <f>M13/L13</f>
        <v>15.583333333333334</v>
      </c>
      <c r="O13" s="6"/>
      <c r="P13" s="3">
        <f>P10+P8+P12</f>
        <v>16</v>
      </c>
      <c r="Q13" s="4">
        <f>Q8+Q10+Q12</f>
        <v>2.5</v>
      </c>
      <c r="R13" s="4">
        <f>R8+R10+R12</f>
        <v>9.75</v>
      </c>
      <c r="S13" s="13">
        <f>S8+S10+S12</f>
        <v>248</v>
      </c>
      <c r="T13" s="17">
        <f>S13/R13</f>
        <v>25.435897435897434</v>
      </c>
      <c r="U13" s="6"/>
      <c r="V13" s="3">
        <f>V10+V8+V12</f>
        <v>16</v>
      </c>
      <c r="W13" s="4">
        <f>W8+W10+W12</f>
        <v>3.5</v>
      </c>
      <c r="X13" s="4">
        <f>X8+X10+X12</f>
        <v>9.75</v>
      </c>
      <c r="Y13" s="13">
        <f>Y8+Y10+Y12</f>
        <v>269</v>
      </c>
      <c r="Z13" s="17">
        <f>Y13/X13</f>
        <v>27.589743589743591</v>
      </c>
      <c r="AA13" s="6"/>
      <c r="AB13" s="3">
        <f>AB10+AB8+AB12</f>
        <v>16</v>
      </c>
      <c r="AC13" s="4">
        <f>AC8+AC10+AC12</f>
        <v>3</v>
      </c>
      <c r="AD13" s="4">
        <f>AD8+AD10+AD12</f>
        <v>11</v>
      </c>
      <c r="AE13" s="13">
        <f>AE8+AE10+AE12</f>
        <v>244</v>
      </c>
      <c r="AF13" s="17">
        <f>AE13/AD13</f>
        <v>22.181818181818183</v>
      </c>
      <c r="AG13" s="6"/>
      <c r="AH13" s="3">
        <f>AH10+AH8+AH12</f>
        <v>4</v>
      </c>
      <c r="AI13" s="4">
        <f>AI8+AI10+AI12</f>
        <v>0.5</v>
      </c>
      <c r="AJ13" s="4">
        <f>AJ8+AJ10+AJ12</f>
        <v>2.75</v>
      </c>
      <c r="AK13" s="13">
        <f>AK8+AK10+AK12</f>
        <v>58</v>
      </c>
      <c r="AL13" s="17">
        <f>AK13/AJ13</f>
        <v>21.09090909090909</v>
      </c>
      <c r="AM13" s="6"/>
      <c r="AN13" s="3">
        <f>AN10+AN8+AN12</f>
        <v>84</v>
      </c>
      <c r="AO13" s="20">
        <f t="shared" si="1"/>
        <v>16.25</v>
      </c>
      <c r="AP13" s="4">
        <f>AP8+AP10+AP12</f>
        <v>56.25</v>
      </c>
      <c r="AQ13" s="13">
        <f>AQ8+AQ10+AQ12</f>
        <v>1208</v>
      </c>
      <c r="AR13" s="17">
        <f>AQ13/AN13</f>
        <v>14.380952380952381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0.75</v>
      </c>
      <c r="F15" s="5">
        <f>D15-E15</f>
        <v>7.25</v>
      </c>
      <c r="G15" s="18">
        <v>363</v>
      </c>
      <c r="H15" s="10">
        <f>G15/F15</f>
        <v>50.068965517241381</v>
      </c>
      <c r="I15" s="1"/>
      <c r="J15" s="20">
        <v>8</v>
      </c>
      <c r="K15" s="21">
        <v>0.5</v>
      </c>
      <c r="L15" s="5">
        <f>J15-K15</f>
        <v>7.5</v>
      </c>
      <c r="M15" s="18">
        <v>303</v>
      </c>
      <c r="N15" s="10">
        <f>M15/L15</f>
        <v>40.4</v>
      </c>
      <c r="O15" s="1"/>
      <c r="P15" s="20">
        <v>8</v>
      </c>
      <c r="Q15" s="21">
        <v>0.75</v>
      </c>
      <c r="R15" s="5">
        <f>P15-Q15</f>
        <v>7.25</v>
      </c>
      <c r="S15" s="18">
        <v>338</v>
      </c>
      <c r="T15" s="10">
        <f>S15/R15</f>
        <v>46.620689655172413</v>
      </c>
      <c r="U15" s="1"/>
      <c r="V15" s="20">
        <v>8</v>
      </c>
      <c r="W15" s="21">
        <v>1.25</v>
      </c>
      <c r="X15" s="5">
        <f>V15-W15</f>
        <v>6.75</v>
      </c>
      <c r="Y15" s="18">
        <v>347</v>
      </c>
      <c r="Z15" s="10">
        <f>Y15/X15</f>
        <v>51.407407407407405</v>
      </c>
      <c r="AA15" s="1"/>
      <c r="AB15" s="20">
        <v>8</v>
      </c>
      <c r="AC15" s="21">
        <v>0.5</v>
      </c>
      <c r="AD15" s="5">
        <f>AB15-AC15</f>
        <v>7.5</v>
      </c>
      <c r="AE15" s="18">
        <v>384</v>
      </c>
      <c r="AF15" s="10">
        <f>AE15/AD15</f>
        <v>51.2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3.75</v>
      </c>
      <c r="AP15" s="5">
        <f>AN15-AO15</f>
        <v>36.25</v>
      </c>
      <c r="AQ15" s="18">
        <f>G15+M15+S15+Y15+AE15+AK15</f>
        <v>1735</v>
      </c>
      <c r="AR15" s="10">
        <f>AQ15/AP15</f>
        <v>47.862068965517238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/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0.75</v>
      </c>
      <c r="F18" s="4">
        <f>F15+F16+F17</f>
        <v>7.25</v>
      </c>
      <c r="G18" s="13">
        <f>G15+G16+G17</f>
        <v>363</v>
      </c>
      <c r="H18" s="17">
        <f>G18/F18</f>
        <v>50.068965517241381</v>
      </c>
      <c r="I18" s="6"/>
      <c r="J18" s="3">
        <f>J16+J15+J17</f>
        <v>8</v>
      </c>
      <c r="K18" s="4">
        <f>K15+K16+K17</f>
        <v>0.5</v>
      </c>
      <c r="L18" s="4">
        <f>L15+L16+L17</f>
        <v>7.5</v>
      </c>
      <c r="M18" s="13">
        <f>M15+M16+M17</f>
        <v>303</v>
      </c>
      <c r="N18" s="17">
        <f>M18/L18</f>
        <v>40.4</v>
      </c>
      <c r="O18" s="6"/>
      <c r="P18" s="3">
        <f>P16+P15+P17</f>
        <v>8</v>
      </c>
      <c r="Q18" s="4">
        <f>Q15+Q16+Q17</f>
        <v>0.75</v>
      </c>
      <c r="R18" s="4">
        <f>R15+R16+R17</f>
        <v>7.25</v>
      </c>
      <c r="S18" s="13">
        <f>S15+S16+S17</f>
        <v>338</v>
      </c>
      <c r="T18" s="17">
        <f>S18/R18</f>
        <v>46.620689655172413</v>
      </c>
      <c r="U18" s="6"/>
      <c r="V18" s="3">
        <f>V16+V15+V17</f>
        <v>8</v>
      </c>
      <c r="W18" s="4">
        <f>W15+W16+W17</f>
        <v>1.25</v>
      </c>
      <c r="X18" s="4">
        <f>X15+X16+X17</f>
        <v>6.75</v>
      </c>
      <c r="Y18" s="13">
        <f>Y15+Y16+Y17</f>
        <v>347</v>
      </c>
      <c r="Z18" s="17">
        <f>Y18/X18</f>
        <v>51.407407407407405</v>
      </c>
      <c r="AA18" s="6"/>
      <c r="AB18" s="3">
        <f>AB16+AB15+AB17</f>
        <v>8</v>
      </c>
      <c r="AC18" s="4">
        <f>AC15+AC16+AC17</f>
        <v>0.5</v>
      </c>
      <c r="AD18" s="4">
        <f>AD15+AD16+AD17</f>
        <v>7.5</v>
      </c>
      <c r="AE18" s="13">
        <f>AE15+AE16+AE17</f>
        <v>384</v>
      </c>
      <c r="AF18" s="17">
        <f>AE18/AD18</f>
        <v>51.2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3.75</v>
      </c>
      <c r="AP18" s="4">
        <f>AP15+AP16+AP17</f>
        <v>36.25</v>
      </c>
      <c r="AQ18" s="13">
        <f>AQ15+AQ16+AQ17</f>
        <v>1735</v>
      </c>
      <c r="AR18" s="17">
        <f>AQ18/AN18</f>
        <v>43.375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0.5</v>
      </c>
      <c r="F20" s="5">
        <f>D20-E20</f>
        <v>7.5</v>
      </c>
      <c r="G20" s="18">
        <v>375</v>
      </c>
      <c r="H20" s="10">
        <f>G20/F20</f>
        <v>50</v>
      </c>
      <c r="I20" s="1"/>
      <c r="J20" s="20">
        <v>8</v>
      </c>
      <c r="K20" s="21">
        <v>1.25</v>
      </c>
      <c r="L20" s="5">
        <f>J20-K20</f>
        <v>6.75</v>
      </c>
      <c r="M20" s="18">
        <v>306</v>
      </c>
      <c r="N20" s="10">
        <f>M20/L20</f>
        <v>45.333333333333336</v>
      </c>
      <c r="O20" s="1"/>
      <c r="P20" s="20">
        <v>8</v>
      </c>
      <c r="Q20" s="21">
        <v>1.5</v>
      </c>
      <c r="R20" s="5">
        <f>P20-Q20</f>
        <v>6.5</v>
      </c>
      <c r="S20" s="18">
        <v>337</v>
      </c>
      <c r="T20" s="10">
        <f>S20/R20</f>
        <v>51.846153846153847</v>
      </c>
      <c r="U20" s="1"/>
      <c r="V20" s="20">
        <v>8</v>
      </c>
      <c r="W20" s="21">
        <v>1.25</v>
      </c>
      <c r="X20" s="5">
        <f>V20-W20</f>
        <v>6.75</v>
      </c>
      <c r="Y20" s="18">
        <v>345</v>
      </c>
      <c r="Z20" s="10">
        <f>Y20/X20</f>
        <v>51.111111111111114</v>
      </c>
      <c r="AA20" s="1"/>
      <c r="AB20" s="20">
        <v>8</v>
      </c>
      <c r="AC20" s="21">
        <v>1.75</v>
      </c>
      <c r="AD20" s="5">
        <f>AB20-AC20</f>
        <v>6.25</v>
      </c>
      <c r="AE20" s="18">
        <v>318</v>
      </c>
      <c r="AF20" s="10">
        <f>AE20/AD20</f>
        <v>50.88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6.25</v>
      </c>
      <c r="AP20" s="5">
        <f>AN20-AO20</f>
        <v>33.75</v>
      </c>
      <c r="AQ20" s="18">
        <f>G20+M20+S20+Y20+AE20+AK20</f>
        <v>1681</v>
      </c>
      <c r="AR20" s="10">
        <f>AQ20/AP20</f>
        <v>49.80740740740741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>
        <v>0</v>
      </c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0.5</v>
      </c>
      <c r="F23" s="4">
        <f>F20+F21+F22</f>
        <v>7.5</v>
      </c>
      <c r="G23" s="13">
        <f>G20+G21+G22</f>
        <v>375</v>
      </c>
      <c r="H23" s="17">
        <f>G23/F23</f>
        <v>50</v>
      </c>
      <c r="I23" s="6"/>
      <c r="J23" s="3">
        <f>J21+J20+J22</f>
        <v>8</v>
      </c>
      <c r="K23" s="4">
        <f>K20+K21+K22</f>
        <v>1.25</v>
      </c>
      <c r="L23" s="4">
        <f>L20+L21+L22</f>
        <v>6.75</v>
      </c>
      <c r="M23" s="13">
        <f>M20+M21+M22</f>
        <v>306</v>
      </c>
      <c r="N23" s="17">
        <f>M23/L23</f>
        <v>45.333333333333336</v>
      </c>
      <c r="O23" s="6"/>
      <c r="P23" s="3">
        <f>P21+P20+P22</f>
        <v>8</v>
      </c>
      <c r="Q23" s="4">
        <f>Q20+Q21+Q22</f>
        <v>1.5</v>
      </c>
      <c r="R23" s="4">
        <f>R20+R21+R22</f>
        <v>6.5</v>
      </c>
      <c r="S23" s="13">
        <f>S20+S21+S22</f>
        <v>337</v>
      </c>
      <c r="T23" s="17">
        <f>S23/R23</f>
        <v>51.846153846153847</v>
      </c>
      <c r="U23" s="6"/>
      <c r="V23" s="3">
        <f>V21+V20+V22</f>
        <v>8</v>
      </c>
      <c r="W23" s="4">
        <f>W20+W21+W22</f>
        <v>1.25</v>
      </c>
      <c r="X23" s="4">
        <f>X20+X21+X22</f>
        <v>6.75</v>
      </c>
      <c r="Y23" s="13">
        <f>Y20+Y21+Y22</f>
        <v>345</v>
      </c>
      <c r="Z23" s="17">
        <f>Y23/X23</f>
        <v>51.111111111111114</v>
      </c>
      <c r="AA23" s="6"/>
      <c r="AB23" s="3">
        <f>AB21+AB20+AB22</f>
        <v>8</v>
      </c>
      <c r="AC23" s="4">
        <f>AC20+AC21+AC22</f>
        <v>1.75</v>
      </c>
      <c r="AD23" s="4">
        <f>AD20+AD21+AD22</f>
        <v>6.25</v>
      </c>
      <c r="AE23" s="13">
        <f>AE20+AE21+AE22</f>
        <v>318</v>
      </c>
      <c r="AF23" s="17">
        <f>AE23/AD23</f>
        <v>50.88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6.25</v>
      </c>
      <c r="AP23" s="4">
        <f>AP20+AP21+AP22</f>
        <v>33.75</v>
      </c>
      <c r="AQ23" s="13">
        <f>AQ20+AQ21+AQ22</f>
        <v>1681</v>
      </c>
      <c r="AR23" s="17">
        <f>AQ23/AN23</f>
        <v>42.024999999999999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1.25</v>
      </c>
      <c r="F25" s="5">
        <f>D25-E25</f>
        <v>6.75</v>
      </c>
      <c r="G25" s="18">
        <v>80</v>
      </c>
      <c r="H25" s="10">
        <f>G25/F25</f>
        <v>11.851851851851851</v>
      </c>
      <c r="I25" s="1"/>
      <c r="J25" s="20">
        <v>8</v>
      </c>
      <c r="K25" s="21">
        <v>0.5</v>
      </c>
      <c r="L25" s="5">
        <f>J25-K25</f>
        <v>7.5</v>
      </c>
      <c r="M25" s="18">
        <v>90</v>
      </c>
      <c r="N25" s="10">
        <f>M25/L25</f>
        <v>12</v>
      </c>
      <c r="O25" s="1"/>
      <c r="P25" s="20">
        <v>8</v>
      </c>
      <c r="Q25" s="21">
        <v>1.5</v>
      </c>
      <c r="R25" s="5">
        <f>P25-Q25</f>
        <v>6.5</v>
      </c>
      <c r="S25" s="18">
        <v>70</v>
      </c>
      <c r="T25" s="10">
        <f>S25/R25</f>
        <v>10.76923076923077</v>
      </c>
      <c r="U25" s="1"/>
      <c r="V25" s="20">
        <v>8</v>
      </c>
      <c r="W25" s="21">
        <v>0.75</v>
      </c>
      <c r="X25" s="5">
        <f>V25-W25</f>
        <v>7.25</v>
      </c>
      <c r="Y25" s="18">
        <v>83</v>
      </c>
      <c r="Z25" s="10">
        <f>Y25/X25</f>
        <v>11.448275862068966</v>
      </c>
      <c r="AA25" s="1"/>
      <c r="AB25" s="20">
        <v>8</v>
      </c>
      <c r="AC25" s="21">
        <v>0.75</v>
      </c>
      <c r="AD25" s="5">
        <f>AB25-AC25</f>
        <v>7.25</v>
      </c>
      <c r="AE25" s="18">
        <v>80</v>
      </c>
      <c r="AF25" s="10">
        <f>AE25/AD25</f>
        <v>11.03448275862069</v>
      </c>
      <c r="AG25" s="1"/>
      <c r="AH25" s="20">
        <v>6</v>
      </c>
      <c r="AI25" s="21">
        <v>0.5</v>
      </c>
      <c r="AJ25" s="5">
        <f>AH25-AI25</f>
        <v>5.5</v>
      </c>
      <c r="AK25" s="18">
        <v>60</v>
      </c>
      <c r="AL25" s="10">
        <f>AK25/AJ25</f>
        <v>10.909090909090908</v>
      </c>
      <c r="AM25" s="1"/>
      <c r="AN25" s="20">
        <f t="shared" ref="AN25:AO27" si="11">D25+J25+P25+V25+AB25+AH25</f>
        <v>46</v>
      </c>
      <c r="AO25" s="20">
        <f t="shared" si="11"/>
        <v>5.25</v>
      </c>
      <c r="AP25" s="5">
        <f>AN25-AO25</f>
        <v>40.75</v>
      </c>
      <c r="AQ25" s="18">
        <f>G25+M25+S25+Y25+AE25+AK25</f>
        <v>463</v>
      </c>
      <c r="AR25" s="10">
        <f>AQ25/AP25</f>
        <v>11.361963190184049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0.5</v>
      </c>
      <c r="F26" s="5">
        <f>D26-E26</f>
        <v>7.5</v>
      </c>
      <c r="G26" s="18">
        <v>91</v>
      </c>
      <c r="H26" s="10">
        <f>G26/F26</f>
        <v>12.133333333333333</v>
      </c>
      <c r="I26" s="1"/>
      <c r="J26" s="20">
        <v>8</v>
      </c>
      <c r="K26" s="21">
        <v>0.25</v>
      </c>
      <c r="L26" s="5">
        <f>J26-K26</f>
        <v>7.75</v>
      </c>
      <c r="M26" s="18">
        <v>98</v>
      </c>
      <c r="N26" s="10">
        <f>M26/L26</f>
        <v>12.64516129032258</v>
      </c>
      <c r="O26" s="1"/>
      <c r="P26" s="20">
        <v>8</v>
      </c>
      <c r="Q26" s="21">
        <v>0.75</v>
      </c>
      <c r="R26" s="5">
        <f>P26-Q26</f>
        <v>7.25</v>
      </c>
      <c r="S26" s="18">
        <v>77</v>
      </c>
      <c r="T26" s="10">
        <f>S26/R26</f>
        <v>10.620689655172415</v>
      </c>
      <c r="U26" s="1"/>
      <c r="V26" s="20">
        <v>8</v>
      </c>
      <c r="W26" s="21">
        <v>0.5</v>
      </c>
      <c r="X26" s="5">
        <f>V26-W26</f>
        <v>7.5</v>
      </c>
      <c r="Y26" s="18">
        <v>80</v>
      </c>
      <c r="Z26" s="10">
        <f>Y26/X26</f>
        <v>10.666666666666666</v>
      </c>
      <c r="AA26" s="1"/>
      <c r="AB26" s="20">
        <v>8</v>
      </c>
      <c r="AC26" s="21">
        <v>0.25</v>
      </c>
      <c r="AD26" s="5">
        <f>AB26-AC26</f>
        <v>7.75</v>
      </c>
      <c r="AE26" s="18">
        <v>100</v>
      </c>
      <c r="AF26" s="10">
        <f>AE26/AD26</f>
        <v>12.903225806451612</v>
      </c>
      <c r="AG26" s="1"/>
      <c r="AH26" s="20">
        <v>0</v>
      </c>
      <c r="AI26" s="21"/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2.25</v>
      </c>
      <c r="AP26" s="5">
        <f>AN26-AO26</f>
        <v>37.75</v>
      </c>
      <c r="AQ26" s="18">
        <f>G26+M26+S26+Y26+AE26+AK26</f>
        <v>446</v>
      </c>
      <c r="AR26" s="10">
        <f>AQ26/AP26</f>
        <v>11.814569536423841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1.75</v>
      </c>
      <c r="F28" s="4">
        <f>F25+F26+F27</f>
        <v>14.25</v>
      </c>
      <c r="G28" s="13">
        <f>G25+G26+G27</f>
        <v>171</v>
      </c>
      <c r="H28" s="17">
        <f>G28/F28</f>
        <v>12</v>
      </c>
      <c r="I28" s="6"/>
      <c r="J28" s="3">
        <f>J26+J25+J27</f>
        <v>16</v>
      </c>
      <c r="K28" s="4">
        <f>K25+K26+K27</f>
        <v>0.75</v>
      </c>
      <c r="L28" s="4">
        <f>L25+L26+L27</f>
        <v>15.25</v>
      </c>
      <c r="M28" s="13">
        <f>M25+M26+M27</f>
        <v>188</v>
      </c>
      <c r="N28" s="17">
        <f>M28/L28</f>
        <v>12.327868852459016</v>
      </c>
      <c r="O28" s="6"/>
      <c r="P28" s="3">
        <f>P26+P25+P27</f>
        <v>16</v>
      </c>
      <c r="Q28" s="4">
        <f>Q25+Q26+Q27</f>
        <v>2.25</v>
      </c>
      <c r="R28" s="4">
        <f>R25+R26+R27</f>
        <v>13.75</v>
      </c>
      <c r="S28" s="13">
        <f>S25+S26+S27</f>
        <v>147</v>
      </c>
      <c r="T28" s="17">
        <f>S28/R28</f>
        <v>10.690909090909091</v>
      </c>
      <c r="U28" s="6"/>
      <c r="V28" s="3">
        <f>V26+V25+V27</f>
        <v>16</v>
      </c>
      <c r="W28" s="4">
        <f>W25+W26+W27</f>
        <v>1.25</v>
      </c>
      <c r="X28" s="4">
        <f>X25+X26+X27</f>
        <v>14.75</v>
      </c>
      <c r="Y28" s="13">
        <f>Y25+Y26+Y27</f>
        <v>163</v>
      </c>
      <c r="Z28" s="17">
        <f>Y28/X28</f>
        <v>11.050847457627119</v>
      </c>
      <c r="AA28" s="6"/>
      <c r="AB28" s="3">
        <f>AB26+AB25+AB27</f>
        <v>16</v>
      </c>
      <c r="AC28" s="4">
        <f>AC25+AC26+AC27</f>
        <v>1</v>
      </c>
      <c r="AD28" s="4">
        <f>AD25+AD26+AD27</f>
        <v>15</v>
      </c>
      <c r="AE28" s="13">
        <f>AE25+AE26+AE27</f>
        <v>180</v>
      </c>
      <c r="AF28" s="17">
        <f>AE28/AD28</f>
        <v>12</v>
      </c>
      <c r="AG28" s="6"/>
      <c r="AH28" s="3">
        <f>AH26+AH25+AH27</f>
        <v>6</v>
      </c>
      <c r="AI28" s="4">
        <f>AI25+AI26+AI27</f>
        <v>0.5</v>
      </c>
      <c r="AJ28" s="4">
        <f>AJ25+AJ26+AJ27</f>
        <v>5.5</v>
      </c>
      <c r="AK28" s="13">
        <f>AK25+AK26+AK27</f>
        <v>60</v>
      </c>
      <c r="AL28" s="17">
        <f>AK28/AJ28</f>
        <v>10.909090909090908</v>
      </c>
      <c r="AM28" s="6"/>
      <c r="AN28" s="3">
        <f>AN26+AN25+AN27</f>
        <v>86</v>
      </c>
      <c r="AO28" s="4">
        <f>AO25+AO26+AO27</f>
        <v>7.5</v>
      </c>
      <c r="AP28" s="4">
        <f>AP25+AP26+AP27</f>
        <v>78.5</v>
      </c>
      <c r="AQ28" s="13">
        <f>AQ25+AQ26+AQ27</f>
        <v>909</v>
      </c>
      <c r="AR28" s="17">
        <f>AQ28/AN28</f>
        <v>10.569767441860465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0.5</v>
      </c>
      <c r="F30" s="5">
        <f>D30-E30</f>
        <v>7.5</v>
      </c>
      <c r="G30" s="18">
        <v>423</v>
      </c>
      <c r="H30" s="10">
        <f>G30/F30</f>
        <v>56.4</v>
      </c>
      <c r="I30" s="1"/>
      <c r="J30" s="20">
        <v>8</v>
      </c>
      <c r="K30" s="21">
        <v>0.75</v>
      </c>
      <c r="L30" s="5">
        <f>J30-K30</f>
        <v>7.25</v>
      </c>
      <c r="M30" s="18">
        <v>306</v>
      </c>
      <c r="N30" s="10">
        <f>M30/L30</f>
        <v>42.206896551724135</v>
      </c>
      <c r="O30" s="1"/>
      <c r="P30" s="20">
        <v>8</v>
      </c>
      <c r="Q30" s="21">
        <v>0.25</v>
      </c>
      <c r="R30" s="5">
        <f>P30-Q30</f>
        <v>7.75</v>
      </c>
      <c r="S30" s="18">
        <v>380</v>
      </c>
      <c r="T30" s="10">
        <f>S30/R30</f>
        <v>49.032258064516128</v>
      </c>
      <c r="U30" s="1"/>
      <c r="V30" s="20">
        <v>8</v>
      </c>
      <c r="W30" s="21">
        <v>0.5</v>
      </c>
      <c r="X30" s="5">
        <f>V30-W30</f>
        <v>7.5</v>
      </c>
      <c r="Y30" s="18">
        <v>334</v>
      </c>
      <c r="Z30" s="10">
        <f>Y30/X30</f>
        <v>44.533333333333331</v>
      </c>
      <c r="AA30" s="1"/>
      <c r="AB30" s="20">
        <v>8</v>
      </c>
      <c r="AC30" s="21">
        <v>0.25</v>
      </c>
      <c r="AD30" s="5">
        <f>AB30-AC30</f>
        <v>7.75</v>
      </c>
      <c r="AE30" s="18">
        <v>395</v>
      </c>
      <c r="AF30" s="10">
        <f>AE30/AD30</f>
        <v>50.967741935483872</v>
      </c>
      <c r="AG30" s="1"/>
      <c r="AH30" s="20">
        <v>6.5</v>
      </c>
      <c r="AI30" s="21">
        <v>0.25</v>
      </c>
      <c r="AJ30" s="5">
        <f>AH30-AI30</f>
        <v>6.25</v>
      </c>
      <c r="AK30" s="18">
        <v>305</v>
      </c>
      <c r="AL30" s="10">
        <f>AK30/AJ30</f>
        <v>48.8</v>
      </c>
      <c r="AM30" s="1"/>
      <c r="AN30" s="20">
        <f t="shared" ref="AN30:AO32" si="12">D30+J30+P30+V30+AB30+AH30</f>
        <v>46.5</v>
      </c>
      <c r="AO30" s="20">
        <f t="shared" si="12"/>
        <v>2.5</v>
      </c>
      <c r="AP30" s="5">
        <f>AN30-AO30</f>
        <v>44</v>
      </c>
      <c r="AQ30" s="18">
        <f>G30+M30+S30+Y30+AE30+AK30</f>
        <v>2143</v>
      </c>
      <c r="AR30" s="10">
        <f>AQ30/AP30</f>
        <v>48.704545454545453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388</v>
      </c>
      <c r="H31" s="10">
        <f>G31/F31</f>
        <v>50.064516129032256</v>
      </c>
      <c r="I31" s="1"/>
      <c r="J31" s="20">
        <v>8</v>
      </c>
      <c r="K31" s="21">
        <v>1</v>
      </c>
      <c r="L31" s="5">
        <f>J31-K31</f>
        <v>7</v>
      </c>
      <c r="M31" s="18">
        <v>357</v>
      </c>
      <c r="N31" s="10">
        <f>M31/L31</f>
        <v>51</v>
      </c>
      <c r="O31" s="1"/>
      <c r="P31" s="20">
        <v>8</v>
      </c>
      <c r="Q31" s="21">
        <v>0.5</v>
      </c>
      <c r="R31" s="5">
        <f>P31-Q31</f>
        <v>7.5</v>
      </c>
      <c r="S31" s="18">
        <v>327</v>
      </c>
      <c r="T31" s="10">
        <f>S31/R31</f>
        <v>43.6</v>
      </c>
      <c r="U31" s="1"/>
      <c r="V31" s="20">
        <v>8</v>
      </c>
      <c r="W31" s="21">
        <v>0.25</v>
      </c>
      <c r="X31" s="5">
        <f>V31-W31</f>
        <v>7.75</v>
      </c>
      <c r="Y31" s="18">
        <v>408</v>
      </c>
      <c r="Z31" s="10">
        <f>Y31/X31</f>
        <v>52.645161290322584</v>
      </c>
      <c r="AA31" s="1"/>
      <c r="AB31" s="20">
        <v>8</v>
      </c>
      <c r="AC31" s="21">
        <v>0.5</v>
      </c>
      <c r="AD31" s="5">
        <f>AB31-AC31</f>
        <v>7.5</v>
      </c>
      <c r="AE31" s="18">
        <v>368</v>
      </c>
      <c r="AF31" s="10">
        <f>AE31/AD31</f>
        <v>49.06666666666667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2.5</v>
      </c>
      <c r="AP31" s="5">
        <f>AN31-AO31</f>
        <v>37.5</v>
      </c>
      <c r="AQ31" s="18">
        <f>G31+M31+S31+Y31+AE31+AK31</f>
        <v>1848</v>
      </c>
      <c r="AR31" s="10">
        <f>AQ31/AP31</f>
        <v>49.28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8</v>
      </c>
      <c r="E32" s="23">
        <v>0</v>
      </c>
      <c r="F32" s="5"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8</v>
      </c>
      <c r="AO32" s="20">
        <f t="shared" si="12"/>
        <v>0</v>
      </c>
      <c r="AP32" s="5">
        <f>AN32-AO32</f>
        <v>8</v>
      </c>
      <c r="AQ32" s="18">
        <f>G32+M32+S32+Y32+AE32+AK32</f>
        <v>0</v>
      </c>
      <c r="AR32" s="10">
        <f>AQ32/AP32</f>
        <v>0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24</v>
      </c>
      <c r="E33" s="4">
        <f>E30+E31+E32</f>
        <v>0.75</v>
      </c>
      <c r="F33" s="4">
        <f>F30+F31+F32</f>
        <v>15.25</v>
      </c>
      <c r="G33" s="13">
        <f>G30+G31+G32</f>
        <v>811</v>
      </c>
      <c r="H33" s="17">
        <f>G33/F33</f>
        <v>53.180327868852459</v>
      </c>
      <c r="I33" s="6"/>
      <c r="J33" s="3">
        <f>J31+J30+J32</f>
        <v>16</v>
      </c>
      <c r="K33" s="4">
        <f>K30+K31+K32</f>
        <v>1.75</v>
      </c>
      <c r="L33" s="4">
        <f>L30+L31+L32</f>
        <v>14.25</v>
      </c>
      <c r="M33" s="13">
        <f>M30+M31+M32</f>
        <v>663</v>
      </c>
      <c r="N33" s="17">
        <f>M33/L33</f>
        <v>46.526315789473685</v>
      </c>
      <c r="O33" s="6"/>
      <c r="P33" s="3">
        <f>P31+P30+P32</f>
        <v>16</v>
      </c>
      <c r="Q33" s="4">
        <f>Q30+Q31+Q32</f>
        <v>0.75</v>
      </c>
      <c r="R33" s="4">
        <f>R30+R31+R32</f>
        <v>15.25</v>
      </c>
      <c r="S33" s="13">
        <f>S30+S31+S32</f>
        <v>707</v>
      </c>
      <c r="T33" s="17">
        <f>S33/R33</f>
        <v>46.360655737704917</v>
      </c>
      <c r="U33" s="6"/>
      <c r="V33" s="3">
        <f>V31+V30+V32</f>
        <v>16</v>
      </c>
      <c r="W33" s="4">
        <f>W30+W31+W32</f>
        <v>0.75</v>
      </c>
      <c r="X33" s="4">
        <f>X30+X31+X32</f>
        <v>15.25</v>
      </c>
      <c r="Y33" s="13">
        <f>Y30+Y31+Y32</f>
        <v>742</v>
      </c>
      <c r="Z33" s="17">
        <f>Y33/X33</f>
        <v>48.655737704918032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763</v>
      </c>
      <c r="AF33" s="17">
        <f>AE33/AD33</f>
        <v>50.032786885245905</v>
      </c>
      <c r="AG33" s="6"/>
      <c r="AH33" s="3">
        <f>AH31+AH30+AH32</f>
        <v>6.5</v>
      </c>
      <c r="AI33" s="4">
        <f>AI30+AI31+AI32</f>
        <v>0.25</v>
      </c>
      <c r="AJ33" s="4">
        <f>AJ30+AJ31+AJ32</f>
        <v>6.25</v>
      </c>
      <c r="AK33" s="13">
        <f>AK30+AK31+AK32</f>
        <v>305</v>
      </c>
      <c r="AL33" s="17">
        <f>AK33/AJ33</f>
        <v>48.8</v>
      </c>
      <c r="AM33" s="6"/>
      <c r="AN33" s="3">
        <f>AN31+AN30+AN32</f>
        <v>94.5</v>
      </c>
      <c r="AO33" s="4">
        <f>AO30+AO31+AO32</f>
        <v>5</v>
      </c>
      <c r="AP33" s="4">
        <f>AP30+AP31+AP32</f>
        <v>89.5</v>
      </c>
      <c r="AQ33" s="13">
        <f>AQ30+AQ31+AQ32</f>
        <v>3991</v>
      </c>
      <c r="AR33" s="17">
        <f>AQ33/AN33</f>
        <v>42.232804232804234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123</v>
      </c>
      <c r="H35" s="10">
        <f>G35/F35</f>
        <v>15.870967741935484</v>
      </c>
      <c r="I35" s="1"/>
      <c r="J35" s="20">
        <v>8</v>
      </c>
      <c r="K35" s="21">
        <v>0.25</v>
      </c>
      <c r="L35" s="5">
        <f>J35-K35</f>
        <v>7.75</v>
      </c>
      <c r="M35" s="18">
        <v>96</v>
      </c>
      <c r="N35" s="10">
        <f>M35/L35</f>
        <v>12.387096774193548</v>
      </c>
      <c r="O35" s="1"/>
      <c r="P35" s="20">
        <v>8</v>
      </c>
      <c r="Q35" s="21">
        <v>0.25</v>
      </c>
      <c r="R35" s="5">
        <f>P35-Q35</f>
        <v>7.75</v>
      </c>
      <c r="S35" s="18">
        <v>87</v>
      </c>
      <c r="T35" s="10">
        <f>S35/R35</f>
        <v>11.225806451612904</v>
      </c>
      <c r="U35" s="1"/>
      <c r="V35" s="20">
        <v>8</v>
      </c>
      <c r="W35" s="21">
        <v>0.25</v>
      </c>
      <c r="X35" s="5">
        <f>V35-W35</f>
        <v>7.75</v>
      </c>
      <c r="Y35" s="18">
        <v>92</v>
      </c>
      <c r="Z35" s="10">
        <f>Y35/X35</f>
        <v>11.870967741935484</v>
      </c>
      <c r="AA35" s="1"/>
      <c r="AB35" s="20">
        <v>8</v>
      </c>
      <c r="AC35" s="21">
        <v>0.25</v>
      </c>
      <c r="AD35" s="5">
        <f>AB35-AC35</f>
        <v>7.75</v>
      </c>
      <c r="AE35" s="18">
        <v>115</v>
      </c>
      <c r="AF35" s="10">
        <f>AE35/AD35</f>
        <v>14.838709677419354</v>
      </c>
      <c r="AG35" s="1"/>
      <c r="AH35" s="20">
        <v>4</v>
      </c>
      <c r="AI35" s="21">
        <v>0.25</v>
      </c>
      <c r="AJ35" s="5">
        <f>AH35-AI35</f>
        <v>3.75</v>
      </c>
      <c r="AK35" s="18">
        <v>29</v>
      </c>
      <c r="AL35" s="10">
        <f>AK35/AJ35</f>
        <v>7.7333333333333334</v>
      </c>
      <c r="AM35" s="1"/>
      <c r="AN35" s="20">
        <f t="shared" ref="AN35:AO37" si="13">D35+J35+P35+V35+AB35+AH35</f>
        <v>44</v>
      </c>
      <c r="AO35" s="20">
        <f t="shared" si="13"/>
        <v>1.5</v>
      </c>
      <c r="AP35" s="5">
        <f>AN35-AO35</f>
        <v>42.5</v>
      </c>
      <c r="AQ35" s="18">
        <f>G35+M35+S35+Y35+AE35+AK35</f>
        <v>542</v>
      </c>
      <c r="AR35" s="10">
        <f>AQ35/AP35</f>
        <v>12.752941176470589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85</v>
      </c>
      <c r="H36" s="10">
        <f>G36/F36</f>
        <v>10.96774193548387</v>
      </c>
      <c r="I36" s="1"/>
      <c r="J36" s="20">
        <v>8</v>
      </c>
      <c r="K36" s="21">
        <v>0.25</v>
      </c>
      <c r="L36" s="5">
        <f>J36-K36</f>
        <v>7.75</v>
      </c>
      <c r="M36" s="18">
        <v>53</v>
      </c>
      <c r="N36" s="10">
        <f>M36/L36</f>
        <v>6.838709677419355</v>
      </c>
      <c r="O36" s="1"/>
      <c r="P36" s="20">
        <v>8</v>
      </c>
      <c r="Q36" s="21">
        <v>0.25</v>
      </c>
      <c r="R36" s="5">
        <f>P36-Q36</f>
        <v>7.75</v>
      </c>
      <c r="S36" s="18">
        <v>60</v>
      </c>
      <c r="T36" s="10">
        <f>S36/R36</f>
        <v>7.741935483870968</v>
      </c>
      <c r="U36" s="1"/>
      <c r="V36" s="20">
        <v>8</v>
      </c>
      <c r="W36" s="21">
        <v>0.25</v>
      </c>
      <c r="X36" s="5">
        <f>V36-W36</f>
        <v>7.75</v>
      </c>
      <c r="Y36" s="18">
        <v>67</v>
      </c>
      <c r="Z36" s="10">
        <f>Y36/X36</f>
        <v>8.6451612903225801</v>
      </c>
      <c r="AA36" s="1"/>
      <c r="AB36" s="20">
        <v>8</v>
      </c>
      <c r="AC36" s="21">
        <v>0.25</v>
      </c>
      <c r="AD36" s="5">
        <f>AB36-AC36</f>
        <v>7.75</v>
      </c>
      <c r="AE36" s="18">
        <v>79</v>
      </c>
      <c r="AF36" s="10">
        <f>AE36/AD36</f>
        <v>10.193548387096774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344</v>
      </c>
      <c r="AR36" s="10">
        <f>AQ36/AP36</f>
        <v>8.8774193548387093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208</v>
      </c>
      <c r="H38" s="17">
        <f>G38/F38</f>
        <v>13.419354838709678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149</v>
      </c>
      <c r="N38" s="17">
        <f>M38/L38</f>
        <v>9.612903225806452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147</v>
      </c>
      <c r="T38" s="17">
        <f>S38/R38</f>
        <v>9.4838709677419359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159</v>
      </c>
      <c r="Z38" s="17">
        <f>Y38/X38</f>
        <v>10.258064516129032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194</v>
      </c>
      <c r="AF38" s="17">
        <f>AE38/AD38</f>
        <v>12.516129032258064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29</v>
      </c>
      <c r="AL38" s="17">
        <f>AK38/AJ38</f>
        <v>7.7333333333333334</v>
      </c>
      <c r="AM38" s="6"/>
      <c r="AN38" s="3">
        <f>AN36+AN35+AN37</f>
        <v>84</v>
      </c>
      <c r="AO38" s="4">
        <f>AO35+AO36+AO37</f>
        <v>2.75</v>
      </c>
      <c r="AP38" s="4">
        <f>AP35+AP36+AP37</f>
        <v>81.25</v>
      </c>
      <c r="AQ38" s="13">
        <f>AQ35+AQ36+AQ37</f>
        <v>886</v>
      </c>
      <c r="AR38" s="17">
        <f>AQ38/AN38</f>
        <v>10.547619047619047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/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343</v>
      </c>
      <c r="H45" s="10">
        <f>G45/F45</f>
        <v>44.258064516129032</v>
      </c>
      <c r="I45" s="1"/>
      <c r="J45" s="20">
        <v>8</v>
      </c>
      <c r="K45" s="21">
        <v>0.25</v>
      </c>
      <c r="L45" s="5">
        <f>J45-K45</f>
        <v>7.75</v>
      </c>
      <c r="M45" s="18">
        <v>389</v>
      </c>
      <c r="N45" s="10">
        <f>M45/L45</f>
        <v>50.193548387096776</v>
      </c>
      <c r="O45" s="1"/>
      <c r="P45" s="20">
        <v>8</v>
      </c>
      <c r="Q45" s="21">
        <v>0.25</v>
      </c>
      <c r="R45" s="5">
        <f>P45-Q45</f>
        <v>7.75</v>
      </c>
      <c r="S45" s="18">
        <v>385</v>
      </c>
      <c r="T45" s="10">
        <f>S45/R45</f>
        <v>49.677419354838712</v>
      </c>
      <c r="U45" s="1"/>
      <c r="V45" s="20">
        <v>8</v>
      </c>
      <c r="W45" s="21">
        <v>0.5</v>
      </c>
      <c r="X45" s="5">
        <f>V45-W45</f>
        <v>7.5</v>
      </c>
      <c r="Y45" s="18">
        <v>410</v>
      </c>
      <c r="Z45" s="10">
        <f>Y45/X45</f>
        <v>54.666666666666664</v>
      </c>
      <c r="AA45" s="1"/>
      <c r="AB45" s="20">
        <v>8</v>
      </c>
      <c r="AC45" s="21">
        <v>0.5</v>
      </c>
      <c r="AD45" s="5">
        <f>AB45-AC45</f>
        <v>7.5</v>
      </c>
      <c r="AE45" s="39">
        <v>325</v>
      </c>
      <c r="AF45" s="10">
        <f>AE45/AD45</f>
        <v>43.333333333333336</v>
      </c>
      <c r="AG45" s="1"/>
      <c r="AH45" s="20">
        <v>4</v>
      </c>
      <c r="AI45" s="21">
        <v>0.25</v>
      </c>
      <c r="AJ45" s="5">
        <f>AH45-AI45</f>
        <v>3.75</v>
      </c>
      <c r="AK45" s="18">
        <v>200</v>
      </c>
      <c r="AL45" s="10">
        <f>AK45/AJ45</f>
        <v>53.333333333333336</v>
      </c>
      <c r="AM45" s="1"/>
      <c r="AN45" s="20">
        <f t="shared" ref="AN45:AO47" si="15">D45+J45+P45+V45+AB45+AH45</f>
        <v>44</v>
      </c>
      <c r="AO45" s="20">
        <f t="shared" si="15"/>
        <v>2</v>
      </c>
      <c r="AP45" s="5">
        <f>AN45-AO45</f>
        <v>42</v>
      </c>
      <c r="AQ45" s="18">
        <f>G45+M45+S45+Y45+AE45+AK45</f>
        <v>2052</v>
      </c>
      <c r="AR45" s="10">
        <f>AQ45/AP45</f>
        <v>48.857142857142854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343</v>
      </c>
      <c r="H48" s="17">
        <f>G48/F48</f>
        <v>44.258064516129032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389</v>
      </c>
      <c r="N48" s="17">
        <f>M48/L48</f>
        <v>50.193548387096776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385</v>
      </c>
      <c r="T48" s="17">
        <f>S48/R48</f>
        <v>49.677419354838712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410</v>
      </c>
      <c r="Z48" s="17">
        <f>Y48/X48</f>
        <v>54.666666666666664</v>
      </c>
      <c r="AA48" s="6"/>
      <c r="AB48" s="3">
        <f>AB46+AB45+AB47</f>
        <v>8</v>
      </c>
      <c r="AC48" s="4">
        <f>AC45+AC46+AC47</f>
        <v>0.5</v>
      </c>
      <c r="AD48" s="4">
        <f>AD45+AD46+AD47</f>
        <v>7.5</v>
      </c>
      <c r="AE48" s="13">
        <f>AE45+AE46+AE47</f>
        <v>325</v>
      </c>
      <c r="AF48" s="17">
        <f>AE48/AD48</f>
        <v>43.333333333333336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200</v>
      </c>
      <c r="AL48" s="17">
        <f>AK48/AJ48</f>
        <v>53.333333333333336</v>
      </c>
      <c r="AM48" s="6"/>
      <c r="AN48" s="3">
        <f>AN46+AN45+AN47</f>
        <v>44</v>
      </c>
      <c r="AO48" s="4">
        <f>AO45+AO46+AO47</f>
        <v>2</v>
      </c>
      <c r="AP48" s="4">
        <f>AP45+AP46+AP47</f>
        <v>42</v>
      </c>
      <c r="AQ48" s="13">
        <f>AQ45+AQ46+AQ47</f>
        <v>2052</v>
      </c>
      <c r="AR48" s="17">
        <f>AQ48/AN48</f>
        <v>46.636363636363633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0.25</v>
      </c>
      <c r="F55" s="5">
        <f>D55-E55</f>
        <v>7.75</v>
      </c>
      <c r="G55" s="18">
        <v>850</v>
      </c>
      <c r="H55" s="10">
        <f>G55/F55</f>
        <v>109.6774193548387</v>
      </c>
      <c r="I55" s="1"/>
      <c r="J55" s="20">
        <v>8</v>
      </c>
      <c r="K55" s="21">
        <v>0.25</v>
      </c>
      <c r="L55" s="5">
        <f>J55-K55</f>
        <v>7.75</v>
      </c>
      <c r="M55" s="18">
        <v>800</v>
      </c>
      <c r="N55" s="10">
        <f>M55/L55</f>
        <v>103.2258064516129</v>
      </c>
      <c r="O55" s="1"/>
      <c r="P55" s="20">
        <v>8</v>
      </c>
      <c r="Q55" s="21">
        <v>0.75</v>
      </c>
      <c r="R55" s="5">
        <f>P55-Q55</f>
        <v>7.25</v>
      </c>
      <c r="S55" s="18">
        <v>820</v>
      </c>
      <c r="T55" s="10">
        <f>S55/R55</f>
        <v>113.10344827586206</v>
      </c>
      <c r="U55" s="1"/>
      <c r="V55" s="20">
        <v>8</v>
      </c>
      <c r="W55" s="21">
        <v>0.25</v>
      </c>
      <c r="X55" s="5">
        <f>V55-W55</f>
        <v>7.75</v>
      </c>
      <c r="Y55" s="18">
        <v>850</v>
      </c>
      <c r="Z55" s="10">
        <f>Y55/X55</f>
        <v>109.6774193548387</v>
      </c>
      <c r="AA55" s="1"/>
      <c r="AB55" s="20">
        <v>8</v>
      </c>
      <c r="AC55" s="21">
        <v>0.25</v>
      </c>
      <c r="AD55" s="5">
        <f>AB55-AC55</f>
        <v>7.75</v>
      </c>
      <c r="AE55" s="18">
        <v>1000</v>
      </c>
      <c r="AF55" s="10">
        <f>AE55/AD55</f>
        <v>129.03225806451613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40</v>
      </c>
      <c r="AO55" s="20">
        <f t="shared" si="17"/>
        <v>1.75</v>
      </c>
      <c r="AP55" s="5">
        <f>AN55-AO55</f>
        <v>38.25</v>
      </c>
      <c r="AQ55" s="18">
        <f>G55+M55+S55+Y55+AE55+AK55</f>
        <v>4320</v>
      </c>
      <c r="AR55" s="10">
        <f>AQ55/AP55</f>
        <v>112.94117647058823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0.25</v>
      </c>
      <c r="F58" s="4">
        <f>F55+F56+F57</f>
        <v>7.75</v>
      </c>
      <c r="G58" s="13">
        <f>G55+G56+G57</f>
        <v>850</v>
      </c>
      <c r="H58" s="17">
        <f>G58/F58</f>
        <v>109.6774193548387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800</v>
      </c>
      <c r="N58" s="17">
        <f>M58/L58</f>
        <v>103.2258064516129</v>
      </c>
      <c r="O58" s="6"/>
      <c r="P58" s="3">
        <f>P56+P55+P57</f>
        <v>8</v>
      </c>
      <c r="Q58" s="4">
        <f>Q55+Q56+Q57</f>
        <v>0.75</v>
      </c>
      <c r="R58" s="4">
        <f>R55+R56+R57</f>
        <v>7.25</v>
      </c>
      <c r="S58" s="13">
        <f>S55+S56+S57</f>
        <v>820</v>
      </c>
      <c r="T58" s="17">
        <f>S58/R58</f>
        <v>113.10344827586206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850</v>
      </c>
      <c r="Z58" s="17">
        <f>Y58/X58</f>
        <v>109.6774193548387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1000</v>
      </c>
      <c r="AF58" s="17">
        <f>AE58/AD58</f>
        <v>129.03225806451613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40</v>
      </c>
      <c r="AO58" s="4">
        <f>AO55+AO56+AO57</f>
        <v>1.75</v>
      </c>
      <c r="AP58" s="4">
        <f>AP55+AP56+AP57</f>
        <v>38.25</v>
      </c>
      <c r="AQ58" s="13">
        <f>AQ55+AQ56+AQ57</f>
        <v>4320</v>
      </c>
      <c r="AR58" s="17">
        <f>AQ58/AN58</f>
        <v>108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1.25</v>
      </c>
      <c r="F60" s="5">
        <f>D60-E60</f>
        <v>6.75</v>
      </c>
      <c r="G60" s="18">
        <v>700</v>
      </c>
      <c r="H60" s="10">
        <f>G60/F60</f>
        <v>103.70370370370371</v>
      </c>
      <c r="I60" s="1"/>
      <c r="J60" s="20">
        <v>8</v>
      </c>
      <c r="K60" s="21">
        <v>0.25</v>
      </c>
      <c r="L60" s="5">
        <f>J60-K60</f>
        <v>7.75</v>
      </c>
      <c r="M60" s="18">
        <v>750</v>
      </c>
      <c r="N60" s="10">
        <f>M60/L60</f>
        <v>96.774193548387103</v>
      </c>
      <c r="O60" s="1"/>
      <c r="P60" s="20">
        <v>8</v>
      </c>
      <c r="Q60" s="21">
        <v>0.25</v>
      </c>
      <c r="R60" s="5">
        <f>P60-Q60</f>
        <v>7.75</v>
      </c>
      <c r="S60" s="18">
        <v>900</v>
      </c>
      <c r="T60" s="10">
        <f>S60/R60</f>
        <v>116.12903225806451</v>
      </c>
      <c r="U60" s="1"/>
      <c r="V60" s="20">
        <v>0</v>
      </c>
      <c r="W60" s="21">
        <v>0</v>
      </c>
      <c r="X60" s="5">
        <f>V60-W60</f>
        <v>0</v>
      </c>
      <c r="Y60" s="18">
        <v>0</v>
      </c>
      <c r="Z60" s="10" t="e">
        <f>Y60/X60</f>
        <v>#DIV/0!</v>
      </c>
      <c r="AA60" s="1"/>
      <c r="AB60" s="20">
        <v>0</v>
      </c>
      <c r="AC60" s="21">
        <v>0</v>
      </c>
      <c r="AD60" s="5">
        <f>AB60-AC60</f>
        <v>0</v>
      </c>
      <c r="AE60" s="18">
        <v>0</v>
      </c>
      <c r="AF60" s="10" t="e">
        <f>AE60/AD60</f>
        <v>#DIV/0!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24</v>
      </c>
      <c r="AO60" s="20">
        <f t="shared" si="18"/>
        <v>1.75</v>
      </c>
      <c r="AP60" s="5">
        <f>AN60-AO60</f>
        <v>22.25</v>
      </c>
      <c r="AQ60" s="18">
        <f>G60+M60+S60+Y60+AE60+AK60</f>
        <v>2350</v>
      </c>
      <c r="AR60" s="10">
        <f>AQ60/AP60</f>
        <v>105.61797752808988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1.25</v>
      </c>
      <c r="F63" s="4">
        <f>F60+F61+F62</f>
        <v>6.75</v>
      </c>
      <c r="G63" s="13">
        <f>G60+G61+G62</f>
        <v>700</v>
      </c>
      <c r="H63" s="17">
        <f>G63/F63</f>
        <v>103.70370370370371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750</v>
      </c>
      <c r="N63" s="17">
        <f>M63/L63</f>
        <v>96.774193548387103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900</v>
      </c>
      <c r="T63" s="17">
        <f>S63/R63</f>
        <v>116.12903225806451</v>
      </c>
      <c r="U63" s="6"/>
      <c r="V63" s="3">
        <f>V61+V60+V62</f>
        <v>0</v>
      </c>
      <c r="W63" s="4">
        <f>W60+W61+W62</f>
        <v>0</v>
      </c>
      <c r="X63" s="4">
        <f>X60+X61+X62</f>
        <v>0</v>
      </c>
      <c r="Y63" s="13">
        <f>Y60+Y61+Y62</f>
        <v>0</v>
      </c>
      <c r="Z63" s="17" t="e">
        <f>Y63/X63</f>
        <v>#DIV/0!</v>
      </c>
      <c r="AA63" s="6"/>
      <c r="AB63" s="3">
        <f>AB61+AB60+AB62</f>
        <v>0</v>
      </c>
      <c r="AC63" s="4">
        <f>AC60+AC61+AC62</f>
        <v>0</v>
      </c>
      <c r="AD63" s="4">
        <f>AD60+AD61+AD62</f>
        <v>0</v>
      </c>
      <c r="AE63" s="13">
        <f>AE60+AE61+AE62</f>
        <v>0</v>
      </c>
      <c r="AF63" s="17" t="e">
        <f>AE63/AD63</f>
        <v>#DIV/0!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24</v>
      </c>
      <c r="AO63" s="4">
        <f>AO60+AO61+AO62</f>
        <v>1.75</v>
      </c>
      <c r="AP63" s="4">
        <f>AP60+AP61+AP62</f>
        <v>22.25</v>
      </c>
      <c r="AQ63" s="13">
        <f>AQ60+AQ61+AQ62</f>
        <v>2350</v>
      </c>
      <c r="AR63" s="17">
        <f>AQ63/AN63</f>
        <v>97.916666666666671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1.25</v>
      </c>
      <c r="F65" s="5">
        <f>D65-E65</f>
        <v>6.75</v>
      </c>
      <c r="G65" s="18">
        <v>178</v>
      </c>
      <c r="H65" s="10">
        <f>G65/F65</f>
        <v>26.37037037037037</v>
      </c>
      <c r="I65" s="1"/>
      <c r="J65" s="20">
        <v>8</v>
      </c>
      <c r="K65" s="21">
        <v>0.75</v>
      </c>
      <c r="L65" s="5">
        <f>J65-K65</f>
        <v>7.25</v>
      </c>
      <c r="M65" s="18">
        <v>218</v>
      </c>
      <c r="N65" s="10">
        <f>M65/L65</f>
        <v>30.068965517241381</v>
      </c>
      <c r="O65" s="1"/>
      <c r="P65" s="20">
        <v>0</v>
      </c>
      <c r="Q65" s="21">
        <v>0</v>
      </c>
      <c r="R65" s="5">
        <f>P65-Q65</f>
        <v>0</v>
      </c>
      <c r="S65" s="18">
        <v>0</v>
      </c>
      <c r="T65" s="10" t="e">
        <f>S65/R65</f>
        <v>#DIV/0!</v>
      </c>
      <c r="U65" s="1"/>
      <c r="V65" s="20">
        <v>0</v>
      </c>
      <c r="W65" s="21">
        <v>0</v>
      </c>
      <c r="X65" s="5">
        <f>V65-W65</f>
        <v>0</v>
      </c>
      <c r="Y65" s="18">
        <v>0</v>
      </c>
      <c r="Z65" s="10" t="e">
        <f>Y65/X65</f>
        <v>#DIV/0!</v>
      </c>
      <c r="AA65" s="1"/>
      <c r="AB65" s="20">
        <v>8</v>
      </c>
      <c r="AC65" s="21">
        <v>0.75</v>
      </c>
      <c r="AD65" s="5">
        <f>AB65-AC65</f>
        <v>7.25</v>
      </c>
      <c r="AE65" s="18">
        <v>182</v>
      </c>
      <c r="AF65" s="10">
        <f>AE65/AD65</f>
        <v>25.103448275862068</v>
      </c>
      <c r="AG65" s="1"/>
      <c r="AH65" s="20">
        <v>4</v>
      </c>
      <c r="AI65" s="21">
        <v>0.25</v>
      </c>
      <c r="AJ65" s="5">
        <f>AH65-AI65</f>
        <v>3.75</v>
      </c>
      <c r="AK65" s="18">
        <v>52</v>
      </c>
      <c r="AL65" s="10">
        <f>AK65/AJ65</f>
        <v>13.866666666666667</v>
      </c>
      <c r="AM65" s="1"/>
      <c r="AN65" s="20">
        <f t="shared" ref="AN65:AO67" si="19">D65+J65+P65+V65+AB65+AH65</f>
        <v>28</v>
      </c>
      <c r="AO65" s="20">
        <f t="shared" si="19"/>
        <v>3</v>
      </c>
      <c r="AP65" s="5">
        <f>AN65-AO65</f>
        <v>25</v>
      </c>
      <c r="AQ65" s="18">
        <f>G65+M65+S65+Y65+AE65+AK65</f>
        <v>630</v>
      </c>
      <c r="AR65" s="10">
        <f>AQ65/AP65</f>
        <v>25.2</v>
      </c>
      <c r="AS65" s="1"/>
    </row>
    <row r="66" spans="1:45" x14ac:dyDescent="0.25">
      <c r="A66" s="50"/>
      <c r="B66" s="7"/>
      <c r="C66" s="32" t="s">
        <v>5</v>
      </c>
      <c r="D66" s="20">
        <v>0</v>
      </c>
      <c r="E66" s="21">
        <v>0</v>
      </c>
      <c r="F66" s="5">
        <f>D66-E66</f>
        <v>0</v>
      </c>
      <c r="G66" s="18">
        <v>0</v>
      </c>
      <c r="H66" s="10" t="e">
        <f>G66/F66</f>
        <v>#DIV/0!</v>
      </c>
      <c r="I66" s="1"/>
      <c r="J66" s="20">
        <v>8</v>
      </c>
      <c r="K66" s="21">
        <v>0.25</v>
      </c>
      <c r="L66" s="5">
        <f>J66-K66</f>
        <v>7.75</v>
      </c>
      <c r="M66" s="18">
        <v>95</v>
      </c>
      <c r="N66" s="10">
        <f>M66/L66</f>
        <v>12.258064516129032</v>
      </c>
      <c r="O66" s="1"/>
      <c r="P66" s="20">
        <v>8</v>
      </c>
      <c r="Q66" s="21">
        <v>0.5</v>
      </c>
      <c r="R66" s="5">
        <f>P66-Q66</f>
        <v>7.5</v>
      </c>
      <c r="S66" s="18">
        <v>174</v>
      </c>
      <c r="T66" s="10">
        <f>S66/R66</f>
        <v>23.2</v>
      </c>
      <c r="U66" s="1"/>
      <c r="V66" s="20">
        <v>8</v>
      </c>
      <c r="W66" s="21">
        <v>0.25</v>
      </c>
      <c r="X66" s="5">
        <f>V66-W66</f>
        <v>7.75</v>
      </c>
      <c r="Y66" s="18">
        <v>100</v>
      </c>
      <c r="Z66" s="10">
        <f>Y66/X66</f>
        <v>12.903225806451612</v>
      </c>
      <c r="AA66" s="1"/>
      <c r="AB66" s="20">
        <v>8</v>
      </c>
      <c r="AC66" s="21">
        <v>0.25</v>
      </c>
      <c r="AD66" s="5">
        <f>AB66-AC66</f>
        <v>7.75</v>
      </c>
      <c r="AE66" s="18">
        <v>63</v>
      </c>
      <c r="AF66" s="10">
        <f>AE66/AD66</f>
        <v>8.129032258064516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32</v>
      </c>
      <c r="AO66" s="20">
        <f t="shared" si="19"/>
        <v>1.25</v>
      </c>
      <c r="AP66" s="5">
        <f>AN66-AO66</f>
        <v>30.75</v>
      </c>
      <c r="AQ66" s="18">
        <f>G66+M66+S66+Y66+AE66+AK66</f>
        <v>432</v>
      </c>
      <c r="AR66" s="10">
        <f>AQ66/AP66</f>
        <v>14.048780487804878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8</v>
      </c>
      <c r="E68" s="4">
        <f>E65+E66+E67</f>
        <v>1.25</v>
      </c>
      <c r="F68" s="4">
        <f>F65+F66+F67</f>
        <v>6.75</v>
      </c>
      <c r="G68" s="13">
        <f>G65+G66+G67</f>
        <v>178</v>
      </c>
      <c r="H68" s="17">
        <f>G68/F68</f>
        <v>26.37037037037037</v>
      </c>
      <c r="I68" s="6"/>
      <c r="J68" s="3">
        <f>J66+J65+J67</f>
        <v>16</v>
      </c>
      <c r="K68" s="4">
        <f>K65+K66+K67</f>
        <v>1</v>
      </c>
      <c r="L68" s="4">
        <f>L65+L66+L67</f>
        <v>15</v>
      </c>
      <c r="M68" s="13">
        <f>M65+M66+M67</f>
        <v>313</v>
      </c>
      <c r="N68" s="17">
        <f>M68/L68</f>
        <v>20.866666666666667</v>
      </c>
      <c r="O68" s="6"/>
      <c r="P68" s="3">
        <f>P66+P65+P67</f>
        <v>8</v>
      </c>
      <c r="Q68" s="4">
        <f>Q65+Q66+Q67</f>
        <v>0.5</v>
      </c>
      <c r="R68" s="4">
        <f>R65+R66+R67</f>
        <v>7.5</v>
      </c>
      <c r="S68" s="13">
        <f>S65+S66+S67</f>
        <v>174</v>
      </c>
      <c r="T68" s="17">
        <f>S68/R68</f>
        <v>23.2</v>
      </c>
      <c r="U68" s="6"/>
      <c r="V68" s="3">
        <f>V66+V65+V67</f>
        <v>8</v>
      </c>
      <c r="W68" s="4">
        <f>W65+W66+W67</f>
        <v>0.25</v>
      </c>
      <c r="X68" s="4">
        <f>X65+X66+X67</f>
        <v>7.75</v>
      </c>
      <c r="Y68" s="13">
        <f>Y65+Y66+Y67</f>
        <v>100</v>
      </c>
      <c r="Z68" s="17">
        <f>Y68/X68</f>
        <v>12.903225806451612</v>
      </c>
      <c r="AA68" s="6"/>
      <c r="AB68" s="3">
        <f>AB66+AB65+AB67</f>
        <v>16</v>
      </c>
      <c r="AC68" s="4">
        <f>AC65+AC66+AC67</f>
        <v>1</v>
      </c>
      <c r="AD68" s="4">
        <f>AD65+AD66+AD67</f>
        <v>15</v>
      </c>
      <c r="AE68" s="13">
        <f>AE65+AE66+AE67</f>
        <v>245</v>
      </c>
      <c r="AF68" s="17">
        <f>AE68/AD68</f>
        <v>16.333333333333332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52</v>
      </c>
      <c r="AL68" s="17">
        <f>AK68/AJ68</f>
        <v>13.866666666666667</v>
      </c>
      <c r="AM68" s="6"/>
      <c r="AN68" s="3">
        <f>AN66+AN65+AN67</f>
        <v>60</v>
      </c>
      <c r="AO68" s="4">
        <f>AO65+AO66+AO67</f>
        <v>4.25</v>
      </c>
      <c r="AP68" s="4">
        <f>AP65+AP66+AP67</f>
        <v>55.75</v>
      </c>
      <c r="AQ68" s="13">
        <f>AQ65+AQ66+AQ67</f>
        <v>1062</v>
      </c>
      <c r="AR68" s="17">
        <f>AQ68/AN68</f>
        <v>17.7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0.25</v>
      </c>
      <c r="F70" s="5">
        <f>D70-E70</f>
        <v>7.75</v>
      </c>
      <c r="G70" s="18">
        <v>167</v>
      </c>
      <c r="H70" s="10">
        <f>G70/F70</f>
        <v>21.548387096774192</v>
      </c>
      <c r="I70" s="1"/>
      <c r="J70" s="20">
        <v>8</v>
      </c>
      <c r="K70" s="21">
        <v>0.25</v>
      </c>
      <c r="L70" s="5">
        <f>J70-K70</f>
        <v>7.75</v>
      </c>
      <c r="M70" s="18">
        <v>113</v>
      </c>
      <c r="N70" s="10">
        <f>M70/L70</f>
        <v>14.580645161290322</v>
      </c>
      <c r="O70" s="1"/>
      <c r="P70" s="20">
        <v>8</v>
      </c>
      <c r="Q70" s="21">
        <v>0.25</v>
      </c>
      <c r="R70" s="5">
        <f>P70-Q70</f>
        <v>7.75</v>
      </c>
      <c r="S70" s="18">
        <v>99</v>
      </c>
      <c r="T70" s="10">
        <f>S70/R70</f>
        <v>12.774193548387096</v>
      </c>
      <c r="U70" s="1"/>
      <c r="V70" s="20">
        <v>8</v>
      </c>
      <c r="W70" s="21">
        <v>0.25</v>
      </c>
      <c r="X70" s="5">
        <f>V70-W70</f>
        <v>7.75</v>
      </c>
      <c r="Y70" s="18">
        <v>47</v>
      </c>
      <c r="Z70" s="10">
        <f>Y70/X70</f>
        <v>6.064516129032258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32</v>
      </c>
      <c r="AO70" s="20">
        <f t="shared" si="20"/>
        <v>1</v>
      </c>
      <c r="AP70" s="5">
        <f>AN70-AO70</f>
        <v>31</v>
      </c>
      <c r="AQ70" s="18">
        <f>G70+M70+S70+Y70+AE70+AK70</f>
        <v>426</v>
      </c>
      <c r="AR70" s="10">
        <f>AQ70/AP70</f>
        <v>13.741935483870968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8</v>
      </c>
      <c r="W71" s="21">
        <v>0.25</v>
      </c>
      <c r="X71" s="5">
        <f>V71-W71</f>
        <v>7.75</v>
      </c>
      <c r="Y71" s="18">
        <v>69</v>
      </c>
      <c r="Z71" s="10">
        <f>Y71/X71</f>
        <v>8.9032258064516121</v>
      </c>
      <c r="AA71" s="1"/>
      <c r="AB71" s="20">
        <v>8</v>
      </c>
      <c r="AC71" s="21">
        <v>2.5</v>
      </c>
      <c r="AD71" s="5">
        <f>AB71-AC71</f>
        <v>5.5</v>
      </c>
      <c r="AE71" s="18">
        <v>63</v>
      </c>
      <c r="AF71" s="10">
        <f>AE71/AD71</f>
        <v>11.454545454545455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16</v>
      </c>
      <c r="AO71" s="20">
        <f t="shared" si="20"/>
        <v>2.75</v>
      </c>
      <c r="AP71" s="5">
        <f>AN71-AO71</f>
        <v>13.25</v>
      </c>
      <c r="AQ71" s="18">
        <f>G71+M71+S71+Y71+AE71+AK71</f>
        <v>132</v>
      </c>
      <c r="AR71" s="10">
        <f>AQ71/AP71</f>
        <v>9.9622641509433958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0.25</v>
      </c>
      <c r="F73" s="4">
        <f>F70+F71+F72</f>
        <v>7.75</v>
      </c>
      <c r="G73" s="13">
        <f>G70+G71+G72</f>
        <v>167</v>
      </c>
      <c r="H73" s="17">
        <f>G73/F73</f>
        <v>21.548387096774192</v>
      </c>
      <c r="I73" s="6"/>
      <c r="J73" s="3">
        <f>J71+J70+J72</f>
        <v>8</v>
      </c>
      <c r="K73" s="4">
        <f>K70+K71+K72</f>
        <v>0.25</v>
      </c>
      <c r="L73" s="4">
        <f>L70+L71+L72</f>
        <v>7.75</v>
      </c>
      <c r="M73" s="13">
        <f>M70+M71+M72</f>
        <v>113</v>
      </c>
      <c r="N73" s="17">
        <f>M73/L73</f>
        <v>14.580645161290322</v>
      </c>
      <c r="O73" s="6"/>
      <c r="P73" s="3">
        <f>P71+P70+P72</f>
        <v>8</v>
      </c>
      <c r="Q73" s="4">
        <f>Q70+Q71+Q72</f>
        <v>0.25</v>
      </c>
      <c r="R73" s="4">
        <f>R70+R71+R72</f>
        <v>7.75</v>
      </c>
      <c r="S73" s="13">
        <f>S70+S71+S72</f>
        <v>99</v>
      </c>
      <c r="T73" s="17">
        <f>S73/R73</f>
        <v>12.774193548387096</v>
      </c>
      <c r="U73" s="6"/>
      <c r="V73" s="3">
        <f>V71+V70+V72</f>
        <v>16</v>
      </c>
      <c r="W73" s="4">
        <f>W70+W71+W72</f>
        <v>0.5</v>
      </c>
      <c r="X73" s="4">
        <f>X70+X71+X72</f>
        <v>15.5</v>
      </c>
      <c r="Y73" s="13">
        <f>Y70+Y71+Y72</f>
        <v>116</v>
      </c>
      <c r="Z73" s="17">
        <f>Y73/X73</f>
        <v>7.4838709677419351</v>
      </c>
      <c r="AA73" s="6"/>
      <c r="AB73" s="3">
        <f>AB71+AB70+AB72</f>
        <v>8</v>
      </c>
      <c r="AC73" s="4">
        <f>AC70+AC71+AC72</f>
        <v>2.5</v>
      </c>
      <c r="AD73" s="4">
        <f>AD70+AD71+AD72</f>
        <v>5.5</v>
      </c>
      <c r="AE73" s="13">
        <f>AE70+AE71+AE72</f>
        <v>63</v>
      </c>
      <c r="AF73" s="17">
        <f>AE73/AD73</f>
        <v>11.454545454545455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48</v>
      </c>
      <c r="AO73" s="4">
        <f>AO70+AO71+AO72</f>
        <v>3.75</v>
      </c>
      <c r="AP73" s="4">
        <f>AP70+AP71+AP72</f>
        <v>44.25</v>
      </c>
      <c r="AQ73" s="13">
        <f>AQ70+AQ71+AQ72</f>
        <v>558</v>
      </c>
      <c r="AR73" s="17">
        <f>AQ73/AN73</f>
        <v>11.625</v>
      </c>
      <c r="AS73" s="6"/>
    </row>
    <row r="74" spans="1:45" ht="15.75" thickBot="1" x14ac:dyDescent="0.3"/>
    <row r="75" spans="1:45" x14ac:dyDescent="0.25">
      <c r="A75" s="49" t="s">
        <v>28</v>
      </c>
      <c r="B75" s="9">
        <v>220</v>
      </c>
      <c r="C75" s="31" t="s">
        <v>4</v>
      </c>
      <c r="D75" s="20">
        <v>8</v>
      </c>
      <c r="E75" s="21">
        <v>1.25</v>
      </c>
      <c r="F75" s="5">
        <f>D75-E75</f>
        <v>6.75</v>
      </c>
      <c r="G75" s="18">
        <v>176</v>
      </c>
      <c r="H75" s="10">
        <f>G75/F75</f>
        <v>26.074074074074073</v>
      </c>
      <c r="I75" s="1"/>
      <c r="J75" s="20">
        <v>8</v>
      </c>
      <c r="K75" s="21">
        <v>1.25</v>
      </c>
      <c r="L75" s="5">
        <f>J75-K75</f>
        <v>6.75</v>
      </c>
      <c r="M75" s="18">
        <v>168</v>
      </c>
      <c r="N75" s="10">
        <f>M75/L75</f>
        <v>24.888888888888889</v>
      </c>
      <c r="O75" s="1"/>
      <c r="P75" s="20">
        <v>8</v>
      </c>
      <c r="Q75" s="21">
        <v>1.75</v>
      </c>
      <c r="R75" s="5">
        <f>P75-Q75</f>
        <v>6.25</v>
      </c>
      <c r="S75" s="18">
        <v>187</v>
      </c>
      <c r="T75" s="10">
        <f>S75/R75</f>
        <v>29.92</v>
      </c>
      <c r="U75" s="1"/>
      <c r="V75" s="20">
        <v>8</v>
      </c>
      <c r="W75" s="21">
        <v>1.5</v>
      </c>
      <c r="X75" s="5">
        <f>V75-W75</f>
        <v>6.5</v>
      </c>
      <c r="Y75" s="18">
        <v>185</v>
      </c>
      <c r="Z75" s="10">
        <f>Y75/X75</f>
        <v>28.46153846153846</v>
      </c>
      <c r="AA75" s="1"/>
      <c r="AB75" s="20">
        <v>8</v>
      </c>
      <c r="AC75" s="21">
        <v>1.25</v>
      </c>
      <c r="AD75" s="5">
        <f>AB75-AC75</f>
        <v>6.75</v>
      </c>
      <c r="AE75" s="18">
        <v>185</v>
      </c>
      <c r="AF75" s="10">
        <f>AE75/AD75</f>
        <v>27.407407407407408</v>
      </c>
      <c r="AG75" s="1"/>
      <c r="AH75" s="20">
        <v>4</v>
      </c>
      <c r="AI75" s="21">
        <v>0.25</v>
      </c>
      <c r="AJ75" s="5">
        <f>AH75-AI75</f>
        <v>3.75</v>
      </c>
      <c r="AK75" s="18">
        <v>70</v>
      </c>
      <c r="AL75" s="10">
        <f>AK75/AJ75</f>
        <v>18.666666666666668</v>
      </c>
      <c r="AM75" s="1"/>
      <c r="AN75" s="20">
        <f t="shared" ref="AN75:AO77" si="21">D75+J75+P75+V75+AB75+AH75</f>
        <v>44</v>
      </c>
      <c r="AO75" s="20">
        <f t="shared" si="21"/>
        <v>7.25</v>
      </c>
      <c r="AP75" s="5">
        <f>AN75-AO75</f>
        <v>36.75</v>
      </c>
      <c r="AQ75" s="18">
        <f>G75+M75+S75+Y75+AE75+AK75</f>
        <v>971</v>
      </c>
      <c r="AR75" s="10">
        <f>AQ75/AP75</f>
        <v>26.421768707482993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1</v>
      </c>
      <c r="F76" s="5">
        <f>D76-E76</f>
        <v>7</v>
      </c>
      <c r="G76" s="18">
        <v>199</v>
      </c>
      <c r="H76" s="10">
        <f>G76/F76</f>
        <v>28.428571428571427</v>
      </c>
      <c r="I76" s="1"/>
      <c r="J76" s="20">
        <v>8</v>
      </c>
      <c r="K76" s="21">
        <v>0.75</v>
      </c>
      <c r="L76" s="5">
        <f>J76-K76</f>
        <v>7.25</v>
      </c>
      <c r="M76" s="18">
        <v>224</v>
      </c>
      <c r="N76" s="10">
        <f>M76/L76</f>
        <v>30.896551724137932</v>
      </c>
      <c r="O76" s="1"/>
      <c r="P76" s="20">
        <v>8</v>
      </c>
      <c r="Q76" s="21">
        <v>0.75</v>
      </c>
      <c r="R76" s="5">
        <f>P76-Q76</f>
        <v>7.25</v>
      </c>
      <c r="S76" s="18">
        <v>216</v>
      </c>
      <c r="T76" s="10">
        <f>S76/R76</f>
        <v>29.793103448275861</v>
      </c>
      <c r="U76" s="1"/>
      <c r="V76" s="20">
        <v>8</v>
      </c>
      <c r="W76" s="21">
        <v>0.25</v>
      </c>
      <c r="X76" s="5">
        <f>V76-W76</f>
        <v>7.75</v>
      </c>
      <c r="Y76" s="18">
        <v>201</v>
      </c>
      <c r="Z76" s="10">
        <f>Y76/X76</f>
        <v>25.93548387096774</v>
      </c>
      <c r="AA76" s="1"/>
      <c r="AB76" s="20">
        <v>8</v>
      </c>
      <c r="AC76" s="21">
        <v>1</v>
      </c>
      <c r="AD76" s="5">
        <f>AB76-AC76</f>
        <v>7</v>
      </c>
      <c r="AE76" s="18">
        <v>215</v>
      </c>
      <c r="AF76" s="10">
        <f>AE76/AD76</f>
        <v>30.714285714285715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3.75</v>
      </c>
      <c r="AP76" s="5">
        <f>AN76-AO76</f>
        <v>36.25</v>
      </c>
      <c r="AQ76" s="18">
        <f>G76+M76+S76+Y76+AE76+AK76</f>
        <v>1055</v>
      </c>
      <c r="AR76" s="10">
        <f>AQ76/AP76</f>
        <v>29.103448275862068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27.5</v>
      </c>
      <c r="C78" s="34" t="s">
        <v>7</v>
      </c>
      <c r="D78" s="3">
        <f>D76+D75+D77</f>
        <v>16</v>
      </c>
      <c r="E78" s="4">
        <f>E75+E76+E77</f>
        <v>2.25</v>
      </c>
      <c r="F78" s="4">
        <f>F75+F76+F77</f>
        <v>13.75</v>
      </c>
      <c r="G78" s="13">
        <f>G75+G76+G77</f>
        <v>375</v>
      </c>
      <c r="H78" s="17">
        <f>G78/F78</f>
        <v>27.272727272727273</v>
      </c>
      <c r="I78" s="6"/>
      <c r="J78" s="3">
        <f>J76+J75+J77</f>
        <v>16</v>
      </c>
      <c r="K78" s="4">
        <f>K75+K76+K77</f>
        <v>2</v>
      </c>
      <c r="L78" s="4">
        <f>L75+L76+L77</f>
        <v>14</v>
      </c>
      <c r="M78" s="13">
        <f>M75+M76+M77</f>
        <v>392</v>
      </c>
      <c r="N78" s="17">
        <f>M78/L78</f>
        <v>28</v>
      </c>
      <c r="O78" s="6"/>
      <c r="P78" s="3">
        <f>P76+P75+P77</f>
        <v>16</v>
      </c>
      <c r="Q78" s="4">
        <f>Q75+Q76+Q77</f>
        <v>2.5</v>
      </c>
      <c r="R78" s="4">
        <f>R75+R76+R77</f>
        <v>13.5</v>
      </c>
      <c r="S78" s="13">
        <f>S75+S76+S77</f>
        <v>403</v>
      </c>
      <c r="T78" s="17">
        <f>S78/R78</f>
        <v>29.851851851851851</v>
      </c>
      <c r="U78" s="6"/>
      <c r="V78" s="3">
        <f>V76+V75+V77</f>
        <v>16</v>
      </c>
      <c r="W78" s="4">
        <f>W75+W76+W77</f>
        <v>1.75</v>
      </c>
      <c r="X78" s="4">
        <f>X75+X76+X77</f>
        <v>14.25</v>
      </c>
      <c r="Y78" s="13">
        <f>Y75+Y76+Y77</f>
        <v>386</v>
      </c>
      <c r="Z78" s="17">
        <f>Y78/X78</f>
        <v>27.087719298245613</v>
      </c>
      <c r="AA78" s="6"/>
      <c r="AB78" s="3">
        <f>AB76+AB75+AB77</f>
        <v>16</v>
      </c>
      <c r="AC78" s="4">
        <f>AC75+AC76+AC77</f>
        <v>2.25</v>
      </c>
      <c r="AD78" s="4">
        <f>AD75+AD76+AD77</f>
        <v>13.75</v>
      </c>
      <c r="AE78" s="13">
        <f>AE75+AE76+AE77</f>
        <v>400</v>
      </c>
      <c r="AF78" s="17">
        <f>AE78/AD78</f>
        <v>29.09090909090909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70</v>
      </c>
      <c r="AL78" s="17">
        <f>AK78/AJ78</f>
        <v>18.666666666666668</v>
      </c>
      <c r="AM78" s="6"/>
      <c r="AN78" s="3">
        <f>AN76+AN75+AN77</f>
        <v>84</v>
      </c>
      <c r="AO78" s="4">
        <f>AO75+AO76+AO77</f>
        <v>11</v>
      </c>
      <c r="AP78" s="4">
        <f>AP75+AP76+AP77</f>
        <v>73</v>
      </c>
      <c r="AQ78" s="13">
        <f>AQ75+AQ76+AQ77</f>
        <v>2026</v>
      </c>
      <c r="AR78" s="17">
        <f>AQ78/AN78</f>
        <v>24.11904761904762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11</v>
      </c>
      <c r="H80" s="10">
        <f>G80/F80</f>
        <v>1.4193548387096775</v>
      </c>
      <c r="I80" s="1"/>
      <c r="J80" s="20">
        <v>8</v>
      </c>
      <c r="K80" s="21">
        <v>0.25</v>
      </c>
      <c r="L80" s="5">
        <f>J80-K80</f>
        <v>7.75</v>
      </c>
      <c r="M80" s="18">
        <v>5</v>
      </c>
      <c r="N80" s="10">
        <f>M80/L80</f>
        <v>0.64516129032258063</v>
      </c>
      <c r="O80" s="1"/>
      <c r="P80" s="20">
        <v>8</v>
      </c>
      <c r="Q80" s="21">
        <v>0.25</v>
      </c>
      <c r="R80" s="5">
        <f>P80-Q80</f>
        <v>7.75</v>
      </c>
      <c r="S80" s="18">
        <v>6</v>
      </c>
      <c r="T80" s="10">
        <f>S80/R80</f>
        <v>0.77419354838709675</v>
      </c>
      <c r="U80" s="1"/>
      <c r="V80" s="20">
        <v>8</v>
      </c>
      <c r="W80" s="21">
        <v>0.75</v>
      </c>
      <c r="X80" s="5">
        <f>V80-W80</f>
        <v>7.25</v>
      </c>
      <c r="Y80" s="18">
        <v>7</v>
      </c>
      <c r="Z80" s="10">
        <f>Y80/X80</f>
        <v>0.96551724137931039</v>
      </c>
      <c r="AA80" s="1"/>
      <c r="AB80" s="20">
        <v>8</v>
      </c>
      <c r="AC80" s="21">
        <v>1</v>
      </c>
      <c r="AD80" s="5">
        <f>AB80-AC80</f>
        <v>7</v>
      </c>
      <c r="AE80" s="18">
        <v>12</v>
      </c>
      <c r="AF80" s="10">
        <f>AE80/AD80</f>
        <v>1.7142857142857142</v>
      </c>
      <c r="AG80" s="1"/>
      <c r="AH80" s="20">
        <v>0</v>
      </c>
      <c r="AI80" s="21">
        <v>0</v>
      </c>
      <c r="AJ80" s="5">
        <f>AH80-AI80</f>
        <v>0</v>
      </c>
      <c r="AK80" s="18">
        <v>0</v>
      </c>
      <c r="AL80" s="10" t="e">
        <f>AK80/AJ80</f>
        <v>#DIV/0!</v>
      </c>
      <c r="AM80" s="1"/>
      <c r="AN80" s="20">
        <f t="shared" ref="AN80:AO82" si="22">D80+J80+P80+V80+AB80+AH80</f>
        <v>40</v>
      </c>
      <c r="AO80" s="20">
        <f t="shared" si="22"/>
        <v>2.5</v>
      </c>
      <c r="AP80" s="5">
        <f>AN80-AO80</f>
        <v>37.5</v>
      </c>
      <c r="AQ80" s="18">
        <f>G80+M80+S80+Y80+AE80+AK80</f>
        <v>41</v>
      </c>
      <c r="AR80" s="10">
        <f>AQ80/AP80</f>
        <v>1.0933333333333333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11</v>
      </c>
      <c r="H83" s="17">
        <f>G83/F83</f>
        <v>1.4193548387096775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5</v>
      </c>
      <c r="N83" s="17">
        <f>M83/L83</f>
        <v>0.64516129032258063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6</v>
      </c>
      <c r="T83" s="17">
        <f>S83/R83</f>
        <v>0.77419354838709675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7</v>
      </c>
      <c r="Z83" s="17">
        <f>Y83/X83</f>
        <v>0.96551724137931039</v>
      </c>
      <c r="AA83" s="6"/>
      <c r="AB83" s="3">
        <f>AB81+AB80+AB82</f>
        <v>8</v>
      </c>
      <c r="AC83" s="4">
        <f>AC80+AC81+AC82</f>
        <v>1</v>
      </c>
      <c r="AD83" s="4">
        <f>AD80+AD81+AD82</f>
        <v>7</v>
      </c>
      <c r="AE83" s="13">
        <f>AE80+AE81+AE82</f>
        <v>12</v>
      </c>
      <c r="AF83" s="17">
        <f>AE83/AD83</f>
        <v>1.7142857142857142</v>
      </c>
      <c r="AG83" s="6"/>
      <c r="AH83" s="3">
        <f>AH81+AH80+AH82</f>
        <v>0</v>
      </c>
      <c r="AI83" s="4">
        <f>AI80+AI81+AI82</f>
        <v>0</v>
      </c>
      <c r="AJ83" s="4">
        <f>AJ80+AJ81+AJ82</f>
        <v>0</v>
      </c>
      <c r="AK83" s="13">
        <f>AK80+AK81+AK82</f>
        <v>0</v>
      </c>
      <c r="AL83" s="17" t="e">
        <f>AK83/AJ83</f>
        <v>#DIV/0!</v>
      </c>
      <c r="AM83" s="6"/>
      <c r="AN83" s="3">
        <f>AN81+AN80+AN82</f>
        <v>40</v>
      </c>
      <c r="AO83" s="4">
        <f>AO80+AO81+AO82</f>
        <v>2.5</v>
      </c>
      <c r="AP83" s="4">
        <f>AP80+AP81+AP82</f>
        <v>37.5</v>
      </c>
      <c r="AQ83" s="13">
        <f>AQ80+AQ81+AQ82</f>
        <v>41</v>
      </c>
      <c r="AR83" s="17">
        <f>AQ83/AN83</f>
        <v>1.0249999999999999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75</v>
      </c>
      <c r="H85" s="10">
        <f>G85/F85</f>
        <v>9.67741935483871</v>
      </c>
      <c r="I85" s="1"/>
      <c r="J85" s="20">
        <v>8</v>
      </c>
      <c r="K85" s="21">
        <v>0.25</v>
      </c>
      <c r="L85" s="5">
        <f>J85-K85</f>
        <v>7.75</v>
      </c>
      <c r="M85" s="18">
        <v>71</v>
      </c>
      <c r="N85" s="10">
        <f>M85/L85</f>
        <v>9.1612903225806459</v>
      </c>
      <c r="O85" s="1"/>
      <c r="P85" s="20">
        <v>8</v>
      </c>
      <c r="Q85" s="21">
        <v>0.25</v>
      </c>
      <c r="R85" s="5">
        <f>P85-Q85</f>
        <v>7.75</v>
      </c>
      <c r="S85" s="18">
        <v>70</v>
      </c>
      <c r="T85" s="10">
        <f>S85/R85</f>
        <v>9.0322580645161299</v>
      </c>
      <c r="U85" s="1"/>
      <c r="V85" s="20">
        <v>8</v>
      </c>
      <c r="W85" s="21">
        <v>0.25</v>
      </c>
      <c r="X85" s="5">
        <f>V85-W85</f>
        <v>7.75</v>
      </c>
      <c r="Y85" s="18">
        <v>72</v>
      </c>
      <c r="Z85" s="10">
        <f>Y85/X85</f>
        <v>9.2903225806451619</v>
      </c>
      <c r="AA85" s="1"/>
      <c r="AB85" s="20">
        <v>8</v>
      </c>
      <c r="AC85" s="21">
        <v>0.5</v>
      </c>
      <c r="AD85" s="5">
        <f>AB85-AC85</f>
        <v>7.5</v>
      </c>
      <c r="AE85" s="18">
        <v>100</v>
      </c>
      <c r="AF85" s="10">
        <f>AE85/AD85</f>
        <v>13.333333333333334</v>
      </c>
      <c r="AG85" s="1"/>
      <c r="AH85" s="20">
        <v>6</v>
      </c>
      <c r="AI85" s="21">
        <v>0.25</v>
      </c>
      <c r="AJ85" s="5">
        <f>AH85-AI85</f>
        <v>5.75</v>
      </c>
      <c r="AK85" s="18">
        <v>70</v>
      </c>
      <c r="AL85" s="10">
        <f>AK85/AJ85</f>
        <v>12.173913043478262</v>
      </c>
      <c r="AM85" s="1"/>
      <c r="AN85" s="20">
        <f t="shared" ref="AN85:AO87" si="23">D85+J85+P85+V85+AB85+AH85</f>
        <v>46</v>
      </c>
      <c r="AO85" s="20">
        <f t="shared" si="23"/>
        <v>1.75</v>
      </c>
      <c r="AP85" s="5">
        <f>AN85-AO85</f>
        <v>44.25</v>
      </c>
      <c r="AQ85" s="18">
        <f>G85+M85+S85+Y85+AE85+AK85</f>
        <v>458</v>
      </c>
      <c r="AR85" s="10">
        <f>AQ85/AP85</f>
        <v>10.350282485875706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75</v>
      </c>
      <c r="H88" s="17">
        <f>G88/F88</f>
        <v>9.67741935483871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71</v>
      </c>
      <c r="N88" s="17">
        <f>M88/L88</f>
        <v>9.1612903225806459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70</v>
      </c>
      <c r="T88" s="17">
        <f>S88/R88</f>
        <v>9.0322580645161299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72</v>
      </c>
      <c r="Z88" s="17">
        <f>Y88/X88</f>
        <v>9.2903225806451619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100</v>
      </c>
      <c r="AF88" s="17">
        <f>AE88/AD88</f>
        <v>13.333333333333334</v>
      </c>
      <c r="AG88" s="6"/>
      <c r="AH88" s="3">
        <f>AH86+AH85+AH87</f>
        <v>6</v>
      </c>
      <c r="AI88" s="4">
        <f>AI85+AI86+AI87</f>
        <v>0.25</v>
      </c>
      <c r="AJ88" s="4">
        <f>AJ85+AJ86+AJ87</f>
        <v>5.75</v>
      </c>
      <c r="AK88" s="13">
        <f>AK85+AK86+AK87</f>
        <v>70</v>
      </c>
      <c r="AL88" s="17">
        <f>AK88/AJ88</f>
        <v>12.173913043478262</v>
      </c>
      <c r="AM88" s="6"/>
      <c r="AN88" s="3">
        <f>AN86+AN85+AN87</f>
        <v>46</v>
      </c>
      <c r="AO88" s="4">
        <f>AO85+AO86+AO87</f>
        <v>1.75</v>
      </c>
      <c r="AP88" s="4">
        <f>AP85+AP86+AP87</f>
        <v>44.25</v>
      </c>
      <c r="AQ88" s="13">
        <f>AQ85+AQ86+AQ87</f>
        <v>458</v>
      </c>
      <c r="AR88" s="17">
        <f>AQ88/AN88</f>
        <v>9.9565217391304355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308</v>
      </c>
      <c r="H90" s="10">
        <f>G90/F90</f>
        <v>39.741935483870968</v>
      </c>
      <c r="I90" s="1"/>
      <c r="J90" s="20">
        <v>8</v>
      </c>
      <c r="K90" s="21">
        <v>0.25</v>
      </c>
      <c r="L90" s="5">
        <f>J90-K90</f>
        <v>7.75</v>
      </c>
      <c r="M90" s="18">
        <v>294</v>
      </c>
      <c r="N90" s="10">
        <f>M90/L90</f>
        <v>37.935483870967744</v>
      </c>
      <c r="O90" s="1"/>
      <c r="P90" s="20">
        <v>8</v>
      </c>
      <c r="Q90" s="21">
        <v>0.25</v>
      </c>
      <c r="R90" s="5">
        <f>P90-Q90</f>
        <v>7.75</v>
      </c>
      <c r="S90" s="18">
        <v>347</v>
      </c>
      <c r="T90" s="10">
        <f>S90/R90</f>
        <v>44.774193548387096</v>
      </c>
      <c r="U90" s="1"/>
      <c r="V90" s="20">
        <v>8</v>
      </c>
      <c r="W90" s="21">
        <v>0.25</v>
      </c>
      <c r="X90" s="5">
        <f>V90-W90</f>
        <v>7.75</v>
      </c>
      <c r="Y90" s="18">
        <v>228</v>
      </c>
      <c r="Z90" s="10">
        <f>Y90/X90</f>
        <v>29.419354838709676</v>
      </c>
      <c r="AA90" s="1"/>
      <c r="AB90" s="20">
        <v>8</v>
      </c>
      <c r="AC90" s="21">
        <v>0.25</v>
      </c>
      <c r="AD90" s="5">
        <f>AB90-AC90</f>
        <v>7.75</v>
      </c>
      <c r="AE90" s="18">
        <v>212</v>
      </c>
      <c r="AF90" s="10">
        <f>AE90/AD90</f>
        <v>27.35483870967742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1389</v>
      </c>
      <c r="AR90" s="10">
        <f>AQ90/AP90</f>
        <v>35.845161290322579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>
        <v>0</v>
      </c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308</v>
      </c>
      <c r="H93" s="17">
        <f>G93/F93</f>
        <v>39.741935483870968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294</v>
      </c>
      <c r="N93" s="17">
        <f>M93/L93</f>
        <v>37.935483870967744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347</v>
      </c>
      <c r="T93" s="17">
        <f>S93/R93</f>
        <v>44.774193548387096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228</v>
      </c>
      <c r="Z93" s="17">
        <f>Y93/X93</f>
        <v>29.419354838709676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212</v>
      </c>
      <c r="AF93" s="17">
        <f>AE93/AD93</f>
        <v>27.35483870967742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1389</v>
      </c>
      <c r="AR93" s="17">
        <f>AQ93/AN93</f>
        <v>34.725000000000001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J1:O1"/>
    <mergeCell ref="P1:U1"/>
    <mergeCell ref="V1:AA1"/>
    <mergeCell ref="AN1:AS1"/>
    <mergeCell ref="A3:A6"/>
    <mergeCell ref="AB1:AG1"/>
    <mergeCell ref="AH1:AM1"/>
    <mergeCell ref="A30:A33"/>
    <mergeCell ref="A35:A38"/>
    <mergeCell ref="A40:A43"/>
    <mergeCell ref="A25:A28"/>
    <mergeCell ref="D1:I1"/>
    <mergeCell ref="A8:A13"/>
    <mergeCell ref="A15:A18"/>
    <mergeCell ref="A20:A23"/>
  </mergeCells>
  <conditionalFormatting sqref="H3:H6">
    <cfRule type="cellIs" dxfId="19160" priority="515" operator="lessThan">
      <formula>$B$6</formula>
    </cfRule>
    <cfRule type="cellIs" dxfId="19159" priority="516" operator="greaterThan">
      <formula>$B$6</formula>
    </cfRule>
  </conditionalFormatting>
  <conditionalFormatting sqref="H15:H18">
    <cfRule type="cellIs" dxfId="19158" priority="113" operator="lessThan">
      <formula>$B$18</formula>
    </cfRule>
    <cfRule type="cellIs" dxfId="19157" priority="459" operator="lessThan">
      <formula>$B$6</formula>
    </cfRule>
    <cfRule type="cellIs" dxfId="19156" priority="460" operator="greaterThan">
      <formula>$B$6</formula>
    </cfRule>
  </conditionalFormatting>
  <conditionalFormatting sqref="H20:H23">
    <cfRule type="cellIs" dxfId="19155" priority="455" operator="lessThan">
      <formula>$B$23</formula>
    </cfRule>
    <cfRule type="cellIs" dxfId="19154" priority="456" operator="greaterThan">
      <formula>$B$23</formula>
    </cfRule>
    <cfRule type="cellIs" dxfId="19153" priority="511" operator="lessThan">
      <formula>$B$6</formula>
    </cfRule>
    <cfRule type="cellIs" dxfId="19152" priority="512" operator="greaterThan">
      <formula>$B$6</formula>
    </cfRule>
  </conditionalFormatting>
  <conditionalFormatting sqref="H25:H28">
    <cfRule type="cellIs" dxfId="19151" priority="453" operator="lessThan">
      <formula>$B$28</formula>
    </cfRule>
    <cfRule type="cellIs" dxfId="19150" priority="454" operator="greaterThan">
      <formula>$B$28</formula>
    </cfRule>
    <cfRule type="cellIs" dxfId="19149" priority="507" operator="lessThan">
      <formula>$B$6</formula>
    </cfRule>
    <cfRule type="cellIs" dxfId="19148" priority="508" operator="greaterThan">
      <formula>$B$6</formula>
    </cfRule>
  </conditionalFormatting>
  <conditionalFormatting sqref="H30:H33">
    <cfRule type="cellIs" dxfId="19147" priority="451" operator="lessThan">
      <formula>$B$33</formula>
    </cfRule>
    <cfRule type="cellIs" dxfId="19146" priority="452" operator="greaterThan">
      <formula>$B$33</formula>
    </cfRule>
    <cfRule type="cellIs" dxfId="19145" priority="503" operator="lessThan">
      <formula>$B$6</formula>
    </cfRule>
    <cfRule type="cellIs" dxfId="19144" priority="504" operator="greaterThan">
      <formula>$B$6</formula>
    </cfRule>
  </conditionalFormatting>
  <conditionalFormatting sqref="H35:H38">
    <cfRule type="cellIs" dxfId="19143" priority="449" operator="lessThan">
      <formula>$B$38</formula>
    </cfRule>
    <cfRule type="cellIs" dxfId="19142" priority="450" operator="greaterThan">
      <formula>$B$38</formula>
    </cfRule>
    <cfRule type="cellIs" dxfId="19141" priority="499" operator="lessThan">
      <formula>$B$6</formula>
    </cfRule>
    <cfRule type="cellIs" dxfId="19140" priority="500" operator="greaterThan">
      <formula>$B$6</formula>
    </cfRule>
  </conditionalFormatting>
  <conditionalFormatting sqref="H40:H43">
    <cfRule type="cellIs" dxfId="19139" priority="495" operator="lessThan">
      <formula>$B$6</formula>
    </cfRule>
    <cfRule type="cellIs" dxfId="19138" priority="496" operator="greaterThan">
      <formula>$B$6</formula>
    </cfRule>
  </conditionalFormatting>
  <conditionalFormatting sqref="H45:H48">
    <cfRule type="cellIs" dxfId="19137" priority="447" operator="lessThan">
      <formula>$B$48</formula>
    </cfRule>
    <cfRule type="cellIs" dxfId="19136" priority="448" operator="greaterThan">
      <formula>$B$48</formula>
    </cfRule>
    <cfRule type="cellIs" dxfId="19135" priority="491" operator="lessThan">
      <formula>$B$6</formula>
    </cfRule>
    <cfRule type="cellIs" dxfId="19134" priority="492" operator="greaterThan">
      <formula>$B$6</formula>
    </cfRule>
  </conditionalFormatting>
  <conditionalFormatting sqref="H50:H53">
    <cfRule type="cellIs" dxfId="19133" priority="445" operator="greaterThan">
      <formula>$B$53</formula>
    </cfRule>
    <cfRule type="cellIs" dxfId="19132" priority="446" operator="lessThan">
      <formula>$B$53</formula>
    </cfRule>
    <cfRule type="cellIs" dxfId="19131" priority="487" operator="lessThan">
      <formula>$B$6</formula>
    </cfRule>
    <cfRule type="cellIs" dxfId="19130" priority="488" operator="greaterThan">
      <formula>$B$6</formula>
    </cfRule>
  </conditionalFormatting>
  <conditionalFormatting sqref="H55:H58">
    <cfRule type="cellIs" dxfId="19129" priority="443" operator="lessThan">
      <formula>$B$58</formula>
    </cfRule>
    <cfRule type="cellIs" dxfId="19128" priority="444" operator="greaterThan">
      <formula>$B$58</formula>
    </cfRule>
    <cfRule type="cellIs" dxfId="19127" priority="483" operator="lessThan">
      <formula>$B$6</formula>
    </cfRule>
    <cfRule type="cellIs" dxfId="19126" priority="484" operator="greaterThan">
      <formula>$B$6</formula>
    </cfRule>
  </conditionalFormatting>
  <conditionalFormatting sqref="H60:H63">
    <cfRule type="cellIs" dxfId="19125" priority="441" operator="lessThan">
      <formula>$B$63</formula>
    </cfRule>
    <cfRule type="cellIs" dxfId="19124" priority="442" operator="greaterThan">
      <formula>$B$63</formula>
    </cfRule>
    <cfRule type="cellIs" dxfId="19123" priority="479" operator="lessThan">
      <formula>$B$6</formula>
    </cfRule>
    <cfRule type="cellIs" dxfId="19122" priority="480" operator="greaterThan">
      <formula>$B$6</formula>
    </cfRule>
  </conditionalFormatting>
  <conditionalFormatting sqref="H65:H68">
    <cfRule type="cellIs" dxfId="19121" priority="439" operator="lessThan">
      <formula>$B$68</formula>
    </cfRule>
    <cfRule type="cellIs" dxfId="19120" priority="440" operator="greaterThan">
      <formula>$B$68</formula>
    </cfRule>
    <cfRule type="cellIs" dxfId="19119" priority="475" operator="lessThan">
      <formula>$B$6</formula>
    </cfRule>
    <cfRule type="cellIs" dxfId="19118" priority="476" operator="greaterThan">
      <formula>$B$6</formula>
    </cfRule>
  </conditionalFormatting>
  <conditionalFormatting sqref="H70:H73">
    <cfRule type="cellIs" dxfId="19117" priority="437" operator="lessThan">
      <formula>$B$73</formula>
    </cfRule>
    <cfRule type="cellIs" dxfId="19116" priority="438" operator="greaterThan">
      <formula>$B$73</formula>
    </cfRule>
    <cfRule type="cellIs" dxfId="19115" priority="471" operator="lessThan">
      <formula>$B$6</formula>
    </cfRule>
    <cfRule type="cellIs" dxfId="19114" priority="472" operator="greaterThan">
      <formula>$B$6</formula>
    </cfRule>
  </conditionalFormatting>
  <conditionalFormatting sqref="H75:H78">
    <cfRule type="cellIs" dxfId="19113" priority="467" operator="lessThan">
      <formula>$B$6</formula>
    </cfRule>
    <cfRule type="cellIs" dxfId="19112" priority="468" operator="greaterThan">
      <formula>$B$6</formula>
    </cfRule>
  </conditionalFormatting>
  <conditionalFormatting sqref="H80:H83">
    <cfRule type="cellIs" dxfId="19111" priority="50" operator="greaterThan">
      <formula>$B$83</formula>
    </cfRule>
    <cfRule type="cellIs" dxfId="19110" priority="100" operator="lessThan">
      <formula>$B$83</formula>
    </cfRule>
    <cfRule type="cellIs" dxfId="19109" priority="101" operator="greaterThan">
      <formula>$B$83</formula>
    </cfRule>
    <cfRule type="cellIs" dxfId="19108" priority="104" operator="lessThan">
      <formula>$B$6</formula>
    </cfRule>
    <cfRule type="cellIs" dxfId="19107" priority="105" operator="greaterThan">
      <formula>$B$6</formula>
    </cfRule>
  </conditionalFormatting>
  <conditionalFormatting sqref="H85:H88">
    <cfRule type="cellIs" dxfId="19106" priority="47" operator="lessThan">
      <formula>$B$88</formula>
    </cfRule>
    <cfRule type="cellIs" dxfId="19105" priority="77" operator="lessThan">
      <formula>$B$83</formula>
    </cfRule>
    <cfRule type="cellIs" dxfId="19104" priority="78" operator="greaterThan">
      <formula>$B$83</formula>
    </cfRule>
    <cfRule type="cellIs" dxfId="19103" priority="81" operator="lessThan">
      <formula>$B$6</formula>
    </cfRule>
    <cfRule type="cellIs" dxfId="19102" priority="82" operator="greaterThan">
      <formula>$B$6</formula>
    </cfRule>
  </conditionalFormatting>
  <conditionalFormatting sqref="H90:H93">
    <cfRule type="cellIs" dxfId="19101" priority="435" operator="greaterThan">
      <formula>$B$93</formula>
    </cfRule>
    <cfRule type="cellIs" dxfId="19100" priority="436" operator="lessThan">
      <formula>$B$93</formula>
    </cfRule>
    <cfRule type="cellIs" dxfId="19099" priority="463" operator="lessThan">
      <formula>$B$6</formula>
    </cfRule>
    <cfRule type="cellIs" dxfId="19098" priority="464" operator="greaterThan">
      <formula>$B$6</formula>
    </cfRule>
  </conditionalFormatting>
  <conditionalFormatting sqref="H95:H98">
    <cfRule type="cellIs" dxfId="19097" priority="169" operator="greaterThan">
      <formula>$B$93</formula>
    </cfRule>
    <cfRule type="cellIs" dxfId="19096" priority="170" operator="lessThan">
      <formula>$B$93</formula>
    </cfRule>
    <cfRule type="cellIs" dxfId="19095" priority="173" operator="lessThan">
      <formula>$B$6</formula>
    </cfRule>
    <cfRule type="cellIs" dxfId="19094" priority="174" operator="greaterThan">
      <formula>$B$6</formula>
    </cfRule>
  </conditionalFormatting>
  <conditionalFormatting sqref="H100:H103">
    <cfRule type="cellIs" dxfId="19093" priority="143" operator="greaterThan">
      <formula>$B$93</formula>
    </cfRule>
    <cfRule type="cellIs" dxfId="19092" priority="144" operator="lessThan">
      <formula>$B$93</formula>
    </cfRule>
    <cfRule type="cellIs" dxfId="19091" priority="147" operator="lessThan">
      <formula>$B$6</formula>
    </cfRule>
    <cfRule type="cellIs" dxfId="19090" priority="148" operator="greaterThan">
      <formula>$B$6</formula>
    </cfRule>
  </conditionalFormatting>
  <conditionalFormatting sqref="N3:N6">
    <cfRule type="cellIs" dxfId="19089" priority="433" operator="lessThan">
      <formula>$B$6</formula>
    </cfRule>
    <cfRule type="cellIs" dxfId="19088" priority="434" operator="greaterThan">
      <formula>$B$6</formula>
    </cfRule>
  </conditionalFormatting>
  <conditionalFormatting sqref="N15:N18">
    <cfRule type="cellIs" dxfId="19087" priority="121" operator="greaterThan">
      <formula>$B$18</formula>
    </cfRule>
    <cfRule type="cellIs" dxfId="19086" priority="122" operator="lessThan">
      <formula>$B$18</formula>
    </cfRule>
    <cfRule type="cellIs" dxfId="19085" priority="405" operator="lessThan">
      <formula>$B$6</formula>
    </cfRule>
    <cfRule type="cellIs" dxfId="19084" priority="406" operator="greaterThan">
      <formula>$B$6</formula>
    </cfRule>
  </conditionalFormatting>
  <conditionalFormatting sqref="N20:N23">
    <cfRule type="cellIs" dxfId="19083" priority="403" operator="lessThan">
      <formula>$B$23</formula>
    </cfRule>
    <cfRule type="cellIs" dxfId="19082" priority="404" operator="greaterThan">
      <formula>$B$23</formula>
    </cfRule>
    <cfRule type="cellIs" dxfId="19081" priority="431" operator="lessThan">
      <formula>$B$6</formula>
    </cfRule>
    <cfRule type="cellIs" dxfId="19080" priority="432" operator="greaterThan">
      <formula>$B$6</formula>
    </cfRule>
  </conditionalFormatting>
  <conditionalFormatting sqref="N25:N28">
    <cfRule type="cellIs" dxfId="19079" priority="401" operator="lessThan">
      <formula>$B$28</formula>
    </cfRule>
    <cfRule type="cellIs" dxfId="19078" priority="402" operator="greaterThan">
      <formula>$B$28</formula>
    </cfRule>
    <cfRule type="cellIs" dxfId="19077" priority="429" operator="lessThan">
      <formula>$B$6</formula>
    </cfRule>
    <cfRule type="cellIs" dxfId="19076" priority="430" operator="greaterThan">
      <formula>$B$6</formula>
    </cfRule>
  </conditionalFormatting>
  <conditionalFormatting sqref="N30:N33">
    <cfRule type="cellIs" dxfId="19075" priority="399" operator="lessThan">
      <formula>$B$33</formula>
    </cfRule>
    <cfRule type="cellIs" dxfId="19074" priority="400" operator="greaterThan">
      <formula>$B$33</formula>
    </cfRule>
    <cfRule type="cellIs" dxfId="19073" priority="427" operator="lessThan">
      <formula>$B$6</formula>
    </cfRule>
    <cfRule type="cellIs" dxfId="19072" priority="428" operator="greaterThan">
      <formula>$B$6</formula>
    </cfRule>
  </conditionalFormatting>
  <conditionalFormatting sqref="N35:N38">
    <cfRule type="cellIs" dxfId="19071" priority="397" operator="lessThan">
      <formula>$B$38</formula>
    </cfRule>
    <cfRule type="cellIs" dxfId="19070" priority="398" operator="greaterThan">
      <formula>$B$38</formula>
    </cfRule>
    <cfRule type="cellIs" dxfId="19069" priority="425" operator="lessThan">
      <formula>$B$6</formula>
    </cfRule>
    <cfRule type="cellIs" dxfId="19068" priority="426" operator="greaterThan">
      <formula>$B$6</formula>
    </cfRule>
  </conditionalFormatting>
  <conditionalFormatting sqref="N40:N43">
    <cfRule type="cellIs" dxfId="19067" priority="423" operator="lessThan">
      <formula>$B$6</formula>
    </cfRule>
    <cfRule type="cellIs" dxfId="19066" priority="424" operator="greaterThan">
      <formula>$B$6</formula>
    </cfRule>
  </conditionalFormatting>
  <conditionalFormatting sqref="N45:N48">
    <cfRule type="cellIs" dxfId="19065" priority="395" operator="lessThan">
      <formula>$B$48</formula>
    </cfRule>
    <cfRule type="cellIs" dxfId="19064" priority="396" operator="greaterThan">
      <formula>$B$48</formula>
    </cfRule>
    <cfRule type="cellIs" dxfId="19063" priority="421" operator="lessThan">
      <formula>$B$6</formula>
    </cfRule>
    <cfRule type="cellIs" dxfId="19062" priority="422" operator="greaterThan">
      <formula>$B$6</formula>
    </cfRule>
  </conditionalFormatting>
  <conditionalFormatting sqref="N50:N53">
    <cfRule type="cellIs" dxfId="19061" priority="393" operator="greaterThan">
      <formula>$B$53</formula>
    </cfRule>
    <cfRule type="cellIs" dxfId="19060" priority="394" operator="lessThan">
      <formula>$B$53</formula>
    </cfRule>
    <cfRule type="cellIs" dxfId="19059" priority="419" operator="lessThan">
      <formula>$B$6</formula>
    </cfRule>
    <cfRule type="cellIs" dxfId="19058" priority="420" operator="greaterThan">
      <formula>$B$6</formula>
    </cfRule>
  </conditionalFormatting>
  <conditionalFormatting sqref="N51">
    <cfRule type="cellIs" dxfId="19057" priority="112" operator="lessThan">
      <formula>$B$53</formula>
    </cfRule>
  </conditionalFormatting>
  <conditionalFormatting sqref="N55:N58">
    <cfRule type="cellIs" dxfId="19056" priority="391" operator="lessThan">
      <formula>$B$58</formula>
    </cfRule>
    <cfRule type="cellIs" dxfId="19055" priority="392" operator="greaterThan">
      <formula>$B$58</formula>
    </cfRule>
    <cfRule type="cellIs" dxfId="19054" priority="417" operator="lessThan">
      <formula>$B$6</formula>
    </cfRule>
    <cfRule type="cellIs" dxfId="19053" priority="418" operator="greaterThan">
      <formula>$B$6</formula>
    </cfRule>
  </conditionalFormatting>
  <conditionalFormatting sqref="N60:N63">
    <cfRule type="cellIs" dxfId="19052" priority="389" operator="lessThan">
      <formula>$B$63</formula>
    </cfRule>
    <cfRule type="cellIs" dxfId="19051" priority="390" operator="greaterThan">
      <formula>$B$63</formula>
    </cfRule>
    <cfRule type="cellIs" dxfId="19050" priority="415" operator="lessThan">
      <formula>$B$6</formula>
    </cfRule>
    <cfRule type="cellIs" dxfId="19049" priority="416" operator="greaterThan">
      <formula>$B$6</formula>
    </cfRule>
  </conditionalFormatting>
  <conditionalFormatting sqref="N65:N68">
    <cfRule type="cellIs" dxfId="19048" priority="387" operator="lessThan">
      <formula>$B$68</formula>
    </cfRule>
    <cfRule type="cellIs" dxfId="19047" priority="388" operator="greaterThan">
      <formula>$B$68</formula>
    </cfRule>
    <cfRule type="cellIs" dxfId="19046" priority="413" operator="lessThan">
      <formula>$B$6</formula>
    </cfRule>
    <cfRule type="cellIs" dxfId="19045" priority="414" operator="greaterThan">
      <formula>$B$6</formula>
    </cfRule>
  </conditionalFormatting>
  <conditionalFormatting sqref="N70:N73">
    <cfRule type="cellIs" dxfId="19044" priority="385" operator="lessThan">
      <formula>$B$73</formula>
    </cfRule>
    <cfRule type="cellIs" dxfId="19043" priority="386" operator="greaterThan">
      <formula>$B$73</formula>
    </cfRule>
    <cfRule type="cellIs" dxfId="19042" priority="411" operator="lessThan">
      <formula>$B$6</formula>
    </cfRule>
    <cfRule type="cellIs" dxfId="19041" priority="412" operator="greaterThan">
      <formula>$B$6</formula>
    </cfRule>
  </conditionalFormatting>
  <conditionalFormatting sqref="N75:N78">
    <cfRule type="cellIs" dxfId="19040" priority="409" operator="lessThan">
      <formula>$B$6</formula>
    </cfRule>
    <cfRule type="cellIs" dxfId="19039" priority="410" operator="greaterThan">
      <formula>$B$6</formula>
    </cfRule>
  </conditionalFormatting>
  <conditionalFormatting sqref="N80:N83">
    <cfRule type="cellIs" dxfId="19038" priority="96" operator="lessThan">
      <formula>$B$83</formula>
    </cfRule>
    <cfRule type="cellIs" dxfId="19037" priority="97" operator="greaterThan">
      <formula>$B$83</formula>
    </cfRule>
    <cfRule type="cellIs" dxfId="19036" priority="98" operator="lessThan">
      <formula>$B$6</formula>
    </cfRule>
    <cfRule type="cellIs" dxfId="19035" priority="99" operator="greaterThan">
      <formula>$B$6</formula>
    </cfRule>
  </conditionalFormatting>
  <conditionalFormatting sqref="N85:N88">
    <cfRule type="cellIs" dxfId="19034" priority="40" operator="lessThan">
      <formula>$B$88</formula>
    </cfRule>
    <cfRule type="cellIs" dxfId="19033" priority="73" operator="lessThan">
      <formula>$B$83</formula>
    </cfRule>
    <cfRule type="cellIs" dxfId="19032" priority="74" operator="greaterThan">
      <formula>$B$83</formula>
    </cfRule>
    <cfRule type="cellIs" dxfId="19031" priority="75" operator="lessThan">
      <formula>$B$6</formula>
    </cfRule>
    <cfRule type="cellIs" dxfId="19030" priority="76" operator="greaterThan">
      <formula>$B$6</formula>
    </cfRule>
  </conditionalFormatting>
  <conditionalFormatting sqref="N90:N93">
    <cfRule type="cellIs" dxfId="19029" priority="383" operator="greaterThan">
      <formula>$B$93</formula>
    </cfRule>
    <cfRule type="cellIs" dxfId="19028" priority="384" operator="lessThan">
      <formula>$B$93</formula>
    </cfRule>
    <cfRule type="cellIs" dxfId="19027" priority="407" operator="lessThan">
      <formula>$B$6</formula>
    </cfRule>
    <cfRule type="cellIs" dxfId="19026" priority="408" operator="greaterThan">
      <formula>$B$6</formula>
    </cfRule>
  </conditionalFormatting>
  <conditionalFormatting sqref="N95:N98">
    <cfRule type="cellIs" dxfId="19025" priority="119" operator="lessThan">
      <formula>$B$98</formula>
    </cfRule>
    <cfRule type="cellIs" dxfId="19024" priority="120" operator="greaterThan">
      <formula>$B$98</formula>
    </cfRule>
    <cfRule type="cellIs" dxfId="19023" priority="165" operator="greaterThan">
      <formula>$B$93</formula>
    </cfRule>
    <cfRule type="cellIs" dxfId="19022" priority="166" operator="lessThan">
      <formula>$B$93</formula>
    </cfRule>
    <cfRule type="cellIs" dxfId="19021" priority="167" operator="lessThan">
      <formula>$B$6</formula>
    </cfRule>
    <cfRule type="cellIs" dxfId="19020" priority="168" operator="greaterThan">
      <formula>$B$6</formula>
    </cfRule>
  </conditionalFormatting>
  <conditionalFormatting sqref="N100:N103">
    <cfRule type="cellIs" dxfId="19019" priority="117" operator="lessThan">
      <formula>$B$103</formula>
    </cfRule>
    <cfRule type="cellIs" dxfId="19018" priority="118" operator="greaterThan">
      <formula>$B$103</formula>
    </cfRule>
    <cfRule type="cellIs" dxfId="19017" priority="139" operator="greaterThan">
      <formula>$B$93</formula>
    </cfRule>
    <cfRule type="cellIs" dxfId="19016" priority="140" operator="lessThan">
      <formula>$B$93</formula>
    </cfRule>
    <cfRule type="cellIs" dxfId="19015" priority="141" operator="lessThan">
      <formula>$B$6</formula>
    </cfRule>
    <cfRule type="cellIs" dxfId="19014" priority="142" operator="greaterThan">
      <formula>$B$6</formula>
    </cfRule>
  </conditionalFormatting>
  <conditionalFormatting sqref="T3:T6">
    <cfRule type="cellIs" dxfId="19013" priority="381" operator="lessThan">
      <formula>$B$6</formula>
    </cfRule>
    <cfRule type="cellIs" dxfId="19012" priority="382" operator="greaterThan">
      <formula>$B$6</formula>
    </cfRule>
  </conditionalFormatting>
  <conditionalFormatting sqref="T15:T18">
    <cfRule type="cellIs" dxfId="19011" priority="107" operator="lessThan">
      <formula>$B$18</formula>
    </cfRule>
    <cfRule type="cellIs" dxfId="19010" priority="353" operator="lessThan">
      <formula>$B$6</formula>
    </cfRule>
    <cfRule type="cellIs" dxfId="19009" priority="354" operator="greaterThan">
      <formula>$B$6</formula>
    </cfRule>
  </conditionalFormatting>
  <conditionalFormatting sqref="T20:T23">
    <cfRule type="cellIs" dxfId="19008" priority="351" operator="lessThan">
      <formula>$B$23</formula>
    </cfRule>
    <cfRule type="cellIs" dxfId="19007" priority="352" operator="greaterThan">
      <formula>$B$23</formula>
    </cfRule>
    <cfRule type="cellIs" dxfId="19006" priority="379" operator="lessThan">
      <formula>$B$6</formula>
    </cfRule>
    <cfRule type="cellIs" dxfId="19005" priority="380" operator="greaterThan">
      <formula>$B$6</formula>
    </cfRule>
  </conditionalFormatting>
  <conditionalFormatting sqref="T25:T28">
    <cfRule type="cellIs" dxfId="19004" priority="349" operator="lessThan">
      <formula>$B$28</formula>
    </cfRule>
    <cfRule type="cellIs" dxfId="19003" priority="350" operator="greaterThan">
      <formula>$B$28</formula>
    </cfRule>
    <cfRule type="cellIs" dxfId="19002" priority="377" operator="lessThan">
      <formula>$B$6</formula>
    </cfRule>
    <cfRule type="cellIs" dxfId="19001" priority="378" operator="greaterThan">
      <formula>$B$6</formula>
    </cfRule>
  </conditionalFormatting>
  <conditionalFormatting sqref="T30:T33">
    <cfRule type="cellIs" dxfId="19000" priority="347" operator="lessThan">
      <formula>$B$33</formula>
    </cfRule>
    <cfRule type="cellIs" dxfId="18999" priority="348" operator="greaterThan">
      <formula>$B$33</formula>
    </cfRule>
    <cfRule type="cellIs" dxfId="18998" priority="375" operator="lessThan">
      <formula>$B$6</formula>
    </cfRule>
    <cfRule type="cellIs" dxfId="18997" priority="376" operator="greaterThan">
      <formula>$B$6</formula>
    </cfRule>
  </conditionalFormatting>
  <conditionalFormatting sqref="T35:T38">
    <cfRule type="cellIs" dxfId="18996" priority="345" operator="lessThan">
      <formula>$B$38</formula>
    </cfRule>
    <cfRule type="cellIs" dxfId="18995" priority="346" operator="greaterThan">
      <formula>$B$38</formula>
    </cfRule>
    <cfRule type="cellIs" dxfId="18994" priority="373" operator="lessThan">
      <formula>$B$6</formula>
    </cfRule>
    <cfRule type="cellIs" dxfId="18993" priority="374" operator="greaterThan">
      <formula>$B$6</formula>
    </cfRule>
  </conditionalFormatting>
  <conditionalFormatting sqref="T40:T43">
    <cfRule type="cellIs" dxfId="18992" priority="371" operator="lessThan">
      <formula>$B$6</formula>
    </cfRule>
    <cfRule type="cellIs" dxfId="18991" priority="372" operator="greaterThan">
      <formula>$B$6</formula>
    </cfRule>
  </conditionalFormatting>
  <conditionalFormatting sqref="T45:T48">
    <cfRule type="cellIs" dxfId="18990" priority="343" operator="lessThan">
      <formula>$B$48</formula>
    </cfRule>
    <cfRule type="cellIs" dxfId="18989" priority="344" operator="greaterThan">
      <formula>$B$48</formula>
    </cfRule>
    <cfRule type="cellIs" dxfId="18988" priority="369" operator="lessThan">
      <formula>$B$6</formula>
    </cfRule>
    <cfRule type="cellIs" dxfId="18987" priority="370" operator="greaterThan">
      <formula>$B$6</formula>
    </cfRule>
  </conditionalFormatting>
  <conditionalFormatting sqref="T50:T53">
    <cfRule type="cellIs" dxfId="18986" priority="341" operator="greaterThan">
      <formula>$B$53</formula>
    </cfRule>
    <cfRule type="cellIs" dxfId="18985" priority="342" operator="lessThan">
      <formula>$B$53</formula>
    </cfRule>
    <cfRule type="cellIs" dxfId="18984" priority="367" operator="lessThan">
      <formula>$B$6</formula>
    </cfRule>
    <cfRule type="cellIs" dxfId="18983" priority="368" operator="greaterThan">
      <formula>$B$6</formula>
    </cfRule>
  </conditionalFormatting>
  <conditionalFormatting sqref="T55:T58">
    <cfRule type="cellIs" dxfId="18982" priority="339" operator="lessThan">
      <formula>$B$58</formula>
    </cfRule>
    <cfRule type="cellIs" dxfId="18981" priority="340" operator="greaterThan">
      <formula>$B$58</formula>
    </cfRule>
    <cfRule type="cellIs" dxfId="18980" priority="365" operator="lessThan">
      <formula>$B$6</formula>
    </cfRule>
    <cfRule type="cellIs" dxfId="18979" priority="366" operator="greaterThan">
      <formula>$B$6</formula>
    </cfRule>
  </conditionalFormatting>
  <conditionalFormatting sqref="T60:T63">
    <cfRule type="cellIs" dxfId="18978" priority="337" operator="lessThan">
      <formula>$B$63</formula>
    </cfRule>
    <cfRule type="cellIs" dxfId="18977" priority="338" operator="greaterThan">
      <formula>$B$63</formula>
    </cfRule>
    <cfRule type="cellIs" dxfId="18976" priority="363" operator="lessThan">
      <formula>$B$6</formula>
    </cfRule>
    <cfRule type="cellIs" dxfId="18975" priority="364" operator="greaterThan">
      <formula>$B$6</formula>
    </cfRule>
  </conditionalFormatting>
  <conditionalFormatting sqref="T65:T68">
    <cfRule type="cellIs" dxfId="18974" priority="335" operator="lessThan">
      <formula>$B$68</formula>
    </cfRule>
    <cfRule type="cellIs" dxfId="18973" priority="336" operator="greaterThan">
      <formula>$B$68</formula>
    </cfRule>
    <cfRule type="cellIs" dxfId="18972" priority="361" operator="lessThan">
      <formula>$B$6</formula>
    </cfRule>
    <cfRule type="cellIs" dxfId="18971" priority="362" operator="greaterThan">
      <formula>$B$6</formula>
    </cfRule>
  </conditionalFormatting>
  <conditionalFormatting sqref="T70:T73">
    <cfRule type="cellIs" dxfId="18970" priority="333" operator="lessThan">
      <formula>$B$73</formula>
    </cfRule>
    <cfRule type="cellIs" dxfId="18969" priority="334" operator="greaterThan">
      <formula>$B$73</formula>
    </cfRule>
    <cfRule type="cellIs" dxfId="18968" priority="359" operator="lessThan">
      <formula>$B$6</formula>
    </cfRule>
    <cfRule type="cellIs" dxfId="18967" priority="360" operator="greaterThan">
      <formula>$B$6</formula>
    </cfRule>
  </conditionalFormatting>
  <conditionalFormatting sqref="T75:T78">
    <cfRule type="cellIs" dxfId="18966" priority="357" operator="lessThan">
      <formula>$B$6</formula>
    </cfRule>
    <cfRule type="cellIs" dxfId="18965" priority="358" operator="greaterThan">
      <formula>$B$6</formula>
    </cfRule>
  </conditionalFormatting>
  <conditionalFormatting sqref="T80:T83">
    <cfRule type="cellIs" dxfId="18964" priority="92" operator="lessThan">
      <formula>$B$83</formula>
    </cfRule>
    <cfRule type="cellIs" dxfId="18963" priority="93" operator="greaterThan">
      <formula>$B$83</formula>
    </cfRule>
    <cfRule type="cellIs" dxfId="18962" priority="94" operator="lessThan">
      <formula>$B$6</formula>
    </cfRule>
    <cfRule type="cellIs" dxfId="18961" priority="95" operator="greaterThan">
      <formula>$B$6</formula>
    </cfRule>
  </conditionalFormatting>
  <conditionalFormatting sqref="T85:T88 AL85:AL88 AR85:AR88 AK86">
    <cfRule type="cellIs" dxfId="18960" priority="46" operator="lessThan">
      <formula>$B$88</formula>
    </cfRule>
  </conditionalFormatting>
  <conditionalFormatting sqref="T85:T88">
    <cfRule type="cellIs" dxfId="18959" priority="69" operator="lessThan">
      <formula>$B$83</formula>
    </cfRule>
    <cfRule type="cellIs" dxfId="18958" priority="70" operator="greaterThan">
      <formula>$B$83</formula>
    </cfRule>
    <cfRule type="cellIs" dxfId="18957" priority="71" operator="lessThan">
      <formula>$B$6</formula>
    </cfRule>
    <cfRule type="cellIs" dxfId="18956" priority="72" operator="greaterThan">
      <formula>$B$6</formula>
    </cfRule>
  </conditionalFormatting>
  <conditionalFormatting sqref="T90:T93">
    <cfRule type="cellIs" dxfId="18955" priority="331" operator="greaterThan">
      <formula>$B$93</formula>
    </cfRule>
    <cfRule type="cellIs" dxfId="18954" priority="332" operator="lessThan">
      <formula>$B$93</formula>
    </cfRule>
    <cfRule type="cellIs" dxfId="18953" priority="355" operator="lessThan">
      <formula>$B$6</formula>
    </cfRule>
    <cfRule type="cellIs" dxfId="18952" priority="356" operator="greaterThan">
      <formula>$B$6</formula>
    </cfRule>
  </conditionalFormatting>
  <conditionalFormatting sqref="T95:T98">
    <cfRule type="cellIs" dxfId="18951" priority="161" operator="greaterThan">
      <formula>$B$93</formula>
    </cfRule>
    <cfRule type="cellIs" dxfId="18950" priority="162" operator="lessThan">
      <formula>$B$93</formula>
    </cfRule>
    <cfRule type="cellIs" dxfId="18949" priority="163" operator="lessThan">
      <formula>$B$6</formula>
    </cfRule>
    <cfRule type="cellIs" dxfId="18948" priority="164" operator="greaterThan">
      <formula>$B$6</formula>
    </cfRule>
  </conditionalFormatting>
  <conditionalFormatting sqref="T100:T103">
    <cfRule type="cellIs" dxfId="18947" priority="135" operator="greaterThan">
      <formula>$B$93</formula>
    </cfRule>
    <cfRule type="cellIs" dxfId="18946" priority="136" operator="lessThan">
      <formula>$B$93</formula>
    </cfRule>
    <cfRule type="cellIs" dxfId="18945" priority="137" operator="lessThan">
      <formula>$B$6</formula>
    </cfRule>
    <cfRule type="cellIs" dxfId="18944" priority="138" operator="greaterThan">
      <formula>$B$6</formula>
    </cfRule>
  </conditionalFormatting>
  <conditionalFormatting sqref="Z3:Z6">
    <cfRule type="cellIs" dxfId="18943" priority="329" operator="lessThan">
      <formula>$B$6</formula>
    </cfRule>
    <cfRule type="cellIs" dxfId="18942" priority="330" operator="greaterThan">
      <formula>$B$6</formula>
    </cfRule>
  </conditionalFormatting>
  <conditionalFormatting sqref="Z15:Z18">
    <cfRule type="cellIs" dxfId="18941" priority="114" operator="lessThan">
      <formula>$B$18</formula>
    </cfRule>
    <cfRule type="cellIs" dxfId="18940" priority="301" operator="lessThan">
      <formula>$B$6</formula>
    </cfRule>
    <cfRule type="cellIs" dxfId="18939" priority="302" operator="greaterThan">
      <formula>$B$6</formula>
    </cfRule>
  </conditionalFormatting>
  <conditionalFormatting sqref="Z20:Z23">
    <cfRule type="cellIs" dxfId="18938" priority="299" operator="lessThan">
      <formula>$B$23</formula>
    </cfRule>
    <cfRule type="cellIs" dxfId="18937" priority="300" operator="greaterThan">
      <formula>$B$23</formula>
    </cfRule>
    <cfRule type="cellIs" dxfId="18936" priority="327" operator="lessThan">
      <formula>$B$6</formula>
    </cfRule>
    <cfRule type="cellIs" dxfId="18935" priority="328" operator="greaterThan">
      <formula>$B$6</formula>
    </cfRule>
  </conditionalFormatting>
  <conditionalFormatting sqref="Z25:Z28">
    <cfRule type="cellIs" dxfId="18934" priority="297" operator="lessThan">
      <formula>$B$28</formula>
    </cfRule>
    <cfRule type="cellIs" dxfId="18933" priority="298" operator="greaterThan">
      <formula>$B$28</formula>
    </cfRule>
    <cfRule type="cellIs" dxfId="18932" priority="325" operator="lessThan">
      <formula>$B$6</formula>
    </cfRule>
    <cfRule type="cellIs" dxfId="18931" priority="326" operator="greaterThan">
      <formula>$B$6</formula>
    </cfRule>
  </conditionalFormatting>
  <conditionalFormatting sqref="Z30:Z33">
    <cfRule type="cellIs" dxfId="18930" priority="295" operator="lessThan">
      <formula>$B$33</formula>
    </cfRule>
    <cfRule type="cellIs" dxfId="18929" priority="296" operator="greaterThan">
      <formula>$B$33</formula>
    </cfRule>
    <cfRule type="cellIs" dxfId="18928" priority="323" operator="lessThan">
      <formula>$B$6</formula>
    </cfRule>
    <cfRule type="cellIs" dxfId="18927" priority="324" operator="greaterThan">
      <formula>$B$6</formula>
    </cfRule>
  </conditionalFormatting>
  <conditionalFormatting sqref="Z35:Z38">
    <cfRule type="cellIs" dxfId="18926" priority="293" operator="lessThan">
      <formula>$B$38</formula>
    </cfRule>
    <cfRule type="cellIs" dxfId="18925" priority="294" operator="greaterThan">
      <formula>$B$38</formula>
    </cfRule>
    <cfRule type="cellIs" dxfId="18924" priority="321" operator="lessThan">
      <formula>$B$6</formula>
    </cfRule>
    <cfRule type="cellIs" dxfId="18923" priority="322" operator="greaterThan">
      <formula>$B$6</formula>
    </cfRule>
  </conditionalFormatting>
  <conditionalFormatting sqref="Z40:Z43">
    <cfRule type="cellIs" dxfId="18922" priority="319" operator="lessThan">
      <formula>$B$6</formula>
    </cfRule>
    <cfRule type="cellIs" dxfId="18921" priority="320" operator="greaterThan">
      <formula>$B$6</formula>
    </cfRule>
  </conditionalFormatting>
  <conditionalFormatting sqref="Z45:Z48">
    <cfRule type="cellIs" dxfId="18920" priority="291" operator="lessThan">
      <formula>$B$48</formula>
    </cfRule>
    <cfRule type="cellIs" dxfId="18919" priority="292" operator="greaterThan">
      <formula>$B$48</formula>
    </cfRule>
    <cfRule type="cellIs" dxfId="18918" priority="317" operator="lessThan">
      <formula>$B$6</formula>
    </cfRule>
    <cfRule type="cellIs" dxfId="18917" priority="318" operator="greaterThan">
      <formula>$B$6</formula>
    </cfRule>
  </conditionalFormatting>
  <conditionalFormatting sqref="Z50:Z53">
    <cfRule type="cellIs" dxfId="18916" priority="289" operator="greaterThan">
      <formula>$B$53</formula>
    </cfRule>
    <cfRule type="cellIs" dxfId="18915" priority="290" operator="lessThan">
      <formula>$B$53</formula>
    </cfRule>
    <cfRule type="cellIs" dxfId="18914" priority="315" operator="lessThan">
      <formula>$B$6</formula>
    </cfRule>
    <cfRule type="cellIs" dxfId="18913" priority="316" operator="greaterThan">
      <formula>$B$6</formula>
    </cfRule>
  </conditionalFormatting>
  <conditionalFormatting sqref="Z55:Z58">
    <cfRule type="cellIs" dxfId="18912" priority="287" operator="lessThan">
      <formula>$B$58</formula>
    </cfRule>
    <cfRule type="cellIs" dxfId="18911" priority="288" operator="greaterThan">
      <formula>$B$58</formula>
    </cfRule>
    <cfRule type="cellIs" dxfId="18910" priority="313" operator="lessThan">
      <formula>$B$6</formula>
    </cfRule>
    <cfRule type="cellIs" dxfId="18909" priority="314" operator="greaterThan">
      <formula>$B$6</formula>
    </cfRule>
  </conditionalFormatting>
  <conditionalFormatting sqref="Z60:Z63">
    <cfRule type="cellIs" dxfId="18908" priority="285" operator="lessThan">
      <formula>$B$63</formula>
    </cfRule>
    <cfRule type="cellIs" dxfId="18907" priority="286" operator="greaterThan">
      <formula>$B$63</formula>
    </cfRule>
    <cfRule type="cellIs" dxfId="18906" priority="311" operator="lessThan">
      <formula>$B$6</formula>
    </cfRule>
    <cfRule type="cellIs" dxfId="18905" priority="312" operator="greaterThan">
      <formula>$B$6</formula>
    </cfRule>
  </conditionalFormatting>
  <conditionalFormatting sqref="Z65:Z68">
    <cfRule type="cellIs" dxfId="18904" priority="283" operator="lessThan">
      <formula>$B$68</formula>
    </cfRule>
    <cfRule type="cellIs" dxfId="18903" priority="284" operator="greaterThan">
      <formula>$B$68</formula>
    </cfRule>
    <cfRule type="cellIs" dxfId="18902" priority="309" operator="lessThan">
      <formula>$B$6</formula>
    </cfRule>
    <cfRule type="cellIs" dxfId="18901" priority="310" operator="greaterThan">
      <formula>$B$6</formula>
    </cfRule>
  </conditionalFormatting>
  <conditionalFormatting sqref="Z70:Z73">
    <cfRule type="cellIs" dxfId="18900" priority="281" operator="lessThan">
      <formula>$B$73</formula>
    </cfRule>
    <cfRule type="cellIs" dxfId="18899" priority="282" operator="greaterThan">
      <formula>$B$73</formula>
    </cfRule>
    <cfRule type="cellIs" dxfId="18898" priority="307" operator="lessThan">
      <formula>$B$6</formula>
    </cfRule>
    <cfRule type="cellIs" dxfId="18897" priority="308" operator="greaterThan">
      <formula>$B$6</formula>
    </cfRule>
  </conditionalFormatting>
  <conditionalFormatting sqref="Z75:Z78">
    <cfRule type="cellIs" dxfId="18896" priority="305" operator="lessThan">
      <formula>$B$6</formula>
    </cfRule>
    <cfRule type="cellIs" dxfId="18895" priority="306" operator="greaterThan">
      <formula>$B$6</formula>
    </cfRule>
  </conditionalFormatting>
  <conditionalFormatting sqref="Z80:Z83">
    <cfRule type="cellIs" dxfId="18894" priority="88" operator="lessThan">
      <formula>$B$83</formula>
    </cfRule>
    <cfRule type="cellIs" dxfId="18893" priority="89" operator="greaterThan">
      <formula>$B$83</formula>
    </cfRule>
    <cfRule type="cellIs" dxfId="18892" priority="90" operator="lessThan">
      <formula>$B$6</formula>
    </cfRule>
    <cfRule type="cellIs" dxfId="18891" priority="91" operator="greaterThan">
      <formula>$B$6</formula>
    </cfRule>
  </conditionalFormatting>
  <conditionalFormatting sqref="Z85:Z88">
    <cfRule type="cellIs" dxfId="18890" priority="39" operator="lessThan">
      <formula>$B$88</formula>
    </cfRule>
    <cfRule type="cellIs" dxfId="18889" priority="65" operator="lessThan">
      <formula>$B$83</formula>
    </cfRule>
    <cfRule type="cellIs" dxfId="18888" priority="66" operator="greaterThan">
      <formula>$B$83</formula>
    </cfRule>
    <cfRule type="cellIs" dxfId="18887" priority="67" operator="lessThan">
      <formula>$B$6</formula>
    </cfRule>
    <cfRule type="cellIs" dxfId="18886" priority="68" operator="greaterThan">
      <formula>$B$6</formula>
    </cfRule>
  </conditionalFormatting>
  <conditionalFormatting sqref="Z90:Z93">
    <cfRule type="cellIs" dxfId="18885" priority="279" operator="greaterThan">
      <formula>$B$93</formula>
    </cfRule>
    <cfRule type="cellIs" dxfId="18884" priority="280" operator="lessThan">
      <formula>$B$93</formula>
    </cfRule>
    <cfRule type="cellIs" dxfId="18883" priority="303" operator="lessThan">
      <formula>$B$6</formula>
    </cfRule>
    <cfRule type="cellIs" dxfId="18882" priority="304" operator="greaterThan">
      <formula>$B$6</formula>
    </cfRule>
  </conditionalFormatting>
  <conditionalFormatting sqref="Z95:Z98">
    <cfRule type="cellIs" dxfId="18881" priority="157" operator="greaterThan">
      <formula>$B$93</formula>
    </cfRule>
    <cfRule type="cellIs" dxfId="18880" priority="158" operator="lessThan">
      <formula>$B$93</formula>
    </cfRule>
    <cfRule type="cellIs" dxfId="18879" priority="159" operator="lessThan">
      <formula>$B$6</formula>
    </cfRule>
    <cfRule type="cellIs" dxfId="18878" priority="160" operator="greaterThan">
      <formula>$B$6</formula>
    </cfRule>
  </conditionalFormatting>
  <conditionalFormatting sqref="Z100:Z103">
    <cfRule type="cellIs" dxfId="18877" priority="131" operator="greaterThan">
      <formula>$B$93</formula>
    </cfRule>
    <cfRule type="cellIs" dxfId="18876" priority="132" operator="lessThan">
      <formula>$B$93</formula>
    </cfRule>
    <cfRule type="cellIs" dxfId="18875" priority="133" operator="lessThan">
      <formula>$B$6</formula>
    </cfRule>
    <cfRule type="cellIs" dxfId="18874" priority="134" operator="greaterThan">
      <formula>$B$6</formula>
    </cfRule>
  </conditionalFormatting>
  <conditionalFormatting sqref="AF3:AF6">
    <cfRule type="cellIs" dxfId="18873" priority="277" operator="lessThan">
      <formula>$B$6</formula>
    </cfRule>
    <cfRule type="cellIs" dxfId="18872" priority="278" operator="greaterThan">
      <formula>$B$6</formula>
    </cfRule>
  </conditionalFormatting>
  <conditionalFormatting sqref="AF15:AF18">
    <cfRule type="cellIs" dxfId="18871" priority="116" operator="lessThan">
      <formula>$B$18</formula>
    </cfRule>
    <cfRule type="cellIs" dxfId="18870" priority="249" operator="lessThan">
      <formula>$B$6</formula>
    </cfRule>
    <cfRule type="cellIs" dxfId="18869" priority="250" operator="greaterThan">
      <formula>$B$6</formula>
    </cfRule>
  </conditionalFormatting>
  <conditionalFormatting sqref="AF20:AF23">
    <cfRule type="cellIs" dxfId="18868" priority="247" operator="lessThan">
      <formula>$B$23</formula>
    </cfRule>
    <cfRule type="cellIs" dxfId="18867" priority="248" operator="greaterThan">
      <formula>$B$23</formula>
    </cfRule>
    <cfRule type="cellIs" dxfId="18866" priority="275" operator="lessThan">
      <formula>$B$6</formula>
    </cfRule>
    <cfRule type="cellIs" dxfId="18865" priority="276" operator="greaterThan">
      <formula>$B$6</formula>
    </cfRule>
  </conditionalFormatting>
  <conditionalFormatting sqref="AF25:AF28">
    <cfRule type="cellIs" dxfId="18864" priority="245" operator="lessThan">
      <formula>$B$28</formula>
    </cfRule>
    <cfRule type="cellIs" dxfId="18863" priority="246" operator="greaterThan">
      <formula>$B$28</formula>
    </cfRule>
    <cfRule type="cellIs" dxfId="18862" priority="273" operator="lessThan">
      <formula>$B$6</formula>
    </cfRule>
    <cfRule type="cellIs" dxfId="18861" priority="274" operator="greaterThan">
      <formula>$B$6</formula>
    </cfRule>
  </conditionalFormatting>
  <conditionalFormatting sqref="AF30:AF33">
    <cfRule type="cellIs" dxfId="18860" priority="243" operator="lessThan">
      <formula>$B$33</formula>
    </cfRule>
    <cfRule type="cellIs" dxfId="18859" priority="244" operator="greaterThan">
      <formula>$B$33</formula>
    </cfRule>
    <cfRule type="cellIs" dxfId="18858" priority="271" operator="lessThan">
      <formula>$B$6</formula>
    </cfRule>
    <cfRule type="cellIs" dxfId="18857" priority="272" operator="greaterThan">
      <formula>$B$6</formula>
    </cfRule>
  </conditionalFormatting>
  <conditionalFormatting sqref="AF35:AF38">
    <cfRule type="cellIs" dxfId="18856" priority="241" operator="lessThan">
      <formula>$B$38</formula>
    </cfRule>
    <cfRule type="cellIs" dxfId="18855" priority="242" operator="greaterThan">
      <formula>$B$38</formula>
    </cfRule>
    <cfRule type="cellIs" dxfId="18854" priority="269" operator="lessThan">
      <formula>$B$6</formula>
    </cfRule>
    <cfRule type="cellIs" dxfId="18853" priority="270" operator="greaterThan">
      <formula>$B$6</formula>
    </cfRule>
  </conditionalFormatting>
  <conditionalFormatting sqref="AF40:AF43">
    <cfRule type="cellIs" dxfId="18852" priority="267" operator="lessThan">
      <formula>$B$6</formula>
    </cfRule>
    <cfRule type="cellIs" dxfId="18851" priority="268" operator="greaterThan">
      <formula>$B$6</formula>
    </cfRule>
  </conditionalFormatting>
  <conditionalFormatting sqref="AF45:AF48">
    <cfRule type="cellIs" dxfId="18850" priority="239" operator="lessThan">
      <formula>$B$48</formula>
    </cfRule>
    <cfRule type="cellIs" dxfId="18849" priority="240" operator="greaterThan">
      <formula>$B$48</formula>
    </cfRule>
    <cfRule type="cellIs" dxfId="18848" priority="265" operator="lessThan">
      <formula>$B$6</formula>
    </cfRule>
    <cfRule type="cellIs" dxfId="18847" priority="266" operator="greaterThan">
      <formula>$B$6</formula>
    </cfRule>
  </conditionalFormatting>
  <conditionalFormatting sqref="AF50:AF53">
    <cfRule type="cellIs" dxfId="18846" priority="237" operator="greaterThan">
      <formula>$B$53</formula>
    </cfRule>
    <cfRule type="cellIs" dxfId="18845" priority="238" operator="lessThan">
      <formula>$B$53</formula>
    </cfRule>
    <cfRule type="cellIs" dxfId="18844" priority="263" operator="lessThan">
      <formula>$B$6</formula>
    </cfRule>
    <cfRule type="cellIs" dxfId="18843" priority="264" operator="greaterThan">
      <formula>$B$6</formula>
    </cfRule>
  </conditionalFormatting>
  <conditionalFormatting sqref="AF55:AF58">
    <cfRule type="cellIs" dxfId="18842" priority="235" operator="lessThan">
      <formula>$B$58</formula>
    </cfRule>
    <cfRule type="cellIs" dxfId="18841" priority="236" operator="greaterThan">
      <formula>$B$58</formula>
    </cfRule>
    <cfRule type="cellIs" dxfId="18840" priority="261" operator="lessThan">
      <formula>$B$6</formula>
    </cfRule>
    <cfRule type="cellIs" dxfId="18839" priority="262" operator="greaterThan">
      <formula>$B$6</formula>
    </cfRule>
  </conditionalFormatting>
  <conditionalFormatting sqref="AF60:AF63">
    <cfRule type="cellIs" dxfId="18838" priority="233" operator="lessThan">
      <formula>$B$63</formula>
    </cfRule>
    <cfRule type="cellIs" dxfId="18837" priority="234" operator="greaterThan">
      <formula>$B$63</formula>
    </cfRule>
    <cfRule type="cellIs" dxfId="18836" priority="259" operator="lessThan">
      <formula>$B$6</formula>
    </cfRule>
    <cfRule type="cellIs" dxfId="18835" priority="260" operator="greaterThan">
      <formula>$B$6</formula>
    </cfRule>
  </conditionalFormatting>
  <conditionalFormatting sqref="AF65:AF68">
    <cfRule type="cellIs" dxfId="18834" priority="231" operator="lessThan">
      <formula>$B$68</formula>
    </cfRule>
    <cfRule type="cellIs" dxfId="18833" priority="232" operator="greaterThan">
      <formula>$B$68</formula>
    </cfRule>
    <cfRule type="cellIs" dxfId="18832" priority="257" operator="lessThan">
      <formula>$B$6</formula>
    </cfRule>
    <cfRule type="cellIs" dxfId="18831" priority="258" operator="greaterThan">
      <formula>$B$6</formula>
    </cfRule>
  </conditionalFormatting>
  <conditionalFormatting sqref="AF70:AF73">
    <cfRule type="cellIs" dxfId="18830" priority="229" operator="lessThan">
      <formula>$B$73</formula>
    </cfRule>
    <cfRule type="cellIs" dxfId="18829" priority="230" operator="greaterThan">
      <formula>$B$73</formula>
    </cfRule>
    <cfRule type="cellIs" dxfId="18828" priority="255" operator="lessThan">
      <formula>$B$6</formula>
    </cfRule>
    <cfRule type="cellIs" dxfId="18827" priority="256" operator="greaterThan">
      <formula>$B$6</formula>
    </cfRule>
  </conditionalFormatting>
  <conditionalFormatting sqref="AF75:AF78">
    <cfRule type="cellIs" dxfId="18826" priority="253" operator="lessThan">
      <formula>$B$6</formula>
    </cfRule>
    <cfRule type="cellIs" dxfId="18825" priority="254" operator="greaterThan">
      <formula>$B$6</formula>
    </cfRule>
  </conditionalFormatting>
  <conditionalFormatting sqref="AF80:AF83">
    <cfRule type="cellIs" dxfId="18824" priority="84" operator="lessThan">
      <formula>$B$83</formula>
    </cfRule>
    <cfRule type="cellIs" dxfId="18823" priority="85" operator="greaterThan">
      <formula>$B$83</formula>
    </cfRule>
    <cfRule type="cellIs" dxfId="18822" priority="86" operator="lessThan">
      <formula>$B$6</formula>
    </cfRule>
    <cfRule type="cellIs" dxfId="18821" priority="87" operator="greaterThan">
      <formula>$B$6</formula>
    </cfRule>
  </conditionalFormatting>
  <conditionalFormatting sqref="AF85:AF88">
    <cfRule type="cellIs" dxfId="18820" priority="38" operator="lessThan">
      <formula>$B$88</formula>
    </cfRule>
    <cfRule type="cellIs" dxfId="18819" priority="61" operator="lessThan">
      <formula>$B$83</formula>
    </cfRule>
    <cfRule type="cellIs" dxfId="18818" priority="62" operator="greaterThan">
      <formula>$B$83</formula>
    </cfRule>
    <cfRule type="cellIs" dxfId="18817" priority="63" operator="lessThan">
      <formula>$B$6</formula>
    </cfRule>
    <cfRule type="cellIs" dxfId="18816" priority="64" operator="greaterThan">
      <formula>$B$6</formula>
    </cfRule>
  </conditionalFormatting>
  <conditionalFormatting sqref="AF90:AF93">
    <cfRule type="cellIs" dxfId="18815" priority="227" operator="greaterThan">
      <formula>$B$93</formula>
    </cfRule>
    <cfRule type="cellIs" dxfId="18814" priority="228" operator="lessThan">
      <formula>$B$93</formula>
    </cfRule>
    <cfRule type="cellIs" dxfId="18813" priority="251" operator="lessThan">
      <formula>$B$6</formula>
    </cfRule>
    <cfRule type="cellIs" dxfId="18812" priority="252" operator="greaterThan">
      <formula>$B$6</formula>
    </cfRule>
  </conditionalFormatting>
  <conditionalFormatting sqref="AF95:AF98">
    <cfRule type="cellIs" dxfId="18811" priority="153" operator="greaterThan">
      <formula>$B$93</formula>
    </cfRule>
    <cfRule type="cellIs" dxfId="18810" priority="154" operator="lessThan">
      <formula>$B$93</formula>
    </cfRule>
    <cfRule type="cellIs" dxfId="18809" priority="155" operator="lessThan">
      <formula>$B$6</formula>
    </cfRule>
    <cfRule type="cellIs" dxfId="18808" priority="156" operator="greaterThan">
      <formula>$B$6</formula>
    </cfRule>
  </conditionalFormatting>
  <conditionalFormatting sqref="AF100:AF103">
    <cfRule type="cellIs" dxfId="18807" priority="127" operator="greaterThan">
      <formula>$B$93</formula>
    </cfRule>
    <cfRule type="cellIs" dxfId="18806" priority="128" operator="lessThan">
      <formula>$B$93</formula>
    </cfRule>
    <cfRule type="cellIs" dxfId="18805" priority="129" operator="lessThan">
      <formula>$B$6</formula>
    </cfRule>
    <cfRule type="cellIs" dxfId="18804" priority="130" operator="greaterThan">
      <formula>$B$6</formula>
    </cfRule>
  </conditionalFormatting>
  <conditionalFormatting sqref="AL3:AL6">
    <cfRule type="cellIs" dxfId="18803" priority="225" operator="lessThan">
      <formula>$B$6</formula>
    </cfRule>
    <cfRule type="cellIs" dxfId="18802" priority="226" operator="greaterThan">
      <formula>$B$6</formula>
    </cfRule>
  </conditionalFormatting>
  <conditionalFormatting sqref="AL15:AL18">
    <cfRule type="cellIs" dxfId="18801" priority="111" operator="lessThan">
      <formula>$B$18</formula>
    </cfRule>
    <cfRule type="cellIs" dxfId="18800" priority="197" operator="lessThan">
      <formula>$B$6</formula>
    </cfRule>
    <cfRule type="cellIs" dxfId="18799" priority="198" operator="greaterThan">
      <formula>$B$6</formula>
    </cfRule>
  </conditionalFormatting>
  <conditionalFormatting sqref="AL20:AL23">
    <cfRule type="cellIs" dxfId="18798" priority="195" operator="lessThan">
      <formula>$B$23</formula>
    </cfRule>
    <cfRule type="cellIs" dxfId="18797" priority="196" operator="greaterThan">
      <formula>$B$23</formula>
    </cfRule>
    <cfRule type="cellIs" dxfId="18796" priority="223" operator="lessThan">
      <formula>$B$6</formula>
    </cfRule>
    <cfRule type="cellIs" dxfId="18795" priority="224" operator="greaterThan">
      <formula>$B$6</formula>
    </cfRule>
  </conditionalFormatting>
  <conditionalFormatting sqref="AL25:AL28">
    <cfRule type="cellIs" dxfId="18794" priority="193" operator="lessThan">
      <formula>$B$28</formula>
    </cfRule>
    <cfRule type="cellIs" dxfId="18793" priority="194" operator="greaterThan">
      <formula>$B$28</formula>
    </cfRule>
    <cfRule type="cellIs" dxfId="18792" priority="221" operator="lessThan">
      <formula>$B$6</formula>
    </cfRule>
    <cfRule type="cellIs" dxfId="18791" priority="222" operator="greaterThan">
      <formula>$B$6</formula>
    </cfRule>
  </conditionalFormatting>
  <conditionalFormatting sqref="AL30:AL33">
    <cfRule type="cellIs" dxfId="18790" priority="191" operator="lessThan">
      <formula>$B$33</formula>
    </cfRule>
    <cfRule type="cellIs" dxfId="18789" priority="192" operator="greaterThan">
      <formula>$B$33</formula>
    </cfRule>
    <cfRule type="cellIs" dxfId="18788" priority="219" operator="lessThan">
      <formula>$B$6</formula>
    </cfRule>
    <cfRule type="cellIs" dxfId="18787" priority="220" operator="greaterThan">
      <formula>$B$6</formula>
    </cfRule>
  </conditionalFormatting>
  <conditionalFormatting sqref="AL35:AL38">
    <cfRule type="cellIs" dxfId="18786" priority="189" operator="lessThan">
      <formula>$B$38</formula>
    </cfRule>
    <cfRule type="cellIs" dxfId="18785" priority="190" operator="greaterThan">
      <formula>$B$38</formula>
    </cfRule>
    <cfRule type="cellIs" dxfId="18784" priority="217" operator="lessThan">
      <formula>$B$6</formula>
    </cfRule>
    <cfRule type="cellIs" dxfId="18783" priority="218" operator="greaterThan">
      <formula>$B$6</formula>
    </cfRule>
  </conditionalFormatting>
  <conditionalFormatting sqref="AL40:AL43">
    <cfRule type="cellIs" dxfId="18782" priority="215" operator="lessThan">
      <formula>$B$6</formula>
    </cfRule>
    <cfRule type="cellIs" dxfId="18781" priority="216" operator="greaterThan">
      <formula>$B$6</formula>
    </cfRule>
  </conditionalFormatting>
  <conditionalFormatting sqref="AL45:AL48">
    <cfRule type="cellIs" dxfId="18780" priority="187" operator="lessThan">
      <formula>$B$48</formula>
    </cfRule>
    <cfRule type="cellIs" dxfId="18779" priority="188" operator="greaterThan">
      <formula>$B$48</formula>
    </cfRule>
    <cfRule type="cellIs" dxfId="18778" priority="213" operator="lessThan">
      <formula>$B$6</formula>
    </cfRule>
    <cfRule type="cellIs" dxfId="18777" priority="214" operator="greaterThan">
      <formula>$B$6</formula>
    </cfRule>
  </conditionalFormatting>
  <conditionalFormatting sqref="AL50:AL53">
    <cfRule type="cellIs" dxfId="18776" priority="185" operator="greaterThan">
      <formula>$B$53</formula>
    </cfRule>
    <cfRule type="cellIs" dxfId="18775" priority="186" operator="lessThan">
      <formula>$B$53</formula>
    </cfRule>
    <cfRule type="cellIs" dxfId="18774" priority="211" operator="lessThan">
      <formula>$B$6</formula>
    </cfRule>
    <cfRule type="cellIs" dxfId="18773" priority="212" operator="greaterThan">
      <formula>$B$6</formula>
    </cfRule>
  </conditionalFormatting>
  <conditionalFormatting sqref="AL55:AL58">
    <cfRule type="cellIs" dxfId="18772" priority="183" operator="lessThan">
      <formula>$B$58</formula>
    </cfRule>
    <cfRule type="cellIs" dxfId="18771" priority="184" operator="greaterThan">
      <formula>$B$58</formula>
    </cfRule>
    <cfRule type="cellIs" dxfId="18770" priority="209" operator="lessThan">
      <formula>$B$6</formula>
    </cfRule>
    <cfRule type="cellIs" dxfId="18769" priority="210" operator="greaterThan">
      <formula>$B$6</formula>
    </cfRule>
  </conditionalFormatting>
  <conditionalFormatting sqref="AL60:AL63">
    <cfRule type="cellIs" dxfId="18768" priority="181" operator="lessThan">
      <formula>$B$63</formula>
    </cfRule>
    <cfRule type="cellIs" dxfId="18767" priority="182" operator="greaterThan">
      <formula>$B$63</formula>
    </cfRule>
    <cfRule type="cellIs" dxfId="18766" priority="207" operator="lessThan">
      <formula>$B$6</formula>
    </cfRule>
    <cfRule type="cellIs" dxfId="18765" priority="208" operator="greaterThan">
      <formula>$B$6</formula>
    </cfRule>
  </conditionalFormatting>
  <conditionalFormatting sqref="AL65:AL68">
    <cfRule type="cellIs" dxfId="18764" priority="179" operator="lessThan">
      <formula>$B$68</formula>
    </cfRule>
    <cfRule type="cellIs" dxfId="18763" priority="180" operator="greaterThan">
      <formula>$B$68</formula>
    </cfRule>
    <cfRule type="cellIs" dxfId="18762" priority="205" operator="lessThan">
      <formula>$B$6</formula>
    </cfRule>
    <cfRule type="cellIs" dxfId="18761" priority="206" operator="greaterThan">
      <formula>$B$6</formula>
    </cfRule>
  </conditionalFormatting>
  <conditionalFormatting sqref="AL70:AL73">
    <cfRule type="cellIs" dxfId="18760" priority="177" operator="lessThan">
      <formula>$B$73</formula>
    </cfRule>
    <cfRule type="cellIs" dxfId="18759" priority="178" operator="greaterThan">
      <formula>$B$73</formula>
    </cfRule>
    <cfRule type="cellIs" dxfId="18758" priority="203" operator="lessThan">
      <formula>$B$6</formula>
    </cfRule>
    <cfRule type="cellIs" dxfId="18757" priority="204" operator="greaterThan">
      <formula>$B$6</formula>
    </cfRule>
  </conditionalFormatting>
  <conditionalFormatting sqref="AL75:AL78">
    <cfRule type="cellIs" dxfId="18756" priority="201" operator="lessThan">
      <formula>$B$6</formula>
    </cfRule>
    <cfRule type="cellIs" dxfId="18755" priority="202" operator="greaterThan">
      <formula>$B$6</formula>
    </cfRule>
  </conditionalFormatting>
  <conditionalFormatting sqref="AL80">
    <cfRule type="cellIs" dxfId="18754" priority="53" operator="greaterThan">
      <formula>$B$83</formula>
    </cfRule>
  </conditionalFormatting>
  <conditionalFormatting sqref="AL80:AL83">
    <cfRule type="cellIs" dxfId="18753" priority="54" operator="lessThan">
      <formula>$B$6</formula>
    </cfRule>
    <cfRule type="cellIs" dxfId="18752" priority="55" operator="greaterThan">
      <formula>$B$6</formula>
    </cfRule>
  </conditionalFormatting>
  <conditionalFormatting sqref="AL83">
    <cfRule type="cellIs" dxfId="18751" priority="51" operator="greaterThan">
      <formula>$B$83</formula>
    </cfRule>
    <cfRule type="cellIs" dxfId="18750" priority="52" operator="greaterThan">
      <formula>"1,1$B$76"</formula>
    </cfRule>
  </conditionalFormatting>
  <conditionalFormatting sqref="AL85:AL88">
    <cfRule type="cellIs" dxfId="18749" priority="57" operator="lessThan">
      <formula>$B$83</formula>
    </cfRule>
    <cfRule type="cellIs" dxfId="18748" priority="58" operator="greaterThan">
      <formula>$B$83</formula>
    </cfRule>
    <cfRule type="cellIs" dxfId="18747" priority="59" operator="lessThan">
      <formula>$B$6</formula>
    </cfRule>
    <cfRule type="cellIs" dxfId="18746" priority="60" operator="greaterThan">
      <formula>$B$6</formula>
    </cfRule>
  </conditionalFormatting>
  <conditionalFormatting sqref="AL90:AL93">
    <cfRule type="cellIs" dxfId="18745" priority="175" operator="greaterThan">
      <formula>$B$93</formula>
    </cfRule>
    <cfRule type="cellIs" dxfId="18744" priority="176" operator="lessThan">
      <formula>$B$93</formula>
    </cfRule>
    <cfRule type="cellIs" dxfId="18743" priority="199" operator="lessThan">
      <formula>$B$6</formula>
    </cfRule>
    <cfRule type="cellIs" dxfId="18742" priority="200" operator="greaterThan">
      <formula>$B$6</formula>
    </cfRule>
  </conditionalFormatting>
  <conditionalFormatting sqref="AL95:AL98">
    <cfRule type="cellIs" dxfId="18741" priority="149" operator="greaterThan">
      <formula>$B$93</formula>
    </cfRule>
    <cfRule type="cellIs" dxfId="18740" priority="150" operator="lessThan">
      <formula>$B$93</formula>
    </cfRule>
    <cfRule type="cellIs" dxfId="18739" priority="151" operator="lessThan">
      <formula>$B$6</formula>
    </cfRule>
    <cfRule type="cellIs" dxfId="18738" priority="152" operator="greaterThan">
      <formula>$B$6</formula>
    </cfRule>
  </conditionalFormatting>
  <conditionalFormatting sqref="AL100:AL103">
    <cfRule type="cellIs" dxfId="18737" priority="123" operator="greaterThan">
      <formula>$B$93</formula>
    </cfRule>
    <cfRule type="cellIs" dxfId="18736" priority="124" operator="lessThan">
      <formula>$B$93</formula>
    </cfRule>
    <cfRule type="cellIs" dxfId="18735" priority="125" operator="lessThan">
      <formula>$B$6</formula>
    </cfRule>
    <cfRule type="cellIs" dxfId="18734" priority="126" operator="greaterThan">
      <formula>$B$6</formula>
    </cfRule>
  </conditionalFormatting>
  <conditionalFormatting sqref="AR3:AR6">
    <cfRule type="cellIs" dxfId="18733" priority="513" operator="lessThan">
      <formula>$B$6</formula>
    </cfRule>
    <cfRule type="cellIs" dxfId="18732" priority="514" operator="greaterThan">
      <formula>$B$6</formula>
    </cfRule>
  </conditionalFormatting>
  <conditionalFormatting sqref="AR15">
    <cfRule type="cellIs" dxfId="18731" priority="48" operator="lessThan">
      <formula>$B$23</formula>
    </cfRule>
  </conditionalFormatting>
  <conditionalFormatting sqref="AR15:AR18">
    <cfRule type="cellIs" dxfId="18730" priority="457" operator="lessThan">
      <formula>$B$6</formula>
    </cfRule>
    <cfRule type="cellIs" dxfId="18729" priority="458" operator="greaterThan">
      <formula>$B$6</formula>
    </cfRule>
  </conditionalFormatting>
  <conditionalFormatting sqref="AR20:AR23">
    <cfRule type="cellIs" dxfId="18728" priority="115" operator="lessThan">
      <formula>$B$23</formula>
    </cfRule>
    <cfRule type="cellIs" dxfId="18727" priority="509" operator="lessThan">
      <formula>$B$6</formula>
    </cfRule>
    <cfRule type="cellIs" dxfId="18726" priority="510" operator="greaterThan">
      <formula>$B$6</formula>
    </cfRule>
  </conditionalFormatting>
  <conditionalFormatting sqref="AR25:AR28 AK26">
    <cfRule type="cellIs" dxfId="18725" priority="45" operator="greaterThan">
      <formula>$B$28</formula>
    </cfRule>
  </conditionalFormatting>
  <conditionalFormatting sqref="AR25:AR28">
    <cfRule type="cellIs" dxfId="18724" priority="505" operator="lessThan">
      <formula>$B$6</formula>
    </cfRule>
    <cfRule type="cellIs" dxfId="18723" priority="506" operator="greaterThan">
      <formula>$B$6</formula>
    </cfRule>
  </conditionalFormatting>
  <conditionalFormatting sqref="AR30:AR33">
    <cfRule type="cellIs" dxfId="18722" priority="501" operator="lessThan">
      <formula>$B$6</formula>
    </cfRule>
    <cfRule type="cellIs" dxfId="18721" priority="502" operator="greaterThan">
      <formula>$B$6</formula>
    </cfRule>
  </conditionalFormatting>
  <conditionalFormatting sqref="AR35:AR38">
    <cfRule type="cellIs" dxfId="18720" priority="110" operator="greaterThan">
      <formula>$B$38</formula>
    </cfRule>
    <cfRule type="cellIs" dxfId="18719" priority="497" operator="lessThan">
      <formula>$B$6</formula>
    </cfRule>
    <cfRule type="cellIs" dxfId="18718" priority="498" operator="greaterThan">
      <formula>$B$6</formula>
    </cfRule>
  </conditionalFormatting>
  <conditionalFormatting sqref="AR40:AR43">
    <cfRule type="cellIs" dxfId="18717" priority="493" operator="lessThan">
      <formula>$B$6</formula>
    </cfRule>
    <cfRule type="cellIs" dxfId="18716" priority="494" operator="greaterThan">
      <formula>$B$6</formula>
    </cfRule>
  </conditionalFormatting>
  <conditionalFormatting sqref="AR45:AR48">
    <cfRule type="cellIs" dxfId="18715" priority="109" operator="lessThan">
      <formula>$B$48</formula>
    </cfRule>
    <cfRule type="cellIs" dxfId="18714" priority="489" operator="lessThan">
      <formula>$B$6</formula>
    </cfRule>
    <cfRule type="cellIs" dxfId="18713" priority="490" operator="greaterThan">
      <formula>$B$6</formula>
    </cfRule>
  </conditionalFormatting>
  <conditionalFormatting sqref="AR50:AR53">
    <cfRule type="cellIs" dxfId="18712" priority="485" operator="lessThan">
      <formula>$B$6</formula>
    </cfRule>
    <cfRule type="cellIs" dxfId="18711" priority="486" operator="greaterThan">
      <formula>$B$6</formula>
    </cfRule>
  </conditionalFormatting>
  <conditionalFormatting sqref="AR55:AR58">
    <cfRule type="cellIs" dxfId="18710" priority="481" operator="lessThan">
      <formula>$B$6</formula>
    </cfRule>
    <cfRule type="cellIs" dxfId="18709" priority="482" operator="greaterThan">
      <formula>$B$6</formula>
    </cfRule>
  </conditionalFormatting>
  <conditionalFormatting sqref="AR60:AR63">
    <cfRule type="cellIs" dxfId="18708" priority="106" operator="lessThan">
      <formula>$B$63</formula>
    </cfRule>
  </conditionalFormatting>
  <conditionalFormatting sqref="AR60:AR63">
    <cfRule type="cellIs" dxfId="18707" priority="477" operator="lessThan">
      <formula>$B$6</formula>
    </cfRule>
    <cfRule type="cellIs" dxfId="18706" priority="478" operator="greaterThan">
      <formula>$B$6</formula>
    </cfRule>
  </conditionalFormatting>
  <conditionalFormatting sqref="AR65:AR68">
    <cfRule type="cellIs" dxfId="18705" priority="44" operator="greaterThan">
      <formula>$B$68</formula>
    </cfRule>
    <cfRule type="cellIs" dxfId="18704" priority="108" operator="greaterThan">
      <formula>$B$68</formula>
    </cfRule>
    <cfRule type="cellIs" dxfId="18703" priority="473" operator="lessThan">
      <formula>$B$6</formula>
    </cfRule>
    <cfRule type="cellIs" dxfId="18702" priority="474" operator="greaterThan">
      <formula>$B$6</formula>
    </cfRule>
  </conditionalFormatting>
  <conditionalFormatting sqref="AR70:AR73">
    <cfRule type="cellIs" dxfId="18701" priority="42" operator="greaterThan">
      <formula>$B$73</formula>
    </cfRule>
    <cfRule type="cellIs" dxfId="18700" priority="43" operator="greaterThan">
      <formula>$B$73</formula>
    </cfRule>
    <cfRule type="cellIs" dxfId="18699" priority="469" operator="lessThan">
      <formula>$B$6</formula>
    </cfRule>
    <cfRule type="cellIs" dxfId="18698" priority="470" operator="greaterThan">
      <formula>$B$6</formula>
    </cfRule>
  </conditionalFormatting>
  <conditionalFormatting sqref="AR75:AR78 H75:H78 N75:N78 T75:T78 Z75:Z78 AF75:AF78 AL75:AL78">
    <cfRule type="cellIs" dxfId="18697" priority="49" operator="greaterThan">
      <formula>$B$78</formula>
    </cfRule>
  </conditionalFormatting>
  <conditionalFormatting sqref="AR75:AR78">
    <cfRule type="cellIs" dxfId="18696" priority="41" operator="greaterThan">
      <formula>$B$78</formula>
    </cfRule>
    <cfRule type="cellIs" dxfId="18695" priority="465" operator="lessThan">
      <formula>$B$6</formula>
    </cfRule>
    <cfRule type="cellIs" dxfId="18694" priority="466" operator="greaterThan">
      <formula>$B$6</formula>
    </cfRule>
  </conditionalFormatting>
  <conditionalFormatting sqref="AR80:AR83">
    <cfRule type="cellIs" dxfId="18693" priority="83" operator="greaterThan">
      <formula>$B$83</formula>
    </cfRule>
    <cfRule type="cellIs" dxfId="18692" priority="102" operator="lessThan">
      <formula>$B$6</formula>
    </cfRule>
    <cfRule type="cellIs" dxfId="18691" priority="103" operator="greaterThan">
      <formula>$B$6</formula>
    </cfRule>
  </conditionalFormatting>
  <conditionalFormatting sqref="AR85:AR88">
    <cfRule type="cellIs" dxfId="18690" priority="1" operator="greaterThan">
      <formula>$B$88</formula>
    </cfRule>
    <cfRule type="cellIs" dxfId="18689" priority="56" operator="greaterThan">
      <formula>$B$83</formula>
    </cfRule>
    <cfRule type="cellIs" dxfId="18688" priority="79" operator="lessThan">
      <formula>$B$6</formula>
    </cfRule>
    <cfRule type="cellIs" dxfId="18687" priority="80" operator="greaterThan">
      <formula>$B$6</formula>
    </cfRule>
  </conditionalFormatting>
  <conditionalFormatting sqref="AR90:AR93">
    <cfRule type="cellIs" dxfId="18686" priority="2" operator="greaterThan">
      <formula>$B$93</formula>
    </cfRule>
    <cfRule type="cellIs" dxfId="18685" priority="461" operator="lessThan">
      <formula>$B$6</formula>
    </cfRule>
    <cfRule type="cellIs" dxfId="18684" priority="462" operator="greaterThan">
      <formula>$B$6</formula>
    </cfRule>
  </conditionalFormatting>
  <conditionalFormatting sqref="AR95:AR98">
    <cfRule type="cellIs" dxfId="18683" priority="171" operator="lessThan">
      <formula>$B$6</formula>
    </cfRule>
    <cfRule type="cellIs" dxfId="18682" priority="172" operator="greaterThan">
      <formula>$B$6</formula>
    </cfRule>
  </conditionalFormatting>
  <conditionalFormatting sqref="AR100:AR103">
    <cfRule type="cellIs" dxfId="18681" priority="145" operator="lessThan">
      <formula>$B$6</formula>
    </cfRule>
    <cfRule type="cellIs" dxfId="18680" priority="146" operator="greaterThan">
      <formula>$B$6</formula>
    </cfRule>
  </conditionalFormatting>
  <conditionalFormatting sqref="H36">
    <cfRule type="cellIs" dxfId="18679" priority="36" operator="greaterThan">
      <formula>$B$36</formula>
    </cfRule>
    <cfRule type="cellIs" dxfId="18678" priority="37" operator="between">
      <formula>$B$35</formula>
      <formula>50</formula>
    </cfRule>
  </conditionalFormatting>
  <conditionalFormatting sqref="N36">
    <cfRule type="cellIs" dxfId="18677" priority="35" operator="greaterThan">
      <formula>$B$36</formula>
    </cfRule>
  </conditionalFormatting>
  <conditionalFormatting sqref="T36">
    <cfRule type="cellIs" dxfId="18676" priority="34" operator="greaterThan">
      <formula>$B$36</formula>
    </cfRule>
  </conditionalFormatting>
  <conditionalFormatting sqref="Z36">
    <cfRule type="cellIs" dxfId="18675" priority="33" operator="greaterThan">
      <formula>$B$36</formula>
    </cfRule>
  </conditionalFormatting>
  <conditionalFormatting sqref="AF36">
    <cfRule type="cellIs" dxfId="18674" priority="32" operator="greaterThan">
      <formula>$B$36</formula>
    </cfRule>
  </conditionalFormatting>
  <conditionalFormatting sqref="AR18">
    <cfRule type="cellIs" dxfId="18673" priority="31" operator="lessThan">
      <formula>$B$18</formula>
    </cfRule>
  </conditionalFormatting>
  <conditionalFormatting sqref="H8:H13">
    <cfRule type="cellIs" dxfId="18672" priority="17" operator="lessThan">
      <formula>$B$18</formula>
    </cfRule>
    <cfRule type="cellIs" dxfId="18671" priority="29" operator="lessThan">
      <formula>$B$6</formula>
    </cfRule>
    <cfRule type="cellIs" dxfId="18670" priority="30" operator="greaterThan">
      <formula>$B$6</formula>
    </cfRule>
  </conditionalFormatting>
  <conditionalFormatting sqref="N8:N13">
    <cfRule type="cellIs" dxfId="18669" priority="10" operator="greaterThan">
      <formula>$B$13</formula>
    </cfRule>
    <cfRule type="cellIs" dxfId="18668" priority="19" operator="greaterThan">
      <formula>$B$18</formula>
    </cfRule>
    <cfRule type="cellIs" dxfId="18667" priority="20" operator="lessThan">
      <formula>$B$18</formula>
    </cfRule>
    <cfRule type="cellIs" dxfId="18666" priority="25" operator="lessThan">
      <formula>$B$6</formula>
    </cfRule>
    <cfRule type="cellIs" dxfId="18665" priority="26" operator="greaterThan">
      <formula>$B$6</formula>
    </cfRule>
  </conditionalFormatting>
  <conditionalFormatting sqref="T8:T13">
    <cfRule type="cellIs" dxfId="18664" priority="16" operator="lessThan">
      <formula>$B$18</formula>
    </cfRule>
    <cfRule type="cellIs" dxfId="18663" priority="23" operator="lessThan">
      <formula>$B$6</formula>
    </cfRule>
    <cfRule type="cellIs" dxfId="18662" priority="24" operator="greaterThan">
      <formula>$B$6</formula>
    </cfRule>
  </conditionalFormatting>
  <conditionalFormatting sqref="Z8:Z13">
    <cfRule type="cellIs" dxfId="18661" priority="18" operator="lessThan">
      <formula>$B$18</formula>
    </cfRule>
    <cfRule type="cellIs" dxfId="18660" priority="21" operator="lessThan">
      <formula>$B$6</formula>
    </cfRule>
    <cfRule type="cellIs" dxfId="18659" priority="22" operator="greaterThan">
      <formula>$B$6</formula>
    </cfRule>
  </conditionalFormatting>
  <conditionalFormatting sqref="AR8:AR9">
    <cfRule type="cellIs" dxfId="18658" priority="15" operator="lessThan">
      <formula>$B$23</formula>
    </cfRule>
  </conditionalFormatting>
  <conditionalFormatting sqref="AR8:AR13">
    <cfRule type="cellIs" dxfId="18657" priority="27" operator="lessThan">
      <formula>$B$6</formula>
    </cfRule>
    <cfRule type="cellIs" dxfId="18656" priority="28" operator="greaterThan">
      <formula>$B$6</formula>
    </cfRule>
  </conditionalFormatting>
  <conditionalFormatting sqref="AR13">
    <cfRule type="cellIs" dxfId="18655" priority="14" operator="lessThan">
      <formula>$B$18</formula>
    </cfRule>
  </conditionalFormatting>
  <conditionalFormatting sqref="H8:H13">
    <cfRule type="cellIs" dxfId="18654" priority="13" operator="greaterThan">
      <formula>$B$13</formula>
    </cfRule>
  </conditionalFormatting>
  <conditionalFormatting sqref="H13">
    <cfRule type="cellIs" dxfId="18653" priority="12" operator="greaterThan">
      <formula>$B$13</formula>
    </cfRule>
  </conditionalFormatting>
  <conditionalFormatting sqref="H9:H13">
    <cfRule type="cellIs" dxfId="18652" priority="11" operator="greaterThan">
      <formula>$B$13</formula>
    </cfRule>
  </conditionalFormatting>
  <conditionalFormatting sqref="AF8:AF13">
    <cfRule type="cellIs" dxfId="18651" priority="7" operator="lessThan">
      <formula>$B$18</formula>
    </cfRule>
    <cfRule type="cellIs" dxfId="18650" priority="8" operator="lessThan">
      <formula>$B$6</formula>
    </cfRule>
    <cfRule type="cellIs" dxfId="18649" priority="9" operator="greaterThan">
      <formula>$B$6</formula>
    </cfRule>
  </conditionalFormatting>
  <conditionalFormatting sqref="AL8:AL13">
    <cfRule type="cellIs" dxfId="18648" priority="4" operator="lessThan">
      <formula>$B$18</formula>
    </cfRule>
    <cfRule type="cellIs" dxfId="18647" priority="5" operator="lessThan">
      <formula>$B$6</formula>
    </cfRule>
    <cfRule type="cellIs" dxfId="18646" priority="6" operator="greaterThan">
      <formula>$B$6</formula>
    </cfRule>
  </conditionalFormatting>
  <conditionalFormatting sqref="AL8:AL13 AF8:AF13 Z8:Z13 T8:T13 N8:N13 H8:H13 AR8:AR13">
    <cfRule type="cellIs" dxfId="18645" priority="3" operator="greaterThan">
      <formula>$B$13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4D63-8E15-4AED-94E2-9AC5FF8838E2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8554687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710937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45957</v>
      </c>
      <c r="E1" s="45"/>
      <c r="F1" s="45"/>
      <c r="G1" s="46"/>
      <c r="H1" s="47"/>
      <c r="I1" s="48"/>
      <c r="J1" s="44">
        <v>45958</v>
      </c>
      <c r="K1" s="45"/>
      <c r="L1" s="45"/>
      <c r="M1" s="46"/>
      <c r="N1" s="47"/>
      <c r="O1" s="48"/>
      <c r="P1" s="44">
        <v>45959</v>
      </c>
      <c r="Q1" s="45"/>
      <c r="R1" s="45"/>
      <c r="S1" s="46"/>
      <c r="T1" s="47"/>
      <c r="U1" s="48"/>
      <c r="V1" s="44">
        <v>45960</v>
      </c>
      <c r="W1" s="45"/>
      <c r="X1" s="45"/>
      <c r="Y1" s="46"/>
      <c r="Z1" s="47"/>
      <c r="AA1" s="48"/>
      <c r="AB1" s="44">
        <v>45961</v>
      </c>
      <c r="AC1" s="45"/>
      <c r="AD1" s="45"/>
      <c r="AE1" s="46"/>
      <c r="AF1" s="47"/>
      <c r="AG1" s="48"/>
      <c r="AH1" s="44">
        <v>45962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296</v>
      </c>
      <c r="H3" s="10">
        <f>G3/F3</f>
        <v>43.851851851851855</v>
      </c>
      <c r="I3" s="1"/>
      <c r="J3" s="20">
        <v>8</v>
      </c>
      <c r="K3" s="21">
        <v>1</v>
      </c>
      <c r="L3" s="5">
        <f>J3-K3</f>
        <v>7</v>
      </c>
      <c r="M3" s="18">
        <v>314</v>
      </c>
      <c r="N3" s="10">
        <f>M3/L3</f>
        <v>44.857142857142854</v>
      </c>
      <c r="O3" s="1"/>
      <c r="P3" s="20">
        <v>8</v>
      </c>
      <c r="Q3" s="21">
        <v>0.5</v>
      </c>
      <c r="R3" s="5">
        <f>P3-Q3</f>
        <v>7.5</v>
      </c>
      <c r="S3" s="18">
        <v>293</v>
      </c>
      <c r="T3" s="10">
        <f>S3/R3</f>
        <v>39.06666666666667</v>
      </c>
      <c r="U3" s="1"/>
      <c r="V3" s="20">
        <v>8</v>
      </c>
      <c r="W3" s="21">
        <v>0.5</v>
      </c>
      <c r="X3" s="5">
        <f>V3-W3</f>
        <v>7.5</v>
      </c>
      <c r="Y3" s="18">
        <v>339</v>
      </c>
      <c r="Z3" s="10">
        <f>Y3/X3</f>
        <v>45.2</v>
      </c>
      <c r="AA3" s="1"/>
      <c r="AB3" s="20">
        <v>8</v>
      </c>
      <c r="AC3" s="21">
        <v>1.75</v>
      </c>
      <c r="AD3" s="5">
        <f>AB3-AC3</f>
        <v>6.25</v>
      </c>
      <c r="AE3" s="18">
        <v>231</v>
      </c>
      <c r="AF3" s="10">
        <f>AE3/AD3</f>
        <v>36.96</v>
      </c>
      <c r="AG3" s="1"/>
      <c r="AH3" s="20">
        <v>0</v>
      </c>
      <c r="AI3" s="21">
        <v>0</v>
      </c>
      <c r="AJ3" s="5">
        <f>AH3-AI3</f>
        <v>0</v>
      </c>
      <c r="AK3" s="18">
        <v>0</v>
      </c>
      <c r="AL3" s="10" t="e">
        <f>AK3/AJ3</f>
        <v>#DIV/0!</v>
      </c>
      <c r="AM3" s="1"/>
      <c r="AN3" s="20">
        <f t="shared" ref="AN3:AO5" si="0">D3+J3+P3+V3+AB3+AH3</f>
        <v>40</v>
      </c>
      <c r="AO3" s="20">
        <f t="shared" si="0"/>
        <v>5</v>
      </c>
      <c r="AP3" s="5">
        <f>AN3-AO3</f>
        <v>35</v>
      </c>
      <c r="AQ3" s="18">
        <f>G3+M3+S3+Y3+AE3+AK3</f>
        <v>1473</v>
      </c>
      <c r="AR3" s="10">
        <f>AQ3/AP3</f>
        <v>42.085714285714289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339</v>
      </c>
      <c r="H4" s="10">
        <f>G4/F4</f>
        <v>45.2</v>
      </c>
      <c r="I4" s="1"/>
      <c r="J4" s="20">
        <v>8</v>
      </c>
      <c r="K4" s="21">
        <v>0.75</v>
      </c>
      <c r="L4" s="5">
        <f>J4-K4</f>
        <v>7.25</v>
      </c>
      <c r="M4" s="18">
        <v>327</v>
      </c>
      <c r="N4" s="10">
        <f>M4/L4</f>
        <v>45.103448275862071</v>
      </c>
      <c r="O4" s="1"/>
      <c r="P4" s="20">
        <v>8</v>
      </c>
      <c r="Q4" s="21">
        <v>0.5</v>
      </c>
      <c r="R4" s="5">
        <f>P4-Q4</f>
        <v>7.5</v>
      </c>
      <c r="S4" s="18">
        <v>381</v>
      </c>
      <c r="T4" s="10">
        <f>S4/R4</f>
        <v>50.8</v>
      </c>
      <c r="U4" s="1"/>
      <c r="V4" s="20">
        <v>8</v>
      </c>
      <c r="W4" s="21">
        <v>1.5</v>
      </c>
      <c r="X4" s="5">
        <f>V4-W4</f>
        <v>6.5</v>
      </c>
      <c r="Y4" s="18">
        <v>307</v>
      </c>
      <c r="Z4" s="10">
        <f>Y4/X4</f>
        <v>47.230769230769234</v>
      </c>
      <c r="AA4" s="1"/>
      <c r="AB4" s="20">
        <v>6</v>
      </c>
      <c r="AC4" s="21">
        <v>2</v>
      </c>
      <c r="AD4" s="5">
        <f>AB4-AC4</f>
        <v>4</v>
      </c>
      <c r="AE4" s="18">
        <v>150</v>
      </c>
      <c r="AF4" s="10">
        <f>AE4/AD4</f>
        <v>37.5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38</v>
      </c>
      <c r="AO4" s="20">
        <f t="shared" si="0"/>
        <v>5.25</v>
      </c>
      <c r="AP4" s="5">
        <f>AN4-AO4</f>
        <v>32.75</v>
      </c>
      <c r="AQ4" s="18">
        <f>G4+M4+S4+Y4+AE4+AK4</f>
        <v>1504</v>
      </c>
      <c r="AR4" s="10">
        <f>AQ4/AP4</f>
        <v>45.923664122137403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1.75</v>
      </c>
      <c r="F6" s="4">
        <f>F3+F4+F5</f>
        <v>14.25</v>
      </c>
      <c r="G6" s="13">
        <f>G3+G4+G5</f>
        <v>635</v>
      </c>
      <c r="H6" s="17">
        <f>G6/F6</f>
        <v>44.561403508771932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641</v>
      </c>
      <c r="N6" s="17">
        <f>M6/L6</f>
        <v>44.982456140350877</v>
      </c>
      <c r="O6" s="6"/>
      <c r="P6" s="3">
        <f>P4+P3+P5</f>
        <v>16</v>
      </c>
      <c r="Q6" s="4">
        <f>Q3+Q4+Q5</f>
        <v>1</v>
      </c>
      <c r="R6" s="4">
        <f>R3+R4+R5</f>
        <v>15</v>
      </c>
      <c r="S6" s="13">
        <f>S3+S4+S5</f>
        <v>674</v>
      </c>
      <c r="T6" s="17">
        <f>S6/R6</f>
        <v>44.93333333333333</v>
      </c>
      <c r="U6" s="6"/>
      <c r="V6" s="3">
        <f>V4+V3+V5</f>
        <v>16</v>
      </c>
      <c r="W6" s="4">
        <f>W3+W4+W5</f>
        <v>2</v>
      </c>
      <c r="X6" s="4">
        <f>X3+X4+X5</f>
        <v>14</v>
      </c>
      <c r="Y6" s="13">
        <f>Y3+Y4+Y5</f>
        <v>646</v>
      </c>
      <c r="Z6" s="17">
        <f>Y6/X6</f>
        <v>46.142857142857146</v>
      </c>
      <c r="AA6" s="6"/>
      <c r="AB6" s="3">
        <f>AB4+AB3+AB5</f>
        <v>14</v>
      </c>
      <c r="AC6" s="4">
        <f>AC3+AC4+AC5</f>
        <v>3.75</v>
      </c>
      <c r="AD6" s="4">
        <f>AD3+AD4+AD5</f>
        <v>10.25</v>
      </c>
      <c r="AE6" s="13">
        <f>AE3+AE4+AE5</f>
        <v>381</v>
      </c>
      <c r="AF6" s="17">
        <f>AE6/AD6</f>
        <v>37.170731707317074</v>
      </c>
      <c r="AG6" s="6"/>
      <c r="AH6" s="3">
        <f>AH4+AH3+AH5</f>
        <v>0</v>
      </c>
      <c r="AI6" s="4">
        <f>AI3+AI4+AI5</f>
        <v>0</v>
      </c>
      <c r="AJ6" s="4">
        <f>AJ3+AJ4+AJ5</f>
        <v>0</v>
      </c>
      <c r="AK6" s="13">
        <f>AK3+AK4+AK5</f>
        <v>0</v>
      </c>
      <c r="AL6" s="17" t="e">
        <f>AK6/AJ6</f>
        <v>#DIV/0!</v>
      </c>
      <c r="AM6" s="6"/>
      <c r="AN6" s="3">
        <f>AN4+AN3+AN5</f>
        <v>78</v>
      </c>
      <c r="AO6" s="4">
        <f>AO3+AO4+AO5</f>
        <v>10.25</v>
      </c>
      <c r="AP6" s="4">
        <f>AP3+AP4+AP5</f>
        <v>67.75</v>
      </c>
      <c r="AQ6" s="13">
        <f>AQ3+AQ4+AQ5</f>
        <v>2977</v>
      </c>
      <c r="AR6" s="17">
        <f>AQ6/AN6</f>
        <v>38.166666666666664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1.5</v>
      </c>
      <c r="F8" s="5">
        <f>D8-E9-E8</f>
        <v>6</v>
      </c>
      <c r="G8" s="18">
        <v>122</v>
      </c>
      <c r="H8" s="10">
        <f>G8/F8</f>
        <v>20.333333333333332</v>
      </c>
      <c r="I8" s="1"/>
      <c r="J8" s="20">
        <v>8</v>
      </c>
      <c r="K8" s="21">
        <v>2.5</v>
      </c>
      <c r="L8" s="5">
        <f>J8-K8-K9</f>
        <v>5</v>
      </c>
      <c r="M8" s="18">
        <v>91</v>
      </c>
      <c r="N8" s="10">
        <f>M8/L8</f>
        <v>18.2</v>
      </c>
      <c r="O8" s="1"/>
      <c r="P8" s="20">
        <v>8</v>
      </c>
      <c r="Q8" s="21">
        <v>3</v>
      </c>
      <c r="R8" s="5">
        <f>P8-Q8-Q9</f>
        <v>4.5</v>
      </c>
      <c r="S8" s="18">
        <v>102</v>
      </c>
      <c r="T8" s="10">
        <f>S8/R8</f>
        <v>22.666666666666668</v>
      </c>
      <c r="U8" s="1"/>
      <c r="V8" s="20">
        <v>8</v>
      </c>
      <c r="W8" s="21">
        <v>2</v>
      </c>
      <c r="X8" s="5">
        <f>V8-W8-W9</f>
        <v>5.5</v>
      </c>
      <c r="Y8" s="18">
        <v>89</v>
      </c>
      <c r="Z8" s="10">
        <f>Y8/X8</f>
        <v>16.181818181818183</v>
      </c>
      <c r="AA8" s="1"/>
      <c r="AB8" s="20">
        <v>8</v>
      </c>
      <c r="AC8" s="21">
        <v>2.75</v>
      </c>
      <c r="AD8" s="5">
        <f>AB8-AC8-AC9</f>
        <v>4.75</v>
      </c>
      <c r="AE8" s="18">
        <v>81</v>
      </c>
      <c r="AF8" s="10">
        <f>AE8/AD8</f>
        <v>17.05263157894737</v>
      </c>
      <c r="AG8" s="1"/>
      <c r="AH8" s="20">
        <v>0</v>
      </c>
      <c r="AI8" s="21">
        <v>0</v>
      </c>
      <c r="AJ8" s="5">
        <f>AH8-AI8-AI9</f>
        <v>0</v>
      </c>
      <c r="AK8" s="18">
        <v>0</v>
      </c>
      <c r="AL8" s="10" t="e">
        <f>AK8/AJ8</f>
        <v>#DIV/0!</v>
      </c>
      <c r="AM8" s="1"/>
      <c r="AN8" s="20">
        <f t="shared" ref="AN8:AO13" si="1">D8+J8+P8+V8+AB8+AH8</f>
        <v>40</v>
      </c>
      <c r="AO8" s="20">
        <f t="shared" si="1"/>
        <v>11.75</v>
      </c>
      <c r="AP8" s="5">
        <f>AN8-AO8-AO9</f>
        <v>25.75</v>
      </c>
      <c r="AQ8" s="18">
        <f>G8+M8+S8+Y8+AE8+AK8</f>
        <v>485</v>
      </c>
      <c r="AR8" s="10">
        <f>AQ8/AP8</f>
        <v>18.83495145631068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0.5</v>
      </c>
      <c r="R9" s="5"/>
      <c r="S9" s="18"/>
      <c r="T9" s="10"/>
      <c r="U9" s="1"/>
      <c r="V9" s="20">
        <v>0</v>
      </c>
      <c r="W9" s="21">
        <v>0.5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2.5</v>
      </c>
      <c r="AP9" s="5">
        <f t="shared" ref="AP9:AP11" si="3">AN9-AO9-AO10</f>
        <v>-15.5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5.25</v>
      </c>
      <c r="F10" s="5">
        <f t="shared" ref="F10" si="4">D10-E11-E10</f>
        <v>1.75</v>
      </c>
      <c r="G10" s="18">
        <v>40</v>
      </c>
      <c r="H10" s="10">
        <f t="shared" si="2"/>
        <v>22.857142857142858</v>
      </c>
      <c r="I10" s="1"/>
      <c r="J10" s="20">
        <v>8</v>
      </c>
      <c r="K10" s="21">
        <v>2.5</v>
      </c>
      <c r="L10" s="5">
        <f>J10-K10-K11</f>
        <v>5</v>
      </c>
      <c r="M10" s="18">
        <v>70</v>
      </c>
      <c r="N10" s="10">
        <f>M10/L10</f>
        <v>14</v>
      </c>
      <c r="O10" s="1"/>
      <c r="P10" s="20">
        <v>8</v>
      </c>
      <c r="Q10" s="21">
        <v>2</v>
      </c>
      <c r="R10" s="5">
        <f t="shared" ref="R10" si="5">P10-Q10-Q11</f>
        <v>4.75</v>
      </c>
      <c r="S10" s="18">
        <v>84</v>
      </c>
      <c r="T10" s="10">
        <f>S10/R10</f>
        <v>17.684210526315791</v>
      </c>
      <c r="U10" s="1"/>
      <c r="V10" s="20">
        <v>8</v>
      </c>
      <c r="W10" s="21">
        <v>3</v>
      </c>
      <c r="X10" s="5">
        <f t="shared" ref="X10" si="6">V10-W10-W11</f>
        <v>4.5</v>
      </c>
      <c r="Y10" s="18">
        <v>69</v>
      </c>
      <c r="Z10" s="10">
        <f>Y10/X10</f>
        <v>15.333333333333334</v>
      </c>
      <c r="AA10" s="1"/>
      <c r="AB10" s="20">
        <v>8</v>
      </c>
      <c r="AC10" s="21">
        <v>0.25</v>
      </c>
      <c r="AD10" s="5">
        <f t="shared" ref="AD10" si="7">AB10-AC10-AC11</f>
        <v>7</v>
      </c>
      <c r="AE10" s="18">
        <v>120</v>
      </c>
      <c r="AF10" s="10">
        <f>AE10/AD10</f>
        <v>17.142857142857142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13</v>
      </c>
      <c r="AP10" s="5">
        <f t="shared" si="3"/>
        <v>23</v>
      </c>
      <c r="AQ10" s="18">
        <f>G10+M10+S10+Y10+AE10+AK10</f>
        <v>383</v>
      </c>
      <c r="AR10" s="10">
        <f>AQ10/AP10</f>
        <v>16.652173913043477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1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0.5</v>
      </c>
      <c r="L11" s="5"/>
      <c r="M11" s="19"/>
      <c r="N11" s="10"/>
      <c r="O11" s="42"/>
      <c r="P11" s="22"/>
      <c r="Q11" s="23">
        <v>1.25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0.75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4</v>
      </c>
      <c r="AP11" s="5">
        <f t="shared" si="3"/>
        <v>-4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6.75</v>
      </c>
      <c r="F13" s="4">
        <f>F8+F10+F12</f>
        <v>7.75</v>
      </c>
      <c r="G13" s="13">
        <f>G8+G10+G12</f>
        <v>162</v>
      </c>
      <c r="H13" s="10">
        <f t="shared" si="2"/>
        <v>20.903225806451612</v>
      </c>
      <c r="I13" s="6"/>
      <c r="J13" s="3">
        <f>J10+J8+J12</f>
        <v>16</v>
      </c>
      <c r="K13" s="4">
        <f>K8+K10+K12</f>
        <v>5</v>
      </c>
      <c r="L13" s="4">
        <f>L8+L10+L12</f>
        <v>10</v>
      </c>
      <c r="M13" s="13">
        <f>M8+M10+M12</f>
        <v>161</v>
      </c>
      <c r="N13" s="17">
        <f>M13/L13</f>
        <v>16.100000000000001</v>
      </c>
      <c r="O13" s="6"/>
      <c r="P13" s="3">
        <f>P10+P8+P12</f>
        <v>16</v>
      </c>
      <c r="Q13" s="4">
        <f>Q8+Q10+Q12</f>
        <v>5</v>
      </c>
      <c r="R13" s="4">
        <f>R8+R10+R12</f>
        <v>9.25</v>
      </c>
      <c r="S13" s="13">
        <f>S8+S10+S12</f>
        <v>186</v>
      </c>
      <c r="T13" s="17">
        <f>S13/R13</f>
        <v>20.108108108108109</v>
      </c>
      <c r="U13" s="6"/>
      <c r="V13" s="3">
        <f>V10+V8+V12</f>
        <v>16</v>
      </c>
      <c r="W13" s="4">
        <f>W8+W10+W12</f>
        <v>5</v>
      </c>
      <c r="X13" s="4">
        <f>X8+X10+X12</f>
        <v>10</v>
      </c>
      <c r="Y13" s="13">
        <f>Y8+Y10+Y12</f>
        <v>158</v>
      </c>
      <c r="Z13" s="17">
        <f>Y13/X13</f>
        <v>15.8</v>
      </c>
      <c r="AA13" s="6"/>
      <c r="AB13" s="3">
        <f>AB10+AB8+AB12</f>
        <v>16</v>
      </c>
      <c r="AC13" s="4">
        <f>AC8+AC10+AC12</f>
        <v>3</v>
      </c>
      <c r="AD13" s="4">
        <f>AD8+AD10+AD12</f>
        <v>11.75</v>
      </c>
      <c r="AE13" s="13">
        <f>AE8+AE10+AE12</f>
        <v>201</v>
      </c>
      <c r="AF13" s="17">
        <f>AE13/AD13</f>
        <v>17.106382978723403</v>
      </c>
      <c r="AG13" s="6"/>
      <c r="AH13" s="3">
        <f>AH10+AH8+AH12</f>
        <v>0</v>
      </c>
      <c r="AI13" s="4">
        <f>AI8+AI10+AI12</f>
        <v>0</v>
      </c>
      <c r="AJ13" s="4">
        <f>AJ8+AJ10+AJ12</f>
        <v>0</v>
      </c>
      <c r="AK13" s="13">
        <f>AK8+AK10+AK12</f>
        <v>0</v>
      </c>
      <c r="AL13" s="17" t="e">
        <f>AK13/AJ13</f>
        <v>#DIV/0!</v>
      </c>
      <c r="AM13" s="6"/>
      <c r="AN13" s="3">
        <f>AN10+AN8+AN12</f>
        <v>80</v>
      </c>
      <c r="AO13" s="20">
        <f t="shared" si="1"/>
        <v>24.75</v>
      </c>
      <c r="AP13" s="4">
        <f>AP8+AP10+AP12</f>
        <v>48.75</v>
      </c>
      <c r="AQ13" s="13">
        <f>AQ8+AQ10+AQ12</f>
        <v>868</v>
      </c>
      <c r="AR13" s="17">
        <f>AQ13/AN13</f>
        <v>10.85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0.5</v>
      </c>
      <c r="F15" s="5">
        <f>D15-E15</f>
        <v>7.5</v>
      </c>
      <c r="G15" s="18">
        <v>387</v>
      </c>
      <c r="H15" s="10">
        <f>G15/F15</f>
        <v>51.6</v>
      </c>
      <c r="I15" s="1"/>
      <c r="J15" s="20">
        <v>8</v>
      </c>
      <c r="K15" s="21">
        <v>0.75</v>
      </c>
      <c r="L15" s="5">
        <f>J15-K15</f>
        <v>7.25</v>
      </c>
      <c r="M15" s="18">
        <v>369</v>
      </c>
      <c r="N15" s="10">
        <f>M15/L15</f>
        <v>50.896551724137929</v>
      </c>
      <c r="O15" s="1"/>
      <c r="P15" s="20">
        <v>8</v>
      </c>
      <c r="Q15" s="21">
        <v>0.25</v>
      </c>
      <c r="R15" s="5">
        <f>P15-Q15</f>
        <v>7.75</v>
      </c>
      <c r="S15" s="18">
        <v>394</v>
      </c>
      <c r="T15" s="10">
        <f>S15/R15</f>
        <v>50.838709677419352</v>
      </c>
      <c r="U15" s="1"/>
      <c r="V15" s="20">
        <v>8</v>
      </c>
      <c r="W15" s="21">
        <v>1</v>
      </c>
      <c r="X15" s="5">
        <f>V15-W15</f>
        <v>7</v>
      </c>
      <c r="Y15" s="18">
        <v>376</v>
      </c>
      <c r="Z15" s="10">
        <f>Y15/X15</f>
        <v>53.714285714285715</v>
      </c>
      <c r="AA15" s="1"/>
      <c r="AB15" s="20">
        <v>8</v>
      </c>
      <c r="AC15" s="21">
        <v>2</v>
      </c>
      <c r="AD15" s="5">
        <f>AB15-AC15</f>
        <v>6</v>
      </c>
      <c r="AE15" s="18">
        <v>229</v>
      </c>
      <c r="AF15" s="10">
        <f>AE15/AD15</f>
        <v>38.166666666666664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4.5</v>
      </c>
      <c r="AP15" s="5">
        <f>AN15-AO15</f>
        <v>35.5</v>
      </c>
      <c r="AQ15" s="18">
        <f>G15+M15+S15+Y15+AE15+AK15</f>
        <v>1755</v>
      </c>
      <c r="AR15" s="10">
        <f>AQ15/AP15</f>
        <v>49.436619718309856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0.5</v>
      </c>
      <c r="F18" s="4">
        <f>F15+F16+F17</f>
        <v>7.5</v>
      </c>
      <c r="G18" s="13">
        <f>G15+G16+G17</f>
        <v>387</v>
      </c>
      <c r="H18" s="17">
        <f>G18/F18</f>
        <v>51.6</v>
      </c>
      <c r="I18" s="6"/>
      <c r="J18" s="3">
        <f>J16+J15+J17</f>
        <v>8</v>
      </c>
      <c r="K18" s="4">
        <f>K15+K16+K17</f>
        <v>0.75</v>
      </c>
      <c r="L18" s="4">
        <f>L15+L16+L17</f>
        <v>7.25</v>
      </c>
      <c r="M18" s="13">
        <f>M15+M16+M17</f>
        <v>369</v>
      </c>
      <c r="N18" s="17">
        <f>M18/L18</f>
        <v>50.896551724137929</v>
      </c>
      <c r="O18" s="6"/>
      <c r="P18" s="3">
        <f>P16+P15+P17</f>
        <v>8</v>
      </c>
      <c r="Q18" s="4">
        <f>Q15+Q16+Q17</f>
        <v>0.25</v>
      </c>
      <c r="R18" s="4">
        <f>R15+R16+R17</f>
        <v>7.75</v>
      </c>
      <c r="S18" s="13">
        <f>S15+S16+S17</f>
        <v>394</v>
      </c>
      <c r="T18" s="17">
        <f>S18/R18</f>
        <v>50.838709677419352</v>
      </c>
      <c r="U18" s="6"/>
      <c r="V18" s="3">
        <f>V16+V15+V17</f>
        <v>8</v>
      </c>
      <c r="W18" s="4">
        <f>W15+W16+W17</f>
        <v>1</v>
      </c>
      <c r="X18" s="4">
        <f>X15+X16+X17</f>
        <v>7</v>
      </c>
      <c r="Y18" s="13">
        <f>Y15+Y16+Y17</f>
        <v>376</v>
      </c>
      <c r="Z18" s="17">
        <f>Y18/X18</f>
        <v>53.714285714285715</v>
      </c>
      <c r="AA18" s="6"/>
      <c r="AB18" s="3">
        <f>AB16+AB15+AB17</f>
        <v>8</v>
      </c>
      <c r="AC18" s="4">
        <f>AC15+AC16+AC17</f>
        <v>2</v>
      </c>
      <c r="AD18" s="4">
        <f>AD15+AD16+AD17</f>
        <v>6</v>
      </c>
      <c r="AE18" s="13">
        <f>AE15+AE16+AE17</f>
        <v>229</v>
      </c>
      <c r="AF18" s="17">
        <f>AE18/AD18</f>
        <v>38.166666666666664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4.5</v>
      </c>
      <c r="AP18" s="4">
        <f>AP15+AP16+AP17</f>
        <v>35.5</v>
      </c>
      <c r="AQ18" s="13">
        <f>AQ15+AQ16+AQ17</f>
        <v>1755</v>
      </c>
      <c r="AR18" s="17">
        <f>AQ18/AN18</f>
        <v>43.875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0.5</v>
      </c>
      <c r="F20" s="5">
        <f>D20-E20</f>
        <v>7.5</v>
      </c>
      <c r="G20" s="18">
        <v>395</v>
      </c>
      <c r="H20" s="10">
        <f>G20/F20</f>
        <v>52.666666666666664</v>
      </c>
      <c r="I20" s="1"/>
      <c r="J20" s="20">
        <v>8</v>
      </c>
      <c r="K20" s="21">
        <v>0.75</v>
      </c>
      <c r="L20" s="5">
        <f>J20-K20</f>
        <v>7.25</v>
      </c>
      <c r="M20" s="18">
        <v>368</v>
      </c>
      <c r="N20" s="10">
        <f>M20/L20</f>
        <v>50.758620689655174</v>
      </c>
      <c r="O20" s="1"/>
      <c r="P20" s="20">
        <v>8</v>
      </c>
      <c r="Q20" s="21">
        <v>0.25</v>
      </c>
      <c r="R20" s="5">
        <f>P20-Q20</f>
        <v>7.75</v>
      </c>
      <c r="S20" s="18">
        <v>389</v>
      </c>
      <c r="T20" s="10">
        <f>S20/R20</f>
        <v>50.193548387096776</v>
      </c>
      <c r="U20" s="1"/>
      <c r="V20" s="20">
        <v>8</v>
      </c>
      <c r="W20" s="21">
        <v>0.75</v>
      </c>
      <c r="X20" s="5">
        <f>V20-W20</f>
        <v>7.25</v>
      </c>
      <c r="Y20" s="18">
        <v>377</v>
      </c>
      <c r="Z20" s="10">
        <f>Y20/X20</f>
        <v>52</v>
      </c>
      <c r="AA20" s="1"/>
      <c r="AB20" s="20">
        <v>8</v>
      </c>
      <c r="AC20" s="21">
        <v>3.75</v>
      </c>
      <c r="AD20" s="5">
        <f>AB20-AC20</f>
        <v>4.25</v>
      </c>
      <c r="AE20" s="18">
        <v>217</v>
      </c>
      <c r="AF20" s="10">
        <f>AE20/AD20</f>
        <v>51.058823529411768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6</v>
      </c>
      <c r="AP20" s="5">
        <f>AN20-AO20</f>
        <v>34</v>
      </c>
      <c r="AQ20" s="18">
        <f>G20+M20+S20+Y20+AE20+AK20</f>
        <v>1746</v>
      </c>
      <c r="AR20" s="10">
        <f>AQ20/AP20</f>
        <v>51.352941176470587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0.5</v>
      </c>
      <c r="F23" s="4">
        <f>F20+F21+F22</f>
        <v>7.5</v>
      </c>
      <c r="G23" s="13">
        <f>G20+G21+G22</f>
        <v>395</v>
      </c>
      <c r="H23" s="17">
        <f>G23/F23</f>
        <v>52.666666666666664</v>
      </c>
      <c r="I23" s="6"/>
      <c r="J23" s="3">
        <f>J21+J20+J22</f>
        <v>8</v>
      </c>
      <c r="K23" s="4">
        <f>K20+K21+K22</f>
        <v>0.75</v>
      </c>
      <c r="L23" s="4">
        <f>L20+L21+L22</f>
        <v>7.25</v>
      </c>
      <c r="M23" s="13">
        <f>M20+M21+M22</f>
        <v>368</v>
      </c>
      <c r="N23" s="17">
        <f>M23/L23</f>
        <v>50.758620689655174</v>
      </c>
      <c r="O23" s="6"/>
      <c r="P23" s="3">
        <f>P21+P20+P22</f>
        <v>8</v>
      </c>
      <c r="Q23" s="4">
        <f>Q20+Q21+Q22</f>
        <v>0.25</v>
      </c>
      <c r="R23" s="4">
        <f>R20+R21+R22</f>
        <v>7.75</v>
      </c>
      <c r="S23" s="13">
        <f>S20+S21+S22</f>
        <v>389</v>
      </c>
      <c r="T23" s="17">
        <f>S23/R23</f>
        <v>50.193548387096776</v>
      </c>
      <c r="U23" s="6"/>
      <c r="V23" s="3">
        <f>V21+V20+V22</f>
        <v>8</v>
      </c>
      <c r="W23" s="4">
        <f>W20+W21+W22</f>
        <v>0.75</v>
      </c>
      <c r="X23" s="4">
        <f>X20+X21+X22</f>
        <v>7.25</v>
      </c>
      <c r="Y23" s="13">
        <f>Y20+Y21+Y22</f>
        <v>377</v>
      </c>
      <c r="Z23" s="17">
        <f>Y23/X23</f>
        <v>52</v>
      </c>
      <c r="AA23" s="6"/>
      <c r="AB23" s="3">
        <f>AB21+AB20+AB22</f>
        <v>8</v>
      </c>
      <c r="AC23" s="4">
        <f>AC20+AC21+AC22</f>
        <v>3.75</v>
      </c>
      <c r="AD23" s="4">
        <f>AD20+AD21+AD22</f>
        <v>4.25</v>
      </c>
      <c r="AE23" s="13">
        <f>AE20+AE21+AE22</f>
        <v>217</v>
      </c>
      <c r="AF23" s="17">
        <f>AE23/AD23</f>
        <v>51.058823529411768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6</v>
      </c>
      <c r="AP23" s="4">
        <f>AP20+AP21+AP22</f>
        <v>34</v>
      </c>
      <c r="AQ23" s="13">
        <f>AQ20+AQ21+AQ22</f>
        <v>1746</v>
      </c>
      <c r="AR23" s="17">
        <f>AQ23/AN23</f>
        <v>43.65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86</v>
      </c>
      <c r="H25" s="10">
        <f>G25/F25</f>
        <v>11.096774193548388</v>
      </c>
      <c r="I25" s="1"/>
      <c r="J25" s="20">
        <v>8</v>
      </c>
      <c r="K25" s="21">
        <v>0.5</v>
      </c>
      <c r="L25" s="5">
        <f>J25-K25</f>
        <v>7.5</v>
      </c>
      <c r="M25" s="18">
        <v>80</v>
      </c>
      <c r="N25" s="10">
        <f>M25/L25</f>
        <v>10.666666666666666</v>
      </c>
      <c r="O25" s="1"/>
      <c r="P25" s="20">
        <v>8</v>
      </c>
      <c r="Q25" s="21">
        <v>0.5</v>
      </c>
      <c r="R25" s="5">
        <f>P25-Q25</f>
        <v>7.5</v>
      </c>
      <c r="S25" s="18">
        <v>102</v>
      </c>
      <c r="T25" s="10">
        <f>S25/R25</f>
        <v>13.6</v>
      </c>
      <c r="U25" s="1"/>
      <c r="V25" s="20">
        <v>8</v>
      </c>
      <c r="W25" s="21">
        <v>0.5</v>
      </c>
      <c r="X25" s="5">
        <f>V25-W25</f>
        <v>7.5</v>
      </c>
      <c r="Y25" s="18">
        <v>92</v>
      </c>
      <c r="Z25" s="10">
        <f>Y25/X25</f>
        <v>12.266666666666667</v>
      </c>
      <c r="AA25" s="1"/>
      <c r="AB25" s="20">
        <v>8</v>
      </c>
      <c r="AC25" s="21">
        <v>0.25</v>
      </c>
      <c r="AD25" s="5">
        <f>AB25-AC25</f>
        <v>7.75</v>
      </c>
      <c r="AE25" s="18">
        <v>90</v>
      </c>
      <c r="AF25" s="10">
        <f>AE25/AD25</f>
        <v>11.612903225806452</v>
      </c>
      <c r="AG25" s="1"/>
      <c r="AH25" s="20">
        <v>0</v>
      </c>
      <c r="AI25" s="21">
        <v>0</v>
      </c>
      <c r="AJ25" s="5">
        <f>AH25-AI25</f>
        <v>0</v>
      </c>
      <c r="AK25" s="18">
        <v>0</v>
      </c>
      <c r="AL25" s="10" t="e">
        <f>AK25/AJ25</f>
        <v>#DIV/0!</v>
      </c>
      <c r="AM25" s="1"/>
      <c r="AN25" s="20">
        <f t="shared" ref="AN25:AO27" si="11">D25+J25+P25+V25+AB25+AH25</f>
        <v>40</v>
      </c>
      <c r="AO25" s="20">
        <f t="shared" si="11"/>
        <v>2</v>
      </c>
      <c r="AP25" s="5">
        <f>AN25-AO25</f>
        <v>38</v>
      </c>
      <c r="AQ25" s="18">
        <f>G25+M25+S25+Y25+AE25+AK25</f>
        <v>450</v>
      </c>
      <c r="AR25" s="10">
        <f>AQ25/AP25</f>
        <v>11.842105263157896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0.5</v>
      </c>
      <c r="F26" s="5">
        <f>D26-E26</f>
        <v>7.5</v>
      </c>
      <c r="G26" s="18">
        <v>78</v>
      </c>
      <c r="H26" s="10">
        <f>G26/F26</f>
        <v>10.4</v>
      </c>
      <c r="I26" s="1"/>
      <c r="J26" s="20">
        <v>8</v>
      </c>
      <c r="K26" s="21">
        <v>1.5</v>
      </c>
      <c r="L26" s="5">
        <f>J26-K26</f>
        <v>6.5</v>
      </c>
      <c r="M26" s="18">
        <v>69</v>
      </c>
      <c r="N26" s="10">
        <f>M26/L26</f>
        <v>10.615384615384615</v>
      </c>
      <c r="O26" s="1"/>
      <c r="P26" s="20">
        <v>8</v>
      </c>
      <c r="Q26" s="21">
        <v>0.25</v>
      </c>
      <c r="R26" s="5">
        <f>P26-Q26</f>
        <v>7.75</v>
      </c>
      <c r="S26" s="18">
        <v>93</v>
      </c>
      <c r="T26" s="10">
        <f>S26/R26</f>
        <v>12</v>
      </c>
      <c r="U26" s="1"/>
      <c r="V26" s="20">
        <v>8</v>
      </c>
      <c r="W26" s="21">
        <v>0.25</v>
      </c>
      <c r="X26" s="5">
        <f>V26-W26</f>
        <v>7.75</v>
      </c>
      <c r="Y26" s="18">
        <v>86</v>
      </c>
      <c r="Z26" s="10">
        <f>Y26/X26</f>
        <v>11.096774193548388</v>
      </c>
      <c r="AA26" s="1"/>
      <c r="AB26" s="20">
        <v>6</v>
      </c>
      <c r="AC26" s="21">
        <v>2</v>
      </c>
      <c r="AD26" s="5">
        <f>AB26-AC26</f>
        <v>4</v>
      </c>
      <c r="AE26" s="18">
        <v>40</v>
      </c>
      <c r="AF26" s="10">
        <f>AE26/AD26</f>
        <v>10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38</v>
      </c>
      <c r="AO26" s="20">
        <f t="shared" si="11"/>
        <v>4.5</v>
      </c>
      <c r="AP26" s="5">
        <f>AN26-AO26</f>
        <v>33.5</v>
      </c>
      <c r="AQ26" s="18">
        <f>G26+M26+S26+Y26+AE26+AK26</f>
        <v>366</v>
      </c>
      <c r="AR26" s="10">
        <f>AQ26/AP26</f>
        <v>10.925373134328359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0.75</v>
      </c>
      <c r="F28" s="4">
        <f>F25+F26+F27</f>
        <v>15.25</v>
      </c>
      <c r="G28" s="13">
        <f>G25+G26+G27</f>
        <v>164</v>
      </c>
      <c r="H28" s="17">
        <f>G28/F28</f>
        <v>10.754098360655737</v>
      </c>
      <c r="I28" s="6"/>
      <c r="J28" s="3">
        <f>J26+J25+J27</f>
        <v>16</v>
      </c>
      <c r="K28" s="4">
        <f>K25+K26+K27</f>
        <v>2</v>
      </c>
      <c r="L28" s="4">
        <f>L25+L26+L27</f>
        <v>14</v>
      </c>
      <c r="M28" s="13">
        <f>M25+M26+M27</f>
        <v>149</v>
      </c>
      <c r="N28" s="17">
        <f>M28/L28</f>
        <v>10.642857142857142</v>
      </c>
      <c r="O28" s="6"/>
      <c r="P28" s="3">
        <f>P26+P25+P27</f>
        <v>16</v>
      </c>
      <c r="Q28" s="4">
        <f>Q25+Q26+Q27</f>
        <v>0.75</v>
      </c>
      <c r="R28" s="4">
        <f>R25+R26+R27</f>
        <v>15.25</v>
      </c>
      <c r="S28" s="13">
        <f>S25+S26+S27</f>
        <v>195</v>
      </c>
      <c r="T28" s="17">
        <f>S28/R28</f>
        <v>12.78688524590164</v>
      </c>
      <c r="U28" s="6"/>
      <c r="V28" s="3">
        <f>V26+V25+V27</f>
        <v>16</v>
      </c>
      <c r="W28" s="4">
        <f>W25+W26+W27</f>
        <v>0.75</v>
      </c>
      <c r="X28" s="4">
        <f>X25+X26+X27</f>
        <v>15.25</v>
      </c>
      <c r="Y28" s="13">
        <f>Y25+Y26+Y27</f>
        <v>178</v>
      </c>
      <c r="Z28" s="17">
        <f>Y28/X28</f>
        <v>11.672131147540984</v>
      </c>
      <c r="AA28" s="6"/>
      <c r="AB28" s="3">
        <f>AB26+AB25+AB27</f>
        <v>14</v>
      </c>
      <c r="AC28" s="4">
        <f>AC25+AC26+AC27</f>
        <v>2.25</v>
      </c>
      <c r="AD28" s="4">
        <f>AD25+AD26+AD27</f>
        <v>11.75</v>
      </c>
      <c r="AE28" s="13">
        <f>AE25+AE26+AE27</f>
        <v>130</v>
      </c>
      <c r="AF28" s="17">
        <f>AE28/AD28</f>
        <v>11.063829787234043</v>
      </c>
      <c r="AG28" s="6"/>
      <c r="AH28" s="3">
        <f>AH26+AH25+AH27</f>
        <v>0</v>
      </c>
      <c r="AI28" s="4">
        <f>AI25+AI26+AI27</f>
        <v>0</v>
      </c>
      <c r="AJ28" s="4">
        <f>AJ25+AJ26+AJ27</f>
        <v>0</v>
      </c>
      <c r="AK28" s="13">
        <f>AK25+AK26+AK27</f>
        <v>0</v>
      </c>
      <c r="AL28" s="17" t="e">
        <f>AK28/AJ28</f>
        <v>#DIV/0!</v>
      </c>
      <c r="AM28" s="6"/>
      <c r="AN28" s="3">
        <f>AN26+AN25+AN27</f>
        <v>78</v>
      </c>
      <c r="AO28" s="4">
        <f>AO25+AO26+AO27</f>
        <v>6.5</v>
      </c>
      <c r="AP28" s="4">
        <f>AP25+AP26+AP27</f>
        <v>71.5</v>
      </c>
      <c r="AQ28" s="13">
        <f>AQ25+AQ26+AQ27</f>
        <v>816</v>
      </c>
      <c r="AR28" s="17">
        <f>AQ28/AN28</f>
        <v>10.461538461538462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0.75</v>
      </c>
      <c r="F30" s="5">
        <f>D30-E30</f>
        <v>7.25</v>
      </c>
      <c r="G30" s="18">
        <v>349</v>
      </c>
      <c r="H30" s="10">
        <f>G30/F30</f>
        <v>48.137931034482762</v>
      </c>
      <c r="I30" s="1"/>
      <c r="J30" s="20">
        <v>8</v>
      </c>
      <c r="K30" s="21">
        <v>0.25</v>
      </c>
      <c r="L30" s="5">
        <f>J30-K30</f>
        <v>7.75</v>
      </c>
      <c r="M30" s="18">
        <v>316</v>
      </c>
      <c r="N30" s="10">
        <f>M30/L30</f>
        <v>40.774193548387096</v>
      </c>
      <c r="O30" s="1"/>
      <c r="P30" s="20">
        <v>8</v>
      </c>
      <c r="Q30" s="21">
        <v>0.75</v>
      </c>
      <c r="R30" s="5">
        <f>P30-Q30</f>
        <v>7.25</v>
      </c>
      <c r="S30" s="18">
        <v>316</v>
      </c>
      <c r="T30" s="10">
        <f>S30/R30</f>
        <v>43.586206896551722</v>
      </c>
      <c r="U30" s="1"/>
      <c r="V30" s="20">
        <v>8</v>
      </c>
      <c r="W30" s="21">
        <v>0.5</v>
      </c>
      <c r="X30" s="5">
        <f>V30-W30</f>
        <v>7.5</v>
      </c>
      <c r="Y30" s="18">
        <v>323</v>
      </c>
      <c r="Z30" s="10">
        <f>Y30/X30</f>
        <v>43.06666666666667</v>
      </c>
      <c r="AA30" s="1"/>
      <c r="AB30" s="20">
        <v>8</v>
      </c>
      <c r="AC30" s="21">
        <v>0.25</v>
      </c>
      <c r="AD30" s="5">
        <f>AB30-AC30</f>
        <v>7.75</v>
      </c>
      <c r="AE30" s="18">
        <v>313</v>
      </c>
      <c r="AF30" s="10">
        <f>AE30/AD30</f>
        <v>40.387096774193552</v>
      </c>
      <c r="AG30" s="1"/>
      <c r="AH30" s="20">
        <v>0</v>
      </c>
      <c r="AI30" s="21">
        <v>0</v>
      </c>
      <c r="AJ30" s="5">
        <f>AH30-AI30</f>
        <v>0</v>
      </c>
      <c r="AK30" s="18">
        <v>0</v>
      </c>
      <c r="AL30" s="10" t="e">
        <f>AK30/AJ30</f>
        <v>#DIV/0!</v>
      </c>
      <c r="AM30" s="1"/>
      <c r="AN30" s="20">
        <f t="shared" ref="AN30:AO32" si="12">D30+J30+P30+V30+AB30+AH30</f>
        <v>40</v>
      </c>
      <c r="AO30" s="20">
        <f t="shared" si="12"/>
        <v>2.5</v>
      </c>
      <c r="AP30" s="5">
        <f>AN30-AO30</f>
        <v>37.5</v>
      </c>
      <c r="AQ30" s="18">
        <f>G30+M30+S30+Y30+AE30+AK30</f>
        <v>1617</v>
      </c>
      <c r="AR30" s="10">
        <f>AQ30/AP30</f>
        <v>43.12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386</v>
      </c>
      <c r="H31" s="10">
        <f>G31/F31</f>
        <v>49.806451612903224</v>
      </c>
      <c r="I31" s="1"/>
      <c r="J31" s="20">
        <v>8</v>
      </c>
      <c r="K31" s="21">
        <v>0.25</v>
      </c>
      <c r="L31" s="5">
        <f>J31-K31</f>
        <v>7.75</v>
      </c>
      <c r="M31" s="18">
        <v>414</v>
      </c>
      <c r="N31" s="10">
        <f>M31/L31</f>
        <v>53.41935483870968</v>
      </c>
      <c r="O31" s="1"/>
      <c r="P31" s="20">
        <v>8</v>
      </c>
      <c r="Q31" s="21">
        <v>0.5</v>
      </c>
      <c r="R31" s="5">
        <f>P31-Q31</f>
        <v>7.5</v>
      </c>
      <c r="S31" s="18">
        <v>332</v>
      </c>
      <c r="T31" s="10">
        <f>S31/R31</f>
        <v>44.266666666666666</v>
      </c>
      <c r="U31" s="1"/>
      <c r="V31" s="20">
        <v>8</v>
      </c>
      <c r="W31" s="21">
        <v>0.75</v>
      </c>
      <c r="X31" s="5">
        <f>V31-W31</f>
        <v>7.25</v>
      </c>
      <c r="Y31" s="18">
        <v>401</v>
      </c>
      <c r="Z31" s="10">
        <f>Y31/X31</f>
        <v>55.310344827586206</v>
      </c>
      <c r="AA31" s="1"/>
      <c r="AB31" s="20">
        <v>8</v>
      </c>
      <c r="AC31" s="21">
        <v>0.5</v>
      </c>
      <c r="AD31" s="5">
        <f>AB31-AC31</f>
        <v>7.5</v>
      </c>
      <c r="AE31" s="18">
        <v>480</v>
      </c>
      <c r="AF31" s="10">
        <f>AE31/AD31</f>
        <v>64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2.25</v>
      </c>
      <c r="AP31" s="5">
        <f>AN31-AO31</f>
        <v>37.75</v>
      </c>
      <c r="AQ31" s="18">
        <f>G31+M31+S31+Y31+AE31+AK31</f>
        <v>2013</v>
      </c>
      <c r="AR31" s="10">
        <f>AQ31/AP31</f>
        <v>53.324503311258276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1</v>
      </c>
      <c r="F33" s="4">
        <f>F30+F31+F32</f>
        <v>15</v>
      </c>
      <c r="G33" s="13">
        <f>G30+G31+G32</f>
        <v>735</v>
      </c>
      <c r="H33" s="17">
        <f>G33/F33</f>
        <v>49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730</v>
      </c>
      <c r="N33" s="17">
        <f>M33/L33</f>
        <v>47.096774193548384</v>
      </c>
      <c r="O33" s="6"/>
      <c r="P33" s="3">
        <f>P31+P30+P32</f>
        <v>16</v>
      </c>
      <c r="Q33" s="4">
        <f>Q30+Q31+Q32</f>
        <v>1.25</v>
      </c>
      <c r="R33" s="4">
        <f>R30+R31+R32</f>
        <v>14.75</v>
      </c>
      <c r="S33" s="13">
        <f>S30+S31+S32</f>
        <v>648</v>
      </c>
      <c r="T33" s="17">
        <f>S33/R33</f>
        <v>43.932203389830505</v>
      </c>
      <c r="U33" s="6"/>
      <c r="V33" s="3">
        <f>V31+V30+V32</f>
        <v>16</v>
      </c>
      <c r="W33" s="4">
        <f>W30+W31+W32</f>
        <v>1.25</v>
      </c>
      <c r="X33" s="4">
        <f>X30+X31+X32</f>
        <v>14.75</v>
      </c>
      <c r="Y33" s="13">
        <f>Y30+Y31+Y32</f>
        <v>724</v>
      </c>
      <c r="Z33" s="17">
        <f>Y33/X33</f>
        <v>49.084745762711862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793</v>
      </c>
      <c r="AF33" s="17">
        <f>AE33/AD33</f>
        <v>52</v>
      </c>
      <c r="AG33" s="6"/>
      <c r="AH33" s="3">
        <f>AH31+AH30+AH32</f>
        <v>0</v>
      </c>
      <c r="AI33" s="4">
        <f>AI30+AI31+AI32</f>
        <v>0</v>
      </c>
      <c r="AJ33" s="4">
        <f>AJ30+AJ31+AJ32</f>
        <v>0</v>
      </c>
      <c r="AK33" s="13">
        <f>AK30+AK31+AK32</f>
        <v>0</v>
      </c>
      <c r="AL33" s="17" t="e">
        <f>AK33/AJ33</f>
        <v>#DIV/0!</v>
      </c>
      <c r="AM33" s="6"/>
      <c r="AN33" s="3">
        <f>AN31+AN30+AN32</f>
        <v>80</v>
      </c>
      <c r="AO33" s="4">
        <f>AO30+AO31+AO32</f>
        <v>4.75</v>
      </c>
      <c r="AP33" s="4">
        <f>AP30+AP31+AP32</f>
        <v>75.25</v>
      </c>
      <c r="AQ33" s="13">
        <f>AQ30+AQ31+AQ32</f>
        <v>3630</v>
      </c>
      <c r="AR33" s="17">
        <f>AQ33/AN33</f>
        <v>45.375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100</v>
      </c>
      <c r="H35" s="10">
        <f>G35/F35</f>
        <v>12.903225806451612</v>
      </c>
      <c r="I35" s="1"/>
      <c r="J35" s="20">
        <v>8</v>
      </c>
      <c r="K35" s="21">
        <v>0.25</v>
      </c>
      <c r="L35" s="5">
        <f>J35-K35</f>
        <v>7.75</v>
      </c>
      <c r="M35" s="18">
        <v>75</v>
      </c>
      <c r="N35" s="10">
        <f>M35/L35</f>
        <v>9.67741935483871</v>
      </c>
      <c r="O35" s="1"/>
      <c r="P35" s="20">
        <v>8</v>
      </c>
      <c r="Q35" s="21">
        <v>0.25</v>
      </c>
      <c r="R35" s="5">
        <f>P35-Q35</f>
        <v>7.75</v>
      </c>
      <c r="S35" s="18">
        <v>66</v>
      </c>
      <c r="T35" s="10">
        <f>S35/R35</f>
        <v>8.5161290322580641</v>
      </c>
      <c r="U35" s="1"/>
      <c r="V35" s="20">
        <v>8</v>
      </c>
      <c r="W35" s="21">
        <v>0.25</v>
      </c>
      <c r="X35" s="5">
        <f>V35-W35</f>
        <v>7.75</v>
      </c>
      <c r="Y35" s="18">
        <v>77</v>
      </c>
      <c r="Z35" s="10">
        <f>Y35/X35</f>
        <v>9.935483870967742</v>
      </c>
      <c r="AA35" s="1"/>
      <c r="AB35" s="20">
        <v>8</v>
      </c>
      <c r="AC35" s="21">
        <v>0.25</v>
      </c>
      <c r="AD35" s="5">
        <f>AB35-AC35</f>
        <v>7.75</v>
      </c>
      <c r="AE35" s="18">
        <v>78</v>
      </c>
      <c r="AF35" s="10">
        <f>AE35/AD35</f>
        <v>10.064516129032258</v>
      </c>
      <c r="AG35" s="1"/>
      <c r="AH35" s="20">
        <v>0</v>
      </c>
      <c r="AI35" s="21">
        <v>0</v>
      </c>
      <c r="AJ35" s="5">
        <f>AH35-AI35</f>
        <v>0</v>
      </c>
      <c r="AK35" s="18">
        <v>0</v>
      </c>
      <c r="AL35" s="10" t="e">
        <f>AK35/AJ35</f>
        <v>#DIV/0!</v>
      </c>
      <c r="AM35" s="1"/>
      <c r="AN35" s="20">
        <f t="shared" ref="AN35:AO37" si="13">D35+J35+P35+V35+AB35+AH35</f>
        <v>40</v>
      </c>
      <c r="AO35" s="20">
        <f t="shared" si="13"/>
        <v>1.25</v>
      </c>
      <c r="AP35" s="5">
        <f>AN35-AO35</f>
        <v>38.75</v>
      </c>
      <c r="AQ35" s="18">
        <f>G35+M35+S35+Y35+AE35+AK35</f>
        <v>396</v>
      </c>
      <c r="AR35" s="10">
        <f>AQ35/AP35</f>
        <v>10.219354838709677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60</v>
      </c>
      <c r="H36" s="10">
        <f>G36/F36</f>
        <v>7.741935483870968</v>
      </c>
      <c r="I36" s="1"/>
      <c r="J36" s="20">
        <v>8</v>
      </c>
      <c r="K36" s="21">
        <v>0.25</v>
      </c>
      <c r="L36" s="5">
        <f>J36-K36</f>
        <v>7.75</v>
      </c>
      <c r="M36" s="18">
        <v>55</v>
      </c>
      <c r="N36" s="10">
        <f>M36/L36</f>
        <v>7.096774193548387</v>
      </c>
      <c r="O36" s="1"/>
      <c r="P36" s="20">
        <v>8</v>
      </c>
      <c r="Q36" s="21">
        <v>0.25</v>
      </c>
      <c r="R36" s="5">
        <f>P36-Q36</f>
        <v>7.75</v>
      </c>
      <c r="S36" s="18">
        <v>36</v>
      </c>
      <c r="T36" s="10">
        <f>S36/R36</f>
        <v>4.645161290322581</v>
      </c>
      <c r="U36" s="1"/>
      <c r="V36" s="20">
        <v>8</v>
      </c>
      <c r="W36" s="21">
        <v>0.25</v>
      </c>
      <c r="X36" s="5">
        <f>V36-W36</f>
        <v>7.75</v>
      </c>
      <c r="Y36" s="18">
        <v>54</v>
      </c>
      <c r="Z36" s="10">
        <f>Y36/X36</f>
        <v>6.967741935483871</v>
      </c>
      <c r="AA36" s="1"/>
      <c r="AB36" s="20">
        <v>4</v>
      </c>
      <c r="AC36" s="21">
        <v>0.25</v>
      </c>
      <c r="AD36" s="5">
        <f>AB36-AC36</f>
        <v>3.75</v>
      </c>
      <c r="AE36" s="18">
        <v>27</v>
      </c>
      <c r="AF36" s="10">
        <f>AE36/AD36</f>
        <v>7.2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36</v>
      </c>
      <c r="AO36" s="20">
        <f t="shared" si="13"/>
        <v>1.25</v>
      </c>
      <c r="AP36" s="5">
        <f>AN36-AO36</f>
        <v>34.75</v>
      </c>
      <c r="AQ36" s="18">
        <f>G36+M36+S36+Y36+AE36+AK36</f>
        <v>232</v>
      </c>
      <c r="AR36" s="10">
        <f>AQ36/AP36</f>
        <v>6.6762589928057556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160</v>
      </c>
      <c r="H38" s="17">
        <f>G38/F38</f>
        <v>10.32258064516129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130</v>
      </c>
      <c r="N38" s="17">
        <f>M38/L38</f>
        <v>8.387096774193548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102</v>
      </c>
      <c r="T38" s="17">
        <f>S38/R38</f>
        <v>6.580645161290323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131</v>
      </c>
      <c r="Z38" s="17">
        <f>Y38/X38</f>
        <v>8.4516129032258061</v>
      </c>
      <c r="AA38" s="6"/>
      <c r="AB38" s="3">
        <f>AB36+AB35+AB37</f>
        <v>12</v>
      </c>
      <c r="AC38" s="4">
        <f>AC35+AC36+AC37</f>
        <v>0.5</v>
      </c>
      <c r="AD38" s="4">
        <f>AD35+AD36+AD37</f>
        <v>11.5</v>
      </c>
      <c r="AE38" s="13">
        <f>AE35+AE36+AE37</f>
        <v>105</v>
      </c>
      <c r="AF38" s="17">
        <f>AE38/AD38</f>
        <v>9.1304347826086953</v>
      </c>
      <c r="AG38" s="6"/>
      <c r="AH38" s="3">
        <f>AH36+AH35+AH37</f>
        <v>0</v>
      </c>
      <c r="AI38" s="4">
        <f>AI35+AI36+AI37</f>
        <v>0</v>
      </c>
      <c r="AJ38" s="4">
        <f>AJ35+AJ36+AJ37</f>
        <v>0</v>
      </c>
      <c r="AK38" s="13">
        <f>AK35+AK36+AK37</f>
        <v>0</v>
      </c>
      <c r="AL38" s="17" t="e">
        <f>AK38/AJ38</f>
        <v>#DIV/0!</v>
      </c>
      <c r="AM38" s="6"/>
      <c r="AN38" s="3">
        <f>AN36+AN35+AN37</f>
        <v>76</v>
      </c>
      <c r="AO38" s="4">
        <f>AO35+AO36+AO37</f>
        <v>2.5</v>
      </c>
      <c r="AP38" s="4">
        <f>AP35+AP36+AP37</f>
        <v>73.5</v>
      </c>
      <c r="AQ38" s="13">
        <f>AQ35+AQ36+AQ37</f>
        <v>628</v>
      </c>
      <c r="AR38" s="17">
        <f>AQ38/AN38</f>
        <v>8.2631578947368425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414</v>
      </c>
      <c r="H45" s="10">
        <f>G45/F45</f>
        <v>53.41935483870968</v>
      </c>
      <c r="I45" s="1"/>
      <c r="J45" s="20">
        <v>8</v>
      </c>
      <c r="K45" s="21">
        <v>0.25</v>
      </c>
      <c r="L45" s="5">
        <f>J45-K45</f>
        <v>7.75</v>
      </c>
      <c r="M45" s="18">
        <v>313</v>
      </c>
      <c r="N45" s="10">
        <f>M45/L45</f>
        <v>40.387096774193552</v>
      </c>
      <c r="O45" s="1"/>
      <c r="P45" s="20">
        <v>8</v>
      </c>
      <c r="Q45" s="21">
        <v>0.25</v>
      </c>
      <c r="R45" s="5">
        <f>P45-Q45</f>
        <v>7.75</v>
      </c>
      <c r="S45" s="18">
        <v>374</v>
      </c>
      <c r="T45" s="10">
        <f>S45/R45</f>
        <v>48.258064516129032</v>
      </c>
      <c r="U45" s="1"/>
      <c r="V45" s="20">
        <v>8</v>
      </c>
      <c r="W45" s="21">
        <v>0.5</v>
      </c>
      <c r="X45" s="5">
        <f>V45-W45</f>
        <v>7.5</v>
      </c>
      <c r="Y45" s="18">
        <v>326</v>
      </c>
      <c r="Z45" s="10">
        <f>Y45/X45</f>
        <v>43.466666666666669</v>
      </c>
      <c r="AA45" s="1"/>
      <c r="AB45" s="20">
        <v>8</v>
      </c>
      <c r="AC45" s="21">
        <v>0.5</v>
      </c>
      <c r="AD45" s="5">
        <f>AB45-AC45</f>
        <v>7.5</v>
      </c>
      <c r="AE45" s="39">
        <v>378</v>
      </c>
      <c r="AF45" s="10">
        <f>AE45/AD45</f>
        <v>50.4</v>
      </c>
      <c r="AG45" s="1"/>
      <c r="AH45" s="20">
        <v>0</v>
      </c>
      <c r="AI45" s="21">
        <v>0</v>
      </c>
      <c r="AJ45" s="5">
        <f>AH45-AI45</f>
        <v>0</v>
      </c>
      <c r="AK45" s="18">
        <v>0</v>
      </c>
      <c r="AL45" s="10" t="e">
        <f>AK45/AJ45</f>
        <v>#DIV/0!</v>
      </c>
      <c r="AM45" s="1"/>
      <c r="AN45" s="20">
        <f t="shared" ref="AN45:AO47" si="15">D45+J45+P45+V45+AB45+AH45</f>
        <v>40</v>
      </c>
      <c r="AO45" s="20">
        <f t="shared" si="15"/>
        <v>1.75</v>
      </c>
      <c r="AP45" s="5">
        <f>AN45-AO45</f>
        <v>38.25</v>
      </c>
      <c r="AQ45" s="18">
        <f>G45+M45+S45+Y45+AE45+AK45</f>
        <v>1805</v>
      </c>
      <c r="AR45" s="10">
        <f>AQ45/AP45</f>
        <v>47.189542483660134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414</v>
      </c>
      <c r="H48" s="17">
        <f>G48/F48</f>
        <v>53.41935483870968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313</v>
      </c>
      <c r="N48" s="17">
        <f>M48/L48</f>
        <v>40.387096774193552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374</v>
      </c>
      <c r="T48" s="17">
        <f>S48/R48</f>
        <v>48.258064516129032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326</v>
      </c>
      <c r="Z48" s="17">
        <f>Y48/X48</f>
        <v>43.466666666666669</v>
      </c>
      <c r="AA48" s="6"/>
      <c r="AB48" s="3">
        <f>AB46+AB45+AB47</f>
        <v>8</v>
      </c>
      <c r="AC48" s="4">
        <f>AC45+AC46+AC47</f>
        <v>0.5</v>
      </c>
      <c r="AD48" s="4">
        <f>AD45+AD46+AD47</f>
        <v>7.5</v>
      </c>
      <c r="AE48" s="13">
        <f>AE45+AE46+AE47</f>
        <v>378</v>
      </c>
      <c r="AF48" s="17">
        <f>AE48/AD48</f>
        <v>50.4</v>
      </c>
      <c r="AG48" s="6"/>
      <c r="AH48" s="3">
        <f>AH46+AH45+AH47</f>
        <v>0</v>
      </c>
      <c r="AI48" s="4">
        <f>AI45+AI46+AI47</f>
        <v>0</v>
      </c>
      <c r="AJ48" s="4">
        <f>AJ45+AJ46+AJ47</f>
        <v>0</v>
      </c>
      <c r="AK48" s="13">
        <f>AK45+AK46+AK47</f>
        <v>0</v>
      </c>
      <c r="AL48" s="17" t="e">
        <f>AK48/AJ48</f>
        <v>#DIV/0!</v>
      </c>
      <c r="AM48" s="6"/>
      <c r="AN48" s="3">
        <f>AN46+AN45+AN47</f>
        <v>40</v>
      </c>
      <c r="AO48" s="4">
        <f>AO45+AO46+AO47</f>
        <v>1.75</v>
      </c>
      <c r="AP48" s="4">
        <f>AP45+AP46+AP47</f>
        <v>38.25</v>
      </c>
      <c r="AQ48" s="13">
        <f>AQ45+AQ46+AQ47</f>
        <v>1805</v>
      </c>
      <c r="AR48" s="17">
        <f>AQ48/AN48</f>
        <v>45.125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2.25</v>
      </c>
      <c r="F55" s="5">
        <f>D55-E55</f>
        <v>5.75</v>
      </c>
      <c r="G55" s="18">
        <v>600</v>
      </c>
      <c r="H55" s="10">
        <f>G55/F55</f>
        <v>104.34782608695652</v>
      </c>
      <c r="I55" s="1"/>
      <c r="J55" s="20">
        <v>8</v>
      </c>
      <c r="K55" s="21">
        <v>1.75</v>
      </c>
      <c r="L55" s="5">
        <f>J55-K55</f>
        <v>6.25</v>
      </c>
      <c r="M55" s="18">
        <v>700</v>
      </c>
      <c r="N55" s="10">
        <f>M55/L55</f>
        <v>112</v>
      </c>
      <c r="O55" s="1"/>
      <c r="P55" s="20">
        <v>8</v>
      </c>
      <c r="Q55" s="21">
        <v>1.75</v>
      </c>
      <c r="R55" s="5">
        <f>P55-Q55</f>
        <v>6.25</v>
      </c>
      <c r="S55" s="18">
        <v>680</v>
      </c>
      <c r="T55" s="10">
        <f>S55/R55</f>
        <v>108.8</v>
      </c>
      <c r="U55" s="1"/>
      <c r="V55" s="20">
        <v>8</v>
      </c>
      <c r="W55" s="21">
        <v>0.25</v>
      </c>
      <c r="X55" s="5">
        <f>V55-W55</f>
        <v>7.75</v>
      </c>
      <c r="Y55" s="18">
        <v>850</v>
      </c>
      <c r="Z55" s="10">
        <f>Y55/X55</f>
        <v>109.6774193548387</v>
      </c>
      <c r="AA55" s="1"/>
      <c r="AB55" s="20">
        <v>8</v>
      </c>
      <c r="AC55" s="21">
        <v>0.25</v>
      </c>
      <c r="AD55" s="5">
        <f>AB55-AC55</f>
        <v>7.75</v>
      </c>
      <c r="AE55" s="18">
        <v>850</v>
      </c>
      <c r="AF55" s="10">
        <f>AE55/AD55</f>
        <v>109.6774193548387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40</v>
      </c>
      <c r="AO55" s="20">
        <f t="shared" si="17"/>
        <v>6.25</v>
      </c>
      <c r="AP55" s="5">
        <f>AN55-AO55</f>
        <v>33.75</v>
      </c>
      <c r="AQ55" s="18">
        <f>G55+M55+S55+Y55+AE55+AK55</f>
        <v>3680</v>
      </c>
      <c r="AR55" s="10">
        <f>AQ55/AP55</f>
        <v>109.03703703703704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2.25</v>
      </c>
      <c r="F58" s="4">
        <f>F55+F56+F57</f>
        <v>5.75</v>
      </c>
      <c r="G58" s="13">
        <f>G55+G56+G57</f>
        <v>600</v>
      </c>
      <c r="H58" s="17">
        <f>G58/F58</f>
        <v>104.34782608695652</v>
      </c>
      <c r="I58" s="6"/>
      <c r="J58" s="3">
        <f>J56+J55+J57</f>
        <v>8</v>
      </c>
      <c r="K58" s="4">
        <f>K55+K56+K57</f>
        <v>1.75</v>
      </c>
      <c r="L58" s="4">
        <f>L55+L56+L57</f>
        <v>6.25</v>
      </c>
      <c r="M58" s="13">
        <f>M55+M56+M57</f>
        <v>700</v>
      </c>
      <c r="N58" s="17">
        <f>M58/L58</f>
        <v>112</v>
      </c>
      <c r="O58" s="6"/>
      <c r="P58" s="3">
        <f>P56+P55+P57</f>
        <v>8</v>
      </c>
      <c r="Q58" s="4">
        <f>Q55+Q56+Q57</f>
        <v>1.75</v>
      </c>
      <c r="R58" s="4">
        <f>R55+R56+R57</f>
        <v>6.25</v>
      </c>
      <c r="S58" s="13">
        <f>S55+S56+S57</f>
        <v>680</v>
      </c>
      <c r="T58" s="17">
        <f>S58/R58</f>
        <v>108.8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850</v>
      </c>
      <c r="Z58" s="17">
        <f>Y58/X58</f>
        <v>109.6774193548387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850</v>
      </c>
      <c r="AF58" s="17">
        <f>AE58/AD58</f>
        <v>109.6774193548387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40</v>
      </c>
      <c r="AO58" s="4">
        <f>AO55+AO56+AO57</f>
        <v>6.25</v>
      </c>
      <c r="AP58" s="4">
        <f>AP55+AP56+AP57</f>
        <v>33.75</v>
      </c>
      <c r="AQ58" s="13">
        <f>AQ55+AQ56+AQ57</f>
        <v>3680</v>
      </c>
      <c r="AR58" s="17">
        <f>AQ58/AN58</f>
        <v>92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1000</v>
      </c>
      <c r="H60" s="10">
        <f>G60/F60</f>
        <v>129.03225806451613</v>
      </c>
      <c r="I60" s="1"/>
      <c r="J60" s="20">
        <v>8</v>
      </c>
      <c r="K60" s="21">
        <v>0.25</v>
      </c>
      <c r="L60" s="5">
        <f>J60-K60</f>
        <v>7.75</v>
      </c>
      <c r="M60" s="18">
        <v>900</v>
      </c>
      <c r="N60" s="10">
        <f>M60/L60</f>
        <v>116.12903225806451</v>
      </c>
      <c r="O60" s="1"/>
      <c r="P60" s="20">
        <v>8</v>
      </c>
      <c r="Q60" s="21">
        <v>0.25</v>
      </c>
      <c r="R60" s="5">
        <f>P60-Q60</f>
        <v>7.75</v>
      </c>
      <c r="S60" s="18">
        <v>800</v>
      </c>
      <c r="T60" s="10">
        <f>S60/R60</f>
        <v>103.2258064516129</v>
      </c>
      <c r="U60" s="1"/>
      <c r="V60" s="20">
        <v>8</v>
      </c>
      <c r="W60" s="21">
        <v>0.25</v>
      </c>
      <c r="X60" s="5">
        <f>V60-W60</f>
        <v>7.75</v>
      </c>
      <c r="Y60" s="18">
        <v>800</v>
      </c>
      <c r="Z60" s="10">
        <f>Y60/X60</f>
        <v>103.2258064516129</v>
      </c>
      <c r="AA60" s="1"/>
      <c r="AB60" s="20">
        <v>8</v>
      </c>
      <c r="AC60" s="21">
        <v>0.25</v>
      </c>
      <c r="AD60" s="5">
        <f>AB60-AC60</f>
        <v>7.75</v>
      </c>
      <c r="AE60" s="18">
        <v>1000</v>
      </c>
      <c r="AF60" s="10">
        <f>AE60/AD60</f>
        <v>129.03225806451613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1.25</v>
      </c>
      <c r="AP60" s="5">
        <f>AN60-AO60</f>
        <v>38.75</v>
      </c>
      <c r="AQ60" s="18">
        <f>G60+M60+S60+Y60+AE60+AK60</f>
        <v>4500</v>
      </c>
      <c r="AR60" s="10">
        <f>AQ60/AP60</f>
        <v>116.12903225806451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1000</v>
      </c>
      <c r="H63" s="17">
        <f>G63/F63</f>
        <v>129.03225806451613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900</v>
      </c>
      <c r="N63" s="17">
        <f>M63/L63</f>
        <v>116.12903225806451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800</v>
      </c>
      <c r="T63" s="17">
        <f>S63/R63</f>
        <v>103.2258064516129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800</v>
      </c>
      <c r="Z63" s="17">
        <f>Y63/X63</f>
        <v>103.2258064516129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1000</v>
      </c>
      <c r="AF63" s="17">
        <f>AE63/AD63</f>
        <v>129.03225806451613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1.25</v>
      </c>
      <c r="AP63" s="4">
        <f>AP60+AP61+AP62</f>
        <v>38.75</v>
      </c>
      <c r="AQ63" s="13">
        <f>AQ60+AQ61+AQ62</f>
        <v>4500</v>
      </c>
      <c r="AR63" s="17">
        <f>AQ63/AN63</f>
        <v>112.5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188</v>
      </c>
      <c r="H65" s="10">
        <f>G65/F65</f>
        <v>24.258064516129032</v>
      </c>
      <c r="I65" s="1"/>
      <c r="J65" s="20">
        <v>8</v>
      </c>
      <c r="K65" s="21">
        <v>0.75</v>
      </c>
      <c r="L65" s="5">
        <f>J65-K65</f>
        <v>7.25</v>
      </c>
      <c r="M65" s="18">
        <v>156</v>
      </c>
      <c r="N65" s="10">
        <f>M65/L65</f>
        <v>21.517241379310345</v>
      </c>
      <c r="O65" s="1"/>
      <c r="P65" s="20">
        <v>8</v>
      </c>
      <c r="Q65" s="21">
        <v>0.5</v>
      </c>
      <c r="R65" s="5">
        <f>P65-Q65</f>
        <v>7.5</v>
      </c>
      <c r="S65" s="18">
        <v>108</v>
      </c>
      <c r="T65" s="10">
        <f>S65/R65</f>
        <v>14.4</v>
      </c>
      <c r="U65" s="1"/>
      <c r="V65" s="20">
        <v>8</v>
      </c>
      <c r="W65" s="21">
        <v>0.75</v>
      </c>
      <c r="X65" s="5">
        <f>V65-W65</f>
        <v>7.25</v>
      </c>
      <c r="Y65" s="18">
        <v>152</v>
      </c>
      <c r="Z65" s="10">
        <f>Y65/X65</f>
        <v>20.96551724137931</v>
      </c>
      <c r="AA65" s="1"/>
      <c r="AB65" s="20">
        <v>8</v>
      </c>
      <c r="AC65" s="21">
        <v>0.5</v>
      </c>
      <c r="AD65" s="5">
        <f>AB65-AC65</f>
        <v>7.5</v>
      </c>
      <c r="AE65" s="18">
        <v>73</v>
      </c>
      <c r="AF65" s="10">
        <f>AE65/AD65</f>
        <v>9.7333333333333325</v>
      </c>
      <c r="AG65" s="1"/>
      <c r="AH65" s="20">
        <v>0</v>
      </c>
      <c r="AI65" s="21">
        <v>0</v>
      </c>
      <c r="AJ65" s="5">
        <f>AH65-AI65</f>
        <v>0</v>
      </c>
      <c r="AK65" s="18">
        <v>0</v>
      </c>
      <c r="AL65" s="10" t="e">
        <f>AK65/AJ65</f>
        <v>#DIV/0!</v>
      </c>
      <c r="AM65" s="1"/>
      <c r="AN65" s="20">
        <f t="shared" ref="AN65:AO67" si="19">D65+J65+P65+V65+AB65+AH65</f>
        <v>40</v>
      </c>
      <c r="AO65" s="20">
        <f t="shared" si="19"/>
        <v>2.75</v>
      </c>
      <c r="AP65" s="5">
        <f>AN65-AO65</f>
        <v>37.25</v>
      </c>
      <c r="AQ65" s="18">
        <f>G65+M65+S65+Y65+AE65+AK65</f>
        <v>677</v>
      </c>
      <c r="AR65" s="10">
        <f>AQ65/AP65</f>
        <v>18.174496644295303</v>
      </c>
      <c r="AS65" s="1"/>
    </row>
    <row r="66" spans="1:45" x14ac:dyDescent="0.25">
      <c r="A66" s="50"/>
      <c r="B66" s="7"/>
      <c r="C66" s="32" t="s">
        <v>5</v>
      </c>
      <c r="D66" s="20">
        <v>0</v>
      </c>
      <c r="E66" s="21">
        <v>0</v>
      </c>
      <c r="F66" s="5">
        <f>D66-E66</f>
        <v>0</v>
      </c>
      <c r="G66" s="18">
        <v>0</v>
      </c>
      <c r="H66" s="10" t="e">
        <f>G66/F66</f>
        <v>#DIV/0!</v>
      </c>
      <c r="I66" s="1"/>
      <c r="J66" s="20">
        <v>0</v>
      </c>
      <c r="K66" s="21">
        <v>0</v>
      </c>
      <c r="L66" s="5">
        <f>J66-K66</f>
        <v>0</v>
      </c>
      <c r="M66" s="18">
        <v>0</v>
      </c>
      <c r="N66" s="10" t="e">
        <f>M66/L66</f>
        <v>#DIV/0!</v>
      </c>
      <c r="O66" s="1"/>
      <c r="P66" s="20">
        <v>8</v>
      </c>
      <c r="Q66" s="21">
        <v>0.5</v>
      </c>
      <c r="R66" s="5">
        <f>P66-Q66</f>
        <v>7.5</v>
      </c>
      <c r="S66" s="18">
        <v>174</v>
      </c>
      <c r="T66" s="10">
        <f>S66/R66</f>
        <v>23.2</v>
      </c>
      <c r="U66" s="1"/>
      <c r="V66" s="20">
        <v>8</v>
      </c>
      <c r="W66" s="21">
        <v>0.25</v>
      </c>
      <c r="X66" s="5">
        <f>V66-W66</f>
        <v>7.75</v>
      </c>
      <c r="Y66" s="18">
        <v>119</v>
      </c>
      <c r="Z66" s="10">
        <f>Y66/X66</f>
        <v>15.35483870967742</v>
      </c>
      <c r="AA66" s="1"/>
      <c r="AB66" s="20">
        <v>0</v>
      </c>
      <c r="AC66" s="21">
        <v>0</v>
      </c>
      <c r="AD66" s="5">
        <f>AB66-AC66</f>
        <v>0</v>
      </c>
      <c r="AE66" s="18">
        <v>0</v>
      </c>
      <c r="AF66" s="10" t="e">
        <f>AE66/AD66</f>
        <v>#DIV/0!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16</v>
      </c>
      <c r="AO66" s="20">
        <f t="shared" si="19"/>
        <v>0.75</v>
      </c>
      <c r="AP66" s="5">
        <f>AN66-AO66</f>
        <v>15.25</v>
      </c>
      <c r="AQ66" s="18">
        <f>G66+M66+S66+Y66+AE66+AK66</f>
        <v>293</v>
      </c>
      <c r="AR66" s="10">
        <f>AQ66/AP66</f>
        <v>19.21311475409836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8</v>
      </c>
      <c r="E68" s="4">
        <f>E65+E66+E67</f>
        <v>0.25</v>
      </c>
      <c r="F68" s="4">
        <f>F65+F66+F67</f>
        <v>7.75</v>
      </c>
      <c r="G68" s="13">
        <f>G65+G66+G67</f>
        <v>188</v>
      </c>
      <c r="H68" s="17">
        <f>G68/F68</f>
        <v>24.258064516129032</v>
      </c>
      <c r="I68" s="6"/>
      <c r="J68" s="3">
        <f>J66+J65+J67</f>
        <v>8</v>
      </c>
      <c r="K68" s="4">
        <f>K65+K66+K67</f>
        <v>0.75</v>
      </c>
      <c r="L68" s="4">
        <f>L65+L66+L67</f>
        <v>7.25</v>
      </c>
      <c r="M68" s="13">
        <f>M65+M66+M67</f>
        <v>156</v>
      </c>
      <c r="N68" s="17">
        <f>M68/L68</f>
        <v>21.517241379310345</v>
      </c>
      <c r="O68" s="6"/>
      <c r="P68" s="3">
        <f>P66+P65+P67</f>
        <v>16</v>
      </c>
      <c r="Q68" s="4">
        <f>Q65+Q66+Q67</f>
        <v>1</v>
      </c>
      <c r="R68" s="4">
        <f>R65+R66+R67</f>
        <v>15</v>
      </c>
      <c r="S68" s="13">
        <f>S65+S66+S67</f>
        <v>282</v>
      </c>
      <c r="T68" s="17">
        <f>S68/R68</f>
        <v>18.8</v>
      </c>
      <c r="U68" s="6"/>
      <c r="V68" s="3">
        <f>V66+V65+V67</f>
        <v>16</v>
      </c>
      <c r="W68" s="4">
        <f>W65+W66+W67</f>
        <v>1</v>
      </c>
      <c r="X68" s="4">
        <f>X65+X66+X67</f>
        <v>15</v>
      </c>
      <c r="Y68" s="13">
        <f>Y65+Y66+Y67</f>
        <v>271</v>
      </c>
      <c r="Z68" s="17">
        <f>Y68/X68</f>
        <v>18.066666666666666</v>
      </c>
      <c r="AA68" s="6"/>
      <c r="AB68" s="3">
        <f>AB66+AB65+AB67</f>
        <v>8</v>
      </c>
      <c r="AC68" s="4">
        <f>AC65+AC66+AC67</f>
        <v>0.5</v>
      </c>
      <c r="AD68" s="4">
        <f>AD65+AD66+AD67</f>
        <v>7.5</v>
      </c>
      <c r="AE68" s="13">
        <f>AE65+AE66+AE67</f>
        <v>73</v>
      </c>
      <c r="AF68" s="17">
        <f>AE68/AD68</f>
        <v>9.7333333333333325</v>
      </c>
      <c r="AG68" s="6"/>
      <c r="AH68" s="3">
        <f>AH66+AH65+AH67</f>
        <v>0</v>
      </c>
      <c r="AI68" s="4">
        <f>AI65+AI66+AI67</f>
        <v>0</v>
      </c>
      <c r="AJ68" s="4">
        <f>AJ65+AJ66+AJ67</f>
        <v>0</v>
      </c>
      <c r="AK68" s="13">
        <f>AK65+AK66+AK67</f>
        <v>0</v>
      </c>
      <c r="AL68" s="17" t="e">
        <f>AK68/AJ68</f>
        <v>#DIV/0!</v>
      </c>
      <c r="AM68" s="6"/>
      <c r="AN68" s="3">
        <f>AN66+AN65+AN67</f>
        <v>56</v>
      </c>
      <c r="AO68" s="4">
        <f>AO65+AO66+AO67</f>
        <v>3.5</v>
      </c>
      <c r="AP68" s="4">
        <f>AP65+AP66+AP67</f>
        <v>52.5</v>
      </c>
      <c r="AQ68" s="13">
        <f>AQ65+AQ66+AQ67</f>
        <v>970</v>
      </c>
      <c r="AR68" s="17">
        <f>AQ68/AN68</f>
        <v>17.321428571428573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0.25</v>
      </c>
      <c r="F70" s="5">
        <f>D70-E70</f>
        <v>7.75</v>
      </c>
      <c r="G70" s="18">
        <v>24</v>
      </c>
      <c r="H70" s="10">
        <f>G70/F70</f>
        <v>3.096774193548387</v>
      </c>
      <c r="I70" s="1"/>
      <c r="J70" s="20">
        <v>8</v>
      </c>
      <c r="K70" s="21">
        <v>0.25</v>
      </c>
      <c r="L70" s="5">
        <f>J70-K70</f>
        <v>7.75</v>
      </c>
      <c r="M70" s="18">
        <v>39</v>
      </c>
      <c r="N70" s="10">
        <f>M70/L70</f>
        <v>5.032258064516129</v>
      </c>
      <c r="O70" s="1"/>
      <c r="P70" s="20">
        <v>8</v>
      </c>
      <c r="Q70" s="21">
        <v>0.25</v>
      </c>
      <c r="R70" s="5">
        <f>P70-Q70</f>
        <v>7.75</v>
      </c>
      <c r="S70" s="18">
        <v>26</v>
      </c>
      <c r="T70" s="10">
        <f>S70/R70</f>
        <v>3.3548387096774195</v>
      </c>
      <c r="U70" s="1"/>
      <c r="V70" s="20">
        <v>8</v>
      </c>
      <c r="W70" s="21">
        <v>0.25</v>
      </c>
      <c r="X70" s="5">
        <f>V70-W70</f>
        <v>7.75</v>
      </c>
      <c r="Y70" s="18">
        <v>22</v>
      </c>
      <c r="Z70" s="10">
        <f>Y70/X70</f>
        <v>2.838709677419355</v>
      </c>
      <c r="AA70" s="1"/>
      <c r="AB70" s="20">
        <v>0</v>
      </c>
      <c r="AC70" s="21">
        <v>0</v>
      </c>
      <c r="AD70" s="5">
        <f>AB70-AC70</f>
        <v>0</v>
      </c>
      <c r="AE70" s="18">
        <v>0</v>
      </c>
      <c r="AF70" s="10" t="e">
        <f>AE70/AD70</f>
        <v>#DIV/0!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32</v>
      </c>
      <c r="AO70" s="20">
        <f t="shared" si="20"/>
        <v>1</v>
      </c>
      <c r="AP70" s="5">
        <f>AN70-AO70</f>
        <v>31</v>
      </c>
      <c r="AQ70" s="18">
        <f>G70+M70+S70+Y70+AE70+AK70</f>
        <v>111</v>
      </c>
      <c r="AR70" s="10">
        <f>AQ70/AP70</f>
        <v>3.5806451612903225</v>
      </c>
      <c r="AS70" s="1"/>
    </row>
    <row r="71" spans="1:45" x14ac:dyDescent="0.25">
      <c r="A71" s="50"/>
      <c r="B71" s="7"/>
      <c r="C71" s="32" t="s">
        <v>5</v>
      </c>
      <c r="D71" s="20">
        <v>8</v>
      </c>
      <c r="E71" s="21">
        <v>0.25</v>
      </c>
      <c r="F71" s="5">
        <f>D71-E71</f>
        <v>7.75</v>
      </c>
      <c r="G71" s="18">
        <v>79</v>
      </c>
      <c r="H71" s="10">
        <f>G71/F71</f>
        <v>10.193548387096774</v>
      </c>
      <c r="I71" s="1"/>
      <c r="J71" s="20">
        <v>8</v>
      </c>
      <c r="K71" s="21">
        <v>0.25</v>
      </c>
      <c r="L71" s="5">
        <f>J71-K71</f>
        <v>7.75</v>
      </c>
      <c r="M71" s="18">
        <v>50</v>
      </c>
      <c r="N71" s="10">
        <f>M71/L71</f>
        <v>6.4516129032258061</v>
      </c>
      <c r="O71" s="1"/>
      <c r="P71" s="20">
        <v>8</v>
      </c>
      <c r="Q71" s="21">
        <v>0.25</v>
      </c>
      <c r="R71" s="5">
        <f>P71-Q71</f>
        <v>7.75</v>
      </c>
      <c r="S71" s="18">
        <v>12</v>
      </c>
      <c r="T71" s="10">
        <f>S71/R71</f>
        <v>1.5483870967741935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24</v>
      </c>
      <c r="AO71" s="20">
        <f t="shared" si="20"/>
        <v>0.75</v>
      </c>
      <c r="AP71" s="5">
        <f>AN71-AO71</f>
        <v>23.25</v>
      </c>
      <c r="AQ71" s="18">
        <f>G71+M71+S71+Y71+AE71+AK71</f>
        <v>141</v>
      </c>
      <c r="AR71" s="10">
        <f>AQ71/AP71</f>
        <v>6.064516129032258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16</v>
      </c>
      <c r="E73" s="4">
        <f>E70+E71+E72</f>
        <v>0.5</v>
      </c>
      <c r="F73" s="4">
        <f>F70+F71+F72</f>
        <v>15.5</v>
      </c>
      <c r="G73" s="13">
        <f>G70+G71+G72</f>
        <v>103</v>
      </c>
      <c r="H73" s="17">
        <f>G73/F73</f>
        <v>6.645161290322581</v>
      </c>
      <c r="I73" s="6"/>
      <c r="J73" s="3">
        <f>J71+J70+J72</f>
        <v>16</v>
      </c>
      <c r="K73" s="4">
        <f>K70+K71+K72</f>
        <v>0.5</v>
      </c>
      <c r="L73" s="4">
        <f>L70+L71+L72</f>
        <v>15.5</v>
      </c>
      <c r="M73" s="13">
        <f>M70+M71+M72</f>
        <v>89</v>
      </c>
      <c r="N73" s="17">
        <f>M73/L73</f>
        <v>5.741935483870968</v>
      </c>
      <c r="O73" s="6"/>
      <c r="P73" s="3">
        <f>P71+P70+P72</f>
        <v>16</v>
      </c>
      <c r="Q73" s="4">
        <f>Q70+Q71+Q72</f>
        <v>0.5</v>
      </c>
      <c r="R73" s="4">
        <f>R70+R71+R72</f>
        <v>15.5</v>
      </c>
      <c r="S73" s="13">
        <f>S70+S71+S72</f>
        <v>38</v>
      </c>
      <c r="T73" s="17">
        <f>S73/R73</f>
        <v>2.4516129032258065</v>
      </c>
      <c r="U73" s="6"/>
      <c r="V73" s="3">
        <f>V71+V70+V72</f>
        <v>8</v>
      </c>
      <c r="W73" s="4">
        <f>W70+W71+W72</f>
        <v>0.25</v>
      </c>
      <c r="X73" s="4">
        <f>X70+X71+X72</f>
        <v>7.75</v>
      </c>
      <c r="Y73" s="13">
        <f>Y70+Y71+Y72</f>
        <v>22</v>
      </c>
      <c r="Z73" s="17">
        <f>Y73/X73</f>
        <v>2.838709677419355</v>
      </c>
      <c r="AA73" s="6"/>
      <c r="AB73" s="3">
        <f>AB71+AB70+AB72</f>
        <v>0</v>
      </c>
      <c r="AC73" s="4">
        <f>AC70+AC71+AC72</f>
        <v>0</v>
      </c>
      <c r="AD73" s="4">
        <f>AD70+AD71+AD72</f>
        <v>0</v>
      </c>
      <c r="AE73" s="13">
        <f>AE70+AE71+AE72</f>
        <v>0</v>
      </c>
      <c r="AF73" s="17" t="e">
        <f>AE73/AD73</f>
        <v>#DIV/0!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56</v>
      </c>
      <c r="AO73" s="4">
        <f>AO70+AO71+AO72</f>
        <v>1.75</v>
      </c>
      <c r="AP73" s="4">
        <f>AP70+AP71+AP72</f>
        <v>54.25</v>
      </c>
      <c r="AQ73" s="13">
        <f>AQ70+AQ71+AQ72</f>
        <v>252</v>
      </c>
      <c r="AR73" s="17">
        <f>AQ73/AN73</f>
        <v>4.5</v>
      </c>
      <c r="AS73" s="6"/>
    </row>
    <row r="74" spans="1:45" ht="15.75" thickBot="1" x14ac:dyDescent="0.3"/>
    <row r="75" spans="1:45" x14ac:dyDescent="0.25">
      <c r="A75" s="49" t="s">
        <v>28</v>
      </c>
      <c r="B75" s="9">
        <v>197</v>
      </c>
      <c r="C75" s="31" t="s">
        <v>4</v>
      </c>
      <c r="D75" s="20">
        <v>8</v>
      </c>
      <c r="E75" s="21">
        <v>0.25</v>
      </c>
      <c r="F75" s="5">
        <f>D75-E75</f>
        <v>7.75</v>
      </c>
      <c r="G75" s="18">
        <v>225</v>
      </c>
      <c r="H75" s="10">
        <f>G75/F75</f>
        <v>29.032258064516128</v>
      </c>
      <c r="I75" s="1"/>
      <c r="J75" s="20">
        <v>8</v>
      </c>
      <c r="K75" s="21">
        <v>0.25</v>
      </c>
      <c r="L75" s="5">
        <f>J75-K75</f>
        <v>7.75</v>
      </c>
      <c r="M75" s="18">
        <v>208</v>
      </c>
      <c r="N75" s="10">
        <f>M75/L75</f>
        <v>26.838709677419356</v>
      </c>
      <c r="O75" s="1"/>
      <c r="P75" s="20">
        <v>8</v>
      </c>
      <c r="Q75" s="21">
        <v>0.75</v>
      </c>
      <c r="R75" s="5">
        <f>P75-Q75</f>
        <v>7.25</v>
      </c>
      <c r="S75" s="18">
        <v>199</v>
      </c>
      <c r="T75" s="10">
        <f>S75/R75</f>
        <v>27.448275862068964</v>
      </c>
      <c r="U75" s="1"/>
      <c r="V75" s="20">
        <v>8</v>
      </c>
      <c r="W75" s="21">
        <v>1.25</v>
      </c>
      <c r="X75" s="5">
        <f>V75-W75</f>
        <v>6.75</v>
      </c>
      <c r="Y75" s="18">
        <v>176</v>
      </c>
      <c r="Z75" s="10">
        <f>Y75/X75</f>
        <v>26.074074074074073</v>
      </c>
      <c r="AA75" s="1"/>
      <c r="AB75" s="20">
        <v>8</v>
      </c>
      <c r="AC75" s="21">
        <v>0.25</v>
      </c>
      <c r="AD75" s="5">
        <f>AB75-AC75</f>
        <v>7.75</v>
      </c>
      <c r="AE75" s="18">
        <v>204</v>
      </c>
      <c r="AF75" s="10">
        <f>AE75/AD75</f>
        <v>26.322580645161292</v>
      </c>
      <c r="AG75" s="1"/>
      <c r="AH75" s="20">
        <v>0</v>
      </c>
      <c r="AI75" s="21">
        <v>0</v>
      </c>
      <c r="AJ75" s="5">
        <f>AH75-AI75</f>
        <v>0</v>
      </c>
      <c r="AK75" s="18">
        <v>0</v>
      </c>
      <c r="AL75" s="10" t="e">
        <f>AK75/AJ75</f>
        <v>#DIV/0!</v>
      </c>
      <c r="AM75" s="1"/>
      <c r="AN75" s="20">
        <f t="shared" ref="AN75:AO77" si="21">D75+J75+P75+V75+AB75+AH75</f>
        <v>40</v>
      </c>
      <c r="AO75" s="20">
        <f t="shared" si="21"/>
        <v>2.75</v>
      </c>
      <c r="AP75" s="5">
        <f>AN75-AO75</f>
        <v>37.25</v>
      </c>
      <c r="AQ75" s="18">
        <f>G75+M75+S75+Y75+AE75+AK75</f>
        <v>1012</v>
      </c>
      <c r="AR75" s="10">
        <f>AQ75/AP75</f>
        <v>27.167785234899331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0.5</v>
      </c>
      <c r="F76" s="5">
        <f>D76-E76</f>
        <v>7.5</v>
      </c>
      <c r="G76" s="18">
        <v>186</v>
      </c>
      <c r="H76" s="10">
        <f>G76/F76</f>
        <v>24.8</v>
      </c>
      <c r="I76" s="1"/>
      <c r="J76" s="20">
        <v>8</v>
      </c>
      <c r="K76" s="21">
        <v>0.75</v>
      </c>
      <c r="L76" s="5">
        <f>J76-K76</f>
        <v>7.25</v>
      </c>
      <c r="M76" s="18">
        <v>201</v>
      </c>
      <c r="N76" s="10">
        <f>M76/L76</f>
        <v>27.724137931034484</v>
      </c>
      <c r="O76" s="1"/>
      <c r="P76" s="20">
        <v>8</v>
      </c>
      <c r="Q76" s="21">
        <v>0.25</v>
      </c>
      <c r="R76" s="5">
        <f>P76-Q76</f>
        <v>7.75</v>
      </c>
      <c r="S76" s="18">
        <v>211</v>
      </c>
      <c r="T76" s="10">
        <f>S76/R76</f>
        <v>27.225806451612904</v>
      </c>
      <c r="U76" s="1"/>
      <c r="V76" s="20">
        <v>8</v>
      </c>
      <c r="W76" s="21">
        <v>0.25</v>
      </c>
      <c r="X76" s="5">
        <f>V76-W76</f>
        <v>7.75</v>
      </c>
      <c r="Y76" s="18">
        <v>203</v>
      </c>
      <c r="Z76" s="10">
        <f>Y76/X76</f>
        <v>26.193548387096776</v>
      </c>
      <c r="AA76" s="1"/>
      <c r="AB76" s="20">
        <v>8</v>
      </c>
      <c r="AC76" s="21">
        <v>1.25</v>
      </c>
      <c r="AD76" s="5">
        <f>AB76-AC76</f>
        <v>6.75</v>
      </c>
      <c r="AE76" s="18">
        <v>157</v>
      </c>
      <c r="AF76" s="10">
        <f>AE76/AD76</f>
        <v>23.25925925925926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3</v>
      </c>
      <c r="AP76" s="5">
        <f>AN76-AO76</f>
        <v>37</v>
      </c>
      <c r="AQ76" s="18">
        <f>G76+M76+S76+Y76+AE76+AK76</f>
        <v>958</v>
      </c>
      <c r="AR76" s="10">
        <f>AQ76/AP76</f>
        <v>25.891891891891891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24.625</v>
      </c>
      <c r="C78" s="34" t="s">
        <v>7</v>
      </c>
      <c r="D78" s="3">
        <f>D76+D75+D77</f>
        <v>16</v>
      </c>
      <c r="E78" s="4">
        <f>E75+E76+E77</f>
        <v>0.75</v>
      </c>
      <c r="F78" s="4">
        <f>F75+F76+F77</f>
        <v>15.25</v>
      </c>
      <c r="G78" s="13">
        <f>G75+G76+G77</f>
        <v>411</v>
      </c>
      <c r="H78" s="17">
        <f>G78/F78</f>
        <v>26.950819672131146</v>
      </c>
      <c r="I78" s="6"/>
      <c r="J78" s="3">
        <f>J76+J75+J77</f>
        <v>16</v>
      </c>
      <c r="K78" s="4">
        <f>K75+K76+K77</f>
        <v>1</v>
      </c>
      <c r="L78" s="4">
        <f>L75+L76+L77</f>
        <v>15</v>
      </c>
      <c r="M78" s="13">
        <f>M75+M76+M77</f>
        <v>409</v>
      </c>
      <c r="N78" s="17">
        <f>M78/L78</f>
        <v>27.266666666666666</v>
      </c>
      <c r="O78" s="6"/>
      <c r="P78" s="3">
        <f>P76+P75+P77</f>
        <v>16</v>
      </c>
      <c r="Q78" s="4">
        <f>Q75+Q76+Q77</f>
        <v>1</v>
      </c>
      <c r="R78" s="4">
        <f>R75+R76+R77</f>
        <v>15</v>
      </c>
      <c r="S78" s="13">
        <f>S75+S76+S77</f>
        <v>410</v>
      </c>
      <c r="T78" s="17">
        <f>S78/R78</f>
        <v>27.333333333333332</v>
      </c>
      <c r="U78" s="6"/>
      <c r="V78" s="3">
        <f>V76+V75+V77</f>
        <v>16</v>
      </c>
      <c r="W78" s="4">
        <f>W75+W76+W77</f>
        <v>1.5</v>
      </c>
      <c r="X78" s="4">
        <f>X75+X76+X77</f>
        <v>14.5</v>
      </c>
      <c r="Y78" s="13">
        <f>Y75+Y76+Y77</f>
        <v>379</v>
      </c>
      <c r="Z78" s="17">
        <f>Y78/X78</f>
        <v>26.137931034482758</v>
      </c>
      <c r="AA78" s="6"/>
      <c r="AB78" s="3">
        <f>AB76+AB75+AB77</f>
        <v>16</v>
      </c>
      <c r="AC78" s="4">
        <f>AC75+AC76+AC77</f>
        <v>1.5</v>
      </c>
      <c r="AD78" s="4">
        <f>AD75+AD76+AD77</f>
        <v>14.5</v>
      </c>
      <c r="AE78" s="13">
        <f>AE75+AE76+AE77</f>
        <v>361</v>
      </c>
      <c r="AF78" s="17">
        <f>AE78/AD78</f>
        <v>24.896551724137932</v>
      </c>
      <c r="AG78" s="6"/>
      <c r="AH78" s="3">
        <f>AH76+AH75+AH77</f>
        <v>0</v>
      </c>
      <c r="AI78" s="4">
        <f>AI75+AI76+AI77</f>
        <v>0</v>
      </c>
      <c r="AJ78" s="4">
        <f>AJ75+AJ76+AJ77</f>
        <v>0</v>
      </c>
      <c r="AK78" s="13">
        <f>AK75+AK76+AK77</f>
        <v>0</v>
      </c>
      <c r="AL78" s="17" t="e">
        <f>AK78/AJ78</f>
        <v>#DIV/0!</v>
      </c>
      <c r="AM78" s="6"/>
      <c r="AN78" s="3">
        <f>AN76+AN75+AN77</f>
        <v>80</v>
      </c>
      <c r="AO78" s="4">
        <f>AO75+AO76+AO77</f>
        <v>5.75</v>
      </c>
      <c r="AP78" s="4">
        <f>AP75+AP76+AP77</f>
        <v>74.25</v>
      </c>
      <c r="AQ78" s="13">
        <f>AQ75+AQ76+AQ77</f>
        <v>1970</v>
      </c>
      <c r="AR78" s="17">
        <f>AQ78/AN78</f>
        <v>24.625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11</v>
      </c>
      <c r="H80" s="10">
        <f>G80/F80</f>
        <v>1.4193548387096775</v>
      </c>
      <c r="I80" s="1"/>
      <c r="J80" s="20">
        <v>8</v>
      </c>
      <c r="K80" s="21">
        <v>0.25</v>
      </c>
      <c r="L80" s="5">
        <f>J80-K80</f>
        <v>7.75</v>
      </c>
      <c r="M80" s="18">
        <v>10</v>
      </c>
      <c r="N80" s="10">
        <f>M80/L80</f>
        <v>1.2903225806451613</v>
      </c>
      <c r="O80" s="1"/>
      <c r="P80" s="20">
        <v>8</v>
      </c>
      <c r="Q80" s="21">
        <v>0.25</v>
      </c>
      <c r="R80" s="5">
        <f>P80-Q80</f>
        <v>7.75</v>
      </c>
      <c r="S80" s="18">
        <v>7</v>
      </c>
      <c r="T80" s="10">
        <f>S80/R80</f>
        <v>0.90322580645161288</v>
      </c>
      <c r="U80" s="1"/>
      <c r="V80" s="20">
        <v>8</v>
      </c>
      <c r="W80" s="21">
        <v>0.75</v>
      </c>
      <c r="X80" s="5">
        <f>V80-W80</f>
        <v>7.25</v>
      </c>
      <c r="Y80" s="18">
        <v>6</v>
      </c>
      <c r="Z80" s="10">
        <f>Y80/X80</f>
        <v>0.82758620689655171</v>
      </c>
      <c r="AA80" s="1"/>
      <c r="AB80" s="20">
        <v>0</v>
      </c>
      <c r="AC80" s="21">
        <v>0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0</v>
      </c>
      <c r="AI80" s="21">
        <v>0</v>
      </c>
      <c r="AJ80" s="5">
        <f>AH80-AI80</f>
        <v>0</v>
      </c>
      <c r="AK80" s="18">
        <v>0</v>
      </c>
      <c r="AL80" s="10" t="e">
        <f>AK80/AJ80</f>
        <v>#DIV/0!</v>
      </c>
      <c r="AM80" s="1"/>
      <c r="AN80" s="20">
        <f t="shared" ref="AN80:AO82" si="22">D80+J80+P80+V80+AB80+AH80</f>
        <v>32</v>
      </c>
      <c r="AO80" s="20">
        <f t="shared" si="22"/>
        <v>1.5</v>
      </c>
      <c r="AP80" s="5">
        <f>AN80-AO80</f>
        <v>30.5</v>
      </c>
      <c r="AQ80" s="18">
        <f>G80+M80+S80+Y80+AE80+AK80</f>
        <v>34</v>
      </c>
      <c r="AR80" s="10">
        <f>AQ80/AP80</f>
        <v>1.1147540983606556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11</v>
      </c>
      <c r="H83" s="17">
        <f>G83/F83</f>
        <v>1.4193548387096775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10</v>
      </c>
      <c r="N83" s="17">
        <f>M83/L83</f>
        <v>1.2903225806451613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7</v>
      </c>
      <c r="T83" s="17">
        <f>S83/R83</f>
        <v>0.90322580645161288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6</v>
      </c>
      <c r="Z83" s="17">
        <f>Y83/X83</f>
        <v>0.82758620689655171</v>
      </c>
      <c r="AA83" s="6"/>
      <c r="AB83" s="3">
        <f>AB81+AB80+AB82</f>
        <v>0</v>
      </c>
      <c r="AC83" s="4">
        <f>AC80+AC81+AC82</f>
        <v>0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0</v>
      </c>
      <c r="AI83" s="4">
        <f>AI80+AI81+AI82</f>
        <v>0</v>
      </c>
      <c r="AJ83" s="4">
        <f>AJ80+AJ81+AJ82</f>
        <v>0</v>
      </c>
      <c r="AK83" s="13">
        <f>AK80+AK81+AK82</f>
        <v>0</v>
      </c>
      <c r="AL83" s="17" t="e">
        <f>AK83/AJ83</f>
        <v>#DIV/0!</v>
      </c>
      <c r="AM83" s="6"/>
      <c r="AN83" s="3">
        <f>AN81+AN80+AN82</f>
        <v>32</v>
      </c>
      <c r="AO83" s="4">
        <f>AO80+AO81+AO82</f>
        <v>1.5</v>
      </c>
      <c r="AP83" s="4">
        <f>AP80+AP81+AP82</f>
        <v>30.5</v>
      </c>
      <c r="AQ83" s="13">
        <f>AQ80+AQ81+AQ82</f>
        <v>34</v>
      </c>
      <c r="AR83" s="17">
        <f>AQ83/AN83</f>
        <v>1.0625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74</v>
      </c>
      <c r="H85" s="10">
        <f>G85/F85</f>
        <v>9.5483870967741939</v>
      </c>
      <c r="I85" s="1"/>
      <c r="J85" s="20">
        <v>8</v>
      </c>
      <c r="K85" s="21">
        <v>0.25</v>
      </c>
      <c r="L85" s="5">
        <f>J85-K85</f>
        <v>7.75</v>
      </c>
      <c r="M85" s="18">
        <v>61</v>
      </c>
      <c r="N85" s="10">
        <f>M85/L85</f>
        <v>7.870967741935484</v>
      </c>
      <c r="O85" s="1"/>
      <c r="P85" s="20">
        <v>8</v>
      </c>
      <c r="Q85" s="21">
        <v>0.25</v>
      </c>
      <c r="R85" s="5">
        <f>P85-Q85</f>
        <v>7.75</v>
      </c>
      <c r="S85" s="18">
        <v>82</v>
      </c>
      <c r="T85" s="10">
        <f>S85/R85</f>
        <v>10.580645161290322</v>
      </c>
      <c r="U85" s="1"/>
      <c r="V85" s="20">
        <v>8</v>
      </c>
      <c r="W85" s="21">
        <v>0.25</v>
      </c>
      <c r="X85" s="5">
        <f>V85-W85</f>
        <v>7.75</v>
      </c>
      <c r="Y85" s="18">
        <v>82</v>
      </c>
      <c r="Z85" s="10">
        <f>Y85/X85</f>
        <v>10.580645161290322</v>
      </c>
      <c r="AA85" s="1"/>
      <c r="AB85" s="20">
        <v>8</v>
      </c>
      <c r="AC85" s="21">
        <v>0.5</v>
      </c>
      <c r="AD85" s="5">
        <f>AB85-AC85</f>
        <v>7.5</v>
      </c>
      <c r="AE85" s="18">
        <v>58</v>
      </c>
      <c r="AF85" s="10">
        <f>AE85/AD85</f>
        <v>7.7333333333333334</v>
      </c>
      <c r="AG85" s="1"/>
      <c r="AH85" s="20">
        <v>0</v>
      </c>
      <c r="AI85" s="21">
        <v>0</v>
      </c>
      <c r="AJ85" s="5">
        <f>AH85-AI85</f>
        <v>0</v>
      </c>
      <c r="AK85" s="18">
        <v>0</v>
      </c>
      <c r="AL85" s="10" t="e">
        <f>AK85/AJ85</f>
        <v>#DIV/0!</v>
      </c>
      <c r="AM85" s="1"/>
      <c r="AN85" s="20">
        <f t="shared" ref="AN85:AO87" si="23">D85+J85+P85+V85+AB85+AH85</f>
        <v>40</v>
      </c>
      <c r="AO85" s="20">
        <f t="shared" si="23"/>
        <v>1.5</v>
      </c>
      <c r="AP85" s="5">
        <f>AN85-AO85</f>
        <v>38.5</v>
      </c>
      <c r="AQ85" s="18">
        <f>G85+M85+S85+Y85+AE85+AK85</f>
        <v>357</v>
      </c>
      <c r="AR85" s="10">
        <f>AQ85/AP85</f>
        <v>9.2727272727272734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74</v>
      </c>
      <c r="H88" s="17">
        <f>G88/F88</f>
        <v>9.5483870967741939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61</v>
      </c>
      <c r="N88" s="17">
        <f>M88/L88</f>
        <v>7.870967741935484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82</v>
      </c>
      <c r="T88" s="17">
        <f>S88/R88</f>
        <v>10.580645161290322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82</v>
      </c>
      <c r="Z88" s="17">
        <f>Y88/X88</f>
        <v>10.580645161290322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58</v>
      </c>
      <c r="AF88" s="17">
        <f>AE88/AD88</f>
        <v>7.7333333333333334</v>
      </c>
      <c r="AG88" s="6"/>
      <c r="AH88" s="3">
        <f>AH86+AH85+AH87</f>
        <v>0</v>
      </c>
      <c r="AI88" s="4">
        <f>AI85+AI86+AI87</f>
        <v>0</v>
      </c>
      <c r="AJ88" s="4">
        <f>AJ85+AJ86+AJ87</f>
        <v>0</v>
      </c>
      <c r="AK88" s="13">
        <f>AK85+AK86+AK87</f>
        <v>0</v>
      </c>
      <c r="AL88" s="17" t="e">
        <f>AK88/AJ88</f>
        <v>#DIV/0!</v>
      </c>
      <c r="AM88" s="6"/>
      <c r="AN88" s="3">
        <f>AN86+AN85+AN87</f>
        <v>40</v>
      </c>
      <c r="AO88" s="4">
        <f>AO85+AO86+AO87</f>
        <v>1.5</v>
      </c>
      <c r="AP88" s="4">
        <f>AP85+AP86+AP87</f>
        <v>38.5</v>
      </c>
      <c r="AQ88" s="13">
        <f>AQ85+AQ86+AQ87</f>
        <v>357</v>
      </c>
      <c r="AR88" s="17">
        <f>AQ88/AN88</f>
        <v>8.9250000000000007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387</v>
      </c>
      <c r="H90" s="10">
        <f>G90/F90</f>
        <v>49.935483870967744</v>
      </c>
      <c r="I90" s="1"/>
      <c r="J90" s="20">
        <v>8</v>
      </c>
      <c r="K90" s="21">
        <v>0.25</v>
      </c>
      <c r="L90" s="5">
        <f>J90-K90</f>
        <v>7.75</v>
      </c>
      <c r="M90" s="18">
        <v>357</v>
      </c>
      <c r="N90" s="10">
        <f>M90/L90</f>
        <v>46.064516129032256</v>
      </c>
      <c r="O90" s="1"/>
      <c r="P90" s="20">
        <v>8</v>
      </c>
      <c r="Q90" s="21">
        <v>0.25</v>
      </c>
      <c r="R90" s="5">
        <f>P90-Q90</f>
        <v>7.75</v>
      </c>
      <c r="S90" s="18">
        <v>215</v>
      </c>
      <c r="T90" s="10">
        <f>S90/R90</f>
        <v>27.741935483870968</v>
      </c>
      <c r="U90" s="1"/>
      <c r="V90" s="20">
        <v>8</v>
      </c>
      <c r="W90" s="21">
        <v>0.25</v>
      </c>
      <c r="X90" s="5">
        <f>V90-W90</f>
        <v>7.75</v>
      </c>
      <c r="Y90" s="18">
        <v>174</v>
      </c>
      <c r="Z90" s="10">
        <f>Y90/X90</f>
        <v>22.451612903225808</v>
      </c>
      <c r="AA90" s="1"/>
      <c r="AB90" s="20">
        <v>8</v>
      </c>
      <c r="AC90" s="21">
        <v>0.25</v>
      </c>
      <c r="AD90" s="5">
        <f>AB90-AC90</f>
        <v>7.75</v>
      </c>
      <c r="AE90" s="18">
        <v>211</v>
      </c>
      <c r="AF90" s="10">
        <f>AE90/AD90</f>
        <v>27.225806451612904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1344</v>
      </c>
      <c r="AR90" s="10">
        <f>AQ90/AP90</f>
        <v>34.683870967741939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387</v>
      </c>
      <c r="H93" s="17">
        <f>G93/F93</f>
        <v>49.935483870967744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357</v>
      </c>
      <c r="N93" s="17">
        <f>M93/L93</f>
        <v>46.064516129032256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215</v>
      </c>
      <c r="T93" s="17">
        <f>S93/R93</f>
        <v>27.741935483870968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174</v>
      </c>
      <c r="Z93" s="17">
        <f>Y93/X93</f>
        <v>22.451612903225808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211</v>
      </c>
      <c r="AF93" s="17">
        <f>AE93/AD93</f>
        <v>27.225806451612904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1344</v>
      </c>
      <c r="AR93" s="17">
        <f>AQ93/AN93</f>
        <v>33.6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18644" priority="516" operator="lessThan">
      <formula>$B$6</formula>
    </cfRule>
    <cfRule type="cellIs" dxfId="18643" priority="517" operator="greaterThan">
      <formula>$B$6</formula>
    </cfRule>
  </conditionalFormatting>
  <conditionalFormatting sqref="H15:H18">
    <cfRule type="cellIs" dxfId="18642" priority="114" operator="lessThan">
      <formula>$B$18</formula>
    </cfRule>
    <cfRule type="cellIs" dxfId="18641" priority="460" operator="lessThan">
      <formula>$B$6</formula>
    </cfRule>
    <cfRule type="cellIs" dxfId="18640" priority="461" operator="greaterThan">
      <formula>$B$6</formula>
    </cfRule>
  </conditionalFormatting>
  <conditionalFormatting sqref="H20:H23">
    <cfRule type="cellIs" dxfId="18639" priority="456" operator="lessThan">
      <formula>$B$23</formula>
    </cfRule>
    <cfRule type="cellIs" dxfId="18638" priority="457" operator="greaterThan">
      <formula>$B$23</formula>
    </cfRule>
    <cfRule type="cellIs" dxfId="18637" priority="512" operator="lessThan">
      <formula>$B$6</formula>
    </cfRule>
    <cfRule type="cellIs" dxfId="18636" priority="513" operator="greaterThan">
      <formula>$B$6</formula>
    </cfRule>
  </conditionalFormatting>
  <conditionalFormatting sqref="H25:H28">
    <cfRule type="cellIs" dxfId="18635" priority="454" operator="lessThan">
      <formula>$B$28</formula>
    </cfRule>
    <cfRule type="cellIs" dxfId="18634" priority="455" operator="greaterThan">
      <formula>$B$28</formula>
    </cfRule>
    <cfRule type="cellIs" dxfId="18633" priority="508" operator="lessThan">
      <formula>$B$6</formula>
    </cfRule>
    <cfRule type="cellIs" dxfId="18632" priority="509" operator="greaterThan">
      <formula>$B$6</formula>
    </cfRule>
  </conditionalFormatting>
  <conditionalFormatting sqref="H30:H33">
    <cfRule type="cellIs" dxfId="18631" priority="452" operator="lessThan">
      <formula>$B$33</formula>
    </cfRule>
    <cfRule type="cellIs" dxfId="18630" priority="453" operator="greaterThan">
      <formula>$B$33</formula>
    </cfRule>
    <cfRule type="cellIs" dxfId="18629" priority="504" operator="lessThan">
      <formula>$B$6</formula>
    </cfRule>
    <cfRule type="cellIs" dxfId="18628" priority="505" operator="greaterThan">
      <formula>$B$6</formula>
    </cfRule>
  </conditionalFormatting>
  <conditionalFormatting sqref="H35:H38">
    <cfRule type="cellIs" dxfId="18627" priority="450" operator="lessThan">
      <formula>$B$38</formula>
    </cfRule>
    <cfRule type="cellIs" dxfId="18626" priority="451" operator="greaterThan">
      <formula>$B$38</formula>
    </cfRule>
    <cfRule type="cellIs" dxfId="18625" priority="500" operator="lessThan">
      <formula>$B$6</formula>
    </cfRule>
    <cfRule type="cellIs" dxfId="18624" priority="501" operator="greaterThan">
      <formula>$B$6</formula>
    </cfRule>
  </conditionalFormatting>
  <conditionalFormatting sqref="H40:H43">
    <cfRule type="cellIs" dxfId="18623" priority="496" operator="lessThan">
      <formula>$B$6</formula>
    </cfRule>
    <cfRule type="cellIs" dxfId="18622" priority="497" operator="greaterThan">
      <formula>$B$6</formula>
    </cfRule>
  </conditionalFormatting>
  <conditionalFormatting sqref="H45:H48">
    <cfRule type="cellIs" dxfId="18621" priority="448" operator="lessThan">
      <formula>$B$48</formula>
    </cfRule>
    <cfRule type="cellIs" dxfId="18620" priority="449" operator="greaterThan">
      <formula>$B$48</formula>
    </cfRule>
    <cfRule type="cellIs" dxfId="18619" priority="492" operator="lessThan">
      <formula>$B$6</formula>
    </cfRule>
    <cfRule type="cellIs" dxfId="18618" priority="493" operator="greaterThan">
      <formula>$B$6</formula>
    </cfRule>
  </conditionalFormatting>
  <conditionalFormatting sqref="H50:H53">
    <cfRule type="cellIs" dxfId="18617" priority="446" operator="greaterThan">
      <formula>$B$53</formula>
    </cfRule>
    <cfRule type="cellIs" dxfId="18616" priority="447" operator="lessThan">
      <formula>$B$53</formula>
    </cfRule>
    <cfRule type="cellIs" dxfId="18615" priority="488" operator="lessThan">
      <formula>$B$6</formula>
    </cfRule>
    <cfRule type="cellIs" dxfId="18614" priority="489" operator="greaterThan">
      <formula>$B$6</formula>
    </cfRule>
  </conditionalFormatting>
  <conditionalFormatting sqref="H55:H58">
    <cfRule type="cellIs" dxfId="18613" priority="444" operator="lessThan">
      <formula>$B$58</formula>
    </cfRule>
    <cfRule type="cellIs" dxfId="18612" priority="445" operator="greaterThan">
      <formula>$B$58</formula>
    </cfRule>
    <cfRule type="cellIs" dxfId="18611" priority="484" operator="lessThan">
      <formula>$B$6</formula>
    </cfRule>
    <cfRule type="cellIs" dxfId="18610" priority="485" operator="greaterThan">
      <formula>$B$6</formula>
    </cfRule>
  </conditionalFormatting>
  <conditionalFormatting sqref="H60:H63">
    <cfRule type="cellIs" dxfId="18609" priority="442" operator="lessThan">
      <formula>$B$63</formula>
    </cfRule>
    <cfRule type="cellIs" dxfId="18608" priority="443" operator="greaterThan">
      <formula>$B$63</formula>
    </cfRule>
    <cfRule type="cellIs" dxfId="18607" priority="480" operator="lessThan">
      <formula>$B$6</formula>
    </cfRule>
    <cfRule type="cellIs" dxfId="18606" priority="481" operator="greaterThan">
      <formula>$B$6</formula>
    </cfRule>
  </conditionalFormatting>
  <conditionalFormatting sqref="H65:H68">
    <cfRule type="cellIs" dxfId="18605" priority="440" operator="lessThan">
      <formula>$B$68</formula>
    </cfRule>
    <cfRule type="cellIs" dxfId="18604" priority="441" operator="greaterThan">
      <formula>$B$68</formula>
    </cfRule>
    <cfRule type="cellIs" dxfId="18603" priority="476" operator="lessThan">
      <formula>$B$6</formula>
    </cfRule>
    <cfRule type="cellIs" dxfId="18602" priority="477" operator="greaterThan">
      <formula>$B$6</formula>
    </cfRule>
  </conditionalFormatting>
  <conditionalFormatting sqref="H70:H73">
    <cfRule type="cellIs" dxfId="18601" priority="438" operator="lessThan">
      <formula>$B$73</formula>
    </cfRule>
    <cfRule type="cellIs" dxfId="18600" priority="439" operator="greaterThan">
      <formula>$B$73</formula>
    </cfRule>
    <cfRule type="cellIs" dxfId="18599" priority="472" operator="lessThan">
      <formula>$B$6</formula>
    </cfRule>
    <cfRule type="cellIs" dxfId="18598" priority="473" operator="greaterThan">
      <formula>$B$6</formula>
    </cfRule>
  </conditionalFormatting>
  <conditionalFormatting sqref="H75:H78">
    <cfRule type="cellIs" dxfId="18597" priority="468" operator="lessThan">
      <formula>$B$6</formula>
    </cfRule>
    <cfRule type="cellIs" dxfId="18596" priority="469" operator="greaterThan">
      <formula>$B$6</formula>
    </cfRule>
  </conditionalFormatting>
  <conditionalFormatting sqref="H80:H83">
    <cfRule type="cellIs" dxfId="18595" priority="51" operator="greaterThan">
      <formula>$B$83</formula>
    </cfRule>
    <cfRule type="cellIs" dxfId="18594" priority="101" operator="lessThan">
      <formula>$B$83</formula>
    </cfRule>
    <cfRule type="cellIs" dxfId="18593" priority="102" operator="greaterThan">
      <formula>$B$83</formula>
    </cfRule>
    <cfRule type="cellIs" dxfId="18592" priority="105" operator="lessThan">
      <formula>$B$6</formula>
    </cfRule>
    <cfRule type="cellIs" dxfId="18591" priority="106" operator="greaterThan">
      <formula>$B$6</formula>
    </cfRule>
  </conditionalFormatting>
  <conditionalFormatting sqref="H85:H88">
    <cfRule type="cellIs" dxfId="18590" priority="48" operator="lessThan">
      <formula>$B$88</formula>
    </cfRule>
    <cfRule type="cellIs" dxfId="18589" priority="78" operator="lessThan">
      <formula>$B$83</formula>
    </cfRule>
    <cfRule type="cellIs" dxfId="18588" priority="79" operator="greaterThan">
      <formula>$B$83</formula>
    </cfRule>
    <cfRule type="cellIs" dxfId="18587" priority="82" operator="lessThan">
      <formula>$B$6</formula>
    </cfRule>
    <cfRule type="cellIs" dxfId="18586" priority="83" operator="greaterThan">
      <formula>$B$6</formula>
    </cfRule>
  </conditionalFormatting>
  <conditionalFormatting sqref="H90:H93">
    <cfRule type="cellIs" dxfId="18585" priority="436" operator="greaterThan">
      <formula>$B$93</formula>
    </cfRule>
    <cfRule type="cellIs" dxfId="18584" priority="437" operator="lessThan">
      <formula>$B$93</formula>
    </cfRule>
    <cfRule type="cellIs" dxfId="18583" priority="464" operator="lessThan">
      <formula>$B$6</formula>
    </cfRule>
    <cfRule type="cellIs" dxfId="18582" priority="465" operator="greaterThan">
      <formula>$B$6</formula>
    </cfRule>
  </conditionalFormatting>
  <conditionalFormatting sqref="H95:H98">
    <cfRule type="cellIs" dxfId="18581" priority="170" operator="greaterThan">
      <formula>$B$93</formula>
    </cfRule>
    <cfRule type="cellIs" dxfId="18580" priority="171" operator="lessThan">
      <formula>$B$93</formula>
    </cfRule>
    <cfRule type="cellIs" dxfId="18579" priority="174" operator="lessThan">
      <formula>$B$6</formula>
    </cfRule>
    <cfRule type="cellIs" dxfId="18578" priority="175" operator="greaterThan">
      <formula>$B$6</formula>
    </cfRule>
  </conditionalFormatting>
  <conditionalFormatting sqref="H100:H103">
    <cfRule type="cellIs" dxfId="18577" priority="144" operator="greaterThan">
      <formula>$B$93</formula>
    </cfRule>
    <cfRule type="cellIs" dxfId="18576" priority="145" operator="lessThan">
      <formula>$B$93</formula>
    </cfRule>
    <cfRule type="cellIs" dxfId="18575" priority="148" operator="lessThan">
      <formula>$B$6</formula>
    </cfRule>
    <cfRule type="cellIs" dxfId="18574" priority="149" operator="greaterThan">
      <formula>$B$6</formula>
    </cfRule>
  </conditionalFormatting>
  <conditionalFormatting sqref="N3:N6">
    <cfRule type="cellIs" dxfId="18573" priority="434" operator="lessThan">
      <formula>$B$6</formula>
    </cfRule>
    <cfRule type="cellIs" dxfId="18572" priority="435" operator="greaterThan">
      <formula>$B$6</formula>
    </cfRule>
  </conditionalFormatting>
  <conditionalFormatting sqref="N15:N18">
    <cfRule type="cellIs" dxfId="18571" priority="122" operator="greaterThan">
      <formula>$B$18</formula>
    </cfRule>
    <cfRule type="cellIs" dxfId="18570" priority="123" operator="lessThan">
      <formula>$B$18</formula>
    </cfRule>
    <cfRule type="cellIs" dxfId="18569" priority="406" operator="lessThan">
      <formula>$B$6</formula>
    </cfRule>
    <cfRule type="cellIs" dxfId="18568" priority="407" operator="greaterThan">
      <formula>$B$6</formula>
    </cfRule>
  </conditionalFormatting>
  <conditionalFormatting sqref="N20:N23">
    <cfRule type="cellIs" dxfId="18567" priority="404" operator="lessThan">
      <formula>$B$23</formula>
    </cfRule>
    <cfRule type="cellIs" dxfId="18566" priority="405" operator="greaterThan">
      <formula>$B$23</formula>
    </cfRule>
    <cfRule type="cellIs" dxfId="18565" priority="432" operator="lessThan">
      <formula>$B$6</formula>
    </cfRule>
    <cfRule type="cellIs" dxfId="18564" priority="433" operator="greaterThan">
      <formula>$B$6</formula>
    </cfRule>
  </conditionalFormatting>
  <conditionalFormatting sqref="N25:N28">
    <cfRule type="cellIs" dxfId="18563" priority="402" operator="lessThan">
      <formula>$B$28</formula>
    </cfRule>
    <cfRule type="cellIs" dxfId="18562" priority="403" operator="greaterThan">
      <formula>$B$28</formula>
    </cfRule>
    <cfRule type="cellIs" dxfId="18561" priority="430" operator="lessThan">
      <formula>$B$6</formula>
    </cfRule>
    <cfRule type="cellIs" dxfId="18560" priority="431" operator="greaterThan">
      <formula>$B$6</formula>
    </cfRule>
  </conditionalFormatting>
  <conditionalFormatting sqref="N30:N33">
    <cfRule type="cellIs" dxfId="18559" priority="400" operator="lessThan">
      <formula>$B$33</formula>
    </cfRule>
    <cfRule type="cellIs" dxfId="18558" priority="401" operator="greaterThan">
      <formula>$B$33</formula>
    </cfRule>
    <cfRule type="cellIs" dxfId="18557" priority="428" operator="lessThan">
      <formula>$B$6</formula>
    </cfRule>
    <cfRule type="cellIs" dxfId="18556" priority="429" operator="greaterThan">
      <formula>$B$6</formula>
    </cfRule>
  </conditionalFormatting>
  <conditionalFormatting sqref="N35:N38">
    <cfRule type="cellIs" dxfId="18555" priority="398" operator="lessThan">
      <formula>$B$38</formula>
    </cfRule>
    <cfRule type="cellIs" dxfId="18554" priority="399" operator="greaterThan">
      <formula>$B$38</formula>
    </cfRule>
    <cfRule type="cellIs" dxfId="18553" priority="426" operator="lessThan">
      <formula>$B$6</formula>
    </cfRule>
    <cfRule type="cellIs" dxfId="18552" priority="427" operator="greaterThan">
      <formula>$B$6</formula>
    </cfRule>
  </conditionalFormatting>
  <conditionalFormatting sqref="N40:N43">
    <cfRule type="cellIs" dxfId="18551" priority="424" operator="lessThan">
      <formula>$B$6</formula>
    </cfRule>
    <cfRule type="cellIs" dxfId="18550" priority="425" operator="greaterThan">
      <formula>$B$6</formula>
    </cfRule>
  </conditionalFormatting>
  <conditionalFormatting sqref="N45:N48">
    <cfRule type="cellIs" dxfId="18549" priority="396" operator="lessThan">
      <formula>$B$48</formula>
    </cfRule>
    <cfRule type="cellIs" dxfId="18548" priority="397" operator="greaterThan">
      <formula>$B$48</formula>
    </cfRule>
    <cfRule type="cellIs" dxfId="18547" priority="422" operator="lessThan">
      <formula>$B$6</formula>
    </cfRule>
    <cfRule type="cellIs" dxfId="18546" priority="423" operator="greaterThan">
      <formula>$B$6</formula>
    </cfRule>
  </conditionalFormatting>
  <conditionalFormatting sqref="N50:N53">
    <cfRule type="cellIs" dxfId="18545" priority="394" operator="greaterThan">
      <formula>$B$53</formula>
    </cfRule>
    <cfRule type="cellIs" dxfId="18544" priority="395" operator="lessThan">
      <formula>$B$53</formula>
    </cfRule>
    <cfRule type="cellIs" dxfId="18543" priority="420" operator="lessThan">
      <formula>$B$6</formula>
    </cfRule>
    <cfRule type="cellIs" dxfId="18542" priority="421" operator="greaterThan">
      <formula>$B$6</formula>
    </cfRule>
  </conditionalFormatting>
  <conditionalFormatting sqref="N51">
    <cfRule type="cellIs" dxfId="18541" priority="113" operator="lessThan">
      <formula>$B$53</formula>
    </cfRule>
  </conditionalFormatting>
  <conditionalFormatting sqref="N55:N58">
    <cfRule type="cellIs" dxfId="18540" priority="392" operator="lessThan">
      <formula>$B$58</formula>
    </cfRule>
    <cfRule type="cellIs" dxfId="18539" priority="393" operator="greaterThan">
      <formula>$B$58</formula>
    </cfRule>
    <cfRule type="cellIs" dxfId="18538" priority="418" operator="lessThan">
      <formula>$B$6</formula>
    </cfRule>
    <cfRule type="cellIs" dxfId="18537" priority="419" operator="greaterThan">
      <formula>$B$6</formula>
    </cfRule>
  </conditionalFormatting>
  <conditionalFormatting sqref="N60:N63">
    <cfRule type="cellIs" dxfId="18536" priority="390" operator="lessThan">
      <formula>$B$63</formula>
    </cfRule>
    <cfRule type="cellIs" dxfId="18535" priority="391" operator="greaterThan">
      <formula>$B$63</formula>
    </cfRule>
    <cfRule type="cellIs" dxfId="18534" priority="416" operator="lessThan">
      <formula>$B$6</formula>
    </cfRule>
    <cfRule type="cellIs" dxfId="18533" priority="417" operator="greaterThan">
      <formula>$B$6</formula>
    </cfRule>
  </conditionalFormatting>
  <conditionalFormatting sqref="N65:N68">
    <cfRule type="cellIs" dxfId="18532" priority="388" operator="lessThan">
      <formula>$B$68</formula>
    </cfRule>
    <cfRule type="cellIs" dxfId="18531" priority="389" operator="greaterThan">
      <formula>$B$68</formula>
    </cfRule>
    <cfRule type="cellIs" dxfId="18530" priority="414" operator="lessThan">
      <formula>$B$6</formula>
    </cfRule>
    <cfRule type="cellIs" dxfId="18529" priority="415" operator="greaterThan">
      <formula>$B$6</formula>
    </cfRule>
  </conditionalFormatting>
  <conditionalFormatting sqref="N70:N73">
    <cfRule type="cellIs" dxfId="18528" priority="386" operator="lessThan">
      <formula>$B$73</formula>
    </cfRule>
    <cfRule type="cellIs" dxfId="18527" priority="387" operator="greaterThan">
      <formula>$B$73</formula>
    </cfRule>
    <cfRule type="cellIs" dxfId="18526" priority="412" operator="lessThan">
      <formula>$B$6</formula>
    </cfRule>
    <cfRule type="cellIs" dxfId="18525" priority="413" operator="greaterThan">
      <formula>$B$6</formula>
    </cfRule>
  </conditionalFormatting>
  <conditionalFormatting sqref="N75:N78">
    <cfRule type="cellIs" dxfId="18524" priority="410" operator="lessThan">
      <formula>$B$6</formula>
    </cfRule>
    <cfRule type="cellIs" dxfId="18523" priority="411" operator="greaterThan">
      <formula>$B$6</formula>
    </cfRule>
  </conditionalFormatting>
  <conditionalFormatting sqref="N80:N83">
    <cfRule type="cellIs" dxfId="18522" priority="97" operator="lessThan">
      <formula>$B$83</formula>
    </cfRule>
    <cfRule type="cellIs" dxfId="18521" priority="98" operator="greaterThan">
      <formula>$B$83</formula>
    </cfRule>
    <cfRule type="cellIs" dxfId="18520" priority="99" operator="lessThan">
      <formula>$B$6</formula>
    </cfRule>
    <cfRule type="cellIs" dxfId="18519" priority="100" operator="greaterThan">
      <formula>$B$6</formula>
    </cfRule>
  </conditionalFormatting>
  <conditionalFormatting sqref="N85:N88">
    <cfRule type="cellIs" dxfId="18518" priority="41" operator="lessThan">
      <formula>$B$88</formula>
    </cfRule>
    <cfRule type="cellIs" dxfId="18517" priority="74" operator="lessThan">
      <formula>$B$83</formula>
    </cfRule>
    <cfRule type="cellIs" dxfId="18516" priority="75" operator="greaterThan">
      <formula>$B$83</formula>
    </cfRule>
    <cfRule type="cellIs" dxfId="18515" priority="76" operator="lessThan">
      <formula>$B$6</formula>
    </cfRule>
    <cfRule type="cellIs" dxfId="18514" priority="77" operator="greaterThan">
      <formula>$B$6</formula>
    </cfRule>
  </conditionalFormatting>
  <conditionalFormatting sqref="N90:N93">
    <cfRule type="cellIs" dxfId="18513" priority="384" operator="greaterThan">
      <formula>$B$93</formula>
    </cfRule>
    <cfRule type="cellIs" dxfId="18512" priority="385" operator="lessThan">
      <formula>$B$93</formula>
    </cfRule>
    <cfRule type="cellIs" dxfId="18511" priority="408" operator="lessThan">
      <formula>$B$6</formula>
    </cfRule>
    <cfRule type="cellIs" dxfId="18510" priority="409" operator="greaterThan">
      <formula>$B$6</formula>
    </cfRule>
  </conditionalFormatting>
  <conditionalFormatting sqref="N95:N98">
    <cfRule type="cellIs" dxfId="18509" priority="120" operator="lessThan">
      <formula>$B$98</formula>
    </cfRule>
    <cfRule type="cellIs" dxfId="18508" priority="121" operator="greaterThan">
      <formula>$B$98</formula>
    </cfRule>
    <cfRule type="cellIs" dxfId="18507" priority="166" operator="greaterThan">
      <formula>$B$93</formula>
    </cfRule>
    <cfRule type="cellIs" dxfId="18506" priority="167" operator="lessThan">
      <formula>$B$93</formula>
    </cfRule>
    <cfRule type="cellIs" dxfId="18505" priority="168" operator="lessThan">
      <formula>$B$6</formula>
    </cfRule>
    <cfRule type="cellIs" dxfId="18504" priority="169" operator="greaterThan">
      <formula>$B$6</formula>
    </cfRule>
  </conditionalFormatting>
  <conditionalFormatting sqref="N100:N103">
    <cfRule type="cellIs" dxfId="18503" priority="118" operator="lessThan">
      <formula>$B$103</formula>
    </cfRule>
    <cfRule type="cellIs" dxfId="18502" priority="119" operator="greaterThan">
      <formula>$B$103</formula>
    </cfRule>
    <cfRule type="cellIs" dxfId="18501" priority="140" operator="greaterThan">
      <formula>$B$93</formula>
    </cfRule>
    <cfRule type="cellIs" dxfId="18500" priority="141" operator="lessThan">
      <formula>$B$93</formula>
    </cfRule>
    <cfRule type="cellIs" dxfId="18499" priority="142" operator="lessThan">
      <formula>$B$6</formula>
    </cfRule>
    <cfRule type="cellIs" dxfId="18498" priority="143" operator="greaterThan">
      <formula>$B$6</formula>
    </cfRule>
  </conditionalFormatting>
  <conditionalFormatting sqref="T3:T6">
    <cfRule type="cellIs" dxfId="18497" priority="382" operator="lessThan">
      <formula>$B$6</formula>
    </cfRule>
    <cfRule type="cellIs" dxfId="18496" priority="383" operator="greaterThan">
      <formula>$B$6</formula>
    </cfRule>
  </conditionalFormatting>
  <conditionalFormatting sqref="T15:T18">
    <cfRule type="cellIs" dxfId="18495" priority="108" operator="lessThan">
      <formula>$B$18</formula>
    </cfRule>
    <cfRule type="cellIs" dxfId="18494" priority="354" operator="lessThan">
      <formula>$B$6</formula>
    </cfRule>
    <cfRule type="cellIs" dxfId="18493" priority="355" operator="greaterThan">
      <formula>$B$6</formula>
    </cfRule>
  </conditionalFormatting>
  <conditionalFormatting sqref="T20:T23">
    <cfRule type="cellIs" dxfId="18492" priority="352" operator="lessThan">
      <formula>$B$23</formula>
    </cfRule>
    <cfRule type="cellIs" dxfId="18491" priority="353" operator="greaterThan">
      <formula>$B$23</formula>
    </cfRule>
    <cfRule type="cellIs" dxfId="18490" priority="380" operator="lessThan">
      <formula>$B$6</formula>
    </cfRule>
    <cfRule type="cellIs" dxfId="18489" priority="381" operator="greaterThan">
      <formula>$B$6</formula>
    </cfRule>
  </conditionalFormatting>
  <conditionalFormatting sqref="T25:T28">
    <cfRule type="cellIs" dxfId="18488" priority="350" operator="lessThan">
      <formula>$B$28</formula>
    </cfRule>
    <cfRule type="cellIs" dxfId="18487" priority="351" operator="greaterThan">
      <formula>$B$28</formula>
    </cfRule>
    <cfRule type="cellIs" dxfId="18486" priority="378" operator="lessThan">
      <formula>$B$6</formula>
    </cfRule>
    <cfRule type="cellIs" dxfId="18485" priority="379" operator="greaterThan">
      <formula>$B$6</formula>
    </cfRule>
  </conditionalFormatting>
  <conditionalFormatting sqref="T30:T33">
    <cfRule type="cellIs" dxfId="18484" priority="348" operator="lessThan">
      <formula>$B$33</formula>
    </cfRule>
    <cfRule type="cellIs" dxfId="18483" priority="349" operator="greaterThan">
      <formula>$B$33</formula>
    </cfRule>
    <cfRule type="cellIs" dxfId="18482" priority="376" operator="lessThan">
      <formula>$B$6</formula>
    </cfRule>
    <cfRule type="cellIs" dxfId="18481" priority="377" operator="greaterThan">
      <formula>$B$6</formula>
    </cfRule>
  </conditionalFormatting>
  <conditionalFormatting sqref="T35:T38">
    <cfRule type="cellIs" dxfId="18480" priority="346" operator="lessThan">
      <formula>$B$38</formula>
    </cfRule>
    <cfRule type="cellIs" dxfId="18479" priority="347" operator="greaterThan">
      <formula>$B$38</formula>
    </cfRule>
    <cfRule type="cellIs" dxfId="18478" priority="374" operator="lessThan">
      <formula>$B$6</formula>
    </cfRule>
    <cfRule type="cellIs" dxfId="18477" priority="375" operator="greaterThan">
      <formula>$B$6</formula>
    </cfRule>
  </conditionalFormatting>
  <conditionalFormatting sqref="T40:T43">
    <cfRule type="cellIs" dxfId="18476" priority="372" operator="lessThan">
      <formula>$B$6</formula>
    </cfRule>
    <cfRule type="cellIs" dxfId="18475" priority="373" operator="greaterThan">
      <formula>$B$6</formula>
    </cfRule>
  </conditionalFormatting>
  <conditionalFormatting sqref="T45:T48">
    <cfRule type="cellIs" dxfId="18474" priority="344" operator="lessThan">
      <formula>$B$48</formula>
    </cfRule>
    <cfRule type="cellIs" dxfId="18473" priority="345" operator="greaterThan">
      <formula>$B$48</formula>
    </cfRule>
    <cfRule type="cellIs" dxfId="18472" priority="370" operator="lessThan">
      <formula>$B$6</formula>
    </cfRule>
    <cfRule type="cellIs" dxfId="18471" priority="371" operator="greaterThan">
      <formula>$B$6</formula>
    </cfRule>
  </conditionalFormatting>
  <conditionalFormatting sqref="T50:T53">
    <cfRule type="cellIs" dxfId="18470" priority="342" operator="greaterThan">
      <formula>$B$53</formula>
    </cfRule>
    <cfRule type="cellIs" dxfId="18469" priority="343" operator="lessThan">
      <formula>$B$53</formula>
    </cfRule>
    <cfRule type="cellIs" dxfId="18468" priority="368" operator="lessThan">
      <formula>$B$6</formula>
    </cfRule>
    <cfRule type="cellIs" dxfId="18467" priority="369" operator="greaterThan">
      <formula>$B$6</formula>
    </cfRule>
  </conditionalFormatting>
  <conditionalFormatting sqref="T55:T58">
    <cfRule type="cellIs" dxfId="18466" priority="340" operator="lessThan">
      <formula>$B$58</formula>
    </cfRule>
    <cfRule type="cellIs" dxfId="18465" priority="341" operator="greaterThan">
      <formula>$B$58</formula>
    </cfRule>
    <cfRule type="cellIs" dxfId="18464" priority="366" operator="lessThan">
      <formula>$B$6</formula>
    </cfRule>
    <cfRule type="cellIs" dxfId="18463" priority="367" operator="greaterThan">
      <formula>$B$6</formula>
    </cfRule>
  </conditionalFormatting>
  <conditionalFormatting sqref="T60:T63">
    <cfRule type="cellIs" dxfId="18462" priority="338" operator="lessThan">
      <formula>$B$63</formula>
    </cfRule>
    <cfRule type="cellIs" dxfId="18461" priority="339" operator="greaterThan">
      <formula>$B$63</formula>
    </cfRule>
    <cfRule type="cellIs" dxfId="18460" priority="364" operator="lessThan">
      <formula>$B$6</formula>
    </cfRule>
    <cfRule type="cellIs" dxfId="18459" priority="365" operator="greaterThan">
      <formula>$B$6</formula>
    </cfRule>
  </conditionalFormatting>
  <conditionalFormatting sqref="T65:T68">
    <cfRule type="cellIs" dxfId="18458" priority="336" operator="lessThan">
      <formula>$B$68</formula>
    </cfRule>
    <cfRule type="cellIs" dxfId="18457" priority="337" operator="greaterThan">
      <formula>$B$68</formula>
    </cfRule>
    <cfRule type="cellIs" dxfId="18456" priority="362" operator="lessThan">
      <formula>$B$6</formula>
    </cfRule>
    <cfRule type="cellIs" dxfId="18455" priority="363" operator="greaterThan">
      <formula>$B$6</formula>
    </cfRule>
  </conditionalFormatting>
  <conditionalFormatting sqref="T70:T73">
    <cfRule type="cellIs" dxfId="18454" priority="334" operator="lessThan">
      <formula>$B$73</formula>
    </cfRule>
    <cfRule type="cellIs" dxfId="18453" priority="335" operator="greaterThan">
      <formula>$B$73</formula>
    </cfRule>
    <cfRule type="cellIs" dxfId="18452" priority="360" operator="lessThan">
      <formula>$B$6</formula>
    </cfRule>
    <cfRule type="cellIs" dxfId="18451" priority="361" operator="greaterThan">
      <formula>$B$6</formula>
    </cfRule>
  </conditionalFormatting>
  <conditionalFormatting sqref="T75:T78">
    <cfRule type="cellIs" dxfId="18450" priority="358" operator="lessThan">
      <formula>$B$6</formula>
    </cfRule>
    <cfRule type="cellIs" dxfId="18449" priority="359" operator="greaterThan">
      <formula>$B$6</formula>
    </cfRule>
  </conditionalFormatting>
  <conditionalFormatting sqref="T80:T83">
    <cfRule type="cellIs" dxfId="18448" priority="93" operator="lessThan">
      <formula>$B$83</formula>
    </cfRule>
    <cfRule type="cellIs" dxfId="18447" priority="94" operator="greaterThan">
      <formula>$B$83</formula>
    </cfRule>
    <cfRule type="cellIs" dxfId="18446" priority="95" operator="lessThan">
      <formula>$B$6</formula>
    </cfRule>
    <cfRule type="cellIs" dxfId="18445" priority="96" operator="greaterThan">
      <formula>$B$6</formula>
    </cfRule>
  </conditionalFormatting>
  <conditionalFormatting sqref="T85:T88 AL85:AL88 AR85:AR88 AK86">
    <cfRule type="cellIs" dxfId="18444" priority="47" operator="lessThan">
      <formula>$B$88</formula>
    </cfRule>
  </conditionalFormatting>
  <conditionalFormatting sqref="T85:T88">
    <cfRule type="cellIs" dxfId="18443" priority="70" operator="lessThan">
      <formula>$B$83</formula>
    </cfRule>
    <cfRule type="cellIs" dxfId="18442" priority="71" operator="greaterThan">
      <formula>$B$83</formula>
    </cfRule>
    <cfRule type="cellIs" dxfId="18441" priority="72" operator="lessThan">
      <formula>$B$6</formula>
    </cfRule>
    <cfRule type="cellIs" dxfId="18440" priority="73" operator="greaterThan">
      <formula>$B$6</formula>
    </cfRule>
  </conditionalFormatting>
  <conditionalFormatting sqref="T90:T93">
    <cfRule type="cellIs" dxfId="18439" priority="332" operator="greaterThan">
      <formula>$B$93</formula>
    </cfRule>
    <cfRule type="cellIs" dxfId="18438" priority="333" operator="lessThan">
      <formula>$B$93</formula>
    </cfRule>
    <cfRule type="cellIs" dxfId="18437" priority="356" operator="lessThan">
      <formula>$B$6</formula>
    </cfRule>
    <cfRule type="cellIs" dxfId="18436" priority="357" operator="greaterThan">
      <formula>$B$6</formula>
    </cfRule>
  </conditionalFormatting>
  <conditionalFormatting sqref="T95:T98">
    <cfRule type="cellIs" dxfId="18435" priority="162" operator="greaterThan">
      <formula>$B$93</formula>
    </cfRule>
    <cfRule type="cellIs" dxfId="18434" priority="163" operator="lessThan">
      <formula>$B$93</formula>
    </cfRule>
    <cfRule type="cellIs" dxfId="18433" priority="164" operator="lessThan">
      <formula>$B$6</formula>
    </cfRule>
    <cfRule type="cellIs" dxfId="18432" priority="165" operator="greaterThan">
      <formula>$B$6</formula>
    </cfRule>
  </conditionalFormatting>
  <conditionalFormatting sqref="T100:T103">
    <cfRule type="cellIs" dxfId="18431" priority="136" operator="greaterThan">
      <formula>$B$93</formula>
    </cfRule>
    <cfRule type="cellIs" dxfId="18430" priority="137" operator="lessThan">
      <formula>$B$93</formula>
    </cfRule>
    <cfRule type="cellIs" dxfId="18429" priority="138" operator="lessThan">
      <formula>$B$6</formula>
    </cfRule>
    <cfRule type="cellIs" dxfId="18428" priority="139" operator="greaterThan">
      <formula>$B$6</formula>
    </cfRule>
  </conditionalFormatting>
  <conditionalFormatting sqref="Z3:Z6">
    <cfRule type="cellIs" dxfId="18427" priority="330" operator="lessThan">
      <formula>$B$6</formula>
    </cfRule>
    <cfRule type="cellIs" dxfId="18426" priority="331" operator="greaterThan">
      <formula>$B$6</formula>
    </cfRule>
  </conditionalFormatting>
  <conditionalFormatting sqref="Z15:Z18">
    <cfRule type="cellIs" dxfId="18425" priority="115" operator="lessThan">
      <formula>$B$18</formula>
    </cfRule>
    <cfRule type="cellIs" dxfId="18424" priority="302" operator="lessThan">
      <formula>$B$6</formula>
    </cfRule>
    <cfRule type="cellIs" dxfId="18423" priority="303" operator="greaterThan">
      <formula>$B$6</formula>
    </cfRule>
  </conditionalFormatting>
  <conditionalFormatting sqref="Z20:Z23">
    <cfRule type="cellIs" dxfId="18422" priority="300" operator="lessThan">
      <formula>$B$23</formula>
    </cfRule>
    <cfRule type="cellIs" dxfId="18421" priority="301" operator="greaterThan">
      <formula>$B$23</formula>
    </cfRule>
    <cfRule type="cellIs" dxfId="18420" priority="328" operator="lessThan">
      <formula>$B$6</formula>
    </cfRule>
    <cfRule type="cellIs" dxfId="18419" priority="329" operator="greaterThan">
      <formula>$B$6</formula>
    </cfRule>
  </conditionalFormatting>
  <conditionalFormatting sqref="Z25:Z28">
    <cfRule type="cellIs" dxfId="18418" priority="298" operator="lessThan">
      <formula>$B$28</formula>
    </cfRule>
    <cfRule type="cellIs" dxfId="18417" priority="299" operator="greaterThan">
      <formula>$B$28</formula>
    </cfRule>
    <cfRule type="cellIs" dxfId="18416" priority="326" operator="lessThan">
      <formula>$B$6</formula>
    </cfRule>
    <cfRule type="cellIs" dxfId="18415" priority="327" operator="greaterThan">
      <formula>$B$6</formula>
    </cfRule>
  </conditionalFormatting>
  <conditionalFormatting sqref="Z30:Z33">
    <cfRule type="cellIs" dxfId="18414" priority="296" operator="lessThan">
      <formula>$B$33</formula>
    </cfRule>
    <cfRule type="cellIs" dxfId="18413" priority="297" operator="greaterThan">
      <formula>$B$33</formula>
    </cfRule>
    <cfRule type="cellIs" dxfId="18412" priority="324" operator="lessThan">
      <formula>$B$6</formula>
    </cfRule>
    <cfRule type="cellIs" dxfId="18411" priority="325" operator="greaterThan">
      <formula>$B$6</formula>
    </cfRule>
  </conditionalFormatting>
  <conditionalFormatting sqref="Z35:Z38">
    <cfRule type="cellIs" dxfId="18410" priority="294" operator="lessThan">
      <formula>$B$38</formula>
    </cfRule>
    <cfRule type="cellIs" dxfId="18409" priority="295" operator="greaterThan">
      <formula>$B$38</formula>
    </cfRule>
    <cfRule type="cellIs" dxfId="18408" priority="322" operator="lessThan">
      <formula>$B$6</formula>
    </cfRule>
    <cfRule type="cellIs" dxfId="18407" priority="323" operator="greaterThan">
      <formula>$B$6</formula>
    </cfRule>
  </conditionalFormatting>
  <conditionalFormatting sqref="Z40:Z43">
    <cfRule type="cellIs" dxfId="18406" priority="320" operator="lessThan">
      <formula>$B$6</formula>
    </cfRule>
    <cfRule type="cellIs" dxfId="18405" priority="321" operator="greaterThan">
      <formula>$B$6</formula>
    </cfRule>
  </conditionalFormatting>
  <conditionalFormatting sqref="Z45:Z48">
    <cfRule type="cellIs" dxfId="18404" priority="292" operator="lessThan">
      <formula>$B$48</formula>
    </cfRule>
    <cfRule type="cellIs" dxfId="18403" priority="293" operator="greaterThan">
      <formula>$B$48</formula>
    </cfRule>
    <cfRule type="cellIs" dxfId="18402" priority="318" operator="lessThan">
      <formula>$B$6</formula>
    </cfRule>
    <cfRule type="cellIs" dxfId="18401" priority="319" operator="greaterThan">
      <formula>$B$6</formula>
    </cfRule>
  </conditionalFormatting>
  <conditionalFormatting sqref="Z50:Z53">
    <cfRule type="cellIs" dxfId="18400" priority="290" operator="greaterThan">
      <formula>$B$53</formula>
    </cfRule>
    <cfRule type="cellIs" dxfId="18399" priority="291" operator="lessThan">
      <formula>$B$53</formula>
    </cfRule>
    <cfRule type="cellIs" dxfId="18398" priority="316" operator="lessThan">
      <formula>$B$6</formula>
    </cfRule>
    <cfRule type="cellIs" dxfId="18397" priority="317" operator="greaterThan">
      <formula>$B$6</formula>
    </cfRule>
  </conditionalFormatting>
  <conditionalFormatting sqref="Z55:Z58">
    <cfRule type="cellIs" dxfId="18396" priority="288" operator="lessThan">
      <formula>$B$58</formula>
    </cfRule>
    <cfRule type="cellIs" dxfId="18395" priority="289" operator="greaterThan">
      <formula>$B$58</formula>
    </cfRule>
    <cfRule type="cellIs" dxfId="18394" priority="314" operator="lessThan">
      <formula>$B$6</formula>
    </cfRule>
    <cfRule type="cellIs" dxfId="18393" priority="315" operator="greaterThan">
      <formula>$B$6</formula>
    </cfRule>
  </conditionalFormatting>
  <conditionalFormatting sqref="Z60:Z63">
    <cfRule type="cellIs" dxfId="18392" priority="286" operator="lessThan">
      <formula>$B$63</formula>
    </cfRule>
    <cfRule type="cellIs" dxfId="18391" priority="287" operator="greaterThan">
      <formula>$B$63</formula>
    </cfRule>
    <cfRule type="cellIs" dxfId="18390" priority="312" operator="lessThan">
      <formula>$B$6</formula>
    </cfRule>
    <cfRule type="cellIs" dxfId="18389" priority="313" operator="greaterThan">
      <formula>$B$6</formula>
    </cfRule>
  </conditionalFormatting>
  <conditionalFormatting sqref="Z65:Z68">
    <cfRule type="cellIs" dxfId="18388" priority="284" operator="lessThan">
      <formula>$B$68</formula>
    </cfRule>
    <cfRule type="cellIs" dxfId="18387" priority="285" operator="greaterThan">
      <formula>$B$68</formula>
    </cfRule>
    <cfRule type="cellIs" dxfId="18386" priority="310" operator="lessThan">
      <formula>$B$6</formula>
    </cfRule>
    <cfRule type="cellIs" dxfId="18385" priority="311" operator="greaterThan">
      <formula>$B$6</formula>
    </cfRule>
  </conditionalFormatting>
  <conditionalFormatting sqref="Z70:Z73">
    <cfRule type="cellIs" dxfId="18384" priority="282" operator="lessThan">
      <formula>$B$73</formula>
    </cfRule>
    <cfRule type="cellIs" dxfId="18383" priority="283" operator="greaterThan">
      <formula>$B$73</formula>
    </cfRule>
    <cfRule type="cellIs" dxfId="18382" priority="308" operator="lessThan">
      <formula>$B$6</formula>
    </cfRule>
    <cfRule type="cellIs" dxfId="18381" priority="309" operator="greaterThan">
      <formula>$B$6</formula>
    </cfRule>
  </conditionalFormatting>
  <conditionalFormatting sqref="Z75:Z78">
    <cfRule type="cellIs" dxfId="18380" priority="306" operator="lessThan">
      <formula>$B$6</formula>
    </cfRule>
    <cfRule type="cellIs" dxfId="18379" priority="307" operator="greaterThan">
      <formula>$B$6</formula>
    </cfRule>
  </conditionalFormatting>
  <conditionalFormatting sqref="Z80:Z83">
    <cfRule type="cellIs" dxfId="18378" priority="89" operator="lessThan">
      <formula>$B$83</formula>
    </cfRule>
    <cfRule type="cellIs" dxfId="18377" priority="90" operator="greaterThan">
      <formula>$B$83</formula>
    </cfRule>
    <cfRule type="cellIs" dxfId="18376" priority="91" operator="lessThan">
      <formula>$B$6</formula>
    </cfRule>
    <cfRule type="cellIs" dxfId="18375" priority="92" operator="greaterThan">
      <formula>$B$6</formula>
    </cfRule>
  </conditionalFormatting>
  <conditionalFormatting sqref="Z85:Z88">
    <cfRule type="cellIs" dxfId="18374" priority="40" operator="lessThan">
      <formula>$B$88</formula>
    </cfRule>
    <cfRule type="cellIs" dxfId="18373" priority="66" operator="lessThan">
      <formula>$B$83</formula>
    </cfRule>
    <cfRule type="cellIs" dxfId="18372" priority="67" operator="greaterThan">
      <formula>$B$83</formula>
    </cfRule>
    <cfRule type="cellIs" dxfId="18371" priority="68" operator="lessThan">
      <formula>$B$6</formula>
    </cfRule>
    <cfRule type="cellIs" dxfId="18370" priority="69" operator="greaterThan">
      <formula>$B$6</formula>
    </cfRule>
  </conditionalFormatting>
  <conditionalFormatting sqref="Z90:Z93">
    <cfRule type="cellIs" dxfId="18369" priority="280" operator="greaterThan">
      <formula>$B$93</formula>
    </cfRule>
    <cfRule type="cellIs" dxfId="18368" priority="281" operator="lessThan">
      <formula>$B$93</formula>
    </cfRule>
    <cfRule type="cellIs" dxfId="18367" priority="304" operator="lessThan">
      <formula>$B$6</formula>
    </cfRule>
    <cfRule type="cellIs" dxfId="18366" priority="305" operator="greaterThan">
      <formula>$B$6</formula>
    </cfRule>
  </conditionalFormatting>
  <conditionalFormatting sqref="Z95:Z98">
    <cfRule type="cellIs" dxfId="18365" priority="158" operator="greaterThan">
      <formula>$B$93</formula>
    </cfRule>
    <cfRule type="cellIs" dxfId="18364" priority="159" operator="lessThan">
      <formula>$B$93</formula>
    </cfRule>
    <cfRule type="cellIs" dxfId="18363" priority="160" operator="lessThan">
      <formula>$B$6</formula>
    </cfRule>
    <cfRule type="cellIs" dxfId="18362" priority="161" operator="greaterThan">
      <formula>$B$6</formula>
    </cfRule>
  </conditionalFormatting>
  <conditionalFormatting sqref="Z100:Z103">
    <cfRule type="cellIs" dxfId="18361" priority="132" operator="greaterThan">
      <formula>$B$93</formula>
    </cfRule>
    <cfRule type="cellIs" dxfId="18360" priority="133" operator="lessThan">
      <formula>$B$93</formula>
    </cfRule>
    <cfRule type="cellIs" dxfId="18359" priority="134" operator="lessThan">
      <formula>$B$6</formula>
    </cfRule>
    <cfRule type="cellIs" dxfId="18358" priority="135" operator="greaterThan">
      <formula>$B$6</formula>
    </cfRule>
  </conditionalFormatting>
  <conditionalFormatting sqref="AF3:AF6">
    <cfRule type="cellIs" dxfId="18357" priority="278" operator="lessThan">
      <formula>$B$6</formula>
    </cfRule>
    <cfRule type="cellIs" dxfId="18356" priority="279" operator="greaterThan">
      <formula>$B$6</formula>
    </cfRule>
  </conditionalFormatting>
  <conditionalFormatting sqref="AF15:AF18">
    <cfRule type="cellIs" dxfId="18355" priority="117" operator="lessThan">
      <formula>$B$18</formula>
    </cfRule>
    <cfRule type="cellIs" dxfId="18354" priority="250" operator="lessThan">
      <formula>$B$6</formula>
    </cfRule>
    <cfRule type="cellIs" dxfId="18353" priority="251" operator="greaterThan">
      <formula>$B$6</formula>
    </cfRule>
  </conditionalFormatting>
  <conditionalFormatting sqref="AF20:AF23">
    <cfRule type="cellIs" dxfId="18352" priority="248" operator="lessThan">
      <formula>$B$23</formula>
    </cfRule>
    <cfRule type="cellIs" dxfId="18351" priority="249" operator="greaterThan">
      <formula>$B$23</formula>
    </cfRule>
    <cfRule type="cellIs" dxfId="18350" priority="276" operator="lessThan">
      <formula>$B$6</formula>
    </cfRule>
    <cfRule type="cellIs" dxfId="18349" priority="277" operator="greaterThan">
      <formula>$B$6</formula>
    </cfRule>
  </conditionalFormatting>
  <conditionalFormatting sqref="AF25:AF28">
    <cfRule type="cellIs" dxfId="18348" priority="246" operator="lessThan">
      <formula>$B$28</formula>
    </cfRule>
    <cfRule type="cellIs" dxfId="18347" priority="247" operator="greaterThan">
      <formula>$B$28</formula>
    </cfRule>
    <cfRule type="cellIs" dxfId="18346" priority="274" operator="lessThan">
      <formula>$B$6</formula>
    </cfRule>
    <cfRule type="cellIs" dxfId="18345" priority="275" operator="greaterThan">
      <formula>$B$6</formula>
    </cfRule>
  </conditionalFormatting>
  <conditionalFormatting sqref="AF30:AF33">
    <cfRule type="cellIs" dxfId="18344" priority="244" operator="lessThan">
      <formula>$B$33</formula>
    </cfRule>
    <cfRule type="cellIs" dxfId="18343" priority="245" operator="greaterThan">
      <formula>$B$33</formula>
    </cfRule>
    <cfRule type="cellIs" dxfId="18342" priority="272" operator="lessThan">
      <formula>$B$6</formula>
    </cfRule>
    <cfRule type="cellIs" dxfId="18341" priority="273" operator="greaterThan">
      <formula>$B$6</formula>
    </cfRule>
  </conditionalFormatting>
  <conditionalFormatting sqref="AF35:AF38">
    <cfRule type="cellIs" dxfId="18340" priority="242" operator="lessThan">
      <formula>$B$38</formula>
    </cfRule>
    <cfRule type="cellIs" dxfId="18339" priority="243" operator="greaterThan">
      <formula>$B$38</formula>
    </cfRule>
    <cfRule type="cellIs" dxfId="18338" priority="270" operator="lessThan">
      <formula>$B$6</formula>
    </cfRule>
    <cfRule type="cellIs" dxfId="18337" priority="271" operator="greaterThan">
      <formula>$B$6</formula>
    </cfRule>
  </conditionalFormatting>
  <conditionalFormatting sqref="AF40:AF43">
    <cfRule type="cellIs" dxfId="18336" priority="268" operator="lessThan">
      <formula>$B$6</formula>
    </cfRule>
    <cfRule type="cellIs" dxfId="18335" priority="269" operator="greaterThan">
      <formula>$B$6</formula>
    </cfRule>
  </conditionalFormatting>
  <conditionalFormatting sqref="AF45:AF48">
    <cfRule type="cellIs" dxfId="18334" priority="240" operator="lessThan">
      <formula>$B$48</formula>
    </cfRule>
    <cfRule type="cellIs" dxfId="18333" priority="241" operator="greaterThan">
      <formula>$B$48</formula>
    </cfRule>
    <cfRule type="cellIs" dxfId="18332" priority="266" operator="lessThan">
      <formula>$B$6</formula>
    </cfRule>
    <cfRule type="cellIs" dxfId="18331" priority="267" operator="greaterThan">
      <formula>$B$6</formula>
    </cfRule>
  </conditionalFormatting>
  <conditionalFormatting sqref="AF50:AF53">
    <cfRule type="cellIs" dxfId="18330" priority="238" operator="greaterThan">
      <formula>$B$53</formula>
    </cfRule>
    <cfRule type="cellIs" dxfId="18329" priority="239" operator="lessThan">
      <formula>$B$53</formula>
    </cfRule>
    <cfRule type="cellIs" dxfId="18328" priority="264" operator="lessThan">
      <formula>$B$6</formula>
    </cfRule>
    <cfRule type="cellIs" dxfId="18327" priority="265" operator="greaterThan">
      <formula>$B$6</formula>
    </cfRule>
  </conditionalFormatting>
  <conditionalFormatting sqref="AF55:AF58">
    <cfRule type="cellIs" dxfId="18326" priority="236" operator="lessThan">
      <formula>$B$58</formula>
    </cfRule>
    <cfRule type="cellIs" dxfId="18325" priority="237" operator="greaterThan">
      <formula>$B$58</formula>
    </cfRule>
    <cfRule type="cellIs" dxfId="18324" priority="262" operator="lessThan">
      <formula>$B$6</formula>
    </cfRule>
    <cfRule type="cellIs" dxfId="18323" priority="263" operator="greaterThan">
      <formula>$B$6</formula>
    </cfRule>
  </conditionalFormatting>
  <conditionalFormatting sqref="AF60:AF63">
    <cfRule type="cellIs" dxfId="18322" priority="234" operator="lessThan">
      <formula>$B$63</formula>
    </cfRule>
    <cfRule type="cellIs" dxfId="18321" priority="235" operator="greaterThan">
      <formula>$B$63</formula>
    </cfRule>
    <cfRule type="cellIs" dxfId="18320" priority="260" operator="lessThan">
      <formula>$B$6</formula>
    </cfRule>
    <cfRule type="cellIs" dxfId="18319" priority="261" operator="greaterThan">
      <formula>$B$6</formula>
    </cfRule>
  </conditionalFormatting>
  <conditionalFormatting sqref="AF65:AF68">
    <cfRule type="cellIs" dxfId="18318" priority="232" operator="lessThan">
      <formula>$B$68</formula>
    </cfRule>
    <cfRule type="cellIs" dxfId="18317" priority="233" operator="greaterThan">
      <formula>$B$68</formula>
    </cfRule>
    <cfRule type="cellIs" dxfId="18316" priority="258" operator="lessThan">
      <formula>$B$6</formula>
    </cfRule>
    <cfRule type="cellIs" dxfId="18315" priority="259" operator="greaterThan">
      <formula>$B$6</formula>
    </cfRule>
  </conditionalFormatting>
  <conditionalFormatting sqref="AF70:AF73">
    <cfRule type="cellIs" dxfId="18314" priority="230" operator="lessThan">
      <formula>$B$73</formula>
    </cfRule>
    <cfRule type="cellIs" dxfId="18313" priority="231" operator="greaterThan">
      <formula>$B$73</formula>
    </cfRule>
    <cfRule type="cellIs" dxfId="18312" priority="256" operator="lessThan">
      <formula>$B$6</formula>
    </cfRule>
    <cfRule type="cellIs" dxfId="18311" priority="257" operator="greaterThan">
      <formula>$B$6</formula>
    </cfRule>
  </conditionalFormatting>
  <conditionalFormatting sqref="AF75:AF78">
    <cfRule type="cellIs" dxfId="18310" priority="254" operator="lessThan">
      <formula>$B$6</formula>
    </cfRule>
    <cfRule type="cellIs" dxfId="18309" priority="255" operator="greaterThan">
      <formula>$B$6</formula>
    </cfRule>
  </conditionalFormatting>
  <conditionalFormatting sqref="AF80:AF83">
    <cfRule type="cellIs" dxfId="18308" priority="85" operator="lessThan">
      <formula>$B$83</formula>
    </cfRule>
    <cfRule type="cellIs" dxfId="18307" priority="86" operator="greaterThan">
      <formula>$B$83</formula>
    </cfRule>
    <cfRule type="cellIs" dxfId="18306" priority="87" operator="lessThan">
      <formula>$B$6</formula>
    </cfRule>
    <cfRule type="cellIs" dxfId="18305" priority="88" operator="greaterThan">
      <formula>$B$6</formula>
    </cfRule>
  </conditionalFormatting>
  <conditionalFormatting sqref="AF85:AF88">
    <cfRule type="cellIs" dxfId="18304" priority="39" operator="lessThan">
      <formula>$B$88</formula>
    </cfRule>
    <cfRule type="cellIs" dxfId="18303" priority="62" operator="lessThan">
      <formula>$B$83</formula>
    </cfRule>
    <cfRule type="cellIs" dxfId="18302" priority="63" operator="greaterThan">
      <formula>$B$83</formula>
    </cfRule>
    <cfRule type="cellIs" dxfId="18301" priority="64" operator="lessThan">
      <formula>$B$6</formula>
    </cfRule>
    <cfRule type="cellIs" dxfId="18300" priority="65" operator="greaterThan">
      <formula>$B$6</formula>
    </cfRule>
  </conditionalFormatting>
  <conditionalFormatting sqref="AF90:AF93">
    <cfRule type="cellIs" dxfId="18299" priority="228" operator="greaterThan">
      <formula>$B$93</formula>
    </cfRule>
    <cfRule type="cellIs" dxfId="18298" priority="229" operator="lessThan">
      <formula>$B$93</formula>
    </cfRule>
    <cfRule type="cellIs" dxfId="18297" priority="252" operator="lessThan">
      <formula>$B$6</formula>
    </cfRule>
    <cfRule type="cellIs" dxfId="18296" priority="253" operator="greaterThan">
      <formula>$B$6</formula>
    </cfRule>
  </conditionalFormatting>
  <conditionalFormatting sqref="AF95:AF98">
    <cfRule type="cellIs" dxfId="18295" priority="154" operator="greaterThan">
      <formula>$B$93</formula>
    </cfRule>
    <cfRule type="cellIs" dxfId="18294" priority="155" operator="lessThan">
      <formula>$B$93</formula>
    </cfRule>
    <cfRule type="cellIs" dxfId="18293" priority="156" operator="lessThan">
      <formula>$B$6</formula>
    </cfRule>
    <cfRule type="cellIs" dxfId="18292" priority="157" operator="greaterThan">
      <formula>$B$6</formula>
    </cfRule>
  </conditionalFormatting>
  <conditionalFormatting sqref="AF100:AF103">
    <cfRule type="cellIs" dxfId="18291" priority="128" operator="greaterThan">
      <formula>$B$93</formula>
    </cfRule>
    <cfRule type="cellIs" dxfId="18290" priority="129" operator="lessThan">
      <formula>$B$93</formula>
    </cfRule>
    <cfRule type="cellIs" dxfId="18289" priority="130" operator="lessThan">
      <formula>$B$6</formula>
    </cfRule>
    <cfRule type="cellIs" dxfId="18288" priority="131" operator="greaterThan">
      <formula>$B$6</formula>
    </cfRule>
  </conditionalFormatting>
  <conditionalFormatting sqref="AL3:AL6">
    <cfRule type="cellIs" dxfId="18287" priority="226" operator="lessThan">
      <formula>$B$6</formula>
    </cfRule>
    <cfRule type="cellIs" dxfId="18286" priority="227" operator="greaterThan">
      <formula>$B$6</formula>
    </cfRule>
  </conditionalFormatting>
  <conditionalFormatting sqref="AL15:AL18">
    <cfRule type="cellIs" dxfId="18285" priority="112" operator="lessThan">
      <formula>$B$18</formula>
    </cfRule>
    <cfRule type="cellIs" dxfId="18284" priority="198" operator="lessThan">
      <formula>$B$6</formula>
    </cfRule>
    <cfRule type="cellIs" dxfId="18283" priority="199" operator="greaterThan">
      <formula>$B$6</formula>
    </cfRule>
  </conditionalFormatting>
  <conditionalFormatting sqref="AL20:AL23">
    <cfRule type="cellIs" dxfId="18282" priority="196" operator="lessThan">
      <formula>$B$23</formula>
    </cfRule>
    <cfRule type="cellIs" dxfId="18281" priority="197" operator="greaterThan">
      <formula>$B$23</formula>
    </cfRule>
    <cfRule type="cellIs" dxfId="18280" priority="224" operator="lessThan">
      <formula>$B$6</formula>
    </cfRule>
    <cfRule type="cellIs" dxfId="18279" priority="225" operator="greaterThan">
      <formula>$B$6</formula>
    </cfRule>
  </conditionalFormatting>
  <conditionalFormatting sqref="AL25:AL28">
    <cfRule type="cellIs" dxfId="18278" priority="194" operator="lessThan">
      <formula>$B$28</formula>
    </cfRule>
    <cfRule type="cellIs" dxfId="18277" priority="195" operator="greaterThan">
      <formula>$B$28</formula>
    </cfRule>
    <cfRule type="cellIs" dxfId="18276" priority="222" operator="lessThan">
      <formula>$B$6</formula>
    </cfRule>
    <cfRule type="cellIs" dxfId="18275" priority="223" operator="greaterThan">
      <formula>$B$6</formula>
    </cfRule>
  </conditionalFormatting>
  <conditionalFormatting sqref="AL30:AL33">
    <cfRule type="cellIs" dxfId="18274" priority="192" operator="lessThan">
      <formula>$B$33</formula>
    </cfRule>
    <cfRule type="cellIs" dxfId="18273" priority="193" operator="greaterThan">
      <formula>$B$33</formula>
    </cfRule>
    <cfRule type="cellIs" dxfId="18272" priority="220" operator="lessThan">
      <formula>$B$6</formula>
    </cfRule>
    <cfRule type="cellIs" dxfId="18271" priority="221" operator="greaterThan">
      <formula>$B$6</formula>
    </cfRule>
  </conditionalFormatting>
  <conditionalFormatting sqref="AL35:AL38">
    <cfRule type="cellIs" dxfId="18270" priority="190" operator="lessThan">
      <formula>$B$38</formula>
    </cfRule>
    <cfRule type="cellIs" dxfId="18269" priority="191" operator="greaterThan">
      <formula>$B$38</formula>
    </cfRule>
    <cfRule type="cellIs" dxfId="18268" priority="218" operator="lessThan">
      <formula>$B$6</formula>
    </cfRule>
    <cfRule type="cellIs" dxfId="18267" priority="219" operator="greaterThan">
      <formula>$B$6</formula>
    </cfRule>
  </conditionalFormatting>
  <conditionalFormatting sqref="AL40:AL43">
    <cfRule type="cellIs" dxfId="18266" priority="216" operator="lessThan">
      <formula>$B$6</formula>
    </cfRule>
    <cfRule type="cellIs" dxfId="18265" priority="217" operator="greaterThan">
      <formula>$B$6</formula>
    </cfRule>
  </conditionalFormatting>
  <conditionalFormatting sqref="AL45:AL48">
    <cfRule type="cellIs" dxfId="18264" priority="188" operator="lessThan">
      <formula>$B$48</formula>
    </cfRule>
    <cfRule type="cellIs" dxfId="18263" priority="189" operator="greaterThan">
      <formula>$B$48</formula>
    </cfRule>
    <cfRule type="cellIs" dxfId="18262" priority="214" operator="lessThan">
      <formula>$B$6</formula>
    </cfRule>
    <cfRule type="cellIs" dxfId="18261" priority="215" operator="greaterThan">
      <formula>$B$6</formula>
    </cfRule>
  </conditionalFormatting>
  <conditionalFormatting sqref="AL50:AL53">
    <cfRule type="cellIs" dxfId="18260" priority="186" operator="greaterThan">
      <formula>$B$53</formula>
    </cfRule>
    <cfRule type="cellIs" dxfId="18259" priority="187" operator="lessThan">
      <formula>$B$53</formula>
    </cfRule>
    <cfRule type="cellIs" dxfId="18258" priority="212" operator="lessThan">
      <formula>$B$6</formula>
    </cfRule>
    <cfRule type="cellIs" dxfId="18257" priority="213" operator="greaterThan">
      <formula>$B$6</formula>
    </cfRule>
  </conditionalFormatting>
  <conditionalFormatting sqref="AL55:AL58">
    <cfRule type="cellIs" dxfId="18256" priority="184" operator="lessThan">
      <formula>$B$58</formula>
    </cfRule>
    <cfRule type="cellIs" dxfId="18255" priority="185" operator="greaterThan">
      <formula>$B$58</formula>
    </cfRule>
    <cfRule type="cellIs" dxfId="18254" priority="210" operator="lessThan">
      <formula>$B$6</formula>
    </cfRule>
    <cfRule type="cellIs" dxfId="18253" priority="211" operator="greaterThan">
      <formula>$B$6</formula>
    </cfRule>
  </conditionalFormatting>
  <conditionalFormatting sqref="AL60:AL63">
    <cfRule type="cellIs" dxfId="18252" priority="182" operator="lessThan">
      <formula>$B$63</formula>
    </cfRule>
    <cfRule type="cellIs" dxfId="18251" priority="183" operator="greaterThan">
      <formula>$B$63</formula>
    </cfRule>
    <cfRule type="cellIs" dxfId="18250" priority="208" operator="lessThan">
      <formula>$B$6</formula>
    </cfRule>
    <cfRule type="cellIs" dxfId="18249" priority="209" operator="greaterThan">
      <formula>$B$6</formula>
    </cfRule>
  </conditionalFormatting>
  <conditionalFormatting sqref="AL65:AL68">
    <cfRule type="cellIs" dxfId="18248" priority="180" operator="lessThan">
      <formula>$B$68</formula>
    </cfRule>
    <cfRule type="cellIs" dxfId="18247" priority="181" operator="greaterThan">
      <formula>$B$68</formula>
    </cfRule>
    <cfRule type="cellIs" dxfId="18246" priority="206" operator="lessThan">
      <formula>$B$6</formula>
    </cfRule>
    <cfRule type="cellIs" dxfId="18245" priority="207" operator="greaterThan">
      <formula>$B$6</formula>
    </cfRule>
  </conditionalFormatting>
  <conditionalFormatting sqref="AL70:AL73">
    <cfRule type="cellIs" dxfId="18244" priority="178" operator="lessThan">
      <formula>$B$73</formula>
    </cfRule>
    <cfRule type="cellIs" dxfId="18243" priority="179" operator="greaterThan">
      <formula>$B$73</formula>
    </cfRule>
    <cfRule type="cellIs" dxfId="18242" priority="204" operator="lessThan">
      <formula>$B$6</formula>
    </cfRule>
    <cfRule type="cellIs" dxfId="18241" priority="205" operator="greaterThan">
      <formula>$B$6</formula>
    </cfRule>
  </conditionalFormatting>
  <conditionalFormatting sqref="AL75:AL78">
    <cfRule type="cellIs" dxfId="18240" priority="202" operator="lessThan">
      <formula>$B$6</formula>
    </cfRule>
    <cfRule type="cellIs" dxfId="18239" priority="203" operator="greaterThan">
      <formula>$B$6</formula>
    </cfRule>
  </conditionalFormatting>
  <conditionalFormatting sqref="AL80">
    <cfRule type="cellIs" dxfId="18238" priority="54" operator="greaterThan">
      <formula>$B$83</formula>
    </cfRule>
  </conditionalFormatting>
  <conditionalFormatting sqref="AL80:AL83">
    <cfRule type="cellIs" dxfId="18237" priority="55" operator="lessThan">
      <formula>$B$6</formula>
    </cfRule>
    <cfRule type="cellIs" dxfId="18236" priority="56" operator="greaterThan">
      <formula>$B$6</formula>
    </cfRule>
  </conditionalFormatting>
  <conditionalFormatting sqref="AL83">
    <cfRule type="cellIs" dxfId="18235" priority="52" operator="greaterThan">
      <formula>$B$83</formula>
    </cfRule>
    <cfRule type="cellIs" dxfId="18234" priority="53" operator="greaterThan">
      <formula>"1,1$B$76"</formula>
    </cfRule>
  </conditionalFormatting>
  <conditionalFormatting sqref="AL85:AL88">
    <cfRule type="cellIs" dxfId="18233" priority="58" operator="lessThan">
      <formula>$B$83</formula>
    </cfRule>
    <cfRule type="cellIs" dxfId="18232" priority="59" operator="greaterThan">
      <formula>$B$83</formula>
    </cfRule>
    <cfRule type="cellIs" dxfId="18231" priority="60" operator="lessThan">
      <formula>$B$6</formula>
    </cfRule>
    <cfRule type="cellIs" dxfId="18230" priority="61" operator="greaterThan">
      <formula>$B$6</formula>
    </cfRule>
  </conditionalFormatting>
  <conditionalFormatting sqref="AL90:AL93">
    <cfRule type="cellIs" dxfId="18229" priority="176" operator="greaterThan">
      <formula>$B$93</formula>
    </cfRule>
    <cfRule type="cellIs" dxfId="18228" priority="177" operator="lessThan">
      <formula>$B$93</formula>
    </cfRule>
    <cfRule type="cellIs" dxfId="18227" priority="200" operator="lessThan">
      <formula>$B$6</formula>
    </cfRule>
    <cfRule type="cellIs" dxfId="18226" priority="201" operator="greaterThan">
      <formula>$B$6</formula>
    </cfRule>
  </conditionalFormatting>
  <conditionalFormatting sqref="AL95:AL98">
    <cfRule type="cellIs" dxfId="18225" priority="150" operator="greaterThan">
      <formula>$B$93</formula>
    </cfRule>
    <cfRule type="cellIs" dxfId="18224" priority="151" operator="lessThan">
      <formula>$B$93</formula>
    </cfRule>
    <cfRule type="cellIs" dxfId="18223" priority="152" operator="lessThan">
      <formula>$B$6</formula>
    </cfRule>
    <cfRule type="cellIs" dxfId="18222" priority="153" operator="greaterThan">
      <formula>$B$6</formula>
    </cfRule>
  </conditionalFormatting>
  <conditionalFormatting sqref="AL100:AL103">
    <cfRule type="cellIs" dxfId="18221" priority="124" operator="greaterThan">
      <formula>$B$93</formula>
    </cfRule>
    <cfRule type="cellIs" dxfId="18220" priority="125" operator="lessThan">
      <formula>$B$93</formula>
    </cfRule>
    <cfRule type="cellIs" dxfId="18219" priority="126" operator="lessThan">
      <formula>$B$6</formula>
    </cfRule>
    <cfRule type="cellIs" dxfId="18218" priority="127" operator="greaterThan">
      <formula>$B$6</formula>
    </cfRule>
  </conditionalFormatting>
  <conditionalFormatting sqref="AR3:AR6">
    <cfRule type="cellIs" dxfId="18217" priority="514" operator="lessThan">
      <formula>$B$6</formula>
    </cfRule>
    <cfRule type="cellIs" dxfId="18216" priority="515" operator="greaterThan">
      <formula>$B$6</formula>
    </cfRule>
  </conditionalFormatting>
  <conditionalFormatting sqref="AR15">
    <cfRule type="cellIs" dxfId="18215" priority="49" operator="lessThan">
      <formula>$B$23</formula>
    </cfRule>
  </conditionalFormatting>
  <conditionalFormatting sqref="AR15:AR18">
    <cfRule type="cellIs" dxfId="18214" priority="458" operator="lessThan">
      <formula>$B$6</formula>
    </cfRule>
    <cfRule type="cellIs" dxfId="18213" priority="459" operator="greaterThan">
      <formula>$B$6</formula>
    </cfRule>
  </conditionalFormatting>
  <conditionalFormatting sqref="AR20:AR23">
    <cfRule type="cellIs" dxfId="18212" priority="116" operator="lessThan">
      <formula>$B$23</formula>
    </cfRule>
    <cfRule type="cellIs" dxfId="18211" priority="510" operator="lessThan">
      <formula>$B$6</formula>
    </cfRule>
    <cfRule type="cellIs" dxfId="18210" priority="511" operator="greaterThan">
      <formula>$B$6</formula>
    </cfRule>
  </conditionalFormatting>
  <conditionalFormatting sqref="AR25:AR28 AK26">
    <cfRule type="cellIs" dxfId="18209" priority="46" operator="greaterThan">
      <formula>$B$28</formula>
    </cfRule>
  </conditionalFormatting>
  <conditionalFormatting sqref="AR25:AR28">
    <cfRule type="cellIs" dxfId="18208" priority="506" operator="lessThan">
      <formula>$B$6</formula>
    </cfRule>
    <cfRule type="cellIs" dxfId="18207" priority="507" operator="greaterThan">
      <formula>$B$6</formula>
    </cfRule>
  </conditionalFormatting>
  <conditionalFormatting sqref="AR30:AR33">
    <cfRule type="cellIs" dxfId="18206" priority="502" operator="lessThan">
      <formula>$B$6</formula>
    </cfRule>
    <cfRule type="cellIs" dxfId="18205" priority="503" operator="greaterThan">
      <formula>$B$6</formula>
    </cfRule>
  </conditionalFormatting>
  <conditionalFormatting sqref="AR35:AR38">
    <cfRule type="cellIs" dxfId="18204" priority="111" operator="greaterThan">
      <formula>$B$38</formula>
    </cfRule>
    <cfRule type="cellIs" dxfId="18203" priority="498" operator="lessThan">
      <formula>$B$6</formula>
    </cfRule>
    <cfRule type="cellIs" dxfId="18202" priority="499" operator="greaterThan">
      <formula>$B$6</formula>
    </cfRule>
  </conditionalFormatting>
  <conditionalFormatting sqref="AR40:AR43">
    <cfRule type="cellIs" dxfId="18201" priority="494" operator="lessThan">
      <formula>$B$6</formula>
    </cfRule>
    <cfRule type="cellIs" dxfId="18200" priority="495" operator="greaterThan">
      <formula>$B$6</formula>
    </cfRule>
  </conditionalFormatting>
  <conditionalFormatting sqref="AR45:AR48">
    <cfRule type="cellIs" dxfId="18199" priority="110" operator="lessThan">
      <formula>$B$48</formula>
    </cfRule>
    <cfRule type="cellIs" dxfId="18198" priority="490" operator="lessThan">
      <formula>$B$6</formula>
    </cfRule>
    <cfRule type="cellIs" dxfId="18197" priority="491" operator="greaterThan">
      <formula>$B$6</formula>
    </cfRule>
  </conditionalFormatting>
  <conditionalFormatting sqref="AR50:AR53">
    <cfRule type="cellIs" dxfId="18196" priority="486" operator="lessThan">
      <formula>$B$6</formula>
    </cfRule>
    <cfRule type="cellIs" dxfId="18195" priority="487" operator="greaterThan">
      <formula>$B$6</formula>
    </cfRule>
  </conditionalFormatting>
  <conditionalFormatting sqref="AR55:AR58">
    <cfRule type="cellIs" dxfId="18194" priority="482" operator="lessThan">
      <formula>$B$6</formula>
    </cfRule>
    <cfRule type="cellIs" dxfId="18193" priority="483" operator="greaterThan">
      <formula>$B$6</formula>
    </cfRule>
  </conditionalFormatting>
  <conditionalFormatting sqref="AR60:AR63">
    <cfRule type="cellIs" dxfId="18192" priority="107" operator="lessThan">
      <formula>$B$63</formula>
    </cfRule>
  </conditionalFormatting>
  <conditionalFormatting sqref="AR60:AR63">
    <cfRule type="cellIs" dxfId="18191" priority="478" operator="lessThan">
      <formula>$B$6</formula>
    </cfRule>
    <cfRule type="cellIs" dxfId="18190" priority="479" operator="greaterThan">
      <formula>$B$6</formula>
    </cfRule>
  </conditionalFormatting>
  <conditionalFormatting sqref="AR65:AR68">
    <cfRule type="cellIs" dxfId="18189" priority="45" operator="greaterThan">
      <formula>$B$68</formula>
    </cfRule>
    <cfRule type="cellIs" dxfId="18188" priority="109" operator="greaterThan">
      <formula>$B$68</formula>
    </cfRule>
    <cfRule type="cellIs" dxfId="18187" priority="474" operator="lessThan">
      <formula>$B$6</formula>
    </cfRule>
    <cfRule type="cellIs" dxfId="18186" priority="475" operator="greaterThan">
      <formula>$B$6</formula>
    </cfRule>
  </conditionalFormatting>
  <conditionalFormatting sqref="AR70:AR73">
    <cfRule type="cellIs" dxfId="18185" priority="43" operator="greaterThan">
      <formula>$B$73</formula>
    </cfRule>
    <cfRule type="cellIs" dxfId="18184" priority="44" operator="greaterThan">
      <formula>$B$73</formula>
    </cfRule>
    <cfRule type="cellIs" dxfId="18183" priority="470" operator="lessThan">
      <formula>$B$6</formula>
    </cfRule>
    <cfRule type="cellIs" dxfId="18182" priority="471" operator="greaterThan">
      <formula>$B$6</formula>
    </cfRule>
  </conditionalFormatting>
  <conditionalFormatting sqref="AR75:AR78 H75:H78 N75:N78 T75:T78 Z75:Z78 AF75:AF78 AL75:AL78">
    <cfRule type="cellIs" dxfId="18181" priority="50" operator="greaterThan">
      <formula>$B$78</formula>
    </cfRule>
  </conditionalFormatting>
  <conditionalFormatting sqref="AR75:AR78">
    <cfRule type="cellIs" dxfId="18180" priority="42" operator="greaterThan">
      <formula>$B$78</formula>
    </cfRule>
    <cfRule type="cellIs" dxfId="18179" priority="466" operator="lessThan">
      <formula>$B$6</formula>
    </cfRule>
    <cfRule type="cellIs" dxfId="18178" priority="467" operator="greaterThan">
      <formula>$B$6</formula>
    </cfRule>
  </conditionalFormatting>
  <conditionalFormatting sqref="AR80:AR83">
    <cfRule type="cellIs" dxfId="18177" priority="84" operator="greaterThan">
      <formula>$B$83</formula>
    </cfRule>
    <cfRule type="cellIs" dxfId="18176" priority="103" operator="lessThan">
      <formula>$B$6</formula>
    </cfRule>
    <cfRule type="cellIs" dxfId="18175" priority="104" operator="greaterThan">
      <formula>$B$6</formula>
    </cfRule>
  </conditionalFormatting>
  <conditionalFormatting sqref="AR85:AR88">
    <cfRule type="cellIs" dxfId="18174" priority="2" operator="greaterThan">
      <formula>$B$88</formula>
    </cfRule>
    <cfRule type="cellIs" dxfId="18173" priority="57" operator="greaterThan">
      <formula>$B$83</formula>
    </cfRule>
    <cfRule type="cellIs" dxfId="18172" priority="80" operator="lessThan">
      <formula>$B$6</formula>
    </cfRule>
    <cfRule type="cellIs" dxfId="18171" priority="81" operator="greaterThan">
      <formula>$B$6</formula>
    </cfRule>
  </conditionalFormatting>
  <conditionalFormatting sqref="AR90:AR93">
    <cfRule type="cellIs" dxfId="18170" priority="3" operator="greaterThan">
      <formula>$B$93</formula>
    </cfRule>
    <cfRule type="cellIs" dxfId="18169" priority="462" operator="lessThan">
      <formula>$B$6</formula>
    </cfRule>
    <cfRule type="cellIs" dxfId="18168" priority="463" operator="greaterThan">
      <formula>$B$6</formula>
    </cfRule>
  </conditionalFormatting>
  <conditionalFormatting sqref="AR95:AR98">
    <cfRule type="cellIs" dxfId="18167" priority="172" operator="lessThan">
      <formula>$B$6</formula>
    </cfRule>
    <cfRule type="cellIs" dxfId="18166" priority="173" operator="greaterThan">
      <formula>$B$6</formula>
    </cfRule>
  </conditionalFormatting>
  <conditionalFormatting sqref="AR100:AR103">
    <cfRule type="cellIs" dxfId="18165" priority="146" operator="lessThan">
      <formula>$B$6</formula>
    </cfRule>
    <cfRule type="cellIs" dxfId="18164" priority="147" operator="greaterThan">
      <formula>$B$6</formula>
    </cfRule>
  </conditionalFormatting>
  <conditionalFormatting sqref="H36">
    <cfRule type="cellIs" dxfId="18163" priority="37" operator="greaterThan">
      <formula>$B$36</formula>
    </cfRule>
    <cfRule type="cellIs" dxfId="18162" priority="38" operator="between">
      <formula>$B$35</formula>
      <formula>50</formula>
    </cfRule>
  </conditionalFormatting>
  <conditionalFormatting sqref="N36">
    <cfRule type="cellIs" dxfId="18161" priority="36" operator="greaterThan">
      <formula>$B$36</formula>
    </cfRule>
  </conditionalFormatting>
  <conditionalFormatting sqref="T36">
    <cfRule type="cellIs" dxfId="18160" priority="35" operator="greaterThan">
      <formula>$B$36</formula>
    </cfRule>
  </conditionalFormatting>
  <conditionalFormatting sqref="Z36">
    <cfRule type="cellIs" dxfId="18159" priority="34" operator="greaterThan">
      <formula>$B$36</formula>
    </cfRule>
  </conditionalFormatting>
  <conditionalFormatting sqref="AF36">
    <cfRule type="cellIs" dxfId="18158" priority="33" operator="greaterThan">
      <formula>$B$36</formula>
    </cfRule>
  </conditionalFormatting>
  <conditionalFormatting sqref="AR18">
    <cfRule type="cellIs" dxfId="18157" priority="32" operator="lessThan">
      <formula>$B$18</formula>
    </cfRule>
  </conditionalFormatting>
  <conditionalFormatting sqref="H8:H13">
    <cfRule type="cellIs" dxfId="18156" priority="18" operator="lessThan">
      <formula>$B$18</formula>
    </cfRule>
    <cfRule type="cellIs" dxfId="18155" priority="30" operator="lessThan">
      <formula>$B$6</formula>
    </cfRule>
    <cfRule type="cellIs" dxfId="18154" priority="31" operator="greaterThan">
      <formula>$B$6</formula>
    </cfRule>
  </conditionalFormatting>
  <conditionalFormatting sqref="N8:N13">
    <cfRule type="cellIs" dxfId="18153" priority="11" operator="greaterThan">
      <formula>$B$13</formula>
    </cfRule>
    <cfRule type="cellIs" dxfId="18152" priority="20" operator="greaterThan">
      <formula>$B$18</formula>
    </cfRule>
    <cfRule type="cellIs" dxfId="18151" priority="21" operator="lessThan">
      <formula>$B$18</formula>
    </cfRule>
    <cfRule type="cellIs" dxfId="18150" priority="26" operator="lessThan">
      <formula>$B$6</formula>
    </cfRule>
    <cfRule type="cellIs" dxfId="18149" priority="27" operator="greaterThan">
      <formula>$B$6</formula>
    </cfRule>
  </conditionalFormatting>
  <conditionalFormatting sqref="T8:T13">
    <cfRule type="cellIs" dxfId="18148" priority="17" operator="lessThan">
      <formula>$B$18</formula>
    </cfRule>
    <cfRule type="cellIs" dxfId="18147" priority="24" operator="lessThan">
      <formula>$B$6</formula>
    </cfRule>
    <cfRule type="cellIs" dxfId="18146" priority="25" operator="greaterThan">
      <formula>$B$6</formula>
    </cfRule>
  </conditionalFormatting>
  <conditionalFormatting sqref="Z8:Z13">
    <cfRule type="cellIs" dxfId="18145" priority="19" operator="lessThan">
      <formula>$B$18</formula>
    </cfRule>
    <cfRule type="cellIs" dxfId="18144" priority="22" operator="lessThan">
      <formula>$B$6</formula>
    </cfRule>
    <cfRule type="cellIs" dxfId="18143" priority="23" operator="greaterThan">
      <formula>$B$6</formula>
    </cfRule>
  </conditionalFormatting>
  <conditionalFormatting sqref="AR8:AR9">
    <cfRule type="cellIs" dxfId="18142" priority="16" operator="lessThan">
      <formula>$B$23</formula>
    </cfRule>
  </conditionalFormatting>
  <conditionalFormatting sqref="AR8:AR13">
    <cfRule type="cellIs" dxfId="18141" priority="28" operator="lessThan">
      <formula>$B$6</formula>
    </cfRule>
    <cfRule type="cellIs" dxfId="18140" priority="29" operator="greaterThan">
      <formula>$B$6</formula>
    </cfRule>
  </conditionalFormatting>
  <conditionalFormatting sqref="AR13">
    <cfRule type="cellIs" dxfId="18139" priority="15" operator="lessThan">
      <formula>$B$18</formula>
    </cfRule>
  </conditionalFormatting>
  <conditionalFormatting sqref="H8:H13">
    <cfRule type="cellIs" dxfId="18138" priority="14" operator="greaterThan">
      <formula>$B$13</formula>
    </cfRule>
  </conditionalFormatting>
  <conditionalFormatting sqref="H13">
    <cfRule type="cellIs" dxfId="18137" priority="13" operator="greaterThan">
      <formula>$B$13</formula>
    </cfRule>
  </conditionalFormatting>
  <conditionalFormatting sqref="H9:H13">
    <cfRule type="cellIs" dxfId="18136" priority="12" operator="greaterThan">
      <formula>$B$13</formula>
    </cfRule>
  </conditionalFormatting>
  <conditionalFormatting sqref="AF8:AF13">
    <cfRule type="cellIs" dxfId="18135" priority="8" operator="lessThan">
      <formula>$B$18</formula>
    </cfRule>
    <cfRule type="cellIs" dxfId="18134" priority="9" operator="lessThan">
      <formula>$B$6</formula>
    </cfRule>
    <cfRule type="cellIs" dxfId="18133" priority="10" operator="greaterThan">
      <formula>$B$6</formula>
    </cfRule>
  </conditionalFormatting>
  <conditionalFormatting sqref="AL8:AL13">
    <cfRule type="cellIs" dxfId="18132" priority="5" operator="lessThan">
      <formula>$B$18</formula>
    </cfRule>
    <cfRule type="cellIs" dxfId="18131" priority="6" operator="lessThan">
      <formula>$B$6</formula>
    </cfRule>
    <cfRule type="cellIs" dxfId="18130" priority="7" operator="greaterThan">
      <formula>$B$6</formula>
    </cfRule>
  </conditionalFormatting>
  <conditionalFormatting sqref="AL8:AL13 AF8:AF13 Z8:Z13 T8:T13 N8:N13 H8:H13 AR8:AR13">
    <cfRule type="cellIs" dxfId="18129" priority="4" operator="greaterThan">
      <formula>$B$13</formula>
    </cfRule>
  </conditionalFormatting>
  <conditionalFormatting sqref="AR36">
    <cfRule type="cellIs" dxfId="18128" priority="1" operator="greaterThan">
      <formula>$B$36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0C99-9315-47CA-B095-716E8B971D08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Z23" sqref="Z23"/>
    </sheetView>
  </sheetViews>
  <sheetFormatPr defaultColWidth="3.5703125" defaultRowHeight="15" x14ac:dyDescent="0.25"/>
  <cols>
    <col min="1" max="1" width="23.140625" bestFit="1" customWidth="1"/>
    <col min="2" max="2" width="10.85546875" bestFit="1" customWidth="1"/>
    <col min="3" max="3" width="7.85546875" bestFit="1" customWidth="1"/>
    <col min="4" max="4" width="4.7109375" bestFit="1" customWidth="1"/>
    <col min="5" max="5" width="9.7109375" bestFit="1" customWidth="1"/>
    <col min="6" max="6" width="8.140625" bestFit="1" customWidth="1"/>
    <col min="7" max="7" width="5.7109375" bestFit="1" customWidth="1"/>
    <col min="8" max="8" width="7.7109375" bestFit="1" customWidth="1"/>
    <col min="9" max="9" width="5.42578125" bestFit="1" customWidth="1"/>
    <col min="10" max="10" width="4.7109375" bestFit="1" customWidth="1"/>
    <col min="11" max="11" width="9.7109375" bestFit="1" customWidth="1"/>
    <col min="12" max="12" width="8.140625" bestFit="1" customWidth="1"/>
    <col min="13" max="13" width="5.28515625" bestFit="1" customWidth="1"/>
    <col min="14" max="14" width="7.7109375" bestFit="1" customWidth="1"/>
    <col min="15" max="15" width="5.42578125" bestFit="1" customWidth="1"/>
    <col min="16" max="16" width="4.7109375" bestFit="1" customWidth="1"/>
    <col min="17" max="17" width="9.7109375" bestFit="1" customWidth="1"/>
    <col min="18" max="18" width="8.140625" bestFit="1" customWidth="1"/>
    <col min="19" max="19" width="5.28515625" bestFit="1" customWidth="1"/>
    <col min="20" max="20" width="7.7109375" bestFit="1" customWidth="1"/>
    <col min="21" max="21" width="5.42578125" bestFit="1" customWidth="1"/>
    <col min="22" max="22" width="4.7109375" bestFit="1" customWidth="1"/>
    <col min="23" max="23" width="9.7109375" bestFit="1" customWidth="1"/>
    <col min="24" max="24" width="8.140625" bestFit="1" customWidth="1"/>
    <col min="25" max="25" width="5.28515625" bestFit="1" customWidth="1"/>
    <col min="26" max="26" width="7.7109375" bestFit="1" customWidth="1"/>
    <col min="27" max="27" width="5.42578125" bestFit="1" customWidth="1"/>
    <col min="28" max="28" width="4.7109375" bestFit="1" customWidth="1"/>
    <col min="29" max="29" width="9.7109375" bestFit="1" customWidth="1"/>
    <col min="30" max="30" width="8.140625" bestFit="1" customWidth="1"/>
    <col min="31" max="31" width="5.85546875" bestFit="1" customWidth="1"/>
    <col min="32" max="32" width="7.7109375" bestFit="1" customWidth="1"/>
    <col min="33" max="33" width="5.42578125" bestFit="1" customWidth="1"/>
    <col min="34" max="34" width="4.7109375" bestFit="1" customWidth="1"/>
    <col min="35" max="35" width="9.7109375" bestFit="1" customWidth="1"/>
    <col min="36" max="36" width="8.140625" bestFit="1" customWidth="1"/>
    <col min="37" max="37" width="5.28515625" bestFit="1" customWidth="1"/>
    <col min="38" max="38" width="7.7109375" bestFit="1" customWidth="1"/>
    <col min="39" max="39" width="5.42578125" bestFit="1" customWidth="1"/>
    <col min="40" max="40" width="4.7109375" bestFit="1" customWidth="1"/>
    <col min="41" max="41" width="9.7109375" bestFit="1" customWidth="1"/>
    <col min="42" max="42" width="8.140625" bestFit="1" customWidth="1"/>
    <col min="43" max="43" width="5.7109375" bestFit="1" customWidth="1"/>
    <col min="44" max="44" width="7.7109375" bestFit="1" customWidth="1"/>
    <col min="45" max="45" width="5.42578125" bestFit="1" customWidth="1"/>
  </cols>
  <sheetData>
    <row r="1" spans="1:45" ht="15.75" thickBot="1" x14ac:dyDescent="0.3">
      <c r="D1" s="44">
        <v>45964</v>
      </c>
      <c r="E1" s="45"/>
      <c r="F1" s="45"/>
      <c r="G1" s="46"/>
      <c r="H1" s="47"/>
      <c r="I1" s="48"/>
      <c r="J1" s="44">
        <v>45965</v>
      </c>
      <c r="K1" s="45"/>
      <c r="L1" s="45"/>
      <c r="M1" s="46"/>
      <c r="N1" s="47"/>
      <c r="O1" s="48"/>
      <c r="P1" s="44">
        <v>45966</v>
      </c>
      <c r="Q1" s="45"/>
      <c r="R1" s="45"/>
      <c r="S1" s="46"/>
      <c r="T1" s="47"/>
      <c r="U1" s="48"/>
      <c r="V1" s="44">
        <v>45967</v>
      </c>
      <c r="W1" s="45"/>
      <c r="X1" s="45"/>
      <c r="Y1" s="46"/>
      <c r="Z1" s="47"/>
      <c r="AA1" s="48"/>
      <c r="AB1" s="44">
        <v>45968</v>
      </c>
      <c r="AC1" s="45"/>
      <c r="AD1" s="45"/>
      <c r="AE1" s="46"/>
      <c r="AF1" s="47"/>
      <c r="AG1" s="48"/>
      <c r="AH1" s="44">
        <v>45969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1.25</v>
      </c>
      <c r="F3" s="5">
        <f>D3-E3</f>
        <v>6.75</v>
      </c>
      <c r="G3" s="18">
        <v>306</v>
      </c>
      <c r="H3" s="10">
        <f>G3/F3</f>
        <v>45.333333333333336</v>
      </c>
      <c r="I3" s="1"/>
      <c r="J3" s="20">
        <v>8</v>
      </c>
      <c r="K3" s="21">
        <v>3</v>
      </c>
      <c r="L3" s="5">
        <f>J3-K3</f>
        <v>5</v>
      </c>
      <c r="M3" s="18">
        <v>225</v>
      </c>
      <c r="N3" s="10">
        <f>M3/L3</f>
        <v>45</v>
      </c>
      <c r="O3" s="1"/>
      <c r="P3" s="20">
        <v>8</v>
      </c>
      <c r="Q3" s="21">
        <v>2.5</v>
      </c>
      <c r="R3" s="5">
        <f>P3-Q3</f>
        <v>5.5</v>
      </c>
      <c r="S3" s="18">
        <v>258</v>
      </c>
      <c r="T3" s="10">
        <f>S3/R3</f>
        <v>46.909090909090907</v>
      </c>
      <c r="U3" s="1"/>
      <c r="V3" s="20">
        <v>8</v>
      </c>
      <c r="W3" s="21">
        <v>3</v>
      </c>
      <c r="X3" s="5">
        <f>V3-W3</f>
        <v>5</v>
      </c>
      <c r="Y3" s="18">
        <v>243</v>
      </c>
      <c r="Z3" s="10">
        <f>Y3/X3</f>
        <v>48.6</v>
      </c>
      <c r="AA3" s="1"/>
      <c r="AB3" s="20">
        <v>8</v>
      </c>
      <c r="AC3" s="21">
        <v>2.75</v>
      </c>
      <c r="AD3" s="5">
        <f>AB3-AC3</f>
        <v>5.25</v>
      </c>
      <c r="AE3" s="18">
        <v>241</v>
      </c>
      <c r="AF3" s="10">
        <f>AE3/AD3</f>
        <v>45.904761904761905</v>
      </c>
      <c r="AG3" s="1"/>
      <c r="AH3" s="20">
        <v>4</v>
      </c>
      <c r="AI3" s="21">
        <v>0.25</v>
      </c>
      <c r="AJ3" s="5">
        <f>AH3-AI3</f>
        <v>3.75</v>
      </c>
      <c r="AK3" s="18">
        <v>63</v>
      </c>
      <c r="AL3" s="10">
        <f>AK3/AJ3</f>
        <v>16.8</v>
      </c>
      <c r="AM3" s="1"/>
      <c r="AN3" s="20">
        <f t="shared" ref="AN3:AO5" si="0">D3+J3+P3+V3+AB3+AH3</f>
        <v>44</v>
      </c>
      <c r="AO3" s="20">
        <f t="shared" si="0"/>
        <v>12.75</v>
      </c>
      <c r="AP3" s="5">
        <f>AN3-AO3</f>
        <v>31.25</v>
      </c>
      <c r="AQ3" s="18">
        <f>G3+M3+S3+Y3+AE3+AK3</f>
        <v>1336</v>
      </c>
      <c r="AR3" s="10">
        <f>AQ3/AP3</f>
        <v>42.752000000000002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1.25</v>
      </c>
      <c r="F4" s="5">
        <f>D4-E4</f>
        <v>6.75</v>
      </c>
      <c r="G4" s="18">
        <v>287</v>
      </c>
      <c r="H4" s="10">
        <f>G4/F4</f>
        <v>42.518518518518519</v>
      </c>
      <c r="I4" s="1"/>
      <c r="J4" s="20">
        <v>8</v>
      </c>
      <c r="K4" s="21">
        <v>2.5</v>
      </c>
      <c r="L4" s="5">
        <f>J4-K4</f>
        <v>5.5</v>
      </c>
      <c r="M4" s="18">
        <v>252</v>
      </c>
      <c r="N4" s="10">
        <f>M4/L4</f>
        <v>45.81818181818182</v>
      </c>
      <c r="O4" s="1"/>
      <c r="P4" s="20">
        <v>8</v>
      </c>
      <c r="Q4" s="21">
        <v>2</v>
      </c>
      <c r="R4" s="5">
        <f>P4-Q4</f>
        <v>6</v>
      </c>
      <c r="S4" s="18">
        <v>295</v>
      </c>
      <c r="T4" s="10">
        <f>S4/R4</f>
        <v>49.166666666666664</v>
      </c>
      <c r="U4" s="1"/>
      <c r="V4" s="20">
        <v>8</v>
      </c>
      <c r="W4" s="21">
        <v>2.75</v>
      </c>
      <c r="X4" s="5">
        <f>V4-W4</f>
        <v>5.25</v>
      </c>
      <c r="Y4" s="18">
        <v>227</v>
      </c>
      <c r="Z4" s="10">
        <f>Y4/X4</f>
        <v>43.238095238095241</v>
      </c>
      <c r="AA4" s="1"/>
      <c r="AB4" s="20">
        <v>8</v>
      </c>
      <c r="AC4" s="21">
        <v>2</v>
      </c>
      <c r="AD4" s="5">
        <f>AB4-AC4</f>
        <v>6</v>
      </c>
      <c r="AE4" s="18">
        <v>276</v>
      </c>
      <c r="AF4" s="10">
        <f>AE4/AD4</f>
        <v>46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10.5</v>
      </c>
      <c r="AP4" s="5">
        <f>AN4-AO4</f>
        <v>29.5</v>
      </c>
      <c r="AQ4" s="18">
        <f>G4+M4+S4+Y4+AE4+AK4</f>
        <v>1337</v>
      </c>
      <c r="AR4" s="10">
        <f>AQ4/AP4</f>
        <v>45.322033898305087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2.5</v>
      </c>
      <c r="F6" s="4">
        <f>F3+F4+F5</f>
        <v>13.5</v>
      </c>
      <c r="G6" s="13">
        <f>G3+G4+G5</f>
        <v>593</v>
      </c>
      <c r="H6" s="17">
        <f>G6/F6</f>
        <v>43.925925925925924</v>
      </c>
      <c r="I6" s="6"/>
      <c r="J6" s="3">
        <f>J4+J3+J5</f>
        <v>16</v>
      </c>
      <c r="K6" s="4">
        <f>K3+K4+K5</f>
        <v>5.5</v>
      </c>
      <c r="L6" s="4">
        <f>L3+L4+L5</f>
        <v>10.5</v>
      </c>
      <c r="M6" s="13">
        <f>M3+M4+M5</f>
        <v>477</v>
      </c>
      <c r="N6" s="17">
        <f>M6/L6</f>
        <v>45.428571428571431</v>
      </c>
      <c r="O6" s="6"/>
      <c r="P6" s="3">
        <f>P4+P3+P5</f>
        <v>16</v>
      </c>
      <c r="Q6" s="4">
        <f>Q3+Q4+Q5</f>
        <v>4.5</v>
      </c>
      <c r="R6" s="4">
        <f>R3+R4+R5</f>
        <v>11.5</v>
      </c>
      <c r="S6" s="13">
        <f>S3+S4+S5</f>
        <v>553</v>
      </c>
      <c r="T6" s="17">
        <f>S6/R6</f>
        <v>48.086956521739133</v>
      </c>
      <c r="U6" s="6"/>
      <c r="V6" s="3">
        <f>V4+V3+V5</f>
        <v>16</v>
      </c>
      <c r="W6" s="4">
        <f>W3+W4+W5</f>
        <v>5.75</v>
      </c>
      <c r="X6" s="4">
        <f>X3+X4+X5</f>
        <v>10.25</v>
      </c>
      <c r="Y6" s="13">
        <f>Y3+Y4+Y5</f>
        <v>470</v>
      </c>
      <c r="Z6" s="17">
        <f>Y6/X6</f>
        <v>45.853658536585364</v>
      </c>
      <c r="AA6" s="6"/>
      <c r="AB6" s="3">
        <f>AB4+AB3+AB5</f>
        <v>16</v>
      </c>
      <c r="AC6" s="4">
        <f>AC3+AC4+AC5</f>
        <v>4.75</v>
      </c>
      <c r="AD6" s="4">
        <f>AD3+AD4+AD5</f>
        <v>11.25</v>
      </c>
      <c r="AE6" s="13">
        <f>AE3+AE4+AE5</f>
        <v>517</v>
      </c>
      <c r="AF6" s="17">
        <f>AE6/AD6</f>
        <v>45.955555555555556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63</v>
      </c>
      <c r="AL6" s="17">
        <f>AK6/AJ6</f>
        <v>16.8</v>
      </c>
      <c r="AM6" s="6"/>
      <c r="AN6" s="3">
        <f>AN4+AN3+AN5</f>
        <v>84</v>
      </c>
      <c r="AO6" s="4">
        <f>AO3+AO4+AO5</f>
        <v>23.25</v>
      </c>
      <c r="AP6" s="4">
        <f>AP3+AP4+AP5</f>
        <v>60.75</v>
      </c>
      <c r="AQ6" s="13">
        <f>AQ3+AQ4+AQ5</f>
        <v>2673</v>
      </c>
      <c r="AR6" s="17">
        <f>AQ6/AN6</f>
        <v>31.821428571428573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0.25</v>
      </c>
      <c r="F8" s="5">
        <f>D8-E9-E8</f>
        <v>7.25</v>
      </c>
      <c r="G8" s="18">
        <v>107</v>
      </c>
      <c r="H8" s="10">
        <f>G8/F8</f>
        <v>14.758620689655173</v>
      </c>
      <c r="I8" s="1"/>
      <c r="J8" s="20">
        <v>8</v>
      </c>
      <c r="K8" s="21">
        <v>0.5</v>
      </c>
      <c r="L8" s="5">
        <f>J8-K8-K9</f>
        <v>6.25</v>
      </c>
      <c r="M8" s="18">
        <v>94</v>
      </c>
      <c r="N8" s="10">
        <f>M8/L8</f>
        <v>15.04</v>
      </c>
      <c r="O8" s="1"/>
      <c r="P8" s="20">
        <v>8</v>
      </c>
      <c r="Q8" s="21">
        <v>3</v>
      </c>
      <c r="R8" s="5">
        <f>P8-Q8-Q9</f>
        <v>4.5</v>
      </c>
      <c r="S8" s="18">
        <v>80</v>
      </c>
      <c r="T8" s="10">
        <f>S8/R8</f>
        <v>17.777777777777779</v>
      </c>
      <c r="U8" s="1"/>
      <c r="V8" s="20">
        <v>8</v>
      </c>
      <c r="W8" s="21">
        <v>0.25</v>
      </c>
      <c r="X8" s="5">
        <f>V8-W8-W9</f>
        <v>7.5</v>
      </c>
      <c r="Y8" s="18">
        <v>108</v>
      </c>
      <c r="Z8" s="10">
        <f>Y8/X8</f>
        <v>14.4</v>
      </c>
      <c r="AA8" s="1"/>
      <c r="AB8" s="20">
        <v>8</v>
      </c>
      <c r="AC8" s="21">
        <v>1</v>
      </c>
      <c r="AD8" s="5">
        <f>AB8-AC8-AC9</f>
        <v>6.5</v>
      </c>
      <c r="AE8" s="18">
        <v>144</v>
      </c>
      <c r="AF8" s="10">
        <f>AE8/AD8</f>
        <v>22.153846153846153</v>
      </c>
      <c r="AG8" s="1"/>
      <c r="AH8" s="20">
        <v>0</v>
      </c>
      <c r="AI8" s="21">
        <v>0</v>
      </c>
      <c r="AJ8" s="5">
        <f>AH8-AI8-AI9</f>
        <v>0</v>
      </c>
      <c r="AK8" s="18">
        <v>0</v>
      </c>
      <c r="AL8" s="10" t="e">
        <f>AK8/AJ8</f>
        <v>#DIV/0!</v>
      </c>
      <c r="AM8" s="1"/>
      <c r="AN8" s="20">
        <f t="shared" ref="AN8:AO13" si="1">D8+J8+P8+V8+AB8+AH8</f>
        <v>40</v>
      </c>
      <c r="AO8" s="20">
        <f t="shared" si="1"/>
        <v>5</v>
      </c>
      <c r="AP8" s="5">
        <f>AN8-AO8-AO9</f>
        <v>32</v>
      </c>
      <c r="AQ8" s="18">
        <f>G8+M8+S8+Y8+AE8+AK8</f>
        <v>533</v>
      </c>
      <c r="AR8" s="10">
        <f>AQ8/AP8</f>
        <v>16.65625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0.5</v>
      </c>
      <c r="F9" s="5"/>
      <c r="G9" s="18"/>
      <c r="H9" s="10" t="e">
        <f t="shared" ref="H9:H13" si="2">G9/F9</f>
        <v>#DIV/0!</v>
      </c>
      <c r="I9" s="1"/>
      <c r="J9" s="20"/>
      <c r="K9" s="21">
        <v>1.25</v>
      </c>
      <c r="L9" s="5"/>
      <c r="M9" s="18"/>
      <c r="N9" s="10"/>
      <c r="O9" s="1"/>
      <c r="P9" s="20"/>
      <c r="Q9" s="21">
        <v>0.5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3</v>
      </c>
      <c r="AP9" s="5">
        <f t="shared" ref="AP9:AP11" si="3">AN9-AO9-AO10</f>
        <v>-12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0.25</v>
      </c>
      <c r="F10" s="5">
        <f t="shared" ref="F10" si="4">D10-E11-E10</f>
        <v>7.5</v>
      </c>
      <c r="G10" s="18">
        <v>118</v>
      </c>
      <c r="H10" s="10">
        <f t="shared" si="2"/>
        <v>15.733333333333333</v>
      </c>
      <c r="I10" s="1"/>
      <c r="J10" s="20">
        <v>8</v>
      </c>
      <c r="K10" s="21">
        <v>3</v>
      </c>
      <c r="L10" s="5">
        <f>J10-K10-K11</f>
        <v>4.25</v>
      </c>
      <c r="M10" s="18">
        <v>82</v>
      </c>
      <c r="N10" s="10">
        <f>M10/L10</f>
        <v>19.294117647058822</v>
      </c>
      <c r="O10" s="1"/>
      <c r="P10" s="20">
        <v>8</v>
      </c>
      <c r="Q10" s="21">
        <v>3.25</v>
      </c>
      <c r="R10" s="5">
        <f t="shared" ref="R10" si="5">P10-Q10-Q11</f>
        <v>4.25</v>
      </c>
      <c r="S10" s="18">
        <v>80</v>
      </c>
      <c r="T10" s="10">
        <f>S10/R10</f>
        <v>18.823529411764707</v>
      </c>
      <c r="U10" s="1"/>
      <c r="V10" s="20">
        <v>8</v>
      </c>
      <c r="W10" s="21">
        <v>0.25</v>
      </c>
      <c r="X10" s="5">
        <f t="shared" ref="X10" si="6">V10-W10-W11</f>
        <v>7.25</v>
      </c>
      <c r="Y10" s="18">
        <v>123</v>
      </c>
      <c r="Z10" s="10">
        <f>Y10/X10</f>
        <v>16.96551724137931</v>
      </c>
      <c r="AA10" s="1"/>
      <c r="AB10" s="20">
        <v>8</v>
      </c>
      <c r="AC10" s="21">
        <v>2.25</v>
      </c>
      <c r="AD10" s="5">
        <f t="shared" ref="AD10" si="7">AB10-AC10-AC11</f>
        <v>5.5</v>
      </c>
      <c r="AE10" s="18">
        <v>69</v>
      </c>
      <c r="AF10" s="10">
        <f>AE10/AD10</f>
        <v>12.545454545454545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9</v>
      </c>
      <c r="AP10" s="5">
        <f t="shared" si="3"/>
        <v>28.75</v>
      </c>
      <c r="AQ10" s="18">
        <f>G10+M10+S10+Y10+AE10+AK10</f>
        <v>472</v>
      </c>
      <c r="AR10" s="10">
        <f>AQ10/AP10</f>
        <v>16.417391304347827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0.25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0.75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0.25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2.25</v>
      </c>
      <c r="AP11" s="5">
        <f t="shared" si="3"/>
        <v>-2.25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0.5</v>
      </c>
      <c r="F13" s="4">
        <f>F8+F10+F12</f>
        <v>14.75</v>
      </c>
      <c r="G13" s="13">
        <f>G8+G10+G12</f>
        <v>225</v>
      </c>
      <c r="H13" s="10">
        <f t="shared" si="2"/>
        <v>15.254237288135593</v>
      </c>
      <c r="I13" s="6"/>
      <c r="J13" s="3">
        <f>J10+J8+J12</f>
        <v>16</v>
      </c>
      <c r="K13" s="4">
        <f>K8+K10+K12</f>
        <v>3.5</v>
      </c>
      <c r="L13" s="4">
        <f>L8+L10+L12</f>
        <v>10.5</v>
      </c>
      <c r="M13" s="13">
        <f>M8+M10+M12</f>
        <v>176</v>
      </c>
      <c r="N13" s="17">
        <f>M13/L13</f>
        <v>16.761904761904763</v>
      </c>
      <c r="O13" s="6"/>
      <c r="P13" s="3">
        <f>P10+P8+P12</f>
        <v>16</v>
      </c>
      <c r="Q13" s="4">
        <f>Q8+Q10+Q12</f>
        <v>6.25</v>
      </c>
      <c r="R13" s="4">
        <f>R8+R10+R12</f>
        <v>8.75</v>
      </c>
      <c r="S13" s="13">
        <f>S8+S10+S12</f>
        <v>160</v>
      </c>
      <c r="T13" s="17">
        <f>S13/R13</f>
        <v>18.285714285714285</v>
      </c>
      <c r="U13" s="6"/>
      <c r="V13" s="3">
        <f>V10+V8+V12</f>
        <v>16</v>
      </c>
      <c r="W13" s="4">
        <f>W8+W10+W12</f>
        <v>0.5</v>
      </c>
      <c r="X13" s="4">
        <f>X8+X10+X12</f>
        <v>14.75</v>
      </c>
      <c r="Y13" s="13">
        <f>Y8+Y10+Y12</f>
        <v>231</v>
      </c>
      <c r="Z13" s="17">
        <f>Y13/X13</f>
        <v>15.661016949152541</v>
      </c>
      <c r="AA13" s="6"/>
      <c r="AB13" s="3">
        <f>AB10+AB8+AB12</f>
        <v>16</v>
      </c>
      <c r="AC13" s="4">
        <f>AC8+AC10+AC12</f>
        <v>3.25</v>
      </c>
      <c r="AD13" s="4">
        <f>AD8+AD10+AD12</f>
        <v>12</v>
      </c>
      <c r="AE13" s="13">
        <f>AE8+AE10+AE12</f>
        <v>213</v>
      </c>
      <c r="AF13" s="17">
        <f>AE13/AD13</f>
        <v>17.75</v>
      </c>
      <c r="AG13" s="6"/>
      <c r="AH13" s="3">
        <f>AH10+AH8+AH12</f>
        <v>0</v>
      </c>
      <c r="AI13" s="4">
        <f>AI8+AI10+AI12</f>
        <v>0</v>
      </c>
      <c r="AJ13" s="4">
        <f>AJ8+AJ10+AJ12</f>
        <v>0</v>
      </c>
      <c r="AK13" s="13">
        <f>AK8+AK10+AK12</f>
        <v>0</v>
      </c>
      <c r="AL13" s="17" t="e">
        <f>AK13/AJ13</f>
        <v>#DIV/0!</v>
      </c>
      <c r="AM13" s="6"/>
      <c r="AN13" s="3">
        <f>AN10+AN8+AN12</f>
        <v>80</v>
      </c>
      <c r="AO13" s="20">
        <f t="shared" si="1"/>
        <v>14</v>
      </c>
      <c r="AP13" s="4">
        <f>AP8+AP10+AP12</f>
        <v>60.75</v>
      </c>
      <c r="AQ13" s="13">
        <f>AQ8+AQ10+AQ12</f>
        <v>1005</v>
      </c>
      <c r="AR13" s="17">
        <f>AQ13/AN13</f>
        <v>12.5625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0.75</v>
      </c>
      <c r="F15" s="5">
        <f>D15-E15</f>
        <v>7.25</v>
      </c>
      <c r="G15" s="18">
        <v>321</v>
      </c>
      <c r="H15" s="10">
        <f>G15/F15</f>
        <v>44.275862068965516</v>
      </c>
      <c r="I15" s="1"/>
      <c r="J15" s="20">
        <v>8</v>
      </c>
      <c r="K15" s="21">
        <v>0.75</v>
      </c>
      <c r="L15" s="5">
        <f>J15-K15</f>
        <v>7.25</v>
      </c>
      <c r="M15" s="18">
        <v>283</v>
      </c>
      <c r="N15" s="10">
        <f>M15/L15</f>
        <v>39.03448275862069</v>
      </c>
      <c r="O15" s="1"/>
      <c r="P15" s="20">
        <v>8</v>
      </c>
      <c r="Q15" s="21">
        <v>3</v>
      </c>
      <c r="R15" s="5">
        <f>P15-Q15</f>
        <v>5</v>
      </c>
      <c r="S15" s="18">
        <v>252</v>
      </c>
      <c r="T15" s="10">
        <f>S15/R15</f>
        <v>50.4</v>
      </c>
      <c r="U15" s="1"/>
      <c r="V15" s="20">
        <v>8</v>
      </c>
      <c r="W15" s="21">
        <v>3.25</v>
      </c>
      <c r="X15" s="5">
        <f>V15-W15</f>
        <v>4.75</v>
      </c>
      <c r="Y15" s="18">
        <v>172</v>
      </c>
      <c r="Z15" s="10">
        <f>Y15/X15</f>
        <v>36.210526315789473</v>
      </c>
      <c r="AA15" s="1"/>
      <c r="AB15" s="20">
        <v>6</v>
      </c>
      <c r="AC15" s="21">
        <v>2.25</v>
      </c>
      <c r="AD15" s="5">
        <f>AB15-AC15</f>
        <v>3.75</v>
      </c>
      <c r="AE15" s="18">
        <v>189</v>
      </c>
      <c r="AF15" s="10">
        <f>AE15/AD15</f>
        <v>50.4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38</v>
      </c>
      <c r="AO15" s="20">
        <f t="shared" si="9"/>
        <v>10</v>
      </c>
      <c r="AP15" s="5">
        <f>AN15-AO15</f>
        <v>28</v>
      </c>
      <c r="AQ15" s="18">
        <f>G15+M15+S15+Y15+AE15+AK15</f>
        <v>1217</v>
      </c>
      <c r="AR15" s="10">
        <f>AQ15/AP15</f>
        <v>43.464285714285715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0.75</v>
      </c>
      <c r="F18" s="4">
        <f>F15+F16+F17</f>
        <v>7.25</v>
      </c>
      <c r="G18" s="13">
        <f>G15+G16+G17</f>
        <v>321</v>
      </c>
      <c r="H18" s="17">
        <f>G18/F18</f>
        <v>44.275862068965516</v>
      </c>
      <c r="I18" s="6"/>
      <c r="J18" s="3">
        <f>J16+J15+J17</f>
        <v>8</v>
      </c>
      <c r="K18" s="4">
        <f>K15+K16+K17</f>
        <v>0.75</v>
      </c>
      <c r="L18" s="4">
        <f>L15+L16+L17</f>
        <v>7.25</v>
      </c>
      <c r="M18" s="13">
        <f>M15+M16+M17</f>
        <v>283</v>
      </c>
      <c r="N18" s="17">
        <f>M18/L18</f>
        <v>39.03448275862069</v>
      </c>
      <c r="O18" s="6"/>
      <c r="P18" s="3">
        <f>P16+P15+P17</f>
        <v>8</v>
      </c>
      <c r="Q18" s="4">
        <f>Q15+Q16+Q17</f>
        <v>3</v>
      </c>
      <c r="R18" s="4">
        <f>R15+R16+R17</f>
        <v>5</v>
      </c>
      <c r="S18" s="13">
        <f>S15+S16+S17</f>
        <v>252</v>
      </c>
      <c r="T18" s="17">
        <f>S18/R18</f>
        <v>50.4</v>
      </c>
      <c r="U18" s="6"/>
      <c r="V18" s="3">
        <f>V16+V15+V17</f>
        <v>8</v>
      </c>
      <c r="W18" s="4">
        <f>W15+W16+W17</f>
        <v>3.25</v>
      </c>
      <c r="X18" s="4">
        <f>X15+X16+X17</f>
        <v>4.75</v>
      </c>
      <c r="Y18" s="13">
        <f>Y15+Y16+Y17</f>
        <v>172</v>
      </c>
      <c r="Z18" s="17">
        <f>Y18/X18</f>
        <v>36.210526315789473</v>
      </c>
      <c r="AA18" s="6"/>
      <c r="AB18" s="3">
        <f>AB16+AB15+AB17</f>
        <v>6</v>
      </c>
      <c r="AC18" s="4">
        <f>AC15+AC16+AC17</f>
        <v>2.25</v>
      </c>
      <c r="AD18" s="4">
        <f>AD15+AD16+AD17</f>
        <v>3.75</v>
      </c>
      <c r="AE18" s="13">
        <f>AE15+AE16+AE17</f>
        <v>189</v>
      </c>
      <c r="AF18" s="17">
        <f>AE18/AD18</f>
        <v>50.4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38</v>
      </c>
      <c r="AO18" s="4">
        <f>AO15+AO16+AO17</f>
        <v>10</v>
      </c>
      <c r="AP18" s="4">
        <f>AP15+AP16+AP17</f>
        <v>28</v>
      </c>
      <c r="AQ18" s="13">
        <f>AQ15+AQ16+AQ17</f>
        <v>1217</v>
      </c>
      <c r="AR18" s="17">
        <f>AQ18/AN18</f>
        <v>32.026315789473685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2</v>
      </c>
      <c r="F20" s="5">
        <f>D20-E20</f>
        <v>6</v>
      </c>
      <c r="G20" s="18">
        <v>309</v>
      </c>
      <c r="H20" s="10">
        <f>G20/F20</f>
        <v>51.5</v>
      </c>
      <c r="I20" s="1"/>
      <c r="J20" s="20">
        <v>8</v>
      </c>
      <c r="K20" s="21">
        <v>2</v>
      </c>
      <c r="L20" s="5">
        <f>J20-K20</f>
        <v>6</v>
      </c>
      <c r="M20" s="18">
        <v>293</v>
      </c>
      <c r="N20" s="10">
        <f>M20/L20</f>
        <v>48.833333333333336</v>
      </c>
      <c r="O20" s="1"/>
      <c r="P20" s="20">
        <v>8</v>
      </c>
      <c r="Q20" s="21">
        <v>3.25</v>
      </c>
      <c r="R20" s="5">
        <f>P20-Q20</f>
        <v>4.75</v>
      </c>
      <c r="S20" s="18">
        <v>249</v>
      </c>
      <c r="T20" s="10">
        <f>S20/R20</f>
        <v>52.421052631578945</v>
      </c>
      <c r="U20" s="1"/>
      <c r="V20" s="20">
        <v>8</v>
      </c>
      <c r="W20" s="21">
        <v>3</v>
      </c>
      <c r="X20" s="5">
        <f>V20-W20</f>
        <v>5</v>
      </c>
      <c r="Y20" s="18">
        <v>177</v>
      </c>
      <c r="Z20" s="10">
        <f>Y20/X20</f>
        <v>35.4</v>
      </c>
      <c r="AA20" s="1"/>
      <c r="AB20" s="20">
        <v>6</v>
      </c>
      <c r="AC20" s="21">
        <v>2.25</v>
      </c>
      <c r="AD20" s="5">
        <f>AB20-AC20</f>
        <v>3.75</v>
      </c>
      <c r="AE20" s="18">
        <v>184</v>
      </c>
      <c r="AF20" s="10">
        <f>AE20/AD20</f>
        <v>49.06666666666667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38</v>
      </c>
      <c r="AO20" s="20">
        <f t="shared" si="10"/>
        <v>12.5</v>
      </c>
      <c r="AP20" s="5">
        <f>AN20-AO20</f>
        <v>25.5</v>
      </c>
      <c r="AQ20" s="18">
        <f>G20+M20+S20+Y20+AE20+AK20</f>
        <v>1212</v>
      </c>
      <c r="AR20" s="10">
        <f>AQ20/AP20</f>
        <v>47.529411764705884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2</v>
      </c>
      <c r="F23" s="4">
        <f>F20+F21+F22</f>
        <v>6</v>
      </c>
      <c r="G23" s="13">
        <f>G20+G21+G22</f>
        <v>309</v>
      </c>
      <c r="H23" s="17">
        <f>G23/F23</f>
        <v>51.5</v>
      </c>
      <c r="I23" s="6"/>
      <c r="J23" s="3">
        <f>J21+J20+J22</f>
        <v>8</v>
      </c>
      <c r="K23" s="4">
        <f>K20+K21+K22</f>
        <v>2</v>
      </c>
      <c r="L23" s="4">
        <f>L20+L21+L22</f>
        <v>6</v>
      </c>
      <c r="M23" s="13">
        <f>M20+M21+M22</f>
        <v>293</v>
      </c>
      <c r="N23" s="17">
        <f>M23/L23</f>
        <v>48.833333333333336</v>
      </c>
      <c r="O23" s="6"/>
      <c r="P23" s="3">
        <f>P21+P20+P22</f>
        <v>8</v>
      </c>
      <c r="Q23" s="4">
        <f>Q20+Q21+Q22</f>
        <v>3.25</v>
      </c>
      <c r="R23" s="4">
        <f>R20+R21+R22</f>
        <v>4.75</v>
      </c>
      <c r="S23" s="13">
        <f>S20+S21+S22</f>
        <v>249</v>
      </c>
      <c r="T23" s="17">
        <f>S23/R23</f>
        <v>52.421052631578945</v>
      </c>
      <c r="U23" s="6"/>
      <c r="V23" s="3">
        <f>V21+V20+V22</f>
        <v>8</v>
      </c>
      <c r="W23" s="4">
        <f>W20+W21+W22</f>
        <v>3</v>
      </c>
      <c r="X23" s="4">
        <f>X20+X21+X22</f>
        <v>5</v>
      </c>
      <c r="Y23" s="13">
        <f>Y20+Y21+Y22</f>
        <v>177</v>
      </c>
      <c r="Z23" s="17">
        <f>Y23/X23</f>
        <v>35.4</v>
      </c>
      <c r="AA23" s="6"/>
      <c r="AB23" s="3">
        <f>AB21+AB20+AB22</f>
        <v>6</v>
      </c>
      <c r="AC23" s="4">
        <f>AC20+AC21+AC22</f>
        <v>2.25</v>
      </c>
      <c r="AD23" s="4">
        <f>AD20+AD21+AD22</f>
        <v>3.75</v>
      </c>
      <c r="AE23" s="13">
        <f>AE20+AE21+AE22</f>
        <v>184</v>
      </c>
      <c r="AF23" s="17">
        <f>AE23/AD23</f>
        <v>49.06666666666667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38</v>
      </c>
      <c r="AO23" s="4">
        <f>AO20+AO21+AO22</f>
        <v>12.5</v>
      </c>
      <c r="AP23" s="4">
        <f>AP20+AP21+AP22</f>
        <v>25.5</v>
      </c>
      <c r="AQ23" s="13">
        <f>AQ20+AQ21+AQ22</f>
        <v>1212</v>
      </c>
      <c r="AR23" s="17">
        <f>AQ23/AN23</f>
        <v>31.894736842105264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91</v>
      </c>
      <c r="H25" s="10">
        <f>G25/F25</f>
        <v>11.741935483870968</v>
      </c>
      <c r="I25" s="1"/>
      <c r="J25" s="20">
        <v>8</v>
      </c>
      <c r="K25" s="21">
        <v>0.25</v>
      </c>
      <c r="L25" s="5">
        <f>J25-K25</f>
        <v>7.75</v>
      </c>
      <c r="M25" s="18">
        <v>85</v>
      </c>
      <c r="N25" s="10">
        <f>M25/L25</f>
        <v>10.96774193548387</v>
      </c>
      <c r="O25" s="1"/>
      <c r="P25" s="20">
        <v>8</v>
      </c>
      <c r="Q25" s="21">
        <v>4.5</v>
      </c>
      <c r="R25" s="5">
        <f>P25-Q25</f>
        <v>3.5</v>
      </c>
      <c r="S25" s="18">
        <v>32</v>
      </c>
      <c r="T25" s="10">
        <f>S25/R25</f>
        <v>9.1428571428571423</v>
      </c>
      <c r="U25" s="1"/>
      <c r="V25" s="20">
        <v>8</v>
      </c>
      <c r="W25" s="21">
        <v>1.25</v>
      </c>
      <c r="X25" s="5">
        <f>V25-W25</f>
        <v>6.75</v>
      </c>
      <c r="Y25" s="18">
        <v>75</v>
      </c>
      <c r="Z25" s="10">
        <f>Y25/X25</f>
        <v>11.111111111111111</v>
      </c>
      <c r="AA25" s="1"/>
      <c r="AB25" s="20">
        <v>8</v>
      </c>
      <c r="AC25" s="21">
        <v>0.25</v>
      </c>
      <c r="AD25" s="5">
        <f>AB25-AC25</f>
        <v>7.75</v>
      </c>
      <c r="AE25" s="18">
        <v>80</v>
      </c>
      <c r="AF25" s="10">
        <f>AE25/AD25</f>
        <v>10.32258064516129</v>
      </c>
      <c r="AG25" s="1"/>
      <c r="AH25" s="20">
        <v>5</v>
      </c>
      <c r="AI25" s="21">
        <v>0.25</v>
      </c>
      <c r="AJ25" s="5">
        <f>AH25-AI25</f>
        <v>4.75</v>
      </c>
      <c r="AK25" s="18">
        <v>52</v>
      </c>
      <c r="AL25" s="10">
        <f>AK25/AJ25</f>
        <v>10.947368421052632</v>
      </c>
      <c r="AM25" s="1"/>
      <c r="AN25" s="20">
        <f t="shared" ref="AN25:AO27" si="11">D25+J25+P25+V25+AB25+AH25</f>
        <v>45</v>
      </c>
      <c r="AO25" s="20">
        <f t="shared" si="11"/>
        <v>6.75</v>
      </c>
      <c r="AP25" s="5">
        <f>AN25-AO25</f>
        <v>38.25</v>
      </c>
      <c r="AQ25" s="18">
        <f>G25+M25+S25+Y25+AE25+AK25</f>
        <v>415</v>
      </c>
      <c r="AR25" s="10">
        <f>AQ25/AP25</f>
        <v>10.84967320261438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1.5</v>
      </c>
      <c r="F26" s="5">
        <f>D26-E26</f>
        <v>6.5</v>
      </c>
      <c r="G26" s="18">
        <v>67</v>
      </c>
      <c r="H26" s="10">
        <f>G26/F26</f>
        <v>10.307692307692308</v>
      </c>
      <c r="I26" s="1"/>
      <c r="J26" s="20">
        <v>8</v>
      </c>
      <c r="K26" s="21">
        <v>1.75</v>
      </c>
      <c r="L26" s="5">
        <f>J26-K26</f>
        <v>6.25</v>
      </c>
      <c r="M26" s="18">
        <v>78</v>
      </c>
      <c r="N26" s="10">
        <f>M26/L26</f>
        <v>12.48</v>
      </c>
      <c r="O26" s="1"/>
      <c r="P26" s="20">
        <v>8</v>
      </c>
      <c r="Q26" s="21">
        <v>0.25</v>
      </c>
      <c r="R26" s="5">
        <f>P26-Q26</f>
        <v>7.75</v>
      </c>
      <c r="S26" s="18">
        <v>92</v>
      </c>
      <c r="T26" s="10">
        <f>S26/R26</f>
        <v>11.870967741935484</v>
      </c>
      <c r="U26" s="1"/>
      <c r="V26" s="20">
        <v>8</v>
      </c>
      <c r="W26" s="21">
        <v>1</v>
      </c>
      <c r="X26" s="5">
        <f>V26-W26</f>
        <v>7</v>
      </c>
      <c r="Y26" s="18">
        <v>77</v>
      </c>
      <c r="Z26" s="10">
        <f>Y26/X26</f>
        <v>11</v>
      </c>
      <c r="AA26" s="1"/>
      <c r="AB26" s="20">
        <v>8</v>
      </c>
      <c r="AC26" s="21">
        <v>0.25</v>
      </c>
      <c r="AD26" s="5">
        <f>AB26-AC26</f>
        <v>7.75</v>
      </c>
      <c r="AE26" s="18">
        <v>86</v>
      </c>
      <c r="AF26" s="10">
        <f>AE26/AD26</f>
        <v>11.096774193548388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4.75</v>
      </c>
      <c r="AP26" s="5">
        <f>AN26-AO26</f>
        <v>35.25</v>
      </c>
      <c r="AQ26" s="18">
        <f>G26+M26+S26+Y26+AE26+AK26</f>
        <v>400</v>
      </c>
      <c r="AR26" s="10">
        <f>AQ26/AP26</f>
        <v>11.347517730496454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1.75</v>
      </c>
      <c r="F28" s="4">
        <f>F25+F26+F27</f>
        <v>14.25</v>
      </c>
      <c r="G28" s="13">
        <f>G25+G26+G27</f>
        <v>158</v>
      </c>
      <c r="H28" s="17">
        <f>G28/F28</f>
        <v>11.087719298245615</v>
      </c>
      <c r="I28" s="6"/>
      <c r="J28" s="3">
        <f>J26+J25+J27</f>
        <v>16</v>
      </c>
      <c r="K28" s="4">
        <f>K25+K26+K27</f>
        <v>2</v>
      </c>
      <c r="L28" s="4">
        <f>L25+L26+L27</f>
        <v>14</v>
      </c>
      <c r="M28" s="13">
        <f>M25+M26+M27</f>
        <v>163</v>
      </c>
      <c r="N28" s="17">
        <f>M28/L28</f>
        <v>11.642857142857142</v>
      </c>
      <c r="O28" s="6"/>
      <c r="P28" s="3">
        <f>P26+P25+P27</f>
        <v>16</v>
      </c>
      <c r="Q28" s="4">
        <f>Q25+Q26+Q27</f>
        <v>4.75</v>
      </c>
      <c r="R28" s="4">
        <f>R25+R26+R27</f>
        <v>11.25</v>
      </c>
      <c r="S28" s="13">
        <f>S25+S26+S27</f>
        <v>124</v>
      </c>
      <c r="T28" s="17">
        <f>S28/R28</f>
        <v>11.022222222222222</v>
      </c>
      <c r="U28" s="6"/>
      <c r="V28" s="3">
        <f>V26+V25+V27</f>
        <v>16</v>
      </c>
      <c r="W28" s="4">
        <f>W25+W26+W27</f>
        <v>2.25</v>
      </c>
      <c r="X28" s="4">
        <f>X25+X26+X27</f>
        <v>13.75</v>
      </c>
      <c r="Y28" s="13">
        <f>Y25+Y26+Y27</f>
        <v>152</v>
      </c>
      <c r="Z28" s="17">
        <f>Y28/X28</f>
        <v>11.054545454545455</v>
      </c>
      <c r="AA28" s="6"/>
      <c r="AB28" s="3">
        <f>AB26+AB25+AB27</f>
        <v>16</v>
      </c>
      <c r="AC28" s="4">
        <f>AC25+AC26+AC27</f>
        <v>0.5</v>
      </c>
      <c r="AD28" s="4">
        <f>AD25+AD26+AD27</f>
        <v>15.5</v>
      </c>
      <c r="AE28" s="13">
        <f>AE25+AE26+AE27</f>
        <v>166</v>
      </c>
      <c r="AF28" s="17">
        <f>AE28/AD28</f>
        <v>10.709677419354838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52</v>
      </c>
      <c r="AL28" s="17">
        <f>AK28/AJ28</f>
        <v>10.947368421052632</v>
      </c>
      <c r="AM28" s="6"/>
      <c r="AN28" s="3">
        <f>AN26+AN25+AN27</f>
        <v>85</v>
      </c>
      <c r="AO28" s="4">
        <f>AO25+AO26+AO27</f>
        <v>11.5</v>
      </c>
      <c r="AP28" s="4">
        <f>AP25+AP26+AP27</f>
        <v>73.5</v>
      </c>
      <c r="AQ28" s="13">
        <f>AQ25+AQ26+AQ27</f>
        <v>815</v>
      </c>
      <c r="AR28" s="17">
        <f>AQ28/AN28</f>
        <v>9.5882352941176467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468</v>
      </c>
      <c r="H30" s="10">
        <f>G30/F30</f>
        <v>60.387096774193552</v>
      </c>
      <c r="I30" s="1"/>
      <c r="J30" s="20">
        <v>8</v>
      </c>
      <c r="K30" s="21">
        <v>0.25</v>
      </c>
      <c r="L30" s="5">
        <f>J30-K30</f>
        <v>7.75</v>
      </c>
      <c r="M30" s="18">
        <v>406</v>
      </c>
      <c r="N30" s="10">
        <f>M30/L30</f>
        <v>52.387096774193552</v>
      </c>
      <c r="O30" s="1"/>
      <c r="P30" s="20">
        <v>8</v>
      </c>
      <c r="Q30" s="21">
        <v>0.25</v>
      </c>
      <c r="R30" s="5">
        <f>P30-Q30</f>
        <v>7.75</v>
      </c>
      <c r="S30" s="18">
        <v>375</v>
      </c>
      <c r="T30" s="10">
        <f>S30/R30</f>
        <v>48.387096774193552</v>
      </c>
      <c r="U30" s="1"/>
      <c r="V30" s="20">
        <v>8</v>
      </c>
      <c r="W30" s="21">
        <v>0.25</v>
      </c>
      <c r="X30" s="5">
        <f>V30-W30</f>
        <v>7.75</v>
      </c>
      <c r="Y30" s="18">
        <v>361</v>
      </c>
      <c r="Z30" s="10">
        <f>Y30/X30</f>
        <v>46.58064516129032</v>
      </c>
      <c r="AA30" s="1"/>
      <c r="AB30" s="20">
        <v>8</v>
      </c>
      <c r="AC30" s="21">
        <v>0.25</v>
      </c>
      <c r="AD30" s="5">
        <f>AB30-AC30</f>
        <v>7.75</v>
      </c>
      <c r="AE30" s="18">
        <v>336</v>
      </c>
      <c r="AF30" s="10">
        <f>AE30/AD30</f>
        <v>43.354838709677416</v>
      </c>
      <c r="AG30" s="1"/>
      <c r="AH30" s="20">
        <v>5</v>
      </c>
      <c r="AI30" s="21">
        <v>0.5</v>
      </c>
      <c r="AJ30" s="5">
        <f>AH30-AI30</f>
        <v>4.5</v>
      </c>
      <c r="AK30" s="18">
        <v>188</v>
      </c>
      <c r="AL30" s="10">
        <f>AK30/AJ30</f>
        <v>41.777777777777779</v>
      </c>
      <c r="AM30" s="1"/>
      <c r="AN30" s="20">
        <f t="shared" ref="AN30:AO32" si="12">D30+J30+P30+V30+AB30+AH30</f>
        <v>45</v>
      </c>
      <c r="AO30" s="20">
        <f t="shared" si="12"/>
        <v>1.75</v>
      </c>
      <c r="AP30" s="5">
        <f>AN30-AO30</f>
        <v>43.25</v>
      </c>
      <c r="AQ30" s="18">
        <f>G30+M30+S30+Y30+AE30+AK30</f>
        <v>2134</v>
      </c>
      <c r="AR30" s="10">
        <f>AQ30/AP30</f>
        <v>49.341040462427749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1</v>
      </c>
      <c r="F31" s="5">
        <f>D31-E31</f>
        <v>7</v>
      </c>
      <c r="G31" s="18">
        <v>297</v>
      </c>
      <c r="H31" s="10">
        <f>G31/F31</f>
        <v>42.428571428571431</v>
      </c>
      <c r="I31" s="1"/>
      <c r="J31" s="20">
        <v>8</v>
      </c>
      <c r="K31" s="21">
        <v>0.25</v>
      </c>
      <c r="L31" s="5">
        <f>J31-K31</f>
        <v>7.75</v>
      </c>
      <c r="M31" s="18">
        <v>420</v>
      </c>
      <c r="N31" s="10">
        <f>M31/L31</f>
        <v>54.193548387096776</v>
      </c>
      <c r="O31" s="1"/>
      <c r="P31" s="20">
        <v>8</v>
      </c>
      <c r="Q31" s="21">
        <v>0.5</v>
      </c>
      <c r="R31" s="5">
        <f>P31-Q31</f>
        <v>7.5</v>
      </c>
      <c r="S31" s="18">
        <v>372</v>
      </c>
      <c r="T31" s="10">
        <f>S31/R31</f>
        <v>49.6</v>
      </c>
      <c r="U31" s="1"/>
      <c r="V31" s="20">
        <v>8</v>
      </c>
      <c r="W31" s="21">
        <v>0.25</v>
      </c>
      <c r="X31" s="5">
        <f>V31-W31</f>
        <v>7.75</v>
      </c>
      <c r="Y31" s="18">
        <v>429</v>
      </c>
      <c r="Z31" s="10">
        <f>Y31/X31</f>
        <v>55.354838709677416</v>
      </c>
      <c r="AA31" s="1"/>
      <c r="AB31" s="20">
        <v>8</v>
      </c>
      <c r="AC31" s="21">
        <v>0.5</v>
      </c>
      <c r="AD31" s="5">
        <f>AB31-AC31</f>
        <v>7.5</v>
      </c>
      <c r="AE31" s="18">
        <v>297</v>
      </c>
      <c r="AF31" s="10">
        <f>AE31/AD31</f>
        <v>39.6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2.5</v>
      </c>
      <c r="AP31" s="5">
        <f>AN31-AO31</f>
        <v>37.5</v>
      </c>
      <c r="AQ31" s="18">
        <f>G31+M31+S31+Y31+AE31+AK31</f>
        <v>1815</v>
      </c>
      <c r="AR31" s="10">
        <f>AQ31/AP31</f>
        <v>48.4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1.25</v>
      </c>
      <c r="F33" s="4">
        <f>F30+F31+F32</f>
        <v>14.75</v>
      </c>
      <c r="G33" s="13">
        <f>G30+G31+G32</f>
        <v>765</v>
      </c>
      <c r="H33" s="17">
        <f>G33/F33</f>
        <v>51.864406779661017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826</v>
      </c>
      <c r="N33" s="17">
        <f>M33/L33</f>
        <v>53.29032258064516</v>
      </c>
      <c r="O33" s="6"/>
      <c r="P33" s="3">
        <f>P31+P30+P32</f>
        <v>16</v>
      </c>
      <c r="Q33" s="4">
        <f>Q30+Q31+Q32</f>
        <v>0.75</v>
      </c>
      <c r="R33" s="4">
        <f>R30+R31+R32</f>
        <v>15.25</v>
      </c>
      <c r="S33" s="13">
        <f>S30+S31+S32</f>
        <v>747</v>
      </c>
      <c r="T33" s="17">
        <f>S33/R33</f>
        <v>48.983606557377051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790</v>
      </c>
      <c r="Z33" s="17">
        <f>Y33/X33</f>
        <v>50.967741935483872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633</v>
      </c>
      <c r="AF33" s="17">
        <f>AE33/AD33</f>
        <v>41.508196721311478</v>
      </c>
      <c r="AG33" s="6"/>
      <c r="AH33" s="3">
        <f>AH31+AH30+AH32</f>
        <v>5</v>
      </c>
      <c r="AI33" s="4">
        <f>AI30+AI31+AI32</f>
        <v>0.5</v>
      </c>
      <c r="AJ33" s="4">
        <f>AJ30+AJ31+AJ32</f>
        <v>4.5</v>
      </c>
      <c r="AK33" s="13">
        <f>AK30+AK31+AK32</f>
        <v>188</v>
      </c>
      <c r="AL33" s="17">
        <f>AK33/AJ33</f>
        <v>41.777777777777779</v>
      </c>
      <c r="AM33" s="6"/>
      <c r="AN33" s="3">
        <f>AN31+AN30+AN32</f>
        <v>85</v>
      </c>
      <c r="AO33" s="4">
        <f>AO30+AO31+AO32</f>
        <v>4.25</v>
      </c>
      <c r="AP33" s="4">
        <f>AP30+AP31+AP32</f>
        <v>80.75</v>
      </c>
      <c r="AQ33" s="13">
        <f>AQ30+AQ31+AQ32</f>
        <v>3949</v>
      </c>
      <c r="AR33" s="17">
        <f>AQ33/AN33</f>
        <v>46.458823529411767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95</v>
      </c>
      <c r="H35" s="10">
        <f>G35/F35</f>
        <v>12.258064516129032</v>
      </c>
      <c r="I35" s="1"/>
      <c r="J35" s="20">
        <v>8</v>
      </c>
      <c r="K35" s="21">
        <v>0.25</v>
      </c>
      <c r="L35" s="5">
        <f>J35-K35</f>
        <v>7.75</v>
      </c>
      <c r="M35" s="18">
        <v>92</v>
      </c>
      <c r="N35" s="10">
        <f>M35/L35</f>
        <v>11.870967741935484</v>
      </c>
      <c r="O35" s="1"/>
      <c r="P35" s="20">
        <v>8</v>
      </c>
      <c r="Q35" s="21">
        <v>0.25</v>
      </c>
      <c r="R35" s="5">
        <f>P35-Q35</f>
        <v>7.75</v>
      </c>
      <c r="S35" s="18">
        <v>95</v>
      </c>
      <c r="T35" s="10">
        <f>S35/R35</f>
        <v>12.258064516129032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107</v>
      </c>
      <c r="Z35" s="10">
        <f>Y35/X35</f>
        <v>13.806451612903226</v>
      </c>
      <c r="AA35" s="1"/>
      <c r="AB35" s="20">
        <v>8</v>
      </c>
      <c r="AC35" s="21">
        <v>0.25</v>
      </c>
      <c r="AD35" s="5">
        <f>AB35-AC35</f>
        <v>7.75</v>
      </c>
      <c r="AE35" s="18">
        <v>95</v>
      </c>
      <c r="AF35" s="10">
        <f>AE35/AD35</f>
        <v>12.258064516129032</v>
      </c>
      <c r="AG35" s="1"/>
      <c r="AH35" s="20">
        <v>4</v>
      </c>
      <c r="AI35" s="21">
        <v>0.25</v>
      </c>
      <c r="AJ35" s="5">
        <f>AH35-AI35</f>
        <v>3.75</v>
      </c>
      <c r="AK35" s="18">
        <v>35</v>
      </c>
      <c r="AL35" s="10">
        <f>AK35/AJ35</f>
        <v>9.3333333333333339</v>
      </c>
      <c r="AM35" s="1"/>
      <c r="AN35" s="20">
        <f t="shared" ref="AN35:AO37" si="13">D35+J35+P35+V35+AB35+AH35</f>
        <v>44</v>
      </c>
      <c r="AO35" s="20">
        <f t="shared" si="13"/>
        <v>1.5</v>
      </c>
      <c r="AP35" s="5">
        <f>AN35-AO35</f>
        <v>42.5</v>
      </c>
      <c r="AQ35" s="18">
        <f>G35+M35+S35+Y35+AE35+AK35</f>
        <v>519</v>
      </c>
      <c r="AR35" s="10">
        <f>AQ35/AP35</f>
        <v>12.211764705882352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67</v>
      </c>
      <c r="H36" s="10">
        <f>G36/F36</f>
        <v>8.6451612903225801</v>
      </c>
      <c r="I36" s="1"/>
      <c r="J36" s="20">
        <v>8</v>
      </c>
      <c r="K36" s="21">
        <v>0.25</v>
      </c>
      <c r="L36" s="5">
        <f>J36-K36</f>
        <v>7.75</v>
      </c>
      <c r="M36" s="18">
        <v>62</v>
      </c>
      <c r="N36" s="10">
        <f>M36/L36</f>
        <v>8</v>
      </c>
      <c r="O36" s="1"/>
      <c r="P36" s="20">
        <v>8</v>
      </c>
      <c r="Q36" s="21">
        <v>0.25</v>
      </c>
      <c r="R36" s="5">
        <f>P36-Q36</f>
        <v>7.75</v>
      </c>
      <c r="S36" s="18">
        <v>72</v>
      </c>
      <c r="T36" s="10">
        <f>S36/R36</f>
        <v>9.2903225806451619</v>
      </c>
      <c r="U36" s="1"/>
      <c r="V36" s="20">
        <v>8</v>
      </c>
      <c r="W36" s="21">
        <v>0.25</v>
      </c>
      <c r="X36" s="5">
        <f>V36-W36</f>
        <v>7.75</v>
      </c>
      <c r="Y36" s="18">
        <v>76</v>
      </c>
      <c r="Z36" s="10">
        <f>Y36/X36</f>
        <v>9.806451612903226</v>
      </c>
      <c r="AA36" s="1"/>
      <c r="AB36" s="20">
        <v>4</v>
      </c>
      <c r="AC36" s="21">
        <v>0.25</v>
      </c>
      <c r="AD36" s="5">
        <f>AB36-AC36</f>
        <v>3.75</v>
      </c>
      <c r="AE36" s="18">
        <v>63</v>
      </c>
      <c r="AF36" s="10">
        <f>AE36/AD36</f>
        <v>16.8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36</v>
      </c>
      <c r="AO36" s="20">
        <f t="shared" si="13"/>
        <v>1.25</v>
      </c>
      <c r="AP36" s="5">
        <f>AN36-AO36</f>
        <v>34.75</v>
      </c>
      <c r="AQ36" s="18">
        <f>G36+M36+S36+Y36+AE36+AK36</f>
        <v>340</v>
      </c>
      <c r="AR36" s="10">
        <f>AQ36/AP36</f>
        <v>9.7841726618705032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162</v>
      </c>
      <c r="H38" s="17">
        <f>G38/F38</f>
        <v>10.451612903225806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154</v>
      </c>
      <c r="N38" s="17">
        <f>M38/L38</f>
        <v>9.935483870967742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167</v>
      </c>
      <c r="T38" s="17">
        <f>S38/R38</f>
        <v>10.774193548387096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183</v>
      </c>
      <c r="Z38" s="17">
        <f>Y38/X38</f>
        <v>11.806451612903226</v>
      </c>
      <c r="AA38" s="6"/>
      <c r="AB38" s="3">
        <f>AB36+AB35+AB37</f>
        <v>12</v>
      </c>
      <c r="AC38" s="4">
        <f>AC35+AC36+AC37</f>
        <v>0.5</v>
      </c>
      <c r="AD38" s="4">
        <f>AD35+AD36+AD37</f>
        <v>11.5</v>
      </c>
      <c r="AE38" s="13">
        <f>AE35+AE36+AE37</f>
        <v>158</v>
      </c>
      <c r="AF38" s="17">
        <f>AE38/AD38</f>
        <v>13.739130434782609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35</v>
      </c>
      <c r="AL38" s="17">
        <f>AK38/AJ38</f>
        <v>9.3333333333333339</v>
      </c>
      <c r="AM38" s="6"/>
      <c r="AN38" s="3">
        <f>AN36+AN35+AN37</f>
        <v>80</v>
      </c>
      <c r="AO38" s="4">
        <f>AO35+AO36+AO37</f>
        <v>2.75</v>
      </c>
      <c r="AP38" s="4">
        <f>AP35+AP36+AP37</f>
        <v>77.25</v>
      </c>
      <c r="AQ38" s="13">
        <f>AQ35+AQ36+AQ37</f>
        <v>859</v>
      </c>
      <c r="AR38" s="17">
        <f>AQ38/AN38</f>
        <v>10.737500000000001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0.25</v>
      </c>
      <c r="F45" s="5">
        <f>D45-E45</f>
        <v>7.75</v>
      </c>
      <c r="G45" s="18">
        <v>378</v>
      </c>
      <c r="H45" s="10">
        <f>G45/F45</f>
        <v>48.774193548387096</v>
      </c>
      <c r="I45" s="1"/>
      <c r="J45" s="20">
        <v>8</v>
      </c>
      <c r="K45" s="21">
        <v>0.25</v>
      </c>
      <c r="L45" s="5">
        <f>J45-K45</f>
        <v>7.75</v>
      </c>
      <c r="M45" s="18">
        <v>359</v>
      </c>
      <c r="N45" s="10">
        <f>M45/L45</f>
        <v>46.322580645161288</v>
      </c>
      <c r="O45" s="1"/>
      <c r="P45" s="20">
        <v>8</v>
      </c>
      <c r="Q45" s="21">
        <v>0.25</v>
      </c>
      <c r="R45" s="5">
        <f>P45-Q45</f>
        <v>7.75</v>
      </c>
      <c r="S45" s="18">
        <v>391</v>
      </c>
      <c r="T45" s="10">
        <f>S45/R45</f>
        <v>50.451612903225808</v>
      </c>
      <c r="U45" s="1"/>
      <c r="V45" s="20">
        <v>8</v>
      </c>
      <c r="W45" s="21">
        <v>0.5</v>
      </c>
      <c r="X45" s="5">
        <f>V45-W45</f>
        <v>7.5</v>
      </c>
      <c r="Y45" s="18">
        <v>328</v>
      </c>
      <c r="Z45" s="10">
        <f>Y45/X45</f>
        <v>43.733333333333334</v>
      </c>
      <c r="AA45" s="1"/>
      <c r="AB45" s="20">
        <v>8</v>
      </c>
      <c r="AC45" s="21">
        <v>2</v>
      </c>
      <c r="AD45" s="5">
        <f>AB45-AC45</f>
        <v>6</v>
      </c>
      <c r="AE45" s="39">
        <v>320</v>
      </c>
      <c r="AF45" s="10">
        <f>AE45/AD45</f>
        <v>53.333333333333336</v>
      </c>
      <c r="AG45" s="1"/>
      <c r="AH45" s="20">
        <v>0</v>
      </c>
      <c r="AI45" s="21">
        <v>0</v>
      </c>
      <c r="AJ45" s="5">
        <f>AH45-AI45</f>
        <v>0</v>
      </c>
      <c r="AK45" s="18">
        <v>0</v>
      </c>
      <c r="AL45" s="10" t="e">
        <f>AK45/AJ45</f>
        <v>#DIV/0!</v>
      </c>
      <c r="AM45" s="1"/>
      <c r="AN45" s="20">
        <f t="shared" ref="AN45:AO47" si="15">D45+J45+P45+V45+AB45+AH45</f>
        <v>40</v>
      </c>
      <c r="AO45" s="20">
        <f t="shared" si="15"/>
        <v>3.25</v>
      </c>
      <c r="AP45" s="5">
        <f>AN45-AO45</f>
        <v>36.75</v>
      </c>
      <c r="AQ45" s="18">
        <f>G45+M45+S45+Y45+AE45+AK45</f>
        <v>1776</v>
      </c>
      <c r="AR45" s="10">
        <f>AQ45/AP45</f>
        <v>48.326530612244895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0.25</v>
      </c>
      <c r="F48" s="4">
        <f>F45+F46+F47</f>
        <v>7.75</v>
      </c>
      <c r="G48" s="13">
        <f>G45+G46+G47</f>
        <v>378</v>
      </c>
      <c r="H48" s="17">
        <f>G48/F48</f>
        <v>48.774193548387096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359</v>
      </c>
      <c r="N48" s="17">
        <f>M48/L48</f>
        <v>46.322580645161288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391</v>
      </c>
      <c r="T48" s="17">
        <f>S48/R48</f>
        <v>50.451612903225808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328</v>
      </c>
      <c r="Z48" s="17">
        <f>Y48/X48</f>
        <v>43.733333333333334</v>
      </c>
      <c r="AA48" s="6"/>
      <c r="AB48" s="3">
        <f>AB46+AB45+AB47</f>
        <v>8</v>
      </c>
      <c r="AC48" s="4">
        <f>AC45+AC46+AC47</f>
        <v>2</v>
      </c>
      <c r="AD48" s="4">
        <f>AD45+AD46+AD47</f>
        <v>6</v>
      </c>
      <c r="AE48" s="13">
        <f>AE45+AE46+AE47</f>
        <v>320</v>
      </c>
      <c r="AF48" s="17">
        <f>AE48/AD48</f>
        <v>53.333333333333336</v>
      </c>
      <c r="AG48" s="6"/>
      <c r="AH48" s="3">
        <f>AH46+AH45+AH47</f>
        <v>0</v>
      </c>
      <c r="AI48" s="4">
        <f>AI45+AI46+AI47</f>
        <v>0</v>
      </c>
      <c r="AJ48" s="4">
        <f>AJ45+AJ46+AJ47</f>
        <v>0</v>
      </c>
      <c r="AK48" s="13">
        <f>AK45+AK46+AK47</f>
        <v>0</v>
      </c>
      <c r="AL48" s="17" t="e">
        <f>AK48/AJ48</f>
        <v>#DIV/0!</v>
      </c>
      <c r="AM48" s="6"/>
      <c r="AN48" s="3">
        <f>AN46+AN45+AN47</f>
        <v>40</v>
      </c>
      <c r="AO48" s="4">
        <f>AO45+AO46+AO47</f>
        <v>3.25</v>
      </c>
      <c r="AP48" s="4">
        <f>AP45+AP46+AP47</f>
        <v>36.75</v>
      </c>
      <c r="AQ48" s="13">
        <f>AQ45+AQ46+AQ47</f>
        <v>1776</v>
      </c>
      <c r="AR48" s="17">
        <f>AQ48/AN48</f>
        <v>44.4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2.25</v>
      </c>
      <c r="F55" s="5">
        <f>D55-E55</f>
        <v>5.75</v>
      </c>
      <c r="G55" s="18">
        <v>800</v>
      </c>
      <c r="H55" s="10">
        <f>G55/F55</f>
        <v>139.13043478260869</v>
      </c>
      <c r="I55" s="1"/>
      <c r="J55" s="20">
        <v>0</v>
      </c>
      <c r="K55" s="21">
        <v>0</v>
      </c>
      <c r="L55" s="5">
        <f>J55-K55</f>
        <v>0</v>
      </c>
      <c r="M55" s="18">
        <v>0</v>
      </c>
      <c r="N55" s="10" t="e">
        <f>M55/L55</f>
        <v>#DIV/0!</v>
      </c>
      <c r="O55" s="1"/>
      <c r="P55" s="20">
        <v>0</v>
      </c>
      <c r="Q55" s="21">
        <v>0</v>
      </c>
      <c r="R55" s="5">
        <f>P55-Q55</f>
        <v>0</v>
      </c>
      <c r="S55" s="18">
        <v>0</v>
      </c>
      <c r="T55" s="10" t="e">
        <f>S55/R55</f>
        <v>#DIV/0!</v>
      </c>
      <c r="U55" s="1"/>
      <c r="V55" s="20">
        <v>0</v>
      </c>
      <c r="W55" s="21">
        <v>0</v>
      </c>
      <c r="X55" s="5">
        <f>V55-W55</f>
        <v>0</v>
      </c>
      <c r="Y55" s="18">
        <v>0</v>
      </c>
      <c r="Z55" s="10" t="e">
        <f>Y55/X55</f>
        <v>#DIV/0!</v>
      </c>
      <c r="AA55" s="1"/>
      <c r="AB55" s="20">
        <v>8</v>
      </c>
      <c r="AC55" s="21">
        <v>2.25</v>
      </c>
      <c r="AD55" s="5">
        <f>AB55-AC55</f>
        <v>5.75</v>
      </c>
      <c r="AE55" s="18">
        <v>650</v>
      </c>
      <c r="AF55" s="10">
        <f>AE55/AD55</f>
        <v>113.04347826086956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16</v>
      </c>
      <c r="AO55" s="20">
        <f t="shared" si="17"/>
        <v>4.5</v>
      </c>
      <c r="AP55" s="5">
        <f>AN55-AO55</f>
        <v>11.5</v>
      </c>
      <c r="AQ55" s="18">
        <f>G55+M55+S55+Y55+AE55+AK55</f>
        <v>1450</v>
      </c>
      <c r="AR55" s="10">
        <f>AQ55/AP55</f>
        <v>126.08695652173913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2.25</v>
      </c>
      <c r="F58" s="4">
        <f>F55+F56+F57</f>
        <v>5.75</v>
      </c>
      <c r="G58" s="13">
        <f>G55+G56+G57</f>
        <v>800</v>
      </c>
      <c r="H58" s="17">
        <f>G58/F58</f>
        <v>139.13043478260869</v>
      </c>
      <c r="I58" s="6"/>
      <c r="J58" s="3">
        <f>J56+J55+J57</f>
        <v>0</v>
      </c>
      <c r="K58" s="4">
        <f>K55+K56+K57</f>
        <v>0</v>
      </c>
      <c r="L58" s="4">
        <f>L55+L56+L57</f>
        <v>0</v>
      </c>
      <c r="M58" s="13">
        <f>M55+M56+M57</f>
        <v>0</v>
      </c>
      <c r="N58" s="17" t="e">
        <f>M58/L58</f>
        <v>#DIV/0!</v>
      </c>
      <c r="O58" s="6"/>
      <c r="P58" s="3">
        <f>P56+P55+P57</f>
        <v>0</v>
      </c>
      <c r="Q58" s="4">
        <f>Q55+Q56+Q57</f>
        <v>0</v>
      </c>
      <c r="R58" s="4">
        <f>R55+R56+R57</f>
        <v>0</v>
      </c>
      <c r="S58" s="13">
        <f>S55+S56+S57</f>
        <v>0</v>
      </c>
      <c r="T58" s="17" t="e">
        <f>S58/R58</f>
        <v>#DIV/0!</v>
      </c>
      <c r="U58" s="6"/>
      <c r="V58" s="3">
        <f>V56+V55+V57</f>
        <v>0</v>
      </c>
      <c r="W58" s="4">
        <f>W55+W56+W57</f>
        <v>0</v>
      </c>
      <c r="X58" s="4">
        <f>X55+X56+X57</f>
        <v>0</v>
      </c>
      <c r="Y58" s="13">
        <f>Y55+Y56+Y57</f>
        <v>0</v>
      </c>
      <c r="Z58" s="17" t="e">
        <f>Y58/X58</f>
        <v>#DIV/0!</v>
      </c>
      <c r="AA58" s="6"/>
      <c r="AB58" s="3">
        <f>AB56+AB55+AB57</f>
        <v>8</v>
      </c>
      <c r="AC58" s="4">
        <f>AC55+AC56+AC57</f>
        <v>2.25</v>
      </c>
      <c r="AD58" s="4">
        <f>AD55+AD56+AD57</f>
        <v>5.75</v>
      </c>
      <c r="AE58" s="13">
        <f>AE55+AE56+AE57</f>
        <v>650</v>
      </c>
      <c r="AF58" s="17">
        <f>AE58/AD58</f>
        <v>113.04347826086956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16</v>
      </c>
      <c r="AO58" s="4">
        <f>AO55+AO56+AO57</f>
        <v>4.5</v>
      </c>
      <c r="AP58" s="4">
        <f>AP55+AP56+AP57</f>
        <v>11.5</v>
      </c>
      <c r="AQ58" s="13">
        <f>AQ55+AQ56+AQ57</f>
        <v>1450</v>
      </c>
      <c r="AR58" s="17">
        <f>AQ58/AN58</f>
        <v>90.625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900</v>
      </c>
      <c r="H60" s="10">
        <f>G60/F60</f>
        <v>116.12903225806451</v>
      </c>
      <c r="I60" s="1"/>
      <c r="J60" s="20">
        <v>8</v>
      </c>
      <c r="K60" s="21">
        <v>0.25</v>
      </c>
      <c r="L60" s="5">
        <f>J60-K60</f>
        <v>7.75</v>
      </c>
      <c r="M60" s="18">
        <v>900</v>
      </c>
      <c r="N60" s="10">
        <f>M60/L60</f>
        <v>116.12903225806451</v>
      </c>
      <c r="O60" s="1"/>
      <c r="P60" s="20">
        <v>8</v>
      </c>
      <c r="Q60" s="21">
        <v>0.25</v>
      </c>
      <c r="R60" s="5">
        <f>P60-Q60</f>
        <v>7.75</v>
      </c>
      <c r="S60" s="18">
        <v>900</v>
      </c>
      <c r="T60" s="10">
        <f>S60/R60</f>
        <v>116.12903225806451</v>
      </c>
      <c r="U60" s="1"/>
      <c r="V60" s="20">
        <v>8</v>
      </c>
      <c r="W60" s="21">
        <v>1</v>
      </c>
      <c r="X60" s="5">
        <f>V60-W60</f>
        <v>7</v>
      </c>
      <c r="Y60" s="18">
        <v>700</v>
      </c>
      <c r="Z60" s="10">
        <f>Y60/X60</f>
        <v>100</v>
      </c>
      <c r="AA60" s="1"/>
      <c r="AB60" s="20">
        <v>8</v>
      </c>
      <c r="AC60" s="21">
        <v>0.25</v>
      </c>
      <c r="AD60" s="5">
        <f>AB60-AC60</f>
        <v>7.75</v>
      </c>
      <c r="AE60" s="18">
        <v>900</v>
      </c>
      <c r="AF60" s="10">
        <f>AE60/AD60</f>
        <v>116.12903225806451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2</v>
      </c>
      <c r="AP60" s="5">
        <f>AN60-AO60</f>
        <v>38</v>
      </c>
      <c r="AQ60" s="18">
        <f>G60+M60+S60+Y60+AE60+AK60</f>
        <v>4300</v>
      </c>
      <c r="AR60" s="10">
        <f>AQ60/AP60</f>
        <v>113.15789473684211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900</v>
      </c>
      <c r="H63" s="17">
        <f>G63/F63</f>
        <v>116.12903225806451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900</v>
      </c>
      <c r="N63" s="17">
        <f>M63/L63</f>
        <v>116.12903225806451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900</v>
      </c>
      <c r="T63" s="17">
        <f>S63/R63</f>
        <v>116.12903225806451</v>
      </c>
      <c r="U63" s="6"/>
      <c r="V63" s="3">
        <f>V61+V60+V62</f>
        <v>8</v>
      </c>
      <c r="W63" s="4">
        <f>W60+W61+W62</f>
        <v>1</v>
      </c>
      <c r="X63" s="4">
        <f>X60+X61+X62</f>
        <v>7</v>
      </c>
      <c r="Y63" s="13">
        <f>Y60+Y61+Y62</f>
        <v>700</v>
      </c>
      <c r="Z63" s="17">
        <f>Y63/X63</f>
        <v>100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900</v>
      </c>
      <c r="AF63" s="17">
        <f>AE63/AD63</f>
        <v>116.12903225806451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2</v>
      </c>
      <c r="AP63" s="4">
        <f>AP60+AP61+AP62</f>
        <v>38</v>
      </c>
      <c r="AQ63" s="13">
        <f>AQ60+AQ61+AQ62</f>
        <v>4300</v>
      </c>
      <c r="AR63" s="17">
        <f>AQ63/AN63</f>
        <v>107.5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2</v>
      </c>
      <c r="F65" s="5">
        <f>D65-E65</f>
        <v>6</v>
      </c>
      <c r="G65" s="18">
        <v>127</v>
      </c>
      <c r="H65" s="10">
        <f>G65/F65</f>
        <v>21.166666666666668</v>
      </c>
      <c r="I65" s="1"/>
      <c r="J65" s="20">
        <v>8</v>
      </c>
      <c r="K65" s="21">
        <v>0.5</v>
      </c>
      <c r="L65" s="5">
        <f>J65-K65</f>
        <v>7.5</v>
      </c>
      <c r="M65" s="18">
        <v>210</v>
      </c>
      <c r="N65" s="10">
        <f>M65/L65</f>
        <v>28</v>
      </c>
      <c r="O65" s="1"/>
      <c r="P65" s="20">
        <v>8</v>
      </c>
      <c r="Q65" s="21">
        <v>0.25</v>
      </c>
      <c r="R65" s="5">
        <f>P65-Q65</f>
        <v>7.75</v>
      </c>
      <c r="S65" s="18">
        <v>253</v>
      </c>
      <c r="T65" s="10">
        <f>S65/R65</f>
        <v>32.645161290322584</v>
      </c>
      <c r="U65" s="1"/>
      <c r="V65" s="20">
        <v>8</v>
      </c>
      <c r="W65" s="21">
        <v>0.75</v>
      </c>
      <c r="X65" s="5">
        <f>V65-W65</f>
        <v>7.25</v>
      </c>
      <c r="Y65" s="18">
        <v>242</v>
      </c>
      <c r="Z65" s="10">
        <f>Y65/X65</f>
        <v>33.379310344827587</v>
      </c>
      <c r="AA65" s="1"/>
      <c r="AB65" s="20">
        <v>8</v>
      </c>
      <c r="AC65" s="21">
        <v>2</v>
      </c>
      <c r="AD65" s="5">
        <f>AB65-AC65</f>
        <v>6</v>
      </c>
      <c r="AE65" s="18">
        <v>212</v>
      </c>
      <c r="AF65" s="10">
        <f>AE65/AD65</f>
        <v>35.333333333333336</v>
      </c>
      <c r="AG65" s="1"/>
      <c r="AH65" s="20">
        <v>0</v>
      </c>
      <c r="AI65" s="21">
        <v>0</v>
      </c>
      <c r="AJ65" s="5">
        <f>AH65-AI65</f>
        <v>0</v>
      </c>
      <c r="AK65" s="18">
        <v>0</v>
      </c>
      <c r="AL65" s="10" t="e">
        <f>AK65/AJ65</f>
        <v>#DIV/0!</v>
      </c>
      <c r="AM65" s="1"/>
      <c r="AN65" s="20">
        <f t="shared" ref="AN65:AO67" si="19">D65+J65+P65+V65+AB65+AH65</f>
        <v>40</v>
      </c>
      <c r="AO65" s="20">
        <f t="shared" si="19"/>
        <v>5.5</v>
      </c>
      <c r="AP65" s="5">
        <f>AN65-AO65</f>
        <v>34.5</v>
      </c>
      <c r="AQ65" s="18">
        <f>G65+M65+S65+Y65+AE65+AK65</f>
        <v>1044</v>
      </c>
      <c r="AR65" s="10">
        <f>AQ65/AP65</f>
        <v>30.260869565217391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5.5</v>
      </c>
      <c r="F66" s="5">
        <f>D66-E66</f>
        <v>2.5</v>
      </c>
      <c r="G66" s="18">
        <v>65</v>
      </c>
      <c r="H66" s="10">
        <f>G66/F66</f>
        <v>26</v>
      </c>
      <c r="I66" s="1"/>
      <c r="J66" s="20">
        <v>8</v>
      </c>
      <c r="K66" s="21">
        <v>5.5</v>
      </c>
      <c r="L66" s="5">
        <f>J66-K66</f>
        <v>2.5</v>
      </c>
      <c r="M66" s="18">
        <v>46</v>
      </c>
      <c r="N66" s="10">
        <f>M66/L66</f>
        <v>18.399999999999999</v>
      </c>
      <c r="O66" s="1"/>
      <c r="P66" s="20">
        <v>8</v>
      </c>
      <c r="Q66" s="21">
        <v>0.5</v>
      </c>
      <c r="R66" s="5">
        <f>P66-Q66</f>
        <v>7.5</v>
      </c>
      <c r="S66" s="18">
        <v>210</v>
      </c>
      <c r="T66" s="10">
        <f>S66/R66</f>
        <v>28</v>
      </c>
      <c r="U66" s="1"/>
      <c r="V66" s="20">
        <v>8</v>
      </c>
      <c r="W66" s="21">
        <v>3</v>
      </c>
      <c r="X66" s="5">
        <f>V66-W66</f>
        <v>5</v>
      </c>
      <c r="Y66" s="18">
        <v>158</v>
      </c>
      <c r="Z66" s="10">
        <f>Y66/X66</f>
        <v>31.6</v>
      </c>
      <c r="AA66" s="1"/>
      <c r="AB66" s="20">
        <v>8</v>
      </c>
      <c r="AC66" s="21">
        <v>0</v>
      </c>
      <c r="AD66" s="5">
        <f>AB66-AC66</f>
        <v>8</v>
      </c>
      <c r="AE66" s="18">
        <v>0</v>
      </c>
      <c r="AF66" s="10">
        <f>AE66/AD66</f>
        <v>0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40</v>
      </c>
      <c r="AO66" s="20">
        <f t="shared" si="19"/>
        <v>14.5</v>
      </c>
      <c r="AP66" s="5">
        <f>AN66-AO66</f>
        <v>25.5</v>
      </c>
      <c r="AQ66" s="18">
        <f>G66+M66+S66+Y66+AE66+AK66</f>
        <v>479</v>
      </c>
      <c r="AR66" s="10">
        <f>AQ66/AP66</f>
        <v>18.784313725490197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7.5</v>
      </c>
      <c r="F68" s="4">
        <f>F65+F66+F67</f>
        <v>8.5</v>
      </c>
      <c r="G68" s="13">
        <f>G65+G66+G67</f>
        <v>192</v>
      </c>
      <c r="H68" s="17">
        <f>G68/F68</f>
        <v>22.588235294117649</v>
      </c>
      <c r="I68" s="6"/>
      <c r="J68" s="3">
        <f>J66+J65+J67</f>
        <v>16</v>
      </c>
      <c r="K68" s="4">
        <f>K65+K66+K67</f>
        <v>6</v>
      </c>
      <c r="L68" s="4">
        <f>L65+L66+L67</f>
        <v>10</v>
      </c>
      <c r="M68" s="13">
        <f>M65+M66+M67</f>
        <v>256</v>
      </c>
      <c r="N68" s="17">
        <f>M68/L68</f>
        <v>25.6</v>
      </c>
      <c r="O68" s="6"/>
      <c r="P68" s="3">
        <f>P66+P65+P67</f>
        <v>16</v>
      </c>
      <c r="Q68" s="4">
        <f>Q65+Q66+Q67</f>
        <v>0.75</v>
      </c>
      <c r="R68" s="4">
        <f>R65+R66+R67</f>
        <v>15.25</v>
      </c>
      <c r="S68" s="13">
        <f>S65+S66+S67</f>
        <v>463</v>
      </c>
      <c r="T68" s="17">
        <f>S68/R68</f>
        <v>30.360655737704917</v>
      </c>
      <c r="U68" s="6"/>
      <c r="V68" s="3">
        <f>V66+V65+V67</f>
        <v>16</v>
      </c>
      <c r="W68" s="4">
        <f>W65+W66+W67</f>
        <v>3.75</v>
      </c>
      <c r="X68" s="4">
        <f>X65+X66+X67</f>
        <v>12.25</v>
      </c>
      <c r="Y68" s="13">
        <f>Y65+Y66+Y67</f>
        <v>400</v>
      </c>
      <c r="Z68" s="17">
        <f>Y68/X68</f>
        <v>32.653061224489797</v>
      </c>
      <c r="AA68" s="6"/>
      <c r="AB68" s="3">
        <f>AB66+AB65+AB67</f>
        <v>16</v>
      </c>
      <c r="AC68" s="4">
        <f>AC65+AC66+AC67</f>
        <v>2</v>
      </c>
      <c r="AD68" s="4">
        <f>AD65+AD66+AD67</f>
        <v>14</v>
      </c>
      <c r="AE68" s="13">
        <f>AE65+AE66+AE67</f>
        <v>212</v>
      </c>
      <c r="AF68" s="17">
        <f>AE68/AD68</f>
        <v>15.142857142857142</v>
      </c>
      <c r="AG68" s="6"/>
      <c r="AH68" s="3">
        <f>AH66+AH65+AH67</f>
        <v>0</v>
      </c>
      <c r="AI68" s="4">
        <f>AI65+AI66+AI67</f>
        <v>0</v>
      </c>
      <c r="AJ68" s="4">
        <f>AJ65+AJ66+AJ67</f>
        <v>0</v>
      </c>
      <c r="AK68" s="13">
        <f>AK65+AK66+AK67</f>
        <v>0</v>
      </c>
      <c r="AL68" s="17" t="e">
        <f>AK68/AJ68</f>
        <v>#DIV/0!</v>
      </c>
      <c r="AM68" s="6"/>
      <c r="AN68" s="3">
        <f>AN66+AN65+AN67</f>
        <v>80</v>
      </c>
      <c r="AO68" s="4">
        <f>AO65+AO66+AO67</f>
        <v>20</v>
      </c>
      <c r="AP68" s="4">
        <f>AP65+AP66+AP67</f>
        <v>60</v>
      </c>
      <c r="AQ68" s="13">
        <f>AQ65+AQ66+AQ67</f>
        <v>1523</v>
      </c>
      <c r="AR68" s="17">
        <f>AQ68/AN68</f>
        <v>19.037500000000001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2.5</v>
      </c>
      <c r="F70" s="5">
        <f>D70-E70</f>
        <v>5.5</v>
      </c>
      <c r="G70" s="18">
        <v>29</v>
      </c>
      <c r="H70" s="10">
        <f>G70/F70</f>
        <v>5.2727272727272725</v>
      </c>
      <c r="I70" s="1"/>
      <c r="J70" s="20">
        <v>8</v>
      </c>
      <c r="K70" s="21">
        <v>2.5</v>
      </c>
      <c r="L70" s="5">
        <f>J70-K70</f>
        <v>5.5</v>
      </c>
      <c r="M70" s="18">
        <v>41</v>
      </c>
      <c r="N70" s="10">
        <f>M70/L70</f>
        <v>7.4545454545454541</v>
      </c>
      <c r="O70" s="1"/>
      <c r="P70" s="20">
        <v>8</v>
      </c>
      <c r="Q70" s="21">
        <v>4</v>
      </c>
      <c r="R70" s="5">
        <f>P70-Q70</f>
        <v>4</v>
      </c>
      <c r="S70" s="18">
        <v>25</v>
      </c>
      <c r="T70" s="10">
        <f>S70/R70</f>
        <v>6.25</v>
      </c>
      <c r="U70" s="1"/>
      <c r="V70" s="20">
        <v>9</v>
      </c>
      <c r="W70" s="21">
        <v>6.5</v>
      </c>
      <c r="X70" s="5">
        <f>V70-W70</f>
        <v>2.5</v>
      </c>
      <c r="Y70" s="18">
        <v>30</v>
      </c>
      <c r="Z70" s="10">
        <f>Y70/X70</f>
        <v>12</v>
      </c>
      <c r="AA70" s="1"/>
      <c r="AB70" s="20">
        <v>9</v>
      </c>
      <c r="AC70" s="21">
        <v>6.5</v>
      </c>
      <c r="AD70" s="5">
        <f>AB70-AC70</f>
        <v>2.5</v>
      </c>
      <c r="AE70" s="18">
        <v>40</v>
      </c>
      <c r="AF70" s="10">
        <f>AE70/AD70</f>
        <v>16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42</v>
      </c>
      <c r="AO70" s="20">
        <f t="shared" si="20"/>
        <v>22</v>
      </c>
      <c r="AP70" s="5">
        <f>AN70-AO70</f>
        <v>20</v>
      </c>
      <c r="AQ70" s="18">
        <f>G70+M70+S70+Y70+AE70+AK70</f>
        <v>165</v>
      </c>
      <c r="AR70" s="10">
        <f>AQ70/AP70</f>
        <v>8.25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8</v>
      </c>
      <c r="Q71" s="21">
        <v>0.25</v>
      </c>
      <c r="R71" s="5">
        <f>P71-Q71</f>
        <v>7.75</v>
      </c>
      <c r="S71" s="18">
        <v>12</v>
      </c>
      <c r="T71" s="10">
        <f>S71/R71</f>
        <v>1.5483870967741935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8</v>
      </c>
      <c r="AO71" s="20">
        <f t="shared" si="20"/>
        <v>0.25</v>
      </c>
      <c r="AP71" s="5">
        <f>AN71-AO71</f>
        <v>7.75</v>
      </c>
      <c r="AQ71" s="18">
        <f>G71+M71+S71+Y71+AE71+AK71</f>
        <v>12</v>
      </c>
      <c r="AR71" s="10">
        <f>AQ71/AP71</f>
        <v>1.5483870967741935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2.5</v>
      </c>
      <c r="F73" s="4">
        <f>F70+F71+F72</f>
        <v>5.5</v>
      </c>
      <c r="G73" s="13">
        <f>G70+G71+G72</f>
        <v>29</v>
      </c>
      <c r="H73" s="17">
        <f>G73/F73</f>
        <v>5.2727272727272725</v>
      </c>
      <c r="I73" s="6"/>
      <c r="J73" s="3">
        <f>J71+J70+J72</f>
        <v>8</v>
      </c>
      <c r="K73" s="4">
        <f>K70+K71+K72</f>
        <v>2.5</v>
      </c>
      <c r="L73" s="4">
        <f>L70+L71+L72</f>
        <v>5.5</v>
      </c>
      <c r="M73" s="13">
        <f>M70+M71+M72</f>
        <v>41</v>
      </c>
      <c r="N73" s="17">
        <f>M73/L73</f>
        <v>7.4545454545454541</v>
      </c>
      <c r="O73" s="6"/>
      <c r="P73" s="3">
        <f>P71+P70+P72</f>
        <v>16</v>
      </c>
      <c r="Q73" s="4">
        <f>Q70+Q71+Q72</f>
        <v>4.25</v>
      </c>
      <c r="R73" s="4">
        <f>R70+R71+R72</f>
        <v>11.75</v>
      </c>
      <c r="S73" s="13">
        <f>S70+S71+S72</f>
        <v>37</v>
      </c>
      <c r="T73" s="17">
        <f>S73/R73</f>
        <v>3.1489361702127661</v>
      </c>
      <c r="U73" s="6"/>
      <c r="V73" s="3">
        <f>V71+V70+V72</f>
        <v>9</v>
      </c>
      <c r="W73" s="4">
        <f>W70+W71+W72</f>
        <v>6.5</v>
      </c>
      <c r="X73" s="4">
        <f>X70+X71+X72</f>
        <v>2.5</v>
      </c>
      <c r="Y73" s="13">
        <f>Y70+Y71+Y72</f>
        <v>30</v>
      </c>
      <c r="Z73" s="17">
        <f>Y73/X73</f>
        <v>12</v>
      </c>
      <c r="AA73" s="6"/>
      <c r="AB73" s="3">
        <f>AB71+AB70+AB72</f>
        <v>9</v>
      </c>
      <c r="AC73" s="4">
        <f>AC70+AC71+AC72</f>
        <v>6.5</v>
      </c>
      <c r="AD73" s="4">
        <f>AD70+AD71+AD72</f>
        <v>2.5</v>
      </c>
      <c r="AE73" s="13">
        <f>AE70+AE71+AE72</f>
        <v>40</v>
      </c>
      <c r="AF73" s="17">
        <f>AE73/AD73</f>
        <v>16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50</v>
      </c>
      <c r="AO73" s="4">
        <f>AO70+AO71+AO72</f>
        <v>22.25</v>
      </c>
      <c r="AP73" s="4">
        <f>AP70+AP71+AP72</f>
        <v>27.75</v>
      </c>
      <c r="AQ73" s="13">
        <f>AQ70+AQ71+AQ72</f>
        <v>177</v>
      </c>
      <c r="AR73" s="17">
        <f>AQ73/AN73</f>
        <v>3.54</v>
      </c>
      <c r="AS73" s="6"/>
    </row>
    <row r="74" spans="1:45" ht="15.75" thickBot="1" x14ac:dyDescent="0.3"/>
    <row r="75" spans="1:45" x14ac:dyDescent="0.25">
      <c r="A75" s="49" t="s">
        <v>28</v>
      </c>
      <c r="B75" s="9">
        <v>220</v>
      </c>
      <c r="C75" s="31" t="s">
        <v>4</v>
      </c>
      <c r="D75" s="20">
        <v>8</v>
      </c>
      <c r="E75" s="21">
        <v>0.75</v>
      </c>
      <c r="F75" s="5">
        <f>D75-E75</f>
        <v>7.25</v>
      </c>
      <c r="G75" s="18">
        <v>186</v>
      </c>
      <c r="H75" s="10">
        <f>G75/F75</f>
        <v>25.655172413793103</v>
      </c>
      <c r="I75" s="1"/>
      <c r="J75" s="20">
        <v>8</v>
      </c>
      <c r="K75" s="21">
        <v>0.75</v>
      </c>
      <c r="L75" s="5">
        <f>J75-K75</f>
        <v>7.25</v>
      </c>
      <c r="M75" s="18">
        <v>180</v>
      </c>
      <c r="N75" s="10">
        <f>M75/L75</f>
        <v>24.827586206896552</v>
      </c>
      <c r="O75" s="1"/>
      <c r="P75" s="20">
        <v>8</v>
      </c>
      <c r="Q75" s="21">
        <v>1.5</v>
      </c>
      <c r="R75" s="5">
        <f>P75-Q75</f>
        <v>6.5</v>
      </c>
      <c r="S75" s="18">
        <v>157</v>
      </c>
      <c r="T75" s="10">
        <f>S75/R75</f>
        <v>24.153846153846153</v>
      </c>
      <c r="U75" s="1"/>
      <c r="V75" s="20">
        <v>8</v>
      </c>
      <c r="W75" s="21">
        <v>1.25</v>
      </c>
      <c r="X75" s="5">
        <f>V75-W75</f>
        <v>6.75</v>
      </c>
      <c r="Y75" s="18">
        <v>176</v>
      </c>
      <c r="Z75" s="10">
        <f>Y75/X75</f>
        <v>26.074074074074073</v>
      </c>
      <c r="AA75" s="1"/>
      <c r="AB75" s="20">
        <v>8</v>
      </c>
      <c r="AC75" s="21">
        <v>0.25</v>
      </c>
      <c r="AD75" s="5">
        <f>AB75-AC75</f>
        <v>7.75</v>
      </c>
      <c r="AE75" s="18">
        <v>204</v>
      </c>
      <c r="AF75" s="10">
        <f>AE75/AD75</f>
        <v>26.322580645161292</v>
      </c>
      <c r="AG75" s="1"/>
      <c r="AH75" s="20">
        <v>4</v>
      </c>
      <c r="AI75" s="21">
        <v>0.5</v>
      </c>
      <c r="AJ75" s="5">
        <f>AH75-AI75</f>
        <v>3.5</v>
      </c>
      <c r="AK75" s="18">
        <v>64</v>
      </c>
      <c r="AL75" s="10">
        <f>AK75/AJ75</f>
        <v>18.285714285714285</v>
      </c>
      <c r="AM75" s="1"/>
      <c r="AN75" s="20">
        <f t="shared" ref="AN75:AO77" si="21">D75+J75+P75+V75+AB75+AH75</f>
        <v>44</v>
      </c>
      <c r="AO75" s="20">
        <f t="shared" si="21"/>
        <v>5</v>
      </c>
      <c r="AP75" s="5">
        <f>AN75-AO75</f>
        <v>39</v>
      </c>
      <c r="AQ75" s="18">
        <f>G75+M75+S75+Y75+AE75+AK75</f>
        <v>967</v>
      </c>
      <c r="AR75" s="10">
        <f>AQ75/AP75</f>
        <v>24.794871794871796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0.5</v>
      </c>
      <c r="F76" s="5">
        <f>D76-E76</f>
        <v>7.5</v>
      </c>
      <c r="G76" s="18">
        <v>220</v>
      </c>
      <c r="H76" s="10">
        <f>G76/F76</f>
        <v>29.333333333333332</v>
      </c>
      <c r="I76" s="1"/>
      <c r="J76" s="20">
        <v>8</v>
      </c>
      <c r="K76" s="21">
        <v>2.25</v>
      </c>
      <c r="L76" s="5">
        <f>J76-K76</f>
        <v>5.75</v>
      </c>
      <c r="M76" s="18">
        <v>165</v>
      </c>
      <c r="N76" s="10">
        <f>M76/L76</f>
        <v>28.695652173913043</v>
      </c>
      <c r="O76" s="1"/>
      <c r="P76" s="20">
        <v>8</v>
      </c>
      <c r="Q76" s="21">
        <v>0.25</v>
      </c>
      <c r="R76" s="5">
        <f>P76-Q76</f>
        <v>7.75</v>
      </c>
      <c r="S76" s="18">
        <v>211</v>
      </c>
      <c r="T76" s="10">
        <f>S76/R76</f>
        <v>27.225806451612904</v>
      </c>
      <c r="U76" s="1"/>
      <c r="V76" s="20">
        <v>8</v>
      </c>
      <c r="W76" s="21">
        <v>1.5</v>
      </c>
      <c r="X76" s="5">
        <f>V76-W76</f>
        <v>6.5</v>
      </c>
      <c r="Y76" s="18">
        <v>205</v>
      </c>
      <c r="Z76" s="10">
        <f>Y76/X76</f>
        <v>31.53846153846154</v>
      </c>
      <c r="AA76" s="1"/>
      <c r="AB76" s="20">
        <v>8</v>
      </c>
      <c r="AC76" s="21">
        <v>1.25</v>
      </c>
      <c r="AD76" s="5">
        <f>AB76-AC76</f>
        <v>6.75</v>
      </c>
      <c r="AE76" s="18">
        <v>234</v>
      </c>
      <c r="AF76" s="10">
        <f>AE76/AD76</f>
        <v>34.666666666666664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5.75</v>
      </c>
      <c r="AP76" s="5">
        <f>AN76-AO76</f>
        <v>34.25</v>
      </c>
      <c r="AQ76" s="18">
        <f>G76+M76+S76+Y76+AE76+AK76</f>
        <v>1035</v>
      </c>
      <c r="AR76" s="10">
        <f>AQ76/AP76</f>
        <v>30.21897810218978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27.5</v>
      </c>
      <c r="C78" s="34" t="s">
        <v>7</v>
      </c>
      <c r="D78" s="3">
        <f>D76+D75+D77</f>
        <v>16</v>
      </c>
      <c r="E78" s="4">
        <f>E75+E76+E77</f>
        <v>1.25</v>
      </c>
      <c r="F78" s="4">
        <f>F75+F76+F77</f>
        <v>14.75</v>
      </c>
      <c r="G78" s="13">
        <f>G75+G76+G77</f>
        <v>406</v>
      </c>
      <c r="H78" s="17">
        <f>G78/F78</f>
        <v>27.525423728813561</v>
      </c>
      <c r="I78" s="6"/>
      <c r="J78" s="3">
        <f>J76+J75+J77</f>
        <v>16</v>
      </c>
      <c r="K78" s="4">
        <f>K75+K76+K77</f>
        <v>3</v>
      </c>
      <c r="L78" s="4">
        <f>L75+L76+L77</f>
        <v>13</v>
      </c>
      <c r="M78" s="13">
        <f>M75+M76+M77</f>
        <v>345</v>
      </c>
      <c r="N78" s="17">
        <f>M78/L78</f>
        <v>26.53846153846154</v>
      </c>
      <c r="O78" s="6"/>
      <c r="P78" s="3">
        <f>P76+P75+P77</f>
        <v>16</v>
      </c>
      <c r="Q78" s="4">
        <f>Q75+Q76+Q77</f>
        <v>1.75</v>
      </c>
      <c r="R78" s="4">
        <f>R75+R76+R77</f>
        <v>14.25</v>
      </c>
      <c r="S78" s="13">
        <f>S75+S76+S77</f>
        <v>368</v>
      </c>
      <c r="T78" s="17">
        <f>S78/R78</f>
        <v>25.82456140350877</v>
      </c>
      <c r="U78" s="6"/>
      <c r="V78" s="3">
        <f>V76+V75+V77</f>
        <v>16</v>
      </c>
      <c r="W78" s="4">
        <f>W75+W76+W77</f>
        <v>2.75</v>
      </c>
      <c r="X78" s="4">
        <f>X75+X76+X77</f>
        <v>13.25</v>
      </c>
      <c r="Y78" s="13">
        <f>Y75+Y76+Y77</f>
        <v>381</v>
      </c>
      <c r="Z78" s="17">
        <f>Y78/X78</f>
        <v>28.754716981132077</v>
      </c>
      <c r="AA78" s="6"/>
      <c r="AB78" s="3">
        <f>AB76+AB75+AB77</f>
        <v>16</v>
      </c>
      <c r="AC78" s="4">
        <f>AC75+AC76+AC77</f>
        <v>1.5</v>
      </c>
      <c r="AD78" s="4">
        <f>AD75+AD76+AD77</f>
        <v>14.5</v>
      </c>
      <c r="AE78" s="13">
        <f>AE75+AE76+AE77</f>
        <v>438</v>
      </c>
      <c r="AF78" s="17">
        <f>AE78/AD78</f>
        <v>30.206896551724139</v>
      </c>
      <c r="AG78" s="6"/>
      <c r="AH78" s="3">
        <f>AH76+AH75+AH77</f>
        <v>4</v>
      </c>
      <c r="AI78" s="4">
        <f>AI75+AI76+AI77</f>
        <v>0.5</v>
      </c>
      <c r="AJ78" s="4">
        <f>AJ75+AJ76+AJ77</f>
        <v>3.5</v>
      </c>
      <c r="AK78" s="13">
        <f>AK75+AK76+AK77</f>
        <v>64</v>
      </c>
      <c r="AL78" s="17">
        <f>AK78/AJ78</f>
        <v>18.285714285714285</v>
      </c>
      <c r="AM78" s="6"/>
      <c r="AN78" s="3">
        <f>AN76+AN75+AN77</f>
        <v>84</v>
      </c>
      <c r="AO78" s="4">
        <f>AO75+AO76+AO77</f>
        <v>10.75</v>
      </c>
      <c r="AP78" s="4">
        <f>AP75+AP76+AP77</f>
        <v>73.25</v>
      </c>
      <c r="AQ78" s="13">
        <f>AQ75+AQ76+AQ77</f>
        <v>2002</v>
      </c>
      <c r="AR78" s="17">
        <f>AQ78/AN78</f>
        <v>23.833333333333332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10</v>
      </c>
      <c r="H80" s="10">
        <f>G80/F80</f>
        <v>1.2903225806451613</v>
      </c>
      <c r="I80" s="1"/>
      <c r="J80" s="20">
        <v>8</v>
      </c>
      <c r="K80" s="21">
        <v>0.25</v>
      </c>
      <c r="L80" s="5">
        <f>J80-K80</f>
        <v>7.75</v>
      </c>
      <c r="M80" s="18">
        <v>10</v>
      </c>
      <c r="N80" s="10">
        <f>M80/L80</f>
        <v>1.2903225806451613</v>
      </c>
      <c r="O80" s="1"/>
      <c r="P80" s="20">
        <v>8</v>
      </c>
      <c r="Q80" s="21">
        <v>0.25</v>
      </c>
      <c r="R80" s="5">
        <f>P80-Q80</f>
        <v>7.75</v>
      </c>
      <c r="S80" s="18">
        <v>8</v>
      </c>
      <c r="T80" s="10">
        <f>S80/R80</f>
        <v>1.032258064516129</v>
      </c>
      <c r="U80" s="1"/>
      <c r="V80" s="20">
        <v>8</v>
      </c>
      <c r="W80" s="21">
        <v>0.75</v>
      </c>
      <c r="X80" s="5">
        <f>V80-W80</f>
        <v>7.25</v>
      </c>
      <c r="Y80" s="18">
        <v>6</v>
      </c>
      <c r="Z80" s="10">
        <f>Y80/X80</f>
        <v>0.82758620689655171</v>
      </c>
      <c r="AA80" s="1"/>
      <c r="AB80" s="20">
        <v>8</v>
      </c>
      <c r="AC80" s="21">
        <v>0.25</v>
      </c>
      <c r="AD80" s="5">
        <f>AB80-AC80</f>
        <v>7.75</v>
      </c>
      <c r="AE80" s="18">
        <v>0</v>
      </c>
      <c r="AF80" s="10">
        <f>AE80/AD80</f>
        <v>0</v>
      </c>
      <c r="AG80" s="1"/>
      <c r="AH80" s="20">
        <v>0</v>
      </c>
      <c r="AI80" s="21">
        <v>0</v>
      </c>
      <c r="AJ80" s="5">
        <f>AH80-AI80</f>
        <v>0</v>
      </c>
      <c r="AK80" s="18">
        <v>0</v>
      </c>
      <c r="AL80" s="10" t="e">
        <f>AK80/AJ80</f>
        <v>#DIV/0!</v>
      </c>
      <c r="AM80" s="1"/>
      <c r="AN80" s="20">
        <f t="shared" ref="AN80:AO82" si="22">D80+J80+P80+V80+AB80+AH80</f>
        <v>40</v>
      </c>
      <c r="AO80" s="20">
        <f t="shared" si="22"/>
        <v>1.75</v>
      </c>
      <c r="AP80" s="5">
        <f>AN80-AO80</f>
        <v>38.25</v>
      </c>
      <c r="AQ80" s="18">
        <f>G80+M80+S80+Y80+AE80+AK80</f>
        <v>34</v>
      </c>
      <c r="AR80" s="10">
        <f>AQ80/AP80</f>
        <v>0.88888888888888884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10</v>
      </c>
      <c r="H83" s="17">
        <f>G83/F83</f>
        <v>1.2903225806451613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10</v>
      </c>
      <c r="N83" s="17">
        <f>M83/L83</f>
        <v>1.2903225806451613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8</v>
      </c>
      <c r="T83" s="17">
        <f>S83/R83</f>
        <v>1.032258064516129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6</v>
      </c>
      <c r="Z83" s="17">
        <f>Y83/X83</f>
        <v>0.82758620689655171</v>
      </c>
      <c r="AA83" s="6"/>
      <c r="AB83" s="3">
        <f>AB81+AB80+AB82</f>
        <v>8</v>
      </c>
      <c r="AC83" s="4">
        <f>AC80+AC81+AC82</f>
        <v>0.25</v>
      </c>
      <c r="AD83" s="4">
        <f>AD80+AD81+AD82</f>
        <v>7.75</v>
      </c>
      <c r="AE83" s="13">
        <f>AE80+AE81+AE82</f>
        <v>0</v>
      </c>
      <c r="AF83" s="17">
        <f>AE83/AD83</f>
        <v>0</v>
      </c>
      <c r="AG83" s="6"/>
      <c r="AH83" s="3">
        <f>AH81+AH80+AH82</f>
        <v>0</v>
      </c>
      <c r="AI83" s="4">
        <f>AI80+AI81+AI82</f>
        <v>0</v>
      </c>
      <c r="AJ83" s="4">
        <f>AJ80+AJ81+AJ82</f>
        <v>0</v>
      </c>
      <c r="AK83" s="13">
        <f>AK80+AK81+AK82</f>
        <v>0</v>
      </c>
      <c r="AL83" s="17" t="e">
        <f>AK83/AJ83</f>
        <v>#DIV/0!</v>
      </c>
      <c r="AM83" s="6"/>
      <c r="AN83" s="3">
        <f>AN81+AN80+AN82</f>
        <v>40</v>
      </c>
      <c r="AO83" s="4">
        <f>AO80+AO81+AO82</f>
        <v>1.75</v>
      </c>
      <c r="AP83" s="4">
        <f>AP80+AP81+AP82</f>
        <v>38.25</v>
      </c>
      <c r="AQ83" s="13">
        <f>AQ80+AQ81+AQ82</f>
        <v>34</v>
      </c>
      <c r="AR83" s="17">
        <f>AQ83/AN83</f>
        <v>0.85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65</v>
      </c>
      <c r="H85" s="10">
        <f>G85/F85</f>
        <v>8.387096774193548</v>
      </c>
      <c r="I85" s="1"/>
      <c r="J85" s="20">
        <v>8</v>
      </c>
      <c r="K85" s="21">
        <v>0.25</v>
      </c>
      <c r="L85" s="5">
        <f>J85-K85</f>
        <v>7.75</v>
      </c>
      <c r="M85" s="18">
        <v>67</v>
      </c>
      <c r="N85" s="10">
        <f>M85/L85</f>
        <v>8.6451612903225801</v>
      </c>
      <c r="O85" s="1"/>
      <c r="P85" s="20">
        <v>8</v>
      </c>
      <c r="Q85" s="21">
        <v>0.25</v>
      </c>
      <c r="R85" s="5">
        <f>P85-Q85</f>
        <v>7.75</v>
      </c>
      <c r="S85" s="18">
        <v>82</v>
      </c>
      <c r="T85" s="10">
        <f>S85/R85</f>
        <v>10.580645161290322</v>
      </c>
      <c r="U85" s="1"/>
      <c r="V85" s="20">
        <v>8</v>
      </c>
      <c r="W85" s="21">
        <v>0.25</v>
      </c>
      <c r="X85" s="5">
        <f>V85-W85</f>
        <v>7.75</v>
      </c>
      <c r="Y85" s="18">
        <v>82</v>
      </c>
      <c r="Z85" s="10">
        <f>Y85/X85</f>
        <v>10.580645161290322</v>
      </c>
      <c r="AA85" s="1"/>
      <c r="AB85" s="20">
        <v>8</v>
      </c>
      <c r="AC85" s="21">
        <v>0.5</v>
      </c>
      <c r="AD85" s="5">
        <f>AB85-AC85</f>
        <v>7.5</v>
      </c>
      <c r="AE85" s="18">
        <v>58</v>
      </c>
      <c r="AF85" s="10">
        <f>AE85/AD85</f>
        <v>7.7333333333333334</v>
      </c>
      <c r="AG85" s="1"/>
      <c r="AH85" s="20">
        <v>0</v>
      </c>
      <c r="AI85" s="21">
        <v>0</v>
      </c>
      <c r="AJ85" s="5">
        <f>AH85-AI85</f>
        <v>0</v>
      </c>
      <c r="AK85" s="18">
        <v>0</v>
      </c>
      <c r="AL85" s="10" t="e">
        <f>AK85/AJ85</f>
        <v>#DIV/0!</v>
      </c>
      <c r="AM85" s="1"/>
      <c r="AN85" s="20">
        <f t="shared" ref="AN85:AO87" si="23">D85+J85+P85+V85+AB85+AH85</f>
        <v>40</v>
      </c>
      <c r="AO85" s="20">
        <f t="shared" si="23"/>
        <v>1.5</v>
      </c>
      <c r="AP85" s="5">
        <f>AN85-AO85</f>
        <v>38.5</v>
      </c>
      <c r="AQ85" s="18">
        <f>G85+M85+S85+Y85+AE85+AK85</f>
        <v>354</v>
      </c>
      <c r="AR85" s="10">
        <f>AQ85/AP85</f>
        <v>9.1948051948051948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65</v>
      </c>
      <c r="H88" s="17">
        <f>G88/F88</f>
        <v>8.387096774193548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67</v>
      </c>
      <c r="N88" s="17">
        <f>M88/L88</f>
        <v>8.6451612903225801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82</v>
      </c>
      <c r="T88" s="17">
        <f>S88/R88</f>
        <v>10.580645161290322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82</v>
      </c>
      <c r="Z88" s="17">
        <f>Y88/X88</f>
        <v>10.580645161290322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58</v>
      </c>
      <c r="AF88" s="17">
        <f>AE88/AD88</f>
        <v>7.7333333333333334</v>
      </c>
      <c r="AG88" s="6"/>
      <c r="AH88" s="3">
        <f>AH86+AH85+AH87</f>
        <v>0</v>
      </c>
      <c r="AI88" s="4">
        <f>AI85+AI86+AI87</f>
        <v>0</v>
      </c>
      <c r="AJ88" s="4">
        <f>AJ85+AJ86+AJ87</f>
        <v>0</v>
      </c>
      <c r="AK88" s="13">
        <f>AK85+AK86+AK87</f>
        <v>0</v>
      </c>
      <c r="AL88" s="17" t="e">
        <f>AK88/AJ88</f>
        <v>#DIV/0!</v>
      </c>
      <c r="AM88" s="6"/>
      <c r="AN88" s="3">
        <f>AN86+AN85+AN87</f>
        <v>40</v>
      </c>
      <c r="AO88" s="4">
        <f>AO85+AO86+AO87</f>
        <v>1.5</v>
      </c>
      <c r="AP88" s="4">
        <f>AP85+AP86+AP87</f>
        <v>38.5</v>
      </c>
      <c r="AQ88" s="13">
        <f>AQ85+AQ86+AQ87</f>
        <v>354</v>
      </c>
      <c r="AR88" s="17">
        <f>AQ88/AN88</f>
        <v>8.85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363</v>
      </c>
      <c r="H90" s="10">
        <f>G90/F90</f>
        <v>46.838709677419352</v>
      </c>
      <c r="I90" s="1"/>
      <c r="J90" s="20">
        <v>8</v>
      </c>
      <c r="K90" s="21">
        <v>0.25</v>
      </c>
      <c r="L90" s="5">
        <f>J90-K90</f>
        <v>7.75</v>
      </c>
      <c r="M90" s="18">
        <v>320</v>
      </c>
      <c r="N90" s="10">
        <f>M90/L90</f>
        <v>41.29032258064516</v>
      </c>
      <c r="O90" s="1"/>
      <c r="P90" s="20">
        <v>8</v>
      </c>
      <c r="Q90" s="21">
        <v>0.25</v>
      </c>
      <c r="R90" s="5">
        <f>P90-Q90</f>
        <v>7.75</v>
      </c>
      <c r="S90" s="18">
        <v>208</v>
      </c>
      <c r="T90" s="10">
        <f>S90/R90</f>
        <v>26.838709677419356</v>
      </c>
      <c r="U90" s="1"/>
      <c r="V90" s="20">
        <v>8</v>
      </c>
      <c r="W90" s="21">
        <v>0.25</v>
      </c>
      <c r="X90" s="5">
        <f>V90-W90</f>
        <v>7.75</v>
      </c>
      <c r="Y90" s="18">
        <v>374</v>
      </c>
      <c r="Z90" s="10">
        <f>Y90/X90</f>
        <v>48.258064516129032</v>
      </c>
      <c r="AA90" s="1"/>
      <c r="AB90" s="20">
        <v>8</v>
      </c>
      <c r="AC90" s="21">
        <v>0.25</v>
      </c>
      <c r="AD90" s="5">
        <f>AB90-AC90</f>
        <v>7.75</v>
      </c>
      <c r="AE90" s="18">
        <v>236</v>
      </c>
      <c r="AF90" s="10">
        <f>AE90/AD90</f>
        <v>30.451612903225808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1501</v>
      </c>
      <c r="AR90" s="10">
        <f>AQ90/AP90</f>
        <v>38.735483870967741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363</v>
      </c>
      <c r="H93" s="17">
        <f>G93/F93</f>
        <v>46.838709677419352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320</v>
      </c>
      <c r="N93" s="17">
        <f>M93/L93</f>
        <v>41.29032258064516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208</v>
      </c>
      <c r="T93" s="17">
        <f>S93/R93</f>
        <v>26.838709677419356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374</v>
      </c>
      <c r="Z93" s="17">
        <f>Y93/X93</f>
        <v>48.258064516129032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236</v>
      </c>
      <c r="AF93" s="17">
        <f>AE93/AD93</f>
        <v>30.451612903225808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1501</v>
      </c>
      <c r="AR93" s="17">
        <f>AQ93/AN93</f>
        <v>37.524999999999999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18127" priority="518" operator="lessThan">
      <formula>$B$6</formula>
    </cfRule>
    <cfRule type="cellIs" dxfId="18126" priority="519" operator="greaterThan">
      <formula>$B$6</formula>
    </cfRule>
  </conditionalFormatting>
  <conditionalFormatting sqref="H15:H18">
    <cfRule type="cellIs" dxfId="18125" priority="116" operator="lessThan">
      <formula>$B$18</formula>
    </cfRule>
    <cfRule type="cellIs" dxfId="18124" priority="462" operator="lessThan">
      <formula>$B$6</formula>
    </cfRule>
    <cfRule type="cellIs" dxfId="18123" priority="463" operator="greaterThan">
      <formula>$B$6</formula>
    </cfRule>
  </conditionalFormatting>
  <conditionalFormatting sqref="H20:H23">
    <cfRule type="cellIs" dxfId="18122" priority="458" operator="lessThan">
      <formula>$B$23</formula>
    </cfRule>
    <cfRule type="cellIs" dxfId="18121" priority="459" operator="greaterThan">
      <formula>$B$23</formula>
    </cfRule>
    <cfRule type="cellIs" dxfId="18120" priority="514" operator="lessThan">
      <formula>$B$6</formula>
    </cfRule>
    <cfRule type="cellIs" dxfId="18119" priority="515" operator="greaterThan">
      <formula>$B$6</formula>
    </cfRule>
  </conditionalFormatting>
  <conditionalFormatting sqref="H25:H28">
    <cfRule type="cellIs" dxfId="18118" priority="456" operator="lessThan">
      <formula>$B$28</formula>
    </cfRule>
    <cfRule type="cellIs" dxfId="18117" priority="457" operator="greaterThan">
      <formula>$B$28</formula>
    </cfRule>
    <cfRule type="cellIs" dxfId="18116" priority="510" operator="lessThan">
      <formula>$B$6</formula>
    </cfRule>
    <cfRule type="cellIs" dxfId="18115" priority="511" operator="greaterThan">
      <formula>$B$6</formula>
    </cfRule>
  </conditionalFormatting>
  <conditionalFormatting sqref="H30:H33">
    <cfRule type="cellIs" dxfId="18114" priority="454" operator="lessThan">
      <formula>$B$33</formula>
    </cfRule>
    <cfRule type="cellIs" dxfId="18113" priority="455" operator="greaterThan">
      <formula>$B$33</formula>
    </cfRule>
    <cfRule type="cellIs" dxfId="18112" priority="506" operator="lessThan">
      <formula>$B$6</formula>
    </cfRule>
    <cfRule type="cellIs" dxfId="18111" priority="507" operator="greaterThan">
      <formula>$B$6</formula>
    </cfRule>
  </conditionalFormatting>
  <conditionalFormatting sqref="H35:H38">
    <cfRule type="cellIs" dxfId="18110" priority="452" operator="lessThan">
      <formula>$B$38</formula>
    </cfRule>
    <cfRule type="cellIs" dxfId="18109" priority="453" operator="greaterThan">
      <formula>$B$38</formula>
    </cfRule>
    <cfRule type="cellIs" dxfId="18108" priority="502" operator="lessThan">
      <formula>$B$6</formula>
    </cfRule>
    <cfRule type="cellIs" dxfId="18107" priority="503" operator="greaterThan">
      <formula>$B$6</formula>
    </cfRule>
  </conditionalFormatting>
  <conditionalFormatting sqref="H40:H43">
    <cfRule type="cellIs" dxfId="18106" priority="498" operator="lessThan">
      <formula>$B$6</formula>
    </cfRule>
    <cfRule type="cellIs" dxfId="18105" priority="499" operator="greaterThan">
      <formula>$B$6</formula>
    </cfRule>
  </conditionalFormatting>
  <conditionalFormatting sqref="H45:H48">
    <cfRule type="cellIs" dxfId="18104" priority="450" operator="lessThan">
      <formula>$B$48</formula>
    </cfRule>
    <cfRule type="cellIs" dxfId="18103" priority="451" operator="greaterThan">
      <formula>$B$48</formula>
    </cfRule>
    <cfRule type="cellIs" dxfId="18102" priority="494" operator="lessThan">
      <formula>$B$6</formula>
    </cfRule>
    <cfRule type="cellIs" dxfId="18101" priority="495" operator="greaterThan">
      <formula>$B$6</formula>
    </cfRule>
  </conditionalFormatting>
  <conditionalFormatting sqref="H50:H53">
    <cfRule type="cellIs" dxfId="18100" priority="448" operator="greaterThan">
      <formula>$B$53</formula>
    </cfRule>
    <cfRule type="cellIs" dxfId="18099" priority="449" operator="lessThan">
      <formula>$B$53</formula>
    </cfRule>
    <cfRule type="cellIs" dxfId="18098" priority="490" operator="lessThan">
      <formula>$B$6</formula>
    </cfRule>
    <cfRule type="cellIs" dxfId="18097" priority="491" operator="greaterThan">
      <formula>$B$6</formula>
    </cfRule>
  </conditionalFormatting>
  <conditionalFormatting sqref="H55:H58">
    <cfRule type="cellIs" dxfId="18096" priority="446" operator="lessThan">
      <formula>$B$58</formula>
    </cfRule>
    <cfRule type="cellIs" dxfId="18095" priority="447" operator="greaterThan">
      <formula>$B$58</formula>
    </cfRule>
    <cfRule type="cellIs" dxfId="18094" priority="486" operator="lessThan">
      <formula>$B$6</formula>
    </cfRule>
    <cfRule type="cellIs" dxfId="18093" priority="487" operator="greaterThan">
      <formula>$B$6</formula>
    </cfRule>
  </conditionalFormatting>
  <conditionalFormatting sqref="H60:H63">
    <cfRule type="cellIs" dxfId="18092" priority="444" operator="lessThan">
      <formula>$B$63</formula>
    </cfRule>
    <cfRule type="cellIs" dxfId="18091" priority="445" operator="greaterThan">
      <formula>$B$63</formula>
    </cfRule>
    <cfRule type="cellIs" dxfId="18090" priority="482" operator="lessThan">
      <formula>$B$6</formula>
    </cfRule>
    <cfRule type="cellIs" dxfId="18089" priority="483" operator="greaterThan">
      <formula>$B$6</formula>
    </cfRule>
  </conditionalFormatting>
  <conditionalFormatting sqref="H65:H68">
    <cfRule type="cellIs" dxfId="18088" priority="442" operator="lessThan">
      <formula>$B$68</formula>
    </cfRule>
    <cfRule type="cellIs" dxfId="18087" priority="443" operator="greaterThan">
      <formula>$B$68</formula>
    </cfRule>
    <cfRule type="cellIs" dxfId="18086" priority="478" operator="lessThan">
      <formula>$B$6</formula>
    </cfRule>
    <cfRule type="cellIs" dxfId="18085" priority="479" operator="greaterThan">
      <formula>$B$6</formula>
    </cfRule>
  </conditionalFormatting>
  <conditionalFormatting sqref="H70:H73">
    <cfRule type="cellIs" dxfId="18084" priority="440" operator="lessThan">
      <formula>$B$73</formula>
    </cfRule>
    <cfRule type="cellIs" dxfId="18083" priority="441" operator="greaterThan">
      <formula>$B$73</formula>
    </cfRule>
    <cfRule type="cellIs" dxfId="18082" priority="474" operator="lessThan">
      <formula>$B$6</formula>
    </cfRule>
    <cfRule type="cellIs" dxfId="18081" priority="475" operator="greaterThan">
      <formula>$B$6</formula>
    </cfRule>
  </conditionalFormatting>
  <conditionalFormatting sqref="H75:H78">
    <cfRule type="cellIs" dxfId="18080" priority="470" operator="lessThan">
      <formula>$B$6</formula>
    </cfRule>
    <cfRule type="cellIs" dxfId="18079" priority="471" operator="greaterThan">
      <formula>$B$6</formula>
    </cfRule>
  </conditionalFormatting>
  <conditionalFormatting sqref="H80:H83">
    <cfRule type="cellIs" dxfId="18078" priority="53" operator="greaterThan">
      <formula>$B$83</formula>
    </cfRule>
    <cfRule type="cellIs" dxfId="18077" priority="103" operator="lessThan">
      <formula>$B$83</formula>
    </cfRule>
    <cfRule type="cellIs" dxfId="18076" priority="104" operator="greaterThan">
      <formula>$B$83</formula>
    </cfRule>
    <cfRule type="cellIs" dxfId="18075" priority="107" operator="lessThan">
      <formula>$B$6</formula>
    </cfRule>
    <cfRule type="cellIs" dxfId="18074" priority="108" operator="greaterThan">
      <formula>$B$6</formula>
    </cfRule>
  </conditionalFormatting>
  <conditionalFormatting sqref="H85:H88">
    <cfRule type="cellIs" dxfId="18073" priority="50" operator="lessThan">
      <formula>$B$88</formula>
    </cfRule>
    <cfRule type="cellIs" dxfId="18072" priority="80" operator="lessThan">
      <formula>$B$83</formula>
    </cfRule>
    <cfRule type="cellIs" dxfId="18071" priority="81" operator="greaterThan">
      <formula>$B$83</formula>
    </cfRule>
    <cfRule type="cellIs" dxfId="18070" priority="84" operator="lessThan">
      <formula>$B$6</formula>
    </cfRule>
    <cfRule type="cellIs" dxfId="18069" priority="85" operator="greaterThan">
      <formula>$B$6</formula>
    </cfRule>
  </conditionalFormatting>
  <conditionalFormatting sqref="H90:H93">
    <cfRule type="cellIs" dxfId="18068" priority="438" operator="greaterThan">
      <formula>$B$93</formula>
    </cfRule>
    <cfRule type="cellIs" dxfId="18067" priority="439" operator="lessThan">
      <formula>$B$93</formula>
    </cfRule>
    <cfRule type="cellIs" dxfId="18066" priority="466" operator="lessThan">
      <formula>$B$6</formula>
    </cfRule>
    <cfRule type="cellIs" dxfId="18065" priority="467" operator="greaterThan">
      <formula>$B$6</formula>
    </cfRule>
  </conditionalFormatting>
  <conditionalFormatting sqref="H95:H98">
    <cfRule type="cellIs" dxfId="18064" priority="172" operator="greaterThan">
      <formula>$B$93</formula>
    </cfRule>
    <cfRule type="cellIs" dxfId="18063" priority="173" operator="lessThan">
      <formula>$B$93</formula>
    </cfRule>
    <cfRule type="cellIs" dxfId="18062" priority="176" operator="lessThan">
      <formula>$B$6</formula>
    </cfRule>
    <cfRule type="cellIs" dxfId="18061" priority="177" operator="greaterThan">
      <formula>$B$6</formula>
    </cfRule>
  </conditionalFormatting>
  <conditionalFormatting sqref="H100:H103">
    <cfRule type="cellIs" dxfId="18060" priority="146" operator="greaterThan">
      <formula>$B$93</formula>
    </cfRule>
    <cfRule type="cellIs" dxfId="18059" priority="147" operator="lessThan">
      <formula>$B$93</formula>
    </cfRule>
    <cfRule type="cellIs" dxfId="18058" priority="150" operator="lessThan">
      <formula>$B$6</formula>
    </cfRule>
    <cfRule type="cellIs" dxfId="18057" priority="151" operator="greaterThan">
      <formula>$B$6</formula>
    </cfRule>
  </conditionalFormatting>
  <conditionalFormatting sqref="N3:N6">
    <cfRule type="cellIs" dxfId="18056" priority="436" operator="lessThan">
      <formula>$B$6</formula>
    </cfRule>
    <cfRule type="cellIs" dxfId="18055" priority="437" operator="greaterThan">
      <formula>$B$6</formula>
    </cfRule>
  </conditionalFormatting>
  <conditionalFormatting sqref="N15:N18">
    <cfRule type="cellIs" dxfId="18054" priority="124" operator="greaterThan">
      <formula>$B$18</formula>
    </cfRule>
    <cfRule type="cellIs" dxfId="18053" priority="125" operator="lessThan">
      <formula>$B$18</formula>
    </cfRule>
    <cfRule type="cellIs" dxfId="18052" priority="408" operator="lessThan">
      <formula>$B$6</formula>
    </cfRule>
    <cfRule type="cellIs" dxfId="18051" priority="409" operator="greaterThan">
      <formula>$B$6</formula>
    </cfRule>
  </conditionalFormatting>
  <conditionalFormatting sqref="N20:N23">
    <cfRule type="cellIs" dxfId="18050" priority="406" operator="lessThan">
      <formula>$B$23</formula>
    </cfRule>
    <cfRule type="cellIs" dxfId="18049" priority="407" operator="greaterThan">
      <formula>$B$23</formula>
    </cfRule>
    <cfRule type="cellIs" dxfId="18048" priority="434" operator="lessThan">
      <formula>$B$6</formula>
    </cfRule>
    <cfRule type="cellIs" dxfId="18047" priority="435" operator="greaterThan">
      <formula>$B$6</formula>
    </cfRule>
  </conditionalFormatting>
  <conditionalFormatting sqref="N25:N28">
    <cfRule type="cellIs" dxfId="18046" priority="404" operator="lessThan">
      <formula>$B$28</formula>
    </cfRule>
    <cfRule type="cellIs" dxfId="18045" priority="405" operator="greaterThan">
      <formula>$B$28</formula>
    </cfRule>
    <cfRule type="cellIs" dxfId="18044" priority="432" operator="lessThan">
      <formula>$B$6</formula>
    </cfRule>
    <cfRule type="cellIs" dxfId="18043" priority="433" operator="greaterThan">
      <formula>$B$6</formula>
    </cfRule>
  </conditionalFormatting>
  <conditionalFormatting sqref="N30:N33">
    <cfRule type="cellIs" dxfId="18042" priority="402" operator="lessThan">
      <formula>$B$33</formula>
    </cfRule>
    <cfRule type="cellIs" dxfId="18041" priority="403" operator="greaterThan">
      <formula>$B$33</formula>
    </cfRule>
    <cfRule type="cellIs" dxfId="18040" priority="430" operator="lessThan">
      <formula>$B$6</formula>
    </cfRule>
    <cfRule type="cellIs" dxfId="18039" priority="431" operator="greaterThan">
      <formula>$B$6</formula>
    </cfRule>
  </conditionalFormatting>
  <conditionalFormatting sqref="N35:N38">
    <cfRule type="cellIs" dxfId="18038" priority="400" operator="lessThan">
      <formula>$B$38</formula>
    </cfRule>
    <cfRule type="cellIs" dxfId="18037" priority="401" operator="greaterThan">
      <formula>$B$38</formula>
    </cfRule>
    <cfRule type="cellIs" dxfId="18036" priority="428" operator="lessThan">
      <formula>$B$6</formula>
    </cfRule>
    <cfRule type="cellIs" dxfId="18035" priority="429" operator="greaterThan">
      <formula>$B$6</formula>
    </cfRule>
  </conditionalFormatting>
  <conditionalFormatting sqref="N40:N43">
    <cfRule type="cellIs" dxfId="18034" priority="426" operator="lessThan">
      <formula>$B$6</formula>
    </cfRule>
    <cfRule type="cellIs" dxfId="18033" priority="427" operator="greaterThan">
      <formula>$B$6</formula>
    </cfRule>
  </conditionalFormatting>
  <conditionalFormatting sqref="N45:N48">
    <cfRule type="cellIs" dxfId="18032" priority="398" operator="lessThan">
      <formula>$B$48</formula>
    </cfRule>
    <cfRule type="cellIs" dxfId="18031" priority="399" operator="greaterThan">
      <formula>$B$48</formula>
    </cfRule>
    <cfRule type="cellIs" dxfId="18030" priority="424" operator="lessThan">
      <formula>$B$6</formula>
    </cfRule>
    <cfRule type="cellIs" dxfId="18029" priority="425" operator="greaterThan">
      <formula>$B$6</formula>
    </cfRule>
  </conditionalFormatting>
  <conditionalFormatting sqref="N50:N53">
    <cfRule type="cellIs" dxfId="18028" priority="396" operator="greaterThan">
      <formula>$B$53</formula>
    </cfRule>
    <cfRule type="cellIs" dxfId="18027" priority="397" operator="lessThan">
      <formula>$B$53</formula>
    </cfRule>
    <cfRule type="cellIs" dxfId="18026" priority="422" operator="lessThan">
      <formula>$B$6</formula>
    </cfRule>
    <cfRule type="cellIs" dxfId="18025" priority="423" operator="greaterThan">
      <formula>$B$6</formula>
    </cfRule>
  </conditionalFormatting>
  <conditionalFormatting sqref="N51">
    <cfRule type="cellIs" dxfId="18024" priority="115" operator="lessThan">
      <formula>$B$53</formula>
    </cfRule>
  </conditionalFormatting>
  <conditionalFormatting sqref="N55:N58">
    <cfRule type="cellIs" dxfId="18023" priority="394" operator="lessThan">
      <formula>$B$58</formula>
    </cfRule>
    <cfRule type="cellIs" dxfId="18022" priority="395" operator="greaterThan">
      <formula>$B$58</formula>
    </cfRule>
    <cfRule type="cellIs" dxfId="18021" priority="420" operator="lessThan">
      <formula>$B$6</formula>
    </cfRule>
    <cfRule type="cellIs" dxfId="18020" priority="421" operator="greaterThan">
      <formula>$B$6</formula>
    </cfRule>
  </conditionalFormatting>
  <conditionalFormatting sqref="N60:N63">
    <cfRule type="cellIs" dxfId="18019" priority="392" operator="lessThan">
      <formula>$B$63</formula>
    </cfRule>
    <cfRule type="cellIs" dxfId="18018" priority="393" operator="greaterThan">
      <formula>$B$63</formula>
    </cfRule>
    <cfRule type="cellIs" dxfId="18017" priority="418" operator="lessThan">
      <formula>$B$6</formula>
    </cfRule>
    <cfRule type="cellIs" dxfId="18016" priority="419" operator="greaterThan">
      <formula>$B$6</formula>
    </cfRule>
  </conditionalFormatting>
  <conditionalFormatting sqref="N65:N68">
    <cfRule type="cellIs" dxfId="18015" priority="390" operator="lessThan">
      <formula>$B$68</formula>
    </cfRule>
    <cfRule type="cellIs" dxfId="18014" priority="391" operator="greaterThan">
      <formula>$B$68</formula>
    </cfRule>
    <cfRule type="cellIs" dxfId="18013" priority="416" operator="lessThan">
      <formula>$B$6</formula>
    </cfRule>
    <cfRule type="cellIs" dxfId="18012" priority="417" operator="greaterThan">
      <formula>$B$6</formula>
    </cfRule>
  </conditionalFormatting>
  <conditionalFormatting sqref="N70:N73">
    <cfRule type="cellIs" dxfId="18011" priority="388" operator="lessThan">
      <formula>$B$73</formula>
    </cfRule>
    <cfRule type="cellIs" dxfId="18010" priority="389" operator="greaterThan">
      <formula>$B$73</formula>
    </cfRule>
    <cfRule type="cellIs" dxfId="18009" priority="414" operator="lessThan">
      <formula>$B$6</formula>
    </cfRule>
    <cfRule type="cellIs" dxfId="18008" priority="415" operator="greaterThan">
      <formula>$B$6</formula>
    </cfRule>
  </conditionalFormatting>
  <conditionalFormatting sqref="N75:N78">
    <cfRule type="cellIs" dxfId="18007" priority="412" operator="lessThan">
      <formula>$B$6</formula>
    </cfRule>
    <cfRule type="cellIs" dxfId="18006" priority="413" operator="greaterThan">
      <formula>$B$6</formula>
    </cfRule>
  </conditionalFormatting>
  <conditionalFormatting sqref="N80:N83">
    <cfRule type="cellIs" dxfId="18005" priority="99" operator="lessThan">
      <formula>$B$83</formula>
    </cfRule>
    <cfRule type="cellIs" dxfId="18004" priority="100" operator="greaterThan">
      <formula>$B$83</formula>
    </cfRule>
    <cfRule type="cellIs" dxfId="18003" priority="101" operator="lessThan">
      <formula>$B$6</formula>
    </cfRule>
    <cfRule type="cellIs" dxfId="18002" priority="102" operator="greaterThan">
      <formula>$B$6</formula>
    </cfRule>
  </conditionalFormatting>
  <conditionalFormatting sqref="N85:N88">
    <cfRule type="cellIs" dxfId="18001" priority="43" operator="lessThan">
      <formula>$B$88</formula>
    </cfRule>
    <cfRule type="cellIs" dxfId="18000" priority="76" operator="lessThan">
      <formula>$B$83</formula>
    </cfRule>
    <cfRule type="cellIs" dxfId="17999" priority="77" operator="greaterThan">
      <formula>$B$83</formula>
    </cfRule>
    <cfRule type="cellIs" dxfId="17998" priority="78" operator="lessThan">
      <formula>$B$6</formula>
    </cfRule>
    <cfRule type="cellIs" dxfId="17997" priority="79" operator="greaterThan">
      <formula>$B$6</formula>
    </cfRule>
  </conditionalFormatting>
  <conditionalFormatting sqref="N90:N93">
    <cfRule type="cellIs" dxfId="17996" priority="386" operator="greaterThan">
      <formula>$B$93</formula>
    </cfRule>
    <cfRule type="cellIs" dxfId="17995" priority="387" operator="lessThan">
      <formula>$B$93</formula>
    </cfRule>
    <cfRule type="cellIs" dxfId="17994" priority="410" operator="lessThan">
      <formula>$B$6</formula>
    </cfRule>
    <cfRule type="cellIs" dxfId="17993" priority="411" operator="greaterThan">
      <formula>$B$6</formula>
    </cfRule>
  </conditionalFormatting>
  <conditionalFormatting sqref="N95:N98">
    <cfRule type="cellIs" dxfId="17992" priority="122" operator="lessThan">
      <formula>$B$98</formula>
    </cfRule>
    <cfRule type="cellIs" dxfId="17991" priority="123" operator="greaterThan">
      <formula>$B$98</formula>
    </cfRule>
    <cfRule type="cellIs" dxfId="17990" priority="168" operator="greaterThan">
      <formula>$B$93</formula>
    </cfRule>
    <cfRule type="cellIs" dxfId="17989" priority="169" operator="lessThan">
      <formula>$B$93</formula>
    </cfRule>
    <cfRule type="cellIs" dxfId="17988" priority="170" operator="lessThan">
      <formula>$B$6</formula>
    </cfRule>
    <cfRule type="cellIs" dxfId="17987" priority="171" operator="greaterThan">
      <formula>$B$6</formula>
    </cfRule>
  </conditionalFormatting>
  <conditionalFormatting sqref="N100:N103">
    <cfRule type="cellIs" dxfId="17986" priority="120" operator="lessThan">
      <formula>$B$103</formula>
    </cfRule>
    <cfRule type="cellIs" dxfId="17985" priority="121" operator="greaterThan">
      <formula>$B$103</formula>
    </cfRule>
    <cfRule type="cellIs" dxfId="17984" priority="142" operator="greaterThan">
      <formula>$B$93</formula>
    </cfRule>
    <cfRule type="cellIs" dxfId="17983" priority="143" operator="lessThan">
      <formula>$B$93</formula>
    </cfRule>
    <cfRule type="cellIs" dxfId="17982" priority="144" operator="lessThan">
      <formula>$B$6</formula>
    </cfRule>
    <cfRule type="cellIs" dxfId="17981" priority="145" operator="greaterThan">
      <formula>$B$6</formula>
    </cfRule>
  </conditionalFormatting>
  <conditionalFormatting sqref="T3:T6">
    <cfRule type="cellIs" dxfId="17980" priority="384" operator="lessThan">
      <formula>$B$6</formula>
    </cfRule>
    <cfRule type="cellIs" dxfId="17979" priority="385" operator="greaterThan">
      <formula>$B$6</formula>
    </cfRule>
  </conditionalFormatting>
  <conditionalFormatting sqref="T15:T18">
    <cfRule type="cellIs" dxfId="17978" priority="110" operator="lessThan">
      <formula>$B$18</formula>
    </cfRule>
    <cfRule type="cellIs" dxfId="17977" priority="356" operator="lessThan">
      <formula>$B$6</formula>
    </cfRule>
    <cfRule type="cellIs" dxfId="17976" priority="357" operator="greaterThan">
      <formula>$B$6</formula>
    </cfRule>
  </conditionalFormatting>
  <conditionalFormatting sqref="T20:T23">
    <cfRule type="cellIs" dxfId="17975" priority="354" operator="lessThan">
      <formula>$B$23</formula>
    </cfRule>
    <cfRule type="cellIs" dxfId="17974" priority="355" operator="greaterThan">
      <formula>$B$23</formula>
    </cfRule>
    <cfRule type="cellIs" dxfId="17973" priority="382" operator="lessThan">
      <formula>$B$6</formula>
    </cfRule>
    <cfRule type="cellIs" dxfId="17972" priority="383" operator="greaterThan">
      <formula>$B$6</formula>
    </cfRule>
  </conditionalFormatting>
  <conditionalFormatting sqref="T25:T28">
    <cfRule type="cellIs" dxfId="17971" priority="352" operator="lessThan">
      <formula>$B$28</formula>
    </cfRule>
    <cfRule type="cellIs" dxfId="17970" priority="353" operator="greaterThan">
      <formula>$B$28</formula>
    </cfRule>
    <cfRule type="cellIs" dxfId="17969" priority="380" operator="lessThan">
      <formula>$B$6</formula>
    </cfRule>
    <cfRule type="cellIs" dxfId="17968" priority="381" operator="greaterThan">
      <formula>$B$6</formula>
    </cfRule>
  </conditionalFormatting>
  <conditionalFormatting sqref="T30:T33">
    <cfRule type="cellIs" dxfId="17967" priority="350" operator="lessThan">
      <formula>$B$33</formula>
    </cfRule>
    <cfRule type="cellIs" dxfId="17966" priority="351" operator="greaterThan">
      <formula>$B$33</formula>
    </cfRule>
    <cfRule type="cellIs" dxfId="17965" priority="378" operator="lessThan">
      <formula>$B$6</formula>
    </cfRule>
    <cfRule type="cellIs" dxfId="17964" priority="379" operator="greaterThan">
      <formula>$B$6</formula>
    </cfRule>
  </conditionalFormatting>
  <conditionalFormatting sqref="T35:T38">
    <cfRule type="cellIs" dxfId="17963" priority="348" operator="lessThan">
      <formula>$B$38</formula>
    </cfRule>
    <cfRule type="cellIs" dxfId="17962" priority="349" operator="greaterThan">
      <formula>$B$38</formula>
    </cfRule>
    <cfRule type="cellIs" dxfId="17961" priority="376" operator="lessThan">
      <formula>$B$6</formula>
    </cfRule>
    <cfRule type="cellIs" dxfId="17960" priority="377" operator="greaterThan">
      <formula>$B$6</formula>
    </cfRule>
  </conditionalFormatting>
  <conditionalFormatting sqref="T40:T43">
    <cfRule type="cellIs" dxfId="17959" priority="374" operator="lessThan">
      <formula>$B$6</formula>
    </cfRule>
    <cfRule type="cellIs" dxfId="17958" priority="375" operator="greaterThan">
      <formula>$B$6</formula>
    </cfRule>
  </conditionalFormatting>
  <conditionalFormatting sqref="T45:T48">
    <cfRule type="cellIs" dxfId="17957" priority="346" operator="lessThan">
      <formula>$B$48</formula>
    </cfRule>
    <cfRule type="cellIs" dxfId="17956" priority="347" operator="greaterThan">
      <formula>$B$48</formula>
    </cfRule>
    <cfRule type="cellIs" dxfId="17955" priority="372" operator="lessThan">
      <formula>$B$6</formula>
    </cfRule>
    <cfRule type="cellIs" dxfId="17954" priority="373" operator="greaterThan">
      <formula>$B$6</formula>
    </cfRule>
  </conditionalFormatting>
  <conditionalFormatting sqref="T50:T53">
    <cfRule type="cellIs" dxfId="17953" priority="344" operator="greaterThan">
      <formula>$B$53</formula>
    </cfRule>
    <cfRule type="cellIs" dxfId="17952" priority="345" operator="lessThan">
      <formula>$B$53</formula>
    </cfRule>
    <cfRule type="cellIs" dxfId="17951" priority="370" operator="lessThan">
      <formula>$B$6</formula>
    </cfRule>
    <cfRule type="cellIs" dxfId="17950" priority="371" operator="greaterThan">
      <formula>$B$6</formula>
    </cfRule>
  </conditionalFormatting>
  <conditionalFormatting sqref="T55:T58">
    <cfRule type="cellIs" dxfId="17949" priority="342" operator="lessThan">
      <formula>$B$58</formula>
    </cfRule>
    <cfRule type="cellIs" dxfId="17948" priority="343" operator="greaterThan">
      <formula>$B$58</formula>
    </cfRule>
    <cfRule type="cellIs" dxfId="17947" priority="368" operator="lessThan">
      <formula>$B$6</formula>
    </cfRule>
    <cfRule type="cellIs" dxfId="17946" priority="369" operator="greaterThan">
      <formula>$B$6</formula>
    </cfRule>
  </conditionalFormatting>
  <conditionalFormatting sqref="T60:T63">
    <cfRule type="cellIs" dxfId="17945" priority="340" operator="lessThan">
      <formula>$B$63</formula>
    </cfRule>
    <cfRule type="cellIs" dxfId="17944" priority="341" operator="greaterThan">
      <formula>$B$63</formula>
    </cfRule>
    <cfRule type="cellIs" dxfId="17943" priority="366" operator="lessThan">
      <formula>$B$6</formula>
    </cfRule>
    <cfRule type="cellIs" dxfId="17942" priority="367" operator="greaterThan">
      <formula>$B$6</formula>
    </cfRule>
  </conditionalFormatting>
  <conditionalFormatting sqref="T65:T68">
    <cfRule type="cellIs" dxfId="17941" priority="338" operator="lessThan">
      <formula>$B$68</formula>
    </cfRule>
    <cfRule type="cellIs" dxfId="17940" priority="339" operator="greaterThan">
      <formula>$B$68</formula>
    </cfRule>
    <cfRule type="cellIs" dxfId="17939" priority="364" operator="lessThan">
      <formula>$B$6</formula>
    </cfRule>
    <cfRule type="cellIs" dxfId="17938" priority="365" operator="greaterThan">
      <formula>$B$6</formula>
    </cfRule>
  </conditionalFormatting>
  <conditionalFormatting sqref="T70:T73">
    <cfRule type="cellIs" dxfId="17937" priority="336" operator="lessThan">
      <formula>$B$73</formula>
    </cfRule>
    <cfRule type="cellIs" dxfId="17936" priority="337" operator="greaterThan">
      <formula>$B$73</formula>
    </cfRule>
    <cfRule type="cellIs" dxfId="17935" priority="362" operator="lessThan">
      <formula>$B$6</formula>
    </cfRule>
    <cfRule type="cellIs" dxfId="17934" priority="363" operator="greaterThan">
      <formula>$B$6</formula>
    </cfRule>
  </conditionalFormatting>
  <conditionalFormatting sqref="T75:T78">
    <cfRule type="cellIs" dxfId="17933" priority="360" operator="lessThan">
      <formula>$B$6</formula>
    </cfRule>
    <cfRule type="cellIs" dxfId="17932" priority="361" operator="greaterThan">
      <formula>$B$6</formula>
    </cfRule>
  </conditionalFormatting>
  <conditionalFormatting sqref="T80:T83">
    <cfRule type="cellIs" dxfId="17931" priority="95" operator="lessThan">
      <formula>$B$83</formula>
    </cfRule>
    <cfRule type="cellIs" dxfId="17930" priority="96" operator="greaterThan">
      <formula>$B$83</formula>
    </cfRule>
    <cfRule type="cellIs" dxfId="17929" priority="97" operator="lessThan">
      <formula>$B$6</formula>
    </cfRule>
    <cfRule type="cellIs" dxfId="17928" priority="98" operator="greaterThan">
      <formula>$B$6</formula>
    </cfRule>
  </conditionalFormatting>
  <conditionalFormatting sqref="T85:T88 AL85:AL88 AR85:AR88 AK86">
    <cfRule type="cellIs" dxfId="17927" priority="49" operator="lessThan">
      <formula>$B$88</formula>
    </cfRule>
  </conditionalFormatting>
  <conditionalFormatting sqref="T85:T88">
    <cfRule type="cellIs" dxfId="17926" priority="72" operator="lessThan">
      <formula>$B$83</formula>
    </cfRule>
    <cfRule type="cellIs" dxfId="17925" priority="73" operator="greaterThan">
      <formula>$B$83</formula>
    </cfRule>
    <cfRule type="cellIs" dxfId="17924" priority="74" operator="lessThan">
      <formula>$B$6</formula>
    </cfRule>
    <cfRule type="cellIs" dxfId="17923" priority="75" operator="greaterThan">
      <formula>$B$6</formula>
    </cfRule>
  </conditionalFormatting>
  <conditionalFormatting sqref="T90:T93">
    <cfRule type="cellIs" dxfId="17922" priority="334" operator="greaterThan">
      <formula>$B$93</formula>
    </cfRule>
    <cfRule type="cellIs" dxfId="17921" priority="335" operator="lessThan">
      <formula>$B$93</formula>
    </cfRule>
    <cfRule type="cellIs" dxfId="17920" priority="358" operator="lessThan">
      <formula>$B$6</formula>
    </cfRule>
    <cfRule type="cellIs" dxfId="17919" priority="359" operator="greaterThan">
      <formula>$B$6</formula>
    </cfRule>
  </conditionalFormatting>
  <conditionalFormatting sqref="T95:T98">
    <cfRule type="cellIs" dxfId="17918" priority="164" operator="greaterThan">
      <formula>$B$93</formula>
    </cfRule>
    <cfRule type="cellIs" dxfId="17917" priority="165" operator="lessThan">
      <formula>$B$93</formula>
    </cfRule>
    <cfRule type="cellIs" dxfId="17916" priority="166" operator="lessThan">
      <formula>$B$6</formula>
    </cfRule>
    <cfRule type="cellIs" dxfId="17915" priority="167" operator="greaterThan">
      <formula>$B$6</formula>
    </cfRule>
  </conditionalFormatting>
  <conditionalFormatting sqref="T100:T103">
    <cfRule type="cellIs" dxfId="17914" priority="138" operator="greaterThan">
      <formula>$B$93</formula>
    </cfRule>
    <cfRule type="cellIs" dxfId="17913" priority="139" operator="lessThan">
      <formula>$B$93</formula>
    </cfRule>
    <cfRule type="cellIs" dxfId="17912" priority="140" operator="lessThan">
      <formula>$B$6</formula>
    </cfRule>
    <cfRule type="cellIs" dxfId="17911" priority="141" operator="greaterThan">
      <formula>$B$6</formula>
    </cfRule>
  </conditionalFormatting>
  <conditionalFormatting sqref="Z3:Z6">
    <cfRule type="cellIs" dxfId="17910" priority="332" operator="lessThan">
      <formula>$B$6</formula>
    </cfRule>
    <cfRule type="cellIs" dxfId="17909" priority="333" operator="greaterThan">
      <formula>$B$6</formula>
    </cfRule>
  </conditionalFormatting>
  <conditionalFormatting sqref="Z15:Z18">
    <cfRule type="cellIs" dxfId="17908" priority="117" operator="lessThan">
      <formula>$B$18</formula>
    </cfRule>
    <cfRule type="cellIs" dxfId="17907" priority="304" operator="lessThan">
      <formula>$B$6</formula>
    </cfRule>
    <cfRule type="cellIs" dxfId="17906" priority="305" operator="greaterThan">
      <formula>$B$6</formula>
    </cfRule>
  </conditionalFormatting>
  <conditionalFormatting sqref="Z20:Z23">
    <cfRule type="cellIs" dxfId="17905" priority="302" operator="lessThan">
      <formula>$B$23</formula>
    </cfRule>
    <cfRule type="cellIs" dxfId="17904" priority="303" operator="greaterThan">
      <formula>$B$23</formula>
    </cfRule>
    <cfRule type="cellIs" dxfId="17903" priority="330" operator="lessThan">
      <formula>$B$6</formula>
    </cfRule>
    <cfRule type="cellIs" dxfId="17902" priority="331" operator="greaterThan">
      <formula>$B$6</formula>
    </cfRule>
  </conditionalFormatting>
  <conditionalFormatting sqref="Z25:Z28">
    <cfRule type="cellIs" dxfId="17901" priority="300" operator="lessThan">
      <formula>$B$28</formula>
    </cfRule>
    <cfRule type="cellIs" dxfId="17900" priority="301" operator="greaterThan">
      <formula>$B$28</formula>
    </cfRule>
    <cfRule type="cellIs" dxfId="17899" priority="328" operator="lessThan">
      <formula>$B$6</formula>
    </cfRule>
    <cfRule type="cellIs" dxfId="17898" priority="329" operator="greaterThan">
      <formula>$B$6</formula>
    </cfRule>
  </conditionalFormatting>
  <conditionalFormatting sqref="Z30:Z33">
    <cfRule type="cellIs" dxfId="17897" priority="298" operator="lessThan">
      <formula>$B$33</formula>
    </cfRule>
    <cfRule type="cellIs" dxfId="17896" priority="299" operator="greaterThan">
      <formula>$B$33</formula>
    </cfRule>
    <cfRule type="cellIs" dxfId="17895" priority="326" operator="lessThan">
      <formula>$B$6</formula>
    </cfRule>
    <cfRule type="cellIs" dxfId="17894" priority="327" operator="greaterThan">
      <formula>$B$6</formula>
    </cfRule>
  </conditionalFormatting>
  <conditionalFormatting sqref="Z35:Z38">
    <cfRule type="cellIs" dxfId="17893" priority="296" operator="lessThan">
      <formula>$B$38</formula>
    </cfRule>
    <cfRule type="cellIs" dxfId="17892" priority="297" operator="greaterThan">
      <formula>$B$38</formula>
    </cfRule>
    <cfRule type="cellIs" dxfId="17891" priority="324" operator="lessThan">
      <formula>$B$6</formula>
    </cfRule>
    <cfRule type="cellIs" dxfId="17890" priority="325" operator="greaterThan">
      <formula>$B$6</formula>
    </cfRule>
  </conditionalFormatting>
  <conditionalFormatting sqref="Z40:Z43">
    <cfRule type="cellIs" dxfId="17889" priority="322" operator="lessThan">
      <formula>$B$6</formula>
    </cfRule>
    <cfRule type="cellIs" dxfId="17888" priority="323" operator="greaterThan">
      <formula>$B$6</formula>
    </cfRule>
  </conditionalFormatting>
  <conditionalFormatting sqref="Z45:Z48">
    <cfRule type="cellIs" dxfId="17887" priority="294" operator="lessThan">
      <formula>$B$48</formula>
    </cfRule>
    <cfRule type="cellIs" dxfId="17886" priority="295" operator="greaterThan">
      <formula>$B$48</formula>
    </cfRule>
    <cfRule type="cellIs" dxfId="17885" priority="320" operator="lessThan">
      <formula>$B$6</formula>
    </cfRule>
    <cfRule type="cellIs" dxfId="17884" priority="321" operator="greaterThan">
      <formula>$B$6</formula>
    </cfRule>
  </conditionalFormatting>
  <conditionalFormatting sqref="Z50:Z53">
    <cfRule type="cellIs" dxfId="17883" priority="292" operator="greaterThan">
      <formula>$B$53</formula>
    </cfRule>
    <cfRule type="cellIs" dxfId="17882" priority="293" operator="lessThan">
      <formula>$B$53</formula>
    </cfRule>
    <cfRule type="cellIs" dxfId="17881" priority="318" operator="lessThan">
      <formula>$B$6</formula>
    </cfRule>
    <cfRule type="cellIs" dxfId="17880" priority="319" operator="greaterThan">
      <formula>$B$6</formula>
    </cfRule>
  </conditionalFormatting>
  <conditionalFormatting sqref="Z55:Z58">
    <cfRule type="cellIs" dxfId="17879" priority="290" operator="lessThan">
      <formula>$B$58</formula>
    </cfRule>
    <cfRule type="cellIs" dxfId="17878" priority="291" operator="greaterThan">
      <formula>$B$58</formula>
    </cfRule>
    <cfRule type="cellIs" dxfId="17877" priority="316" operator="lessThan">
      <formula>$B$6</formula>
    </cfRule>
    <cfRule type="cellIs" dxfId="17876" priority="317" operator="greaterThan">
      <formula>$B$6</formula>
    </cfRule>
  </conditionalFormatting>
  <conditionalFormatting sqref="Z60:Z63">
    <cfRule type="cellIs" dxfId="17875" priority="288" operator="lessThan">
      <formula>$B$63</formula>
    </cfRule>
    <cfRule type="cellIs" dxfId="17874" priority="289" operator="greaterThan">
      <formula>$B$63</formula>
    </cfRule>
    <cfRule type="cellIs" dxfId="17873" priority="314" operator="lessThan">
      <formula>$B$6</formula>
    </cfRule>
    <cfRule type="cellIs" dxfId="17872" priority="315" operator="greaterThan">
      <formula>$B$6</formula>
    </cfRule>
  </conditionalFormatting>
  <conditionalFormatting sqref="Z65:Z68">
    <cfRule type="cellIs" dxfId="17871" priority="286" operator="lessThan">
      <formula>$B$68</formula>
    </cfRule>
    <cfRule type="cellIs" dxfId="17870" priority="287" operator="greaterThan">
      <formula>$B$68</formula>
    </cfRule>
    <cfRule type="cellIs" dxfId="17869" priority="312" operator="lessThan">
      <formula>$B$6</formula>
    </cfRule>
    <cfRule type="cellIs" dxfId="17868" priority="313" operator="greaterThan">
      <formula>$B$6</formula>
    </cfRule>
  </conditionalFormatting>
  <conditionalFormatting sqref="Z70:Z73">
    <cfRule type="cellIs" dxfId="17867" priority="284" operator="lessThan">
      <formula>$B$73</formula>
    </cfRule>
    <cfRule type="cellIs" dxfId="17866" priority="285" operator="greaterThan">
      <formula>$B$73</formula>
    </cfRule>
    <cfRule type="cellIs" dxfId="17865" priority="310" operator="lessThan">
      <formula>$B$6</formula>
    </cfRule>
    <cfRule type="cellIs" dxfId="17864" priority="311" operator="greaterThan">
      <formula>$B$6</formula>
    </cfRule>
  </conditionalFormatting>
  <conditionalFormatting sqref="Z75:Z78">
    <cfRule type="cellIs" dxfId="17863" priority="308" operator="lessThan">
      <formula>$B$6</formula>
    </cfRule>
    <cfRule type="cellIs" dxfId="17862" priority="309" operator="greaterThan">
      <formula>$B$6</formula>
    </cfRule>
  </conditionalFormatting>
  <conditionalFormatting sqref="Z80:Z83">
    <cfRule type="cellIs" dxfId="17861" priority="91" operator="lessThan">
      <formula>$B$83</formula>
    </cfRule>
    <cfRule type="cellIs" dxfId="17860" priority="92" operator="greaterThan">
      <formula>$B$83</formula>
    </cfRule>
    <cfRule type="cellIs" dxfId="17859" priority="93" operator="lessThan">
      <formula>$B$6</formula>
    </cfRule>
    <cfRule type="cellIs" dxfId="17858" priority="94" operator="greaterThan">
      <formula>$B$6</formula>
    </cfRule>
  </conditionalFormatting>
  <conditionalFormatting sqref="Z85:Z88">
    <cfRule type="cellIs" dxfId="17857" priority="42" operator="lessThan">
      <formula>$B$88</formula>
    </cfRule>
    <cfRule type="cellIs" dxfId="17856" priority="68" operator="lessThan">
      <formula>$B$83</formula>
    </cfRule>
    <cfRule type="cellIs" dxfId="17855" priority="69" operator="greaterThan">
      <formula>$B$83</formula>
    </cfRule>
    <cfRule type="cellIs" dxfId="17854" priority="70" operator="lessThan">
      <formula>$B$6</formula>
    </cfRule>
    <cfRule type="cellIs" dxfId="17853" priority="71" operator="greaterThan">
      <formula>$B$6</formula>
    </cfRule>
  </conditionalFormatting>
  <conditionalFormatting sqref="Z90:Z93">
    <cfRule type="cellIs" dxfId="17852" priority="282" operator="greaterThan">
      <formula>$B$93</formula>
    </cfRule>
    <cfRule type="cellIs" dxfId="17851" priority="283" operator="lessThan">
      <formula>$B$93</formula>
    </cfRule>
    <cfRule type="cellIs" dxfId="17850" priority="306" operator="lessThan">
      <formula>$B$6</formula>
    </cfRule>
    <cfRule type="cellIs" dxfId="17849" priority="307" operator="greaterThan">
      <formula>$B$6</formula>
    </cfRule>
  </conditionalFormatting>
  <conditionalFormatting sqref="Z95:Z98">
    <cfRule type="cellIs" dxfId="17848" priority="160" operator="greaterThan">
      <formula>$B$93</formula>
    </cfRule>
    <cfRule type="cellIs" dxfId="17847" priority="161" operator="lessThan">
      <formula>$B$93</formula>
    </cfRule>
    <cfRule type="cellIs" dxfId="17846" priority="162" operator="lessThan">
      <formula>$B$6</formula>
    </cfRule>
    <cfRule type="cellIs" dxfId="17845" priority="163" operator="greaterThan">
      <formula>$B$6</formula>
    </cfRule>
  </conditionalFormatting>
  <conditionalFormatting sqref="Z100:Z103">
    <cfRule type="cellIs" dxfId="17844" priority="134" operator="greaterThan">
      <formula>$B$93</formula>
    </cfRule>
    <cfRule type="cellIs" dxfId="17843" priority="135" operator="lessThan">
      <formula>$B$93</formula>
    </cfRule>
    <cfRule type="cellIs" dxfId="17842" priority="136" operator="lessThan">
      <formula>$B$6</formula>
    </cfRule>
    <cfRule type="cellIs" dxfId="17841" priority="137" operator="greaterThan">
      <formula>$B$6</formula>
    </cfRule>
  </conditionalFormatting>
  <conditionalFormatting sqref="AF3:AF6">
    <cfRule type="cellIs" dxfId="17840" priority="280" operator="lessThan">
      <formula>$B$6</formula>
    </cfRule>
    <cfRule type="cellIs" dxfId="17839" priority="281" operator="greaterThan">
      <formula>$B$6</formula>
    </cfRule>
  </conditionalFormatting>
  <conditionalFormatting sqref="AF15:AF18">
    <cfRule type="cellIs" dxfId="17838" priority="119" operator="lessThan">
      <formula>$B$18</formula>
    </cfRule>
    <cfRule type="cellIs" dxfId="17837" priority="252" operator="lessThan">
      <formula>$B$6</formula>
    </cfRule>
    <cfRule type="cellIs" dxfId="17836" priority="253" operator="greaterThan">
      <formula>$B$6</formula>
    </cfRule>
  </conditionalFormatting>
  <conditionalFormatting sqref="AF20:AF23">
    <cfRule type="cellIs" dxfId="17835" priority="250" operator="lessThan">
      <formula>$B$23</formula>
    </cfRule>
    <cfRule type="cellIs" dxfId="17834" priority="251" operator="greaterThan">
      <formula>$B$23</formula>
    </cfRule>
    <cfRule type="cellIs" dxfId="17833" priority="278" operator="lessThan">
      <formula>$B$6</formula>
    </cfRule>
    <cfRule type="cellIs" dxfId="17832" priority="279" operator="greaterThan">
      <formula>$B$6</formula>
    </cfRule>
  </conditionalFormatting>
  <conditionalFormatting sqref="AF25:AF28">
    <cfRule type="cellIs" dxfId="17831" priority="248" operator="lessThan">
      <formula>$B$28</formula>
    </cfRule>
    <cfRule type="cellIs" dxfId="17830" priority="249" operator="greaterThan">
      <formula>$B$28</formula>
    </cfRule>
    <cfRule type="cellIs" dxfId="17829" priority="276" operator="lessThan">
      <formula>$B$6</formula>
    </cfRule>
    <cfRule type="cellIs" dxfId="17828" priority="277" operator="greaterThan">
      <formula>$B$6</formula>
    </cfRule>
  </conditionalFormatting>
  <conditionalFormatting sqref="AF30:AF33">
    <cfRule type="cellIs" dxfId="17827" priority="246" operator="lessThan">
      <formula>$B$33</formula>
    </cfRule>
    <cfRule type="cellIs" dxfId="17826" priority="247" operator="greaterThan">
      <formula>$B$33</formula>
    </cfRule>
    <cfRule type="cellIs" dxfId="17825" priority="274" operator="lessThan">
      <formula>$B$6</formula>
    </cfRule>
    <cfRule type="cellIs" dxfId="17824" priority="275" operator="greaterThan">
      <formula>$B$6</formula>
    </cfRule>
  </conditionalFormatting>
  <conditionalFormatting sqref="AF35:AF38">
    <cfRule type="cellIs" dxfId="17823" priority="244" operator="lessThan">
      <formula>$B$38</formula>
    </cfRule>
    <cfRule type="cellIs" dxfId="17822" priority="245" operator="greaterThan">
      <formula>$B$38</formula>
    </cfRule>
    <cfRule type="cellIs" dxfId="17821" priority="272" operator="lessThan">
      <formula>$B$6</formula>
    </cfRule>
    <cfRule type="cellIs" dxfId="17820" priority="273" operator="greaterThan">
      <formula>$B$6</formula>
    </cfRule>
  </conditionalFormatting>
  <conditionalFormatting sqref="AF40:AF43">
    <cfRule type="cellIs" dxfId="17819" priority="270" operator="lessThan">
      <formula>$B$6</formula>
    </cfRule>
    <cfRule type="cellIs" dxfId="17818" priority="271" operator="greaterThan">
      <formula>$B$6</formula>
    </cfRule>
  </conditionalFormatting>
  <conditionalFormatting sqref="AF45:AF48">
    <cfRule type="cellIs" dxfId="17817" priority="242" operator="lessThan">
      <formula>$B$48</formula>
    </cfRule>
    <cfRule type="cellIs" dxfId="17816" priority="243" operator="greaterThan">
      <formula>$B$48</formula>
    </cfRule>
    <cfRule type="cellIs" dxfId="17815" priority="268" operator="lessThan">
      <formula>$B$6</formula>
    </cfRule>
    <cfRule type="cellIs" dxfId="17814" priority="269" operator="greaterThan">
      <formula>$B$6</formula>
    </cfRule>
  </conditionalFormatting>
  <conditionalFormatting sqref="AF50:AF53">
    <cfRule type="cellIs" dxfId="17813" priority="240" operator="greaterThan">
      <formula>$B$53</formula>
    </cfRule>
    <cfRule type="cellIs" dxfId="17812" priority="241" operator="lessThan">
      <formula>$B$53</formula>
    </cfRule>
    <cfRule type="cellIs" dxfId="17811" priority="266" operator="lessThan">
      <formula>$B$6</formula>
    </cfRule>
    <cfRule type="cellIs" dxfId="17810" priority="267" operator="greaterThan">
      <formula>$B$6</formula>
    </cfRule>
  </conditionalFormatting>
  <conditionalFormatting sqref="AF55:AF58">
    <cfRule type="cellIs" dxfId="17809" priority="238" operator="lessThan">
      <formula>$B$58</formula>
    </cfRule>
    <cfRule type="cellIs" dxfId="17808" priority="239" operator="greaterThan">
      <formula>$B$58</formula>
    </cfRule>
    <cfRule type="cellIs" dxfId="17807" priority="264" operator="lessThan">
      <formula>$B$6</formula>
    </cfRule>
    <cfRule type="cellIs" dxfId="17806" priority="265" operator="greaterThan">
      <formula>$B$6</formula>
    </cfRule>
  </conditionalFormatting>
  <conditionalFormatting sqref="AF60:AF63">
    <cfRule type="cellIs" dxfId="17805" priority="236" operator="lessThan">
      <formula>$B$63</formula>
    </cfRule>
    <cfRule type="cellIs" dxfId="17804" priority="237" operator="greaterThan">
      <formula>$B$63</formula>
    </cfRule>
    <cfRule type="cellIs" dxfId="17803" priority="262" operator="lessThan">
      <formula>$B$6</formula>
    </cfRule>
    <cfRule type="cellIs" dxfId="17802" priority="263" operator="greaterThan">
      <formula>$B$6</formula>
    </cfRule>
  </conditionalFormatting>
  <conditionalFormatting sqref="AF65:AF68">
    <cfRule type="cellIs" dxfId="17801" priority="234" operator="lessThan">
      <formula>$B$68</formula>
    </cfRule>
    <cfRule type="cellIs" dxfId="17800" priority="235" operator="greaterThan">
      <formula>$B$68</formula>
    </cfRule>
    <cfRule type="cellIs" dxfId="17799" priority="260" operator="lessThan">
      <formula>$B$6</formula>
    </cfRule>
    <cfRule type="cellIs" dxfId="17798" priority="261" operator="greaterThan">
      <formula>$B$6</formula>
    </cfRule>
  </conditionalFormatting>
  <conditionalFormatting sqref="AF70:AF73">
    <cfRule type="cellIs" dxfId="17797" priority="232" operator="lessThan">
      <formula>$B$73</formula>
    </cfRule>
    <cfRule type="cellIs" dxfId="17796" priority="233" operator="greaterThan">
      <formula>$B$73</formula>
    </cfRule>
    <cfRule type="cellIs" dxfId="17795" priority="258" operator="lessThan">
      <formula>$B$6</formula>
    </cfRule>
    <cfRule type="cellIs" dxfId="17794" priority="259" operator="greaterThan">
      <formula>$B$6</formula>
    </cfRule>
  </conditionalFormatting>
  <conditionalFormatting sqref="AF75:AF78">
    <cfRule type="cellIs" dxfId="17793" priority="256" operator="lessThan">
      <formula>$B$6</formula>
    </cfRule>
    <cfRule type="cellIs" dxfId="17792" priority="257" operator="greaterThan">
      <formula>$B$6</formula>
    </cfRule>
  </conditionalFormatting>
  <conditionalFormatting sqref="AF80:AF83">
    <cfRule type="cellIs" dxfId="17791" priority="87" operator="lessThan">
      <formula>$B$83</formula>
    </cfRule>
    <cfRule type="cellIs" dxfId="17790" priority="88" operator="greaterThan">
      <formula>$B$83</formula>
    </cfRule>
    <cfRule type="cellIs" dxfId="17789" priority="89" operator="lessThan">
      <formula>$B$6</formula>
    </cfRule>
    <cfRule type="cellIs" dxfId="17788" priority="90" operator="greaterThan">
      <formula>$B$6</formula>
    </cfRule>
  </conditionalFormatting>
  <conditionalFormatting sqref="AF85:AF88">
    <cfRule type="cellIs" dxfId="17787" priority="41" operator="lessThan">
      <formula>$B$88</formula>
    </cfRule>
    <cfRule type="cellIs" dxfId="17786" priority="64" operator="lessThan">
      <formula>$B$83</formula>
    </cfRule>
    <cfRule type="cellIs" dxfId="17785" priority="65" operator="greaterThan">
      <formula>$B$83</formula>
    </cfRule>
    <cfRule type="cellIs" dxfId="17784" priority="66" operator="lessThan">
      <formula>$B$6</formula>
    </cfRule>
    <cfRule type="cellIs" dxfId="17783" priority="67" operator="greaterThan">
      <formula>$B$6</formula>
    </cfRule>
  </conditionalFormatting>
  <conditionalFormatting sqref="AF90:AF93">
    <cfRule type="cellIs" dxfId="17782" priority="230" operator="greaterThan">
      <formula>$B$93</formula>
    </cfRule>
    <cfRule type="cellIs" dxfId="17781" priority="231" operator="lessThan">
      <formula>$B$93</formula>
    </cfRule>
    <cfRule type="cellIs" dxfId="17780" priority="254" operator="lessThan">
      <formula>$B$6</formula>
    </cfRule>
    <cfRule type="cellIs" dxfId="17779" priority="255" operator="greaterThan">
      <formula>$B$6</formula>
    </cfRule>
  </conditionalFormatting>
  <conditionalFormatting sqref="AF95:AF98">
    <cfRule type="cellIs" dxfId="17778" priority="156" operator="greaterThan">
      <formula>$B$93</formula>
    </cfRule>
    <cfRule type="cellIs" dxfId="17777" priority="157" operator="lessThan">
      <formula>$B$93</formula>
    </cfRule>
    <cfRule type="cellIs" dxfId="17776" priority="158" operator="lessThan">
      <formula>$B$6</formula>
    </cfRule>
    <cfRule type="cellIs" dxfId="17775" priority="159" operator="greaterThan">
      <formula>$B$6</formula>
    </cfRule>
  </conditionalFormatting>
  <conditionalFormatting sqref="AF100:AF103">
    <cfRule type="cellIs" dxfId="17774" priority="130" operator="greaterThan">
      <formula>$B$93</formula>
    </cfRule>
    <cfRule type="cellIs" dxfId="17773" priority="131" operator="lessThan">
      <formula>$B$93</formula>
    </cfRule>
    <cfRule type="cellIs" dxfId="17772" priority="132" operator="lessThan">
      <formula>$B$6</formula>
    </cfRule>
    <cfRule type="cellIs" dxfId="17771" priority="133" operator="greaterThan">
      <formula>$B$6</formula>
    </cfRule>
  </conditionalFormatting>
  <conditionalFormatting sqref="AL3:AL6">
    <cfRule type="cellIs" dxfId="17770" priority="228" operator="lessThan">
      <formula>$B$6</formula>
    </cfRule>
    <cfRule type="cellIs" dxfId="17769" priority="229" operator="greaterThan">
      <formula>$B$6</formula>
    </cfRule>
  </conditionalFormatting>
  <conditionalFormatting sqref="AL15:AL18">
    <cfRule type="cellIs" dxfId="17768" priority="114" operator="lessThan">
      <formula>$B$18</formula>
    </cfRule>
    <cfRule type="cellIs" dxfId="17767" priority="200" operator="lessThan">
      <formula>$B$6</formula>
    </cfRule>
    <cfRule type="cellIs" dxfId="17766" priority="201" operator="greaterThan">
      <formula>$B$6</formula>
    </cfRule>
  </conditionalFormatting>
  <conditionalFormatting sqref="AL20:AL23">
    <cfRule type="cellIs" dxfId="17765" priority="198" operator="lessThan">
      <formula>$B$23</formula>
    </cfRule>
    <cfRule type="cellIs" dxfId="17764" priority="199" operator="greaterThan">
      <formula>$B$23</formula>
    </cfRule>
    <cfRule type="cellIs" dxfId="17763" priority="226" operator="lessThan">
      <formula>$B$6</formula>
    </cfRule>
    <cfRule type="cellIs" dxfId="17762" priority="227" operator="greaterThan">
      <formula>$B$6</formula>
    </cfRule>
  </conditionalFormatting>
  <conditionalFormatting sqref="AL25:AL28">
    <cfRule type="cellIs" dxfId="17761" priority="196" operator="lessThan">
      <formula>$B$28</formula>
    </cfRule>
    <cfRule type="cellIs" dxfId="17760" priority="197" operator="greaterThan">
      <formula>$B$28</formula>
    </cfRule>
    <cfRule type="cellIs" dxfId="17759" priority="224" operator="lessThan">
      <formula>$B$6</formula>
    </cfRule>
    <cfRule type="cellIs" dxfId="17758" priority="225" operator="greaterThan">
      <formula>$B$6</formula>
    </cfRule>
  </conditionalFormatting>
  <conditionalFormatting sqref="AL30:AL33">
    <cfRule type="cellIs" dxfId="17757" priority="194" operator="lessThan">
      <formula>$B$33</formula>
    </cfRule>
    <cfRule type="cellIs" dxfId="17756" priority="195" operator="greaterThan">
      <formula>$B$33</formula>
    </cfRule>
    <cfRule type="cellIs" dxfId="17755" priority="222" operator="lessThan">
      <formula>$B$6</formula>
    </cfRule>
    <cfRule type="cellIs" dxfId="17754" priority="223" operator="greaterThan">
      <formula>$B$6</formula>
    </cfRule>
  </conditionalFormatting>
  <conditionalFormatting sqref="AL35:AL38">
    <cfRule type="cellIs" dxfId="17753" priority="192" operator="lessThan">
      <formula>$B$38</formula>
    </cfRule>
    <cfRule type="cellIs" dxfId="17752" priority="193" operator="greaterThan">
      <formula>$B$38</formula>
    </cfRule>
    <cfRule type="cellIs" dxfId="17751" priority="220" operator="lessThan">
      <formula>$B$6</formula>
    </cfRule>
    <cfRule type="cellIs" dxfId="17750" priority="221" operator="greaterThan">
      <formula>$B$6</formula>
    </cfRule>
  </conditionalFormatting>
  <conditionalFormatting sqref="AL40:AL43">
    <cfRule type="cellIs" dxfId="17749" priority="218" operator="lessThan">
      <formula>$B$6</formula>
    </cfRule>
    <cfRule type="cellIs" dxfId="17748" priority="219" operator="greaterThan">
      <formula>$B$6</formula>
    </cfRule>
  </conditionalFormatting>
  <conditionalFormatting sqref="AL45:AL48">
    <cfRule type="cellIs" dxfId="17747" priority="190" operator="lessThan">
      <formula>$B$48</formula>
    </cfRule>
    <cfRule type="cellIs" dxfId="17746" priority="191" operator="greaterThan">
      <formula>$B$48</formula>
    </cfRule>
    <cfRule type="cellIs" dxfId="17745" priority="216" operator="lessThan">
      <formula>$B$6</formula>
    </cfRule>
    <cfRule type="cellIs" dxfId="17744" priority="217" operator="greaterThan">
      <formula>$B$6</formula>
    </cfRule>
  </conditionalFormatting>
  <conditionalFormatting sqref="AL50:AL53">
    <cfRule type="cellIs" dxfId="17743" priority="188" operator="greaterThan">
      <formula>$B$53</formula>
    </cfRule>
    <cfRule type="cellIs" dxfId="17742" priority="189" operator="lessThan">
      <formula>$B$53</formula>
    </cfRule>
    <cfRule type="cellIs" dxfId="17741" priority="214" operator="lessThan">
      <formula>$B$6</formula>
    </cfRule>
    <cfRule type="cellIs" dxfId="17740" priority="215" operator="greaterThan">
      <formula>$B$6</formula>
    </cfRule>
  </conditionalFormatting>
  <conditionalFormatting sqref="AL55:AL58">
    <cfRule type="cellIs" dxfId="17739" priority="186" operator="lessThan">
      <formula>$B$58</formula>
    </cfRule>
    <cfRule type="cellIs" dxfId="17738" priority="187" operator="greaterThan">
      <formula>$B$58</formula>
    </cfRule>
    <cfRule type="cellIs" dxfId="17737" priority="212" operator="lessThan">
      <formula>$B$6</formula>
    </cfRule>
    <cfRule type="cellIs" dxfId="17736" priority="213" operator="greaterThan">
      <formula>$B$6</formula>
    </cfRule>
  </conditionalFormatting>
  <conditionalFormatting sqref="AL60:AL63">
    <cfRule type="cellIs" dxfId="17735" priority="184" operator="lessThan">
      <formula>$B$63</formula>
    </cfRule>
    <cfRule type="cellIs" dxfId="17734" priority="185" operator="greaterThan">
      <formula>$B$63</formula>
    </cfRule>
    <cfRule type="cellIs" dxfId="17733" priority="210" operator="lessThan">
      <formula>$B$6</formula>
    </cfRule>
    <cfRule type="cellIs" dxfId="17732" priority="211" operator="greaterThan">
      <formula>$B$6</formula>
    </cfRule>
  </conditionalFormatting>
  <conditionalFormatting sqref="AL65:AL68">
    <cfRule type="cellIs" dxfId="17731" priority="182" operator="lessThan">
      <formula>$B$68</formula>
    </cfRule>
    <cfRule type="cellIs" dxfId="17730" priority="183" operator="greaterThan">
      <formula>$B$68</formula>
    </cfRule>
    <cfRule type="cellIs" dxfId="17729" priority="208" operator="lessThan">
      <formula>$B$6</formula>
    </cfRule>
    <cfRule type="cellIs" dxfId="17728" priority="209" operator="greaterThan">
      <formula>$B$6</formula>
    </cfRule>
  </conditionalFormatting>
  <conditionalFormatting sqref="AL70:AL73">
    <cfRule type="cellIs" dxfId="17727" priority="180" operator="lessThan">
      <formula>$B$73</formula>
    </cfRule>
    <cfRule type="cellIs" dxfId="17726" priority="181" operator="greaterThan">
      <formula>$B$73</formula>
    </cfRule>
    <cfRule type="cellIs" dxfId="17725" priority="206" operator="lessThan">
      <formula>$B$6</formula>
    </cfRule>
    <cfRule type="cellIs" dxfId="17724" priority="207" operator="greaterThan">
      <formula>$B$6</formula>
    </cfRule>
  </conditionalFormatting>
  <conditionalFormatting sqref="AL75:AL78">
    <cfRule type="cellIs" dxfId="17723" priority="204" operator="lessThan">
      <formula>$B$6</formula>
    </cfRule>
    <cfRule type="cellIs" dxfId="17722" priority="205" operator="greaterThan">
      <formula>$B$6</formula>
    </cfRule>
  </conditionalFormatting>
  <conditionalFormatting sqref="AL80">
    <cfRule type="cellIs" dxfId="17721" priority="56" operator="greaterThan">
      <formula>$B$83</formula>
    </cfRule>
  </conditionalFormatting>
  <conditionalFormatting sqref="AL80:AL83">
    <cfRule type="cellIs" dxfId="17720" priority="57" operator="lessThan">
      <formula>$B$6</formula>
    </cfRule>
    <cfRule type="cellIs" dxfId="17719" priority="58" operator="greaterThan">
      <formula>$B$6</formula>
    </cfRule>
  </conditionalFormatting>
  <conditionalFormatting sqref="AL83">
    <cfRule type="cellIs" dxfId="17718" priority="54" operator="greaterThan">
      <formula>$B$83</formula>
    </cfRule>
    <cfRule type="cellIs" dxfId="17717" priority="55" operator="greaterThan">
      <formula>"1,1$B$76"</formula>
    </cfRule>
  </conditionalFormatting>
  <conditionalFormatting sqref="AL85:AL88">
    <cfRule type="cellIs" dxfId="17716" priority="60" operator="lessThan">
      <formula>$B$83</formula>
    </cfRule>
    <cfRule type="cellIs" dxfId="17715" priority="61" operator="greaterThan">
      <formula>$B$83</formula>
    </cfRule>
    <cfRule type="cellIs" dxfId="17714" priority="62" operator="lessThan">
      <formula>$B$6</formula>
    </cfRule>
    <cfRule type="cellIs" dxfId="17713" priority="63" operator="greaterThan">
      <formula>$B$6</formula>
    </cfRule>
  </conditionalFormatting>
  <conditionalFormatting sqref="AL90:AL93">
    <cfRule type="cellIs" dxfId="17712" priority="178" operator="greaterThan">
      <formula>$B$93</formula>
    </cfRule>
    <cfRule type="cellIs" dxfId="17711" priority="179" operator="lessThan">
      <formula>$B$93</formula>
    </cfRule>
    <cfRule type="cellIs" dxfId="17710" priority="202" operator="lessThan">
      <formula>$B$6</formula>
    </cfRule>
    <cfRule type="cellIs" dxfId="17709" priority="203" operator="greaterThan">
      <formula>$B$6</formula>
    </cfRule>
  </conditionalFormatting>
  <conditionalFormatting sqref="AL95:AL98">
    <cfRule type="cellIs" dxfId="17708" priority="152" operator="greaterThan">
      <formula>$B$93</formula>
    </cfRule>
    <cfRule type="cellIs" dxfId="17707" priority="153" operator="lessThan">
      <formula>$B$93</formula>
    </cfRule>
    <cfRule type="cellIs" dxfId="17706" priority="154" operator="lessThan">
      <formula>$B$6</formula>
    </cfRule>
    <cfRule type="cellIs" dxfId="17705" priority="155" operator="greaterThan">
      <formula>$B$6</formula>
    </cfRule>
  </conditionalFormatting>
  <conditionalFormatting sqref="AL100:AL103">
    <cfRule type="cellIs" dxfId="17704" priority="126" operator="greaterThan">
      <formula>$B$93</formula>
    </cfRule>
    <cfRule type="cellIs" dxfId="17703" priority="127" operator="lessThan">
      <formula>$B$93</formula>
    </cfRule>
    <cfRule type="cellIs" dxfId="17702" priority="128" operator="lessThan">
      <formula>$B$6</formula>
    </cfRule>
    <cfRule type="cellIs" dxfId="17701" priority="129" operator="greaterThan">
      <formula>$B$6</formula>
    </cfRule>
  </conditionalFormatting>
  <conditionalFormatting sqref="AR3:AR6">
    <cfRule type="cellIs" dxfId="17700" priority="516" operator="lessThan">
      <formula>$B$6</formula>
    </cfRule>
    <cfRule type="cellIs" dxfId="17699" priority="517" operator="greaterThan">
      <formula>$B$6</formula>
    </cfRule>
  </conditionalFormatting>
  <conditionalFormatting sqref="AR15">
    <cfRule type="cellIs" dxfId="17698" priority="51" operator="lessThan">
      <formula>$B$23</formula>
    </cfRule>
  </conditionalFormatting>
  <conditionalFormatting sqref="AR15:AR18">
    <cfRule type="cellIs" dxfId="17697" priority="460" operator="lessThan">
      <formula>$B$6</formula>
    </cfRule>
    <cfRule type="cellIs" dxfId="17696" priority="461" operator="greaterThan">
      <formula>$B$6</formula>
    </cfRule>
  </conditionalFormatting>
  <conditionalFormatting sqref="AR20:AR23">
    <cfRule type="cellIs" dxfId="17695" priority="118" operator="lessThan">
      <formula>$B$23</formula>
    </cfRule>
    <cfRule type="cellIs" dxfId="17694" priority="512" operator="lessThan">
      <formula>$B$6</formula>
    </cfRule>
    <cfRule type="cellIs" dxfId="17693" priority="513" operator="greaterThan">
      <formula>$B$6</formula>
    </cfRule>
  </conditionalFormatting>
  <conditionalFormatting sqref="AR25:AR28 AK26">
    <cfRule type="cellIs" dxfId="17692" priority="48" operator="greaterThan">
      <formula>$B$28</formula>
    </cfRule>
  </conditionalFormatting>
  <conditionalFormatting sqref="AR25:AR28">
    <cfRule type="cellIs" dxfId="17691" priority="508" operator="lessThan">
      <formula>$B$6</formula>
    </cfRule>
    <cfRule type="cellIs" dxfId="17690" priority="509" operator="greaterThan">
      <formula>$B$6</formula>
    </cfRule>
  </conditionalFormatting>
  <conditionalFormatting sqref="AR30:AR33">
    <cfRule type="cellIs" dxfId="17689" priority="504" operator="lessThan">
      <formula>$B$6</formula>
    </cfRule>
    <cfRule type="cellIs" dxfId="17688" priority="505" operator="greaterThan">
      <formula>$B$6</formula>
    </cfRule>
  </conditionalFormatting>
  <conditionalFormatting sqref="AR35:AR38">
    <cfRule type="cellIs" dxfId="17687" priority="113" operator="greaterThan">
      <formula>$B$38</formula>
    </cfRule>
    <cfRule type="cellIs" dxfId="17686" priority="500" operator="lessThan">
      <formula>$B$6</formula>
    </cfRule>
    <cfRule type="cellIs" dxfId="17685" priority="501" operator="greaterThan">
      <formula>$B$6</formula>
    </cfRule>
  </conditionalFormatting>
  <conditionalFormatting sqref="AR40:AR43">
    <cfRule type="cellIs" dxfId="17684" priority="496" operator="lessThan">
      <formula>$B$6</formula>
    </cfRule>
    <cfRule type="cellIs" dxfId="17683" priority="497" operator="greaterThan">
      <formula>$B$6</formula>
    </cfRule>
  </conditionalFormatting>
  <conditionalFormatting sqref="AR45:AR48">
    <cfRule type="cellIs" dxfId="17682" priority="112" operator="lessThan">
      <formula>$B$48</formula>
    </cfRule>
    <cfRule type="cellIs" dxfId="17681" priority="492" operator="lessThan">
      <formula>$B$6</formula>
    </cfRule>
    <cfRule type="cellIs" dxfId="17680" priority="493" operator="greaterThan">
      <formula>$B$6</formula>
    </cfRule>
  </conditionalFormatting>
  <conditionalFormatting sqref="AR50:AR53">
    <cfRule type="cellIs" dxfId="17679" priority="488" operator="lessThan">
      <formula>$B$6</formula>
    </cfRule>
    <cfRule type="cellIs" dxfId="17678" priority="489" operator="greaterThan">
      <formula>$B$6</formula>
    </cfRule>
  </conditionalFormatting>
  <conditionalFormatting sqref="AR55:AR58">
    <cfRule type="cellIs" dxfId="17677" priority="484" operator="lessThan">
      <formula>$B$6</formula>
    </cfRule>
    <cfRule type="cellIs" dxfId="17676" priority="485" operator="greaterThan">
      <formula>$B$6</formula>
    </cfRule>
  </conditionalFormatting>
  <conditionalFormatting sqref="AR60:AR63">
    <cfRule type="cellIs" dxfId="17675" priority="109" operator="lessThan">
      <formula>$B$63</formula>
    </cfRule>
  </conditionalFormatting>
  <conditionalFormatting sqref="AR60:AR63">
    <cfRule type="cellIs" dxfId="17674" priority="480" operator="lessThan">
      <formula>$B$6</formula>
    </cfRule>
    <cfRule type="cellIs" dxfId="17673" priority="481" operator="greaterThan">
      <formula>$B$6</formula>
    </cfRule>
  </conditionalFormatting>
  <conditionalFormatting sqref="AR65:AR68">
    <cfRule type="cellIs" dxfId="17672" priority="47" operator="greaterThan">
      <formula>$B$68</formula>
    </cfRule>
    <cfRule type="cellIs" dxfId="17671" priority="111" operator="greaterThan">
      <formula>$B$68</formula>
    </cfRule>
    <cfRule type="cellIs" dxfId="17670" priority="476" operator="lessThan">
      <formula>$B$6</formula>
    </cfRule>
    <cfRule type="cellIs" dxfId="17669" priority="477" operator="greaterThan">
      <formula>$B$6</formula>
    </cfRule>
  </conditionalFormatting>
  <conditionalFormatting sqref="AR70:AR73">
    <cfRule type="cellIs" dxfId="17668" priority="45" operator="greaterThan">
      <formula>$B$73</formula>
    </cfRule>
    <cfRule type="cellIs" dxfId="17667" priority="46" operator="greaterThan">
      <formula>$B$73</formula>
    </cfRule>
    <cfRule type="cellIs" dxfId="17666" priority="472" operator="lessThan">
      <formula>$B$6</formula>
    </cfRule>
    <cfRule type="cellIs" dxfId="17665" priority="473" operator="greaterThan">
      <formula>$B$6</formula>
    </cfRule>
  </conditionalFormatting>
  <conditionalFormatting sqref="AR75:AR78 H75:H78 N75:N78 T75:T78 Z75:Z78 AF75:AF78 AL75:AL78">
    <cfRule type="cellIs" dxfId="17664" priority="52" operator="greaterThan">
      <formula>$B$78</formula>
    </cfRule>
  </conditionalFormatting>
  <conditionalFormatting sqref="AR75:AR78">
    <cfRule type="cellIs" dxfId="17663" priority="44" operator="greaterThan">
      <formula>$B$78</formula>
    </cfRule>
    <cfRule type="cellIs" dxfId="17662" priority="468" operator="lessThan">
      <formula>$B$6</formula>
    </cfRule>
    <cfRule type="cellIs" dxfId="17661" priority="469" operator="greaterThan">
      <formula>$B$6</formula>
    </cfRule>
  </conditionalFormatting>
  <conditionalFormatting sqref="AR80:AR83">
    <cfRule type="cellIs" dxfId="17660" priority="86" operator="greaterThan">
      <formula>$B$83</formula>
    </cfRule>
    <cfRule type="cellIs" dxfId="17659" priority="105" operator="lessThan">
      <formula>$B$6</formula>
    </cfRule>
    <cfRule type="cellIs" dxfId="17658" priority="106" operator="greaterThan">
      <formula>$B$6</formula>
    </cfRule>
  </conditionalFormatting>
  <conditionalFormatting sqref="AR85:AR88">
    <cfRule type="cellIs" dxfId="17657" priority="4" operator="greaterThan">
      <formula>$B$88</formula>
    </cfRule>
    <cfRule type="cellIs" dxfId="17656" priority="59" operator="greaterThan">
      <formula>$B$83</formula>
    </cfRule>
    <cfRule type="cellIs" dxfId="17655" priority="82" operator="lessThan">
      <formula>$B$6</formula>
    </cfRule>
    <cfRule type="cellIs" dxfId="17654" priority="83" operator="greaterThan">
      <formula>$B$6</formula>
    </cfRule>
  </conditionalFormatting>
  <conditionalFormatting sqref="AR90:AR93">
    <cfRule type="cellIs" dxfId="17653" priority="5" operator="greaterThan">
      <formula>$B$93</formula>
    </cfRule>
    <cfRule type="cellIs" dxfId="17652" priority="464" operator="lessThan">
      <formula>$B$6</formula>
    </cfRule>
    <cfRule type="cellIs" dxfId="17651" priority="465" operator="greaterThan">
      <formula>$B$6</formula>
    </cfRule>
  </conditionalFormatting>
  <conditionalFormatting sqref="AR95:AR98">
    <cfRule type="cellIs" dxfId="17650" priority="174" operator="lessThan">
      <formula>$B$6</formula>
    </cfRule>
    <cfRule type="cellIs" dxfId="17649" priority="175" operator="greaterThan">
      <formula>$B$6</formula>
    </cfRule>
  </conditionalFormatting>
  <conditionalFormatting sqref="AR100:AR103">
    <cfRule type="cellIs" dxfId="17648" priority="148" operator="lessThan">
      <formula>$B$6</formula>
    </cfRule>
    <cfRule type="cellIs" dxfId="17647" priority="149" operator="greaterThan">
      <formula>$B$6</formula>
    </cfRule>
  </conditionalFormatting>
  <conditionalFormatting sqref="H36">
    <cfRule type="cellIs" dxfId="17646" priority="39" operator="greaterThan">
      <formula>$B$36</formula>
    </cfRule>
    <cfRule type="cellIs" dxfId="17645" priority="40" operator="between">
      <formula>$B$35</formula>
      <formula>50</formula>
    </cfRule>
  </conditionalFormatting>
  <conditionalFormatting sqref="N36">
    <cfRule type="cellIs" dxfId="17644" priority="38" operator="greaterThan">
      <formula>$B$36</formula>
    </cfRule>
  </conditionalFormatting>
  <conditionalFormatting sqref="T36">
    <cfRule type="cellIs" dxfId="17643" priority="37" operator="greaterThan">
      <formula>$B$36</formula>
    </cfRule>
  </conditionalFormatting>
  <conditionalFormatting sqref="Z36">
    <cfRule type="cellIs" dxfId="17642" priority="36" operator="greaterThan">
      <formula>$B$36</formula>
    </cfRule>
  </conditionalFormatting>
  <conditionalFormatting sqref="AF36">
    <cfRule type="cellIs" dxfId="17641" priority="35" operator="greaterThan">
      <formula>$B$36</formula>
    </cfRule>
  </conditionalFormatting>
  <conditionalFormatting sqref="AR18">
    <cfRule type="cellIs" dxfId="17640" priority="34" operator="lessThan">
      <formula>$B$18</formula>
    </cfRule>
  </conditionalFormatting>
  <conditionalFormatting sqref="H8:H13">
    <cfRule type="cellIs" dxfId="17639" priority="20" operator="lessThan">
      <formula>$B$18</formula>
    </cfRule>
    <cfRule type="cellIs" dxfId="17638" priority="32" operator="lessThan">
      <formula>$B$6</formula>
    </cfRule>
    <cfRule type="cellIs" dxfId="17637" priority="33" operator="greaterThan">
      <formula>$B$6</formula>
    </cfRule>
  </conditionalFormatting>
  <conditionalFormatting sqref="N8:N13">
    <cfRule type="cellIs" dxfId="17636" priority="13" operator="greaterThan">
      <formula>$B$13</formula>
    </cfRule>
    <cfRule type="cellIs" dxfId="17635" priority="22" operator="greaterThan">
      <formula>$B$18</formula>
    </cfRule>
    <cfRule type="cellIs" dxfId="17634" priority="23" operator="lessThan">
      <formula>$B$18</formula>
    </cfRule>
    <cfRule type="cellIs" dxfId="17633" priority="28" operator="lessThan">
      <formula>$B$6</formula>
    </cfRule>
    <cfRule type="cellIs" dxfId="17632" priority="29" operator="greaterThan">
      <formula>$B$6</formula>
    </cfRule>
  </conditionalFormatting>
  <conditionalFormatting sqref="T8:T13">
    <cfRule type="cellIs" dxfId="17631" priority="19" operator="lessThan">
      <formula>$B$18</formula>
    </cfRule>
    <cfRule type="cellIs" dxfId="17630" priority="26" operator="lessThan">
      <formula>$B$6</formula>
    </cfRule>
    <cfRule type="cellIs" dxfId="17629" priority="27" operator="greaterThan">
      <formula>$B$6</formula>
    </cfRule>
  </conditionalFormatting>
  <conditionalFormatting sqref="Z8:Z13">
    <cfRule type="cellIs" dxfId="17628" priority="21" operator="lessThan">
      <formula>$B$18</formula>
    </cfRule>
    <cfRule type="cellIs" dxfId="17627" priority="24" operator="lessThan">
      <formula>$B$6</formula>
    </cfRule>
    <cfRule type="cellIs" dxfId="17626" priority="25" operator="greaterThan">
      <formula>$B$6</formula>
    </cfRule>
  </conditionalFormatting>
  <conditionalFormatting sqref="AR8:AR9">
    <cfRule type="cellIs" dxfId="17625" priority="18" operator="lessThan">
      <formula>$B$23</formula>
    </cfRule>
  </conditionalFormatting>
  <conditionalFormatting sqref="AR8:AR13">
    <cfRule type="cellIs" dxfId="17624" priority="30" operator="lessThan">
      <formula>$B$6</formula>
    </cfRule>
    <cfRule type="cellIs" dxfId="17623" priority="31" operator="greaterThan">
      <formula>$B$6</formula>
    </cfRule>
  </conditionalFormatting>
  <conditionalFormatting sqref="AR13">
    <cfRule type="cellIs" dxfId="17622" priority="17" operator="lessThan">
      <formula>$B$18</formula>
    </cfRule>
  </conditionalFormatting>
  <conditionalFormatting sqref="H8:H13">
    <cfRule type="cellIs" dxfId="17621" priority="16" operator="greaterThan">
      <formula>$B$13</formula>
    </cfRule>
  </conditionalFormatting>
  <conditionalFormatting sqref="H13">
    <cfRule type="cellIs" dxfId="17620" priority="15" operator="greaterThan">
      <formula>$B$13</formula>
    </cfRule>
  </conditionalFormatting>
  <conditionalFormatting sqref="H9:H13">
    <cfRule type="cellIs" dxfId="17619" priority="14" operator="greaterThan">
      <formula>$B$13</formula>
    </cfRule>
  </conditionalFormatting>
  <conditionalFormatting sqref="AF8:AF13">
    <cfRule type="cellIs" dxfId="17618" priority="10" operator="lessThan">
      <formula>$B$18</formula>
    </cfRule>
    <cfRule type="cellIs" dxfId="17617" priority="11" operator="lessThan">
      <formula>$B$6</formula>
    </cfRule>
    <cfRule type="cellIs" dxfId="17616" priority="12" operator="greaterThan">
      <formula>$B$6</formula>
    </cfRule>
  </conditionalFormatting>
  <conditionalFormatting sqref="AL8:AL13">
    <cfRule type="cellIs" dxfId="17615" priority="7" operator="lessThan">
      <formula>$B$18</formula>
    </cfRule>
    <cfRule type="cellIs" dxfId="17614" priority="8" operator="lessThan">
      <formula>$B$6</formula>
    </cfRule>
    <cfRule type="cellIs" dxfId="17613" priority="9" operator="greaterThan">
      <formula>$B$6</formula>
    </cfRule>
  </conditionalFormatting>
  <conditionalFormatting sqref="AL8:AL13 AF8:AF13 Z8:Z13 T8:T13 N8:N13 H8:H13 AR8:AR13">
    <cfRule type="cellIs" dxfId="17612" priority="6" operator="greaterThan">
      <formula>$B$13</formula>
    </cfRule>
  </conditionalFormatting>
  <conditionalFormatting sqref="AR36">
    <cfRule type="cellIs" dxfId="17611" priority="3" operator="greaterThan">
      <formula>$B$36</formula>
    </cfRule>
  </conditionalFormatting>
  <conditionalFormatting sqref="AL35">
    <cfRule type="cellIs" dxfId="17610" priority="2" operator="greaterThan">
      <formula>$B$36</formula>
    </cfRule>
  </conditionalFormatting>
  <conditionalFormatting sqref="AL38">
    <cfRule type="cellIs" dxfId="17609" priority="1" operator="greaterThan">
      <formula>$B$36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66B-9F98-4C79-9135-1002BFE9CE72}">
  <dimension ref="A1:AS103"/>
  <sheetViews>
    <sheetView zoomScale="77" zoomScaleNormal="77" workbookViewId="0">
      <pane xSplit="3" ySplit="2" topLeftCell="D84" activePane="bottomRight" state="frozen"/>
      <selection pane="topRight" activeCell="D1" sqref="D1"/>
      <selection pane="bottomLeft" activeCell="A3" sqref="A3"/>
      <selection pane="bottomRight" activeCell="AE91" sqref="AE91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710937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45971</v>
      </c>
      <c r="E1" s="45"/>
      <c r="F1" s="45"/>
      <c r="G1" s="46"/>
      <c r="H1" s="47"/>
      <c r="I1" s="48"/>
      <c r="J1" s="44">
        <v>45972</v>
      </c>
      <c r="K1" s="45"/>
      <c r="L1" s="45"/>
      <c r="M1" s="46"/>
      <c r="N1" s="47"/>
      <c r="O1" s="48"/>
      <c r="P1" s="44">
        <v>45973</v>
      </c>
      <c r="Q1" s="45"/>
      <c r="R1" s="45"/>
      <c r="S1" s="46"/>
      <c r="T1" s="47"/>
      <c r="U1" s="48"/>
      <c r="V1" s="44">
        <v>45974</v>
      </c>
      <c r="W1" s="45"/>
      <c r="X1" s="45"/>
      <c r="Y1" s="46"/>
      <c r="Z1" s="47"/>
      <c r="AA1" s="48"/>
      <c r="AB1" s="44">
        <v>45975</v>
      </c>
      <c r="AC1" s="45"/>
      <c r="AD1" s="45"/>
      <c r="AE1" s="46"/>
      <c r="AF1" s="47"/>
      <c r="AG1" s="48"/>
      <c r="AH1" s="44">
        <v>45976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1.5</v>
      </c>
      <c r="F3" s="5">
        <f>D3-E3</f>
        <v>6.5</v>
      </c>
      <c r="G3" s="18">
        <v>290</v>
      </c>
      <c r="H3" s="10">
        <f>G3/F3</f>
        <v>44.615384615384613</v>
      </c>
      <c r="I3" s="1"/>
      <c r="J3" s="20">
        <v>8</v>
      </c>
      <c r="K3" s="21">
        <v>3</v>
      </c>
      <c r="L3" s="5">
        <f>J3-K3</f>
        <v>5</v>
      </c>
      <c r="M3" s="18">
        <v>220</v>
      </c>
      <c r="N3" s="10">
        <f>M3/L3</f>
        <v>44</v>
      </c>
      <c r="O3" s="1"/>
      <c r="P3" s="20">
        <v>8</v>
      </c>
      <c r="Q3" s="21">
        <v>1.75</v>
      </c>
      <c r="R3" s="5">
        <f>P3-Q3</f>
        <v>6.25</v>
      </c>
      <c r="S3" s="18">
        <v>255</v>
      </c>
      <c r="T3" s="10">
        <f>S3/R3</f>
        <v>40.799999999999997</v>
      </c>
      <c r="U3" s="1"/>
      <c r="V3" s="20">
        <v>8</v>
      </c>
      <c r="W3" s="21">
        <v>3</v>
      </c>
      <c r="X3" s="5">
        <f>V3-W3</f>
        <v>5</v>
      </c>
      <c r="Y3" s="18">
        <v>158</v>
      </c>
      <c r="Z3" s="10">
        <f>Y3/X3</f>
        <v>31.6</v>
      </c>
      <c r="AA3" s="1"/>
      <c r="AB3" s="20">
        <v>8</v>
      </c>
      <c r="AC3" s="21">
        <v>3</v>
      </c>
      <c r="AD3" s="5">
        <f>AB3-AC3</f>
        <v>5</v>
      </c>
      <c r="AE3" s="18">
        <v>180</v>
      </c>
      <c r="AF3" s="10">
        <f>AE3/AD3</f>
        <v>36</v>
      </c>
      <c r="AG3" s="1"/>
      <c r="AH3" s="20">
        <v>4</v>
      </c>
      <c r="AI3" s="21">
        <v>0.75</v>
      </c>
      <c r="AJ3" s="5">
        <f>AH3-AI3</f>
        <v>3.25</v>
      </c>
      <c r="AK3" s="18">
        <v>148</v>
      </c>
      <c r="AL3" s="10">
        <f>AK3/AJ3</f>
        <v>45.53846153846154</v>
      </c>
      <c r="AM3" s="1"/>
      <c r="AN3" s="20">
        <f t="shared" ref="AN3:AO5" si="0">D3+J3+P3+V3+AB3+AH3</f>
        <v>44</v>
      </c>
      <c r="AO3" s="20">
        <f t="shared" si="0"/>
        <v>13</v>
      </c>
      <c r="AP3" s="5">
        <f>AN3-AO3</f>
        <v>31</v>
      </c>
      <c r="AQ3" s="18">
        <f>G3+M3+S3+Y3+AE3+AK3</f>
        <v>1251</v>
      </c>
      <c r="AR3" s="10">
        <f>AQ3/AP3</f>
        <v>40.354838709677416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2.25</v>
      </c>
      <c r="F4" s="5">
        <f>D4-E4</f>
        <v>5.75</v>
      </c>
      <c r="G4" s="18">
        <v>229</v>
      </c>
      <c r="H4" s="10">
        <f>G4/F4</f>
        <v>39.826086956521742</v>
      </c>
      <c r="I4" s="1"/>
      <c r="J4" s="20">
        <v>8</v>
      </c>
      <c r="K4" s="21">
        <v>2.5</v>
      </c>
      <c r="L4" s="5">
        <f>J4-K4</f>
        <v>5.5</v>
      </c>
      <c r="M4" s="18">
        <v>243</v>
      </c>
      <c r="N4" s="10">
        <f>M4/L4</f>
        <v>44.18181818181818</v>
      </c>
      <c r="O4" s="1"/>
      <c r="P4" s="20">
        <v>8</v>
      </c>
      <c r="Q4" s="21">
        <v>2.25</v>
      </c>
      <c r="R4" s="5">
        <f>P4-Q4</f>
        <v>5.75</v>
      </c>
      <c r="S4" s="18">
        <v>261</v>
      </c>
      <c r="T4" s="10">
        <f>S4/R4</f>
        <v>45.391304347826086</v>
      </c>
      <c r="U4" s="1"/>
      <c r="V4" s="20">
        <v>8</v>
      </c>
      <c r="W4" s="21">
        <v>3.75</v>
      </c>
      <c r="X4" s="5">
        <f>V4-W4</f>
        <v>4.25</v>
      </c>
      <c r="Y4" s="18">
        <v>192</v>
      </c>
      <c r="Z4" s="10">
        <f>Y4/X4</f>
        <v>45.176470588235297</v>
      </c>
      <c r="AA4" s="1"/>
      <c r="AB4" s="20">
        <v>6</v>
      </c>
      <c r="AC4" s="21">
        <v>1.5</v>
      </c>
      <c r="AD4" s="5">
        <f>AB4-AC4</f>
        <v>4.5</v>
      </c>
      <c r="AE4" s="18">
        <v>224</v>
      </c>
      <c r="AF4" s="10">
        <f>AE4/AD4</f>
        <v>49.777777777777779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38</v>
      </c>
      <c r="AO4" s="20">
        <f t="shared" si="0"/>
        <v>12.25</v>
      </c>
      <c r="AP4" s="5">
        <f>AN4-AO4</f>
        <v>25.75</v>
      </c>
      <c r="AQ4" s="18">
        <f>G4+M4+S4+Y4+AE4+AK4</f>
        <v>1149</v>
      </c>
      <c r="AR4" s="10">
        <f>AQ4/AP4</f>
        <v>44.621359223300971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3.75</v>
      </c>
      <c r="F6" s="4">
        <f>F3+F4+F5</f>
        <v>12.25</v>
      </c>
      <c r="G6" s="13">
        <f>G3+G4+G5</f>
        <v>519</v>
      </c>
      <c r="H6" s="17">
        <f>G6/F6</f>
        <v>42.367346938775512</v>
      </c>
      <c r="I6" s="6"/>
      <c r="J6" s="3">
        <f>J4+J3+J5</f>
        <v>16</v>
      </c>
      <c r="K6" s="4">
        <f>K3+K4+K5</f>
        <v>5.5</v>
      </c>
      <c r="L6" s="4">
        <f>L3+L4+L5</f>
        <v>10.5</v>
      </c>
      <c r="M6" s="13">
        <f>M3+M4+M5</f>
        <v>463</v>
      </c>
      <c r="N6" s="17">
        <f>M6/L6</f>
        <v>44.095238095238095</v>
      </c>
      <c r="O6" s="6"/>
      <c r="P6" s="3">
        <f>P4+P3+P5</f>
        <v>16</v>
      </c>
      <c r="Q6" s="4">
        <f>Q3+Q4+Q5</f>
        <v>4</v>
      </c>
      <c r="R6" s="4">
        <f>R3+R4+R5</f>
        <v>12</v>
      </c>
      <c r="S6" s="13">
        <f>S3+S4+S5</f>
        <v>516</v>
      </c>
      <c r="T6" s="17">
        <f>S6/R6</f>
        <v>43</v>
      </c>
      <c r="U6" s="6"/>
      <c r="V6" s="3">
        <f>V4+V3+V5</f>
        <v>16</v>
      </c>
      <c r="W6" s="4">
        <f>W3+W4+W5</f>
        <v>6.75</v>
      </c>
      <c r="X6" s="4">
        <f>X3+X4+X5</f>
        <v>9.25</v>
      </c>
      <c r="Y6" s="13">
        <f>Y3+Y4+Y5</f>
        <v>350</v>
      </c>
      <c r="Z6" s="17">
        <f>Y6/X6</f>
        <v>37.837837837837839</v>
      </c>
      <c r="AA6" s="6"/>
      <c r="AB6" s="3">
        <f>AB4+AB3+AB5</f>
        <v>14</v>
      </c>
      <c r="AC6" s="4">
        <f>AC3+AC4+AC5</f>
        <v>4.5</v>
      </c>
      <c r="AD6" s="4">
        <f>AD3+AD4+AD5</f>
        <v>9.5</v>
      </c>
      <c r="AE6" s="13">
        <f>AE3+AE4+AE5</f>
        <v>404</v>
      </c>
      <c r="AF6" s="17">
        <f>AE6/AD6</f>
        <v>42.526315789473685</v>
      </c>
      <c r="AG6" s="6"/>
      <c r="AH6" s="3">
        <f>AH4+AH3+AH5</f>
        <v>4</v>
      </c>
      <c r="AI6" s="4">
        <f>AI3+AI4+AI5</f>
        <v>0.75</v>
      </c>
      <c r="AJ6" s="4">
        <f>AJ3+AJ4+AJ5</f>
        <v>3.25</v>
      </c>
      <c r="AK6" s="13">
        <f>AK3+AK4+AK5</f>
        <v>148</v>
      </c>
      <c r="AL6" s="17">
        <f>AK6/AJ6</f>
        <v>45.53846153846154</v>
      </c>
      <c r="AM6" s="6"/>
      <c r="AN6" s="3">
        <f>AN4+AN3+AN5</f>
        <v>82</v>
      </c>
      <c r="AO6" s="4">
        <f>AO3+AO4+AO5</f>
        <v>25.25</v>
      </c>
      <c r="AP6" s="4">
        <f>AP3+AP4+AP5</f>
        <v>56.75</v>
      </c>
      <c r="AQ6" s="13">
        <f>AQ3+AQ4+AQ5</f>
        <v>2400</v>
      </c>
      <c r="AR6" s="17">
        <f>AQ6/AN6</f>
        <v>29.26829268292683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0.5</v>
      </c>
      <c r="F8" s="5">
        <f>D8-E9-E8</f>
        <v>7.25</v>
      </c>
      <c r="G8" s="18">
        <v>141</v>
      </c>
      <c r="H8" s="10">
        <f>G8/F8</f>
        <v>19.448275862068964</v>
      </c>
      <c r="I8" s="1"/>
      <c r="J8" s="20">
        <v>8</v>
      </c>
      <c r="K8" s="21">
        <v>1.5</v>
      </c>
      <c r="L8" s="5">
        <f>J8-K8-K9</f>
        <v>6</v>
      </c>
      <c r="M8" s="18">
        <v>82</v>
      </c>
      <c r="N8" s="10">
        <f>M8/L8</f>
        <v>13.666666666666666</v>
      </c>
      <c r="O8" s="1"/>
      <c r="P8" s="20">
        <v>8</v>
      </c>
      <c r="Q8" s="21">
        <v>2</v>
      </c>
      <c r="R8" s="5">
        <f>P8-Q8-Q9</f>
        <v>5.5</v>
      </c>
      <c r="S8" s="18">
        <v>103</v>
      </c>
      <c r="T8" s="10">
        <f>S8/R8</f>
        <v>18.727272727272727</v>
      </c>
      <c r="U8" s="1"/>
      <c r="V8" s="20">
        <v>8</v>
      </c>
      <c r="W8" s="21">
        <v>0.25</v>
      </c>
      <c r="X8" s="5">
        <f>V8-W8-W9</f>
        <v>6.5</v>
      </c>
      <c r="Y8" s="18">
        <v>65</v>
      </c>
      <c r="Z8" s="10">
        <f>Y8/X8</f>
        <v>10</v>
      </c>
      <c r="AA8" s="1"/>
      <c r="AB8" s="20">
        <v>8</v>
      </c>
      <c r="AC8" s="21">
        <v>1.5</v>
      </c>
      <c r="AD8" s="5">
        <f>AB8-AC8-AC9</f>
        <v>6</v>
      </c>
      <c r="AE8" s="18">
        <v>105</v>
      </c>
      <c r="AF8" s="10">
        <f>AE8/AD8</f>
        <v>17.5</v>
      </c>
      <c r="AG8" s="1"/>
      <c r="AH8" s="20">
        <v>4</v>
      </c>
      <c r="AI8" s="21">
        <v>1.25</v>
      </c>
      <c r="AJ8" s="5">
        <f>AH8-AI8-AI9</f>
        <v>2.75</v>
      </c>
      <c r="AK8" s="18">
        <v>65</v>
      </c>
      <c r="AL8" s="10">
        <f>AK8/AJ8</f>
        <v>23.636363636363637</v>
      </c>
      <c r="AM8" s="1"/>
      <c r="AN8" s="20">
        <f t="shared" ref="AN8:AO13" si="1">D8+J8+P8+V8+AB8+AH8</f>
        <v>44</v>
      </c>
      <c r="AO8" s="20">
        <f t="shared" si="1"/>
        <v>7</v>
      </c>
      <c r="AP8" s="5">
        <f>AN8-AO8-AO9</f>
        <v>34</v>
      </c>
      <c r="AQ8" s="18">
        <f>G8+M8+S8+Y8+AE8+AK8</f>
        <v>561</v>
      </c>
      <c r="AR8" s="10">
        <f>AQ8/AP8</f>
        <v>16.5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0.25</v>
      </c>
      <c r="F9" s="5"/>
      <c r="G9" s="18"/>
      <c r="H9" s="10" t="e">
        <f t="shared" ref="H9:H13" si="2">G9/F9</f>
        <v>#DIV/0!</v>
      </c>
      <c r="I9" s="1"/>
      <c r="J9" s="20"/>
      <c r="K9" s="21">
        <v>0.5</v>
      </c>
      <c r="L9" s="5"/>
      <c r="M9" s="18"/>
      <c r="N9" s="10"/>
      <c r="O9" s="1"/>
      <c r="P9" s="20"/>
      <c r="Q9" s="21">
        <v>0.5</v>
      </c>
      <c r="R9" s="5"/>
      <c r="S9" s="18"/>
      <c r="T9" s="10"/>
      <c r="U9" s="1"/>
      <c r="V9" s="20">
        <v>0</v>
      </c>
      <c r="W9" s="21">
        <v>1.25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3</v>
      </c>
      <c r="AP9" s="5">
        <f t="shared" ref="AP9:AP11" si="3">AN9-AO9-AO10</f>
        <v>-10.25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0.25</v>
      </c>
      <c r="F10" s="5">
        <f t="shared" ref="F10" si="4">D10-E11-E10</f>
        <v>5.5</v>
      </c>
      <c r="G10" s="18">
        <v>45</v>
      </c>
      <c r="H10" s="10">
        <f t="shared" si="2"/>
        <v>8.1818181818181817</v>
      </c>
      <c r="I10" s="1"/>
      <c r="J10" s="20">
        <v>8</v>
      </c>
      <c r="K10" s="21">
        <v>1.5</v>
      </c>
      <c r="L10" s="5">
        <f>J10-K10-K11</f>
        <v>6.25</v>
      </c>
      <c r="M10" s="18">
        <v>107</v>
      </c>
      <c r="N10" s="10">
        <f>M10/L10</f>
        <v>17.12</v>
      </c>
      <c r="O10" s="1"/>
      <c r="P10" s="20">
        <v>8</v>
      </c>
      <c r="Q10" s="21">
        <v>1.75</v>
      </c>
      <c r="R10" s="5">
        <f t="shared" ref="R10" si="5">P10-Q10-Q11</f>
        <v>5.75</v>
      </c>
      <c r="S10" s="18">
        <v>101</v>
      </c>
      <c r="T10" s="10">
        <f>S10/R10</f>
        <v>17.565217391304348</v>
      </c>
      <c r="U10" s="1"/>
      <c r="V10" s="20">
        <v>8</v>
      </c>
      <c r="W10" s="21">
        <v>1.5</v>
      </c>
      <c r="X10" s="5">
        <f t="shared" ref="X10" si="6">V10-W10-W11</f>
        <v>6</v>
      </c>
      <c r="Y10" s="18">
        <v>99</v>
      </c>
      <c r="Z10" s="10">
        <f>Y10/X10</f>
        <v>16.5</v>
      </c>
      <c r="AA10" s="1"/>
      <c r="AB10" s="20">
        <v>8</v>
      </c>
      <c r="AC10" s="21">
        <v>2.25</v>
      </c>
      <c r="AD10" s="5">
        <f t="shared" ref="AD10" si="7">AB10-AC10-AC11</f>
        <v>5.25</v>
      </c>
      <c r="AE10" s="18">
        <v>84</v>
      </c>
      <c r="AF10" s="10">
        <f>AE10/AD10</f>
        <v>16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7.25</v>
      </c>
      <c r="AP10" s="5">
        <f t="shared" si="3"/>
        <v>28.75</v>
      </c>
      <c r="AQ10" s="18">
        <f>G10+M10+S10+Y10+AE10+AK10</f>
        <v>436</v>
      </c>
      <c r="AR10" s="10">
        <f>AQ10/AP10</f>
        <v>15.165217391304347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2.25</v>
      </c>
      <c r="F11" s="5"/>
      <c r="G11" s="19">
        <v>0</v>
      </c>
      <c r="H11" s="10" t="e">
        <f t="shared" si="2"/>
        <v>#DIV/0!</v>
      </c>
      <c r="I11" s="42"/>
      <c r="J11" s="22"/>
      <c r="K11" s="23">
        <v>0.25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4</v>
      </c>
      <c r="AP11" s="5">
        <f t="shared" si="3"/>
        <v>-4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0.75</v>
      </c>
      <c r="F13" s="4">
        <f>F8+F10+F12</f>
        <v>12.75</v>
      </c>
      <c r="G13" s="13">
        <f>G8+G10+G12</f>
        <v>186</v>
      </c>
      <c r="H13" s="10">
        <f t="shared" si="2"/>
        <v>14.588235294117647</v>
      </c>
      <c r="I13" s="6"/>
      <c r="J13" s="3">
        <f>J10+J8+J12</f>
        <v>16</v>
      </c>
      <c r="K13" s="4">
        <f>K8+K10+K12</f>
        <v>3</v>
      </c>
      <c r="L13" s="4">
        <f>L8+L10+L12</f>
        <v>12.25</v>
      </c>
      <c r="M13" s="13">
        <f>M8+M10+M12</f>
        <v>189</v>
      </c>
      <c r="N13" s="17">
        <f>M13/L13</f>
        <v>15.428571428571429</v>
      </c>
      <c r="O13" s="6"/>
      <c r="P13" s="3">
        <f>P10+P8+P12</f>
        <v>16</v>
      </c>
      <c r="Q13" s="4">
        <f>Q8+Q10+Q12</f>
        <v>3.75</v>
      </c>
      <c r="R13" s="4">
        <f>R8+R10+R12</f>
        <v>11.25</v>
      </c>
      <c r="S13" s="13">
        <f>S8+S10+S12</f>
        <v>204</v>
      </c>
      <c r="T13" s="17">
        <f>S13/R13</f>
        <v>18.133333333333333</v>
      </c>
      <c r="U13" s="6"/>
      <c r="V13" s="3">
        <f>V10+V8+V12</f>
        <v>16</v>
      </c>
      <c r="W13" s="4">
        <f>W8+W10+W12</f>
        <v>1.75</v>
      </c>
      <c r="X13" s="4">
        <f>X8+X10+X12</f>
        <v>12.5</v>
      </c>
      <c r="Y13" s="13">
        <f>Y8+Y10+Y12</f>
        <v>164</v>
      </c>
      <c r="Z13" s="17">
        <f>Y13/X13</f>
        <v>13.12</v>
      </c>
      <c r="AA13" s="6"/>
      <c r="AB13" s="3">
        <f>AB10+AB8+AB12</f>
        <v>16</v>
      </c>
      <c r="AC13" s="4">
        <f>AC8+AC10+AC12</f>
        <v>3.75</v>
      </c>
      <c r="AD13" s="4">
        <f>AD8+AD10+AD12</f>
        <v>11.25</v>
      </c>
      <c r="AE13" s="13">
        <f>AE8+AE10+AE12</f>
        <v>189</v>
      </c>
      <c r="AF13" s="17">
        <f>AE13/AD13</f>
        <v>16.8</v>
      </c>
      <c r="AG13" s="6"/>
      <c r="AH13" s="3">
        <f>AH10+AH8+AH12</f>
        <v>4</v>
      </c>
      <c r="AI13" s="4">
        <f>AI8+AI10+AI12</f>
        <v>1.25</v>
      </c>
      <c r="AJ13" s="4">
        <f>AJ8+AJ10+AJ12</f>
        <v>2.75</v>
      </c>
      <c r="AK13" s="13">
        <f>AK8+AK10+AK12</f>
        <v>65</v>
      </c>
      <c r="AL13" s="17">
        <f>AK13/AJ13</f>
        <v>23.636363636363637</v>
      </c>
      <c r="AM13" s="6"/>
      <c r="AN13" s="3">
        <f>AN10+AN8+AN12</f>
        <v>84</v>
      </c>
      <c r="AO13" s="20">
        <f t="shared" si="1"/>
        <v>14.25</v>
      </c>
      <c r="AP13" s="4">
        <f>AP8+AP10+AP12</f>
        <v>62.75</v>
      </c>
      <c r="AQ13" s="13">
        <f>AQ8+AQ10+AQ12</f>
        <v>997</v>
      </c>
      <c r="AR13" s="17">
        <f>AQ13/AN13</f>
        <v>11.869047619047619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0.75</v>
      </c>
      <c r="F15" s="5">
        <f>D15-E15</f>
        <v>7.25</v>
      </c>
      <c r="G15" s="18">
        <v>241</v>
      </c>
      <c r="H15" s="10">
        <f>G15/F15</f>
        <v>33.241379310344826</v>
      </c>
      <c r="I15" s="1"/>
      <c r="J15" s="20">
        <v>8</v>
      </c>
      <c r="K15" s="21">
        <v>2</v>
      </c>
      <c r="L15" s="5">
        <f>J15-K15</f>
        <v>6</v>
      </c>
      <c r="M15" s="18">
        <v>304</v>
      </c>
      <c r="N15" s="10">
        <f>M15/L15</f>
        <v>50.666666666666664</v>
      </c>
      <c r="O15" s="1"/>
      <c r="P15" s="20">
        <v>8</v>
      </c>
      <c r="Q15" s="21">
        <v>0.75</v>
      </c>
      <c r="R15" s="5">
        <f>P15-Q15</f>
        <v>7.25</v>
      </c>
      <c r="S15" s="18">
        <v>314</v>
      </c>
      <c r="T15" s="10">
        <f>S15/R15</f>
        <v>43.310344827586206</v>
      </c>
      <c r="U15" s="1"/>
      <c r="V15" s="20">
        <v>8</v>
      </c>
      <c r="W15" s="21">
        <v>1</v>
      </c>
      <c r="X15" s="5">
        <f>V15-W15</f>
        <v>7</v>
      </c>
      <c r="Y15" s="18">
        <v>350</v>
      </c>
      <c r="Z15" s="10">
        <f>Y15/X15</f>
        <v>50</v>
      </c>
      <c r="AA15" s="1"/>
      <c r="AB15" s="20">
        <v>8</v>
      </c>
      <c r="AC15" s="21">
        <v>1.25</v>
      </c>
      <c r="AD15" s="5">
        <f>AB15-AC15</f>
        <v>6.75</v>
      </c>
      <c r="AE15" s="18">
        <v>316</v>
      </c>
      <c r="AF15" s="10">
        <f>AE15/AD15</f>
        <v>46.814814814814817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5.75</v>
      </c>
      <c r="AP15" s="5">
        <f>AN15-AO15</f>
        <v>34.25</v>
      </c>
      <c r="AQ15" s="18">
        <f>G15+M15+S15+Y15+AE15+AK15</f>
        <v>1525</v>
      </c>
      <c r="AR15" s="10">
        <f>AQ15/AP15</f>
        <v>44.525547445255476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0.75</v>
      </c>
      <c r="F18" s="4">
        <f>F15+F16+F17</f>
        <v>7.25</v>
      </c>
      <c r="G18" s="13">
        <f>G15+G16+G17</f>
        <v>241</v>
      </c>
      <c r="H18" s="17">
        <f>G18/F18</f>
        <v>33.241379310344826</v>
      </c>
      <c r="I18" s="6"/>
      <c r="J18" s="3">
        <f>J16+J15+J17</f>
        <v>8</v>
      </c>
      <c r="K18" s="4">
        <f>K15+K16+K17</f>
        <v>2</v>
      </c>
      <c r="L18" s="4">
        <f>L15+L16+L17</f>
        <v>6</v>
      </c>
      <c r="M18" s="13">
        <f>M15+M16+M17</f>
        <v>304</v>
      </c>
      <c r="N18" s="17">
        <f>M18/L18</f>
        <v>50.666666666666664</v>
      </c>
      <c r="O18" s="6"/>
      <c r="P18" s="3">
        <f>P16+P15+P17</f>
        <v>8</v>
      </c>
      <c r="Q18" s="4">
        <f>Q15+Q16+Q17</f>
        <v>0.75</v>
      </c>
      <c r="R18" s="4">
        <f>R15+R16+R17</f>
        <v>7.25</v>
      </c>
      <c r="S18" s="13">
        <f>S15+S16+S17</f>
        <v>314</v>
      </c>
      <c r="T18" s="17">
        <f>S18/R18</f>
        <v>43.310344827586206</v>
      </c>
      <c r="U18" s="6"/>
      <c r="V18" s="3">
        <f>V16+V15+V17</f>
        <v>8</v>
      </c>
      <c r="W18" s="4">
        <f>W15+W16+W17</f>
        <v>1</v>
      </c>
      <c r="X18" s="4">
        <f>X15+X16+X17</f>
        <v>7</v>
      </c>
      <c r="Y18" s="13">
        <f>Y15+Y16+Y17</f>
        <v>350</v>
      </c>
      <c r="Z18" s="17">
        <f>Y18/X18</f>
        <v>50</v>
      </c>
      <c r="AA18" s="6"/>
      <c r="AB18" s="3">
        <f>AB16+AB15+AB17</f>
        <v>8</v>
      </c>
      <c r="AC18" s="4">
        <f>AC15+AC16+AC17</f>
        <v>1.25</v>
      </c>
      <c r="AD18" s="4">
        <f>AD15+AD16+AD17</f>
        <v>6.75</v>
      </c>
      <c r="AE18" s="13">
        <f>AE15+AE16+AE17</f>
        <v>316</v>
      </c>
      <c r="AF18" s="17">
        <f>AE18/AD18</f>
        <v>46.814814814814817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5.75</v>
      </c>
      <c r="AP18" s="4">
        <f>AP15+AP16+AP17</f>
        <v>34.25</v>
      </c>
      <c r="AQ18" s="13">
        <f>AQ15+AQ16+AQ17</f>
        <v>1525</v>
      </c>
      <c r="AR18" s="17">
        <f>AQ18/AN18</f>
        <v>38.125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3.25</v>
      </c>
      <c r="F20" s="5">
        <f>D20-E20</f>
        <v>4.75</v>
      </c>
      <c r="G20" s="18">
        <v>238</v>
      </c>
      <c r="H20" s="10">
        <f>G20/F20</f>
        <v>50.10526315789474</v>
      </c>
      <c r="I20" s="1"/>
      <c r="J20" s="20">
        <v>8</v>
      </c>
      <c r="K20" s="21">
        <v>2</v>
      </c>
      <c r="L20" s="5">
        <f>J20-K20</f>
        <v>6</v>
      </c>
      <c r="M20" s="18">
        <v>318</v>
      </c>
      <c r="N20" s="10">
        <f>M20/L20</f>
        <v>53</v>
      </c>
      <c r="O20" s="1"/>
      <c r="P20" s="20">
        <v>8</v>
      </c>
      <c r="Q20" s="21">
        <v>2.75</v>
      </c>
      <c r="R20" s="5">
        <f>P20-Q20</f>
        <v>5.25</v>
      </c>
      <c r="S20" s="18">
        <v>272</v>
      </c>
      <c r="T20" s="10">
        <f>S20/R20</f>
        <v>51.80952380952381</v>
      </c>
      <c r="U20" s="1"/>
      <c r="V20" s="20">
        <v>8</v>
      </c>
      <c r="W20" s="21">
        <v>1.25</v>
      </c>
      <c r="X20" s="5">
        <f>V20-W20</f>
        <v>6.75</v>
      </c>
      <c r="Y20" s="18">
        <v>345</v>
      </c>
      <c r="Z20" s="10">
        <f>Y20/X20</f>
        <v>51.111111111111114</v>
      </c>
      <c r="AA20" s="1"/>
      <c r="AB20" s="20">
        <v>8</v>
      </c>
      <c r="AC20" s="21">
        <v>1.75</v>
      </c>
      <c r="AD20" s="5">
        <f>AB20-AC20</f>
        <v>6.25</v>
      </c>
      <c r="AE20" s="18">
        <v>320</v>
      </c>
      <c r="AF20" s="10">
        <f>AE20/AD20</f>
        <v>51.2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11</v>
      </c>
      <c r="AP20" s="5">
        <f>AN20-AO20</f>
        <v>29</v>
      </c>
      <c r="AQ20" s="18">
        <f>G20+M20+S20+Y20+AE20+AK20</f>
        <v>1493</v>
      </c>
      <c r="AR20" s="10">
        <f>AQ20/AP20</f>
        <v>51.482758620689658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3.25</v>
      </c>
      <c r="F23" s="4">
        <f>F20+F21+F22</f>
        <v>4.75</v>
      </c>
      <c r="G23" s="13">
        <f>G20+G21+G22</f>
        <v>238</v>
      </c>
      <c r="H23" s="17">
        <f>G23/F23</f>
        <v>50.10526315789474</v>
      </c>
      <c r="I23" s="6"/>
      <c r="J23" s="3">
        <f>J21+J20+J22</f>
        <v>8</v>
      </c>
      <c r="K23" s="4">
        <f>K20+K21+K22</f>
        <v>2</v>
      </c>
      <c r="L23" s="4">
        <f>L20+L21+L22</f>
        <v>6</v>
      </c>
      <c r="M23" s="13">
        <f>M20+M21+M22</f>
        <v>318</v>
      </c>
      <c r="N23" s="17">
        <f>M23/L23</f>
        <v>53</v>
      </c>
      <c r="O23" s="6"/>
      <c r="P23" s="3">
        <f>P21+P20+P22</f>
        <v>8</v>
      </c>
      <c r="Q23" s="4">
        <f>Q20+Q21+Q22</f>
        <v>2.75</v>
      </c>
      <c r="R23" s="4">
        <f>R20+R21+R22</f>
        <v>5.25</v>
      </c>
      <c r="S23" s="13">
        <f>S20+S21+S22</f>
        <v>272</v>
      </c>
      <c r="T23" s="17">
        <f>S23/R23</f>
        <v>51.80952380952381</v>
      </c>
      <c r="U23" s="6"/>
      <c r="V23" s="3">
        <f>V21+V20+V22</f>
        <v>8</v>
      </c>
      <c r="W23" s="4">
        <f>W20+W21+W22</f>
        <v>1.25</v>
      </c>
      <c r="X23" s="4">
        <f>X20+X21+X22</f>
        <v>6.75</v>
      </c>
      <c r="Y23" s="13">
        <f>Y20+Y21+Y22</f>
        <v>345</v>
      </c>
      <c r="Z23" s="17">
        <f>Y23/X23</f>
        <v>51.111111111111114</v>
      </c>
      <c r="AA23" s="6"/>
      <c r="AB23" s="3">
        <f>AB21+AB20+AB22</f>
        <v>8</v>
      </c>
      <c r="AC23" s="4">
        <f>AC20+AC21+AC22</f>
        <v>1.75</v>
      </c>
      <c r="AD23" s="4">
        <f>AD20+AD21+AD22</f>
        <v>6.25</v>
      </c>
      <c r="AE23" s="13">
        <f>AE20+AE21+AE22</f>
        <v>320</v>
      </c>
      <c r="AF23" s="17">
        <f>AE23/AD23</f>
        <v>51.2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11</v>
      </c>
      <c r="AP23" s="4">
        <f>AP20+AP21+AP22</f>
        <v>29</v>
      </c>
      <c r="AQ23" s="13">
        <f>AQ20+AQ21+AQ22</f>
        <v>1493</v>
      </c>
      <c r="AR23" s="17">
        <f>AQ23/AN23</f>
        <v>37.325000000000003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87</v>
      </c>
      <c r="H25" s="10">
        <f>G25/F25</f>
        <v>11.225806451612904</v>
      </c>
      <c r="I25" s="1"/>
      <c r="J25" s="20">
        <v>8</v>
      </c>
      <c r="K25" s="21">
        <v>0.25</v>
      </c>
      <c r="L25" s="5">
        <f>J25-K25</f>
        <v>7.75</v>
      </c>
      <c r="M25" s="18">
        <v>103</v>
      </c>
      <c r="N25" s="10">
        <f>M25/L25</f>
        <v>13.290322580645162</v>
      </c>
      <c r="O25" s="1"/>
      <c r="P25" s="20">
        <v>8</v>
      </c>
      <c r="Q25" s="21">
        <v>0.25</v>
      </c>
      <c r="R25" s="5">
        <f>P25-Q25</f>
        <v>7.75</v>
      </c>
      <c r="S25" s="18">
        <v>95</v>
      </c>
      <c r="T25" s="10">
        <f>S25/R25</f>
        <v>12.258064516129032</v>
      </c>
      <c r="U25" s="1"/>
      <c r="V25" s="20">
        <v>8</v>
      </c>
      <c r="W25" s="21">
        <v>0.25</v>
      </c>
      <c r="X25" s="5">
        <f>V25-W25</f>
        <v>7.75</v>
      </c>
      <c r="Y25" s="18">
        <v>100</v>
      </c>
      <c r="Z25" s="10">
        <f>Y25/X25</f>
        <v>12.903225806451612</v>
      </c>
      <c r="AA25" s="1"/>
      <c r="AB25" s="20">
        <v>8</v>
      </c>
      <c r="AC25" s="21">
        <v>0.25</v>
      </c>
      <c r="AD25" s="5">
        <f>AB25-AC25</f>
        <v>7.75</v>
      </c>
      <c r="AE25" s="18">
        <v>86</v>
      </c>
      <c r="AF25" s="10">
        <f>AE25/AD25</f>
        <v>11.096774193548388</v>
      </c>
      <c r="AG25" s="1"/>
      <c r="AH25" s="20">
        <v>5</v>
      </c>
      <c r="AI25" s="21">
        <v>0.25</v>
      </c>
      <c r="AJ25" s="5">
        <f>AH25-AI25</f>
        <v>4.75</v>
      </c>
      <c r="AK25" s="18">
        <v>62</v>
      </c>
      <c r="AL25" s="10">
        <f>AK25/AJ25</f>
        <v>13.052631578947368</v>
      </c>
      <c r="AM25" s="1"/>
      <c r="AN25" s="20">
        <f t="shared" ref="AN25:AO27" si="11">D25+J25+P25+V25+AB25+AH25</f>
        <v>45</v>
      </c>
      <c r="AO25" s="20">
        <f t="shared" si="11"/>
        <v>1.5</v>
      </c>
      <c r="AP25" s="5">
        <f>AN25-AO25</f>
        <v>43.5</v>
      </c>
      <c r="AQ25" s="18">
        <f>G25+M25+S25+Y25+AE25+AK25</f>
        <v>533</v>
      </c>
      <c r="AR25" s="10">
        <f>AQ25/AP25</f>
        <v>12.25287356321839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0.25</v>
      </c>
      <c r="F26" s="5">
        <f>D26-E26</f>
        <v>7.75</v>
      </c>
      <c r="G26" s="18">
        <v>87</v>
      </c>
      <c r="H26" s="10">
        <f>G26/F26</f>
        <v>11.225806451612904</v>
      </c>
      <c r="I26" s="1"/>
      <c r="J26" s="20">
        <v>8</v>
      </c>
      <c r="K26" s="21">
        <v>0.5</v>
      </c>
      <c r="L26" s="5">
        <f>J26-K26</f>
        <v>7.5</v>
      </c>
      <c r="M26" s="18">
        <v>84</v>
      </c>
      <c r="N26" s="10">
        <f>M26/L26</f>
        <v>11.2</v>
      </c>
      <c r="O26" s="1"/>
      <c r="P26" s="20">
        <v>8</v>
      </c>
      <c r="Q26" s="21">
        <v>0.5</v>
      </c>
      <c r="R26" s="5">
        <f>P26-Q26</f>
        <v>7.5</v>
      </c>
      <c r="S26" s="18">
        <v>82</v>
      </c>
      <c r="T26" s="10">
        <f>S26/R26</f>
        <v>10.933333333333334</v>
      </c>
      <c r="U26" s="1"/>
      <c r="V26" s="20">
        <v>8</v>
      </c>
      <c r="W26" s="21">
        <v>0.25</v>
      </c>
      <c r="X26" s="5">
        <f>V26-W26</f>
        <v>7.75</v>
      </c>
      <c r="Y26" s="18">
        <v>85</v>
      </c>
      <c r="Z26" s="10">
        <f>Y26/X26</f>
        <v>10.96774193548387</v>
      </c>
      <c r="AA26" s="1"/>
      <c r="AB26" s="20">
        <v>8</v>
      </c>
      <c r="AC26" s="21">
        <v>0.5</v>
      </c>
      <c r="AD26" s="5">
        <f>AB26-AC26</f>
        <v>7.5</v>
      </c>
      <c r="AE26" s="18">
        <v>82</v>
      </c>
      <c r="AF26" s="10">
        <f>AE26/AD26</f>
        <v>10.933333333333334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2</v>
      </c>
      <c r="AP26" s="5">
        <f>AN26-AO26</f>
        <v>38</v>
      </c>
      <c r="AQ26" s="18">
        <f>G26+M26+S26+Y26+AE26+AK26</f>
        <v>420</v>
      </c>
      <c r="AR26" s="10">
        <f>AQ26/AP26</f>
        <v>11.052631578947368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0.5</v>
      </c>
      <c r="F28" s="4">
        <f>F25+F26+F27</f>
        <v>15.5</v>
      </c>
      <c r="G28" s="13">
        <f>G25+G26+G27</f>
        <v>174</v>
      </c>
      <c r="H28" s="17">
        <f>G28/F28</f>
        <v>11.225806451612904</v>
      </c>
      <c r="I28" s="6"/>
      <c r="J28" s="3">
        <f>J26+J25+J27</f>
        <v>16</v>
      </c>
      <c r="K28" s="4">
        <f>K25+K26+K27</f>
        <v>0.75</v>
      </c>
      <c r="L28" s="4">
        <f>L25+L26+L27</f>
        <v>15.25</v>
      </c>
      <c r="M28" s="13">
        <f>M25+M26+M27</f>
        <v>187</v>
      </c>
      <c r="N28" s="17">
        <f>M28/L28</f>
        <v>12.262295081967213</v>
      </c>
      <c r="O28" s="6"/>
      <c r="P28" s="3">
        <f>P26+P25+P27</f>
        <v>16</v>
      </c>
      <c r="Q28" s="4">
        <f>Q25+Q26+Q27</f>
        <v>0.75</v>
      </c>
      <c r="R28" s="4">
        <f>R25+R26+R27</f>
        <v>15.25</v>
      </c>
      <c r="S28" s="13">
        <f>S25+S26+S27</f>
        <v>177</v>
      </c>
      <c r="T28" s="17">
        <f>S28/R28</f>
        <v>11.60655737704918</v>
      </c>
      <c r="U28" s="6"/>
      <c r="V28" s="3">
        <f>V26+V25+V27</f>
        <v>16</v>
      </c>
      <c r="W28" s="4">
        <f>W25+W26+W27</f>
        <v>0.5</v>
      </c>
      <c r="X28" s="4">
        <f>X25+X26+X27</f>
        <v>15.5</v>
      </c>
      <c r="Y28" s="13">
        <f>Y25+Y26+Y27</f>
        <v>185</v>
      </c>
      <c r="Z28" s="17">
        <f>Y28/X28</f>
        <v>11.935483870967742</v>
      </c>
      <c r="AA28" s="6"/>
      <c r="AB28" s="3">
        <f>AB26+AB25+AB27</f>
        <v>16</v>
      </c>
      <c r="AC28" s="4">
        <f>AC25+AC26+AC27</f>
        <v>0.75</v>
      </c>
      <c r="AD28" s="4">
        <f>AD25+AD26+AD27</f>
        <v>15.25</v>
      </c>
      <c r="AE28" s="13">
        <f>AE25+AE26+AE27</f>
        <v>168</v>
      </c>
      <c r="AF28" s="17">
        <f>AE28/AD28</f>
        <v>11.016393442622951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62</v>
      </c>
      <c r="AL28" s="17">
        <f>AK28/AJ28</f>
        <v>13.052631578947368</v>
      </c>
      <c r="AM28" s="6"/>
      <c r="AN28" s="3">
        <f>AN26+AN25+AN27</f>
        <v>85</v>
      </c>
      <c r="AO28" s="4">
        <f>AO25+AO26+AO27</f>
        <v>3.5</v>
      </c>
      <c r="AP28" s="4">
        <f>AP25+AP26+AP27</f>
        <v>81.5</v>
      </c>
      <c r="AQ28" s="13">
        <f>AQ25+AQ26+AQ27</f>
        <v>953</v>
      </c>
      <c r="AR28" s="17">
        <f>AQ28/AN28</f>
        <v>11.211764705882352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308</v>
      </c>
      <c r="H30" s="10">
        <f>G30/F30</f>
        <v>39.741935483870968</v>
      </c>
      <c r="I30" s="1"/>
      <c r="J30" s="20">
        <v>8</v>
      </c>
      <c r="K30" s="21">
        <v>1.5</v>
      </c>
      <c r="L30" s="5">
        <f>J30-K30</f>
        <v>6.5</v>
      </c>
      <c r="M30" s="18">
        <v>295</v>
      </c>
      <c r="N30" s="10">
        <f>M30/L30</f>
        <v>45.384615384615387</v>
      </c>
      <c r="O30" s="1"/>
      <c r="P30" s="20">
        <v>8</v>
      </c>
      <c r="Q30" s="21">
        <v>0.75</v>
      </c>
      <c r="R30" s="5">
        <f>P30-Q30</f>
        <v>7.25</v>
      </c>
      <c r="S30" s="18">
        <v>326</v>
      </c>
      <c r="T30" s="10">
        <f>S30/R30</f>
        <v>44.96551724137931</v>
      </c>
      <c r="U30" s="1"/>
      <c r="V30" s="20">
        <v>8</v>
      </c>
      <c r="W30" s="21">
        <v>0.25</v>
      </c>
      <c r="X30" s="5">
        <f>V30-W30</f>
        <v>7.75</v>
      </c>
      <c r="Y30" s="18">
        <v>400</v>
      </c>
      <c r="Z30" s="10">
        <f>Y30/X30</f>
        <v>51.612903225806448</v>
      </c>
      <c r="AA30" s="1"/>
      <c r="AB30" s="20">
        <v>8</v>
      </c>
      <c r="AC30" s="21">
        <v>0.75</v>
      </c>
      <c r="AD30" s="5">
        <f>AB30-AC30</f>
        <v>7.25</v>
      </c>
      <c r="AE30" s="18">
        <v>321</v>
      </c>
      <c r="AF30" s="10">
        <f>AE30/AD30</f>
        <v>44.275862068965516</v>
      </c>
      <c r="AG30" s="1"/>
      <c r="AH30" s="20">
        <v>5</v>
      </c>
      <c r="AI30" s="21">
        <v>0.5</v>
      </c>
      <c r="AJ30" s="5">
        <f>AH30-AI30</f>
        <v>4.5</v>
      </c>
      <c r="AK30" s="18">
        <v>207</v>
      </c>
      <c r="AL30" s="10">
        <f>AK30/AJ30</f>
        <v>46</v>
      </c>
      <c r="AM30" s="1"/>
      <c r="AN30" s="20">
        <f t="shared" ref="AN30:AO32" si="12">D30+J30+P30+V30+AB30+AH30</f>
        <v>45</v>
      </c>
      <c r="AO30" s="20">
        <f t="shared" si="12"/>
        <v>4</v>
      </c>
      <c r="AP30" s="5">
        <f>AN30-AO30</f>
        <v>41</v>
      </c>
      <c r="AQ30" s="18">
        <f>G30+M30+S30+Y30+AE30+AK30</f>
        <v>1857</v>
      </c>
      <c r="AR30" s="10">
        <f>AQ30/AP30</f>
        <v>45.292682926829265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1</v>
      </c>
      <c r="F31" s="5">
        <f>D31-E31</f>
        <v>7</v>
      </c>
      <c r="G31" s="18">
        <v>283</v>
      </c>
      <c r="H31" s="10">
        <f>G31/F31</f>
        <v>40.428571428571431</v>
      </c>
      <c r="I31" s="1"/>
      <c r="J31" s="20">
        <v>8</v>
      </c>
      <c r="K31" s="21">
        <v>0.25</v>
      </c>
      <c r="L31" s="5">
        <f>J31-K31</f>
        <v>7.75</v>
      </c>
      <c r="M31" s="18">
        <v>312</v>
      </c>
      <c r="N31" s="10">
        <f>M31/L31</f>
        <v>40.258064516129032</v>
      </c>
      <c r="O31" s="1"/>
      <c r="P31" s="20">
        <v>8</v>
      </c>
      <c r="Q31" s="21">
        <v>0.25</v>
      </c>
      <c r="R31" s="5">
        <f>P31-Q31</f>
        <v>7.75</v>
      </c>
      <c r="S31" s="18">
        <v>427</v>
      </c>
      <c r="T31" s="10">
        <f>S31/R31</f>
        <v>55.096774193548384</v>
      </c>
      <c r="U31" s="1"/>
      <c r="V31" s="20">
        <v>8</v>
      </c>
      <c r="W31" s="21">
        <v>0.25</v>
      </c>
      <c r="X31" s="5">
        <f>V31-W31</f>
        <v>7.75</v>
      </c>
      <c r="Y31" s="18">
        <v>377</v>
      </c>
      <c r="Z31" s="10">
        <f>Y31/X31</f>
        <v>48.645161290322584</v>
      </c>
      <c r="AA31" s="1"/>
      <c r="AB31" s="20">
        <v>8</v>
      </c>
      <c r="AC31" s="21">
        <v>0.5</v>
      </c>
      <c r="AD31" s="5">
        <f>AB31-AC31</f>
        <v>7.5</v>
      </c>
      <c r="AE31" s="18">
        <v>366</v>
      </c>
      <c r="AF31" s="10">
        <f>AE31/AD31</f>
        <v>48.8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2.25</v>
      </c>
      <c r="AP31" s="5">
        <f>AN31-AO31</f>
        <v>37.75</v>
      </c>
      <c r="AQ31" s="18">
        <f>G31+M31+S31+Y31+AE31+AK31</f>
        <v>1765</v>
      </c>
      <c r="AR31" s="10">
        <f>AQ31/AP31</f>
        <v>46.754966887417218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1.25</v>
      </c>
      <c r="F33" s="4">
        <f>F30+F31+F32</f>
        <v>14.75</v>
      </c>
      <c r="G33" s="13">
        <f>G30+G31+G32</f>
        <v>591</v>
      </c>
      <c r="H33" s="17">
        <f>G33/F33</f>
        <v>40.067796610169495</v>
      </c>
      <c r="I33" s="6"/>
      <c r="J33" s="3">
        <f>J31+J30+J32</f>
        <v>16</v>
      </c>
      <c r="K33" s="4">
        <f>K30+K31+K32</f>
        <v>1.75</v>
      </c>
      <c r="L33" s="4">
        <f>L30+L31+L32</f>
        <v>14.25</v>
      </c>
      <c r="M33" s="13">
        <f>M30+M31+M32</f>
        <v>607</v>
      </c>
      <c r="N33" s="17">
        <f>M33/L33</f>
        <v>42.596491228070178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753</v>
      </c>
      <c r="T33" s="17">
        <f>S33/R33</f>
        <v>50.2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777</v>
      </c>
      <c r="Z33" s="17">
        <f>Y33/X33</f>
        <v>50.12903225806452</v>
      </c>
      <c r="AA33" s="6"/>
      <c r="AB33" s="3">
        <f>AB31+AB30+AB32</f>
        <v>16</v>
      </c>
      <c r="AC33" s="4">
        <f>AC30+AC31+AC32</f>
        <v>1.25</v>
      </c>
      <c r="AD33" s="4">
        <f>AD30+AD31+AD32</f>
        <v>14.75</v>
      </c>
      <c r="AE33" s="13">
        <f>AE30+AE31+AE32</f>
        <v>687</v>
      </c>
      <c r="AF33" s="17">
        <f>AE33/AD33</f>
        <v>46.576271186440678</v>
      </c>
      <c r="AG33" s="6"/>
      <c r="AH33" s="3">
        <f>AH31+AH30+AH32</f>
        <v>5</v>
      </c>
      <c r="AI33" s="4">
        <f>AI30+AI31+AI32</f>
        <v>0.5</v>
      </c>
      <c r="AJ33" s="4">
        <f>AJ30+AJ31+AJ32</f>
        <v>4.5</v>
      </c>
      <c r="AK33" s="13">
        <f>AK30+AK31+AK32</f>
        <v>207</v>
      </c>
      <c r="AL33" s="17">
        <f>AK33/AJ33</f>
        <v>46</v>
      </c>
      <c r="AM33" s="6"/>
      <c r="AN33" s="3">
        <f>AN31+AN30+AN32</f>
        <v>85</v>
      </c>
      <c r="AO33" s="4">
        <f>AO30+AO31+AO32</f>
        <v>6.25</v>
      </c>
      <c r="AP33" s="4">
        <f>AP30+AP31+AP32</f>
        <v>78.75</v>
      </c>
      <c r="AQ33" s="13">
        <f>AQ30+AQ31+AQ32</f>
        <v>3622</v>
      </c>
      <c r="AR33" s="17">
        <f>AQ33/AN33</f>
        <v>42.611764705882351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117</v>
      </c>
      <c r="H35" s="10">
        <f>G35/F35</f>
        <v>15.096774193548388</v>
      </c>
      <c r="I35" s="1"/>
      <c r="J35" s="20">
        <v>8</v>
      </c>
      <c r="K35" s="21">
        <v>0.25</v>
      </c>
      <c r="L35" s="5">
        <f>J35-K35</f>
        <v>7.75</v>
      </c>
      <c r="M35" s="18">
        <v>87</v>
      </c>
      <c r="N35" s="10">
        <f>M35/L35</f>
        <v>11.225806451612904</v>
      </c>
      <c r="O35" s="1"/>
      <c r="P35" s="20">
        <v>8</v>
      </c>
      <c r="Q35" s="21">
        <v>0.25</v>
      </c>
      <c r="R35" s="5">
        <f>P35-Q35</f>
        <v>7.75</v>
      </c>
      <c r="S35" s="18">
        <v>98</v>
      </c>
      <c r="T35" s="10">
        <f>S35/R35</f>
        <v>12.64516129032258</v>
      </c>
      <c r="U35" s="1"/>
      <c r="V35" s="20">
        <v>8</v>
      </c>
      <c r="W35" s="21">
        <v>0.25</v>
      </c>
      <c r="X35" s="5">
        <f>V35-W35</f>
        <v>7.75</v>
      </c>
      <c r="Y35" s="18">
        <v>72</v>
      </c>
      <c r="Z35" s="10">
        <f>Y35/X35</f>
        <v>9.2903225806451619</v>
      </c>
      <c r="AA35" s="1"/>
      <c r="AB35" s="20">
        <v>8</v>
      </c>
      <c r="AC35" s="21">
        <v>0.25</v>
      </c>
      <c r="AD35" s="5">
        <f>AB35-AC35</f>
        <v>7.75</v>
      </c>
      <c r="AE35" s="18">
        <v>87</v>
      </c>
      <c r="AF35" s="10">
        <f>AE35/AD35</f>
        <v>11.225806451612904</v>
      </c>
      <c r="AG35" s="1"/>
      <c r="AH35" s="20">
        <v>0</v>
      </c>
      <c r="AI35" s="21">
        <v>0</v>
      </c>
      <c r="AJ35" s="5">
        <f>AH35-AI35</f>
        <v>0</v>
      </c>
      <c r="AK35" s="18">
        <v>0</v>
      </c>
      <c r="AL35" s="10" t="e">
        <f>AK35/AJ35</f>
        <v>#DIV/0!</v>
      </c>
      <c r="AM35" s="1"/>
      <c r="AN35" s="20">
        <f t="shared" ref="AN35:AO37" si="13">D35+J35+P35+V35+AB35+AH35</f>
        <v>40</v>
      </c>
      <c r="AO35" s="20">
        <f t="shared" si="13"/>
        <v>1.25</v>
      </c>
      <c r="AP35" s="5">
        <f>AN35-AO35</f>
        <v>38.75</v>
      </c>
      <c r="AQ35" s="18">
        <f>G35+M35+S35+Y35+AE35+AK35</f>
        <v>461</v>
      </c>
      <c r="AR35" s="10">
        <f>AQ35/AP35</f>
        <v>11.896774193548387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75</v>
      </c>
      <c r="H36" s="10">
        <f>G36/F36</f>
        <v>9.67741935483871</v>
      </c>
      <c r="I36" s="1"/>
      <c r="J36" s="20">
        <v>8</v>
      </c>
      <c r="K36" s="21">
        <v>0.25</v>
      </c>
      <c r="L36" s="5">
        <f>J36-K36</f>
        <v>7.75</v>
      </c>
      <c r="M36" s="18">
        <v>64</v>
      </c>
      <c r="N36" s="10">
        <f>M36/L36</f>
        <v>8.258064516129032</v>
      </c>
      <c r="O36" s="1"/>
      <c r="P36" s="20">
        <v>8</v>
      </c>
      <c r="Q36" s="21">
        <v>0.25</v>
      </c>
      <c r="R36" s="5">
        <f>P36-Q36</f>
        <v>7.75</v>
      </c>
      <c r="S36" s="18">
        <v>50</v>
      </c>
      <c r="T36" s="10">
        <f>S36/R36</f>
        <v>6.4516129032258061</v>
      </c>
      <c r="U36" s="1"/>
      <c r="V36" s="20">
        <v>8</v>
      </c>
      <c r="W36" s="21">
        <v>0.25</v>
      </c>
      <c r="X36" s="5">
        <f>V36-W36</f>
        <v>7.75</v>
      </c>
      <c r="Y36" s="18">
        <v>48</v>
      </c>
      <c r="Z36" s="10">
        <f>Y36/X36</f>
        <v>6.193548387096774</v>
      </c>
      <c r="AA36" s="1"/>
      <c r="AB36" s="20">
        <v>8</v>
      </c>
      <c r="AC36" s="21">
        <v>0.25</v>
      </c>
      <c r="AD36" s="5">
        <f>AB36-AC36</f>
        <v>7.75</v>
      </c>
      <c r="AE36" s="18">
        <v>52</v>
      </c>
      <c r="AF36" s="10">
        <f>AE36/AD36</f>
        <v>6.709677419354839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289</v>
      </c>
      <c r="AR36" s="10">
        <f>AQ36/AP36</f>
        <v>7.4580645161290322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192</v>
      </c>
      <c r="H38" s="17">
        <f>G38/F38</f>
        <v>12.387096774193548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151</v>
      </c>
      <c r="N38" s="17">
        <f>M38/L38</f>
        <v>9.741935483870968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148</v>
      </c>
      <c r="T38" s="17">
        <f>S38/R38</f>
        <v>9.5483870967741939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120</v>
      </c>
      <c r="Z38" s="17">
        <f>Y38/X38</f>
        <v>7.741935483870968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139</v>
      </c>
      <c r="AF38" s="17">
        <f>AE38/AD38</f>
        <v>8.9677419354838701</v>
      </c>
      <c r="AG38" s="6"/>
      <c r="AH38" s="3">
        <f>AH36+AH35+AH37</f>
        <v>0</v>
      </c>
      <c r="AI38" s="4">
        <f>AI35+AI36+AI37</f>
        <v>0</v>
      </c>
      <c r="AJ38" s="4">
        <f>AJ35+AJ36+AJ37</f>
        <v>0</v>
      </c>
      <c r="AK38" s="13">
        <f>AK35+AK36+AK37</f>
        <v>0</v>
      </c>
      <c r="AL38" s="17" t="e">
        <f>AK38/AJ38</f>
        <v>#DIV/0!</v>
      </c>
      <c r="AM38" s="6"/>
      <c r="AN38" s="3">
        <f>AN36+AN35+AN37</f>
        <v>80</v>
      </c>
      <c r="AO38" s="4">
        <f>AO35+AO36+AO37</f>
        <v>2.5</v>
      </c>
      <c r="AP38" s="4">
        <f>AP35+AP36+AP37</f>
        <v>77.5</v>
      </c>
      <c r="AQ38" s="13">
        <f>AQ35+AQ36+AQ37</f>
        <v>750</v>
      </c>
      <c r="AR38" s="17">
        <f>AQ38/AN38</f>
        <v>9.375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3.5</v>
      </c>
      <c r="F45" s="5">
        <f>D45-E45</f>
        <v>4.5</v>
      </c>
      <c r="G45" s="18">
        <v>238</v>
      </c>
      <c r="H45" s="10">
        <f>G45/F45</f>
        <v>52.888888888888886</v>
      </c>
      <c r="I45" s="1"/>
      <c r="J45" s="20">
        <v>8</v>
      </c>
      <c r="K45" s="21">
        <v>0.25</v>
      </c>
      <c r="L45" s="5">
        <f>J45-K45</f>
        <v>7.75</v>
      </c>
      <c r="M45" s="18">
        <v>496</v>
      </c>
      <c r="N45" s="10">
        <f>M45/L45</f>
        <v>64</v>
      </c>
      <c r="O45" s="1"/>
      <c r="P45" s="20">
        <v>8</v>
      </c>
      <c r="Q45" s="21">
        <v>0.25</v>
      </c>
      <c r="R45" s="5">
        <f>P45-Q45</f>
        <v>7.75</v>
      </c>
      <c r="S45" s="18">
        <v>320</v>
      </c>
      <c r="T45" s="10">
        <f>S45/R45</f>
        <v>41.29032258064516</v>
      </c>
      <c r="U45" s="1"/>
      <c r="V45" s="20">
        <v>8</v>
      </c>
      <c r="W45" s="21">
        <v>0.75</v>
      </c>
      <c r="X45" s="5">
        <f>V45-W45</f>
        <v>7.25</v>
      </c>
      <c r="Y45" s="18">
        <v>299</v>
      </c>
      <c r="Z45" s="10">
        <f>Y45/X45</f>
        <v>41.241379310344826</v>
      </c>
      <c r="AA45" s="1"/>
      <c r="AB45" s="20">
        <v>8</v>
      </c>
      <c r="AC45" s="21">
        <v>1.5</v>
      </c>
      <c r="AD45" s="5">
        <f>AB45-AC45</f>
        <v>6.5</v>
      </c>
      <c r="AE45" s="39">
        <v>286</v>
      </c>
      <c r="AF45" s="10">
        <f>AE45/AD45</f>
        <v>44</v>
      </c>
      <c r="AG45" s="1"/>
      <c r="AH45" s="20">
        <v>4</v>
      </c>
      <c r="AI45" s="21">
        <v>0.25</v>
      </c>
      <c r="AJ45" s="5">
        <f>AH45-AI45</f>
        <v>3.75</v>
      </c>
      <c r="AK45" s="18">
        <v>167</v>
      </c>
      <c r="AL45" s="10">
        <f>AK45/AJ45</f>
        <v>44.533333333333331</v>
      </c>
      <c r="AM45" s="1"/>
      <c r="AN45" s="20">
        <f t="shared" ref="AN45:AO47" si="15">D45+J45+P45+V45+AB45+AH45</f>
        <v>44</v>
      </c>
      <c r="AO45" s="20">
        <f t="shared" si="15"/>
        <v>6.5</v>
      </c>
      <c r="AP45" s="5">
        <f>AN45-AO45</f>
        <v>37.5</v>
      </c>
      <c r="AQ45" s="18">
        <f>G45+M45+S45+Y45+AE45+AK45</f>
        <v>1806</v>
      </c>
      <c r="AR45" s="10">
        <f>AQ45/AP45</f>
        <v>48.16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3.5</v>
      </c>
      <c r="F48" s="4">
        <f>F45+F46+F47</f>
        <v>4.5</v>
      </c>
      <c r="G48" s="13">
        <f>G45+G46+G47</f>
        <v>238</v>
      </c>
      <c r="H48" s="17">
        <f>G48/F48</f>
        <v>52.888888888888886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496</v>
      </c>
      <c r="N48" s="17">
        <f>M48/L48</f>
        <v>64</v>
      </c>
      <c r="O48" s="6"/>
      <c r="P48" s="3">
        <f>P46+P45+P47</f>
        <v>8</v>
      </c>
      <c r="Q48" s="4">
        <f>Q45+Q46+Q47</f>
        <v>0.25</v>
      </c>
      <c r="R48" s="4">
        <f>R45+R46+R47</f>
        <v>7.75</v>
      </c>
      <c r="S48" s="13">
        <f>S45+S46+S47</f>
        <v>320</v>
      </c>
      <c r="T48" s="17">
        <f>S48/R48</f>
        <v>41.29032258064516</v>
      </c>
      <c r="U48" s="6"/>
      <c r="V48" s="3">
        <f>V46+V45+V47</f>
        <v>8</v>
      </c>
      <c r="W48" s="4">
        <f>W45+W46+W47</f>
        <v>0.75</v>
      </c>
      <c r="X48" s="4">
        <f>X45+X46+X47</f>
        <v>7.25</v>
      </c>
      <c r="Y48" s="13">
        <f>Y45+Y46+Y47</f>
        <v>299</v>
      </c>
      <c r="Z48" s="17">
        <f>Y48/X48</f>
        <v>41.241379310344826</v>
      </c>
      <c r="AA48" s="6"/>
      <c r="AB48" s="3">
        <f>AB46+AB45+AB47</f>
        <v>8</v>
      </c>
      <c r="AC48" s="4">
        <f>AC45+AC46+AC47</f>
        <v>1.5</v>
      </c>
      <c r="AD48" s="4">
        <f>AD45+AD46+AD47</f>
        <v>6.5</v>
      </c>
      <c r="AE48" s="13">
        <f>AE45+AE46+AE47</f>
        <v>286</v>
      </c>
      <c r="AF48" s="17">
        <f>AE48/AD48</f>
        <v>44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167</v>
      </c>
      <c r="AL48" s="17">
        <f>AK48/AJ48</f>
        <v>44.533333333333331</v>
      </c>
      <c r="AM48" s="6"/>
      <c r="AN48" s="3">
        <f>AN46+AN45+AN47</f>
        <v>44</v>
      </c>
      <c r="AO48" s="4">
        <f>AO45+AO46+AO47</f>
        <v>6.5</v>
      </c>
      <c r="AP48" s="4">
        <f>AP45+AP46+AP47</f>
        <v>37.5</v>
      </c>
      <c r="AQ48" s="13">
        <f>AQ45+AQ46+AQ47</f>
        <v>1806</v>
      </c>
      <c r="AR48" s="17">
        <f>AQ48/AN48</f>
        <v>41.045454545454547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0</v>
      </c>
      <c r="E55" s="21">
        <v>0</v>
      </c>
      <c r="F55" s="5">
        <f>D55-E55</f>
        <v>0</v>
      </c>
      <c r="G55" s="18">
        <v>0</v>
      </c>
      <c r="H55" s="10" t="e">
        <f>G55/F55</f>
        <v>#DIV/0!</v>
      </c>
      <c r="I55" s="1"/>
      <c r="J55" s="20">
        <v>8</v>
      </c>
      <c r="K55" s="21">
        <v>0.25</v>
      </c>
      <c r="L55" s="5">
        <f>J55-K55</f>
        <v>7.75</v>
      </c>
      <c r="M55" s="18">
        <v>850</v>
      </c>
      <c r="N55" s="10">
        <f>M55/L55</f>
        <v>109.6774193548387</v>
      </c>
      <c r="O55" s="1"/>
      <c r="P55" s="20">
        <v>8</v>
      </c>
      <c r="Q55" s="21">
        <v>0.25</v>
      </c>
      <c r="R55" s="5">
        <f>P55-Q55</f>
        <v>7.75</v>
      </c>
      <c r="S55" s="18">
        <v>800</v>
      </c>
      <c r="T55" s="10">
        <f>S55/R55</f>
        <v>103.2258064516129</v>
      </c>
      <c r="U55" s="1"/>
      <c r="V55" s="20">
        <v>8</v>
      </c>
      <c r="W55" s="21">
        <v>0.25</v>
      </c>
      <c r="X55" s="5">
        <f>V55-W55</f>
        <v>7.75</v>
      </c>
      <c r="Y55" s="18">
        <v>800</v>
      </c>
      <c r="Z55" s="10">
        <f>Y55/X55</f>
        <v>103.2258064516129</v>
      </c>
      <c r="AA55" s="1"/>
      <c r="AB55" s="20">
        <v>8</v>
      </c>
      <c r="AC55" s="21">
        <v>1</v>
      </c>
      <c r="AD55" s="5">
        <f>AB55-AC55</f>
        <v>7</v>
      </c>
      <c r="AE55" s="18">
        <v>715</v>
      </c>
      <c r="AF55" s="10">
        <f>AE55/AD55</f>
        <v>102.14285714285714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32</v>
      </c>
      <c r="AO55" s="20">
        <f t="shared" si="17"/>
        <v>1.75</v>
      </c>
      <c r="AP55" s="5">
        <f>AN55-AO55</f>
        <v>30.25</v>
      </c>
      <c r="AQ55" s="18">
        <f>G55+M55+S55+Y55+AE55+AK55</f>
        <v>3165</v>
      </c>
      <c r="AR55" s="10">
        <f>AQ55/AP55</f>
        <v>104.62809917355372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0</v>
      </c>
      <c r="E58" s="4">
        <f>E55+E56+E57</f>
        <v>0</v>
      </c>
      <c r="F58" s="4">
        <f>F55+F56+F57</f>
        <v>0</v>
      </c>
      <c r="G58" s="13">
        <f>G55+G56+G57</f>
        <v>0</v>
      </c>
      <c r="H58" s="17" t="e">
        <f>G58/F58</f>
        <v>#DIV/0!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850</v>
      </c>
      <c r="N58" s="17">
        <f>M58/L58</f>
        <v>109.6774193548387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800</v>
      </c>
      <c r="T58" s="17">
        <f>S58/R58</f>
        <v>103.2258064516129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800</v>
      </c>
      <c r="Z58" s="17">
        <f>Y58/X58</f>
        <v>103.2258064516129</v>
      </c>
      <c r="AA58" s="6"/>
      <c r="AB58" s="3">
        <f>AB56+AB55+AB57</f>
        <v>8</v>
      </c>
      <c r="AC58" s="4">
        <f>AC55+AC56+AC57</f>
        <v>1</v>
      </c>
      <c r="AD58" s="4">
        <f>AD55+AD56+AD57</f>
        <v>7</v>
      </c>
      <c r="AE58" s="13">
        <f>AE55+AE56+AE57</f>
        <v>715</v>
      </c>
      <c r="AF58" s="17">
        <f>AE58/AD58</f>
        <v>102.14285714285714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32</v>
      </c>
      <c r="AO58" s="4">
        <f>AO55+AO56+AO57</f>
        <v>1.75</v>
      </c>
      <c r="AP58" s="4">
        <f>AP55+AP56+AP57</f>
        <v>30.25</v>
      </c>
      <c r="AQ58" s="13">
        <f>AQ55+AQ56+AQ57</f>
        <v>3165</v>
      </c>
      <c r="AR58" s="17">
        <f>AQ58/AN58</f>
        <v>98.90625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900</v>
      </c>
      <c r="H60" s="10">
        <f>G60/F60</f>
        <v>116.12903225806451</v>
      </c>
      <c r="I60" s="1"/>
      <c r="J60" s="20">
        <v>8</v>
      </c>
      <c r="K60" s="21">
        <v>0.25</v>
      </c>
      <c r="L60" s="5">
        <f>J60-K60</f>
        <v>7.75</v>
      </c>
      <c r="M60" s="18">
        <v>320</v>
      </c>
      <c r="N60" s="10">
        <f>M60/L60</f>
        <v>41.29032258064516</v>
      </c>
      <c r="O60" s="1"/>
      <c r="P60" s="20">
        <v>8</v>
      </c>
      <c r="Q60" s="21">
        <v>0.25</v>
      </c>
      <c r="R60" s="5">
        <f>P60-Q60</f>
        <v>7.75</v>
      </c>
      <c r="S60" s="18">
        <v>1100</v>
      </c>
      <c r="T60" s="10">
        <f>S60/R60</f>
        <v>141.93548387096774</v>
      </c>
      <c r="U60" s="1"/>
      <c r="V60" s="20">
        <v>8</v>
      </c>
      <c r="W60" s="21">
        <v>0.25</v>
      </c>
      <c r="X60" s="5">
        <f>V60-W60</f>
        <v>7.75</v>
      </c>
      <c r="Y60" s="18">
        <v>970</v>
      </c>
      <c r="Z60" s="10">
        <f>Y60/X60</f>
        <v>125.16129032258064</v>
      </c>
      <c r="AA60" s="1"/>
      <c r="AB60" s="20">
        <v>8</v>
      </c>
      <c r="AC60" s="21">
        <v>0.25</v>
      </c>
      <c r="AD60" s="5">
        <f>AB60-AC60</f>
        <v>7.75</v>
      </c>
      <c r="AE60" s="18">
        <v>800</v>
      </c>
      <c r="AF60" s="10">
        <f>AE60/AD60</f>
        <v>103.2258064516129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1.25</v>
      </c>
      <c r="AP60" s="5">
        <f>AN60-AO60</f>
        <v>38.75</v>
      </c>
      <c r="AQ60" s="18">
        <f>G60+M60+S60+Y60+AE60+AK60</f>
        <v>4090</v>
      </c>
      <c r="AR60" s="10">
        <f>AQ60/AP60</f>
        <v>105.54838709677419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900</v>
      </c>
      <c r="H63" s="17">
        <f>G63/F63</f>
        <v>116.12903225806451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320</v>
      </c>
      <c r="N63" s="17">
        <f>M63/L63</f>
        <v>41.29032258064516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1100</v>
      </c>
      <c r="T63" s="17">
        <f>S63/R63</f>
        <v>141.93548387096774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970</v>
      </c>
      <c r="Z63" s="17">
        <f>Y63/X63</f>
        <v>125.16129032258064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800</v>
      </c>
      <c r="AF63" s="17">
        <f>AE63/AD63</f>
        <v>103.2258064516129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1.25</v>
      </c>
      <c r="AP63" s="4">
        <f>AP60+AP61+AP62</f>
        <v>38.75</v>
      </c>
      <c r="AQ63" s="13">
        <f>AQ60+AQ61+AQ62</f>
        <v>4090</v>
      </c>
      <c r="AR63" s="17">
        <f>AQ63/AN63</f>
        <v>102.25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219</v>
      </c>
      <c r="H65" s="10">
        <f>G65/F65</f>
        <v>28.258064516129032</v>
      </c>
      <c r="I65" s="1"/>
      <c r="J65" s="20">
        <v>8</v>
      </c>
      <c r="K65" s="21">
        <v>2.5</v>
      </c>
      <c r="L65" s="5">
        <f>J65-K65</f>
        <v>5.5</v>
      </c>
      <c r="M65" s="18">
        <v>153</v>
      </c>
      <c r="N65" s="10">
        <f>M65/L65</f>
        <v>27.818181818181817</v>
      </c>
      <c r="O65" s="1"/>
      <c r="P65" s="20">
        <v>8</v>
      </c>
      <c r="Q65" s="21">
        <v>0.25</v>
      </c>
      <c r="R65" s="5">
        <f>P65-Q65</f>
        <v>7.75</v>
      </c>
      <c r="S65" s="18">
        <v>253</v>
      </c>
      <c r="T65" s="10">
        <f>S65/R65</f>
        <v>32.645161290322584</v>
      </c>
      <c r="U65" s="1"/>
      <c r="V65" s="20">
        <v>8</v>
      </c>
      <c r="W65" s="21">
        <v>1</v>
      </c>
      <c r="X65" s="5">
        <f>V65-W65</f>
        <v>7</v>
      </c>
      <c r="Y65" s="18">
        <v>200</v>
      </c>
      <c r="Z65" s="10">
        <f>Y65/X65</f>
        <v>28.571428571428573</v>
      </c>
      <c r="AA65" s="1"/>
      <c r="AB65" s="20">
        <v>8</v>
      </c>
      <c r="AC65" s="21">
        <v>2</v>
      </c>
      <c r="AD65" s="5">
        <f>AB65-AC65</f>
        <v>6</v>
      </c>
      <c r="AE65" s="18">
        <v>162</v>
      </c>
      <c r="AF65" s="10">
        <f>AE65/AD65</f>
        <v>27</v>
      </c>
      <c r="AG65" s="1"/>
      <c r="AH65" s="20">
        <v>0</v>
      </c>
      <c r="AI65" s="21">
        <v>0</v>
      </c>
      <c r="AJ65" s="5">
        <f>AH65-AI65</f>
        <v>0</v>
      </c>
      <c r="AK65" s="18">
        <v>0</v>
      </c>
      <c r="AL65" s="10" t="e">
        <f>AK65/AJ65</f>
        <v>#DIV/0!</v>
      </c>
      <c r="AM65" s="1"/>
      <c r="AN65" s="20">
        <f t="shared" ref="AN65:AO67" si="19">D65+J65+P65+V65+AB65+AH65</f>
        <v>40</v>
      </c>
      <c r="AO65" s="20">
        <f t="shared" si="19"/>
        <v>6</v>
      </c>
      <c r="AP65" s="5">
        <f>AN65-AO65</f>
        <v>34</v>
      </c>
      <c r="AQ65" s="18">
        <f>G65+M65+S65+Y65+AE65+AK65</f>
        <v>987</v>
      </c>
      <c r="AR65" s="10">
        <f>AQ65/AP65</f>
        <v>29.029411764705884</v>
      </c>
      <c r="AS65" s="1"/>
    </row>
    <row r="66" spans="1:45" x14ac:dyDescent="0.25">
      <c r="A66" s="50"/>
      <c r="B66" s="7"/>
      <c r="C66" s="32" t="s">
        <v>5</v>
      </c>
      <c r="D66" s="20">
        <v>3</v>
      </c>
      <c r="E66" s="21">
        <v>0</v>
      </c>
      <c r="F66" s="5">
        <f>D66-E66</f>
        <v>3</v>
      </c>
      <c r="G66" s="18">
        <v>79</v>
      </c>
      <c r="H66" s="10">
        <f>G66/F66</f>
        <v>26.333333333333332</v>
      </c>
      <c r="I66" s="1"/>
      <c r="J66" s="20">
        <v>8</v>
      </c>
      <c r="K66" s="21">
        <v>1.25</v>
      </c>
      <c r="L66" s="5">
        <f>J66-K66</f>
        <v>6.75</v>
      </c>
      <c r="M66" s="18">
        <v>171</v>
      </c>
      <c r="N66" s="10">
        <f>M66/L66</f>
        <v>25.333333333333332</v>
      </c>
      <c r="O66" s="1"/>
      <c r="P66" s="20">
        <v>8</v>
      </c>
      <c r="Q66" s="21">
        <v>0.5</v>
      </c>
      <c r="R66" s="5">
        <f>P66-Q66</f>
        <v>7.5</v>
      </c>
      <c r="S66" s="18">
        <v>210</v>
      </c>
      <c r="T66" s="10">
        <f>S66/R66</f>
        <v>28</v>
      </c>
      <c r="U66" s="1"/>
      <c r="V66" s="20">
        <v>8</v>
      </c>
      <c r="W66" s="21">
        <v>7</v>
      </c>
      <c r="X66" s="5">
        <f>V66-W66</f>
        <v>1</v>
      </c>
      <c r="Y66" s="18">
        <v>15</v>
      </c>
      <c r="Z66" s="10">
        <f>Y66/X66</f>
        <v>15</v>
      </c>
      <c r="AA66" s="1"/>
      <c r="AB66" s="20">
        <v>3</v>
      </c>
      <c r="AC66" s="21">
        <v>0.75</v>
      </c>
      <c r="AD66" s="5">
        <f>AB66-AC66</f>
        <v>2.25</v>
      </c>
      <c r="AE66" s="18">
        <v>74</v>
      </c>
      <c r="AF66" s="10">
        <f>AE66/AD66</f>
        <v>32.888888888888886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30</v>
      </c>
      <c r="AO66" s="20">
        <f t="shared" si="19"/>
        <v>9.5</v>
      </c>
      <c r="AP66" s="5">
        <f>AN66-AO66</f>
        <v>20.5</v>
      </c>
      <c r="AQ66" s="18">
        <f>G66+M66+S66+Y66+AE66+AK66</f>
        <v>549</v>
      </c>
      <c r="AR66" s="10">
        <f>AQ66/AP66</f>
        <v>26.780487804878049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11</v>
      </c>
      <c r="E68" s="4">
        <f>E65+E66+E67</f>
        <v>0.25</v>
      </c>
      <c r="F68" s="4">
        <f>F65+F66+F67</f>
        <v>10.75</v>
      </c>
      <c r="G68" s="13">
        <f>G65+G66+G67</f>
        <v>298</v>
      </c>
      <c r="H68" s="17">
        <f>G68/F68</f>
        <v>27.720930232558139</v>
      </c>
      <c r="I68" s="6"/>
      <c r="J68" s="3">
        <f>J66+J65+J67</f>
        <v>16</v>
      </c>
      <c r="K68" s="4">
        <f>K65+K66+K67</f>
        <v>3.75</v>
      </c>
      <c r="L68" s="4">
        <f>L65+L66+L67</f>
        <v>12.25</v>
      </c>
      <c r="M68" s="13">
        <f>M65+M66+M67</f>
        <v>324</v>
      </c>
      <c r="N68" s="17">
        <f>M68/L68</f>
        <v>26.448979591836736</v>
      </c>
      <c r="O68" s="6"/>
      <c r="P68" s="3">
        <f>P66+P65+P67</f>
        <v>16</v>
      </c>
      <c r="Q68" s="4">
        <f>Q65+Q66+Q67</f>
        <v>0.75</v>
      </c>
      <c r="R68" s="4">
        <f>R65+R66+R67</f>
        <v>15.25</v>
      </c>
      <c r="S68" s="13">
        <f>S65+S66+S67</f>
        <v>463</v>
      </c>
      <c r="T68" s="17">
        <f>S68/R68</f>
        <v>30.360655737704917</v>
      </c>
      <c r="U68" s="6"/>
      <c r="V68" s="3">
        <f>V66+V65+V67</f>
        <v>16</v>
      </c>
      <c r="W68" s="4">
        <f>W65+W66+W67</f>
        <v>8</v>
      </c>
      <c r="X68" s="4">
        <f>X65+X66+X67</f>
        <v>8</v>
      </c>
      <c r="Y68" s="13">
        <f>Y65+Y66+Y67</f>
        <v>215</v>
      </c>
      <c r="Z68" s="17">
        <f>Y68/X68</f>
        <v>26.875</v>
      </c>
      <c r="AA68" s="6"/>
      <c r="AB68" s="3">
        <f>AB66+AB65+AB67</f>
        <v>11</v>
      </c>
      <c r="AC68" s="4">
        <f>AC65+AC66+AC67</f>
        <v>2.75</v>
      </c>
      <c r="AD68" s="4">
        <f>AD65+AD66+AD67</f>
        <v>8.25</v>
      </c>
      <c r="AE68" s="13">
        <f>AE65+AE66+AE67</f>
        <v>236</v>
      </c>
      <c r="AF68" s="17">
        <f>AE68/AD68</f>
        <v>28.606060606060606</v>
      </c>
      <c r="AG68" s="6"/>
      <c r="AH68" s="3">
        <f>AH66+AH65+AH67</f>
        <v>0</v>
      </c>
      <c r="AI68" s="4">
        <f>AI65+AI66+AI67</f>
        <v>0</v>
      </c>
      <c r="AJ68" s="4">
        <f>AJ65+AJ66+AJ67</f>
        <v>0</v>
      </c>
      <c r="AK68" s="13">
        <f>AK65+AK66+AK67</f>
        <v>0</v>
      </c>
      <c r="AL68" s="17" t="e">
        <f>AK68/AJ68</f>
        <v>#DIV/0!</v>
      </c>
      <c r="AM68" s="6"/>
      <c r="AN68" s="3">
        <f>AN66+AN65+AN67</f>
        <v>70</v>
      </c>
      <c r="AO68" s="4">
        <f>AO65+AO66+AO67</f>
        <v>15.5</v>
      </c>
      <c r="AP68" s="4">
        <f>AP65+AP66+AP67</f>
        <v>54.5</v>
      </c>
      <c r="AQ68" s="13">
        <f>AQ65+AQ66+AQ67</f>
        <v>1536</v>
      </c>
      <c r="AR68" s="17">
        <f>AQ68/AN68</f>
        <v>21.942857142857143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4.25</v>
      </c>
      <c r="F70" s="5">
        <f>D70-E70</f>
        <v>3.75</v>
      </c>
      <c r="G70" s="18">
        <v>35</v>
      </c>
      <c r="H70" s="10">
        <f>G70/F70</f>
        <v>9.3333333333333339</v>
      </c>
      <c r="I70" s="1"/>
      <c r="J70" s="20">
        <v>8</v>
      </c>
      <c r="K70" s="21">
        <v>5</v>
      </c>
      <c r="L70" s="5">
        <f>J70-K70</f>
        <v>3</v>
      </c>
      <c r="M70" s="18">
        <v>20</v>
      </c>
      <c r="N70" s="10">
        <f>M70/L70</f>
        <v>6.666666666666667</v>
      </c>
      <c r="O70" s="1"/>
      <c r="P70" s="20">
        <v>8</v>
      </c>
      <c r="Q70" s="21">
        <v>5</v>
      </c>
      <c r="R70" s="5">
        <f>P70-Q70</f>
        <v>3</v>
      </c>
      <c r="S70" s="18">
        <v>47</v>
      </c>
      <c r="T70" s="10">
        <f>S70/R70</f>
        <v>15.666666666666666</v>
      </c>
      <c r="U70" s="1"/>
      <c r="V70" s="20">
        <v>9</v>
      </c>
      <c r="W70" s="21">
        <v>7.5</v>
      </c>
      <c r="X70" s="5">
        <f>V70-W70</f>
        <v>1.5</v>
      </c>
      <c r="Y70" s="18">
        <v>29</v>
      </c>
      <c r="Z70" s="10">
        <f>Y70/X70</f>
        <v>19.333333333333332</v>
      </c>
      <c r="AA70" s="1"/>
      <c r="AB70" s="20">
        <v>9</v>
      </c>
      <c r="AC70" s="21">
        <v>6.5</v>
      </c>
      <c r="AD70" s="5">
        <f>AB70-AC70</f>
        <v>2.5</v>
      </c>
      <c r="AE70" s="18">
        <v>40</v>
      </c>
      <c r="AF70" s="10">
        <f>AE70/AD70</f>
        <v>16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42</v>
      </c>
      <c r="AO70" s="20">
        <f t="shared" si="20"/>
        <v>28.25</v>
      </c>
      <c r="AP70" s="5">
        <f>AN70-AO70</f>
        <v>13.75</v>
      </c>
      <c r="AQ70" s="18">
        <f>G70+M70+S70+Y70+AE70+AK70</f>
        <v>171</v>
      </c>
      <c r="AR70" s="10">
        <f>AQ70/AP70</f>
        <v>12.436363636363636</v>
      </c>
      <c r="AS70" s="1"/>
    </row>
    <row r="71" spans="1:45" x14ac:dyDescent="0.25">
      <c r="A71" s="50"/>
      <c r="B71" s="7"/>
      <c r="C71" s="32" t="s">
        <v>5</v>
      </c>
      <c r="D71" s="20">
        <v>8</v>
      </c>
      <c r="E71" s="21">
        <v>3.5</v>
      </c>
      <c r="F71" s="5">
        <f>D71-E71</f>
        <v>4.5</v>
      </c>
      <c r="G71" s="18">
        <v>72</v>
      </c>
      <c r="H71" s="10">
        <f>G71/F71</f>
        <v>16</v>
      </c>
      <c r="I71" s="1"/>
      <c r="J71" s="20">
        <v>8</v>
      </c>
      <c r="K71" s="21">
        <v>1.25</v>
      </c>
      <c r="L71" s="5">
        <f>J71-K71</f>
        <v>6.75</v>
      </c>
      <c r="M71" s="18">
        <v>93</v>
      </c>
      <c r="N71" s="10">
        <f>M71/L71</f>
        <v>13.777777777777779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16</v>
      </c>
      <c r="AO71" s="20">
        <f t="shared" si="20"/>
        <v>4.75</v>
      </c>
      <c r="AP71" s="5">
        <f>AN71-AO71</f>
        <v>11.25</v>
      </c>
      <c r="AQ71" s="18">
        <f>G71+M71+S71+Y71+AE71+AK71</f>
        <v>165</v>
      </c>
      <c r="AR71" s="10">
        <f>AQ71/AP71</f>
        <v>14.666666666666666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16</v>
      </c>
      <c r="E73" s="4">
        <f>E70+E71+E72</f>
        <v>7.75</v>
      </c>
      <c r="F73" s="4">
        <f>F70+F71+F72</f>
        <v>8.25</v>
      </c>
      <c r="G73" s="13">
        <f>G70+G71+G72</f>
        <v>107</v>
      </c>
      <c r="H73" s="17">
        <f>G73/F73</f>
        <v>12.969696969696969</v>
      </c>
      <c r="I73" s="6"/>
      <c r="J73" s="3">
        <f>J71+J70+J72</f>
        <v>16</v>
      </c>
      <c r="K73" s="4">
        <f>K70+K71+K72</f>
        <v>6.25</v>
      </c>
      <c r="L73" s="4">
        <f>L70+L71+L72</f>
        <v>9.75</v>
      </c>
      <c r="M73" s="13">
        <f>M70+M71+M72</f>
        <v>113</v>
      </c>
      <c r="N73" s="17">
        <f>M73/L73</f>
        <v>11.589743589743589</v>
      </c>
      <c r="O73" s="6"/>
      <c r="P73" s="3">
        <f>P71+P70+P72</f>
        <v>8</v>
      </c>
      <c r="Q73" s="4">
        <f>Q70+Q71+Q72</f>
        <v>5</v>
      </c>
      <c r="R73" s="4">
        <f>R70+R71+R72</f>
        <v>3</v>
      </c>
      <c r="S73" s="13">
        <f>S70+S71+S72</f>
        <v>47</v>
      </c>
      <c r="T73" s="17">
        <f>S73/R73</f>
        <v>15.666666666666666</v>
      </c>
      <c r="U73" s="6"/>
      <c r="V73" s="3">
        <f>V71+V70+V72</f>
        <v>9</v>
      </c>
      <c r="W73" s="4">
        <f>W70+W71+W72</f>
        <v>7.5</v>
      </c>
      <c r="X73" s="4">
        <f>X70+X71+X72</f>
        <v>1.5</v>
      </c>
      <c r="Y73" s="13">
        <f>Y70+Y71+Y72</f>
        <v>29</v>
      </c>
      <c r="Z73" s="17">
        <f>Y73/X73</f>
        <v>19.333333333333332</v>
      </c>
      <c r="AA73" s="6"/>
      <c r="AB73" s="3">
        <f>AB71+AB70+AB72</f>
        <v>9</v>
      </c>
      <c r="AC73" s="4">
        <f>AC70+AC71+AC72</f>
        <v>6.5</v>
      </c>
      <c r="AD73" s="4">
        <f>AD70+AD71+AD72</f>
        <v>2.5</v>
      </c>
      <c r="AE73" s="13">
        <f>AE70+AE71+AE72</f>
        <v>40</v>
      </c>
      <c r="AF73" s="17">
        <f>AE73/AD73</f>
        <v>16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58</v>
      </c>
      <c r="AO73" s="4">
        <f>AO70+AO71+AO72</f>
        <v>33</v>
      </c>
      <c r="AP73" s="4">
        <f>AP70+AP71+AP72</f>
        <v>25</v>
      </c>
      <c r="AQ73" s="13">
        <f>AQ70+AQ71+AQ72</f>
        <v>336</v>
      </c>
      <c r="AR73" s="17">
        <f>AQ73/AN73</f>
        <v>5.7931034482758621</v>
      </c>
      <c r="AS73" s="6"/>
    </row>
    <row r="74" spans="1:45" ht="15.75" thickBot="1" x14ac:dyDescent="0.3"/>
    <row r="75" spans="1:45" x14ac:dyDescent="0.25">
      <c r="A75" s="49" t="s">
        <v>28</v>
      </c>
      <c r="B75" s="9">
        <v>220</v>
      </c>
      <c r="C75" s="31" t="s">
        <v>4</v>
      </c>
      <c r="D75" s="20">
        <v>8</v>
      </c>
      <c r="E75" s="21">
        <v>0.75</v>
      </c>
      <c r="F75" s="5">
        <f>D75-E75</f>
        <v>7.25</v>
      </c>
      <c r="G75" s="18">
        <v>220</v>
      </c>
      <c r="H75" s="10">
        <f>G75/F75</f>
        <v>30.344827586206897</v>
      </c>
      <c r="I75" s="1"/>
      <c r="J75" s="20">
        <v>8</v>
      </c>
      <c r="K75" s="21">
        <v>1.25</v>
      </c>
      <c r="L75" s="5">
        <f>J75-K75</f>
        <v>6.75</v>
      </c>
      <c r="M75" s="18">
        <v>190</v>
      </c>
      <c r="N75" s="10">
        <f>M75/L75</f>
        <v>28.148148148148149</v>
      </c>
      <c r="O75" s="1"/>
      <c r="P75" s="20">
        <v>8</v>
      </c>
      <c r="Q75" s="21">
        <v>1.5</v>
      </c>
      <c r="R75" s="5">
        <f>P75-Q75</f>
        <v>6.5</v>
      </c>
      <c r="S75" s="18">
        <v>191</v>
      </c>
      <c r="T75" s="10">
        <f>S75/R75</f>
        <v>29.384615384615383</v>
      </c>
      <c r="U75" s="1"/>
      <c r="V75" s="20">
        <v>8</v>
      </c>
      <c r="W75" s="21">
        <v>1.25</v>
      </c>
      <c r="X75" s="5">
        <f>V75-W75</f>
        <v>6.75</v>
      </c>
      <c r="Y75" s="18">
        <v>176</v>
      </c>
      <c r="Z75" s="10">
        <f>Y75/X75</f>
        <v>26.074074074074073</v>
      </c>
      <c r="AA75" s="1"/>
      <c r="AB75" s="20">
        <v>8</v>
      </c>
      <c r="AC75" s="21">
        <v>0.75</v>
      </c>
      <c r="AD75" s="5">
        <f>AB75-AC75</f>
        <v>7.25</v>
      </c>
      <c r="AE75" s="18">
        <v>186</v>
      </c>
      <c r="AF75" s="10">
        <f>AE75/AD75</f>
        <v>25.655172413793103</v>
      </c>
      <c r="AG75" s="1"/>
      <c r="AH75" s="20">
        <v>4</v>
      </c>
      <c r="AI75" s="21">
        <v>0.25</v>
      </c>
      <c r="AJ75" s="5">
        <f>AH75-AI75</f>
        <v>3.75</v>
      </c>
      <c r="AK75" s="18">
        <v>91</v>
      </c>
      <c r="AL75" s="10">
        <f>AK75/AJ75</f>
        <v>24.266666666666666</v>
      </c>
      <c r="AM75" s="1"/>
      <c r="AN75" s="20">
        <f t="shared" ref="AN75:AO77" si="21">D75+J75+P75+V75+AB75+AH75</f>
        <v>44</v>
      </c>
      <c r="AO75" s="20">
        <f t="shared" si="21"/>
        <v>5.75</v>
      </c>
      <c r="AP75" s="5">
        <f>AN75-AO75</f>
        <v>38.25</v>
      </c>
      <c r="AQ75" s="18">
        <f>G75+M75+S75+Y75+AE75+AK75</f>
        <v>1054</v>
      </c>
      <c r="AR75" s="10">
        <f>AQ75/AP75</f>
        <v>27.555555555555557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0.5</v>
      </c>
      <c r="F76" s="5">
        <f>D76-E76</f>
        <v>7.5</v>
      </c>
      <c r="G76" s="18">
        <v>220</v>
      </c>
      <c r="H76" s="10">
        <f>G76/F76</f>
        <v>29.333333333333332</v>
      </c>
      <c r="I76" s="1"/>
      <c r="J76" s="20">
        <v>8</v>
      </c>
      <c r="K76" s="21">
        <v>2.25</v>
      </c>
      <c r="L76" s="5">
        <f>J76-K76</f>
        <v>5.75</v>
      </c>
      <c r="M76" s="18">
        <v>165</v>
      </c>
      <c r="N76" s="10">
        <f>M76/L76</f>
        <v>28.695652173913043</v>
      </c>
      <c r="O76" s="1"/>
      <c r="P76" s="20">
        <v>8</v>
      </c>
      <c r="Q76" s="21">
        <v>1.75</v>
      </c>
      <c r="R76" s="5">
        <f>P76-Q76</f>
        <v>6.25</v>
      </c>
      <c r="S76" s="18">
        <v>171</v>
      </c>
      <c r="T76" s="10">
        <f>S76/R76</f>
        <v>27.36</v>
      </c>
      <c r="U76" s="1"/>
      <c r="V76" s="20">
        <v>8</v>
      </c>
      <c r="W76" s="21">
        <v>1.5</v>
      </c>
      <c r="X76" s="5">
        <f>V76-W76</f>
        <v>6.5</v>
      </c>
      <c r="Y76" s="18">
        <v>205</v>
      </c>
      <c r="Z76" s="10">
        <f>Y76/X76</f>
        <v>31.53846153846154</v>
      </c>
      <c r="AA76" s="1"/>
      <c r="AB76" s="20">
        <v>8</v>
      </c>
      <c r="AC76" s="21">
        <v>0.5</v>
      </c>
      <c r="AD76" s="5">
        <f>AB76-AC76</f>
        <v>7.5</v>
      </c>
      <c r="AE76" s="18">
        <v>238</v>
      </c>
      <c r="AF76" s="10">
        <f>AE76/AD76</f>
        <v>31.733333333333334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6.5</v>
      </c>
      <c r="AP76" s="5">
        <f>AN76-AO76</f>
        <v>33.5</v>
      </c>
      <c r="AQ76" s="18">
        <f>G76+M76+S76+Y76+AE76+AK76</f>
        <v>999</v>
      </c>
      <c r="AR76" s="10">
        <f>AQ76/AP76</f>
        <v>29.82089552238806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27.5</v>
      </c>
      <c r="C78" s="34" t="s">
        <v>7</v>
      </c>
      <c r="D78" s="3">
        <f>D76+D75+D77</f>
        <v>16</v>
      </c>
      <c r="E78" s="4">
        <f>E75+E76+E77</f>
        <v>1.25</v>
      </c>
      <c r="F78" s="4">
        <f>F75+F76+F77</f>
        <v>14.75</v>
      </c>
      <c r="G78" s="13">
        <f>G75+G76+G77</f>
        <v>440</v>
      </c>
      <c r="H78" s="17">
        <f>G78/F78</f>
        <v>29.83050847457627</v>
      </c>
      <c r="I78" s="6"/>
      <c r="J78" s="3">
        <f>J76+J75+J77</f>
        <v>16</v>
      </c>
      <c r="K78" s="4">
        <f>K75+K76+K77</f>
        <v>3.5</v>
      </c>
      <c r="L78" s="4">
        <f>L75+L76+L77</f>
        <v>12.5</v>
      </c>
      <c r="M78" s="13">
        <f>M75+M76+M77</f>
        <v>355</v>
      </c>
      <c r="N78" s="17">
        <f>M78/L78</f>
        <v>28.4</v>
      </c>
      <c r="O78" s="6"/>
      <c r="P78" s="3">
        <f>P76+P75+P77</f>
        <v>16</v>
      </c>
      <c r="Q78" s="4">
        <f>Q75+Q76+Q77</f>
        <v>3.25</v>
      </c>
      <c r="R78" s="4">
        <f>R75+R76+R77</f>
        <v>12.75</v>
      </c>
      <c r="S78" s="13">
        <f>S75+S76+S77</f>
        <v>362</v>
      </c>
      <c r="T78" s="17">
        <f>S78/R78</f>
        <v>28.392156862745097</v>
      </c>
      <c r="U78" s="6"/>
      <c r="V78" s="3">
        <f>V76+V75+V77</f>
        <v>16</v>
      </c>
      <c r="W78" s="4">
        <f>W75+W76+W77</f>
        <v>2.75</v>
      </c>
      <c r="X78" s="4">
        <f>X75+X76+X77</f>
        <v>13.25</v>
      </c>
      <c r="Y78" s="13">
        <f>Y75+Y76+Y77</f>
        <v>381</v>
      </c>
      <c r="Z78" s="17">
        <f>Y78/X78</f>
        <v>28.754716981132077</v>
      </c>
      <c r="AA78" s="6"/>
      <c r="AB78" s="3">
        <f>AB76+AB75+AB77</f>
        <v>16</v>
      </c>
      <c r="AC78" s="4">
        <f>AC75+AC76+AC77</f>
        <v>1.25</v>
      </c>
      <c r="AD78" s="4">
        <f>AD75+AD76+AD77</f>
        <v>14.75</v>
      </c>
      <c r="AE78" s="13">
        <f>AE75+AE76+AE77</f>
        <v>424</v>
      </c>
      <c r="AF78" s="17">
        <f>AE78/AD78</f>
        <v>28.745762711864408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91</v>
      </c>
      <c r="AL78" s="17">
        <f>AK78/AJ78</f>
        <v>24.266666666666666</v>
      </c>
      <c r="AM78" s="6"/>
      <c r="AN78" s="3">
        <f>AN76+AN75+AN77</f>
        <v>84</v>
      </c>
      <c r="AO78" s="4">
        <f>AO75+AO76+AO77</f>
        <v>12.25</v>
      </c>
      <c r="AP78" s="4">
        <f>AP75+AP76+AP77</f>
        <v>71.75</v>
      </c>
      <c r="AQ78" s="13">
        <f>AQ75+AQ76+AQ77</f>
        <v>2053</v>
      </c>
      <c r="AR78" s="17">
        <f>AQ78/AN78</f>
        <v>24.44047619047619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10</v>
      </c>
      <c r="H80" s="10">
        <f>G80/F80</f>
        <v>1.2903225806451613</v>
      </c>
      <c r="I80" s="1"/>
      <c r="J80" s="20">
        <v>8</v>
      </c>
      <c r="K80" s="21">
        <v>0.25</v>
      </c>
      <c r="L80" s="5">
        <f>J80-K80</f>
        <v>7.75</v>
      </c>
      <c r="M80" s="18">
        <v>8</v>
      </c>
      <c r="N80" s="10">
        <f>M80/L80</f>
        <v>1.032258064516129</v>
      </c>
      <c r="O80" s="1"/>
      <c r="P80" s="20">
        <v>8</v>
      </c>
      <c r="Q80" s="21">
        <v>0.25</v>
      </c>
      <c r="R80" s="5">
        <f>P80-Q80</f>
        <v>7.75</v>
      </c>
      <c r="S80" s="18">
        <v>12</v>
      </c>
      <c r="T80" s="10">
        <f>S80/R80</f>
        <v>1.5483870967741935</v>
      </c>
      <c r="U80" s="1"/>
      <c r="V80" s="20">
        <v>8</v>
      </c>
      <c r="W80" s="21">
        <v>0.75</v>
      </c>
      <c r="X80" s="5">
        <f>V80-W80</f>
        <v>7.25</v>
      </c>
      <c r="Y80" s="18">
        <v>12</v>
      </c>
      <c r="Z80" s="10">
        <f>Y80/X80</f>
        <v>1.6551724137931034</v>
      </c>
      <c r="AA80" s="1"/>
      <c r="AB80" s="20">
        <v>8</v>
      </c>
      <c r="AC80" s="21">
        <v>0.25</v>
      </c>
      <c r="AD80" s="5">
        <f>AB80-AC80</f>
        <v>7.75</v>
      </c>
      <c r="AE80" s="18">
        <v>9</v>
      </c>
      <c r="AF80" s="10">
        <f>AE80/AD80</f>
        <v>1.1612903225806452</v>
      </c>
      <c r="AG80" s="1"/>
      <c r="AH80" s="20">
        <v>0</v>
      </c>
      <c r="AI80" s="21">
        <v>0</v>
      </c>
      <c r="AJ80" s="5">
        <f>AH80-AI80</f>
        <v>0</v>
      </c>
      <c r="AK80" s="18">
        <v>0</v>
      </c>
      <c r="AL80" s="10" t="e">
        <f>AK80/AJ80</f>
        <v>#DIV/0!</v>
      </c>
      <c r="AM80" s="1"/>
      <c r="AN80" s="20">
        <f t="shared" ref="AN80:AO82" si="22">D80+J80+P80+V80+AB80+AH80</f>
        <v>40</v>
      </c>
      <c r="AO80" s="20">
        <f t="shared" si="22"/>
        <v>1.75</v>
      </c>
      <c r="AP80" s="5">
        <f>AN80-AO80</f>
        <v>38.25</v>
      </c>
      <c r="AQ80" s="18">
        <f>G80+M80+S80+Y80+AE80+AK80</f>
        <v>51</v>
      </c>
      <c r="AR80" s="10">
        <f>AQ80/AP80</f>
        <v>1.3333333333333333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10</v>
      </c>
      <c r="H83" s="17">
        <f>G83/F83</f>
        <v>1.2903225806451613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8</v>
      </c>
      <c r="N83" s="17">
        <f>M83/L83</f>
        <v>1.032258064516129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12</v>
      </c>
      <c r="T83" s="17">
        <f>S83/R83</f>
        <v>1.5483870967741935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12</v>
      </c>
      <c r="Z83" s="17">
        <f>Y83/X83</f>
        <v>1.6551724137931034</v>
      </c>
      <c r="AA83" s="6"/>
      <c r="AB83" s="3">
        <f>AB81+AB80+AB82</f>
        <v>8</v>
      </c>
      <c r="AC83" s="4">
        <f>AC80+AC81+AC82</f>
        <v>0.25</v>
      </c>
      <c r="AD83" s="4">
        <f>AD80+AD81+AD82</f>
        <v>7.75</v>
      </c>
      <c r="AE83" s="13">
        <f>AE80+AE81+AE82</f>
        <v>9</v>
      </c>
      <c r="AF83" s="17">
        <f>AE83/AD83</f>
        <v>1.1612903225806452</v>
      </c>
      <c r="AG83" s="6"/>
      <c r="AH83" s="3">
        <f>AH81+AH80+AH82</f>
        <v>0</v>
      </c>
      <c r="AI83" s="4">
        <f>AI80+AI81+AI82</f>
        <v>0</v>
      </c>
      <c r="AJ83" s="4">
        <f>AJ80+AJ81+AJ82</f>
        <v>0</v>
      </c>
      <c r="AK83" s="13">
        <f>AK80+AK81+AK82</f>
        <v>0</v>
      </c>
      <c r="AL83" s="17" t="e">
        <f>AK83/AJ83</f>
        <v>#DIV/0!</v>
      </c>
      <c r="AM83" s="6"/>
      <c r="AN83" s="3">
        <f>AN81+AN80+AN82</f>
        <v>40</v>
      </c>
      <c r="AO83" s="4">
        <f>AO80+AO81+AO82</f>
        <v>1.75</v>
      </c>
      <c r="AP83" s="4">
        <f>AP80+AP81+AP82</f>
        <v>38.25</v>
      </c>
      <c r="AQ83" s="13">
        <f>AQ80+AQ81+AQ82</f>
        <v>51</v>
      </c>
      <c r="AR83" s="17">
        <f>AQ83/AN83</f>
        <v>1.2749999999999999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137</v>
      </c>
      <c r="H85" s="10">
        <f>G85/F85</f>
        <v>17.677419354838708</v>
      </c>
      <c r="I85" s="1"/>
      <c r="J85" s="20">
        <v>8</v>
      </c>
      <c r="K85" s="21">
        <v>0.25</v>
      </c>
      <c r="L85" s="5">
        <f>J85-K85</f>
        <v>7.75</v>
      </c>
      <c r="M85" s="18">
        <v>106</v>
      </c>
      <c r="N85" s="10">
        <f>M85/L85</f>
        <v>13.67741935483871</v>
      </c>
      <c r="O85" s="1"/>
      <c r="P85" s="20">
        <v>8</v>
      </c>
      <c r="Q85" s="21">
        <v>0.25</v>
      </c>
      <c r="R85" s="5">
        <f>P85-Q85</f>
        <v>7.75</v>
      </c>
      <c r="S85" s="18">
        <v>98</v>
      </c>
      <c r="T85" s="10">
        <f>S85/R85</f>
        <v>12.64516129032258</v>
      </c>
      <c r="U85" s="1"/>
      <c r="V85" s="20">
        <v>8</v>
      </c>
      <c r="W85" s="21">
        <v>0.25</v>
      </c>
      <c r="X85" s="5">
        <f>V85-W85</f>
        <v>7.75</v>
      </c>
      <c r="Y85" s="18">
        <v>68</v>
      </c>
      <c r="Z85" s="10">
        <f>Y85/X85</f>
        <v>8.7741935483870961</v>
      </c>
      <c r="AA85" s="1"/>
      <c r="AB85" s="20">
        <v>8</v>
      </c>
      <c r="AC85" s="21">
        <v>0.5</v>
      </c>
      <c r="AD85" s="5">
        <f>AB85-AC85</f>
        <v>7.5</v>
      </c>
      <c r="AE85" s="18">
        <v>36</v>
      </c>
      <c r="AF85" s="10">
        <f>AE85/AD85</f>
        <v>4.8</v>
      </c>
      <c r="AG85" s="1"/>
      <c r="AH85" s="20">
        <v>0</v>
      </c>
      <c r="AI85" s="21">
        <v>0</v>
      </c>
      <c r="AJ85" s="5">
        <f>AH85-AI85</f>
        <v>0</v>
      </c>
      <c r="AK85" s="18">
        <v>0</v>
      </c>
      <c r="AL85" s="10" t="e">
        <f>AK85/AJ85</f>
        <v>#DIV/0!</v>
      </c>
      <c r="AM85" s="1"/>
      <c r="AN85" s="20">
        <f t="shared" ref="AN85:AO87" si="23">D85+J85+P85+V85+AB85+AH85</f>
        <v>40</v>
      </c>
      <c r="AO85" s="20">
        <f t="shared" si="23"/>
        <v>1.5</v>
      </c>
      <c r="AP85" s="5">
        <f>AN85-AO85</f>
        <v>38.5</v>
      </c>
      <c r="AQ85" s="18">
        <f>G85+M85+S85+Y85+AE85+AK85</f>
        <v>445</v>
      </c>
      <c r="AR85" s="10">
        <f>AQ85/AP85</f>
        <v>11.558441558441558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137</v>
      </c>
      <c r="H88" s="17">
        <f>G88/F88</f>
        <v>17.677419354838708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106</v>
      </c>
      <c r="N88" s="17">
        <f>M88/L88</f>
        <v>13.67741935483871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98</v>
      </c>
      <c r="T88" s="17">
        <f>S88/R88</f>
        <v>12.64516129032258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68</v>
      </c>
      <c r="Z88" s="17">
        <f>Y88/X88</f>
        <v>8.7741935483870961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36</v>
      </c>
      <c r="AF88" s="17">
        <f>AE88/AD88</f>
        <v>4.8</v>
      </c>
      <c r="AG88" s="6"/>
      <c r="AH88" s="3">
        <f>AH86+AH85+AH87</f>
        <v>0</v>
      </c>
      <c r="AI88" s="4">
        <f>AI85+AI86+AI87</f>
        <v>0</v>
      </c>
      <c r="AJ88" s="4">
        <f>AJ85+AJ86+AJ87</f>
        <v>0</v>
      </c>
      <c r="AK88" s="13">
        <f>AK85+AK86+AK87</f>
        <v>0</v>
      </c>
      <c r="AL88" s="17" t="e">
        <f>AK88/AJ88</f>
        <v>#DIV/0!</v>
      </c>
      <c r="AM88" s="6"/>
      <c r="AN88" s="3">
        <f>AN86+AN85+AN87</f>
        <v>40</v>
      </c>
      <c r="AO88" s="4">
        <f>AO85+AO86+AO87</f>
        <v>1.5</v>
      </c>
      <c r="AP88" s="4">
        <f>AP85+AP86+AP87</f>
        <v>38.5</v>
      </c>
      <c r="AQ88" s="13">
        <f>AQ85+AQ86+AQ87</f>
        <v>445</v>
      </c>
      <c r="AR88" s="17">
        <f>AQ88/AN88</f>
        <v>11.125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496</v>
      </c>
      <c r="H90" s="10">
        <f>G90/F90</f>
        <v>64</v>
      </c>
      <c r="I90" s="1"/>
      <c r="J90" s="20">
        <v>8</v>
      </c>
      <c r="K90" s="21">
        <v>0.25</v>
      </c>
      <c r="L90" s="5">
        <f>J90-K90</f>
        <v>7.75</v>
      </c>
      <c r="M90" s="18">
        <v>432</v>
      </c>
      <c r="N90" s="10">
        <f>M90/L90</f>
        <v>55.741935483870968</v>
      </c>
      <c r="O90" s="1"/>
      <c r="P90" s="20">
        <v>8</v>
      </c>
      <c r="Q90" s="21">
        <v>0.25</v>
      </c>
      <c r="R90" s="5">
        <f>P90-Q90</f>
        <v>7.75</v>
      </c>
      <c r="S90" s="18">
        <v>357</v>
      </c>
      <c r="T90" s="10">
        <f>S90/R90</f>
        <v>46.064516129032256</v>
      </c>
      <c r="U90" s="1"/>
      <c r="V90" s="20">
        <v>8</v>
      </c>
      <c r="W90" s="21">
        <v>0.25</v>
      </c>
      <c r="X90" s="5">
        <f>V90-W90</f>
        <v>7.75</v>
      </c>
      <c r="Y90" s="18">
        <v>408</v>
      </c>
      <c r="Z90" s="10">
        <f>Y90/X90</f>
        <v>52.645161290322584</v>
      </c>
      <c r="AA90" s="1"/>
      <c r="AB90" s="20">
        <v>8</v>
      </c>
      <c r="AC90" s="21">
        <v>0.25</v>
      </c>
      <c r="AD90" s="5">
        <f>AB90-AC90</f>
        <v>7.75</v>
      </c>
      <c r="AE90" s="18">
        <v>257</v>
      </c>
      <c r="AF90" s="10">
        <f>AE90/AD90</f>
        <v>33.161290322580648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1950</v>
      </c>
      <c r="AR90" s="10">
        <f>AQ90/AP90</f>
        <v>50.322580645161288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496</v>
      </c>
      <c r="H93" s="17">
        <f>G93/F93</f>
        <v>64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432</v>
      </c>
      <c r="N93" s="17">
        <f>M93/L93</f>
        <v>55.741935483870968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357</v>
      </c>
      <c r="T93" s="17">
        <f>S93/R93</f>
        <v>46.064516129032256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408</v>
      </c>
      <c r="Z93" s="17">
        <f>Y93/X93</f>
        <v>52.645161290322584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257</v>
      </c>
      <c r="AF93" s="17">
        <f>AE93/AD93</f>
        <v>33.161290322580648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1950</v>
      </c>
      <c r="AR93" s="17">
        <f>AQ93/AN93</f>
        <v>48.75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J1:O1"/>
    <mergeCell ref="P1:U1"/>
    <mergeCell ref="V1:AA1"/>
    <mergeCell ref="AN1:AS1"/>
    <mergeCell ref="A3:A6"/>
    <mergeCell ref="AB1:AG1"/>
    <mergeCell ref="AH1:AM1"/>
    <mergeCell ref="A30:A33"/>
    <mergeCell ref="A35:A38"/>
    <mergeCell ref="A40:A43"/>
    <mergeCell ref="A25:A28"/>
    <mergeCell ref="D1:I1"/>
    <mergeCell ref="A8:A13"/>
    <mergeCell ref="A15:A18"/>
    <mergeCell ref="A20:A23"/>
  </mergeCells>
  <conditionalFormatting sqref="H3:H6">
    <cfRule type="cellIs" dxfId="17608" priority="516" operator="lessThan">
      <formula>$B$6</formula>
    </cfRule>
    <cfRule type="cellIs" dxfId="17607" priority="517" operator="greaterThan">
      <formula>$B$6</formula>
    </cfRule>
  </conditionalFormatting>
  <conditionalFormatting sqref="H15:H18">
    <cfRule type="cellIs" dxfId="17606" priority="114" operator="lessThan">
      <formula>$B$18</formula>
    </cfRule>
    <cfRule type="cellIs" dxfId="17605" priority="460" operator="lessThan">
      <formula>$B$6</formula>
    </cfRule>
    <cfRule type="cellIs" dxfId="17604" priority="461" operator="greaterThan">
      <formula>$B$6</formula>
    </cfRule>
  </conditionalFormatting>
  <conditionalFormatting sqref="H20:H23">
    <cfRule type="cellIs" dxfId="17603" priority="456" operator="lessThan">
      <formula>$B$23</formula>
    </cfRule>
    <cfRule type="cellIs" dxfId="17602" priority="457" operator="greaterThan">
      <formula>$B$23</formula>
    </cfRule>
    <cfRule type="cellIs" dxfId="17601" priority="512" operator="lessThan">
      <formula>$B$6</formula>
    </cfRule>
    <cfRule type="cellIs" dxfId="17600" priority="513" operator="greaterThan">
      <formula>$B$6</formula>
    </cfRule>
  </conditionalFormatting>
  <conditionalFormatting sqref="H25:H28">
    <cfRule type="cellIs" dxfId="17599" priority="454" operator="lessThan">
      <formula>$B$28</formula>
    </cfRule>
    <cfRule type="cellIs" dxfId="17598" priority="455" operator="greaterThan">
      <formula>$B$28</formula>
    </cfRule>
    <cfRule type="cellIs" dxfId="17597" priority="508" operator="lessThan">
      <formula>$B$6</formula>
    </cfRule>
    <cfRule type="cellIs" dxfId="17596" priority="509" operator="greaterThan">
      <formula>$B$6</formula>
    </cfRule>
  </conditionalFormatting>
  <conditionalFormatting sqref="H30:H33">
    <cfRule type="cellIs" dxfId="17595" priority="452" operator="lessThan">
      <formula>$B$33</formula>
    </cfRule>
    <cfRule type="cellIs" dxfId="17594" priority="453" operator="greaterThan">
      <formula>$B$33</formula>
    </cfRule>
    <cfRule type="cellIs" dxfId="17593" priority="504" operator="lessThan">
      <formula>$B$6</formula>
    </cfRule>
    <cfRule type="cellIs" dxfId="17592" priority="505" operator="greaterThan">
      <formula>$B$6</formula>
    </cfRule>
  </conditionalFormatting>
  <conditionalFormatting sqref="H35:H38">
    <cfRule type="cellIs" dxfId="17591" priority="450" operator="lessThan">
      <formula>$B$38</formula>
    </cfRule>
    <cfRule type="cellIs" dxfId="17590" priority="451" operator="greaterThan">
      <formula>$B$38</formula>
    </cfRule>
    <cfRule type="cellIs" dxfId="17589" priority="500" operator="lessThan">
      <formula>$B$6</formula>
    </cfRule>
    <cfRule type="cellIs" dxfId="17588" priority="501" operator="greaterThan">
      <formula>$B$6</formula>
    </cfRule>
  </conditionalFormatting>
  <conditionalFormatting sqref="H40:H43">
    <cfRule type="cellIs" dxfId="17587" priority="496" operator="lessThan">
      <formula>$B$6</formula>
    </cfRule>
    <cfRule type="cellIs" dxfId="17586" priority="497" operator="greaterThan">
      <formula>$B$6</formula>
    </cfRule>
  </conditionalFormatting>
  <conditionalFormatting sqref="H45:H48">
    <cfRule type="cellIs" dxfId="17585" priority="448" operator="lessThan">
      <formula>$B$48</formula>
    </cfRule>
    <cfRule type="cellIs" dxfId="17584" priority="449" operator="greaterThan">
      <formula>$B$48</formula>
    </cfRule>
    <cfRule type="cellIs" dxfId="17583" priority="492" operator="lessThan">
      <formula>$B$6</formula>
    </cfRule>
    <cfRule type="cellIs" dxfId="17582" priority="493" operator="greaterThan">
      <formula>$B$6</formula>
    </cfRule>
  </conditionalFormatting>
  <conditionalFormatting sqref="H50:H53">
    <cfRule type="cellIs" dxfId="17581" priority="446" operator="greaterThan">
      <formula>$B$53</formula>
    </cfRule>
    <cfRule type="cellIs" dxfId="17580" priority="447" operator="lessThan">
      <formula>$B$53</formula>
    </cfRule>
    <cfRule type="cellIs" dxfId="17579" priority="488" operator="lessThan">
      <formula>$B$6</formula>
    </cfRule>
    <cfRule type="cellIs" dxfId="17578" priority="489" operator="greaterThan">
      <formula>$B$6</formula>
    </cfRule>
  </conditionalFormatting>
  <conditionalFormatting sqref="H55:H58">
    <cfRule type="cellIs" dxfId="17577" priority="444" operator="lessThan">
      <formula>$B$58</formula>
    </cfRule>
    <cfRule type="cellIs" dxfId="17576" priority="445" operator="greaterThan">
      <formula>$B$58</formula>
    </cfRule>
    <cfRule type="cellIs" dxfId="17575" priority="484" operator="lessThan">
      <formula>$B$6</formula>
    </cfRule>
    <cfRule type="cellIs" dxfId="17574" priority="485" operator="greaterThan">
      <formula>$B$6</formula>
    </cfRule>
  </conditionalFormatting>
  <conditionalFormatting sqref="H60:H63">
    <cfRule type="cellIs" dxfId="17573" priority="442" operator="lessThan">
      <formula>$B$63</formula>
    </cfRule>
    <cfRule type="cellIs" dxfId="17572" priority="443" operator="greaterThan">
      <formula>$B$63</formula>
    </cfRule>
    <cfRule type="cellIs" dxfId="17571" priority="480" operator="lessThan">
      <formula>$B$6</formula>
    </cfRule>
    <cfRule type="cellIs" dxfId="17570" priority="481" operator="greaterThan">
      <formula>$B$6</formula>
    </cfRule>
  </conditionalFormatting>
  <conditionalFormatting sqref="H65:H68">
    <cfRule type="cellIs" dxfId="17569" priority="440" operator="lessThan">
      <formula>$B$68</formula>
    </cfRule>
    <cfRule type="cellIs" dxfId="17568" priority="441" operator="greaterThan">
      <formula>$B$68</formula>
    </cfRule>
    <cfRule type="cellIs" dxfId="17567" priority="476" operator="lessThan">
      <formula>$B$6</formula>
    </cfRule>
    <cfRule type="cellIs" dxfId="17566" priority="477" operator="greaterThan">
      <formula>$B$6</formula>
    </cfRule>
  </conditionalFormatting>
  <conditionalFormatting sqref="H70:H73">
    <cfRule type="cellIs" dxfId="17565" priority="438" operator="lessThan">
      <formula>$B$73</formula>
    </cfRule>
    <cfRule type="cellIs" dxfId="17564" priority="439" operator="greaterThan">
      <formula>$B$73</formula>
    </cfRule>
    <cfRule type="cellIs" dxfId="17563" priority="472" operator="lessThan">
      <formula>$B$6</formula>
    </cfRule>
    <cfRule type="cellIs" dxfId="17562" priority="473" operator="greaterThan">
      <formula>$B$6</formula>
    </cfRule>
  </conditionalFormatting>
  <conditionalFormatting sqref="H75:H78">
    <cfRule type="cellIs" dxfId="17561" priority="468" operator="lessThan">
      <formula>$B$6</formula>
    </cfRule>
    <cfRule type="cellIs" dxfId="17560" priority="469" operator="greaterThan">
      <formula>$B$6</formula>
    </cfRule>
  </conditionalFormatting>
  <conditionalFormatting sqref="H80:H83">
    <cfRule type="cellIs" dxfId="17559" priority="51" operator="greaterThan">
      <formula>$B$83</formula>
    </cfRule>
    <cfRule type="cellIs" dxfId="17558" priority="101" operator="lessThan">
      <formula>$B$83</formula>
    </cfRule>
    <cfRule type="cellIs" dxfId="17557" priority="102" operator="greaterThan">
      <formula>$B$83</formula>
    </cfRule>
    <cfRule type="cellIs" dxfId="17556" priority="105" operator="lessThan">
      <formula>$B$6</formula>
    </cfRule>
    <cfRule type="cellIs" dxfId="17555" priority="106" operator="greaterThan">
      <formula>$B$6</formula>
    </cfRule>
  </conditionalFormatting>
  <conditionalFormatting sqref="H85:H88">
    <cfRule type="cellIs" dxfId="17554" priority="48" operator="lessThan">
      <formula>$B$88</formula>
    </cfRule>
    <cfRule type="cellIs" dxfId="17553" priority="78" operator="lessThan">
      <formula>$B$83</formula>
    </cfRule>
    <cfRule type="cellIs" dxfId="17552" priority="79" operator="greaterThan">
      <formula>$B$83</formula>
    </cfRule>
    <cfRule type="cellIs" dxfId="17551" priority="82" operator="lessThan">
      <formula>$B$6</formula>
    </cfRule>
    <cfRule type="cellIs" dxfId="17550" priority="83" operator="greaterThan">
      <formula>$B$6</formula>
    </cfRule>
  </conditionalFormatting>
  <conditionalFormatting sqref="H90:H93">
    <cfRule type="cellIs" dxfId="17549" priority="436" operator="greaterThan">
      <formula>$B$93</formula>
    </cfRule>
    <cfRule type="cellIs" dxfId="17548" priority="437" operator="lessThan">
      <formula>$B$93</formula>
    </cfRule>
    <cfRule type="cellIs" dxfId="17547" priority="464" operator="lessThan">
      <formula>$B$6</formula>
    </cfRule>
    <cfRule type="cellIs" dxfId="17546" priority="465" operator="greaterThan">
      <formula>$B$6</formula>
    </cfRule>
  </conditionalFormatting>
  <conditionalFormatting sqref="H95:H98">
    <cfRule type="cellIs" dxfId="17545" priority="170" operator="greaterThan">
      <formula>$B$93</formula>
    </cfRule>
    <cfRule type="cellIs" dxfId="17544" priority="171" operator="lessThan">
      <formula>$B$93</formula>
    </cfRule>
    <cfRule type="cellIs" dxfId="17543" priority="174" operator="lessThan">
      <formula>$B$6</formula>
    </cfRule>
    <cfRule type="cellIs" dxfId="17542" priority="175" operator="greaterThan">
      <formula>$B$6</formula>
    </cfRule>
  </conditionalFormatting>
  <conditionalFormatting sqref="H100:H103">
    <cfRule type="cellIs" dxfId="17541" priority="144" operator="greaterThan">
      <formula>$B$93</formula>
    </cfRule>
    <cfRule type="cellIs" dxfId="17540" priority="145" operator="lessThan">
      <formula>$B$93</formula>
    </cfRule>
    <cfRule type="cellIs" dxfId="17539" priority="148" operator="lessThan">
      <formula>$B$6</formula>
    </cfRule>
    <cfRule type="cellIs" dxfId="17538" priority="149" operator="greaterThan">
      <formula>$B$6</formula>
    </cfRule>
  </conditionalFormatting>
  <conditionalFormatting sqref="N3:N6">
    <cfRule type="cellIs" dxfId="17537" priority="434" operator="lessThan">
      <formula>$B$6</formula>
    </cfRule>
    <cfRule type="cellIs" dxfId="17536" priority="435" operator="greaterThan">
      <formula>$B$6</formula>
    </cfRule>
  </conditionalFormatting>
  <conditionalFormatting sqref="N15:N18">
    <cfRule type="cellIs" dxfId="17535" priority="122" operator="greaterThan">
      <formula>$B$18</formula>
    </cfRule>
    <cfRule type="cellIs" dxfId="17534" priority="123" operator="lessThan">
      <formula>$B$18</formula>
    </cfRule>
    <cfRule type="cellIs" dxfId="17533" priority="406" operator="lessThan">
      <formula>$B$6</formula>
    </cfRule>
    <cfRule type="cellIs" dxfId="17532" priority="407" operator="greaterThan">
      <formula>$B$6</formula>
    </cfRule>
  </conditionalFormatting>
  <conditionalFormatting sqref="N20:N23">
    <cfRule type="cellIs" dxfId="17531" priority="404" operator="lessThan">
      <formula>$B$23</formula>
    </cfRule>
    <cfRule type="cellIs" dxfId="17530" priority="405" operator="greaterThan">
      <formula>$B$23</formula>
    </cfRule>
    <cfRule type="cellIs" dxfId="17529" priority="432" operator="lessThan">
      <formula>$B$6</formula>
    </cfRule>
    <cfRule type="cellIs" dxfId="17528" priority="433" operator="greaterThan">
      <formula>$B$6</formula>
    </cfRule>
  </conditionalFormatting>
  <conditionalFormatting sqref="N25:N28">
    <cfRule type="cellIs" dxfId="17527" priority="402" operator="lessThan">
      <formula>$B$28</formula>
    </cfRule>
    <cfRule type="cellIs" dxfId="17526" priority="403" operator="greaterThan">
      <formula>$B$28</formula>
    </cfRule>
    <cfRule type="cellIs" dxfId="17525" priority="430" operator="lessThan">
      <formula>$B$6</formula>
    </cfRule>
    <cfRule type="cellIs" dxfId="17524" priority="431" operator="greaterThan">
      <formula>$B$6</formula>
    </cfRule>
  </conditionalFormatting>
  <conditionalFormatting sqref="N30:N33">
    <cfRule type="cellIs" dxfId="17523" priority="400" operator="lessThan">
      <formula>$B$33</formula>
    </cfRule>
    <cfRule type="cellIs" dxfId="17522" priority="401" operator="greaterThan">
      <formula>$B$33</formula>
    </cfRule>
    <cfRule type="cellIs" dxfId="17521" priority="428" operator="lessThan">
      <formula>$B$6</formula>
    </cfRule>
    <cfRule type="cellIs" dxfId="17520" priority="429" operator="greaterThan">
      <formula>$B$6</formula>
    </cfRule>
  </conditionalFormatting>
  <conditionalFormatting sqref="N35:N38">
    <cfRule type="cellIs" dxfId="17519" priority="398" operator="lessThan">
      <formula>$B$38</formula>
    </cfRule>
    <cfRule type="cellIs" dxfId="17518" priority="399" operator="greaterThan">
      <formula>$B$38</formula>
    </cfRule>
    <cfRule type="cellIs" dxfId="17517" priority="426" operator="lessThan">
      <formula>$B$6</formula>
    </cfRule>
    <cfRule type="cellIs" dxfId="17516" priority="427" operator="greaterThan">
      <formula>$B$6</formula>
    </cfRule>
  </conditionalFormatting>
  <conditionalFormatting sqref="N40:N43">
    <cfRule type="cellIs" dxfId="17515" priority="424" operator="lessThan">
      <formula>$B$6</formula>
    </cfRule>
    <cfRule type="cellIs" dxfId="17514" priority="425" operator="greaterThan">
      <formula>$B$6</formula>
    </cfRule>
  </conditionalFormatting>
  <conditionalFormatting sqref="N45:N48">
    <cfRule type="cellIs" dxfId="17513" priority="396" operator="lessThan">
      <formula>$B$48</formula>
    </cfRule>
    <cfRule type="cellIs" dxfId="17512" priority="397" operator="greaterThan">
      <formula>$B$48</formula>
    </cfRule>
    <cfRule type="cellIs" dxfId="17511" priority="422" operator="lessThan">
      <formula>$B$6</formula>
    </cfRule>
    <cfRule type="cellIs" dxfId="17510" priority="423" operator="greaterThan">
      <formula>$B$6</formula>
    </cfRule>
  </conditionalFormatting>
  <conditionalFormatting sqref="N50:N53">
    <cfRule type="cellIs" dxfId="17509" priority="394" operator="greaterThan">
      <formula>$B$53</formula>
    </cfRule>
    <cfRule type="cellIs" dxfId="17508" priority="395" operator="lessThan">
      <formula>$B$53</formula>
    </cfRule>
    <cfRule type="cellIs" dxfId="17507" priority="420" operator="lessThan">
      <formula>$B$6</formula>
    </cfRule>
    <cfRule type="cellIs" dxfId="17506" priority="421" operator="greaterThan">
      <formula>$B$6</formula>
    </cfRule>
  </conditionalFormatting>
  <conditionalFormatting sqref="N51">
    <cfRule type="cellIs" dxfId="17505" priority="113" operator="lessThan">
      <formula>$B$53</formula>
    </cfRule>
  </conditionalFormatting>
  <conditionalFormatting sqref="N55:N58">
    <cfRule type="cellIs" dxfId="17504" priority="392" operator="lessThan">
      <formula>$B$58</formula>
    </cfRule>
    <cfRule type="cellIs" dxfId="17503" priority="393" operator="greaterThan">
      <formula>$B$58</formula>
    </cfRule>
    <cfRule type="cellIs" dxfId="17502" priority="418" operator="lessThan">
      <formula>$B$6</formula>
    </cfRule>
    <cfRule type="cellIs" dxfId="17501" priority="419" operator="greaterThan">
      <formula>$B$6</formula>
    </cfRule>
  </conditionalFormatting>
  <conditionalFormatting sqref="N60:N63">
    <cfRule type="cellIs" dxfId="17500" priority="390" operator="lessThan">
      <formula>$B$63</formula>
    </cfRule>
    <cfRule type="cellIs" dxfId="17499" priority="391" operator="greaterThan">
      <formula>$B$63</formula>
    </cfRule>
    <cfRule type="cellIs" dxfId="17498" priority="416" operator="lessThan">
      <formula>$B$6</formula>
    </cfRule>
    <cfRule type="cellIs" dxfId="17497" priority="417" operator="greaterThan">
      <formula>$B$6</formula>
    </cfRule>
  </conditionalFormatting>
  <conditionalFormatting sqref="N65:N68">
    <cfRule type="cellIs" dxfId="17496" priority="388" operator="lessThan">
      <formula>$B$68</formula>
    </cfRule>
    <cfRule type="cellIs" dxfId="17495" priority="389" operator="greaterThan">
      <formula>$B$68</formula>
    </cfRule>
    <cfRule type="cellIs" dxfId="17494" priority="414" operator="lessThan">
      <formula>$B$6</formula>
    </cfRule>
    <cfRule type="cellIs" dxfId="17493" priority="415" operator="greaterThan">
      <formula>$B$6</formula>
    </cfRule>
  </conditionalFormatting>
  <conditionalFormatting sqref="N70:N73">
    <cfRule type="cellIs" dxfId="17492" priority="386" operator="lessThan">
      <formula>$B$73</formula>
    </cfRule>
    <cfRule type="cellIs" dxfId="17491" priority="387" operator="greaterThan">
      <formula>$B$73</formula>
    </cfRule>
    <cfRule type="cellIs" dxfId="17490" priority="412" operator="lessThan">
      <formula>$B$6</formula>
    </cfRule>
    <cfRule type="cellIs" dxfId="17489" priority="413" operator="greaterThan">
      <formula>$B$6</formula>
    </cfRule>
  </conditionalFormatting>
  <conditionalFormatting sqref="N75:N78">
    <cfRule type="cellIs" dxfId="17488" priority="410" operator="lessThan">
      <formula>$B$6</formula>
    </cfRule>
    <cfRule type="cellIs" dxfId="17487" priority="411" operator="greaterThan">
      <formula>$B$6</formula>
    </cfRule>
  </conditionalFormatting>
  <conditionalFormatting sqref="N80:N83">
    <cfRule type="cellIs" dxfId="17486" priority="97" operator="lessThan">
      <formula>$B$83</formula>
    </cfRule>
    <cfRule type="cellIs" dxfId="17485" priority="98" operator="greaterThan">
      <formula>$B$83</formula>
    </cfRule>
    <cfRule type="cellIs" dxfId="17484" priority="99" operator="lessThan">
      <formula>$B$6</formula>
    </cfRule>
    <cfRule type="cellIs" dxfId="17483" priority="100" operator="greaterThan">
      <formula>$B$6</formula>
    </cfRule>
  </conditionalFormatting>
  <conditionalFormatting sqref="N85:N88">
    <cfRule type="cellIs" dxfId="17482" priority="41" operator="lessThan">
      <formula>$B$88</formula>
    </cfRule>
    <cfRule type="cellIs" dxfId="17481" priority="74" operator="lessThan">
      <formula>$B$83</formula>
    </cfRule>
    <cfRule type="cellIs" dxfId="17480" priority="75" operator="greaterThan">
      <formula>$B$83</formula>
    </cfRule>
    <cfRule type="cellIs" dxfId="17479" priority="76" operator="lessThan">
      <formula>$B$6</formula>
    </cfRule>
    <cfRule type="cellIs" dxfId="17478" priority="77" operator="greaterThan">
      <formula>$B$6</formula>
    </cfRule>
  </conditionalFormatting>
  <conditionalFormatting sqref="N90:N93">
    <cfRule type="cellIs" dxfId="17477" priority="384" operator="greaterThan">
      <formula>$B$93</formula>
    </cfRule>
    <cfRule type="cellIs" dxfId="17476" priority="385" operator="lessThan">
      <formula>$B$93</formula>
    </cfRule>
    <cfRule type="cellIs" dxfId="17475" priority="408" operator="lessThan">
      <formula>$B$6</formula>
    </cfRule>
    <cfRule type="cellIs" dxfId="17474" priority="409" operator="greaterThan">
      <formula>$B$6</formula>
    </cfRule>
  </conditionalFormatting>
  <conditionalFormatting sqref="N95:N98">
    <cfRule type="cellIs" dxfId="17473" priority="120" operator="lessThan">
      <formula>$B$98</formula>
    </cfRule>
    <cfRule type="cellIs" dxfId="17472" priority="121" operator="greaterThan">
      <formula>$B$98</formula>
    </cfRule>
    <cfRule type="cellIs" dxfId="17471" priority="166" operator="greaterThan">
      <formula>$B$93</formula>
    </cfRule>
    <cfRule type="cellIs" dxfId="17470" priority="167" operator="lessThan">
      <formula>$B$93</formula>
    </cfRule>
    <cfRule type="cellIs" dxfId="17469" priority="168" operator="lessThan">
      <formula>$B$6</formula>
    </cfRule>
    <cfRule type="cellIs" dxfId="17468" priority="169" operator="greaterThan">
      <formula>$B$6</formula>
    </cfRule>
  </conditionalFormatting>
  <conditionalFormatting sqref="N100:N103">
    <cfRule type="cellIs" dxfId="17467" priority="118" operator="lessThan">
      <formula>$B$103</formula>
    </cfRule>
    <cfRule type="cellIs" dxfId="17466" priority="119" operator="greaterThan">
      <formula>$B$103</formula>
    </cfRule>
    <cfRule type="cellIs" dxfId="17465" priority="140" operator="greaterThan">
      <formula>$B$93</formula>
    </cfRule>
    <cfRule type="cellIs" dxfId="17464" priority="141" operator="lessThan">
      <formula>$B$93</formula>
    </cfRule>
    <cfRule type="cellIs" dxfId="17463" priority="142" operator="lessThan">
      <formula>$B$6</formula>
    </cfRule>
    <cfRule type="cellIs" dxfId="17462" priority="143" operator="greaterThan">
      <formula>$B$6</formula>
    </cfRule>
  </conditionalFormatting>
  <conditionalFormatting sqref="T3:T6">
    <cfRule type="cellIs" dxfId="17461" priority="382" operator="lessThan">
      <formula>$B$6</formula>
    </cfRule>
    <cfRule type="cellIs" dxfId="17460" priority="383" operator="greaterThan">
      <formula>$B$6</formula>
    </cfRule>
  </conditionalFormatting>
  <conditionalFormatting sqref="T15:T18">
    <cfRule type="cellIs" dxfId="17459" priority="108" operator="lessThan">
      <formula>$B$18</formula>
    </cfRule>
    <cfRule type="cellIs" dxfId="17458" priority="354" operator="lessThan">
      <formula>$B$6</formula>
    </cfRule>
    <cfRule type="cellIs" dxfId="17457" priority="355" operator="greaterThan">
      <formula>$B$6</formula>
    </cfRule>
  </conditionalFormatting>
  <conditionalFormatting sqref="T20:T23">
    <cfRule type="cellIs" dxfId="17456" priority="352" operator="lessThan">
      <formula>$B$23</formula>
    </cfRule>
    <cfRule type="cellIs" dxfId="17455" priority="353" operator="greaterThan">
      <formula>$B$23</formula>
    </cfRule>
    <cfRule type="cellIs" dxfId="17454" priority="380" operator="lessThan">
      <formula>$B$6</formula>
    </cfRule>
    <cfRule type="cellIs" dxfId="17453" priority="381" operator="greaterThan">
      <formula>$B$6</formula>
    </cfRule>
  </conditionalFormatting>
  <conditionalFormatting sqref="T25:T28">
    <cfRule type="cellIs" dxfId="17452" priority="350" operator="lessThan">
      <formula>$B$28</formula>
    </cfRule>
    <cfRule type="cellIs" dxfId="17451" priority="351" operator="greaterThan">
      <formula>$B$28</formula>
    </cfRule>
    <cfRule type="cellIs" dxfId="17450" priority="378" operator="lessThan">
      <formula>$B$6</formula>
    </cfRule>
    <cfRule type="cellIs" dxfId="17449" priority="379" operator="greaterThan">
      <formula>$B$6</formula>
    </cfRule>
  </conditionalFormatting>
  <conditionalFormatting sqref="T30:T33">
    <cfRule type="cellIs" dxfId="17448" priority="348" operator="lessThan">
      <formula>$B$33</formula>
    </cfRule>
    <cfRule type="cellIs" dxfId="17447" priority="349" operator="greaterThan">
      <formula>$B$33</formula>
    </cfRule>
    <cfRule type="cellIs" dxfId="17446" priority="376" operator="lessThan">
      <formula>$B$6</formula>
    </cfRule>
    <cfRule type="cellIs" dxfId="17445" priority="377" operator="greaterThan">
      <formula>$B$6</formula>
    </cfRule>
  </conditionalFormatting>
  <conditionalFormatting sqref="T35:T38">
    <cfRule type="cellIs" dxfId="17444" priority="346" operator="lessThan">
      <formula>$B$38</formula>
    </cfRule>
    <cfRule type="cellIs" dxfId="17443" priority="347" operator="greaterThan">
      <formula>$B$38</formula>
    </cfRule>
    <cfRule type="cellIs" dxfId="17442" priority="374" operator="lessThan">
      <formula>$B$6</formula>
    </cfRule>
    <cfRule type="cellIs" dxfId="17441" priority="375" operator="greaterThan">
      <formula>$B$6</formula>
    </cfRule>
  </conditionalFormatting>
  <conditionalFormatting sqref="T40:T43">
    <cfRule type="cellIs" dxfId="17440" priority="372" operator="lessThan">
      <formula>$B$6</formula>
    </cfRule>
    <cfRule type="cellIs" dxfId="17439" priority="373" operator="greaterThan">
      <formula>$B$6</formula>
    </cfRule>
  </conditionalFormatting>
  <conditionalFormatting sqref="T45:T48">
    <cfRule type="cellIs" dxfId="17438" priority="344" operator="lessThan">
      <formula>$B$48</formula>
    </cfRule>
    <cfRule type="cellIs" dxfId="17437" priority="345" operator="greaterThan">
      <formula>$B$48</formula>
    </cfRule>
    <cfRule type="cellIs" dxfId="17436" priority="370" operator="lessThan">
      <formula>$B$6</formula>
    </cfRule>
    <cfRule type="cellIs" dxfId="17435" priority="371" operator="greaterThan">
      <formula>$B$6</formula>
    </cfRule>
  </conditionalFormatting>
  <conditionalFormatting sqref="T50:T53">
    <cfRule type="cellIs" dxfId="17434" priority="342" operator="greaterThan">
      <formula>$B$53</formula>
    </cfRule>
    <cfRule type="cellIs" dxfId="17433" priority="343" operator="lessThan">
      <formula>$B$53</formula>
    </cfRule>
    <cfRule type="cellIs" dxfId="17432" priority="368" operator="lessThan">
      <formula>$B$6</formula>
    </cfRule>
    <cfRule type="cellIs" dxfId="17431" priority="369" operator="greaterThan">
      <formula>$B$6</formula>
    </cfRule>
  </conditionalFormatting>
  <conditionalFormatting sqref="T55:T58">
    <cfRule type="cellIs" dxfId="17430" priority="340" operator="lessThan">
      <formula>$B$58</formula>
    </cfRule>
    <cfRule type="cellIs" dxfId="17429" priority="341" operator="greaterThan">
      <formula>$B$58</formula>
    </cfRule>
    <cfRule type="cellIs" dxfId="17428" priority="366" operator="lessThan">
      <formula>$B$6</formula>
    </cfRule>
    <cfRule type="cellIs" dxfId="17427" priority="367" operator="greaterThan">
      <formula>$B$6</formula>
    </cfRule>
  </conditionalFormatting>
  <conditionalFormatting sqref="T60:T63">
    <cfRule type="cellIs" dxfId="17426" priority="338" operator="lessThan">
      <formula>$B$63</formula>
    </cfRule>
    <cfRule type="cellIs" dxfId="17425" priority="339" operator="greaterThan">
      <formula>$B$63</formula>
    </cfRule>
    <cfRule type="cellIs" dxfId="17424" priority="364" operator="lessThan">
      <formula>$B$6</formula>
    </cfRule>
    <cfRule type="cellIs" dxfId="17423" priority="365" operator="greaterThan">
      <formula>$B$6</formula>
    </cfRule>
  </conditionalFormatting>
  <conditionalFormatting sqref="T65:T68">
    <cfRule type="cellIs" dxfId="17422" priority="336" operator="lessThan">
      <formula>$B$68</formula>
    </cfRule>
    <cfRule type="cellIs" dxfId="17421" priority="337" operator="greaterThan">
      <formula>$B$68</formula>
    </cfRule>
    <cfRule type="cellIs" dxfId="17420" priority="362" operator="lessThan">
      <formula>$B$6</formula>
    </cfRule>
    <cfRule type="cellIs" dxfId="17419" priority="363" operator="greaterThan">
      <formula>$B$6</formula>
    </cfRule>
  </conditionalFormatting>
  <conditionalFormatting sqref="T70:T73">
    <cfRule type="cellIs" dxfId="17418" priority="334" operator="lessThan">
      <formula>$B$73</formula>
    </cfRule>
    <cfRule type="cellIs" dxfId="17417" priority="335" operator="greaterThan">
      <formula>$B$73</formula>
    </cfRule>
    <cfRule type="cellIs" dxfId="17416" priority="360" operator="lessThan">
      <formula>$B$6</formula>
    </cfRule>
    <cfRule type="cellIs" dxfId="17415" priority="361" operator="greaterThan">
      <formula>$B$6</formula>
    </cfRule>
  </conditionalFormatting>
  <conditionalFormatting sqref="T75:T78">
    <cfRule type="cellIs" dxfId="17414" priority="358" operator="lessThan">
      <formula>$B$6</formula>
    </cfRule>
    <cfRule type="cellIs" dxfId="17413" priority="359" operator="greaterThan">
      <formula>$B$6</formula>
    </cfRule>
  </conditionalFormatting>
  <conditionalFormatting sqref="T80:T83">
    <cfRule type="cellIs" dxfId="17412" priority="93" operator="lessThan">
      <formula>$B$83</formula>
    </cfRule>
    <cfRule type="cellIs" dxfId="17411" priority="94" operator="greaterThan">
      <formula>$B$83</formula>
    </cfRule>
    <cfRule type="cellIs" dxfId="17410" priority="95" operator="lessThan">
      <formula>$B$6</formula>
    </cfRule>
    <cfRule type="cellIs" dxfId="17409" priority="96" operator="greaterThan">
      <formula>$B$6</formula>
    </cfRule>
  </conditionalFormatting>
  <conditionalFormatting sqref="T85:T88 AL85:AL88 AR85:AR88 AK86">
    <cfRule type="cellIs" dxfId="17408" priority="47" operator="lessThan">
      <formula>$B$88</formula>
    </cfRule>
  </conditionalFormatting>
  <conditionalFormatting sqref="T85:T88">
    <cfRule type="cellIs" dxfId="17407" priority="70" operator="lessThan">
      <formula>$B$83</formula>
    </cfRule>
    <cfRule type="cellIs" dxfId="17406" priority="71" operator="greaterThan">
      <formula>$B$83</formula>
    </cfRule>
    <cfRule type="cellIs" dxfId="17405" priority="72" operator="lessThan">
      <formula>$B$6</formula>
    </cfRule>
    <cfRule type="cellIs" dxfId="17404" priority="73" operator="greaterThan">
      <formula>$B$6</formula>
    </cfRule>
  </conditionalFormatting>
  <conditionalFormatting sqref="T90:T93">
    <cfRule type="cellIs" dxfId="17403" priority="332" operator="greaterThan">
      <formula>$B$93</formula>
    </cfRule>
    <cfRule type="cellIs" dxfId="17402" priority="333" operator="lessThan">
      <formula>$B$93</formula>
    </cfRule>
    <cfRule type="cellIs" dxfId="17401" priority="356" operator="lessThan">
      <formula>$B$6</formula>
    </cfRule>
    <cfRule type="cellIs" dxfId="17400" priority="357" operator="greaterThan">
      <formula>$B$6</formula>
    </cfRule>
  </conditionalFormatting>
  <conditionalFormatting sqref="T95:T98">
    <cfRule type="cellIs" dxfId="17399" priority="162" operator="greaterThan">
      <formula>$B$93</formula>
    </cfRule>
    <cfRule type="cellIs" dxfId="17398" priority="163" operator="lessThan">
      <formula>$B$93</formula>
    </cfRule>
    <cfRule type="cellIs" dxfId="17397" priority="164" operator="lessThan">
      <formula>$B$6</formula>
    </cfRule>
    <cfRule type="cellIs" dxfId="17396" priority="165" operator="greaterThan">
      <formula>$B$6</formula>
    </cfRule>
  </conditionalFormatting>
  <conditionalFormatting sqref="T100:T103">
    <cfRule type="cellIs" dxfId="17395" priority="136" operator="greaterThan">
      <formula>$B$93</formula>
    </cfRule>
    <cfRule type="cellIs" dxfId="17394" priority="137" operator="lessThan">
      <formula>$B$93</formula>
    </cfRule>
    <cfRule type="cellIs" dxfId="17393" priority="138" operator="lessThan">
      <formula>$B$6</formula>
    </cfRule>
    <cfRule type="cellIs" dxfId="17392" priority="139" operator="greaterThan">
      <formula>$B$6</formula>
    </cfRule>
  </conditionalFormatting>
  <conditionalFormatting sqref="Z3:Z6">
    <cfRule type="cellIs" dxfId="17391" priority="330" operator="lessThan">
      <formula>$B$6</formula>
    </cfRule>
    <cfRule type="cellIs" dxfId="17390" priority="331" operator="greaterThan">
      <formula>$B$6</formula>
    </cfRule>
  </conditionalFormatting>
  <conditionalFormatting sqref="Z15:Z18">
    <cfRule type="cellIs" dxfId="17389" priority="115" operator="lessThan">
      <formula>$B$18</formula>
    </cfRule>
    <cfRule type="cellIs" dxfId="17388" priority="302" operator="lessThan">
      <formula>$B$6</formula>
    </cfRule>
    <cfRule type="cellIs" dxfId="17387" priority="303" operator="greaterThan">
      <formula>$B$6</formula>
    </cfRule>
  </conditionalFormatting>
  <conditionalFormatting sqref="Z20:Z23">
    <cfRule type="cellIs" dxfId="17386" priority="300" operator="lessThan">
      <formula>$B$23</formula>
    </cfRule>
    <cfRule type="cellIs" dxfId="17385" priority="301" operator="greaterThan">
      <formula>$B$23</formula>
    </cfRule>
    <cfRule type="cellIs" dxfId="17384" priority="328" operator="lessThan">
      <formula>$B$6</formula>
    </cfRule>
    <cfRule type="cellIs" dxfId="17383" priority="329" operator="greaterThan">
      <formula>$B$6</formula>
    </cfRule>
  </conditionalFormatting>
  <conditionalFormatting sqref="Z25:Z28">
    <cfRule type="cellIs" dxfId="17382" priority="298" operator="lessThan">
      <formula>$B$28</formula>
    </cfRule>
    <cfRule type="cellIs" dxfId="17381" priority="299" operator="greaterThan">
      <formula>$B$28</formula>
    </cfRule>
    <cfRule type="cellIs" dxfId="17380" priority="326" operator="lessThan">
      <formula>$B$6</formula>
    </cfRule>
    <cfRule type="cellIs" dxfId="17379" priority="327" operator="greaterThan">
      <formula>$B$6</formula>
    </cfRule>
  </conditionalFormatting>
  <conditionalFormatting sqref="Z30:Z33">
    <cfRule type="cellIs" dxfId="17378" priority="296" operator="lessThan">
      <formula>$B$33</formula>
    </cfRule>
    <cfRule type="cellIs" dxfId="17377" priority="297" operator="greaterThan">
      <formula>$B$33</formula>
    </cfRule>
    <cfRule type="cellIs" dxfId="17376" priority="324" operator="lessThan">
      <formula>$B$6</formula>
    </cfRule>
    <cfRule type="cellIs" dxfId="17375" priority="325" operator="greaterThan">
      <formula>$B$6</formula>
    </cfRule>
  </conditionalFormatting>
  <conditionalFormatting sqref="Z35:Z38">
    <cfRule type="cellIs" dxfId="17374" priority="294" operator="lessThan">
      <formula>$B$38</formula>
    </cfRule>
    <cfRule type="cellIs" dxfId="17373" priority="295" operator="greaterThan">
      <formula>$B$38</formula>
    </cfRule>
    <cfRule type="cellIs" dxfId="17372" priority="322" operator="lessThan">
      <formula>$B$6</formula>
    </cfRule>
    <cfRule type="cellIs" dxfId="17371" priority="323" operator="greaterThan">
      <formula>$B$6</formula>
    </cfRule>
  </conditionalFormatting>
  <conditionalFormatting sqref="Z40:Z43">
    <cfRule type="cellIs" dxfId="17370" priority="320" operator="lessThan">
      <formula>$B$6</formula>
    </cfRule>
    <cfRule type="cellIs" dxfId="17369" priority="321" operator="greaterThan">
      <formula>$B$6</formula>
    </cfRule>
  </conditionalFormatting>
  <conditionalFormatting sqref="Z45:Z48">
    <cfRule type="cellIs" dxfId="17368" priority="292" operator="lessThan">
      <formula>$B$48</formula>
    </cfRule>
    <cfRule type="cellIs" dxfId="17367" priority="293" operator="greaterThan">
      <formula>$B$48</formula>
    </cfRule>
    <cfRule type="cellIs" dxfId="17366" priority="318" operator="lessThan">
      <formula>$B$6</formula>
    </cfRule>
    <cfRule type="cellIs" dxfId="17365" priority="319" operator="greaterThan">
      <formula>$B$6</formula>
    </cfRule>
  </conditionalFormatting>
  <conditionalFormatting sqref="Z50:Z53">
    <cfRule type="cellIs" dxfId="17364" priority="290" operator="greaterThan">
      <formula>$B$53</formula>
    </cfRule>
    <cfRule type="cellIs" dxfId="17363" priority="291" operator="lessThan">
      <formula>$B$53</formula>
    </cfRule>
    <cfRule type="cellIs" dxfId="17362" priority="316" operator="lessThan">
      <formula>$B$6</formula>
    </cfRule>
    <cfRule type="cellIs" dxfId="17361" priority="317" operator="greaterThan">
      <formula>$B$6</formula>
    </cfRule>
  </conditionalFormatting>
  <conditionalFormatting sqref="Z55:Z58">
    <cfRule type="cellIs" dxfId="17360" priority="288" operator="lessThan">
      <formula>$B$58</formula>
    </cfRule>
    <cfRule type="cellIs" dxfId="17359" priority="289" operator="greaterThan">
      <formula>$B$58</formula>
    </cfRule>
    <cfRule type="cellIs" dxfId="17358" priority="314" operator="lessThan">
      <formula>$B$6</formula>
    </cfRule>
    <cfRule type="cellIs" dxfId="17357" priority="315" operator="greaterThan">
      <formula>$B$6</formula>
    </cfRule>
  </conditionalFormatting>
  <conditionalFormatting sqref="Z60:Z63">
    <cfRule type="cellIs" dxfId="17356" priority="286" operator="lessThan">
      <formula>$B$63</formula>
    </cfRule>
    <cfRule type="cellIs" dxfId="17355" priority="287" operator="greaterThan">
      <formula>$B$63</formula>
    </cfRule>
    <cfRule type="cellIs" dxfId="17354" priority="312" operator="lessThan">
      <formula>$B$6</formula>
    </cfRule>
    <cfRule type="cellIs" dxfId="17353" priority="313" operator="greaterThan">
      <formula>$B$6</formula>
    </cfRule>
  </conditionalFormatting>
  <conditionalFormatting sqref="Z65:Z68">
    <cfRule type="cellIs" dxfId="17352" priority="284" operator="lessThan">
      <formula>$B$68</formula>
    </cfRule>
    <cfRule type="cellIs" dxfId="17351" priority="285" operator="greaterThan">
      <formula>$B$68</formula>
    </cfRule>
    <cfRule type="cellIs" dxfId="17350" priority="310" operator="lessThan">
      <formula>$B$6</formula>
    </cfRule>
    <cfRule type="cellIs" dxfId="17349" priority="311" operator="greaterThan">
      <formula>$B$6</formula>
    </cfRule>
  </conditionalFormatting>
  <conditionalFormatting sqref="Z70:Z73">
    <cfRule type="cellIs" dxfId="17348" priority="282" operator="lessThan">
      <formula>$B$73</formula>
    </cfRule>
    <cfRule type="cellIs" dxfId="17347" priority="283" operator="greaterThan">
      <formula>$B$73</formula>
    </cfRule>
    <cfRule type="cellIs" dxfId="17346" priority="308" operator="lessThan">
      <formula>$B$6</formula>
    </cfRule>
    <cfRule type="cellIs" dxfId="17345" priority="309" operator="greaterThan">
      <formula>$B$6</formula>
    </cfRule>
  </conditionalFormatting>
  <conditionalFormatting sqref="Z75:Z78">
    <cfRule type="cellIs" dxfId="17344" priority="306" operator="lessThan">
      <formula>$B$6</formula>
    </cfRule>
    <cfRule type="cellIs" dxfId="17343" priority="307" operator="greaterThan">
      <formula>$B$6</formula>
    </cfRule>
  </conditionalFormatting>
  <conditionalFormatting sqref="Z80:Z83">
    <cfRule type="cellIs" dxfId="17342" priority="89" operator="lessThan">
      <formula>$B$83</formula>
    </cfRule>
    <cfRule type="cellIs" dxfId="17341" priority="90" operator="greaterThan">
      <formula>$B$83</formula>
    </cfRule>
    <cfRule type="cellIs" dxfId="17340" priority="91" operator="lessThan">
      <formula>$B$6</formula>
    </cfRule>
    <cfRule type="cellIs" dxfId="17339" priority="92" operator="greaterThan">
      <formula>$B$6</formula>
    </cfRule>
  </conditionalFormatting>
  <conditionalFormatting sqref="Z85:Z88">
    <cfRule type="cellIs" dxfId="17338" priority="40" operator="lessThan">
      <formula>$B$88</formula>
    </cfRule>
    <cfRule type="cellIs" dxfId="17337" priority="66" operator="lessThan">
      <formula>$B$83</formula>
    </cfRule>
    <cfRule type="cellIs" dxfId="17336" priority="67" operator="greaterThan">
      <formula>$B$83</formula>
    </cfRule>
    <cfRule type="cellIs" dxfId="17335" priority="68" operator="lessThan">
      <formula>$B$6</formula>
    </cfRule>
    <cfRule type="cellIs" dxfId="17334" priority="69" operator="greaterThan">
      <formula>$B$6</formula>
    </cfRule>
  </conditionalFormatting>
  <conditionalFormatting sqref="Z90:Z93">
    <cfRule type="cellIs" dxfId="17333" priority="280" operator="greaterThan">
      <formula>$B$93</formula>
    </cfRule>
    <cfRule type="cellIs" dxfId="17332" priority="281" operator="lessThan">
      <formula>$B$93</formula>
    </cfRule>
    <cfRule type="cellIs" dxfId="17331" priority="304" operator="lessThan">
      <formula>$B$6</formula>
    </cfRule>
    <cfRule type="cellIs" dxfId="17330" priority="305" operator="greaterThan">
      <formula>$B$6</formula>
    </cfRule>
  </conditionalFormatting>
  <conditionalFormatting sqref="Z95:Z98">
    <cfRule type="cellIs" dxfId="17329" priority="158" operator="greaterThan">
      <formula>$B$93</formula>
    </cfRule>
    <cfRule type="cellIs" dxfId="17328" priority="159" operator="lessThan">
      <formula>$B$93</formula>
    </cfRule>
    <cfRule type="cellIs" dxfId="17327" priority="160" operator="lessThan">
      <formula>$B$6</formula>
    </cfRule>
    <cfRule type="cellIs" dxfId="17326" priority="161" operator="greaterThan">
      <formula>$B$6</formula>
    </cfRule>
  </conditionalFormatting>
  <conditionalFormatting sqref="Z100:Z103">
    <cfRule type="cellIs" dxfId="17325" priority="132" operator="greaterThan">
      <formula>$B$93</formula>
    </cfRule>
    <cfRule type="cellIs" dxfId="17324" priority="133" operator="lessThan">
      <formula>$B$93</formula>
    </cfRule>
    <cfRule type="cellIs" dxfId="17323" priority="134" operator="lessThan">
      <formula>$B$6</formula>
    </cfRule>
    <cfRule type="cellIs" dxfId="17322" priority="135" operator="greaterThan">
      <formula>$B$6</formula>
    </cfRule>
  </conditionalFormatting>
  <conditionalFormatting sqref="AF3:AF6">
    <cfRule type="cellIs" dxfId="17321" priority="278" operator="lessThan">
      <formula>$B$6</formula>
    </cfRule>
    <cfRule type="cellIs" dxfId="17320" priority="279" operator="greaterThan">
      <formula>$B$6</formula>
    </cfRule>
  </conditionalFormatting>
  <conditionalFormatting sqref="AF15:AF18">
    <cfRule type="cellIs" dxfId="17319" priority="117" operator="lessThan">
      <formula>$B$18</formula>
    </cfRule>
    <cfRule type="cellIs" dxfId="17318" priority="250" operator="lessThan">
      <formula>$B$6</formula>
    </cfRule>
    <cfRule type="cellIs" dxfId="17317" priority="251" operator="greaterThan">
      <formula>$B$6</formula>
    </cfRule>
  </conditionalFormatting>
  <conditionalFormatting sqref="AF20:AF23">
    <cfRule type="cellIs" dxfId="17316" priority="248" operator="lessThan">
      <formula>$B$23</formula>
    </cfRule>
    <cfRule type="cellIs" dxfId="17315" priority="249" operator="greaterThan">
      <formula>$B$23</formula>
    </cfRule>
    <cfRule type="cellIs" dxfId="17314" priority="276" operator="lessThan">
      <formula>$B$6</formula>
    </cfRule>
    <cfRule type="cellIs" dxfId="17313" priority="277" operator="greaterThan">
      <formula>$B$6</formula>
    </cfRule>
  </conditionalFormatting>
  <conditionalFormatting sqref="AF25:AF28">
    <cfRule type="cellIs" dxfId="17312" priority="246" operator="lessThan">
      <formula>$B$28</formula>
    </cfRule>
    <cfRule type="cellIs" dxfId="17311" priority="247" operator="greaterThan">
      <formula>$B$28</formula>
    </cfRule>
    <cfRule type="cellIs" dxfId="17310" priority="274" operator="lessThan">
      <formula>$B$6</formula>
    </cfRule>
    <cfRule type="cellIs" dxfId="17309" priority="275" operator="greaterThan">
      <formula>$B$6</formula>
    </cfRule>
  </conditionalFormatting>
  <conditionalFormatting sqref="AF30:AF33">
    <cfRule type="cellIs" dxfId="17308" priority="244" operator="lessThan">
      <formula>$B$33</formula>
    </cfRule>
    <cfRule type="cellIs" dxfId="17307" priority="245" operator="greaterThan">
      <formula>$B$33</formula>
    </cfRule>
    <cfRule type="cellIs" dxfId="17306" priority="272" operator="lessThan">
      <formula>$B$6</formula>
    </cfRule>
    <cfRule type="cellIs" dxfId="17305" priority="273" operator="greaterThan">
      <formula>$B$6</formula>
    </cfRule>
  </conditionalFormatting>
  <conditionalFormatting sqref="AF35:AF38">
    <cfRule type="cellIs" dxfId="17304" priority="242" operator="lessThan">
      <formula>$B$38</formula>
    </cfRule>
    <cfRule type="cellIs" dxfId="17303" priority="243" operator="greaterThan">
      <formula>$B$38</formula>
    </cfRule>
    <cfRule type="cellIs" dxfId="17302" priority="270" operator="lessThan">
      <formula>$B$6</formula>
    </cfRule>
    <cfRule type="cellIs" dxfId="17301" priority="271" operator="greaterThan">
      <formula>$B$6</formula>
    </cfRule>
  </conditionalFormatting>
  <conditionalFormatting sqref="AF40:AF43">
    <cfRule type="cellIs" dxfId="17300" priority="268" operator="lessThan">
      <formula>$B$6</formula>
    </cfRule>
    <cfRule type="cellIs" dxfId="17299" priority="269" operator="greaterThan">
      <formula>$B$6</formula>
    </cfRule>
  </conditionalFormatting>
  <conditionalFormatting sqref="AF45:AF48">
    <cfRule type="cellIs" dxfId="17298" priority="240" operator="lessThan">
      <formula>$B$48</formula>
    </cfRule>
    <cfRule type="cellIs" dxfId="17297" priority="241" operator="greaterThan">
      <formula>$B$48</formula>
    </cfRule>
    <cfRule type="cellIs" dxfId="17296" priority="266" operator="lessThan">
      <formula>$B$6</formula>
    </cfRule>
    <cfRule type="cellIs" dxfId="17295" priority="267" operator="greaterThan">
      <formula>$B$6</formula>
    </cfRule>
  </conditionalFormatting>
  <conditionalFormatting sqref="AF50:AF53">
    <cfRule type="cellIs" dxfId="17294" priority="238" operator="greaterThan">
      <formula>$B$53</formula>
    </cfRule>
    <cfRule type="cellIs" dxfId="17293" priority="239" operator="lessThan">
      <formula>$B$53</formula>
    </cfRule>
    <cfRule type="cellIs" dxfId="17292" priority="264" operator="lessThan">
      <formula>$B$6</formula>
    </cfRule>
    <cfRule type="cellIs" dxfId="17291" priority="265" operator="greaterThan">
      <formula>$B$6</formula>
    </cfRule>
  </conditionalFormatting>
  <conditionalFormatting sqref="AF55:AF58">
    <cfRule type="cellIs" dxfId="17290" priority="236" operator="lessThan">
      <formula>$B$58</formula>
    </cfRule>
    <cfRule type="cellIs" dxfId="17289" priority="237" operator="greaterThan">
      <formula>$B$58</formula>
    </cfRule>
    <cfRule type="cellIs" dxfId="17288" priority="262" operator="lessThan">
      <formula>$B$6</formula>
    </cfRule>
    <cfRule type="cellIs" dxfId="17287" priority="263" operator="greaterThan">
      <formula>$B$6</formula>
    </cfRule>
  </conditionalFormatting>
  <conditionalFormatting sqref="AF60:AF63">
    <cfRule type="cellIs" dxfId="17286" priority="234" operator="lessThan">
      <formula>$B$63</formula>
    </cfRule>
    <cfRule type="cellIs" dxfId="17285" priority="235" operator="greaterThan">
      <formula>$B$63</formula>
    </cfRule>
    <cfRule type="cellIs" dxfId="17284" priority="260" operator="lessThan">
      <formula>$B$6</formula>
    </cfRule>
    <cfRule type="cellIs" dxfId="17283" priority="261" operator="greaterThan">
      <formula>$B$6</formula>
    </cfRule>
  </conditionalFormatting>
  <conditionalFormatting sqref="AF65:AF68">
    <cfRule type="cellIs" dxfId="17282" priority="232" operator="lessThan">
      <formula>$B$68</formula>
    </cfRule>
    <cfRule type="cellIs" dxfId="17281" priority="233" operator="greaterThan">
      <formula>$B$68</formula>
    </cfRule>
    <cfRule type="cellIs" dxfId="17280" priority="258" operator="lessThan">
      <formula>$B$6</formula>
    </cfRule>
    <cfRule type="cellIs" dxfId="17279" priority="259" operator="greaterThan">
      <formula>$B$6</formula>
    </cfRule>
  </conditionalFormatting>
  <conditionalFormatting sqref="AF70:AF73">
    <cfRule type="cellIs" dxfId="17278" priority="230" operator="lessThan">
      <formula>$B$73</formula>
    </cfRule>
    <cfRule type="cellIs" dxfId="17277" priority="231" operator="greaterThan">
      <formula>$B$73</formula>
    </cfRule>
    <cfRule type="cellIs" dxfId="17276" priority="256" operator="lessThan">
      <formula>$B$6</formula>
    </cfRule>
    <cfRule type="cellIs" dxfId="17275" priority="257" operator="greaterThan">
      <formula>$B$6</formula>
    </cfRule>
  </conditionalFormatting>
  <conditionalFormatting sqref="AF75:AF78">
    <cfRule type="cellIs" dxfId="17274" priority="254" operator="lessThan">
      <formula>$B$6</formula>
    </cfRule>
    <cfRule type="cellIs" dxfId="17273" priority="255" operator="greaterThan">
      <formula>$B$6</formula>
    </cfRule>
  </conditionalFormatting>
  <conditionalFormatting sqref="AF80:AF83">
    <cfRule type="cellIs" dxfId="17272" priority="85" operator="lessThan">
      <formula>$B$83</formula>
    </cfRule>
    <cfRule type="cellIs" dxfId="17271" priority="86" operator="greaterThan">
      <formula>$B$83</formula>
    </cfRule>
    <cfRule type="cellIs" dxfId="17270" priority="87" operator="lessThan">
      <formula>$B$6</formula>
    </cfRule>
    <cfRule type="cellIs" dxfId="17269" priority="88" operator="greaterThan">
      <formula>$B$6</formula>
    </cfRule>
  </conditionalFormatting>
  <conditionalFormatting sqref="AF85:AF88">
    <cfRule type="cellIs" dxfId="17268" priority="39" operator="lessThan">
      <formula>$B$88</formula>
    </cfRule>
    <cfRule type="cellIs" dxfId="17267" priority="62" operator="lessThan">
      <formula>$B$83</formula>
    </cfRule>
    <cfRule type="cellIs" dxfId="17266" priority="63" operator="greaterThan">
      <formula>$B$83</formula>
    </cfRule>
    <cfRule type="cellIs" dxfId="17265" priority="64" operator="lessThan">
      <formula>$B$6</formula>
    </cfRule>
    <cfRule type="cellIs" dxfId="17264" priority="65" operator="greaterThan">
      <formula>$B$6</formula>
    </cfRule>
  </conditionalFormatting>
  <conditionalFormatting sqref="AF90:AF93">
    <cfRule type="cellIs" dxfId="17263" priority="228" operator="greaterThan">
      <formula>$B$93</formula>
    </cfRule>
    <cfRule type="cellIs" dxfId="17262" priority="229" operator="lessThan">
      <formula>$B$93</formula>
    </cfRule>
    <cfRule type="cellIs" dxfId="17261" priority="252" operator="lessThan">
      <formula>$B$6</formula>
    </cfRule>
    <cfRule type="cellIs" dxfId="17260" priority="253" operator="greaterThan">
      <formula>$B$6</formula>
    </cfRule>
  </conditionalFormatting>
  <conditionalFormatting sqref="AF95:AF98">
    <cfRule type="cellIs" dxfId="17259" priority="154" operator="greaterThan">
      <formula>$B$93</formula>
    </cfRule>
    <cfRule type="cellIs" dxfId="17258" priority="155" operator="lessThan">
      <formula>$B$93</formula>
    </cfRule>
    <cfRule type="cellIs" dxfId="17257" priority="156" operator="lessThan">
      <formula>$B$6</formula>
    </cfRule>
    <cfRule type="cellIs" dxfId="17256" priority="157" operator="greaterThan">
      <formula>$B$6</formula>
    </cfRule>
  </conditionalFormatting>
  <conditionalFormatting sqref="AF100:AF103">
    <cfRule type="cellIs" dxfId="17255" priority="128" operator="greaterThan">
      <formula>$B$93</formula>
    </cfRule>
    <cfRule type="cellIs" dxfId="17254" priority="129" operator="lessThan">
      <formula>$B$93</formula>
    </cfRule>
    <cfRule type="cellIs" dxfId="17253" priority="130" operator="lessThan">
      <formula>$B$6</formula>
    </cfRule>
    <cfRule type="cellIs" dxfId="17252" priority="131" operator="greaterThan">
      <formula>$B$6</formula>
    </cfRule>
  </conditionalFormatting>
  <conditionalFormatting sqref="AL3:AL6">
    <cfRule type="cellIs" dxfId="17251" priority="226" operator="lessThan">
      <formula>$B$6</formula>
    </cfRule>
    <cfRule type="cellIs" dxfId="17250" priority="227" operator="greaterThan">
      <formula>$B$6</formula>
    </cfRule>
  </conditionalFormatting>
  <conditionalFormatting sqref="AL15:AL18">
    <cfRule type="cellIs" dxfId="17249" priority="112" operator="lessThan">
      <formula>$B$18</formula>
    </cfRule>
    <cfRule type="cellIs" dxfId="17248" priority="198" operator="lessThan">
      <formula>$B$6</formula>
    </cfRule>
    <cfRule type="cellIs" dxfId="17247" priority="199" operator="greaterThan">
      <formula>$B$6</formula>
    </cfRule>
  </conditionalFormatting>
  <conditionalFormatting sqref="AL20:AL23">
    <cfRule type="cellIs" dxfId="17246" priority="196" operator="lessThan">
      <formula>$B$23</formula>
    </cfRule>
    <cfRule type="cellIs" dxfId="17245" priority="197" operator="greaterThan">
      <formula>$B$23</formula>
    </cfRule>
    <cfRule type="cellIs" dxfId="17244" priority="224" operator="lessThan">
      <formula>$B$6</formula>
    </cfRule>
    <cfRule type="cellIs" dxfId="17243" priority="225" operator="greaterThan">
      <formula>$B$6</formula>
    </cfRule>
  </conditionalFormatting>
  <conditionalFormatting sqref="AL25:AL28">
    <cfRule type="cellIs" dxfId="17242" priority="194" operator="lessThan">
      <formula>$B$28</formula>
    </cfRule>
    <cfRule type="cellIs" dxfId="17241" priority="195" operator="greaterThan">
      <formula>$B$28</formula>
    </cfRule>
    <cfRule type="cellIs" dxfId="17240" priority="222" operator="lessThan">
      <formula>$B$6</formula>
    </cfRule>
    <cfRule type="cellIs" dxfId="17239" priority="223" operator="greaterThan">
      <formula>$B$6</formula>
    </cfRule>
  </conditionalFormatting>
  <conditionalFormatting sqref="AL30:AL33">
    <cfRule type="cellIs" dxfId="17238" priority="192" operator="lessThan">
      <formula>$B$33</formula>
    </cfRule>
    <cfRule type="cellIs" dxfId="17237" priority="193" operator="greaterThan">
      <formula>$B$33</formula>
    </cfRule>
    <cfRule type="cellIs" dxfId="17236" priority="220" operator="lessThan">
      <formula>$B$6</formula>
    </cfRule>
    <cfRule type="cellIs" dxfId="17235" priority="221" operator="greaterThan">
      <formula>$B$6</formula>
    </cfRule>
  </conditionalFormatting>
  <conditionalFormatting sqref="AL35:AL38">
    <cfRule type="cellIs" dxfId="17234" priority="190" operator="lessThan">
      <formula>$B$38</formula>
    </cfRule>
    <cfRule type="cellIs" dxfId="17233" priority="191" operator="greaterThan">
      <formula>$B$38</formula>
    </cfRule>
    <cfRule type="cellIs" dxfId="17232" priority="218" operator="lessThan">
      <formula>$B$6</formula>
    </cfRule>
    <cfRule type="cellIs" dxfId="17231" priority="219" operator="greaterThan">
      <formula>$B$6</formula>
    </cfRule>
  </conditionalFormatting>
  <conditionalFormatting sqref="AL40:AL43">
    <cfRule type="cellIs" dxfId="17230" priority="216" operator="lessThan">
      <formula>$B$6</formula>
    </cfRule>
    <cfRule type="cellIs" dxfId="17229" priority="217" operator="greaterThan">
      <formula>$B$6</formula>
    </cfRule>
  </conditionalFormatting>
  <conditionalFormatting sqref="AL45:AL48">
    <cfRule type="cellIs" dxfId="17228" priority="188" operator="lessThan">
      <formula>$B$48</formula>
    </cfRule>
    <cfRule type="cellIs" dxfId="17227" priority="189" operator="greaterThan">
      <formula>$B$48</formula>
    </cfRule>
    <cfRule type="cellIs" dxfId="17226" priority="214" operator="lessThan">
      <formula>$B$6</formula>
    </cfRule>
    <cfRule type="cellIs" dxfId="17225" priority="215" operator="greaterThan">
      <formula>$B$6</formula>
    </cfRule>
  </conditionalFormatting>
  <conditionalFormatting sqref="AL50:AL53">
    <cfRule type="cellIs" dxfId="17224" priority="186" operator="greaterThan">
      <formula>$B$53</formula>
    </cfRule>
    <cfRule type="cellIs" dxfId="17223" priority="187" operator="lessThan">
      <formula>$B$53</formula>
    </cfRule>
    <cfRule type="cellIs" dxfId="17222" priority="212" operator="lessThan">
      <formula>$B$6</formula>
    </cfRule>
    <cfRule type="cellIs" dxfId="17221" priority="213" operator="greaterThan">
      <formula>$B$6</formula>
    </cfRule>
  </conditionalFormatting>
  <conditionalFormatting sqref="AL55:AL58">
    <cfRule type="cellIs" dxfId="17220" priority="184" operator="lessThan">
      <formula>$B$58</formula>
    </cfRule>
    <cfRule type="cellIs" dxfId="17219" priority="185" operator="greaterThan">
      <formula>$B$58</formula>
    </cfRule>
    <cfRule type="cellIs" dxfId="17218" priority="210" operator="lessThan">
      <formula>$B$6</formula>
    </cfRule>
    <cfRule type="cellIs" dxfId="17217" priority="211" operator="greaterThan">
      <formula>$B$6</formula>
    </cfRule>
  </conditionalFormatting>
  <conditionalFormatting sqref="AL60:AL63">
    <cfRule type="cellIs" dxfId="17216" priority="182" operator="lessThan">
      <formula>$B$63</formula>
    </cfRule>
    <cfRule type="cellIs" dxfId="17215" priority="183" operator="greaterThan">
      <formula>$B$63</formula>
    </cfRule>
    <cfRule type="cellIs" dxfId="17214" priority="208" operator="lessThan">
      <formula>$B$6</formula>
    </cfRule>
    <cfRule type="cellIs" dxfId="17213" priority="209" operator="greaterThan">
      <formula>$B$6</formula>
    </cfRule>
  </conditionalFormatting>
  <conditionalFormatting sqref="AL65:AL68">
    <cfRule type="cellIs" dxfId="17212" priority="180" operator="lessThan">
      <formula>$B$68</formula>
    </cfRule>
    <cfRule type="cellIs" dxfId="17211" priority="181" operator="greaterThan">
      <formula>$B$68</formula>
    </cfRule>
    <cfRule type="cellIs" dxfId="17210" priority="206" operator="lessThan">
      <formula>$B$6</formula>
    </cfRule>
    <cfRule type="cellIs" dxfId="17209" priority="207" operator="greaterThan">
      <formula>$B$6</formula>
    </cfRule>
  </conditionalFormatting>
  <conditionalFormatting sqref="AL70:AL73">
    <cfRule type="cellIs" dxfId="17208" priority="178" operator="lessThan">
      <formula>$B$73</formula>
    </cfRule>
    <cfRule type="cellIs" dxfId="17207" priority="179" operator="greaterThan">
      <formula>$B$73</formula>
    </cfRule>
    <cfRule type="cellIs" dxfId="17206" priority="204" operator="lessThan">
      <formula>$B$6</formula>
    </cfRule>
    <cfRule type="cellIs" dxfId="17205" priority="205" operator="greaterThan">
      <formula>$B$6</formula>
    </cfRule>
  </conditionalFormatting>
  <conditionalFormatting sqref="AL75:AL78">
    <cfRule type="cellIs" dxfId="17204" priority="202" operator="lessThan">
      <formula>$B$6</formula>
    </cfRule>
    <cfRule type="cellIs" dxfId="17203" priority="203" operator="greaterThan">
      <formula>$B$6</formula>
    </cfRule>
  </conditionalFormatting>
  <conditionalFormatting sqref="AL80">
    <cfRule type="cellIs" dxfId="17202" priority="54" operator="greaterThan">
      <formula>$B$83</formula>
    </cfRule>
  </conditionalFormatting>
  <conditionalFormatting sqref="AL80:AL83">
    <cfRule type="cellIs" dxfId="17201" priority="55" operator="lessThan">
      <formula>$B$6</formula>
    </cfRule>
    <cfRule type="cellIs" dxfId="17200" priority="56" operator="greaterThan">
      <formula>$B$6</formula>
    </cfRule>
  </conditionalFormatting>
  <conditionalFormatting sqref="AL83">
    <cfRule type="cellIs" dxfId="17199" priority="52" operator="greaterThan">
      <formula>$B$83</formula>
    </cfRule>
    <cfRule type="cellIs" dxfId="17198" priority="53" operator="greaterThan">
      <formula>"1,1$B$76"</formula>
    </cfRule>
  </conditionalFormatting>
  <conditionalFormatting sqref="AL85:AL88">
    <cfRule type="cellIs" dxfId="17197" priority="58" operator="lessThan">
      <formula>$B$83</formula>
    </cfRule>
    <cfRule type="cellIs" dxfId="17196" priority="59" operator="greaterThan">
      <formula>$B$83</formula>
    </cfRule>
    <cfRule type="cellIs" dxfId="17195" priority="60" operator="lessThan">
      <formula>$B$6</formula>
    </cfRule>
    <cfRule type="cellIs" dxfId="17194" priority="61" operator="greaterThan">
      <formula>$B$6</formula>
    </cfRule>
  </conditionalFormatting>
  <conditionalFormatting sqref="AL90:AL93">
    <cfRule type="cellIs" dxfId="17193" priority="176" operator="greaterThan">
      <formula>$B$93</formula>
    </cfRule>
    <cfRule type="cellIs" dxfId="17192" priority="177" operator="lessThan">
      <formula>$B$93</formula>
    </cfRule>
    <cfRule type="cellIs" dxfId="17191" priority="200" operator="lessThan">
      <formula>$B$6</formula>
    </cfRule>
    <cfRule type="cellIs" dxfId="17190" priority="201" operator="greaterThan">
      <formula>$B$6</formula>
    </cfRule>
  </conditionalFormatting>
  <conditionalFormatting sqref="AL95:AL98">
    <cfRule type="cellIs" dxfId="17189" priority="150" operator="greaterThan">
      <formula>$B$93</formula>
    </cfRule>
    <cfRule type="cellIs" dxfId="17188" priority="151" operator="lessThan">
      <formula>$B$93</formula>
    </cfRule>
    <cfRule type="cellIs" dxfId="17187" priority="152" operator="lessThan">
      <formula>$B$6</formula>
    </cfRule>
    <cfRule type="cellIs" dxfId="17186" priority="153" operator="greaterThan">
      <formula>$B$6</formula>
    </cfRule>
  </conditionalFormatting>
  <conditionalFormatting sqref="AL100:AL103">
    <cfRule type="cellIs" dxfId="17185" priority="124" operator="greaterThan">
      <formula>$B$93</formula>
    </cfRule>
    <cfRule type="cellIs" dxfId="17184" priority="125" operator="lessThan">
      <formula>$B$93</formula>
    </cfRule>
    <cfRule type="cellIs" dxfId="17183" priority="126" operator="lessThan">
      <formula>$B$6</formula>
    </cfRule>
    <cfRule type="cellIs" dxfId="17182" priority="127" operator="greaterThan">
      <formula>$B$6</formula>
    </cfRule>
  </conditionalFormatting>
  <conditionalFormatting sqref="AR3:AR6">
    <cfRule type="cellIs" dxfId="17181" priority="514" operator="lessThan">
      <formula>$B$6</formula>
    </cfRule>
    <cfRule type="cellIs" dxfId="17180" priority="515" operator="greaterThan">
      <formula>$B$6</formula>
    </cfRule>
  </conditionalFormatting>
  <conditionalFormatting sqref="AR15">
    <cfRule type="cellIs" dxfId="17179" priority="49" operator="lessThan">
      <formula>$B$23</formula>
    </cfRule>
  </conditionalFormatting>
  <conditionalFormatting sqref="AR15:AR18">
    <cfRule type="cellIs" dxfId="17178" priority="458" operator="lessThan">
      <formula>$B$6</formula>
    </cfRule>
    <cfRule type="cellIs" dxfId="17177" priority="459" operator="greaterThan">
      <formula>$B$6</formula>
    </cfRule>
  </conditionalFormatting>
  <conditionalFormatting sqref="AR20:AR23">
    <cfRule type="cellIs" dxfId="17176" priority="116" operator="lessThan">
      <formula>$B$23</formula>
    </cfRule>
    <cfRule type="cellIs" dxfId="17175" priority="510" operator="lessThan">
      <formula>$B$6</formula>
    </cfRule>
    <cfRule type="cellIs" dxfId="17174" priority="511" operator="greaterThan">
      <formula>$B$6</formula>
    </cfRule>
  </conditionalFormatting>
  <conditionalFormatting sqref="AR25:AR28 AK26">
    <cfRule type="cellIs" dxfId="17173" priority="46" operator="greaterThan">
      <formula>$B$28</formula>
    </cfRule>
  </conditionalFormatting>
  <conditionalFormatting sqref="AR25:AR28">
    <cfRule type="cellIs" dxfId="17172" priority="506" operator="lessThan">
      <formula>$B$6</formula>
    </cfRule>
    <cfRule type="cellIs" dxfId="17171" priority="507" operator="greaterThan">
      <formula>$B$6</formula>
    </cfRule>
  </conditionalFormatting>
  <conditionalFormatting sqref="AR30:AR33">
    <cfRule type="cellIs" dxfId="17170" priority="502" operator="lessThan">
      <formula>$B$6</formula>
    </cfRule>
    <cfRule type="cellIs" dxfId="17169" priority="503" operator="greaterThan">
      <formula>$B$6</formula>
    </cfRule>
  </conditionalFormatting>
  <conditionalFormatting sqref="AR35:AR38">
    <cfRule type="cellIs" dxfId="17168" priority="111" operator="greaterThan">
      <formula>$B$38</formula>
    </cfRule>
    <cfRule type="cellIs" dxfId="17167" priority="498" operator="lessThan">
      <formula>$B$6</formula>
    </cfRule>
    <cfRule type="cellIs" dxfId="17166" priority="499" operator="greaterThan">
      <formula>$B$6</formula>
    </cfRule>
  </conditionalFormatting>
  <conditionalFormatting sqref="AR40:AR43">
    <cfRule type="cellIs" dxfId="17165" priority="494" operator="lessThan">
      <formula>$B$6</formula>
    </cfRule>
    <cfRule type="cellIs" dxfId="17164" priority="495" operator="greaterThan">
      <formula>$B$6</formula>
    </cfRule>
  </conditionalFormatting>
  <conditionalFormatting sqref="AR45:AR48">
    <cfRule type="cellIs" dxfId="17163" priority="110" operator="lessThan">
      <formula>$B$48</formula>
    </cfRule>
    <cfRule type="cellIs" dxfId="17162" priority="490" operator="lessThan">
      <formula>$B$6</formula>
    </cfRule>
    <cfRule type="cellIs" dxfId="17161" priority="491" operator="greaterThan">
      <formula>$B$6</formula>
    </cfRule>
  </conditionalFormatting>
  <conditionalFormatting sqref="AR50:AR53">
    <cfRule type="cellIs" dxfId="17160" priority="486" operator="lessThan">
      <formula>$B$6</formula>
    </cfRule>
    <cfRule type="cellIs" dxfId="17159" priority="487" operator="greaterThan">
      <formula>$B$6</formula>
    </cfRule>
  </conditionalFormatting>
  <conditionalFormatting sqref="AR55:AR58">
    <cfRule type="cellIs" dxfId="17158" priority="482" operator="lessThan">
      <formula>$B$6</formula>
    </cfRule>
    <cfRule type="cellIs" dxfId="17157" priority="483" operator="greaterThan">
      <formula>$B$6</formula>
    </cfRule>
  </conditionalFormatting>
  <conditionalFormatting sqref="AR60:AR63">
    <cfRule type="cellIs" dxfId="17156" priority="107" operator="lessThan">
      <formula>$B$63</formula>
    </cfRule>
  </conditionalFormatting>
  <conditionalFormatting sqref="AR60:AR63">
    <cfRule type="cellIs" dxfId="17155" priority="478" operator="lessThan">
      <formula>$B$6</formula>
    </cfRule>
    <cfRule type="cellIs" dxfId="17154" priority="479" operator="greaterThan">
      <formula>$B$6</formula>
    </cfRule>
  </conditionalFormatting>
  <conditionalFormatting sqref="AR65:AR68">
    <cfRule type="cellIs" dxfId="17153" priority="45" operator="greaterThan">
      <formula>$B$68</formula>
    </cfRule>
    <cfRule type="cellIs" dxfId="17152" priority="109" operator="greaterThan">
      <formula>$B$68</formula>
    </cfRule>
    <cfRule type="cellIs" dxfId="17151" priority="474" operator="lessThan">
      <formula>$B$6</formula>
    </cfRule>
    <cfRule type="cellIs" dxfId="17150" priority="475" operator="greaterThan">
      <formula>$B$6</formula>
    </cfRule>
  </conditionalFormatting>
  <conditionalFormatting sqref="AR70:AR73">
    <cfRule type="cellIs" dxfId="17149" priority="43" operator="greaterThan">
      <formula>$B$73</formula>
    </cfRule>
    <cfRule type="cellIs" dxfId="17148" priority="44" operator="greaterThan">
      <formula>$B$73</formula>
    </cfRule>
    <cfRule type="cellIs" dxfId="17147" priority="470" operator="lessThan">
      <formula>$B$6</formula>
    </cfRule>
    <cfRule type="cellIs" dxfId="17146" priority="471" operator="greaterThan">
      <formula>$B$6</formula>
    </cfRule>
  </conditionalFormatting>
  <conditionalFormatting sqref="AR75:AR78 H75:H78 N75:N78 T75:T78 Z75:Z78 AF75:AF78 AL75:AL78">
    <cfRule type="cellIs" dxfId="17145" priority="50" operator="greaterThan">
      <formula>$B$78</formula>
    </cfRule>
  </conditionalFormatting>
  <conditionalFormatting sqref="AR75:AR78">
    <cfRule type="cellIs" dxfId="17144" priority="42" operator="greaterThan">
      <formula>$B$78</formula>
    </cfRule>
    <cfRule type="cellIs" dxfId="17143" priority="466" operator="lessThan">
      <formula>$B$6</formula>
    </cfRule>
    <cfRule type="cellIs" dxfId="17142" priority="467" operator="greaterThan">
      <formula>$B$6</formula>
    </cfRule>
  </conditionalFormatting>
  <conditionalFormatting sqref="AR80:AR83">
    <cfRule type="cellIs" dxfId="17141" priority="84" operator="greaterThan">
      <formula>$B$83</formula>
    </cfRule>
    <cfRule type="cellIs" dxfId="17140" priority="103" operator="lessThan">
      <formula>$B$6</formula>
    </cfRule>
    <cfRule type="cellIs" dxfId="17139" priority="104" operator="greaterThan">
      <formula>$B$6</formula>
    </cfRule>
  </conditionalFormatting>
  <conditionalFormatting sqref="AR85:AR88">
    <cfRule type="cellIs" dxfId="17138" priority="2" operator="greaterThan">
      <formula>$B$88</formula>
    </cfRule>
    <cfRule type="cellIs" dxfId="17137" priority="57" operator="greaterThan">
      <formula>$B$83</formula>
    </cfRule>
    <cfRule type="cellIs" dxfId="17136" priority="80" operator="lessThan">
      <formula>$B$6</formula>
    </cfRule>
    <cfRule type="cellIs" dxfId="17135" priority="81" operator="greaterThan">
      <formula>$B$6</formula>
    </cfRule>
  </conditionalFormatting>
  <conditionalFormatting sqref="AR90:AR93">
    <cfRule type="cellIs" dxfId="17134" priority="3" operator="greaterThan">
      <formula>$B$93</formula>
    </cfRule>
    <cfRule type="cellIs" dxfId="17133" priority="462" operator="lessThan">
      <formula>$B$6</formula>
    </cfRule>
    <cfRule type="cellIs" dxfId="17132" priority="463" operator="greaterThan">
      <formula>$B$6</formula>
    </cfRule>
  </conditionalFormatting>
  <conditionalFormatting sqref="AR95:AR98">
    <cfRule type="cellIs" dxfId="17131" priority="172" operator="lessThan">
      <formula>$B$6</formula>
    </cfRule>
    <cfRule type="cellIs" dxfId="17130" priority="173" operator="greaterThan">
      <formula>$B$6</formula>
    </cfRule>
  </conditionalFormatting>
  <conditionalFormatting sqref="AR100:AR103">
    <cfRule type="cellIs" dxfId="17129" priority="146" operator="lessThan">
      <formula>$B$6</formula>
    </cfRule>
    <cfRule type="cellIs" dxfId="17128" priority="147" operator="greaterThan">
      <formula>$B$6</formula>
    </cfRule>
  </conditionalFormatting>
  <conditionalFormatting sqref="H36">
    <cfRule type="cellIs" dxfId="17127" priority="37" operator="greaterThan">
      <formula>$B$36</formula>
    </cfRule>
    <cfRule type="cellIs" dxfId="17126" priority="38" operator="between">
      <formula>$B$35</formula>
      <formula>50</formula>
    </cfRule>
  </conditionalFormatting>
  <conditionalFormatting sqref="N36">
    <cfRule type="cellIs" dxfId="17125" priority="36" operator="greaterThan">
      <formula>$B$36</formula>
    </cfRule>
  </conditionalFormatting>
  <conditionalFormatting sqref="T36">
    <cfRule type="cellIs" dxfId="17124" priority="35" operator="greaterThan">
      <formula>$B$36</formula>
    </cfRule>
  </conditionalFormatting>
  <conditionalFormatting sqref="Z36">
    <cfRule type="cellIs" dxfId="17123" priority="34" operator="greaterThan">
      <formula>$B$36</formula>
    </cfRule>
  </conditionalFormatting>
  <conditionalFormatting sqref="AF36">
    <cfRule type="cellIs" dxfId="17122" priority="33" operator="greaterThan">
      <formula>$B$36</formula>
    </cfRule>
  </conditionalFormatting>
  <conditionalFormatting sqref="AR18">
    <cfRule type="cellIs" dxfId="17121" priority="32" operator="lessThan">
      <formula>$B$18</formula>
    </cfRule>
  </conditionalFormatting>
  <conditionalFormatting sqref="H8:H13">
    <cfRule type="cellIs" dxfId="17120" priority="18" operator="lessThan">
      <formula>$B$18</formula>
    </cfRule>
    <cfRule type="cellIs" dxfId="17119" priority="30" operator="lessThan">
      <formula>$B$6</formula>
    </cfRule>
    <cfRule type="cellIs" dxfId="17118" priority="31" operator="greaterThan">
      <formula>$B$6</formula>
    </cfRule>
  </conditionalFormatting>
  <conditionalFormatting sqref="N8:N13">
    <cfRule type="cellIs" dxfId="17117" priority="11" operator="greaterThan">
      <formula>$B$13</formula>
    </cfRule>
    <cfRule type="cellIs" dxfId="17116" priority="20" operator="greaterThan">
      <formula>$B$18</formula>
    </cfRule>
    <cfRule type="cellIs" dxfId="17115" priority="21" operator="lessThan">
      <formula>$B$18</formula>
    </cfRule>
    <cfRule type="cellIs" dxfId="17114" priority="26" operator="lessThan">
      <formula>$B$6</formula>
    </cfRule>
    <cfRule type="cellIs" dxfId="17113" priority="27" operator="greaterThan">
      <formula>$B$6</formula>
    </cfRule>
  </conditionalFormatting>
  <conditionalFormatting sqref="T8:T13">
    <cfRule type="cellIs" dxfId="17112" priority="17" operator="lessThan">
      <formula>$B$18</formula>
    </cfRule>
    <cfRule type="cellIs" dxfId="17111" priority="24" operator="lessThan">
      <formula>$B$6</formula>
    </cfRule>
    <cfRule type="cellIs" dxfId="17110" priority="25" operator="greaterThan">
      <formula>$B$6</formula>
    </cfRule>
  </conditionalFormatting>
  <conditionalFormatting sqref="Z8:Z13">
    <cfRule type="cellIs" dxfId="17109" priority="19" operator="lessThan">
      <formula>$B$18</formula>
    </cfRule>
    <cfRule type="cellIs" dxfId="17108" priority="22" operator="lessThan">
      <formula>$B$6</formula>
    </cfRule>
    <cfRule type="cellIs" dxfId="17107" priority="23" operator="greaterThan">
      <formula>$B$6</formula>
    </cfRule>
  </conditionalFormatting>
  <conditionalFormatting sqref="AR8:AR9">
    <cfRule type="cellIs" dxfId="17106" priority="16" operator="lessThan">
      <formula>$B$23</formula>
    </cfRule>
  </conditionalFormatting>
  <conditionalFormatting sqref="AR8:AR13">
    <cfRule type="cellIs" dxfId="17105" priority="28" operator="lessThan">
      <formula>$B$6</formula>
    </cfRule>
    <cfRule type="cellIs" dxfId="17104" priority="29" operator="greaterThan">
      <formula>$B$6</formula>
    </cfRule>
  </conditionalFormatting>
  <conditionalFormatting sqref="AR13">
    <cfRule type="cellIs" dxfId="17103" priority="15" operator="lessThan">
      <formula>$B$18</formula>
    </cfRule>
  </conditionalFormatting>
  <conditionalFormatting sqref="H8:H13">
    <cfRule type="cellIs" dxfId="17102" priority="14" operator="greaterThan">
      <formula>$B$13</formula>
    </cfRule>
  </conditionalFormatting>
  <conditionalFormatting sqref="H13">
    <cfRule type="cellIs" dxfId="17101" priority="13" operator="greaterThan">
      <formula>$B$13</formula>
    </cfRule>
  </conditionalFormatting>
  <conditionalFormatting sqref="H9:H13">
    <cfRule type="cellIs" dxfId="17100" priority="12" operator="greaterThan">
      <formula>$B$13</formula>
    </cfRule>
  </conditionalFormatting>
  <conditionalFormatting sqref="AF8:AF13">
    <cfRule type="cellIs" dxfId="17099" priority="8" operator="lessThan">
      <formula>$B$18</formula>
    </cfRule>
    <cfRule type="cellIs" dxfId="17098" priority="9" operator="lessThan">
      <formula>$B$6</formula>
    </cfRule>
    <cfRule type="cellIs" dxfId="17097" priority="10" operator="greaterThan">
      <formula>$B$6</formula>
    </cfRule>
  </conditionalFormatting>
  <conditionalFormatting sqref="AL8:AL13">
    <cfRule type="cellIs" dxfId="17096" priority="5" operator="lessThan">
      <formula>$B$18</formula>
    </cfRule>
    <cfRule type="cellIs" dxfId="17095" priority="6" operator="lessThan">
      <formula>$B$6</formula>
    </cfRule>
    <cfRule type="cellIs" dxfId="17094" priority="7" operator="greaterThan">
      <formula>$B$6</formula>
    </cfRule>
  </conditionalFormatting>
  <conditionalFormatting sqref="AL8:AL13 AF8:AF13 Z8:Z13 T8:T13 N8:N13 H8:H13 AR8:AR13">
    <cfRule type="cellIs" dxfId="17093" priority="4" operator="greaterThan">
      <formula>$B$13</formula>
    </cfRule>
  </conditionalFormatting>
  <conditionalFormatting sqref="AR36">
    <cfRule type="cellIs" dxfId="17092" priority="1" operator="greaterThan">
      <formula>$B$36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589E-F711-4296-95B2-7BA72292C892}">
  <dimension ref="A1:AS103"/>
  <sheetViews>
    <sheetView zoomScale="77" zoomScaleNormal="77" workbookViewId="0">
      <pane xSplit="3" ySplit="2" topLeftCell="D90" activePane="bottomRight" state="frozen"/>
      <selection pane="topRight" activeCell="D1" sqref="D1"/>
      <selection pane="bottomLeft" activeCell="A3" sqref="A3"/>
      <selection pane="bottomRight" activeCell="AE91" sqref="AE91"/>
    </sheetView>
  </sheetViews>
  <sheetFormatPr defaultColWidth="3.5703125" defaultRowHeight="15" x14ac:dyDescent="0.25"/>
  <cols>
    <col min="1" max="1" width="23.28515625" bestFit="1" customWidth="1"/>
    <col min="2" max="2" width="10.85546875" bestFit="1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710937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45978</v>
      </c>
      <c r="E1" s="45"/>
      <c r="F1" s="45"/>
      <c r="G1" s="46"/>
      <c r="H1" s="47"/>
      <c r="I1" s="48"/>
      <c r="J1" s="44">
        <v>45979</v>
      </c>
      <c r="K1" s="45"/>
      <c r="L1" s="45"/>
      <c r="M1" s="46"/>
      <c r="N1" s="47"/>
      <c r="O1" s="48"/>
      <c r="P1" s="44">
        <v>45980</v>
      </c>
      <c r="Q1" s="45"/>
      <c r="R1" s="45"/>
      <c r="S1" s="46"/>
      <c r="T1" s="47"/>
      <c r="U1" s="48"/>
      <c r="V1" s="44">
        <v>45981</v>
      </c>
      <c r="W1" s="45"/>
      <c r="X1" s="45"/>
      <c r="Y1" s="46"/>
      <c r="Z1" s="47"/>
      <c r="AA1" s="48"/>
      <c r="AB1" s="44">
        <v>45982</v>
      </c>
      <c r="AC1" s="45"/>
      <c r="AD1" s="45"/>
      <c r="AE1" s="46"/>
      <c r="AF1" s="47"/>
      <c r="AG1" s="48"/>
      <c r="AH1" s="44">
        <v>45983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2.75</v>
      </c>
      <c r="F3" s="5">
        <f>D3-E3</f>
        <v>5.25</v>
      </c>
      <c r="G3" s="18">
        <v>251</v>
      </c>
      <c r="H3" s="10">
        <f>G3/F3</f>
        <v>47.80952380952381</v>
      </c>
      <c r="I3" s="1"/>
      <c r="J3" s="20">
        <v>8</v>
      </c>
      <c r="K3" s="21">
        <v>1.75</v>
      </c>
      <c r="L3" s="5">
        <f>J3-K3</f>
        <v>6.25</v>
      </c>
      <c r="M3" s="18">
        <v>251</v>
      </c>
      <c r="N3" s="10">
        <f>M3/L3</f>
        <v>40.159999999999997</v>
      </c>
      <c r="O3" s="1"/>
      <c r="P3" s="20">
        <v>8</v>
      </c>
      <c r="Q3" s="21">
        <v>4</v>
      </c>
      <c r="R3" s="5">
        <f>P3-Q3</f>
        <v>4</v>
      </c>
      <c r="S3" s="18">
        <v>161</v>
      </c>
      <c r="T3" s="10">
        <f>S3/R3</f>
        <v>40.25</v>
      </c>
      <c r="U3" s="1"/>
      <c r="V3" s="20">
        <v>8</v>
      </c>
      <c r="W3" s="21">
        <v>4.5</v>
      </c>
      <c r="X3" s="5">
        <f>V3-W3</f>
        <v>3.5</v>
      </c>
      <c r="Y3" s="18">
        <v>169</v>
      </c>
      <c r="Z3" s="10">
        <f>Y3/X3</f>
        <v>48.285714285714285</v>
      </c>
      <c r="AA3" s="1"/>
      <c r="AB3" s="20">
        <v>8</v>
      </c>
      <c r="AC3" s="21">
        <v>4.5</v>
      </c>
      <c r="AD3" s="5">
        <f>AB3-AC3</f>
        <v>3.5</v>
      </c>
      <c r="AE3" s="18">
        <v>129</v>
      </c>
      <c r="AF3" s="10">
        <f>AE3/AD3</f>
        <v>36.857142857142854</v>
      </c>
      <c r="AG3" s="1"/>
      <c r="AH3" s="20">
        <v>4</v>
      </c>
      <c r="AI3" s="21">
        <v>0.25</v>
      </c>
      <c r="AJ3" s="5">
        <f>AH3-AI3</f>
        <v>3.75</v>
      </c>
      <c r="AK3" s="18">
        <v>157</v>
      </c>
      <c r="AL3" s="10">
        <f>AK3/AJ3</f>
        <v>41.866666666666667</v>
      </c>
      <c r="AM3" s="1"/>
      <c r="AN3" s="20">
        <f t="shared" ref="AN3:AO5" si="0">D3+J3+P3+V3+AB3+AH3</f>
        <v>44</v>
      </c>
      <c r="AO3" s="20">
        <f t="shared" si="0"/>
        <v>17.75</v>
      </c>
      <c r="AP3" s="5">
        <f>AN3-AO3</f>
        <v>26.25</v>
      </c>
      <c r="AQ3" s="18">
        <f>G3+M3+S3+Y3+AE3+AK3</f>
        <v>1118</v>
      </c>
      <c r="AR3" s="10">
        <f>AQ3/AP3</f>
        <v>42.590476190476188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1.5</v>
      </c>
      <c r="F4" s="5">
        <f>D4-E4</f>
        <v>6.5</v>
      </c>
      <c r="G4" s="18">
        <v>334</v>
      </c>
      <c r="H4" s="10">
        <f>G4/F4</f>
        <v>51.384615384615387</v>
      </c>
      <c r="I4" s="1"/>
      <c r="J4" s="20">
        <v>8</v>
      </c>
      <c r="K4" s="21">
        <v>2.25</v>
      </c>
      <c r="L4" s="5">
        <f>J4-K4</f>
        <v>5.75</v>
      </c>
      <c r="M4" s="18">
        <v>252</v>
      </c>
      <c r="N4" s="10">
        <f>M4/L4</f>
        <v>43.826086956521742</v>
      </c>
      <c r="O4" s="1"/>
      <c r="P4" s="20">
        <v>8</v>
      </c>
      <c r="Q4" s="21">
        <v>2.5</v>
      </c>
      <c r="R4" s="5">
        <f>P4-Q4</f>
        <v>5.5</v>
      </c>
      <c r="S4" s="18">
        <v>233</v>
      </c>
      <c r="T4" s="10">
        <f>S4/R4</f>
        <v>42.363636363636367</v>
      </c>
      <c r="U4" s="1"/>
      <c r="V4" s="20">
        <v>8</v>
      </c>
      <c r="W4" s="21">
        <v>3.5</v>
      </c>
      <c r="X4" s="5">
        <f>V4-W4</f>
        <v>4.5</v>
      </c>
      <c r="Y4" s="18">
        <v>206</v>
      </c>
      <c r="Z4" s="10">
        <f>Y4/X4</f>
        <v>45.777777777777779</v>
      </c>
      <c r="AA4" s="1"/>
      <c r="AB4" s="20">
        <v>8</v>
      </c>
      <c r="AC4" s="21">
        <v>4</v>
      </c>
      <c r="AD4" s="5">
        <f>AB4-AC4</f>
        <v>4</v>
      </c>
      <c r="AE4" s="18">
        <v>171</v>
      </c>
      <c r="AF4" s="10">
        <f>AE4/AD4</f>
        <v>42.75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13.75</v>
      </c>
      <c r="AP4" s="5">
        <f>AN4-AO4</f>
        <v>26.25</v>
      </c>
      <c r="AQ4" s="18">
        <f>G4+M4+S4+Y4+AE4+AK4</f>
        <v>1196</v>
      </c>
      <c r="AR4" s="10">
        <f>AQ4/AP4</f>
        <v>45.561904761904763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4.25</v>
      </c>
      <c r="F6" s="4">
        <f>F3+F4+F5</f>
        <v>11.75</v>
      </c>
      <c r="G6" s="13">
        <f>G3+G4+G5</f>
        <v>585</v>
      </c>
      <c r="H6" s="17">
        <f>G6/F6</f>
        <v>49.787234042553195</v>
      </c>
      <c r="I6" s="6"/>
      <c r="J6" s="3">
        <f>J4+J3+J5</f>
        <v>16</v>
      </c>
      <c r="K6" s="4">
        <f>K3+K4+K5</f>
        <v>4</v>
      </c>
      <c r="L6" s="4">
        <f>L3+L4+L5</f>
        <v>12</v>
      </c>
      <c r="M6" s="13">
        <f>M3+M4+M5</f>
        <v>503</v>
      </c>
      <c r="N6" s="17">
        <f>M6/L6</f>
        <v>41.916666666666664</v>
      </c>
      <c r="O6" s="6"/>
      <c r="P6" s="3">
        <f>P4+P3+P5</f>
        <v>16</v>
      </c>
      <c r="Q6" s="4">
        <f>Q3+Q4+Q5</f>
        <v>6.5</v>
      </c>
      <c r="R6" s="4">
        <f>R3+R4+R5</f>
        <v>9.5</v>
      </c>
      <c r="S6" s="13">
        <f>S3+S4+S5</f>
        <v>394</v>
      </c>
      <c r="T6" s="17">
        <f>S6/R6</f>
        <v>41.473684210526315</v>
      </c>
      <c r="U6" s="6"/>
      <c r="V6" s="3">
        <f>V4+V3+V5</f>
        <v>16</v>
      </c>
      <c r="W6" s="4">
        <f>W3+W4+W5</f>
        <v>8</v>
      </c>
      <c r="X6" s="4">
        <f>X3+X4+X5</f>
        <v>8</v>
      </c>
      <c r="Y6" s="13">
        <f>Y3+Y4+Y5</f>
        <v>375</v>
      </c>
      <c r="Z6" s="17">
        <f>Y6/X6</f>
        <v>46.875</v>
      </c>
      <c r="AA6" s="6"/>
      <c r="AB6" s="3">
        <f>AB4+AB3+AB5</f>
        <v>16</v>
      </c>
      <c r="AC6" s="4">
        <f>AC3+AC4+AC5</f>
        <v>8.5</v>
      </c>
      <c r="AD6" s="4">
        <f>AD3+AD4+AD5</f>
        <v>7.5</v>
      </c>
      <c r="AE6" s="13">
        <f>AE3+AE4+AE5</f>
        <v>300</v>
      </c>
      <c r="AF6" s="17">
        <f>AE6/AD6</f>
        <v>40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157</v>
      </c>
      <c r="AL6" s="17">
        <f>AK6/AJ6</f>
        <v>41.866666666666667</v>
      </c>
      <c r="AM6" s="6"/>
      <c r="AN6" s="3">
        <f>AN4+AN3+AN5</f>
        <v>84</v>
      </c>
      <c r="AO6" s="4">
        <f>AO3+AO4+AO5</f>
        <v>31.5</v>
      </c>
      <c r="AP6" s="4">
        <f>AP3+AP4+AP5</f>
        <v>52.5</v>
      </c>
      <c r="AQ6" s="13">
        <f>AQ3+AQ4+AQ5</f>
        <v>2314</v>
      </c>
      <c r="AR6" s="17">
        <f>AQ6/AN6</f>
        <v>27.547619047619047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0.5</v>
      </c>
      <c r="F8" s="5">
        <f>D8-E9-E8</f>
        <v>7.25</v>
      </c>
      <c r="G8" s="18">
        <v>189</v>
      </c>
      <c r="H8" s="10">
        <f>G8/F8</f>
        <v>26.068965517241381</v>
      </c>
      <c r="I8" s="1"/>
      <c r="J8" s="20">
        <v>8</v>
      </c>
      <c r="K8" s="21">
        <v>0.25</v>
      </c>
      <c r="L8" s="5">
        <f>J8-K8-K9</f>
        <v>6.5</v>
      </c>
      <c r="M8" s="18">
        <v>137</v>
      </c>
      <c r="N8" s="10">
        <f>M8/L8</f>
        <v>21.076923076923077</v>
      </c>
      <c r="O8" s="1"/>
      <c r="P8" s="20">
        <v>8</v>
      </c>
      <c r="Q8" s="21">
        <v>4</v>
      </c>
      <c r="R8" s="5">
        <f>P8-Q8-Q9</f>
        <v>3.5</v>
      </c>
      <c r="S8" s="18">
        <v>71</v>
      </c>
      <c r="T8" s="10">
        <f>S8/R8</f>
        <v>20.285714285714285</v>
      </c>
      <c r="U8" s="1"/>
      <c r="V8" s="20">
        <v>8</v>
      </c>
      <c r="W8" s="21">
        <v>0.25</v>
      </c>
      <c r="X8" s="5">
        <f>V8-W8-W9</f>
        <v>7.5</v>
      </c>
      <c r="Y8" s="18">
        <v>102</v>
      </c>
      <c r="Z8" s="10">
        <f>Y8/X8</f>
        <v>13.6</v>
      </c>
      <c r="AA8" s="1"/>
      <c r="AB8" s="20">
        <v>8</v>
      </c>
      <c r="AC8" s="21">
        <v>1</v>
      </c>
      <c r="AD8" s="5">
        <f>AB8-AC8-AC9</f>
        <v>6.5</v>
      </c>
      <c r="AE8" s="18">
        <v>98</v>
      </c>
      <c r="AF8" s="10">
        <f>AE8/AD8</f>
        <v>15.076923076923077</v>
      </c>
      <c r="AG8" s="1"/>
      <c r="AH8" s="20">
        <v>4</v>
      </c>
      <c r="AI8" s="21">
        <v>0.25</v>
      </c>
      <c r="AJ8" s="5">
        <f>AH8-AI8-AI9</f>
        <v>3.75</v>
      </c>
      <c r="AK8" s="18">
        <v>53</v>
      </c>
      <c r="AL8" s="10">
        <f>AK8/AJ8</f>
        <v>14.133333333333333</v>
      </c>
      <c r="AM8" s="1"/>
      <c r="AN8" s="20">
        <f t="shared" ref="AN8:AO13" si="1">D8+J8+P8+V8+AB8+AH8</f>
        <v>44</v>
      </c>
      <c r="AO8" s="20">
        <f t="shared" si="1"/>
        <v>6.25</v>
      </c>
      <c r="AP8" s="5">
        <f>AN8-AO8-AO9</f>
        <v>35</v>
      </c>
      <c r="AQ8" s="18">
        <f>G8+M8+S8+Y8+AE8+AK8</f>
        <v>650</v>
      </c>
      <c r="AR8" s="10">
        <f>AQ8/AP8</f>
        <v>18.571428571428573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0.25</v>
      </c>
      <c r="F9" s="5"/>
      <c r="G9" s="18"/>
      <c r="H9" s="10" t="e">
        <f t="shared" ref="H9:H13" si="2">G9/F9</f>
        <v>#DIV/0!</v>
      </c>
      <c r="I9" s="1"/>
      <c r="J9" s="20"/>
      <c r="K9" s="21">
        <v>1.25</v>
      </c>
      <c r="L9" s="5"/>
      <c r="M9" s="18"/>
      <c r="N9" s="10"/>
      <c r="O9" s="1"/>
      <c r="P9" s="20"/>
      <c r="Q9" s="21">
        <v>0.5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2.75</v>
      </c>
      <c r="AP9" s="5">
        <f t="shared" ref="AP9:AP11" si="3">AN9-AO9-AO10</f>
        <v>-9.25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0.75</v>
      </c>
      <c r="F10" s="5">
        <f t="shared" ref="F10" si="4">D10-E11-E10</f>
        <v>6.5</v>
      </c>
      <c r="G10" s="18">
        <v>119</v>
      </c>
      <c r="H10" s="10">
        <f t="shared" si="2"/>
        <v>18.307692307692307</v>
      </c>
      <c r="I10" s="1"/>
      <c r="J10" s="20">
        <v>8</v>
      </c>
      <c r="K10" s="21">
        <v>1.5</v>
      </c>
      <c r="L10" s="5">
        <f>J10-K10-K11</f>
        <v>5.5</v>
      </c>
      <c r="M10" s="18">
        <v>65</v>
      </c>
      <c r="N10" s="10">
        <f>M10/L10</f>
        <v>11.818181818181818</v>
      </c>
      <c r="O10" s="1"/>
      <c r="P10" s="20">
        <v>8</v>
      </c>
      <c r="Q10" s="21">
        <v>1.75</v>
      </c>
      <c r="R10" s="5">
        <f t="shared" ref="R10" si="5">P10-Q10-Q11</f>
        <v>5.75</v>
      </c>
      <c r="S10" s="18">
        <v>101</v>
      </c>
      <c r="T10" s="10">
        <f>S10/R10</f>
        <v>17.565217391304348</v>
      </c>
      <c r="U10" s="1"/>
      <c r="V10" s="20">
        <v>8</v>
      </c>
      <c r="W10" s="21">
        <v>0.25</v>
      </c>
      <c r="X10" s="5">
        <f t="shared" ref="X10" si="6">V10-W10-W11</f>
        <v>7.25</v>
      </c>
      <c r="Y10" s="18">
        <v>92</v>
      </c>
      <c r="Z10" s="10">
        <f>Y10/X10</f>
        <v>12.689655172413794</v>
      </c>
      <c r="AA10" s="1"/>
      <c r="AB10" s="20">
        <v>8</v>
      </c>
      <c r="AC10" s="21">
        <v>2.25</v>
      </c>
      <c r="AD10" s="5">
        <f t="shared" ref="AD10" si="7">AB10-AC10-AC11</f>
        <v>5.5</v>
      </c>
      <c r="AE10" s="18">
        <v>60</v>
      </c>
      <c r="AF10" s="10">
        <f>AE10/AD10</f>
        <v>10.909090909090908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6.5</v>
      </c>
      <c r="AP10" s="5">
        <f t="shared" si="3"/>
        <v>30.5</v>
      </c>
      <c r="AQ10" s="18">
        <f>G10+M10+S10+Y10+AE10+AK10</f>
        <v>437</v>
      </c>
      <c r="AR10" s="10">
        <f>AQ10/AP10</f>
        <v>14.327868852459016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0.75</v>
      </c>
      <c r="F11" s="5"/>
      <c r="G11" s="19">
        <v>0</v>
      </c>
      <c r="H11" s="10" t="e">
        <f t="shared" si="2"/>
        <v>#DIV/0!</v>
      </c>
      <c r="I11" s="42"/>
      <c r="J11" s="22"/>
      <c r="K11" s="23">
        <v>1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0.25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3</v>
      </c>
      <c r="AP11" s="5">
        <f t="shared" si="3"/>
        <v>-3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1.25</v>
      </c>
      <c r="F13" s="4">
        <f>F8+F10+F12</f>
        <v>13.75</v>
      </c>
      <c r="G13" s="13">
        <f>G8+G10+G12</f>
        <v>308</v>
      </c>
      <c r="H13" s="10">
        <f t="shared" si="2"/>
        <v>22.4</v>
      </c>
      <c r="I13" s="6"/>
      <c r="J13" s="3">
        <f>J10+J8+J12</f>
        <v>16</v>
      </c>
      <c r="K13" s="4">
        <f>K8+K10+K12</f>
        <v>1.75</v>
      </c>
      <c r="L13" s="4">
        <f>L8+L10+L12</f>
        <v>12</v>
      </c>
      <c r="M13" s="13">
        <f>M8+M10+M12</f>
        <v>202</v>
      </c>
      <c r="N13" s="17">
        <f>M13/L13</f>
        <v>16.833333333333332</v>
      </c>
      <c r="O13" s="6"/>
      <c r="P13" s="3">
        <f>P10+P8+P12</f>
        <v>16</v>
      </c>
      <c r="Q13" s="4">
        <f>Q8+Q10+Q12</f>
        <v>5.75</v>
      </c>
      <c r="R13" s="4">
        <f>R8+R10+R12</f>
        <v>9.25</v>
      </c>
      <c r="S13" s="13">
        <f>S8+S10+S12</f>
        <v>172</v>
      </c>
      <c r="T13" s="17">
        <f>S13/R13</f>
        <v>18.594594594594593</v>
      </c>
      <c r="U13" s="6"/>
      <c r="V13" s="3">
        <f>V10+V8+V12</f>
        <v>16</v>
      </c>
      <c r="W13" s="4">
        <f>W8+W10+W12</f>
        <v>0.5</v>
      </c>
      <c r="X13" s="4">
        <f>X8+X10+X12</f>
        <v>14.75</v>
      </c>
      <c r="Y13" s="13">
        <f>Y8+Y10+Y12</f>
        <v>194</v>
      </c>
      <c r="Z13" s="17">
        <f>Y13/X13</f>
        <v>13.152542372881356</v>
      </c>
      <c r="AA13" s="6"/>
      <c r="AB13" s="3">
        <f>AB10+AB8+AB12</f>
        <v>16</v>
      </c>
      <c r="AC13" s="4">
        <f>AC8+AC10+AC12</f>
        <v>3.25</v>
      </c>
      <c r="AD13" s="4">
        <f>AD8+AD10+AD12</f>
        <v>12</v>
      </c>
      <c r="AE13" s="13">
        <f>AE8+AE10+AE12</f>
        <v>158</v>
      </c>
      <c r="AF13" s="17">
        <f>AE13/AD13</f>
        <v>13.166666666666666</v>
      </c>
      <c r="AG13" s="6"/>
      <c r="AH13" s="3">
        <f>AH10+AH8+AH12</f>
        <v>4</v>
      </c>
      <c r="AI13" s="4">
        <f>AI8+AI10+AI12</f>
        <v>0.25</v>
      </c>
      <c r="AJ13" s="4">
        <f>AJ8+AJ10+AJ12</f>
        <v>3.75</v>
      </c>
      <c r="AK13" s="13">
        <f>AK8+AK10+AK12</f>
        <v>53</v>
      </c>
      <c r="AL13" s="17">
        <f>AK13/AJ13</f>
        <v>14.133333333333333</v>
      </c>
      <c r="AM13" s="6"/>
      <c r="AN13" s="3">
        <f>AN10+AN8+AN12</f>
        <v>84</v>
      </c>
      <c r="AO13" s="20">
        <f t="shared" si="1"/>
        <v>12.75</v>
      </c>
      <c r="AP13" s="4">
        <f>AP8+AP10+AP12</f>
        <v>65.5</v>
      </c>
      <c r="AQ13" s="13">
        <f>AQ8+AQ10+AQ12</f>
        <v>1087</v>
      </c>
      <c r="AR13" s="17">
        <f>AQ13/AN13</f>
        <v>12.94047619047619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2</v>
      </c>
      <c r="F15" s="5">
        <f>D15-E15</f>
        <v>6</v>
      </c>
      <c r="G15" s="18">
        <v>300</v>
      </c>
      <c r="H15" s="10">
        <f>G15/F15</f>
        <v>50</v>
      </c>
      <c r="I15" s="1"/>
      <c r="J15" s="20">
        <v>8</v>
      </c>
      <c r="K15" s="21">
        <v>1.25</v>
      </c>
      <c r="L15" s="5">
        <f>J15-K15</f>
        <v>6.75</v>
      </c>
      <c r="M15" s="18">
        <v>347</v>
      </c>
      <c r="N15" s="10">
        <f>M15/L15</f>
        <v>51.407407407407405</v>
      </c>
      <c r="O15" s="1"/>
      <c r="P15" s="20">
        <v>8</v>
      </c>
      <c r="Q15" s="21">
        <v>2</v>
      </c>
      <c r="R15" s="5">
        <f>P15-Q15</f>
        <v>6</v>
      </c>
      <c r="S15" s="18">
        <v>320</v>
      </c>
      <c r="T15" s="10">
        <f>S15/R15</f>
        <v>53.333333333333336</v>
      </c>
      <c r="U15" s="1"/>
      <c r="V15" s="20">
        <v>8</v>
      </c>
      <c r="W15" s="21">
        <v>1</v>
      </c>
      <c r="X15" s="5">
        <f>V15-W15</f>
        <v>7</v>
      </c>
      <c r="Y15" s="18">
        <v>378</v>
      </c>
      <c r="Z15" s="10">
        <f>Y15/X15</f>
        <v>54</v>
      </c>
      <c r="AA15" s="1"/>
      <c r="AB15" s="20">
        <v>8</v>
      </c>
      <c r="AC15" s="21">
        <v>2.25</v>
      </c>
      <c r="AD15" s="5">
        <f>AB15-AC15</f>
        <v>5.75</v>
      </c>
      <c r="AE15" s="18">
        <v>286</v>
      </c>
      <c r="AF15" s="10">
        <f>AE15/AD15</f>
        <v>49.739130434782609</v>
      </c>
      <c r="AG15" s="1"/>
      <c r="AH15" s="20">
        <v>4</v>
      </c>
      <c r="AI15" s="21">
        <v>1</v>
      </c>
      <c r="AJ15" s="5">
        <f>AH15-AI15</f>
        <v>3</v>
      </c>
      <c r="AK15" s="18">
        <v>100</v>
      </c>
      <c r="AL15" s="10">
        <f>AK15/AJ15</f>
        <v>33.333333333333336</v>
      </c>
      <c r="AM15" s="1"/>
      <c r="AN15" s="20">
        <f t="shared" ref="AN15:AO17" si="9">D15+J15+P15+V15+AB15+AH15</f>
        <v>44</v>
      </c>
      <c r="AO15" s="20">
        <f t="shared" si="9"/>
        <v>9.5</v>
      </c>
      <c r="AP15" s="5">
        <f>AN15-AO15</f>
        <v>34.5</v>
      </c>
      <c r="AQ15" s="18">
        <f>G15+M15+S15+Y15+AE15+AK15</f>
        <v>1731</v>
      </c>
      <c r="AR15" s="10">
        <f>AQ15/AP15</f>
        <v>50.173913043478258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2</v>
      </c>
      <c r="F18" s="4">
        <f>F15+F16+F17</f>
        <v>6</v>
      </c>
      <c r="G18" s="13">
        <f>G15+G16+G17</f>
        <v>300</v>
      </c>
      <c r="H18" s="17">
        <f>G18/F18</f>
        <v>50</v>
      </c>
      <c r="I18" s="6"/>
      <c r="J18" s="3">
        <f>J16+J15+J17</f>
        <v>8</v>
      </c>
      <c r="K18" s="4">
        <f>K15+K16+K17</f>
        <v>1.25</v>
      </c>
      <c r="L18" s="4">
        <f>L15+L16+L17</f>
        <v>6.75</v>
      </c>
      <c r="M18" s="13">
        <f>M15+M16+M17</f>
        <v>347</v>
      </c>
      <c r="N18" s="17">
        <f>M18/L18</f>
        <v>51.407407407407405</v>
      </c>
      <c r="O18" s="6"/>
      <c r="P18" s="3">
        <f>P16+P15+P17</f>
        <v>8</v>
      </c>
      <c r="Q18" s="4">
        <f>Q15+Q16+Q17</f>
        <v>2</v>
      </c>
      <c r="R18" s="4">
        <f>R15+R16+R17</f>
        <v>6</v>
      </c>
      <c r="S18" s="13">
        <f>S15+S16+S17</f>
        <v>320</v>
      </c>
      <c r="T18" s="17">
        <f>S18/R18</f>
        <v>53.333333333333336</v>
      </c>
      <c r="U18" s="6"/>
      <c r="V18" s="3">
        <f>V16+V15+V17</f>
        <v>8</v>
      </c>
      <c r="W18" s="4">
        <f>W15+W16+W17</f>
        <v>1</v>
      </c>
      <c r="X18" s="4">
        <f>X15+X16+X17</f>
        <v>7</v>
      </c>
      <c r="Y18" s="13">
        <f>Y15+Y16+Y17</f>
        <v>378</v>
      </c>
      <c r="Z18" s="17">
        <f>Y18/X18</f>
        <v>54</v>
      </c>
      <c r="AA18" s="6"/>
      <c r="AB18" s="3">
        <f>AB16+AB15+AB17</f>
        <v>8</v>
      </c>
      <c r="AC18" s="4">
        <f>AC15+AC16+AC17</f>
        <v>2.25</v>
      </c>
      <c r="AD18" s="4">
        <f>AD15+AD16+AD17</f>
        <v>5.75</v>
      </c>
      <c r="AE18" s="13">
        <f>AE15+AE16+AE17</f>
        <v>286</v>
      </c>
      <c r="AF18" s="17">
        <f>AE18/AD18</f>
        <v>49.739130434782609</v>
      </c>
      <c r="AG18" s="6"/>
      <c r="AH18" s="3">
        <f>AH16+AH15+AH17</f>
        <v>4</v>
      </c>
      <c r="AI18" s="4">
        <f>AI15+AI16+AI17</f>
        <v>1</v>
      </c>
      <c r="AJ18" s="4">
        <f>AJ15+AJ16+AJ17</f>
        <v>3</v>
      </c>
      <c r="AK18" s="13">
        <f>AK15+AK16+AK17</f>
        <v>100</v>
      </c>
      <c r="AL18" s="17">
        <f>AK18/AJ18</f>
        <v>33.333333333333336</v>
      </c>
      <c r="AM18" s="6"/>
      <c r="AN18" s="3">
        <f>AN16+AN15+AN17</f>
        <v>44</v>
      </c>
      <c r="AO18" s="4">
        <f>AO15+AO16+AO17</f>
        <v>9.5</v>
      </c>
      <c r="AP18" s="4">
        <f>AP15+AP16+AP17</f>
        <v>34.5</v>
      </c>
      <c r="AQ18" s="13">
        <f>AQ15+AQ16+AQ17</f>
        <v>1731</v>
      </c>
      <c r="AR18" s="17">
        <f>AQ18/AN18</f>
        <v>39.340909090909093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2</v>
      </c>
      <c r="F20" s="5">
        <f>D20-E20</f>
        <v>6</v>
      </c>
      <c r="G20" s="18">
        <v>297</v>
      </c>
      <c r="H20" s="10">
        <f>G20/F20</f>
        <v>49.5</v>
      </c>
      <c r="I20" s="1"/>
      <c r="J20" s="20">
        <v>8</v>
      </c>
      <c r="K20" s="21">
        <v>2</v>
      </c>
      <c r="L20" s="5">
        <f>J20-K20</f>
        <v>6</v>
      </c>
      <c r="M20" s="18">
        <v>310</v>
      </c>
      <c r="N20" s="10">
        <f>M20/L20</f>
        <v>51.666666666666664</v>
      </c>
      <c r="O20" s="1"/>
      <c r="P20" s="20">
        <v>8</v>
      </c>
      <c r="Q20" s="21">
        <v>2</v>
      </c>
      <c r="R20" s="5">
        <f>P20-Q20</f>
        <v>6</v>
      </c>
      <c r="S20" s="18">
        <v>320</v>
      </c>
      <c r="T20" s="10">
        <f>S20/R20</f>
        <v>53.333333333333336</v>
      </c>
      <c r="U20" s="1"/>
      <c r="V20" s="20">
        <v>8</v>
      </c>
      <c r="W20" s="21">
        <v>0.5</v>
      </c>
      <c r="X20" s="5">
        <f>V20-W20</f>
        <v>7.5</v>
      </c>
      <c r="Y20" s="18">
        <v>377</v>
      </c>
      <c r="Z20" s="10">
        <f>Y20/X20</f>
        <v>50.266666666666666</v>
      </c>
      <c r="AA20" s="1"/>
      <c r="AB20" s="20">
        <v>8</v>
      </c>
      <c r="AC20" s="21">
        <v>2.25</v>
      </c>
      <c r="AD20" s="5">
        <f>AB20-AC20</f>
        <v>5.75</v>
      </c>
      <c r="AE20" s="18">
        <v>277</v>
      </c>
      <c r="AF20" s="10">
        <f>AE20/AD20</f>
        <v>48.173913043478258</v>
      </c>
      <c r="AG20" s="1"/>
      <c r="AH20" s="20">
        <v>4</v>
      </c>
      <c r="AI20" s="21">
        <v>0.25</v>
      </c>
      <c r="AJ20" s="5">
        <f>AH20-AI20</f>
        <v>3.75</v>
      </c>
      <c r="AK20" s="18">
        <v>185</v>
      </c>
      <c r="AL20" s="10">
        <f>AK20/AJ20</f>
        <v>49.333333333333336</v>
      </c>
      <c r="AM20" s="1"/>
      <c r="AN20" s="20">
        <f t="shared" ref="AN20:AO22" si="10">D20+J20+P20+V20+AB20+AH20</f>
        <v>44</v>
      </c>
      <c r="AO20" s="20">
        <f t="shared" si="10"/>
        <v>9</v>
      </c>
      <c r="AP20" s="5">
        <f>AN20-AO20</f>
        <v>35</v>
      </c>
      <c r="AQ20" s="18">
        <f>G20+M20+S20+Y20+AE20+AK20</f>
        <v>1766</v>
      </c>
      <c r="AR20" s="10">
        <f>AQ20/AP20</f>
        <v>50.457142857142856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2</v>
      </c>
      <c r="F23" s="4">
        <f>F20+F21+F22</f>
        <v>6</v>
      </c>
      <c r="G23" s="13">
        <f>G20+G21+G22</f>
        <v>297</v>
      </c>
      <c r="H23" s="17">
        <f>G23/F23</f>
        <v>49.5</v>
      </c>
      <c r="I23" s="6"/>
      <c r="J23" s="3">
        <f>J21+J20+J22</f>
        <v>8</v>
      </c>
      <c r="K23" s="4">
        <f>K20+K21+K22</f>
        <v>2</v>
      </c>
      <c r="L23" s="4">
        <f>L20+L21+L22</f>
        <v>6</v>
      </c>
      <c r="M23" s="13">
        <f>M20+M21+M22</f>
        <v>310</v>
      </c>
      <c r="N23" s="17">
        <f>M23/L23</f>
        <v>51.666666666666664</v>
      </c>
      <c r="O23" s="6"/>
      <c r="P23" s="3">
        <f>P21+P20+P22</f>
        <v>8</v>
      </c>
      <c r="Q23" s="4">
        <f>Q20+Q21+Q22</f>
        <v>2</v>
      </c>
      <c r="R23" s="4">
        <f>R20+R21+R22</f>
        <v>6</v>
      </c>
      <c r="S23" s="13">
        <f>S20+S21+S22</f>
        <v>320</v>
      </c>
      <c r="T23" s="17">
        <f>S23/R23</f>
        <v>53.333333333333336</v>
      </c>
      <c r="U23" s="6"/>
      <c r="V23" s="3">
        <f>V21+V20+V22</f>
        <v>8</v>
      </c>
      <c r="W23" s="4">
        <f>W20+W21+W22</f>
        <v>0.5</v>
      </c>
      <c r="X23" s="4">
        <f>X20+X21+X22</f>
        <v>7.5</v>
      </c>
      <c r="Y23" s="13">
        <f>Y20+Y21+Y22</f>
        <v>377</v>
      </c>
      <c r="Z23" s="17">
        <f>Y23/X23</f>
        <v>50.266666666666666</v>
      </c>
      <c r="AA23" s="6"/>
      <c r="AB23" s="3">
        <f>AB21+AB20+AB22</f>
        <v>8</v>
      </c>
      <c r="AC23" s="4">
        <f>AC20+AC21+AC22</f>
        <v>2.25</v>
      </c>
      <c r="AD23" s="4">
        <f>AD20+AD21+AD22</f>
        <v>5.75</v>
      </c>
      <c r="AE23" s="13">
        <f>AE20+AE21+AE22</f>
        <v>277</v>
      </c>
      <c r="AF23" s="17">
        <f>AE23/AD23</f>
        <v>48.173913043478258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185</v>
      </c>
      <c r="AL23" s="17">
        <f>AK23/AJ23</f>
        <v>49.333333333333336</v>
      </c>
      <c r="AM23" s="6"/>
      <c r="AN23" s="3">
        <f>AN21+AN20+AN22</f>
        <v>44</v>
      </c>
      <c r="AO23" s="4">
        <f>AO20+AO21+AO22</f>
        <v>9</v>
      </c>
      <c r="AP23" s="4">
        <f>AP20+AP21+AP22</f>
        <v>35</v>
      </c>
      <c r="AQ23" s="13">
        <f>AQ20+AQ21+AQ22</f>
        <v>1766</v>
      </c>
      <c r="AR23" s="17">
        <f>AQ23/AN23</f>
        <v>40.136363636363633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89</v>
      </c>
      <c r="H25" s="10">
        <f>G25/F25</f>
        <v>11.483870967741936</v>
      </c>
      <c r="I25" s="1"/>
      <c r="J25" s="20">
        <v>8</v>
      </c>
      <c r="K25" s="21">
        <v>1.5</v>
      </c>
      <c r="L25" s="5">
        <f>J25-K25</f>
        <v>6.5</v>
      </c>
      <c r="M25" s="18">
        <v>90</v>
      </c>
      <c r="N25" s="10">
        <f>M25/L25</f>
        <v>13.846153846153847</v>
      </c>
      <c r="O25" s="1"/>
      <c r="P25" s="20">
        <v>8</v>
      </c>
      <c r="Q25" s="21">
        <v>0.25</v>
      </c>
      <c r="R25" s="5">
        <f>P25-Q25</f>
        <v>7.75</v>
      </c>
      <c r="S25" s="18">
        <v>97</v>
      </c>
      <c r="T25" s="10">
        <f>S25/R25</f>
        <v>12.516129032258064</v>
      </c>
      <c r="U25" s="1"/>
      <c r="V25" s="20">
        <v>8</v>
      </c>
      <c r="W25" s="21">
        <v>1.25</v>
      </c>
      <c r="X25" s="5">
        <f>V25-W25</f>
        <v>6.75</v>
      </c>
      <c r="Y25" s="18">
        <v>75</v>
      </c>
      <c r="Z25" s="10">
        <f>Y25/X25</f>
        <v>11.111111111111111</v>
      </c>
      <c r="AA25" s="1"/>
      <c r="AB25" s="20">
        <v>8</v>
      </c>
      <c r="AC25" s="21">
        <v>2.5</v>
      </c>
      <c r="AD25" s="5">
        <f>AB25-AC25</f>
        <v>5.5</v>
      </c>
      <c r="AE25" s="18">
        <v>35</v>
      </c>
      <c r="AF25" s="10">
        <f>AE25/AD25</f>
        <v>6.3636363636363633</v>
      </c>
      <c r="AG25" s="1"/>
      <c r="AH25" s="20">
        <v>6</v>
      </c>
      <c r="AI25" s="21">
        <v>0.25</v>
      </c>
      <c r="AJ25" s="5">
        <f>AH25-AI25</f>
        <v>5.75</v>
      </c>
      <c r="AK25" s="18">
        <v>65</v>
      </c>
      <c r="AL25" s="10">
        <f>AK25/AJ25</f>
        <v>11.304347826086957</v>
      </c>
      <c r="AM25" s="1"/>
      <c r="AN25" s="20">
        <f t="shared" ref="AN25:AO27" si="11">D25+J25+P25+V25+AB25+AH25</f>
        <v>46</v>
      </c>
      <c r="AO25" s="20">
        <f t="shared" si="11"/>
        <v>6</v>
      </c>
      <c r="AP25" s="5">
        <f>AN25-AO25</f>
        <v>40</v>
      </c>
      <c r="AQ25" s="18">
        <f>G25+M25+S25+Y25+AE25+AK25</f>
        <v>451</v>
      </c>
      <c r="AR25" s="10">
        <f>AQ25/AP25</f>
        <v>11.275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0.25</v>
      </c>
      <c r="F26" s="5">
        <f>D26-E26</f>
        <v>7.75</v>
      </c>
      <c r="G26" s="18">
        <v>102</v>
      </c>
      <c r="H26" s="10">
        <f>G26/F26</f>
        <v>13.161290322580646</v>
      </c>
      <c r="I26" s="1"/>
      <c r="J26" s="20">
        <v>8</v>
      </c>
      <c r="K26" s="21">
        <v>0.5</v>
      </c>
      <c r="L26" s="5">
        <f>J26-K26</f>
        <v>7.5</v>
      </c>
      <c r="M26" s="18">
        <v>101</v>
      </c>
      <c r="N26" s="10">
        <f>M26/L26</f>
        <v>13.466666666666667</v>
      </c>
      <c r="O26" s="1"/>
      <c r="P26" s="20">
        <v>8</v>
      </c>
      <c r="Q26" s="21">
        <v>0.5</v>
      </c>
      <c r="R26" s="5">
        <f>P26-Q26</f>
        <v>7.5</v>
      </c>
      <c r="S26" s="18">
        <v>89</v>
      </c>
      <c r="T26" s="10">
        <f>S26/R26</f>
        <v>11.866666666666667</v>
      </c>
      <c r="U26" s="1"/>
      <c r="V26" s="20">
        <v>8</v>
      </c>
      <c r="W26" s="21">
        <v>1</v>
      </c>
      <c r="X26" s="5">
        <f>V26-W26</f>
        <v>7</v>
      </c>
      <c r="Y26" s="18">
        <v>77</v>
      </c>
      <c r="Z26" s="10">
        <f>Y26/X26</f>
        <v>11</v>
      </c>
      <c r="AA26" s="1"/>
      <c r="AB26" s="20">
        <v>8</v>
      </c>
      <c r="AC26" s="21">
        <v>1.5</v>
      </c>
      <c r="AD26" s="5">
        <f>AB26-AC26</f>
        <v>6.5</v>
      </c>
      <c r="AE26" s="18">
        <v>75</v>
      </c>
      <c r="AF26" s="10">
        <f>AE26/AD26</f>
        <v>11.538461538461538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3.75</v>
      </c>
      <c r="AP26" s="5">
        <f>AN26-AO26</f>
        <v>36.25</v>
      </c>
      <c r="AQ26" s="18">
        <f>G26+M26+S26+Y26+AE26+AK26</f>
        <v>444</v>
      </c>
      <c r="AR26" s="10">
        <f>AQ26/AP26</f>
        <v>12.248275862068965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8</v>
      </c>
      <c r="E27" s="23">
        <v>0.25</v>
      </c>
      <c r="F27" s="5">
        <f>D27-E27</f>
        <v>7.75</v>
      </c>
      <c r="G27" s="19">
        <v>105</v>
      </c>
      <c r="H27" s="10">
        <f>G27/F27</f>
        <v>13.548387096774194</v>
      </c>
      <c r="I27" s="2"/>
      <c r="J27" s="22">
        <v>8</v>
      </c>
      <c r="K27" s="23">
        <v>0.25</v>
      </c>
      <c r="L27" s="5">
        <f>J27-K27</f>
        <v>7.75</v>
      </c>
      <c r="M27" s="19">
        <v>95</v>
      </c>
      <c r="N27" s="10">
        <f>M27/L27</f>
        <v>12.258064516129032</v>
      </c>
      <c r="O27" s="2"/>
      <c r="P27" s="22">
        <v>8</v>
      </c>
      <c r="Q27" s="23">
        <v>1</v>
      </c>
      <c r="R27" s="5">
        <f>P27-Q27</f>
        <v>7</v>
      </c>
      <c r="S27" s="18">
        <v>80</v>
      </c>
      <c r="T27" s="10">
        <f>S27/R27</f>
        <v>11.428571428571429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8</v>
      </c>
      <c r="AC27" s="23">
        <v>0.25</v>
      </c>
      <c r="AD27" s="5">
        <f>AB27-AC27</f>
        <v>7.75</v>
      </c>
      <c r="AE27" s="19">
        <v>87</v>
      </c>
      <c r="AF27" s="10">
        <f>AE27/AD27</f>
        <v>11.225806451612904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32</v>
      </c>
      <c r="AO27" s="20">
        <f t="shared" si="11"/>
        <v>1.75</v>
      </c>
      <c r="AP27" s="5">
        <f>AN27-AO27</f>
        <v>30.25</v>
      </c>
      <c r="AQ27" s="18">
        <f>G27+M27+S27+Y27+AE27+AK27</f>
        <v>367</v>
      </c>
      <c r="AR27" s="10">
        <f>AQ27/AP27</f>
        <v>12.132231404958677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24</v>
      </c>
      <c r="E28" s="4">
        <f>E25+E26+E27</f>
        <v>0.75</v>
      </c>
      <c r="F28" s="4">
        <f>F25+F26+F27</f>
        <v>23.25</v>
      </c>
      <c r="G28" s="13">
        <f>G25+G26+G27</f>
        <v>296</v>
      </c>
      <c r="H28" s="17">
        <f>G28/F28</f>
        <v>12.731182795698924</v>
      </c>
      <c r="I28" s="6"/>
      <c r="J28" s="3">
        <f>J26+J25+J27</f>
        <v>24</v>
      </c>
      <c r="K28" s="4">
        <f>K25+K26+K27</f>
        <v>2.25</v>
      </c>
      <c r="L28" s="4">
        <f>L25+L26+L27</f>
        <v>21.75</v>
      </c>
      <c r="M28" s="13">
        <f>M25+M26+M27</f>
        <v>286</v>
      </c>
      <c r="N28" s="17">
        <f>M28/L28</f>
        <v>13.149425287356323</v>
      </c>
      <c r="O28" s="6"/>
      <c r="P28" s="3">
        <f>P26+P25+P27</f>
        <v>24</v>
      </c>
      <c r="Q28" s="4">
        <f>Q25+Q26+Q27</f>
        <v>1.75</v>
      </c>
      <c r="R28" s="4">
        <f>R25+R26+R27</f>
        <v>22.25</v>
      </c>
      <c r="S28" s="13">
        <f>S25+S26+S27</f>
        <v>266</v>
      </c>
      <c r="T28" s="17">
        <f>S28/R28</f>
        <v>11.955056179775282</v>
      </c>
      <c r="U28" s="6"/>
      <c r="V28" s="3">
        <f>V26+V25+V27</f>
        <v>16</v>
      </c>
      <c r="W28" s="4">
        <f>W25+W26+W27</f>
        <v>2.25</v>
      </c>
      <c r="X28" s="4">
        <f>X25+X26+X27</f>
        <v>13.75</v>
      </c>
      <c r="Y28" s="13">
        <f>Y25+Y26+Y27</f>
        <v>152</v>
      </c>
      <c r="Z28" s="17">
        <f>Y28/X28</f>
        <v>11.054545454545455</v>
      </c>
      <c r="AA28" s="6"/>
      <c r="AB28" s="3">
        <f>AB26+AB25+AB27</f>
        <v>24</v>
      </c>
      <c r="AC28" s="4">
        <f>AC25+AC26+AC27</f>
        <v>4.25</v>
      </c>
      <c r="AD28" s="4">
        <f>AD25+AD26+AD27</f>
        <v>19.75</v>
      </c>
      <c r="AE28" s="13">
        <f>AE25+AE26+AE27</f>
        <v>197</v>
      </c>
      <c r="AF28" s="17">
        <f>AE28/AD28</f>
        <v>9.9746835443037973</v>
      </c>
      <c r="AG28" s="6"/>
      <c r="AH28" s="3">
        <f>AH26+AH25+AH27</f>
        <v>6</v>
      </c>
      <c r="AI28" s="4">
        <f>AI25+AI26+AI27</f>
        <v>0.25</v>
      </c>
      <c r="AJ28" s="4">
        <f>AJ25+AJ26+AJ27</f>
        <v>5.75</v>
      </c>
      <c r="AK28" s="13">
        <f>AK25+AK26+AK27</f>
        <v>65</v>
      </c>
      <c r="AL28" s="17">
        <f>AK28/AJ28</f>
        <v>11.304347826086957</v>
      </c>
      <c r="AM28" s="6"/>
      <c r="AN28" s="3">
        <f>AN26+AN25+AN27</f>
        <v>118</v>
      </c>
      <c r="AO28" s="4">
        <f>AO25+AO26+AO27</f>
        <v>11.5</v>
      </c>
      <c r="AP28" s="4">
        <f>AP25+AP26+AP27</f>
        <v>106.5</v>
      </c>
      <c r="AQ28" s="13">
        <f>AQ25+AQ26+AQ27</f>
        <v>1262</v>
      </c>
      <c r="AR28" s="17">
        <f>AQ28/AN28</f>
        <v>10.694915254237289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293</v>
      </c>
      <c r="H30" s="10">
        <f>G30/F30</f>
        <v>37.806451612903224</v>
      </c>
      <c r="I30" s="1"/>
      <c r="J30" s="20">
        <v>8</v>
      </c>
      <c r="K30" s="21">
        <v>4.5</v>
      </c>
      <c r="L30" s="5">
        <f>J30-K30</f>
        <v>3.5</v>
      </c>
      <c r="M30" s="18">
        <v>160</v>
      </c>
      <c r="N30" s="10">
        <f>M30/L30</f>
        <v>45.714285714285715</v>
      </c>
      <c r="O30" s="1"/>
      <c r="P30" s="20">
        <v>8</v>
      </c>
      <c r="Q30" s="21">
        <v>0.75</v>
      </c>
      <c r="R30" s="5">
        <f>P30-Q30</f>
        <v>7.25</v>
      </c>
      <c r="S30" s="18">
        <v>280</v>
      </c>
      <c r="T30" s="10">
        <f>S30/R30</f>
        <v>38.620689655172413</v>
      </c>
      <c r="U30" s="1"/>
      <c r="V30" s="20">
        <v>8</v>
      </c>
      <c r="W30" s="21">
        <v>0.25</v>
      </c>
      <c r="X30" s="5">
        <f>V30-W30</f>
        <v>7.75</v>
      </c>
      <c r="Y30" s="18">
        <v>302</v>
      </c>
      <c r="Z30" s="10">
        <f>Y30/X30</f>
        <v>38.967741935483872</v>
      </c>
      <c r="AA30" s="1"/>
      <c r="AB30" s="20">
        <v>8</v>
      </c>
      <c r="AC30" s="21">
        <v>0.25</v>
      </c>
      <c r="AD30" s="5">
        <f>AB30-AC30</f>
        <v>7.75</v>
      </c>
      <c r="AE30" s="18">
        <v>300</v>
      </c>
      <c r="AF30" s="10">
        <f>AE30/AD30</f>
        <v>38.70967741935484</v>
      </c>
      <c r="AG30" s="1"/>
      <c r="AH30" s="20">
        <v>5</v>
      </c>
      <c r="AI30" s="21">
        <v>0.25</v>
      </c>
      <c r="AJ30" s="5">
        <f>AH30-AI30</f>
        <v>4.75</v>
      </c>
      <c r="AK30" s="18">
        <v>198</v>
      </c>
      <c r="AL30" s="10">
        <f>AK30/AJ30</f>
        <v>41.684210526315788</v>
      </c>
      <c r="AM30" s="1"/>
      <c r="AN30" s="20">
        <f t="shared" ref="AN30:AO32" si="12">D30+J30+P30+V30+AB30+AH30</f>
        <v>45</v>
      </c>
      <c r="AO30" s="20">
        <f t="shared" si="12"/>
        <v>6.25</v>
      </c>
      <c r="AP30" s="5">
        <f>AN30-AO30</f>
        <v>38.75</v>
      </c>
      <c r="AQ30" s="18">
        <f>G30+M30+S30+Y30+AE30+AK30</f>
        <v>1533</v>
      </c>
      <c r="AR30" s="10">
        <f>AQ30/AP30</f>
        <v>39.561290322580646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383</v>
      </c>
      <c r="H31" s="10">
        <f>G31/F31</f>
        <v>49.41935483870968</v>
      </c>
      <c r="I31" s="1"/>
      <c r="J31" s="20">
        <v>8</v>
      </c>
      <c r="K31" s="21">
        <v>2</v>
      </c>
      <c r="L31" s="5">
        <f>J31-K31</f>
        <v>6</v>
      </c>
      <c r="M31" s="18">
        <v>282</v>
      </c>
      <c r="N31" s="10">
        <f>M31/L31</f>
        <v>47</v>
      </c>
      <c r="O31" s="1"/>
      <c r="P31" s="20">
        <v>8</v>
      </c>
      <c r="Q31" s="21">
        <v>0.25</v>
      </c>
      <c r="R31" s="5">
        <f>P31-Q31</f>
        <v>7.75</v>
      </c>
      <c r="S31" s="18">
        <v>400</v>
      </c>
      <c r="T31" s="10">
        <f>S31/R31</f>
        <v>51.612903225806448</v>
      </c>
      <c r="U31" s="1"/>
      <c r="V31" s="20">
        <v>8</v>
      </c>
      <c r="W31" s="21">
        <v>0.25</v>
      </c>
      <c r="X31" s="5">
        <f>V31-W31</f>
        <v>7.75</v>
      </c>
      <c r="Y31" s="18">
        <v>314</v>
      </c>
      <c r="Z31" s="10">
        <f>Y31/X31</f>
        <v>40.516129032258064</v>
      </c>
      <c r="AA31" s="1"/>
      <c r="AB31" s="20">
        <v>8</v>
      </c>
      <c r="AC31" s="21">
        <v>0.5</v>
      </c>
      <c r="AD31" s="5">
        <f>AB31-AC31</f>
        <v>7.5</v>
      </c>
      <c r="AE31" s="18">
        <v>335</v>
      </c>
      <c r="AF31" s="10">
        <f>AE31/AD31</f>
        <v>44.666666666666664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3.25</v>
      </c>
      <c r="AP31" s="5">
        <f>AN31-AO31</f>
        <v>36.75</v>
      </c>
      <c r="AQ31" s="18">
        <f>G31+M31+S31+Y31+AE31+AK31</f>
        <v>1714</v>
      </c>
      <c r="AR31" s="10">
        <f>AQ31/AP31</f>
        <v>46.639455782312922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8</v>
      </c>
      <c r="W32" s="23">
        <v>0.25</v>
      </c>
      <c r="X32" s="5">
        <f>V32-W32</f>
        <v>7.75</v>
      </c>
      <c r="Y32" s="19">
        <v>363</v>
      </c>
      <c r="Z32" s="10">
        <f>Y32/X32</f>
        <v>46.838709677419352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8</v>
      </c>
      <c r="AO32" s="20">
        <f t="shared" si="12"/>
        <v>0.25</v>
      </c>
      <c r="AP32" s="5">
        <f>AN32-AO32</f>
        <v>7.75</v>
      </c>
      <c r="AQ32" s="18">
        <f>G32+M32+S32+Y32+AE32+AK32</f>
        <v>363</v>
      </c>
      <c r="AR32" s="10">
        <f>AQ32/AP32</f>
        <v>46.838709677419352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0.5</v>
      </c>
      <c r="F33" s="4">
        <f>F30+F31+F32</f>
        <v>15.5</v>
      </c>
      <c r="G33" s="13">
        <f>G30+G31+G32</f>
        <v>676</v>
      </c>
      <c r="H33" s="17">
        <f>G33/F33</f>
        <v>43.612903225806448</v>
      </c>
      <c r="I33" s="6"/>
      <c r="J33" s="3">
        <f>J31+J30+J32</f>
        <v>16</v>
      </c>
      <c r="K33" s="4">
        <f>K30+K31+K32</f>
        <v>6.5</v>
      </c>
      <c r="L33" s="4">
        <f>L30+L31+L32</f>
        <v>9.5</v>
      </c>
      <c r="M33" s="13">
        <f>M30+M31+M32</f>
        <v>442</v>
      </c>
      <c r="N33" s="17">
        <f>M33/L33</f>
        <v>46.526315789473685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680</v>
      </c>
      <c r="T33" s="17">
        <f>S33/R33</f>
        <v>45.333333333333336</v>
      </c>
      <c r="U33" s="6"/>
      <c r="V33" s="3">
        <f>V31+V30+V32</f>
        <v>24</v>
      </c>
      <c r="W33" s="4">
        <f>W30+W31+W32</f>
        <v>0.75</v>
      </c>
      <c r="X33" s="4">
        <f>X30+X31+X32</f>
        <v>23.25</v>
      </c>
      <c r="Y33" s="13">
        <f>Y30+Y31+Y32</f>
        <v>979</v>
      </c>
      <c r="Z33" s="17">
        <f>Y33/X33</f>
        <v>42.107526881720432</v>
      </c>
      <c r="AA33" s="6"/>
      <c r="AB33" s="3">
        <f>AB31+AB30+AB32</f>
        <v>16</v>
      </c>
      <c r="AC33" s="4">
        <f>AC30+AC31+AC32</f>
        <v>0.75</v>
      </c>
      <c r="AD33" s="4">
        <f>AD30+AD31+AD32</f>
        <v>15.25</v>
      </c>
      <c r="AE33" s="13">
        <f>AE30+AE31+AE32</f>
        <v>635</v>
      </c>
      <c r="AF33" s="17">
        <f>AE33/AD33</f>
        <v>41.639344262295083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198</v>
      </c>
      <c r="AL33" s="17">
        <f>AK33/AJ33</f>
        <v>41.684210526315788</v>
      </c>
      <c r="AM33" s="6"/>
      <c r="AN33" s="3">
        <f>AN31+AN30+AN32</f>
        <v>93</v>
      </c>
      <c r="AO33" s="4">
        <f>AO30+AO31+AO32</f>
        <v>9.75</v>
      </c>
      <c r="AP33" s="4">
        <f>AP30+AP31+AP32</f>
        <v>83.25</v>
      </c>
      <c r="AQ33" s="13">
        <f>AQ30+AQ31+AQ32</f>
        <v>3610</v>
      </c>
      <c r="AR33" s="17">
        <f>AQ33/AN33</f>
        <v>38.817204301075272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104</v>
      </c>
      <c r="H35" s="10">
        <f>G35/F35</f>
        <v>13.419354838709678</v>
      </c>
      <c r="I35" s="1"/>
      <c r="J35" s="20">
        <v>8</v>
      </c>
      <c r="K35" s="21">
        <v>0.25</v>
      </c>
      <c r="L35" s="5">
        <f>J35-K35</f>
        <v>7.75</v>
      </c>
      <c r="M35" s="18">
        <v>90</v>
      </c>
      <c r="N35" s="10">
        <f>M35/L35</f>
        <v>11.612903225806452</v>
      </c>
      <c r="O35" s="1"/>
      <c r="P35" s="20">
        <v>8</v>
      </c>
      <c r="Q35" s="21">
        <v>0.25</v>
      </c>
      <c r="R35" s="5">
        <f>P35-Q35</f>
        <v>7.75</v>
      </c>
      <c r="S35" s="18">
        <v>101</v>
      </c>
      <c r="T35" s="10">
        <f>S35/R35</f>
        <v>13.03225806451613</v>
      </c>
      <c r="U35" s="1"/>
      <c r="V35" s="20">
        <v>9</v>
      </c>
      <c r="W35" s="21">
        <v>0.25</v>
      </c>
      <c r="X35" s="5">
        <f>V35-W35</f>
        <v>8.75</v>
      </c>
      <c r="Y35" s="18">
        <v>89</v>
      </c>
      <c r="Z35" s="10">
        <f>Y35/X35</f>
        <v>10.171428571428571</v>
      </c>
      <c r="AA35" s="1"/>
      <c r="AB35" s="20">
        <v>9</v>
      </c>
      <c r="AC35" s="21">
        <v>0.25</v>
      </c>
      <c r="AD35" s="5">
        <f>AB35-AC35</f>
        <v>8.75</v>
      </c>
      <c r="AE35" s="18">
        <v>100</v>
      </c>
      <c r="AF35" s="10">
        <f>AE35/AD35</f>
        <v>11.428571428571429</v>
      </c>
      <c r="AG35" s="1"/>
      <c r="AH35" s="20">
        <v>4</v>
      </c>
      <c r="AI35" s="21">
        <v>0.25</v>
      </c>
      <c r="AJ35" s="5">
        <f>AH35-AI35</f>
        <v>3.75</v>
      </c>
      <c r="AK35" s="18">
        <v>58</v>
      </c>
      <c r="AL35" s="10">
        <f>AK35/AJ35</f>
        <v>15.466666666666667</v>
      </c>
      <c r="AM35" s="1"/>
      <c r="AN35" s="20">
        <f t="shared" ref="AN35:AO37" si="13">D35+J35+P35+V35+AB35+AH35</f>
        <v>46</v>
      </c>
      <c r="AO35" s="20">
        <f t="shared" si="13"/>
        <v>1.5</v>
      </c>
      <c r="AP35" s="5">
        <f>AN35-AO35</f>
        <v>44.5</v>
      </c>
      <c r="AQ35" s="18">
        <f>G35+M35+S35+Y35+AE35+AK35</f>
        <v>542</v>
      </c>
      <c r="AR35" s="10">
        <f>AQ35/AP35</f>
        <v>12.179775280898877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3</v>
      </c>
      <c r="E36" s="21">
        <v>0.25</v>
      </c>
      <c r="F36" s="5">
        <f>D36-E36</f>
        <v>2.75</v>
      </c>
      <c r="G36" s="18">
        <v>40</v>
      </c>
      <c r="H36" s="10">
        <f>G36/F36</f>
        <v>14.545454545454545</v>
      </c>
      <c r="I36" s="1"/>
      <c r="J36" s="20">
        <v>3</v>
      </c>
      <c r="K36" s="21">
        <v>0.25</v>
      </c>
      <c r="L36" s="5">
        <f>J36-K36</f>
        <v>2.75</v>
      </c>
      <c r="M36" s="18">
        <v>26</v>
      </c>
      <c r="N36" s="10">
        <f>M36/L36</f>
        <v>9.454545454545455</v>
      </c>
      <c r="O36" s="1"/>
      <c r="P36" s="20">
        <v>3</v>
      </c>
      <c r="Q36" s="21">
        <v>0.25</v>
      </c>
      <c r="R36" s="5">
        <f>P36-Q36</f>
        <v>2.75</v>
      </c>
      <c r="S36" s="18">
        <v>39</v>
      </c>
      <c r="T36" s="10">
        <f>S36/R36</f>
        <v>14.181818181818182</v>
      </c>
      <c r="U36" s="1"/>
      <c r="V36" s="20">
        <v>0</v>
      </c>
      <c r="W36" s="21">
        <v>0</v>
      </c>
      <c r="X36" s="5">
        <f>V36-W36</f>
        <v>0</v>
      </c>
      <c r="Y36" s="18">
        <v>0</v>
      </c>
      <c r="Z36" s="10" t="e">
        <f>Y36/X36</f>
        <v>#DIV/0!</v>
      </c>
      <c r="AA36" s="1"/>
      <c r="AB36" s="20">
        <v>0</v>
      </c>
      <c r="AC36" s="21">
        <v>0</v>
      </c>
      <c r="AD36" s="5">
        <f>AB36-AC36</f>
        <v>0</v>
      </c>
      <c r="AE36" s="18">
        <v>0</v>
      </c>
      <c r="AF36" s="10" t="e">
        <f>AE36/AD36</f>
        <v>#DIV/0!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9</v>
      </c>
      <c r="AO36" s="20">
        <f t="shared" si="13"/>
        <v>0.75</v>
      </c>
      <c r="AP36" s="5">
        <f>AN36-AO36</f>
        <v>8.25</v>
      </c>
      <c r="AQ36" s="18">
        <f>G36+M36+S36+Y36+AE36+AK36</f>
        <v>105</v>
      </c>
      <c r="AR36" s="10">
        <f>AQ36/AP36</f>
        <v>12.727272727272727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11</v>
      </c>
      <c r="E38" s="4">
        <f>E35+E36+E37</f>
        <v>0.5</v>
      </c>
      <c r="F38" s="4">
        <f>F35+F36+F37</f>
        <v>10.5</v>
      </c>
      <c r="G38" s="13">
        <f>G35+G36+G37</f>
        <v>144</v>
      </c>
      <c r="H38" s="17">
        <f>G38/F38</f>
        <v>13.714285714285714</v>
      </c>
      <c r="I38" s="6"/>
      <c r="J38" s="3">
        <f>J36+J35+J37</f>
        <v>11</v>
      </c>
      <c r="K38" s="4">
        <f>K35+K36+K37</f>
        <v>0.5</v>
      </c>
      <c r="L38" s="4">
        <f>L35+L36+L37</f>
        <v>10.5</v>
      </c>
      <c r="M38" s="13">
        <f>M35+M36+M37</f>
        <v>116</v>
      </c>
      <c r="N38" s="17">
        <f>M38/L38</f>
        <v>11.047619047619047</v>
      </c>
      <c r="O38" s="6"/>
      <c r="P38" s="3">
        <f>P36+P35+P37</f>
        <v>11</v>
      </c>
      <c r="Q38" s="4">
        <f>Q35+Q36+Q37</f>
        <v>0.5</v>
      </c>
      <c r="R38" s="4">
        <f>R35+R36+R37</f>
        <v>10.5</v>
      </c>
      <c r="S38" s="13">
        <f>S35+S36+S37</f>
        <v>140</v>
      </c>
      <c r="T38" s="17">
        <f>S38/R38</f>
        <v>13.333333333333334</v>
      </c>
      <c r="U38" s="6"/>
      <c r="V38" s="3">
        <f>V36+V35+V37</f>
        <v>9</v>
      </c>
      <c r="W38" s="4">
        <f>W35+W36+W37</f>
        <v>0.25</v>
      </c>
      <c r="X38" s="4">
        <f>X35+X36+X37</f>
        <v>8.75</v>
      </c>
      <c r="Y38" s="13">
        <f>Y35+Y36+Y37</f>
        <v>89</v>
      </c>
      <c r="Z38" s="17">
        <f>Y38/X38</f>
        <v>10.171428571428571</v>
      </c>
      <c r="AA38" s="6"/>
      <c r="AB38" s="3">
        <f>AB36+AB35+AB37</f>
        <v>9</v>
      </c>
      <c r="AC38" s="4">
        <f>AC35+AC36+AC37</f>
        <v>0.25</v>
      </c>
      <c r="AD38" s="4">
        <f>AD35+AD36+AD37</f>
        <v>8.75</v>
      </c>
      <c r="AE38" s="13">
        <f>AE35+AE36+AE37</f>
        <v>100</v>
      </c>
      <c r="AF38" s="17">
        <f>AE38/AD38</f>
        <v>11.428571428571429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58</v>
      </c>
      <c r="AL38" s="17">
        <f>AK38/AJ38</f>
        <v>15.466666666666667</v>
      </c>
      <c r="AM38" s="6"/>
      <c r="AN38" s="3">
        <f>AN36+AN35+AN37</f>
        <v>55</v>
      </c>
      <c r="AO38" s="4">
        <f>AO35+AO36+AO37</f>
        <v>2.25</v>
      </c>
      <c r="AP38" s="4">
        <f>AP35+AP36+AP37</f>
        <v>52.75</v>
      </c>
      <c r="AQ38" s="13">
        <f>AQ35+AQ36+AQ37</f>
        <v>647</v>
      </c>
      <c r="AR38" s="17">
        <f>AQ38/AN38</f>
        <v>11.763636363636364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8</v>
      </c>
      <c r="E45" s="21">
        <v>1</v>
      </c>
      <c r="F45" s="5">
        <f>D45-E45</f>
        <v>7</v>
      </c>
      <c r="G45" s="18">
        <v>355</v>
      </c>
      <c r="H45" s="10">
        <f>G45/F45</f>
        <v>50.714285714285715</v>
      </c>
      <c r="I45" s="1"/>
      <c r="J45" s="20">
        <v>8</v>
      </c>
      <c r="K45" s="21">
        <v>0.25</v>
      </c>
      <c r="L45" s="5">
        <f>J45-K45</f>
        <v>7.75</v>
      </c>
      <c r="M45" s="18">
        <v>416</v>
      </c>
      <c r="N45" s="10">
        <f>M45/L45</f>
        <v>53.677419354838712</v>
      </c>
      <c r="O45" s="1"/>
      <c r="P45" s="20">
        <v>8</v>
      </c>
      <c r="Q45" s="21">
        <v>2.5</v>
      </c>
      <c r="R45" s="5">
        <f>P45-Q45</f>
        <v>5.5</v>
      </c>
      <c r="S45" s="18">
        <v>270</v>
      </c>
      <c r="T45" s="10">
        <f>S45/R45</f>
        <v>49.090909090909093</v>
      </c>
      <c r="U45" s="1"/>
      <c r="V45" s="20">
        <v>8</v>
      </c>
      <c r="W45" s="21">
        <v>0.5</v>
      </c>
      <c r="X45" s="5">
        <f>V45-W45</f>
        <v>7.5</v>
      </c>
      <c r="Y45" s="18">
        <v>377</v>
      </c>
      <c r="Z45" s="10">
        <f>Y45/X45</f>
        <v>50.266666666666666</v>
      </c>
      <c r="AA45" s="1"/>
      <c r="AB45" s="20">
        <v>9</v>
      </c>
      <c r="AC45" s="21">
        <v>0.25</v>
      </c>
      <c r="AD45" s="5">
        <f>AB45-AC45</f>
        <v>8.75</v>
      </c>
      <c r="AE45" s="39">
        <v>460</v>
      </c>
      <c r="AF45" s="10">
        <f>AE45/AD45</f>
        <v>52.571428571428569</v>
      </c>
      <c r="AG45" s="1"/>
      <c r="AH45" s="20">
        <v>4</v>
      </c>
      <c r="AI45" s="21">
        <v>0.25</v>
      </c>
      <c r="AJ45" s="5">
        <f>AH45-AI45</f>
        <v>3.75</v>
      </c>
      <c r="AK45" s="18">
        <v>200</v>
      </c>
      <c r="AL45" s="10">
        <f>AK45/AJ45</f>
        <v>53.333333333333336</v>
      </c>
      <c r="AM45" s="1"/>
      <c r="AN45" s="20">
        <f t="shared" ref="AN45:AO47" si="15">D45+J45+P45+V45+AB45+AH45</f>
        <v>45</v>
      </c>
      <c r="AO45" s="20">
        <f t="shared" si="15"/>
        <v>4.75</v>
      </c>
      <c r="AP45" s="5">
        <f>AN45-AO45</f>
        <v>40.25</v>
      </c>
      <c r="AQ45" s="18">
        <f>G45+M45+S45+Y45+AE45+AK45</f>
        <v>2078</v>
      </c>
      <c r="AR45" s="10">
        <f>AQ45/AP45</f>
        <v>51.627329192546583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8</v>
      </c>
      <c r="E48" s="4">
        <f>E45+E46+E47</f>
        <v>1</v>
      </c>
      <c r="F48" s="4">
        <f>F45+F46+F47</f>
        <v>7</v>
      </c>
      <c r="G48" s="13">
        <f>G45+G46+G47</f>
        <v>355</v>
      </c>
      <c r="H48" s="17">
        <f>G48/F48</f>
        <v>50.714285714285715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416</v>
      </c>
      <c r="N48" s="17">
        <f>M48/L48</f>
        <v>53.677419354838712</v>
      </c>
      <c r="O48" s="6"/>
      <c r="P48" s="3">
        <f>P46+P45+P47</f>
        <v>8</v>
      </c>
      <c r="Q48" s="4">
        <f>Q45+Q46+Q47</f>
        <v>2.5</v>
      </c>
      <c r="R48" s="4">
        <f>R45+R46+R47</f>
        <v>5.5</v>
      </c>
      <c r="S48" s="13">
        <f>S45+S46+S47</f>
        <v>270</v>
      </c>
      <c r="T48" s="17">
        <f>S48/R48</f>
        <v>49.090909090909093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377</v>
      </c>
      <c r="Z48" s="17">
        <f>Y48/X48</f>
        <v>50.266666666666666</v>
      </c>
      <c r="AA48" s="6"/>
      <c r="AB48" s="3">
        <f>AB46+AB45+AB47</f>
        <v>9</v>
      </c>
      <c r="AC48" s="4">
        <f>AC45+AC46+AC47</f>
        <v>0.25</v>
      </c>
      <c r="AD48" s="4">
        <f>AD45+AD46+AD47</f>
        <v>8.75</v>
      </c>
      <c r="AE48" s="13">
        <f>AE45+AE46+AE47</f>
        <v>460</v>
      </c>
      <c r="AF48" s="17">
        <f>AE48/AD48</f>
        <v>52.571428571428569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200</v>
      </c>
      <c r="AL48" s="17">
        <f>AK48/AJ48</f>
        <v>53.333333333333336</v>
      </c>
      <c r="AM48" s="6"/>
      <c r="AN48" s="3">
        <f>AN46+AN45+AN47</f>
        <v>45</v>
      </c>
      <c r="AO48" s="4">
        <f>AO45+AO46+AO47</f>
        <v>4.75</v>
      </c>
      <c r="AP48" s="4">
        <f>AP45+AP46+AP47</f>
        <v>40.25</v>
      </c>
      <c r="AQ48" s="13">
        <f>AQ45+AQ46+AQ47</f>
        <v>2078</v>
      </c>
      <c r="AR48" s="17">
        <f>AQ48/AN48</f>
        <v>46.177777777777777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2</v>
      </c>
      <c r="F55" s="5">
        <f>D55-E55</f>
        <v>6</v>
      </c>
      <c r="G55" s="18">
        <v>350</v>
      </c>
      <c r="H55" s="10">
        <f>G55/F55</f>
        <v>58.333333333333336</v>
      </c>
      <c r="I55" s="1"/>
      <c r="J55" s="20">
        <v>8</v>
      </c>
      <c r="K55" s="21">
        <v>1.25</v>
      </c>
      <c r="L55" s="5">
        <f>J55-K55</f>
        <v>6.75</v>
      </c>
      <c r="M55" s="18">
        <v>700</v>
      </c>
      <c r="N55" s="10">
        <f>M55/L55</f>
        <v>103.70370370370371</v>
      </c>
      <c r="O55" s="1"/>
      <c r="P55" s="20">
        <v>8</v>
      </c>
      <c r="Q55" s="21">
        <v>0.25</v>
      </c>
      <c r="R55" s="5">
        <f>P55-Q55</f>
        <v>7.75</v>
      </c>
      <c r="S55" s="18">
        <v>800</v>
      </c>
      <c r="T55" s="10">
        <f>S55/R55</f>
        <v>103.2258064516129</v>
      </c>
      <c r="U55" s="1"/>
      <c r="V55" s="20">
        <v>8</v>
      </c>
      <c r="W55" s="21">
        <v>0.75</v>
      </c>
      <c r="X55" s="5">
        <f>V55-W55</f>
        <v>7.25</v>
      </c>
      <c r="Y55" s="18">
        <v>732</v>
      </c>
      <c r="Z55" s="10">
        <f>Y55/X55</f>
        <v>100.96551724137932</v>
      </c>
      <c r="AA55" s="1"/>
      <c r="AB55" s="20">
        <v>8</v>
      </c>
      <c r="AC55" s="21">
        <v>2.25</v>
      </c>
      <c r="AD55" s="5">
        <f>AB55-AC55</f>
        <v>5.75</v>
      </c>
      <c r="AE55" s="18">
        <v>800</v>
      </c>
      <c r="AF55" s="10">
        <f>AE55/AD55</f>
        <v>139.13043478260869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40</v>
      </c>
      <c r="AO55" s="20">
        <f t="shared" si="17"/>
        <v>6.5</v>
      </c>
      <c r="AP55" s="5">
        <f>AN55-AO55</f>
        <v>33.5</v>
      </c>
      <c r="AQ55" s="18">
        <f>G55+M55+S55+Y55+AE55+AK55</f>
        <v>3382</v>
      </c>
      <c r="AR55" s="10">
        <f>AQ55/AP55</f>
        <v>100.95522388059702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2</v>
      </c>
      <c r="F58" s="4">
        <f>F55+F56+F57</f>
        <v>6</v>
      </c>
      <c r="G58" s="13">
        <f>G55+G56+G57</f>
        <v>350</v>
      </c>
      <c r="H58" s="17">
        <f>G58/F58</f>
        <v>58.333333333333336</v>
      </c>
      <c r="I58" s="6"/>
      <c r="J58" s="3">
        <f>J56+J55+J57</f>
        <v>8</v>
      </c>
      <c r="K58" s="4">
        <f>K55+K56+K57</f>
        <v>1.25</v>
      </c>
      <c r="L58" s="4">
        <f>L55+L56+L57</f>
        <v>6.75</v>
      </c>
      <c r="M58" s="13">
        <f>M55+M56+M57</f>
        <v>700</v>
      </c>
      <c r="N58" s="17">
        <f>M58/L58</f>
        <v>103.70370370370371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800</v>
      </c>
      <c r="T58" s="17">
        <f>S58/R58</f>
        <v>103.2258064516129</v>
      </c>
      <c r="U58" s="6"/>
      <c r="V58" s="3">
        <f>V56+V55+V57</f>
        <v>8</v>
      </c>
      <c r="W58" s="4">
        <f>W55+W56+W57</f>
        <v>0.75</v>
      </c>
      <c r="X58" s="4">
        <f>X55+X56+X57</f>
        <v>7.25</v>
      </c>
      <c r="Y58" s="13">
        <f>Y55+Y56+Y57</f>
        <v>732</v>
      </c>
      <c r="Z58" s="17">
        <f>Y58/X58</f>
        <v>100.96551724137932</v>
      </c>
      <c r="AA58" s="6"/>
      <c r="AB58" s="3">
        <f>AB56+AB55+AB57</f>
        <v>8</v>
      </c>
      <c r="AC58" s="4">
        <f>AC55+AC56+AC57</f>
        <v>2.25</v>
      </c>
      <c r="AD58" s="4">
        <f>AD55+AD56+AD57</f>
        <v>5.75</v>
      </c>
      <c r="AE58" s="13">
        <f>AE55+AE56+AE57</f>
        <v>800</v>
      </c>
      <c r="AF58" s="17">
        <f>AE58/AD58</f>
        <v>139.13043478260869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40</v>
      </c>
      <c r="AO58" s="4">
        <f>AO55+AO56+AO57</f>
        <v>6.5</v>
      </c>
      <c r="AP58" s="4">
        <f>AP55+AP56+AP57</f>
        <v>33.5</v>
      </c>
      <c r="AQ58" s="13">
        <f>AQ55+AQ56+AQ57</f>
        <v>3382</v>
      </c>
      <c r="AR58" s="17">
        <f>AQ58/AN58</f>
        <v>84.55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900</v>
      </c>
      <c r="H60" s="10">
        <f>G60/F60</f>
        <v>116.12903225806451</v>
      </c>
      <c r="I60" s="1"/>
      <c r="J60" s="20">
        <v>8</v>
      </c>
      <c r="K60" s="21">
        <v>0.25</v>
      </c>
      <c r="L60" s="5">
        <f>J60-K60</f>
        <v>7.75</v>
      </c>
      <c r="M60" s="18">
        <v>800</v>
      </c>
      <c r="N60" s="10">
        <f>M60/L60</f>
        <v>103.2258064516129</v>
      </c>
      <c r="O60" s="1"/>
      <c r="P60" s="20">
        <v>8</v>
      </c>
      <c r="Q60" s="21">
        <v>0.25</v>
      </c>
      <c r="R60" s="5">
        <f>P60-Q60</f>
        <v>7.75</v>
      </c>
      <c r="S60" s="18">
        <v>1000</v>
      </c>
      <c r="T60" s="10">
        <f>S60/R60</f>
        <v>129.03225806451613</v>
      </c>
      <c r="U60" s="1"/>
      <c r="V60" s="20">
        <v>8</v>
      </c>
      <c r="W60" s="21">
        <v>1</v>
      </c>
      <c r="X60" s="5">
        <f>V60-W60</f>
        <v>7</v>
      </c>
      <c r="Y60" s="18">
        <v>800</v>
      </c>
      <c r="Z60" s="10">
        <f>Y60/X60</f>
        <v>114.28571428571429</v>
      </c>
      <c r="AA60" s="1"/>
      <c r="AB60" s="20">
        <v>8</v>
      </c>
      <c r="AC60" s="21">
        <v>0.25</v>
      </c>
      <c r="AD60" s="5">
        <f>AB60-AC60</f>
        <v>7.75</v>
      </c>
      <c r="AE60" s="18">
        <v>900</v>
      </c>
      <c r="AF60" s="10">
        <f>AE60/AD60</f>
        <v>116.12903225806451</v>
      </c>
      <c r="AG60" s="1"/>
      <c r="AH60" s="20">
        <v>4</v>
      </c>
      <c r="AI60" s="21">
        <v>0.25</v>
      </c>
      <c r="AJ60" s="5">
        <f>AH60-AI60</f>
        <v>3.75</v>
      </c>
      <c r="AK60" s="18">
        <v>500</v>
      </c>
      <c r="AL60" s="10">
        <f>AK60/AJ60</f>
        <v>133.33333333333334</v>
      </c>
      <c r="AM60" s="1"/>
      <c r="AN60" s="20">
        <f t="shared" ref="AN60:AO62" si="18">D60+J60+P60+V60+AB60+AH60</f>
        <v>44</v>
      </c>
      <c r="AO60" s="20">
        <f t="shared" si="18"/>
        <v>2.25</v>
      </c>
      <c r="AP60" s="5">
        <f>AN60-AO60</f>
        <v>41.75</v>
      </c>
      <c r="AQ60" s="18">
        <f>G60+M60+S60+Y60+AE60+AK60</f>
        <v>4900</v>
      </c>
      <c r="AR60" s="10">
        <f>AQ60/AP60</f>
        <v>117.36526946107784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900</v>
      </c>
      <c r="H63" s="17">
        <f>G63/F63</f>
        <v>116.12903225806451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800</v>
      </c>
      <c r="N63" s="17">
        <f>M63/L63</f>
        <v>103.2258064516129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1000</v>
      </c>
      <c r="T63" s="17">
        <f>S63/R63</f>
        <v>129.03225806451613</v>
      </c>
      <c r="U63" s="6"/>
      <c r="V63" s="3">
        <f>V61+V60+V62</f>
        <v>8</v>
      </c>
      <c r="W63" s="4">
        <f>W60+W61+W62</f>
        <v>1</v>
      </c>
      <c r="X63" s="4">
        <f>X60+X61+X62</f>
        <v>7</v>
      </c>
      <c r="Y63" s="13">
        <f>Y60+Y61+Y62</f>
        <v>800</v>
      </c>
      <c r="Z63" s="17">
        <f>Y63/X63</f>
        <v>114.28571428571429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900</v>
      </c>
      <c r="AF63" s="17">
        <f>AE63/AD63</f>
        <v>116.12903225806451</v>
      </c>
      <c r="AG63" s="6"/>
      <c r="AH63" s="3">
        <f>AH61+AH60+AH62</f>
        <v>4</v>
      </c>
      <c r="AI63" s="4">
        <f>AI60+AI61+AI62</f>
        <v>0.25</v>
      </c>
      <c r="AJ63" s="4">
        <f>AJ60+AJ61+AJ62</f>
        <v>3.75</v>
      </c>
      <c r="AK63" s="13">
        <f>AK60+AK61+AK62</f>
        <v>500</v>
      </c>
      <c r="AL63" s="17">
        <f>AK63/AJ63</f>
        <v>133.33333333333334</v>
      </c>
      <c r="AM63" s="6"/>
      <c r="AN63" s="3">
        <f>AN61+AN60+AN62</f>
        <v>44</v>
      </c>
      <c r="AO63" s="4">
        <f>AO60+AO61+AO62</f>
        <v>2.25</v>
      </c>
      <c r="AP63" s="4">
        <f>AP60+AP61+AP62</f>
        <v>41.75</v>
      </c>
      <c r="AQ63" s="13">
        <f>AQ60+AQ61+AQ62</f>
        <v>4900</v>
      </c>
      <c r="AR63" s="17">
        <f>AQ63/AN63</f>
        <v>111.36363636363636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219</v>
      </c>
      <c r="H65" s="10">
        <f>G65/F65</f>
        <v>28.258064516129032</v>
      </c>
      <c r="I65" s="1"/>
      <c r="J65" s="20">
        <v>8</v>
      </c>
      <c r="K65" s="21">
        <v>2.5</v>
      </c>
      <c r="L65" s="5">
        <f>J65-K65</f>
        <v>5.5</v>
      </c>
      <c r="M65" s="18">
        <v>215</v>
      </c>
      <c r="N65" s="10">
        <f>M65/L65</f>
        <v>39.090909090909093</v>
      </c>
      <c r="O65" s="1"/>
      <c r="P65" s="20">
        <v>8</v>
      </c>
      <c r="Q65" s="21">
        <v>0.25</v>
      </c>
      <c r="R65" s="5">
        <f>P65-Q65</f>
        <v>7.75</v>
      </c>
      <c r="S65" s="18">
        <v>196</v>
      </c>
      <c r="T65" s="10">
        <f>S65/R65</f>
        <v>25.29032258064516</v>
      </c>
      <c r="U65" s="1"/>
      <c r="V65" s="20">
        <v>8</v>
      </c>
      <c r="W65" s="21">
        <v>3</v>
      </c>
      <c r="X65" s="5">
        <f>V65-W65</f>
        <v>5</v>
      </c>
      <c r="Y65" s="18">
        <v>129</v>
      </c>
      <c r="Z65" s="10">
        <f>Y65/X65</f>
        <v>25.8</v>
      </c>
      <c r="AA65" s="1"/>
      <c r="AB65" s="20">
        <v>8</v>
      </c>
      <c r="AC65" s="21">
        <v>2.75</v>
      </c>
      <c r="AD65" s="5">
        <f>AB65-AC65</f>
        <v>5.25</v>
      </c>
      <c r="AE65" s="18">
        <v>118</v>
      </c>
      <c r="AF65" s="10">
        <f>AE65/AD65</f>
        <v>22.476190476190474</v>
      </c>
      <c r="AG65" s="1"/>
      <c r="AH65" s="20">
        <v>0</v>
      </c>
      <c r="AI65" s="21">
        <v>0</v>
      </c>
      <c r="AJ65" s="5">
        <f>AH65-AI65</f>
        <v>0</v>
      </c>
      <c r="AK65" s="18">
        <v>0</v>
      </c>
      <c r="AL65" s="10" t="e">
        <f>AK65/AJ65</f>
        <v>#DIV/0!</v>
      </c>
      <c r="AM65" s="1"/>
      <c r="AN65" s="20">
        <f t="shared" ref="AN65:AO67" si="19">D65+J65+P65+V65+AB65+AH65</f>
        <v>40</v>
      </c>
      <c r="AO65" s="20">
        <f t="shared" si="19"/>
        <v>8.75</v>
      </c>
      <c r="AP65" s="5">
        <f>AN65-AO65</f>
        <v>31.25</v>
      </c>
      <c r="AQ65" s="18">
        <f>G65+M65+S65+Y65+AE65+AK65</f>
        <v>877</v>
      </c>
      <c r="AR65" s="10">
        <f>AQ65/AP65</f>
        <v>28.064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0.5</v>
      </c>
      <c r="F66" s="5">
        <f>D66-E66</f>
        <v>7.5</v>
      </c>
      <c r="G66" s="18">
        <v>206</v>
      </c>
      <c r="H66" s="10">
        <f>G66/F66</f>
        <v>27.466666666666665</v>
      </c>
      <c r="I66" s="1"/>
      <c r="J66" s="20">
        <v>8</v>
      </c>
      <c r="K66" s="21">
        <v>2</v>
      </c>
      <c r="L66" s="5">
        <f>J66-K66</f>
        <v>6</v>
      </c>
      <c r="M66" s="18">
        <v>127</v>
      </c>
      <c r="N66" s="10">
        <f>M66/L66</f>
        <v>21.166666666666668</v>
      </c>
      <c r="O66" s="1"/>
      <c r="P66" s="20">
        <v>8</v>
      </c>
      <c r="Q66" s="21">
        <v>6</v>
      </c>
      <c r="R66" s="5">
        <f>P66-Q66</f>
        <v>2</v>
      </c>
      <c r="S66" s="18">
        <v>40</v>
      </c>
      <c r="T66" s="10">
        <f>S66/R66</f>
        <v>20</v>
      </c>
      <c r="U66" s="1"/>
      <c r="V66" s="20">
        <v>8</v>
      </c>
      <c r="W66" s="21">
        <v>3</v>
      </c>
      <c r="X66" s="5">
        <f>V66-W66</f>
        <v>5</v>
      </c>
      <c r="Y66" s="18">
        <v>140</v>
      </c>
      <c r="Z66" s="10">
        <f>Y66/X66</f>
        <v>28</v>
      </c>
      <c r="AA66" s="1"/>
      <c r="AB66" s="20">
        <v>8</v>
      </c>
      <c r="AC66" s="21">
        <v>2.75</v>
      </c>
      <c r="AD66" s="5">
        <f>AB66-AC66</f>
        <v>5.25</v>
      </c>
      <c r="AE66" s="18">
        <v>149</v>
      </c>
      <c r="AF66" s="10">
        <f>AE66/AD66</f>
        <v>28.38095238095238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40</v>
      </c>
      <c r="AO66" s="20">
        <f t="shared" si="19"/>
        <v>14.25</v>
      </c>
      <c r="AP66" s="5">
        <f>AN66-AO66</f>
        <v>25.75</v>
      </c>
      <c r="AQ66" s="18">
        <f>G66+M66+S66+Y66+AE66+AK66</f>
        <v>662</v>
      </c>
      <c r="AR66" s="10">
        <f>AQ66/AP66</f>
        <v>25.708737864077669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0.75</v>
      </c>
      <c r="F68" s="4">
        <f>F65+F66+F67</f>
        <v>15.25</v>
      </c>
      <c r="G68" s="13">
        <f>G65+G66+G67</f>
        <v>425</v>
      </c>
      <c r="H68" s="17">
        <f>G68/F68</f>
        <v>27.868852459016395</v>
      </c>
      <c r="I68" s="6"/>
      <c r="J68" s="3">
        <f>J66+J65+J67</f>
        <v>16</v>
      </c>
      <c r="K68" s="4">
        <f>K65+K66+K67</f>
        <v>4.5</v>
      </c>
      <c r="L68" s="4">
        <f>L65+L66+L67</f>
        <v>11.5</v>
      </c>
      <c r="M68" s="13">
        <f>M65+M66+M67</f>
        <v>342</v>
      </c>
      <c r="N68" s="17">
        <f>M68/L68</f>
        <v>29.739130434782609</v>
      </c>
      <c r="O68" s="6"/>
      <c r="P68" s="3">
        <f>P66+P65+P67</f>
        <v>16</v>
      </c>
      <c r="Q68" s="4">
        <f>Q65+Q66+Q67</f>
        <v>6.25</v>
      </c>
      <c r="R68" s="4">
        <f>R65+R66+R67</f>
        <v>9.75</v>
      </c>
      <c r="S68" s="13">
        <f>S65+S66+S67</f>
        <v>236</v>
      </c>
      <c r="T68" s="17">
        <f>S68/R68</f>
        <v>24.205128205128204</v>
      </c>
      <c r="U68" s="6"/>
      <c r="V68" s="3">
        <f>V66+V65+V67</f>
        <v>16</v>
      </c>
      <c r="W68" s="4">
        <f>W65+W66+W67</f>
        <v>6</v>
      </c>
      <c r="X68" s="4">
        <f>X65+X66+X67</f>
        <v>10</v>
      </c>
      <c r="Y68" s="13">
        <f>Y65+Y66+Y67</f>
        <v>269</v>
      </c>
      <c r="Z68" s="17">
        <f>Y68/X68</f>
        <v>26.9</v>
      </c>
      <c r="AA68" s="6"/>
      <c r="AB68" s="3">
        <f>AB66+AB65+AB67</f>
        <v>16</v>
      </c>
      <c r="AC68" s="4">
        <f>AC65+AC66+AC67</f>
        <v>5.5</v>
      </c>
      <c r="AD68" s="4">
        <f>AD65+AD66+AD67</f>
        <v>10.5</v>
      </c>
      <c r="AE68" s="13">
        <f>AE65+AE66+AE67</f>
        <v>267</v>
      </c>
      <c r="AF68" s="17">
        <f>AE68/AD68</f>
        <v>25.428571428571427</v>
      </c>
      <c r="AG68" s="6"/>
      <c r="AH68" s="3">
        <f>AH66+AH65+AH67</f>
        <v>0</v>
      </c>
      <c r="AI68" s="4">
        <f>AI65+AI66+AI67</f>
        <v>0</v>
      </c>
      <c r="AJ68" s="4">
        <f>AJ65+AJ66+AJ67</f>
        <v>0</v>
      </c>
      <c r="AK68" s="13">
        <f>AK65+AK66+AK67</f>
        <v>0</v>
      </c>
      <c r="AL68" s="17" t="e">
        <f>AK68/AJ68</f>
        <v>#DIV/0!</v>
      </c>
      <c r="AM68" s="6"/>
      <c r="AN68" s="3">
        <f>AN66+AN65+AN67</f>
        <v>80</v>
      </c>
      <c r="AO68" s="4">
        <f>AO65+AO66+AO67</f>
        <v>23</v>
      </c>
      <c r="AP68" s="4">
        <f>AP65+AP66+AP67</f>
        <v>57</v>
      </c>
      <c r="AQ68" s="13">
        <f>AQ65+AQ66+AQ67</f>
        <v>1539</v>
      </c>
      <c r="AR68" s="17">
        <f>AQ68/AN68</f>
        <v>19.237500000000001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3</v>
      </c>
      <c r="F70" s="5">
        <f>D70-E70</f>
        <v>5</v>
      </c>
      <c r="G70" s="18">
        <v>46</v>
      </c>
      <c r="H70" s="10">
        <f>G70/F70</f>
        <v>9.1999999999999993</v>
      </c>
      <c r="I70" s="1"/>
      <c r="J70" s="20">
        <v>8</v>
      </c>
      <c r="K70" s="21">
        <v>3</v>
      </c>
      <c r="L70" s="5">
        <f>J70-K70</f>
        <v>5</v>
      </c>
      <c r="M70" s="18">
        <v>64</v>
      </c>
      <c r="N70" s="10">
        <f>M70/L70</f>
        <v>12.8</v>
      </c>
      <c r="O70" s="1"/>
      <c r="P70" s="20">
        <v>8</v>
      </c>
      <c r="Q70" s="21">
        <v>3</v>
      </c>
      <c r="R70" s="5">
        <f>P70-Q70</f>
        <v>5</v>
      </c>
      <c r="S70" s="18">
        <v>55</v>
      </c>
      <c r="T70" s="10">
        <f>S70/R70</f>
        <v>11</v>
      </c>
      <c r="U70" s="1"/>
      <c r="V70" s="20">
        <v>8</v>
      </c>
      <c r="W70" s="21">
        <v>5.75</v>
      </c>
      <c r="X70" s="5">
        <f>V70-W70</f>
        <v>2.25</v>
      </c>
      <c r="Y70" s="18">
        <v>31</v>
      </c>
      <c r="Z70" s="10">
        <f>Y70/X70</f>
        <v>13.777777777777779</v>
      </c>
      <c r="AA70" s="1"/>
      <c r="AB70" s="20">
        <v>9</v>
      </c>
      <c r="AC70" s="21">
        <v>6</v>
      </c>
      <c r="AD70" s="5">
        <f>AB70-AC70</f>
        <v>3</v>
      </c>
      <c r="AE70" s="18">
        <v>34</v>
      </c>
      <c r="AF70" s="10">
        <f>AE70/AD70</f>
        <v>11.333333333333334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41</v>
      </c>
      <c r="AO70" s="20">
        <f t="shared" si="20"/>
        <v>20.75</v>
      </c>
      <c r="AP70" s="5">
        <f>AN70-AO70</f>
        <v>20.25</v>
      </c>
      <c r="AQ70" s="18">
        <f>G70+M70+S70+Y70+AE70+AK70</f>
        <v>230</v>
      </c>
      <c r="AR70" s="10">
        <f>AQ70/AP70</f>
        <v>11.358024691358025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3</v>
      </c>
      <c r="F73" s="4">
        <f>F70+F71+F72</f>
        <v>5</v>
      </c>
      <c r="G73" s="13">
        <f>G70+G71+G72</f>
        <v>46</v>
      </c>
      <c r="H73" s="17">
        <f>G73/F73</f>
        <v>9.1999999999999993</v>
      </c>
      <c r="I73" s="6"/>
      <c r="J73" s="3">
        <f>J71+J70+J72</f>
        <v>8</v>
      </c>
      <c r="K73" s="4">
        <f>K70+K71+K72</f>
        <v>3</v>
      </c>
      <c r="L73" s="4">
        <f>L70+L71+L72</f>
        <v>5</v>
      </c>
      <c r="M73" s="13">
        <f>M70+M71+M72</f>
        <v>64</v>
      </c>
      <c r="N73" s="17">
        <f>M73/L73</f>
        <v>12.8</v>
      </c>
      <c r="O73" s="6"/>
      <c r="P73" s="3">
        <f>P71+P70+P72</f>
        <v>8</v>
      </c>
      <c r="Q73" s="4">
        <f>Q70+Q71+Q72</f>
        <v>3</v>
      </c>
      <c r="R73" s="4">
        <f>R70+R71+R72</f>
        <v>5</v>
      </c>
      <c r="S73" s="13">
        <f>S70+S71+S72</f>
        <v>55</v>
      </c>
      <c r="T73" s="17">
        <f>S73/R73</f>
        <v>11</v>
      </c>
      <c r="U73" s="6"/>
      <c r="V73" s="3">
        <f>V71+V70+V72</f>
        <v>8</v>
      </c>
      <c r="W73" s="4">
        <f>W70+W71+W72</f>
        <v>5.75</v>
      </c>
      <c r="X73" s="4">
        <f>X70+X71+X72</f>
        <v>2.25</v>
      </c>
      <c r="Y73" s="13">
        <f>Y70+Y71+Y72</f>
        <v>31</v>
      </c>
      <c r="Z73" s="17">
        <f>Y73/X73</f>
        <v>13.777777777777779</v>
      </c>
      <c r="AA73" s="6"/>
      <c r="AB73" s="3">
        <f>AB71+AB70+AB72</f>
        <v>9</v>
      </c>
      <c r="AC73" s="4">
        <f>AC70+AC71+AC72</f>
        <v>6</v>
      </c>
      <c r="AD73" s="4">
        <f>AD70+AD71+AD72</f>
        <v>3</v>
      </c>
      <c r="AE73" s="13">
        <f>AE70+AE71+AE72</f>
        <v>34</v>
      </c>
      <c r="AF73" s="17">
        <f>AE73/AD73</f>
        <v>11.333333333333334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41</v>
      </c>
      <c r="AO73" s="4">
        <f>AO70+AO71+AO72</f>
        <v>20.75</v>
      </c>
      <c r="AP73" s="4">
        <f>AP70+AP71+AP72</f>
        <v>20.25</v>
      </c>
      <c r="AQ73" s="13">
        <f>AQ70+AQ71+AQ72</f>
        <v>230</v>
      </c>
      <c r="AR73" s="17">
        <f>AQ73/AN73</f>
        <v>5.6097560975609753</v>
      </c>
      <c r="AS73" s="6"/>
    </row>
    <row r="74" spans="1:45" ht="15.75" thickBot="1" x14ac:dyDescent="0.3"/>
    <row r="75" spans="1:45" x14ac:dyDescent="0.25">
      <c r="A75" s="49" t="s">
        <v>28</v>
      </c>
      <c r="B75" s="9">
        <v>220</v>
      </c>
      <c r="C75" s="31" t="s">
        <v>4</v>
      </c>
      <c r="D75" s="20">
        <v>8</v>
      </c>
      <c r="E75" s="21">
        <v>2.5</v>
      </c>
      <c r="F75" s="5">
        <f>D75-E75</f>
        <v>5.5</v>
      </c>
      <c r="G75" s="18">
        <v>176</v>
      </c>
      <c r="H75" s="10">
        <f>G75/F75</f>
        <v>32</v>
      </c>
      <c r="I75" s="1"/>
      <c r="J75" s="20">
        <v>8</v>
      </c>
      <c r="K75" s="21">
        <v>1.5</v>
      </c>
      <c r="L75" s="5">
        <f>J75-K75</f>
        <v>6.5</v>
      </c>
      <c r="M75" s="18">
        <v>212</v>
      </c>
      <c r="N75" s="10">
        <f>M75/L75</f>
        <v>32.615384615384613</v>
      </c>
      <c r="O75" s="1"/>
      <c r="P75" s="20">
        <v>8</v>
      </c>
      <c r="Q75" s="21">
        <v>4</v>
      </c>
      <c r="R75" s="5">
        <f>P75-Q75</f>
        <v>4</v>
      </c>
      <c r="S75" s="18">
        <v>92</v>
      </c>
      <c r="T75" s="10">
        <f>S75/R75</f>
        <v>23</v>
      </c>
      <c r="U75" s="1"/>
      <c r="V75" s="20">
        <v>8</v>
      </c>
      <c r="W75" s="21">
        <v>1.25</v>
      </c>
      <c r="X75" s="5">
        <f>V75-W75</f>
        <v>6.75</v>
      </c>
      <c r="Y75" s="18">
        <v>191</v>
      </c>
      <c r="Z75" s="10">
        <f>Y75/X75</f>
        <v>28.296296296296298</v>
      </c>
      <c r="AA75" s="1"/>
      <c r="AB75" s="20">
        <v>8</v>
      </c>
      <c r="AC75" s="21">
        <v>2.5</v>
      </c>
      <c r="AD75" s="5">
        <f>AB75-AC75</f>
        <v>5.5</v>
      </c>
      <c r="AE75" s="18">
        <v>122</v>
      </c>
      <c r="AF75" s="10">
        <f>AE75/AD75</f>
        <v>22.181818181818183</v>
      </c>
      <c r="AG75" s="1"/>
      <c r="AH75" s="20">
        <v>4</v>
      </c>
      <c r="AI75" s="21">
        <v>0.25</v>
      </c>
      <c r="AJ75" s="5">
        <f>AH75-AI75</f>
        <v>3.75</v>
      </c>
      <c r="AK75" s="18">
        <v>107</v>
      </c>
      <c r="AL75" s="10">
        <f>AK75/AJ75</f>
        <v>28.533333333333335</v>
      </c>
      <c r="AM75" s="1"/>
      <c r="AN75" s="20">
        <f t="shared" ref="AN75:AO77" si="21">D75+J75+P75+V75+AB75+AH75</f>
        <v>44</v>
      </c>
      <c r="AO75" s="20">
        <f t="shared" si="21"/>
        <v>12</v>
      </c>
      <c r="AP75" s="5">
        <f>AN75-AO75</f>
        <v>32</v>
      </c>
      <c r="AQ75" s="18">
        <f>G75+M75+S75+Y75+AE75+AK75</f>
        <v>900</v>
      </c>
      <c r="AR75" s="10">
        <f>AQ75/AP75</f>
        <v>28.125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1.75</v>
      </c>
      <c r="F76" s="5">
        <f>D76-E76</f>
        <v>6.25</v>
      </c>
      <c r="G76" s="18">
        <v>192</v>
      </c>
      <c r="H76" s="10">
        <f>G76/F76</f>
        <v>30.72</v>
      </c>
      <c r="I76" s="1"/>
      <c r="J76" s="20">
        <v>8</v>
      </c>
      <c r="K76" s="21">
        <v>2.75</v>
      </c>
      <c r="L76" s="5">
        <f>J76-K76</f>
        <v>5.25</v>
      </c>
      <c r="M76" s="18">
        <v>141</v>
      </c>
      <c r="N76" s="10">
        <f>M76/L76</f>
        <v>26.857142857142858</v>
      </c>
      <c r="O76" s="1"/>
      <c r="P76" s="20">
        <v>8</v>
      </c>
      <c r="Q76" s="21">
        <v>1.75</v>
      </c>
      <c r="R76" s="5">
        <f>P76-Q76</f>
        <v>6.25</v>
      </c>
      <c r="S76" s="18">
        <v>172</v>
      </c>
      <c r="T76" s="10">
        <f>S76/R76</f>
        <v>27.52</v>
      </c>
      <c r="U76" s="1"/>
      <c r="V76" s="20">
        <v>8</v>
      </c>
      <c r="W76" s="21">
        <v>1.25</v>
      </c>
      <c r="X76" s="5">
        <f>V76-W76</f>
        <v>6.75</v>
      </c>
      <c r="Y76" s="18">
        <v>208</v>
      </c>
      <c r="Z76" s="10">
        <f>Y76/X76</f>
        <v>30.814814814814813</v>
      </c>
      <c r="AA76" s="1"/>
      <c r="AB76" s="20">
        <v>8</v>
      </c>
      <c r="AC76" s="21">
        <v>1.5</v>
      </c>
      <c r="AD76" s="5">
        <f>AB76-AC76</f>
        <v>6.5</v>
      </c>
      <c r="AE76" s="18">
        <v>197</v>
      </c>
      <c r="AF76" s="10">
        <f>AE76/AD76</f>
        <v>30.307692307692307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9</v>
      </c>
      <c r="AP76" s="5">
        <f>AN76-AO76</f>
        <v>31</v>
      </c>
      <c r="AQ76" s="18">
        <f>G76+M76+S76+Y76+AE76+AK76</f>
        <v>910</v>
      </c>
      <c r="AR76" s="10">
        <f>AQ76/AP76</f>
        <v>29.35483870967742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27.5</v>
      </c>
      <c r="C78" s="34" t="s">
        <v>7</v>
      </c>
      <c r="D78" s="3">
        <f>D76+D75+D77</f>
        <v>16</v>
      </c>
      <c r="E78" s="4">
        <f>E75+E76+E77</f>
        <v>4.25</v>
      </c>
      <c r="F78" s="4">
        <f>F75+F76+F77</f>
        <v>11.75</v>
      </c>
      <c r="G78" s="13">
        <f>G75+G76+G77</f>
        <v>368</v>
      </c>
      <c r="H78" s="17">
        <f>G78/F78</f>
        <v>31.319148936170212</v>
      </c>
      <c r="I78" s="6"/>
      <c r="J78" s="3">
        <f>J76+J75+J77</f>
        <v>16</v>
      </c>
      <c r="K78" s="4">
        <f>K75+K76+K77</f>
        <v>4.25</v>
      </c>
      <c r="L78" s="4">
        <f>L75+L76+L77</f>
        <v>11.75</v>
      </c>
      <c r="M78" s="13">
        <f>M75+M76+M77</f>
        <v>353</v>
      </c>
      <c r="N78" s="17">
        <f>M78/L78</f>
        <v>30.042553191489361</v>
      </c>
      <c r="O78" s="6"/>
      <c r="P78" s="3">
        <f>P76+P75+P77</f>
        <v>16</v>
      </c>
      <c r="Q78" s="4">
        <f>Q75+Q76+Q77</f>
        <v>5.75</v>
      </c>
      <c r="R78" s="4">
        <f>R75+R76+R77</f>
        <v>10.25</v>
      </c>
      <c r="S78" s="13">
        <f>S75+S76+S77</f>
        <v>264</v>
      </c>
      <c r="T78" s="17">
        <f>S78/R78</f>
        <v>25.756097560975611</v>
      </c>
      <c r="U78" s="6"/>
      <c r="V78" s="3">
        <f>V76+V75+V77</f>
        <v>16</v>
      </c>
      <c r="W78" s="4">
        <f>W75+W76+W77</f>
        <v>2.5</v>
      </c>
      <c r="X78" s="4">
        <f>X75+X76+X77</f>
        <v>13.5</v>
      </c>
      <c r="Y78" s="13">
        <f>Y75+Y76+Y77</f>
        <v>399</v>
      </c>
      <c r="Z78" s="17">
        <f>Y78/X78</f>
        <v>29.555555555555557</v>
      </c>
      <c r="AA78" s="6"/>
      <c r="AB78" s="3">
        <f>AB76+AB75+AB77</f>
        <v>16</v>
      </c>
      <c r="AC78" s="4">
        <f>AC75+AC76+AC77</f>
        <v>4</v>
      </c>
      <c r="AD78" s="4">
        <f>AD75+AD76+AD77</f>
        <v>12</v>
      </c>
      <c r="AE78" s="13">
        <f>AE75+AE76+AE77</f>
        <v>319</v>
      </c>
      <c r="AF78" s="17">
        <f>AE78/AD78</f>
        <v>26.583333333333332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107</v>
      </c>
      <c r="AL78" s="17">
        <f>AK78/AJ78</f>
        <v>28.533333333333335</v>
      </c>
      <c r="AM78" s="6"/>
      <c r="AN78" s="3">
        <f>AN76+AN75+AN77</f>
        <v>84</v>
      </c>
      <c r="AO78" s="4">
        <f>AO75+AO76+AO77</f>
        <v>21</v>
      </c>
      <c r="AP78" s="4">
        <f>AP75+AP76+AP77</f>
        <v>63</v>
      </c>
      <c r="AQ78" s="13">
        <f>AQ75+AQ76+AQ77</f>
        <v>1810</v>
      </c>
      <c r="AR78" s="17">
        <f>AQ78/AN78</f>
        <v>21.547619047619047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8</v>
      </c>
      <c r="H80" s="10">
        <f>G80/F80</f>
        <v>1.032258064516129</v>
      </c>
      <c r="I80" s="1"/>
      <c r="J80" s="20">
        <v>8</v>
      </c>
      <c r="K80" s="21">
        <v>0.25</v>
      </c>
      <c r="L80" s="5">
        <f>J80-K80</f>
        <v>7.75</v>
      </c>
      <c r="M80" s="18">
        <v>8</v>
      </c>
      <c r="N80" s="10">
        <f>M80/L80</f>
        <v>1.032258064516129</v>
      </c>
      <c r="O80" s="1"/>
      <c r="P80" s="20">
        <v>8</v>
      </c>
      <c r="Q80" s="21">
        <v>0.25</v>
      </c>
      <c r="R80" s="5">
        <f>P80-Q80</f>
        <v>7.75</v>
      </c>
      <c r="S80" s="18">
        <v>12</v>
      </c>
      <c r="T80" s="10">
        <f>S80/R80</f>
        <v>1.5483870967741935</v>
      </c>
      <c r="U80" s="1"/>
      <c r="V80" s="20">
        <v>8</v>
      </c>
      <c r="W80" s="21">
        <v>0.75</v>
      </c>
      <c r="X80" s="5">
        <f>V80-W80</f>
        <v>7.25</v>
      </c>
      <c r="Y80" s="18">
        <v>13</v>
      </c>
      <c r="Z80" s="10">
        <f>Y80/X80</f>
        <v>1.7931034482758621</v>
      </c>
      <c r="AA80" s="1"/>
      <c r="AB80" s="20">
        <v>8</v>
      </c>
      <c r="AC80" s="21">
        <v>0.25</v>
      </c>
      <c r="AD80" s="5">
        <f>AB80-AC80</f>
        <v>7.75</v>
      </c>
      <c r="AE80" s="18">
        <v>8</v>
      </c>
      <c r="AF80" s="10">
        <f>AE80/AD80</f>
        <v>1.032258064516129</v>
      </c>
      <c r="AG80" s="1"/>
      <c r="AH80" s="20">
        <v>4</v>
      </c>
      <c r="AI80" s="21">
        <v>0.25</v>
      </c>
      <c r="AJ80" s="5">
        <f>AH80-AI80</f>
        <v>3.75</v>
      </c>
      <c r="AK80" s="18">
        <v>4</v>
      </c>
      <c r="AL80" s="10">
        <f>AK80/AJ80</f>
        <v>1.0666666666666667</v>
      </c>
      <c r="AM80" s="1"/>
      <c r="AN80" s="20">
        <f t="shared" ref="AN80:AO82" si="22">D80+J80+P80+V80+AB80+AH80</f>
        <v>44</v>
      </c>
      <c r="AO80" s="20">
        <f t="shared" si="22"/>
        <v>2</v>
      </c>
      <c r="AP80" s="5">
        <f>AN80-AO80</f>
        <v>42</v>
      </c>
      <c r="AQ80" s="18">
        <f>G80+M80+S80+Y80+AE80+AK80</f>
        <v>53</v>
      </c>
      <c r="AR80" s="10">
        <f>AQ80/AP80</f>
        <v>1.2619047619047619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8</v>
      </c>
      <c r="H83" s="17">
        <f>G83/F83</f>
        <v>1.032258064516129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8</v>
      </c>
      <c r="N83" s="17">
        <f>M83/L83</f>
        <v>1.032258064516129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12</v>
      </c>
      <c r="T83" s="17">
        <f>S83/R83</f>
        <v>1.5483870967741935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13</v>
      </c>
      <c r="Z83" s="17">
        <f>Y83/X83</f>
        <v>1.7931034482758621</v>
      </c>
      <c r="AA83" s="6"/>
      <c r="AB83" s="3">
        <f>AB81+AB80+AB82</f>
        <v>8</v>
      </c>
      <c r="AC83" s="4">
        <f>AC80+AC81+AC82</f>
        <v>0.25</v>
      </c>
      <c r="AD83" s="4">
        <f>AD80+AD81+AD82</f>
        <v>7.75</v>
      </c>
      <c r="AE83" s="13">
        <f>AE80+AE81+AE82</f>
        <v>8</v>
      </c>
      <c r="AF83" s="17">
        <f>AE83/AD83</f>
        <v>1.032258064516129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4</v>
      </c>
      <c r="AL83" s="17">
        <f>AK83/AJ83</f>
        <v>1.0666666666666667</v>
      </c>
      <c r="AM83" s="6"/>
      <c r="AN83" s="3">
        <f>AN81+AN80+AN82</f>
        <v>44</v>
      </c>
      <c r="AO83" s="4">
        <f>AO80+AO81+AO82</f>
        <v>2</v>
      </c>
      <c r="AP83" s="4">
        <f>AP80+AP81+AP82</f>
        <v>42</v>
      </c>
      <c r="AQ83" s="13">
        <f>AQ80+AQ81+AQ82</f>
        <v>53</v>
      </c>
      <c r="AR83" s="17">
        <f>AQ83/AN83</f>
        <v>1.2045454545454546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59</v>
      </c>
      <c r="H85" s="10">
        <f>G85/F85</f>
        <v>7.612903225806452</v>
      </c>
      <c r="I85" s="1"/>
      <c r="J85" s="20">
        <v>8</v>
      </c>
      <c r="K85" s="21">
        <v>0.25</v>
      </c>
      <c r="L85" s="5">
        <f>J85-K85</f>
        <v>7.75</v>
      </c>
      <c r="M85" s="18">
        <v>20</v>
      </c>
      <c r="N85" s="10">
        <f>M85/L85</f>
        <v>2.5806451612903225</v>
      </c>
      <c r="O85" s="1"/>
      <c r="P85" s="20">
        <v>8</v>
      </c>
      <c r="Q85" s="21">
        <v>0.25</v>
      </c>
      <c r="R85" s="5">
        <f>P85-Q85</f>
        <v>7.75</v>
      </c>
      <c r="S85" s="18">
        <v>83</v>
      </c>
      <c r="T85" s="10">
        <f>S85/R85</f>
        <v>10.709677419354838</v>
      </c>
      <c r="U85" s="1"/>
      <c r="V85" s="20">
        <v>8</v>
      </c>
      <c r="W85" s="21">
        <v>0.25</v>
      </c>
      <c r="X85" s="5">
        <f>V85-W85</f>
        <v>7.75</v>
      </c>
      <c r="Y85" s="18">
        <v>82</v>
      </c>
      <c r="Z85" s="10">
        <f>Y85/X85</f>
        <v>10.580645161290322</v>
      </c>
      <c r="AA85" s="1"/>
      <c r="AB85" s="20">
        <v>8</v>
      </c>
      <c r="AC85" s="21">
        <v>0.5</v>
      </c>
      <c r="AD85" s="5">
        <f>AB85-AC85</f>
        <v>7.5</v>
      </c>
      <c r="AE85" s="18">
        <v>58</v>
      </c>
      <c r="AF85" s="10">
        <f>AE85/AD85</f>
        <v>7.7333333333333334</v>
      </c>
      <c r="AG85" s="1"/>
      <c r="AH85" s="20">
        <v>0</v>
      </c>
      <c r="AI85" s="21">
        <v>0</v>
      </c>
      <c r="AJ85" s="5">
        <f>AH85-AI85</f>
        <v>0</v>
      </c>
      <c r="AK85" s="18">
        <v>0</v>
      </c>
      <c r="AL85" s="10" t="e">
        <f>AK85/AJ85</f>
        <v>#DIV/0!</v>
      </c>
      <c r="AM85" s="1"/>
      <c r="AN85" s="20">
        <f t="shared" ref="AN85:AO87" si="23">D85+J85+P85+V85+AB85+AH85</f>
        <v>40</v>
      </c>
      <c r="AO85" s="20">
        <f t="shared" si="23"/>
        <v>1.5</v>
      </c>
      <c r="AP85" s="5">
        <f>AN85-AO85</f>
        <v>38.5</v>
      </c>
      <c r="AQ85" s="18">
        <f>G85+M85+S85+Y85+AE85+AK85</f>
        <v>302</v>
      </c>
      <c r="AR85" s="10">
        <f>AQ85/AP85</f>
        <v>7.8441558441558445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59</v>
      </c>
      <c r="H88" s="17">
        <f>G88/F88</f>
        <v>7.612903225806452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20</v>
      </c>
      <c r="N88" s="17">
        <f>M88/L88</f>
        <v>2.5806451612903225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83</v>
      </c>
      <c r="T88" s="17">
        <f>S88/R88</f>
        <v>10.709677419354838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82</v>
      </c>
      <c r="Z88" s="17">
        <f>Y88/X88</f>
        <v>10.580645161290322</v>
      </c>
      <c r="AA88" s="6"/>
      <c r="AB88" s="3">
        <f>AB86+AB85+AB87</f>
        <v>8</v>
      </c>
      <c r="AC88" s="4">
        <f>AC85+AC86+AC87</f>
        <v>0.5</v>
      </c>
      <c r="AD88" s="4">
        <f>AD85+AD86+AD87</f>
        <v>7.5</v>
      </c>
      <c r="AE88" s="13">
        <f>AE85+AE86+AE87</f>
        <v>58</v>
      </c>
      <c r="AF88" s="17">
        <f>AE88/AD88</f>
        <v>7.7333333333333334</v>
      </c>
      <c r="AG88" s="6"/>
      <c r="AH88" s="3">
        <f>AH86+AH85+AH87</f>
        <v>0</v>
      </c>
      <c r="AI88" s="4">
        <f>AI85+AI86+AI87</f>
        <v>0</v>
      </c>
      <c r="AJ88" s="4">
        <f>AJ85+AJ86+AJ87</f>
        <v>0</v>
      </c>
      <c r="AK88" s="13">
        <f>AK85+AK86+AK87</f>
        <v>0</v>
      </c>
      <c r="AL88" s="17" t="e">
        <f>AK88/AJ88</f>
        <v>#DIV/0!</v>
      </c>
      <c r="AM88" s="6"/>
      <c r="AN88" s="3">
        <f>AN86+AN85+AN87</f>
        <v>40</v>
      </c>
      <c r="AO88" s="4">
        <f>AO85+AO86+AO87</f>
        <v>1.5</v>
      </c>
      <c r="AP88" s="4">
        <f>AP85+AP86+AP87</f>
        <v>38.5</v>
      </c>
      <c r="AQ88" s="13">
        <f>AQ85+AQ86+AQ87</f>
        <v>302</v>
      </c>
      <c r="AR88" s="17">
        <f>AQ88/AN88</f>
        <v>7.55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514</v>
      </c>
      <c r="H90" s="10">
        <f>G90/F90</f>
        <v>66.322580645161295</v>
      </c>
      <c r="I90" s="1"/>
      <c r="J90" s="20">
        <v>8</v>
      </c>
      <c r="K90" s="21">
        <v>0.25</v>
      </c>
      <c r="L90" s="5">
        <f>J90-K90</f>
        <v>7.75</v>
      </c>
      <c r="M90" s="18">
        <v>425</v>
      </c>
      <c r="N90" s="10">
        <f>M90/L90</f>
        <v>54.838709677419352</v>
      </c>
      <c r="O90" s="1"/>
      <c r="P90" s="20">
        <v>8</v>
      </c>
      <c r="Q90" s="21">
        <v>0.25</v>
      </c>
      <c r="R90" s="5">
        <f>P90-Q90</f>
        <v>7.75</v>
      </c>
      <c r="S90" s="18">
        <v>466</v>
      </c>
      <c r="T90" s="10">
        <f>S90/R90</f>
        <v>60.12903225806452</v>
      </c>
      <c r="U90" s="1"/>
      <c r="V90" s="20">
        <v>8</v>
      </c>
      <c r="W90" s="21">
        <v>0.25</v>
      </c>
      <c r="X90" s="5">
        <f>V90-W90</f>
        <v>7.75</v>
      </c>
      <c r="Y90" s="18">
        <v>368</v>
      </c>
      <c r="Z90" s="10">
        <f>Y90/X90</f>
        <v>47.483870967741936</v>
      </c>
      <c r="AA90" s="1"/>
      <c r="AB90" s="20">
        <v>8</v>
      </c>
      <c r="AC90" s="21">
        <v>0.25</v>
      </c>
      <c r="AD90" s="5">
        <f>AB90-AC90</f>
        <v>7.75</v>
      </c>
      <c r="AE90" s="18">
        <v>397</v>
      </c>
      <c r="AF90" s="10">
        <f>AE90/AD90</f>
        <v>51.225806451612904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2170</v>
      </c>
      <c r="AR90" s="10">
        <f>AQ90/AP90</f>
        <v>56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514</v>
      </c>
      <c r="H93" s="17">
        <f>G93/F93</f>
        <v>66.322580645161295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425</v>
      </c>
      <c r="N93" s="17">
        <f>M93/L93</f>
        <v>54.838709677419352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466</v>
      </c>
      <c r="T93" s="17">
        <f>S93/R93</f>
        <v>60.12903225806452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368</v>
      </c>
      <c r="Z93" s="17">
        <f>Y93/X93</f>
        <v>47.483870967741936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397</v>
      </c>
      <c r="AF93" s="17">
        <f>AE93/AD93</f>
        <v>51.225806451612904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2170</v>
      </c>
      <c r="AR93" s="17">
        <f>AQ93/AN93</f>
        <v>54.25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17091" priority="516" operator="lessThan">
      <formula>$B$6</formula>
    </cfRule>
    <cfRule type="cellIs" dxfId="17090" priority="517" operator="greaterThan">
      <formula>$B$6</formula>
    </cfRule>
  </conditionalFormatting>
  <conditionalFormatting sqref="H15:H18">
    <cfRule type="cellIs" dxfId="17089" priority="114" operator="lessThan">
      <formula>$B$18</formula>
    </cfRule>
    <cfRule type="cellIs" dxfId="17088" priority="460" operator="lessThan">
      <formula>$B$6</formula>
    </cfRule>
    <cfRule type="cellIs" dxfId="17087" priority="461" operator="greaterThan">
      <formula>$B$6</formula>
    </cfRule>
  </conditionalFormatting>
  <conditionalFormatting sqref="H20:H23">
    <cfRule type="cellIs" dxfId="17086" priority="456" operator="lessThan">
      <formula>$B$23</formula>
    </cfRule>
    <cfRule type="cellIs" dxfId="17085" priority="457" operator="greaterThan">
      <formula>$B$23</formula>
    </cfRule>
    <cfRule type="cellIs" dxfId="17084" priority="512" operator="lessThan">
      <formula>$B$6</formula>
    </cfRule>
    <cfRule type="cellIs" dxfId="17083" priority="513" operator="greaterThan">
      <formula>$B$6</formula>
    </cfRule>
  </conditionalFormatting>
  <conditionalFormatting sqref="H25:H28">
    <cfRule type="cellIs" dxfId="17082" priority="454" operator="lessThan">
      <formula>$B$28</formula>
    </cfRule>
    <cfRule type="cellIs" dxfId="17081" priority="455" operator="greaterThan">
      <formula>$B$28</formula>
    </cfRule>
    <cfRule type="cellIs" dxfId="17080" priority="508" operator="lessThan">
      <formula>$B$6</formula>
    </cfRule>
    <cfRule type="cellIs" dxfId="17079" priority="509" operator="greaterThan">
      <formula>$B$6</formula>
    </cfRule>
  </conditionalFormatting>
  <conditionalFormatting sqref="H30:H33">
    <cfRule type="cellIs" dxfId="17078" priority="452" operator="lessThan">
      <formula>$B$33</formula>
    </cfRule>
    <cfRule type="cellIs" dxfId="17077" priority="453" operator="greaterThan">
      <formula>$B$33</formula>
    </cfRule>
    <cfRule type="cellIs" dxfId="17076" priority="504" operator="lessThan">
      <formula>$B$6</formula>
    </cfRule>
    <cfRule type="cellIs" dxfId="17075" priority="505" operator="greaterThan">
      <formula>$B$6</formula>
    </cfRule>
  </conditionalFormatting>
  <conditionalFormatting sqref="H35:H38">
    <cfRule type="cellIs" dxfId="17074" priority="450" operator="lessThan">
      <formula>$B$38</formula>
    </cfRule>
    <cfRule type="cellIs" dxfId="17073" priority="451" operator="greaterThan">
      <formula>$B$38</formula>
    </cfRule>
    <cfRule type="cellIs" dxfId="17072" priority="500" operator="lessThan">
      <formula>$B$6</formula>
    </cfRule>
    <cfRule type="cellIs" dxfId="17071" priority="501" operator="greaterThan">
      <formula>$B$6</formula>
    </cfRule>
  </conditionalFormatting>
  <conditionalFormatting sqref="H40:H43">
    <cfRule type="cellIs" dxfId="17070" priority="496" operator="lessThan">
      <formula>$B$6</formula>
    </cfRule>
    <cfRule type="cellIs" dxfId="17069" priority="497" operator="greaterThan">
      <formula>$B$6</formula>
    </cfRule>
  </conditionalFormatting>
  <conditionalFormatting sqref="H45:H48">
    <cfRule type="cellIs" dxfId="17068" priority="448" operator="lessThan">
      <formula>$B$48</formula>
    </cfRule>
    <cfRule type="cellIs" dxfId="17067" priority="449" operator="greaterThan">
      <formula>$B$48</formula>
    </cfRule>
    <cfRule type="cellIs" dxfId="17066" priority="492" operator="lessThan">
      <formula>$B$6</formula>
    </cfRule>
    <cfRule type="cellIs" dxfId="17065" priority="493" operator="greaterThan">
      <formula>$B$6</formula>
    </cfRule>
  </conditionalFormatting>
  <conditionalFormatting sqref="H50:H53">
    <cfRule type="cellIs" dxfId="17064" priority="446" operator="greaterThan">
      <formula>$B$53</formula>
    </cfRule>
    <cfRule type="cellIs" dxfId="17063" priority="447" operator="lessThan">
      <formula>$B$53</formula>
    </cfRule>
    <cfRule type="cellIs" dxfId="17062" priority="488" operator="lessThan">
      <formula>$B$6</formula>
    </cfRule>
    <cfRule type="cellIs" dxfId="17061" priority="489" operator="greaterThan">
      <formula>$B$6</formula>
    </cfRule>
  </conditionalFormatting>
  <conditionalFormatting sqref="H55:H58">
    <cfRule type="cellIs" dxfId="17060" priority="444" operator="lessThan">
      <formula>$B$58</formula>
    </cfRule>
    <cfRule type="cellIs" dxfId="17059" priority="445" operator="greaterThan">
      <formula>$B$58</formula>
    </cfRule>
    <cfRule type="cellIs" dxfId="17058" priority="484" operator="lessThan">
      <formula>$B$6</formula>
    </cfRule>
    <cfRule type="cellIs" dxfId="17057" priority="485" operator="greaterThan">
      <formula>$B$6</formula>
    </cfRule>
  </conditionalFormatting>
  <conditionalFormatting sqref="H60:H63">
    <cfRule type="cellIs" dxfId="17056" priority="442" operator="lessThan">
      <formula>$B$63</formula>
    </cfRule>
    <cfRule type="cellIs" dxfId="17055" priority="443" operator="greaterThan">
      <formula>$B$63</formula>
    </cfRule>
    <cfRule type="cellIs" dxfId="17054" priority="480" operator="lessThan">
      <formula>$B$6</formula>
    </cfRule>
    <cfRule type="cellIs" dxfId="17053" priority="481" operator="greaterThan">
      <formula>$B$6</formula>
    </cfRule>
  </conditionalFormatting>
  <conditionalFormatting sqref="H65:H68">
    <cfRule type="cellIs" dxfId="17052" priority="440" operator="lessThan">
      <formula>$B$68</formula>
    </cfRule>
    <cfRule type="cellIs" dxfId="17051" priority="441" operator="greaterThan">
      <formula>$B$68</formula>
    </cfRule>
    <cfRule type="cellIs" dxfId="17050" priority="476" operator="lessThan">
      <formula>$B$6</formula>
    </cfRule>
    <cfRule type="cellIs" dxfId="17049" priority="477" operator="greaterThan">
      <formula>$B$6</formula>
    </cfRule>
  </conditionalFormatting>
  <conditionalFormatting sqref="H70:H73">
    <cfRule type="cellIs" dxfId="17048" priority="438" operator="lessThan">
      <formula>$B$73</formula>
    </cfRule>
    <cfRule type="cellIs" dxfId="17047" priority="439" operator="greaterThan">
      <formula>$B$73</formula>
    </cfRule>
    <cfRule type="cellIs" dxfId="17046" priority="472" operator="lessThan">
      <formula>$B$6</formula>
    </cfRule>
    <cfRule type="cellIs" dxfId="17045" priority="473" operator="greaterThan">
      <formula>$B$6</formula>
    </cfRule>
  </conditionalFormatting>
  <conditionalFormatting sqref="H75:H78">
    <cfRule type="cellIs" dxfId="17044" priority="468" operator="lessThan">
      <formula>$B$6</formula>
    </cfRule>
    <cfRule type="cellIs" dxfId="17043" priority="469" operator="greaterThan">
      <formula>$B$6</formula>
    </cfRule>
  </conditionalFormatting>
  <conditionalFormatting sqref="H80:H83">
    <cfRule type="cellIs" dxfId="17042" priority="51" operator="greaterThan">
      <formula>$B$83</formula>
    </cfRule>
    <cfRule type="cellIs" dxfId="17041" priority="101" operator="lessThan">
      <formula>$B$83</formula>
    </cfRule>
    <cfRule type="cellIs" dxfId="17040" priority="102" operator="greaterThan">
      <formula>$B$83</formula>
    </cfRule>
    <cfRule type="cellIs" dxfId="17039" priority="105" operator="lessThan">
      <formula>$B$6</formula>
    </cfRule>
    <cfRule type="cellIs" dxfId="17038" priority="106" operator="greaterThan">
      <formula>$B$6</formula>
    </cfRule>
  </conditionalFormatting>
  <conditionalFormatting sqref="H85:H88">
    <cfRule type="cellIs" dxfId="17037" priority="48" operator="lessThan">
      <formula>$B$88</formula>
    </cfRule>
    <cfRule type="cellIs" dxfId="17036" priority="78" operator="lessThan">
      <formula>$B$83</formula>
    </cfRule>
    <cfRule type="cellIs" dxfId="17035" priority="79" operator="greaterThan">
      <formula>$B$83</formula>
    </cfRule>
    <cfRule type="cellIs" dxfId="17034" priority="82" operator="lessThan">
      <formula>$B$6</formula>
    </cfRule>
    <cfRule type="cellIs" dxfId="17033" priority="83" operator="greaterThan">
      <formula>$B$6</formula>
    </cfRule>
  </conditionalFormatting>
  <conditionalFormatting sqref="H90:H93">
    <cfRule type="cellIs" dxfId="17032" priority="436" operator="greaterThan">
      <formula>$B$93</formula>
    </cfRule>
    <cfRule type="cellIs" dxfId="17031" priority="437" operator="lessThan">
      <formula>$B$93</formula>
    </cfRule>
    <cfRule type="cellIs" dxfId="17030" priority="464" operator="lessThan">
      <formula>$B$6</formula>
    </cfRule>
    <cfRule type="cellIs" dxfId="17029" priority="465" operator="greaterThan">
      <formula>$B$6</formula>
    </cfRule>
  </conditionalFormatting>
  <conditionalFormatting sqref="H95:H98">
    <cfRule type="cellIs" dxfId="17028" priority="170" operator="greaterThan">
      <formula>$B$93</formula>
    </cfRule>
    <cfRule type="cellIs" dxfId="17027" priority="171" operator="lessThan">
      <formula>$B$93</formula>
    </cfRule>
    <cfRule type="cellIs" dxfId="17026" priority="174" operator="lessThan">
      <formula>$B$6</formula>
    </cfRule>
    <cfRule type="cellIs" dxfId="17025" priority="175" operator="greaterThan">
      <formula>$B$6</formula>
    </cfRule>
  </conditionalFormatting>
  <conditionalFormatting sqref="H100:H103">
    <cfRule type="cellIs" dxfId="17024" priority="144" operator="greaterThan">
      <formula>$B$93</formula>
    </cfRule>
    <cfRule type="cellIs" dxfId="17023" priority="145" operator="lessThan">
      <formula>$B$93</formula>
    </cfRule>
    <cfRule type="cellIs" dxfId="17022" priority="148" operator="lessThan">
      <formula>$B$6</formula>
    </cfRule>
    <cfRule type="cellIs" dxfId="17021" priority="149" operator="greaterThan">
      <formula>$B$6</formula>
    </cfRule>
  </conditionalFormatting>
  <conditionalFormatting sqref="N3:N6">
    <cfRule type="cellIs" dxfId="17020" priority="434" operator="lessThan">
      <formula>$B$6</formula>
    </cfRule>
    <cfRule type="cellIs" dxfId="17019" priority="435" operator="greaterThan">
      <formula>$B$6</formula>
    </cfRule>
  </conditionalFormatting>
  <conditionalFormatting sqref="N15:N18">
    <cfRule type="cellIs" dxfId="17018" priority="122" operator="greaterThan">
      <formula>$B$18</formula>
    </cfRule>
    <cfRule type="cellIs" dxfId="17017" priority="123" operator="lessThan">
      <formula>$B$18</formula>
    </cfRule>
    <cfRule type="cellIs" dxfId="17016" priority="406" operator="lessThan">
      <formula>$B$6</formula>
    </cfRule>
    <cfRule type="cellIs" dxfId="17015" priority="407" operator="greaterThan">
      <formula>$B$6</formula>
    </cfRule>
  </conditionalFormatting>
  <conditionalFormatting sqref="N20:N23">
    <cfRule type="cellIs" dxfId="17014" priority="404" operator="lessThan">
      <formula>$B$23</formula>
    </cfRule>
    <cfRule type="cellIs" dxfId="17013" priority="405" operator="greaterThan">
      <formula>$B$23</formula>
    </cfRule>
    <cfRule type="cellIs" dxfId="17012" priority="432" operator="lessThan">
      <formula>$B$6</formula>
    </cfRule>
    <cfRule type="cellIs" dxfId="17011" priority="433" operator="greaterThan">
      <formula>$B$6</formula>
    </cfRule>
  </conditionalFormatting>
  <conditionalFormatting sqref="N25:N28">
    <cfRule type="cellIs" dxfId="17010" priority="402" operator="lessThan">
      <formula>$B$28</formula>
    </cfRule>
    <cfRule type="cellIs" dxfId="17009" priority="403" operator="greaterThan">
      <formula>$B$28</formula>
    </cfRule>
    <cfRule type="cellIs" dxfId="17008" priority="430" operator="lessThan">
      <formula>$B$6</formula>
    </cfRule>
    <cfRule type="cellIs" dxfId="17007" priority="431" operator="greaterThan">
      <formula>$B$6</formula>
    </cfRule>
  </conditionalFormatting>
  <conditionalFormatting sqref="N30:N33">
    <cfRule type="cellIs" dxfId="17006" priority="400" operator="lessThan">
      <formula>$B$33</formula>
    </cfRule>
    <cfRule type="cellIs" dxfId="17005" priority="401" operator="greaterThan">
      <formula>$B$33</formula>
    </cfRule>
    <cfRule type="cellIs" dxfId="17004" priority="428" operator="lessThan">
      <formula>$B$6</formula>
    </cfRule>
    <cfRule type="cellIs" dxfId="17003" priority="429" operator="greaterThan">
      <formula>$B$6</formula>
    </cfRule>
  </conditionalFormatting>
  <conditionalFormatting sqref="N35:N38">
    <cfRule type="cellIs" dxfId="17002" priority="398" operator="lessThan">
      <formula>$B$38</formula>
    </cfRule>
    <cfRule type="cellIs" dxfId="17001" priority="399" operator="greaterThan">
      <formula>$B$38</formula>
    </cfRule>
    <cfRule type="cellIs" dxfId="17000" priority="426" operator="lessThan">
      <formula>$B$6</formula>
    </cfRule>
    <cfRule type="cellIs" dxfId="16999" priority="427" operator="greaterThan">
      <formula>$B$6</formula>
    </cfRule>
  </conditionalFormatting>
  <conditionalFormatting sqref="N40:N43">
    <cfRule type="cellIs" dxfId="16998" priority="424" operator="lessThan">
      <formula>$B$6</formula>
    </cfRule>
    <cfRule type="cellIs" dxfId="16997" priority="425" operator="greaterThan">
      <formula>$B$6</formula>
    </cfRule>
  </conditionalFormatting>
  <conditionalFormatting sqref="N45:N48">
    <cfRule type="cellIs" dxfId="16996" priority="396" operator="lessThan">
      <formula>$B$48</formula>
    </cfRule>
    <cfRule type="cellIs" dxfId="16995" priority="397" operator="greaterThan">
      <formula>$B$48</formula>
    </cfRule>
    <cfRule type="cellIs" dxfId="16994" priority="422" operator="lessThan">
      <formula>$B$6</formula>
    </cfRule>
    <cfRule type="cellIs" dxfId="16993" priority="423" operator="greaterThan">
      <formula>$B$6</formula>
    </cfRule>
  </conditionalFormatting>
  <conditionalFormatting sqref="N50:N53">
    <cfRule type="cellIs" dxfId="16992" priority="394" operator="greaterThan">
      <formula>$B$53</formula>
    </cfRule>
    <cfRule type="cellIs" dxfId="16991" priority="395" operator="lessThan">
      <formula>$B$53</formula>
    </cfRule>
    <cfRule type="cellIs" dxfId="16990" priority="420" operator="lessThan">
      <formula>$B$6</formula>
    </cfRule>
    <cfRule type="cellIs" dxfId="16989" priority="421" operator="greaterThan">
      <formula>$B$6</formula>
    </cfRule>
  </conditionalFormatting>
  <conditionalFormatting sqref="N51">
    <cfRule type="cellIs" dxfId="16988" priority="113" operator="lessThan">
      <formula>$B$53</formula>
    </cfRule>
  </conditionalFormatting>
  <conditionalFormatting sqref="N55:N58">
    <cfRule type="cellIs" dxfId="16987" priority="392" operator="lessThan">
      <formula>$B$58</formula>
    </cfRule>
    <cfRule type="cellIs" dxfId="16986" priority="393" operator="greaterThan">
      <formula>$B$58</formula>
    </cfRule>
    <cfRule type="cellIs" dxfId="16985" priority="418" operator="lessThan">
      <formula>$B$6</formula>
    </cfRule>
    <cfRule type="cellIs" dxfId="16984" priority="419" operator="greaterThan">
      <formula>$B$6</formula>
    </cfRule>
  </conditionalFormatting>
  <conditionalFormatting sqref="N60:N63">
    <cfRule type="cellIs" dxfId="16983" priority="390" operator="lessThan">
      <formula>$B$63</formula>
    </cfRule>
    <cfRule type="cellIs" dxfId="16982" priority="391" operator="greaterThan">
      <formula>$B$63</formula>
    </cfRule>
    <cfRule type="cellIs" dxfId="16981" priority="416" operator="lessThan">
      <formula>$B$6</formula>
    </cfRule>
    <cfRule type="cellIs" dxfId="16980" priority="417" operator="greaterThan">
      <formula>$B$6</formula>
    </cfRule>
  </conditionalFormatting>
  <conditionalFormatting sqref="N65:N68">
    <cfRule type="cellIs" dxfId="16979" priority="388" operator="lessThan">
      <formula>$B$68</formula>
    </cfRule>
    <cfRule type="cellIs" dxfId="16978" priority="389" operator="greaterThan">
      <formula>$B$68</formula>
    </cfRule>
    <cfRule type="cellIs" dxfId="16977" priority="414" operator="lessThan">
      <formula>$B$6</formula>
    </cfRule>
    <cfRule type="cellIs" dxfId="16976" priority="415" operator="greaterThan">
      <formula>$B$6</formula>
    </cfRule>
  </conditionalFormatting>
  <conditionalFormatting sqref="N70:N73">
    <cfRule type="cellIs" dxfId="16975" priority="386" operator="lessThan">
      <formula>$B$73</formula>
    </cfRule>
    <cfRule type="cellIs" dxfId="16974" priority="387" operator="greaterThan">
      <formula>$B$73</formula>
    </cfRule>
    <cfRule type="cellIs" dxfId="16973" priority="412" operator="lessThan">
      <formula>$B$6</formula>
    </cfRule>
    <cfRule type="cellIs" dxfId="16972" priority="413" operator="greaterThan">
      <formula>$B$6</formula>
    </cfRule>
  </conditionalFormatting>
  <conditionalFormatting sqref="N75:N78">
    <cfRule type="cellIs" dxfId="16971" priority="410" operator="lessThan">
      <formula>$B$6</formula>
    </cfRule>
    <cfRule type="cellIs" dxfId="16970" priority="411" operator="greaterThan">
      <formula>$B$6</formula>
    </cfRule>
  </conditionalFormatting>
  <conditionalFormatting sqref="N80:N83">
    <cfRule type="cellIs" dxfId="16969" priority="97" operator="lessThan">
      <formula>$B$83</formula>
    </cfRule>
    <cfRule type="cellIs" dxfId="16968" priority="98" operator="greaterThan">
      <formula>$B$83</formula>
    </cfRule>
    <cfRule type="cellIs" dxfId="16967" priority="99" operator="lessThan">
      <formula>$B$6</formula>
    </cfRule>
    <cfRule type="cellIs" dxfId="16966" priority="100" operator="greaterThan">
      <formula>$B$6</formula>
    </cfRule>
  </conditionalFormatting>
  <conditionalFormatting sqref="N85:N88">
    <cfRule type="cellIs" dxfId="16965" priority="41" operator="lessThan">
      <formula>$B$88</formula>
    </cfRule>
    <cfRule type="cellIs" dxfId="16964" priority="74" operator="lessThan">
      <formula>$B$83</formula>
    </cfRule>
    <cfRule type="cellIs" dxfId="16963" priority="75" operator="greaterThan">
      <formula>$B$83</formula>
    </cfRule>
    <cfRule type="cellIs" dxfId="16962" priority="76" operator="lessThan">
      <formula>$B$6</formula>
    </cfRule>
    <cfRule type="cellIs" dxfId="16961" priority="77" operator="greaterThan">
      <formula>$B$6</formula>
    </cfRule>
  </conditionalFormatting>
  <conditionalFormatting sqref="N90:N93">
    <cfRule type="cellIs" dxfId="16960" priority="384" operator="greaterThan">
      <formula>$B$93</formula>
    </cfRule>
    <cfRule type="cellIs" dxfId="16959" priority="385" operator="lessThan">
      <formula>$B$93</formula>
    </cfRule>
    <cfRule type="cellIs" dxfId="16958" priority="408" operator="lessThan">
      <formula>$B$6</formula>
    </cfRule>
    <cfRule type="cellIs" dxfId="16957" priority="409" operator="greaterThan">
      <formula>$B$6</formula>
    </cfRule>
  </conditionalFormatting>
  <conditionalFormatting sqref="N95:N98">
    <cfRule type="cellIs" dxfId="16956" priority="120" operator="lessThan">
      <formula>$B$98</formula>
    </cfRule>
    <cfRule type="cellIs" dxfId="16955" priority="121" operator="greaterThan">
      <formula>$B$98</formula>
    </cfRule>
    <cfRule type="cellIs" dxfId="16954" priority="166" operator="greaterThan">
      <formula>$B$93</formula>
    </cfRule>
    <cfRule type="cellIs" dxfId="16953" priority="167" operator="lessThan">
      <formula>$B$93</formula>
    </cfRule>
    <cfRule type="cellIs" dxfId="16952" priority="168" operator="lessThan">
      <formula>$B$6</formula>
    </cfRule>
    <cfRule type="cellIs" dxfId="16951" priority="169" operator="greaterThan">
      <formula>$B$6</formula>
    </cfRule>
  </conditionalFormatting>
  <conditionalFormatting sqref="N100:N103">
    <cfRule type="cellIs" dxfId="16950" priority="118" operator="lessThan">
      <formula>$B$103</formula>
    </cfRule>
    <cfRule type="cellIs" dxfId="16949" priority="119" operator="greaterThan">
      <formula>$B$103</formula>
    </cfRule>
    <cfRule type="cellIs" dxfId="16948" priority="140" operator="greaterThan">
      <formula>$B$93</formula>
    </cfRule>
    <cfRule type="cellIs" dxfId="16947" priority="141" operator="lessThan">
      <formula>$B$93</formula>
    </cfRule>
    <cfRule type="cellIs" dxfId="16946" priority="142" operator="lessThan">
      <formula>$B$6</formula>
    </cfRule>
    <cfRule type="cellIs" dxfId="16945" priority="143" operator="greaterThan">
      <formula>$B$6</formula>
    </cfRule>
  </conditionalFormatting>
  <conditionalFormatting sqref="T3:T6">
    <cfRule type="cellIs" dxfId="16944" priority="382" operator="lessThan">
      <formula>$B$6</formula>
    </cfRule>
    <cfRule type="cellIs" dxfId="16943" priority="383" operator="greaterThan">
      <formula>$B$6</formula>
    </cfRule>
  </conditionalFormatting>
  <conditionalFormatting sqref="T15:T18">
    <cfRule type="cellIs" dxfId="16942" priority="108" operator="lessThan">
      <formula>$B$18</formula>
    </cfRule>
    <cfRule type="cellIs" dxfId="16941" priority="354" operator="lessThan">
      <formula>$B$6</formula>
    </cfRule>
    <cfRule type="cellIs" dxfId="16940" priority="355" operator="greaterThan">
      <formula>$B$6</formula>
    </cfRule>
  </conditionalFormatting>
  <conditionalFormatting sqref="T20:T23">
    <cfRule type="cellIs" dxfId="16939" priority="352" operator="lessThan">
      <formula>$B$23</formula>
    </cfRule>
    <cfRule type="cellIs" dxfId="16938" priority="353" operator="greaterThan">
      <formula>$B$23</formula>
    </cfRule>
    <cfRule type="cellIs" dxfId="16937" priority="380" operator="lessThan">
      <formula>$B$6</formula>
    </cfRule>
    <cfRule type="cellIs" dxfId="16936" priority="381" operator="greaterThan">
      <formula>$B$6</formula>
    </cfRule>
  </conditionalFormatting>
  <conditionalFormatting sqref="T25:T28">
    <cfRule type="cellIs" dxfId="16935" priority="350" operator="lessThan">
      <formula>$B$28</formula>
    </cfRule>
    <cfRule type="cellIs" dxfId="16934" priority="351" operator="greaterThan">
      <formula>$B$28</formula>
    </cfRule>
    <cfRule type="cellIs" dxfId="16933" priority="378" operator="lessThan">
      <formula>$B$6</formula>
    </cfRule>
    <cfRule type="cellIs" dxfId="16932" priority="379" operator="greaterThan">
      <formula>$B$6</formula>
    </cfRule>
  </conditionalFormatting>
  <conditionalFormatting sqref="T30:T33">
    <cfRule type="cellIs" dxfId="16931" priority="348" operator="lessThan">
      <formula>$B$33</formula>
    </cfRule>
    <cfRule type="cellIs" dxfId="16930" priority="349" operator="greaterThan">
      <formula>$B$33</formula>
    </cfRule>
    <cfRule type="cellIs" dxfId="16929" priority="376" operator="lessThan">
      <formula>$B$6</formula>
    </cfRule>
    <cfRule type="cellIs" dxfId="16928" priority="377" operator="greaterThan">
      <formula>$B$6</formula>
    </cfRule>
  </conditionalFormatting>
  <conditionalFormatting sqref="T35:T38">
    <cfRule type="cellIs" dxfId="16927" priority="346" operator="lessThan">
      <formula>$B$38</formula>
    </cfRule>
    <cfRule type="cellIs" dxfId="16926" priority="347" operator="greaterThan">
      <formula>$B$38</formula>
    </cfRule>
    <cfRule type="cellIs" dxfId="16925" priority="374" operator="lessThan">
      <formula>$B$6</formula>
    </cfRule>
    <cfRule type="cellIs" dxfId="16924" priority="375" operator="greaterThan">
      <formula>$B$6</formula>
    </cfRule>
  </conditionalFormatting>
  <conditionalFormatting sqref="T40:T43">
    <cfRule type="cellIs" dxfId="16923" priority="372" operator="lessThan">
      <formula>$B$6</formula>
    </cfRule>
    <cfRule type="cellIs" dxfId="16922" priority="373" operator="greaterThan">
      <formula>$B$6</formula>
    </cfRule>
  </conditionalFormatting>
  <conditionalFormatting sqref="T45:T48">
    <cfRule type="cellIs" dxfId="16921" priority="344" operator="lessThan">
      <formula>$B$48</formula>
    </cfRule>
    <cfRule type="cellIs" dxfId="16920" priority="345" operator="greaterThan">
      <formula>$B$48</formula>
    </cfRule>
    <cfRule type="cellIs" dxfId="16919" priority="370" operator="lessThan">
      <formula>$B$6</formula>
    </cfRule>
    <cfRule type="cellIs" dxfId="16918" priority="371" operator="greaterThan">
      <formula>$B$6</formula>
    </cfRule>
  </conditionalFormatting>
  <conditionalFormatting sqref="T50:T53">
    <cfRule type="cellIs" dxfId="16917" priority="342" operator="greaterThan">
      <formula>$B$53</formula>
    </cfRule>
    <cfRule type="cellIs" dxfId="16916" priority="343" operator="lessThan">
      <formula>$B$53</formula>
    </cfRule>
    <cfRule type="cellIs" dxfId="16915" priority="368" operator="lessThan">
      <formula>$B$6</formula>
    </cfRule>
    <cfRule type="cellIs" dxfId="16914" priority="369" operator="greaterThan">
      <formula>$B$6</formula>
    </cfRule>
  </conditionalFormatting>
  <conditionalFormatting sqref="T55:T58">
    <cfRule type="cellIs" dxfId="16913" priority="340" operator="lessThan">
      <formula>$B$58</formula>
    </cfRule>
    <cfRule type="cellIs" dxfId="16912" priority="341" operator="greaterThan">
      <formula>$B$58</formula>
    </cfRule>
    <cfRule type="cellIs" dxfId="16911" priority="366" operator="lessThan">
      <formula>$B$6</formula>
    </cfRule>
    <cfRule type="cellIs" dxfId="16910" priority="367" operator="greaterThan">
      <formula>$B$6</formula>
    </cfRule>
  </conditionalFormatting>
  <conditionalFormatting sqref="T60:T63">
    <cfRule type="cellIs" dxfId="16909" priority="338" operator="lessThan">
      <formula>$B$63</formula>
    </cfRule>
    <cfRule type="cellIs" dxfId="16908" priority="339" operator="greaterThan">
      <formula>$B$63</formula>
    </cfRule>
    <cfRule type="cellIs" dxfId="16907" priority="364" operator="lessThan">
      <formula>$B$6</formula>
    </cfRule>
    <cfRule type="cellIs" dxfId="16906" priority="365" operator="greaterThan">
      <formula>$B$6</formula>
    </cfRule>
  </conditionalFormatting>
  <conditionalFormatting sqref="T65:T68">
    <cfRule type="cellIs" dxfId="16905" priority="336" operator="lessThan">
      <formula>$B$68</formula>
    </cfRule>
    <cfRule type="cellIs" dxfId="16904" priority="337" operator="greaterThan">
      <formula>$B$68</formula>
    </cfRule>
    <cfRule type="cellIs" dxfId="16903" priority="362" operator="lessThan">
      <formula>$B$6</formula>
    </cfRule>
    <cfRule type="cellIs" dxfId="16902" priority="363" operator="greaterThan">
      <formula>$B$6</formula>
    </cfRule>
  </conditionalFormatting>
  <conditionalFormatting sqref="T70:T73">
    <cfRule type="cellIs" dxfId="16901" priority="334" operator="lessThan">
      <formula>$B$73</formula>
    </cfRule>
    <cfRule type="cellIs" dxfId="16900" priority="335" operator="greaterThan">
      <formula>$B$73</formula>
    </cfRule>
    <cfRule type="cellIs" dxfId="16899" priority="360" operator="lessThan">
      <formula>$B$6</formula>
    </cfRule>
    <cfRule type="cellIs" dxfId="16898" priority="361" operator="greaterThan">
      <formula>$B$6</formula>
    </cfRule>
  </conditionalFormatting>
  <conditionalFormatting sqref="T75:T78">
    <cfRule type="cellIs" dxfId="16897" priority="358" operator="lessThan">
      <formula>$B$6</formula>
    </cfRule>
    <cfRule type="cellIs" dxfId="16896" priority="359" operator="greaterThan">
      <formula>$B$6</formula>
    </cfRule>
  </conditionalFormatting>
  <conditionalFormatting sqref="T80:T83">
    <cfRule type="cellIs" dxfId="16895" priority="93" operator="lessThan">
      <formula>$B$83</formula>
    </cfRule>
    <cfRule type="cellIs" dxfId="16894" priority="94" operator="greaterThan">
      <formula>$B$83</formula>
    </cfRule>
    <cfRule type="cellIs" dxfId="16893" priority="95" operator="lessThan">
      <formula>$B$6</formula>
    </cfRule>
    <cfRule type="cellIs" dxfId="16892" priority="96" operator="greaterThan">
      <formula>$B$6</formula>
    </cfRule>
  </conditionalFormatting>
  <conditionalFormatting sqref="T85:T88 AL85:AL88 AR85:AR88 AK86">
    <cfRule type="cellIs" dxfId="16891" priority="47" operator="lessThan">
      <formula>$B$88</formula>
    </cfRule>
  </conditionalFormatting>
  <conditionalFormatting sqref="T85:T88">
    <cfRule type="cellIs" dxfId="16890" priority="70" operator="lessThan">
      <formula>$B$83</formula>
    </cfRule>
    <cfRule type="cellIs" dxfId="16889" priority="71" operator="greaterThan">
      <formula>$B$83</formula>
    </cfRule>
    <cfRule type="cellIs" dxfId="16888" priority="72" operator="lessThan">
      <formula>$B$6</formula>
    </cfRule>
    <cfRule type="cellIs" dxfId="16887" priority="73" operator="greaterThan">
      <formula>$B$6</formula>
    </cfRule>
  </conditionalFormatting>
  <conditionalFormatting sqref="T90:T93">
    <cfRule type="cellIs" dxfId="16886" priority="332" operator="greaterThan">
      <formula>$B$93</formula>
    </cfRule>
    <cfRule type="cellIs" dxfId="16885" priority="333" operator="lessThan">
      <formula>$B$93</formula>
    </cfRule>
    <cfRule type="cellIs" dxfId="16884" priority="356" operator="lessThan">
      <formula>$B$6</formula>
    </cfRule>
    <cfRule type="cellIs" dxfId="16883" priority="357" operator="greaterThan">
      <formula>$B$6</formula>
    </cfRule>
  </conditionalFormatting>
  <conditionalFormatting sqref="T95:T98">
    <cfRule type="cellIs" dxfId="16882" priority="162" operator="greaterThan">
      <formula>$B$93</formula>
    </cfRule>
    <cfRule type="cellIs" dxfId="16881" priority="163" operator="lessThan">
      <formula>$B$93</formula>
    </cfRule>
    <cfRule type="cellIs" dxfId="16880" priority="164" operator="lessThan">
      <formula>$B$6</formula>
    </cfRule>
    <cfRule type="cellIs" dxfId="16879" priority="165" operator="greaterThan">
      <formula>$B$6</formula>
    </cfRule>
  </conditionalFormatting>
  <conditionalFormatting sqref="T100:T103">
    <cfRule type="cellIs" dxfId="16878" priority="136" operator="greaterThan">
      <formula>$B$93</formula>
    </cfRule>
    <cfRule type="cellIs" dxfId="16877" priority="137" operator="lessThan">
      <formula>$B$93</formula>
    </cfRule>
    <cfRule type="cellIs" dxfId="16876" priority="138" operator="lessThan">
      <formula>$B$6</formula>
    </cfRule>
    <cfRule type="cellIs" dxfId="16875" priority="139" operator="greaterThan">
      <formula>$B$6</formula>
    </cfRule>
  </conditionalFormatting>
  <conditionalFormatting sqref="Z3:Z6">
    <cfRule type="cellIs" dxfId="16874" priority="330" operator="lessThan">
      <formula>$B$6</formula>
    </cfRule>
    <cfRule type="cellIs" dxfId="16873" priority="331" operator="greaterThan">
      <formula>$B$6</formula>
    </cfRule>
  </conditionalFormatting>
  <conditionalFormatting sqref="Z15:Z18">
    <cfRule type="cellIs" dxfId="16872" priority="115" operator="lessThan">
      <formula>$B$18</formula>
    </cfRule>
    <cfRule type="cellIs" dxfId="16871" priority="302" operator="lessThan">
      <formula>$B$6</formula>
    </cfRule>
    <cfRule type="cellIs" dxfId="16870" priority="303" operator="greaterThan">
      <formula>$B$6</formula>
    </cfRule>
  </conditionalFormatting>
  <conditionalFormatting sqref="Z20:Z23">
    <cfRule type="cellIs" dxfId="16869" priority="300" operator="lessThan">
      <formula>$B$23</formula>
    </cfRule>
    <cfRule type="cellIs" dxfId="16868" priority="301" operator="greaterThan">
      <formula>$B$23</formula>
    </cfRule>
    <cfRule type="cellIs" dxfId="16867" priority="328" operator="lessThan">
      <formula>$B$6</formula>
    </cfRule>
    <cfRule type="cellIs" dxfId="16866" priority="329" operator="greaterThan">
      <formula>$B$6</formula>
    </cfRule>
  </conditionalFormatting>
  <conditionalFormatting sqref="Z25:Z28">
    <cfRule type="cellIs" dxfId="16865" priority="298" operator="lessThan">
      <formula>$B$28</formula>
    </cfRule>
    <cfRule type="cellIs" dxfId="16864" priority="299" operator="greaterThan">
      <formula>$B$28</formula>
    </cfRule>
    <cfRule type="cellIs" dxfId="16863" priority="326" operator="lessThan">
      <formula>$B$6</formula>
    </cfRule>
    <cfRule type="cellIs" dxfId="16862" priority="327" operator="greaterThan">
      <formula>$B$6</formula>
    </cfRule>
  </conditionalFormatting>
  <conditionalFormatting sqref="Z30:Z33">
    <cfRule type="cellIs" dxfId="16861" priority="296" operator="lessThan">
      <formula>$B$33</formula>
    </cfRule>
    <cfRule type="cellIs" dxfId="16860" priority="297" operator="greaterThan">
      <formula>$B$33</formula>
    </cfRule>
    <cfRule type="cellIs" dxfId="16859" priority="324" operator="lessThan">
      <formula>$B$6</formula>
    </cfRule>
    <cfRule type="cellIs" dxfId="16858" priority="325" operator="greaterThan">
      <formula>$B$6</formula>
    </cfRule>
  </conditionalFormatting>
  <conditionalFormatting sqref="Z35:Z38">
    <cfRule type="cellIs" dxfId="16857" priority="294" operator="lessThan">
      <formula>$B$38</formula>
    </cfRule>
    <cfRule type="cellIs" dxfId="16856" priority="295" operator="greaterThan">
      <formula>$B$38</formula>
    </cfRule>
    <cfRule type="cellIs" dxfId="16855" priority="322" operator="lessThan">
      <formula>$B$6</formula>
    </cfRule>
    <cfRule type="cellIs" dxfId="16854" priority="323" operator="greaterThan">
      <formula>$B$6</formula>
    </cfRule>
  </conditionalFormatting>
  <conditionalFormatting sqref="Z40:Z43">
    <cfRule type="cellIs" dxfId="16853" priority="320" operator="lessThan">
      <formula>$B$6</formula>
    </cfRule>
    <cfRule type="cellIs" dxfId="16852" priority="321" operator="greaterThan">
      <formula>$B$6</formula>
    </cfRule>
  </conditionalFormatting>
  <conditionalFormatting sqref="Z45:Z48">
    <cfRule type="cellIs" dxfId="16851" priority="292" operator="lessThan">
      <formula>$B$48</formula>
    </cfRule>
    <cfRule type="cellIs" dxfId="16850" priority="293" operator="greaterThan">
      <formula>$B$48</formula>
    </cfRule>
    <cfRule type="cellIs" dxfId="16849" priority="318" operator="lessThan">
      <formula>$B$6</formula>
    </cfRule>
    <cfRule type="cellIs" dxfId="16848" priority="319" operator="greaterThan">
      <formula>$B$6</formula>
    </cfRule>
  </conditionalFormatting>
  <conditionalFormatting sqref="Z50:Z53">
    <cfRule type="cellIs" dxfId="16847" priority="290" operator="greaterThan">
      <formula>$B$53</formula>
    </cfRule>
    <cfRule type="cellIs" dxfId="16846" priority="291" operator="lessThan">
      <formula>$B$53</formula>
    </cfRule>
    <cfRule type="cellIs" dxfId="16845" priority="316" operator="lessThan">
      <formula>$B$6</formula>
    </cfRule>
    <cfRule type="cellIs" dxfId="16844" priority="317" operator="greaterThan">
      <formula>$B$6</formula>
    </cfRule>
  </conditionalFormatting>
  <conditionalFormatting sqref="Z55:Z58">
    <cfRule type="cellIs" dxfId="16843" priority="288" operator="lessThan">
      <formula>$B$58</formula>
    </cfRule>
    <cfRule type="cellIs" dxfId="16842" priority="289" operator="greaterThan">
      <formula>$B$58</formula>
    </cfRule>
    <cfRule type="cellIs" dxfId="16841" priority="314" operator="lessThan">
      <formula>$B$6</formula>
    </cfRule>
    <cfRule type="cellIs" dxfId="16840" priority="315" operator="greaterThan">
      <formula>$B$6</formula>
    </cfRule>
  </conditionalFormatting>
  <conditionalFormatting sqref="Z60:Z63">
    <cfRule type="cellIs" dxfId="16839" priority="286" operator="lessThan">
      <formula>$B$63</formula>
    </cfRule>
    <cfRule type="cellIs" dxfId="16838" priority="287" operator="greaterThan">
      <formula>$B$63</formula>
    </cfRule>
    <cfRule type="cellIs" dxfId="16837" priority="312" operator="lessThan">
      <formula>$B$6</formula>
    </cfRule>
    <cfRule type="cellIs" dxfId="16836" priority="313" operator="greaterThan">
      <formula>$B$6</formula>
    </cfRule>
  </conditionalFormatting>
  <conditionalFormatting sqref="Z65:Z68">
    <cfRule type="cellIs" dxfId="16835" priority="284" operator="lessThan">
      <formula>$B$68</formula>
    </cfRule>
    <cfRule type="cellIs" dxfId="16834" priority="285" operator="greaterThan">
      <formula>$B$68</formula>
    </cfRule>
    <cfRule type="cellIs" dxfId="16833" priority="310" operator="lessThan">
      <formula>$B$6</formula>
    </cfRule>
    <cfRule type="cellIs" dxfId="16832" priority="311" operator="greaterThan">
      <formula>$B$6</formula>
    </cfRule>
  </conditionalFormatting>
  <conditionalFormatting sqref="Z70:Z73">
    <cfRule type="cellIs" dxfId="16831" priority="282" operator="lessThan">
      <formula>$B$73</formula>
    </cfRule>
    <cfRule type="cellIs" dxfId="16830" priority="283" operator="greaterThan">
      <formula>$B$73</formula>
    </cfRule>
    <cfRule type="cellIs" dxfId="16829" priority="308" operator="lessThan">
      <formula>$B$6</formula>
    </cfRule>
    <cfRule type="cellIs" dxfId="16828" priority="309" operator="greaterThan">
      <formula>$B$6</formula>
    </cfRule>
  </conditionalFormatting>
  <conditionalFormatting sqref="Z75:Z78">
    <cfRule type="cellIs" dxfId="16827" priority="306" operator="lessThan">
      <formula>$B$6</formula>
    </cfRule>
    <cfRule type="cellIs" dxfId="16826" priority="307" operator="greaterThan">
      <formula>$B$6</formula>
    </cfRule>
  </conditionalFormatting>
  <conditionalFormatting sqref="Z80:Z83">
    <cfRule type="cellIs" dxfId="16825" priority="89" operator="lessThan">
      <formula>$B$83</formula>
    </cfRule>
    <cfRule type="cellIs" dxfId="16824" priority="90" operator="greaterThan">
      <formula>$B$83</formula>
    </cfRule>
    <cfRule type="cellIs" dxfId="16823" priority="91" operator="lessThan">
      <formula>$B$6</formula>
    </cfRule>
    <cfRule type="cellIs" dxfId="16822" priority="92" operator="greaterThan">
      <formula>$B$6</formula>
    </cfRule>
  </conditionalFormatting>
  <conditionalFormatting sqref="Z85:Z88">
    <cfRule type="cellIs" dxfId="16821" priority="40" operator="lessThan">
      <formula>$B$88</formula>
    </cfRule>
    <cfRule type="cellIs" dxfId="16820" priority="66" operator="lessThan">
      <formula>$B$83</formula>
    </cfRule>
    <cfRule type="cellIs" dxfId="16819" priority="67" operator="greaterThan">
      <formula>$B$83</formula>
    </cfRule>
    <cfRule type="cellIs" dxfId="16818" priority="68" operator="lessThan">
      <formula>$B$6</formula>
    </cfRule>
    <cfRule type="cellIs" dxfId="16817" priority="69" operator="greaterThan">
      <formula>$B$6</formula>
    </cfRule>
  </conditionalFormatting>
  <conditionalFormatting sqref="Z90:Z93">
    <cfRule type="cellIs" dxfId="16816" priority="280" operator="greaterThan">
      <formula>$B$93</formula>
    </cfRule>
    <cfRule type="cellIs" dxfId="16815" priority="281" operator="lessThan">
      <formula>$B$93</formula>
    </cfRule>
    <cfRule type="cellIs" dxfId="16814" priority="304" operator="lessThan">
      <formula>$B$6</formula>
    </cfRule>
    <cfRule type="cellIs" dxfId="16813" priority="305" operator="greaterThan">
      <formula>$B$6</formula>
    </cfRule>
  </conditionalFormatting>
  <conditionalFormatting sqref="Z95:Z98">
    <cfRule type="cellIs" dxfId="16812" priority="158" operator="greaterThan">
      <formula>$B$93</formula>
    </cfRule>
    <cfRule type="cellIs" dxfId="16811" priority="159" operator="lessThan">
      <formula>$B$93</formula>
    </cfRule>
    <cfRule type="cellIs" dxfId="16810" priority="160" operator="lessThan">
      <formula>$B$6</formula>
    </cfRule>
    <cfRule type="cellIs" dxfId="16809" priority="161" operator="greaterThan">
      <formula>$B$6</formula>
    </cfRule>
  </conditionalFormatting>
  <conditionalFormatting sqref="Z100:Z103">
    <cfRule type="cellIs" dxfId="16808" priority="132" operator="greaterThan">
      <formula>$B$93</formula>
    </cfRule>
    <cfRule type="cellIs" dxfId="16807" priority="133" operator="lessThan">
      <formula>$B$93</formula>
    </cfRule>
    <cfRule type="cellIs" dxfId="16806" priority="134" operator="lessThan">
      <formula>$B$6</formula>
    </cfRule>
    <cfRule type="cellIs" dxfId="16805" priority="135" operator="greaterThan">
      <formula>$B$6</formula>
    </cfRule>
  </conditionalFormatting>
  <conditionalFormatting sqref="AF3:AF6">
    <cfRule type="cellIs" dxfId="16804" priority="278" operator="lessThan">
      <formula>$B$6</formula>
    </cfRule>
    <cfRule type="cellIs" dxfId="16803" priority="279" operator="greaterThan">
      <formula>$B$6</formula>
    </cfRule>
  </conditionalFormatting>
  <conditionalFormatting sqref="AF15:AF18">
    <cfRule type="cellIs" dxfId="16802" priority="117" operator="lessThan">
      <formula>$B$18</formula>
    </cfRule>
    <cfRule type="cellIs" dxfId="16801" priority="250" operator="lessThan">
      <formula>$B$6</formula>
    </cfRule>
    <cfRule type="cellIs" dxfId="16800" priority="251" operator="greaterThan">
      <formula>$B$6</formula>
    </cfRule>
  </conditionalFormatting>
  <conditionalFormatting sqref="AF20:AF23">
    <cfRule type="cellIs" dxfId="16799" priority="248" operator="lessThan">
      <formula>$B$23</formula>
    </cfRule>
    <cfRule type="cellIs" dxfId="16798" priority="249" operator="greaterThan">
      <formula>$B$23</formula>
    </cfRule>
    <cfRule type="cellIs" dxfId="16797" priority="276" operator="lessThan">
      <formula>$B$6</formula>
    </cfRule>
    <cfRule type="cellIs" dxfId="16796" priority="277" operator="greaterThan">
      <formula>$B$6</formula>
    </cfRule>
  </conditionalFormatting>
  <conditionalFormatting sqref="AF25:AF28">
    <cfRule type="cellIs" dxfId="16795" priority="246" operator="lessThan">
      <formula>$B$28</formula>
    </cfRule>
    <cfRule type="cellIs" dxfId="16794" priority="247" operator="greaterThan">
      <formula>$B$28</formula>
    </cfRule>
    <cfRule type="cellIs" dxfId="16793" priority="274" operator="lessThan">
      <formula>$B$6</formula>
    </cfRule>
    <cfRule type="cellIs" dxfId="16792" priority="275" operator="greaterThan">
      <formula>$B$6</formula>
    </cfRule>
  </conditionalFormatting>
  <conditionalFormatting sqref="AF30:AF33">
    <cfRule type="cellIs" dxfId="16791" priority="244" operator="lessThan">
      <formula>$B$33</formula>
    </cfRule>
    <cfRule type="cellIs" dxfId="16790" priority="245" operator="greaterThan">
      <formula>$B$33</formula>
    </cfRule>
    <cfRule type="cellIs" dxfId="16789" priority="272" operator="lessThan">
      <formula>$B$6</formula>
    </cfRule>
    <cfRule type="cellIs" dxfId="16788" priority="273" operator="greaterThan">
      <formula>$B$6</formula>
    </cfRule>
  </conditionalFormatting>
  <conditionalFormatting sqref="AF35:AF38">
    <cfRule type="cellIs" dxfId="16787" priority="242" operator="lessThan">
      <formula>$B$38</formula>
    </cfRule>
    <cfRule type="cellIs" dxfId="16786" priority="243" operator="greaterThan">
      <formula>$B$38</formula>
    </cfRule>
    <cfRule type="cellIs" dxfId="16785" priority="270" operator="lessThan">
      <formula>$B$6</formula>
    </cfRule>
    <cfRule type="cellIs" dxfId="16784" priority="271" operator="greaterThan">
      <formula>$B$6</formula>
    </cfRule>
  </conditionalFormatting>
  <conditionalFormatting sqref="AF40:AF43">
    <cfRule type="cellIs" dxfId="16783" priority="268" operator="lessThan">
      <formula>$B$6</formula>
    </cfRule>
    <cfRule type="cellIs" dxfId="16782" priority="269" operator="greaterThan">
      <formula>$B$6</formula>
    </cfRule>
  </conditionalFormatting>
  <conditionalFormatting sqref="AF45:AF48">
    <cfRule type="cellIs" dxfId="16781" priority="240" operator="lessThan">
      <formula>$B$48</formula>
    </cfRule>
    <cfRule type="cellIs" dxfId="16780" priority="241" operator="greaterThan">
      <formula>$B$48</formula>
    </cfRule>
    <cfRule type="cellIs" dxfId="16779" priority="266" operator="lessThan">
      <formula>$B$6</formula>
    </cfRule>
    <cfRule type="cellIs" dxfId="16778" priority="267" operator="greaterThan">
      <formula>$B$6</formula>
    </cfRule>
  </conditionalFormatting>
  <conditionalFormatting sqref="AF50:AF53">
    <cfRule type="cellIs" dxfId="16777" priority="238" operator="greaterThan">
      <formula>$B$53</formula>
    </cfRule>
    <cfRule type="cellIs" dxfId="16776" priority="239" operator="lessThan">
      <formula>$B$53</formula>
    </cfRule>
    <cfRule type="cellIs" dxfId="16775" priority="264" operator="lessThan">
      <formula>$B$6</formula>
    </cfRule>
    <cfRule type="cellIs" dxfId="16774" priority="265" operator="greaterThan">
      <formula>$B$6</formula>
    </cfRule>
  </conditionalFormatting>
  <conditionalFormatting sqref="AF55:AF58">
    <cfRule type="cellIs" dxfId="16773" priority="236" operator="lessThan">
      <formula>$B$58</formula>
    </cfRule>
    <cfRule type="cellIs" dxfId="16772" priority="237" operator="greaterThan">
      <formula>$B$58</formula>
    </cfRule>
    <cfRule type="cellIs" dxfId="16771" priority="262" operator="lessThan">
      <formula>$B$6</formula>
    </cfRule>
    <cfRule type="cellIs" dxfId="16770" priority="263" operator="greaterThan">
      <formula>$B$6</formula>
    </cfRule>
  </conditionalFormatting>
  <conditionalFormatting sqref="AF60:AF63">
    <cfRule type="cellIs" dxfId="16769" priority="234" operator="lessThan">
      <formula>$B$63</formula>
    </cfRule>
    <cfRule type="cellIs" dxfId="16768" priority="235" operator="greaterThan">
      <formula>$B$63</formula>
    </cfRule>
    <cfRule type="cellIs" dxfId="16767" priority="260" operator="lessThan">
      <formula>$B$6</formula>
    </cfRule>
    <cfRule type="cellIs" dxfId="16766" priority="261" operator="greaterThan">
      <formula>$B$6</formula>
    </cfRule>
  </conditionalFormatting>
  <conditionalFormatting sqref="AF65:AF68">
    <cfRule type="cellIs" dxfId="16765" priority="232" operator="lessThan">
      <formula>$B$68</formula>
    </cfRule>
    <cfRule type="cellIs" dxfId="16764" priority="233" operator="greaterThan">
      <formula>$B$68</formula>
    </cfRule>
    <cfRule type="cellIs" dxfId="16763" priority="258" operator="lessThan">
      <formula>$B$6</formula>
    </cfRule>
    <cfRule type="cellIs" dxfId="16762" priority="259" operator="greaterThan">
      <formula>$B$6</formula>
    </cfRule>
  </conditionalFormatting>
  <conditionalFormatting sqref="AF70:AF73">
    <cfRule type="cellIs" dxfId="16761" priority="230" operator="lessThan">
      <formula>$B$73</formula>
    </cfRule>
    <cfRule type="cellIs" dxfId="16760" priority="231" operator="greaterThan">
      <formula>$B$73</formula>
    </cfRule>
    <cfRule type="cellIs" dxfId="16759" priority="256" operator="lessThan">
      <formula>$B$6</formula>
    </cfRule>
    <cfRule type="cellIs" dxfId="16758" priority="257" operator="greaterThan">
      <formula>$B$6</formula>
    </cfRule>
  </conditionalFormatting>
  <conditionalFormatting sqref="AF75:AF78">
    <cfRule type="cellIs" dxfId="16757" priority="254" operator="lessThan">
      <formula>$B$6</formula>
    </cfRule>
    <cfRule type="cellIs" dxfId="16756" priority="255" operator="greaterThan">
      <formula>$B$6</formula>
    </cfRule>
  </conditionalFormatting>
  <conditionalFormatting sqref="AF80:AF83">
    <cfRule type="cellIs" dxfId="16755" priority="85" operator="lessThan">
      <formula>$B$83</formula>
    </cfRule>
    <cfRule type="cellIs" dxfId="16754" priority="86" operator="greaterThan">
      <formula>$B$83</formula>
    </cfRule>
    <cfRule type="cellIs" dxfId="16753" priority="87" operator="lessThan">
      <formula>$B$6</formula>
    </cfRule>
    <cfRule type="cellIs" dxfId="16752" priority="88" operator="greaterThan">
      <formula>$B$6</formula>
    </cfRule>
  </conditionalFormatting>
  <conditionalFormatting sqref="AF85:AF88">
    <cfRule type="cellIs" dxfId="16751" priority="39" operator="lessThan">
      <formula>$B$88</formula>
    </cfRule>
    <cfRule type="cellIs" dxfId="16750" priority="62" operator="lessThan">
      <formula>$B$83</formula>
    </cfRule>
    <cfRule type="cellIs" dxfId="16749" priority="63" operator="greaterThan">
      <formula>$B$83</formula>
    </cfRule>
    <cfRule type="cellIs" dxfId="16748" priority="64" operator="lessThan">
      <formula>$B$6</formula>
    </cfRule>
    <cfRule type="cellIs" dxfId="16747" priority="65" operator="greaterThan">
      <formula>$B$6</formula>
    </cfRule>
  </conditionalFormatting>
  <conditionalFormatting sqref="AF90:AF93">
    <cfRule type="cellIs" dxfId="16746" priority="228" operator="greaterThan">
      <formula>$B$93</formula>
    </cfRule>
    <cfRule type="cellIs" dxfId="16745" priority="229" operator="lessThan">
      <formula>$B$93</formula>
    </cfRule>
    <cfRule type="cellIs" dxfId="16744" priority="252" operator="lessThan">
      <formula>$B$6</formula>
    </cfRule>
    <cfRule type="cellIs" dxfId="16743" priority="253" operator="greaterThan">
      <formula>$B$6</formula>
    </cfRule>
  </conditionalFormatting>
  <conditionalFormatting sqref="AF95:AF98">
    <cfRule type="cellIs" dxfId="16742" priority="154" operator="greaterThan">
      <formula>$B$93</formula>
    </cfRule>
    <cfRule type="cellIs" dxfId="16741" priority="155" operator="lessThan">
      <formula>$B$93</formula>
    </cfRule>
    <cfRule type="cellIs" dxfId="16740" priority="156" operator="lessThan">
      <formula>$B$6</formula>
    </cfRule>
    <cfRule type="cellIs" dxfId="16739" priority="157" operator="greaterThan">
      <formula>$B$6</formula>
    </cfRule>
  </conditionalFormatting>
  <conditionalFormatting sqref="AF100:AF103">
    <cfRule type="cellIs" dxfId="16738" priority="128" operator="greaterThan">
      <formula>$B$93</formula>
    </cfRule>
    <cfRule type="cellIs" dxfId="16737" priority="129" operator="lessThan">
      <formula>$B$93</formula>
    </cfRule>
    <cfRule type="cellIs" dxfId="16736" priority="130" operator="lessThan">
      <formula>$B$6</formula>
    </cfRule>
    <cfRule type="cellIs" dxfId="16735" priority="131" operator="greaterThan">
      <formula>$B$6</formula>
    </cfRule>
  </conditionalFormatting>
  <conditionalFormatting sqref="AL3:AL6">
    <cfRule type="cellIs" dxfId="16734" priority="226" operator="lessThan">
      <formula>$B$6</formula>
    </cfRule>
    <cfRule type="cellIs" dxfId="16733" priority="227" operator="greaterThan">
      <formula>$B$6</formula>
    </cfRule>
  </conditionalFormatting>
  <conditionalFormatting sqref="AL15:AL18">
    <cfRule type="cellIs" dxfId="16732" priority="112" operator="lessThan">
      <formula>$B$18</formula>
    </cfRule>
    <cfRule type="cellIs" dxfId="16731" priority="198" operator="lessThan">
      <formula>$B$6</formula>
    </cfRule>
    <cfRule type="cellIs" dxfId="16730" priority="199" operator="greaterThan">
      <formula>$B$6</formula>
    </cfRule>
  </conditionalFormatting>
  <conditionalFormatting sqref="AL20:AL23">
    <cfRule type="cellIs" dxfId="16729" priority="196" operator="lessThan">
      <formula>$B$23</formula>
    </cfRule>
    <cfRule type="cellIs" dxfId="16728" priority="197" operator="greaterThan">
      <formula>$B$23</formula>
    </cfRule>
    <cfRule type="cellIs" dxfId="16727" priority="224" operator="lessThan">
      <formula>$B$6</formula>
    </cfRule>
    <cfRule type="cellIs" dxfId="16726" priority="225" operator="greaterThan">
      <formula>$B$6</formula>
    </cfRule>
  </conditionalFormatting>
  <conditionalFormatting sqref="AL25:AL28">
    <cfRule type="cellIs" dxfId="16725" priority="194" operator="lessThan">
      <formula>$B$28</formula>
    </cfRule>
    <cfRule type="cellIs" dxfId="16724" priority="195" operator="greaterThan">
      <formula>$B$28</formula>
    </cfRule>
    <cfRule type="cellIs" dxfId="16723" priority="222" operator="lessThan">
      <formula>$B$6</formula>
    </cfRule>
    <cfRule type="cellIs" dxfId="16722" priority="223" operator="greaterThan">
      <formula>$B$6</formula>
    </cfRule>
  </conditionalFormatting>
  <conditionalFormatting sqref="AL30:AL33">
    <cfRule type="cellIs" dxfId="16721" priority="192" operator="lessThan">
      <formula>$B$33</formula>
    </cfRule>
    <cfRule type="cellIs" dxfId="16720" priority="193" operator="greaterThan">
      <formula>$B$33</formula>
    </cfRule>
    <cfRule type="cellIs" dxfId="16719" priority="220" operator="lessThan">
      <formula>$B$6</formula>
    </cfRule>
    <cfRule type="cellIs" dxfId="16718" priority="221" operator="greaterThan">
      <formula>$B$6</formula>
    </cfRule>
  </conditionalFormatting>
  <conditionalFormatting sqref="AL35:AL38">
    <cfRule type="cellIs" dxfId="16717" priority="190" operator="lessThan">
      <formula>$B$38</formula>
    </cfRule>
    <cfRule type="cellIs" dxfId="16716" priority="191" operator="greaterThan">
      <formula>$B$38</formula>
    </cfRule>
    <cfRule type="cellIs" dxfId="16715" priority="218" operator="lessThan">
      <formula>$B$6</formula>
    </cfRule>
    <cfRule type="cellIs" dxfId="16714" priority="219" operator="greaterThan">
      <formula>$B$6</formula>
    </cfRule>
  </conditionalFormatting>
  <conditionalFormatting sqref="AL40:AL43">
    <cfRule type="cellIs" dxfId="16713" priority="216" operator="lessThan">
      <formula>$B$6</formula>
    </cfRule>
    <cfRule type="cellIs" dxfId="16712" priority="217" operator="greaterThan">
      <formula>$B$6</formula>
    </cfRule>
  </conditionalFormatting>
  <conditionalFormatting sqref="AL45:AL48">
    <cfRule type="cellIs" dxfId="16711" priority="188" operator="lessThan">
      <formula>$B$48</formula>
    </cfRule>
    <cfRule type="cellIs" dxfId="16710" priority="189" operator="greaterThan">
      <formula>$B$48</formula>
    </cfRule>
    <cfRule type="cellIs" dxfId="16709" priority="214" operator="lessThan">
      <formula>$B$6</formula>
    </cfRule>
    <cfRule type="cellIs" dxfId="16708" priority="215" operator="greaterThan">
      <formula>$B$6</formula>
    </cfRule>
  </conditionalFormatting>
  <conditionalFormatting sqref="AL50:AL53">
    <cfRule type="cellIs" dxfId="16707" priority="186" operator="greaterThan">
      <formula>$B$53</formula>
    </cfRule>
    <cfRule type="cellIs" dxfId="16706" priority="187" operator="lessThan">
      <formula>$B$53</formula>
    </cfRule>
    <cfRule type="cellIs" dxfId="16705" priority="212" operator="lessThan">
      <formula>$B$6</formula>
    </cfRule>
    <cfRule type="cellIs" dxfId="16704" priority="213" operator="greaterThan">
      <formula>$B$6</formula>
    </cfRule>
  </conditionalFormatting>
  <conditionalFormatting sqref="AL55:AL58">
    <cfRule type="cellIs" dxfId="16703" priority="184" operator="lessThan">
      <formula>$B$58</formula>
    </cfRule>
    <cfRule type="cellIs" dxfId="16702" priority="185" operator="greaterThan">
      <formula>$B$58</formula>
    </cfRule>
    <cfRule type="cellIs" dxfId="16701" priority="210" operator="lessThan">
      <formula>$B$6</formula>
    </cfRule>
    <cfRule type="cellIs" dxfId="16700" priority="211" operator="greaterThan">
      <formula>$B$6</formula>
    </cfRule>
  </conditionalFormatting>
  <conditionalFormatting sqref="AL60:AL63">
    <cfRule type="cellIs" dxfId="16699" priority="182" operator="lessThan">
      <formula>$B$63</formula>
    </cfRule>
    <cfRule type="cellIs" dxfId="16698" priority="183" operator="greaterThan">
      <formula>$B$63</formula>
    </cfRule>
    <cfRule type="cellIs" dxfId="16697" priority="208" operator="lessThan">
      <formula>$B$6</formula>
    </cfRule>
    <cfRule type="cellIs" dxfId="16696" priority="209" operator="greaterThan">
      <formula>$B$6</formula>
    </cfRule>
  </conditionalFormatting>
  <conditionalFormatting sqref="AL65:AL68">
    <cfRule type="cellIs" dxfId="16695" priority="180" operator="lessThan">
      <formula>$B$68</formula>
    </cfRule>
    <cfRule type="cellIs" dxfId="16694" priority="181" operator="greaterThan">
      <formula>$B$68</formula>
    </cfRule>
    <cfRule type="cellIs" dxfId="16693" priority="206" operator="lessThan">
      <formula>$B$6</formula>
    </cfRule>
    <cfRule type="cellIs" dxfId="16692" priority="207" operator="greaterThan">
      <formula>$B$6</formula>
    </cfRule>
  </conditionalFormatting>
  <conditionalFormatting sqref="AL70:AL73">
    <cfRule type="cellIs" dxfId="16691" priority="178" operator="lessThan">
      <formula>$B$73</formula>
    </cfRule>
    <cfRule type="cellIs" dxfId="16690" priority="179" operator="greaterThan">
      <formula>$B$73</formula>
    </cfRule>
    <cfRule type="cellIs" dxfId="16689" priority="204" operator="lessThan">
      <formula>$B$6</formula>
    </cfRule>
    <cfRule type="cellIs" dxfId="16688" priority="205" operator="greaterThan">
      <formula>$B$6</formula>
    </cfRule>
  </conditionalFormatting>
  <conditionalFormatting sqref="AL75:AL78">
    <cfRule type="cellIs" dxfId="16687" priority="202" operator="lessThan">
      <formula>$B$6</formula>
    </cfRule>
    <cfRule type="cellIs" dxfId="16686" priority="203" operator="greaterThan">
      <formula>$B$6</formula>
    </cfRule>
  </conditionalFormatting>
  <conditionalFormatting sqref="AL80">
    <cfRule type="cellIs" dxfId="16685" priority="54" operator="greaterThan">
      <formula>$B$83</formula>
    </cfRule>
  </conditionalFormatting>
  <conditionalFormatting sqref="AL80:AL83">
    <cfRule type="cellIs" dxfId="16684" priority="55" operator="lessThan">
      <formula>$B$6</formula>
    </cfRule>
    <cfRule type="cellIs" dxfId="16683" priority="56" operator="greaterThan">
      <formula>$B$6</formula>
    </cfRule>
  </conditionalFormatting>
  <conditionalFormatting sqref="AL83">
    <cfRule type="cellIs" dxfId="16682" priority="52" operator="greaterThan">
      <formula>$B$83</formula>
    </cfRule>
    <cfRule type="cellIs" dxfId="16681" priority="53" operator="greaterThan">
      <formula>"1,1$B$76"</formula>
    </cfRule>
  </conditionalFormatting>
  <conditionalFormatting sqref="AL85:AL88">
    <cfRule type="cellIs" dxfId="16680" priority="58" operator="lessThan">
      <formula>$B$83</formula>
    </cfRule>
    <cfRule type="cellIs" dxfId="16679" priority="59" operator="greaterThan">
      <formula>$B$83</formula>
    </cfRule>
    <cfRule type="cellIs" dxfId="16678" priority="60" operator="lessThan">
      <formula>$B$6</formula>
    </cfRule>
    <cfRule type="cellIs" dxfId="16677" priority="61" operator="greaterThan">
      <formula>$B$6</formula>
    </cfRule>
  </conditionalFormatting>
  <conditionalFormatting sqref="AL90:AL93">
    <cfRule type="cellIs" dxfId="16676" priority="176" operator="greaterThan">
      <formula>$B$93</formula>
    </cfRule>
    <cfRule type="cellIs" dxfId="16675" priority="177" operator="lessThan">
      <formula>$B$93</formula>
    </cfRule>
    <cfRule type="cellIs" dxfId="16674" priority="200" operator="lessThan">
      <formula>$B$6</formula>
    </cfRule>
    <cfRule type="cellIs" dxfId="16673" priority="201" operator="greaterThan">
      <formula>$B$6</formula>
    </cfRule>
  </conditionalFormatting>
  <conditionalFormatting sqref="AL95:AL98">
    <cfRule type="cellIs" dxfId="16672" priority="150" operator="greaterThan">
      <formula>$B$93</formula>
    </cfRule>
    <cfRule type="cellIs" dxfId="16671" priority="151" operator="lessThan">
      <formula>$B$93</formula>
    </cfRule>
    <cfRule type="cellIs" dxfId="16670" priority="152" operator="lessThan">
      <formula>$B$6</formula>
    </cfRule>
    <cfRule type="cellIs" dxfId="16669" priority="153" operator="greaterThan">
      <formula>$B$6</formula>
    </cfRule>
  </conditionalFormatting>
  <conditionalFormatting sqref="AL100:AL103">
    <cfRule type="cellIs" dxfId="16668" priority="124" operator="greaterThan">
      <formula>$B$93</formula>
    </cfRule>
    <cfRule type="cellIs" dxfId="16667" priority="125" operator="lessThan">
      <formula>$B$93</formula>
    </cfRule>
    <cfRule type="cellIs" dxfId="16666" priority="126" operator="lessThan">
      <formula>$B$6</formula>
    </cfRule>
    <cfRule type="cellIs" dxfId="16665" priority="127" operator="greaterThan">
      <formula>$B$6</formula>
    </cfRule>
  </conditionalFormatting>
  <conditionalFormatting sqref="AR3:AR6">
    <cfRule type="cellIs" dxfId="16664" priority="514" operator="lessThan">
      <formula>$B$6</formula>
    </cfRule>
    <cfRule type="cellIs" dxfId="16663" priority="515" operator="greaterThan">
      <formula>$B$6</formula>
    </cfRule>
  </conditionalFormatting>
  <conditionalFormatting sqref="AR15">
    <cfRule type="cellIs" dxfId="16662" priority="49" operator="lessThan">
      <formula>$B$23</formula>
    </cfRule>
  </conditionalFormatting>
  <conditionalFormatting sqref="AR15:AR18">
    <cfRule type="cellIs" dxfId="16661" priority="458" operator="lessThan">
      <formula>$B$6</formula>
    </cfRule>
    <cfRule type="cellIs" dxfId="16660" priority="459" operator="greaterThan">
      <formula>$B$6</formula>
    </cfRule>
  </conditionalFormatting>
  <conditionalFormatting sqref="AR20:AR23">
    <cfRule type="cellIs" dxfId="16659" priority="116" operator="lessThan">
      <formula>$B$23</formula>
    </cfRule>
    <cfRule type="cellIs" dxfId="16658" priority="510" operator="lessThan">
      <formula>$B$6</formula>
    </cfRule>
    <cfRule type="cellIs" dxfId="16657" priority="511" operator="greaterThan">
      <formula>$B$6</formula>
    </cfRule>
  </conditionalFormatting>
  <conditionalFormatting sqref="AR25:AR28 AK26">
    <cfRule type="cellIs" dxfId="16656" priority="46" operator="greaterThan">
      <formula>$B$28</formula>
    </cfRule>
  </conditionalFormatting>
  <conditionalFormatting sqref="AR25:AR28">
    <cfRule type="cellIs" dxfId="16655" priority="506" operator="lessThan">
      <formula>$B$6</formula>
    </cfRule>
    <cfRule type="cellIs" dxfId="16654" priority="507" operator="greaterThan">
      <formula>$B$6</formula>
    </cfRule>
  </conditionalFormatting>
  <conditionalFormatting sqref="AR30:AR33">
    <cfRule type="cellIs" dxfId="16653" priority="502" operator="lessThan">
      <formula>$B$6</formula>
    </cfRule>
    <cfRule type="cellIs" dxfId="16652" priority="503" operator="greaterThan">
      <formula>$B$6</formula>
    </cfRule>
  </conditionalFormatting>
  <conditionalFormatting sqref="AR35:AR38">
    <cfRule type="cellIs" dxfId="16651" priority="111" operator="greaterThan">
      <formula>$B$38</formula>
    </cfRule>
    <cfRule type="cellIs" dxfId="16650" priority="498" operator="lessThan">
      <formula>$B$6</formula>
    </cfRule>
    <cfRule type="cellIs" dxfId="16649" priority="499" operator="greaterThan">
      <formula>$B$6</formula>
    </cfRule>
  </conditionalFormatting>
  <conditionalFormatting sqref="AR40:AR43">
    <cfRule type="cellIs" dxfId="16648" priority="494" operator="lessThan">
      <formula>$B$6</formula>
    </cfRule>
    <cfRule type="cellIs" dxfId="16647" priority="495" operator="greaterThan">
      <formula>$B$6</formula>
    </cfRule>
  </conditionalFormatting>
  <conditionalFormatting sqref="AR45:AR48">
    <cfRule type="cellIs" dxfId="16646" priority="110" operator="lessThan">
      <formula>$B$48</formula>
    </cfRule>
    <cfRule type="cellIs" dxfId="16645" priority="490" operator="lessThan">
      <formula>$B$6</formula>
    </cfRule>
    <cfRule type="cellIs" dxfId="16644" priority="491" operator="greaterThan">
      <formula>$B$6</formula>
    </cfRule>
  </conditionalFormatting>
  <conditionalFormatting sqref="AR50:AR53">
    <cfRule type="cellIs" dxfId="16643" priority="486" operator="lessThan">
      <formula>$B$6</formula>
    </cfRule>
    <cfRule type="cellIs" dxfId="16642" priority="487" operator="greaterThan">
      <formula>$B$6</formula>
    </cfRule>
  </conditionalFormatting>
  <conditionalFormatting sqref="AR55:AR58">
    <cfRule type="cellIs" dxfId="16641" priority="482" operator="lessThan">
      <formula>$B$6</formula>
    </cfRule>
    <cfRule type="cellIs" dxfId="16640" priority="483" operator="greaterThan">
      <formula>$B$6</formula>
    </cfRule>
  </conditionalFormatting>
  <conditionalFormatting sqref="AR60:AR63">
    <cfRule type="cellIs" dxfId="16639" priority="107" operator="lessThan">
      <formula>$B$63</formula>
    </cfRule>
  </conditionalFormatting>
  <conditionalFormatting sqref="AR60:AR63">
    <cfRule type="cellIs" dxfId="16638" priority="478" operator="lessThan">
      <formula>$B$6</formula>
    </cfRule>
    <cfRule type="cellIs" dxfId="16637" priority="479" operator="greaterThan">
      <formula>$B$6</formula>
    </cfRule>
  </conditionalFormatting>
  <conditionalFormatting sqref="AR65:AR68">
    <cfRule type="cellIs" dxfId="16636" priority="45" operator="greaterThan">
      <formula>$B$68</formula>
    </cfRule>
    <cfRule type="cellIs" dxfId="16635" priority="109" operator="greaterThan">
      <formula>$B$68</formula>
    </cfRule>
    <cfRule type="cellIs" dxfId="16634" priority="474" operator="lessThan">
      <formula>$B$6</formula>
    </cfRule>
    <cfRule type="cellIs" dxfId="16633" priority="475" operator="greaterThan">
      <formula>$B$6</formula>
    </cfRule>
  </conditionalFormatting>
  <conditionalFormatting sqref="AR70:AR73">
    <cfRule type="cellIs" dxfId="16632" priority="43" operator="greaterThan">
      <formula>$B$73</formula>
    </cfRule>
    <cfRule type="cellIs" dxfId="16631" priority="44" operator="greaterThan">
      <formula>$B$73</formula>
    </cfRule>
    <cfRule type="cellIs" dxfId="16630" priority="470" operator="lessThan">
      <formula>$B$6</formula>
    </cfRule>
    <cfRule type="cellIs" dxfId="16629" priority="471" operator="greaterThan">
      <formula>$B$6</formula>
    </cfRule>
  </conditionalFormatting>
  <conditionalFormatting sqref="AR75:AR78 H75:H78 N75:N78 T75:T78 Z75:Z78 AF75:AF78 AL75:AL78">
    <cfRule type="cellIs" dxfId="16628" priority="50" operator="greaterThan">
      <formula>$B$78</formula>
    </cfRule>
  </conditionalFormatting>
  <conditionalFormatting sqref="AR75:AR78">
    <cfRule type="cellIs" dxfId="16627" priority="42" operator="greaterThan">
      <formula>$B$78</formula>
    </cfRule>
    <cfRule type="cellIs" dxfId="16626" priority="466" operator="lessThan">
      <formula>$B$6</formula>
    </cfRule>
    <cfRule type="cellIs" dxfId="16625" priority="467" operator="greaterThan">
      <formula>$B$6</formula>
    </cfRule>
  </conditionalFormatting>
  <conditionalFormatting sqref="AR80:AR83">
    <cfRule type="cellIs" dxfId="16624" priority="84" operator="greaterThan">
      <formula>$B$83</formula>
    </cfRule>
    <cfRule type="cellIs" dxfId="16623" priority="103" operator="lessThan">
      <formula>$B$6</formula>
    </cfRule>
    <cfRule type="cellIs" dxfId="16622" priority="104" operator="greaterThan">
      <formula>$B$6</formula>
    </cfRule>
  </conditionalFormatting>
  <conditionalFormatting sqref="AR85:AR88">
    <cfRule type="cellIs" dxfId="16621" priority="2" operator="greaterThan">
      <formula>$B$88</formula>
    </cfRule>
    <cfRule type="cellIs" dxfId="16620" priority="57" operator="greaterThan">
      <formula>$B$83</formula>
    </cfRule>
    <cfRule type="cellIs" dxfId="16619" priority="80" operator="lessThan">
      <formula>$B$6</formula>
    </cfRule>
    <cfRule type="cellIs" dxfId="16618" priority="81" operator="greaterThan">
      <formula>$B$6</formula>
    </cfRule>
  </conditionalFormatting>
  <conditionalFormatting sqref="AR90:AR93">
    <cfRule type="cellIs" dxfId="16617" priority="3" operator="greaterThan">
      <formula>$B$93</formula>
    </cfRule>
    <cfRule type="cellIs" dxfId="16616" priority="462" operator="lessThan">
      <formula>$B$6</formula>
    </cfRule>
    <cfRule type="cellIs" dxfId="16615" priority="463" operator="greaterThan">
      <formula>$B$6</formula>
    </cfRule>
  </conditionalFormatting>
  <conditionalFormatting sqref="AR95:AR98">
    <cfRule type="cellIs" dxfId="16614" priority="172" operator="lessThan">
      <formula>$B$6</formula>
    </cfRule>
    <cfRule type="cellIs" dxfId="16613" priority="173" operator="greaterThan">
      <formula>$B$6</formula>
    </cfRule>
  </conditionalFormatting>
  <conditionalFormatting sqref="AR100:AR103">
    <cfRule type="cellIs" dxfId="16612" priority="146" operator="lessThan">
      <formula>$B$6</formula>
    </cfRule>
    <cfRule type="cellIs" dxfId="16611" priority="147" operator="greaterThan">
      <formula>$B$6</formula>
    </cfRule>
  </conditionalFormatting>
  <conditionalFormatting sqref="H36">
    <cfRule type="cellIs" dxfId="16610" priority="37" operator="greaterThan">
      <formula>$B$36</formula>
    </cfRule>
    <cfRule type="cellIs" dxfId="16609" priority="38" operator="between">
      <formula>$B$35</formula>
      <formula>50</formula>
    </cfRule>
  </conditionalFormatting>
  <conditionalFormatting sqref="N36">
    <cfRule type="cellIs" dxfId="16608" priority="36" operator="greaterThan">
      <formula>$B$36</formula>
    </cfRule>
  </conditionalFormatting>
  <conditionalFormatting sqref="T36">
    <cfRule type="cellIs" dxfId="16607" priority="35" operator="greaterThan">
      <formula>$B$36</formula>
    </cfRule>
  </conditionalFormatting>
  <conditionalFormatting sqref="Z36">
    <cfRule type="cellIs" dxfId="16606" priority="34" operator="greaterThan">
      <formula>$B$36</formula>
    </cfRule>
  </conditionalFormatting>
  <conditionalFormatting sqref="AF36">
    <cfRule type="cellIs" dxfId="16605" priority="33" operator="greaterThan">
      <formula>$B$36</formula>
    </cfRule>
  </conditionalFormatting>
  <conditionalFormatting sqref="AR18">
    <cfRule type="cellIs" dxfId="16604" priority="32" operator="lessThan">
      <formula>$B$18</formula>
    </cfRule>
  </conditionalFormatting>
  <conditionalFormatting sqref="H8:H13">
    <cfRule type="cellIs" dxfId="16603" priority="18" operator="lessThan">
      <formula>$B$18</formula>
    </cfRule>
    <cfRule type="cellIs" dxfId="16602" priority="30" operator="lessThan">
      <formula>$B$6</formula>
    </cfRule>
    <cfRule type="cellIs" dxfId="16601" priority="31" operator="greaterThan">
      <formula>$B$6</formula>
    </cfRule>
  </conditionalFormatting>
  <conditionalFormatting sqref="N8:N13">
    <cfRule type="cellIs" dxfId="16600" priority="11" operator="greaterThan">
      <formula>$B$13</formula>
    </cfRule>
    <cfRule type="cellIs" dxfId="16599" priority="20" operator="greaterThan">
      <formula>$B$18</formula>
    </cfRule>
    <cfRule type="cellIs" dxfId="16598" priority="21" operator="lessThan">
      <formula>$B$18</formula>
    </cfRule>
    <cfRule type="cellIs" dxfId="16597" priority="26" operator="lessThan">
      <formula>$B$6</formula>
    </cfRule>
    <cfRule type="cellIs" dxfId="16596" priority="27" operator="greaterThan">
      <formula>$B$6</formula>
    </cfRule>
  </conditionalFormatting>
  <conditionalFormatting sqref="T8:T13">
    <cfRule type="cellIs" dxfId="16595" priority="17" operator="lessThan">
      <formula>$B$18</formula>
    </cfRule>
    <cfRule type="cellIs" dxfId="16594" priority="24" operator="lessThan">
      <formula>$B$6</formula>
    </cfRule>
    <cfRule type="cellIs" dxfId="16593" priority="25" operator="greaterThan">
      <formula>$B$6</formula>
    </cfRule>
  </conditionalFormatting>
  <conditionalFormatting sqref="Z8:Z13">
    <cfRule type="cellIs" dxfId="16592" priority="19" operator="lessThan">
      <formula>$B$18</formula>
    </cfRule>
    <cfRule type="cellIs" dxfId="16591" priority="22" operator="lessThan">
      <formula>$B$6</formula>
    </cfRule>
    <cfRule type="cellIs" dxfId="16590" priority="23" operator="greaterThan">
      <formula>$B$6</formula>
    </cfRule>
  </conditionalFormatting>
  <conditionalFormatting sqref="AR8:AR9">
    <cfRule type="cellIs" dxfId="16589" priority="16" operator="lessThan">
      <formula>$B$23</formula>
    </cfRule>
  </conditionalFormatting>
  <conditionalFormatting sqref="AR8:AR13">
    <cfRule type="cellIs" dxfId="16588" priority="28" operator="lessThan">
      <formula>$B$6</formula>
    </cfRule>
    <cfRule type="cellIs" dxfId="16587" priority="29" operator="greaterThan">
      <formula>$B$6</formula>
    </cfRule>
  </conditionalFormatting>
  <conditionalFormatting sqref="AR13">
    <cfRule type="cellIs" dxfId="16586" priority="15" operator="lessThan">
      <formula>$B$18</formula>
    </cfRule>
  </conditionalFormatting>
  <conditionalFormatting sqref="H8:H13">
    <cfRule type="cellIs" dxfId="16585" priority="14" operator="greaterThan">
      <formula>$B$13</formula>
    </cfRule>
  </conditionalFormatting>
  <conditionalFormatting sqref="H13">
    <cfRule type="cellIs" dxfId="16584" priority="13" operator="greaterThan">
      <formula>$B$13</formula>
    </cfRule>
  </conditionalFormatting>
  <conditionalFormatting sqref="H9:H13">
    <cfRule type="cellIs" dxfId="16583" priority="12" operator="greaterThan">
      <formula>$B$13</formula>
    </cfRule>
  </conditionalFormatting>
  <conditionalFormatting sqref="AF8:AF13">
    <cfRule type="cellIs" dxfId="16582" priority="8" operator="lessThan">
      <formula>$B$18</formula>
    </cfRule>
    <cfRule type="cellIs" dxfId="16581" priority="9" operator="lessThan">
      <formula>$B$6</formula>
    </cfRule>
    <cfRule type="cellIs" dxfId="16580" priority="10" operator="greaterThan">
      <formula>$B$6</formula>
    </cfRule>
  </conditionalFormatting>
  <conditionalFormatting sqref="AL8:AL13">
    <cfRule type="cellIs" dxfId="16579" priority="5" operator="lessThan">
      <formula>$B$18</formula>
    </cfRule>
    <cfRule type="cellIs" dxfId="16578" priority="6" operator="lessThan">
      <formula>$B$6</formula>
    </cfRule>
    <cfRule type="cellIs" dxfId="16577" priority="7" operator="greaterThan">
      <formula>$B$6</formula>
    </cfRule>
  </conditionalFormatting>
  <conditionalFormatting sqref="AL8:AL13 AF8:AF13 Z8:Z13 T8:T13 N8:N13 H8:H13 AR8:AR13">
    <cfRule type="cellIs" dxfId="16576" priority="4" operator="greaterThan">
      <formula>$B$13</formula>
    </cfRule>
  </conditionalFormatting>
  <conditionalFormatting sqref="AR36">
    <cfRule type="cellIs" dxfId="16575" priority="1" operator="greaterThan">
      <formula>$B$36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B67E-0D34-4E0E-810D-8A005A9EE2BD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28515625" bestFit="1" customWidth="1"/>
    <col min="2" max="2" width="10.85546875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28515625" bestFit="1" customWidth="1"/>
    <col min="8" max="8" width="7.7109375" bestFit="1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710937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45985</v>
      </c>
      <c r="E1" s="45"/>
      <c r="F1" s="45"/>
      <c r="G1" s="46"/>
      <c r="H1" s="47"/>
      <c r="I1" s="48"/>
      <c r="J1" s="44">
        <v>45986</v>
      </c>
      <c r="K1" s="45"/>
      <c r="L1" s="45"/>
      <c r="M1" s="46"/>
      <c r="N1" s="47"/>
      <c r="O1" s="48"/>
      <c r="P1" s="44">
        <v>45987</v>
      </c>
      <c r="Q1" s="45"/>
      <c r="R1" s="45"/>
      <c r="S1" s="46"/>
      <c r="T1" s="47"/>
      <c r="U1" s="48"/>
      <c r="V1" s="44">
        <v>45988</v>
      </c>
      <c r="W1" s="45"/>
      <c r="X1" s="45"/>
      <c r="Y1" s="46"/>
      <c r="Z1" s="47"/>
      <c r="AA1" s="48"/>
      <c r="AB1" s="44">
        <v>45989</v>
      </c>
      <c r="AC1" s="45"/>
      <c r="AD1" s="45"/>
      <c r="AE1" s="46"/>
      <c r="AF1" s="47"/>
      <c r="AG1" s="48"/>
      <c r="AH1" s="44">
        <v>45990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2.25</v>
      </c>
      <c r="F3" s="5">
        <f>D3-E3</f>
        <v>5.75</v>
      </c>
      <c r="G3" s="18">
        <v>242</v>
      </c>
      <c r="H3" s="10">
        <f>G3/F3</f>
        <v>42.086956521739133</v>
      </c>
      <c r="I3" s="1"/>
      <c r="J3" s="20">
        <v>8</v>
      </c>
      <c r="K3" s="21">
        <v>0.25</v>
      </c>
      <c r="L3" s="5">
        <f>J3-K3</f>
        <v>7.75</v>
      </c>
      <c r="M3" s="18">
        <v>289</v>
      </c>
      <c r="N3" s="10">
        <f>M3/L3</f>
        <v>37.29032258064516</v>
      </c>
      <c r="O3" s="1"/>
      <c r="P3" s="20">
        <v>8</v>
      </c>
      <c r="Q3" s="21">
        <v>2</v>
      </c>
      <c r="R3" s="5">
        <f>P3-Q3</f>
        <v>6</v>
      </c>
      <c r="S3" s="18">
        <v>253</v>
      </c>
      <c r="T3" s="10">
        <f>S3/R3</f>
        <v>42.166666666666664</v>
      </c>
      <c r="U3" s="1"/>
      <c r="V3" s="20">
        <v>8</v>
      </c>
      <c r="W3" s="21">
        <v>1.5</v>
      </c>
      <c r="X3" s="5">
        <f>V3-W3</f>
        <v>6.5</v>
      </c>
      <c r="Y3" s="18">
        <v>275</v>
      </c>
      <c r="Z3" s="10">
        <f>Y3/X3</f>
        <v>42.307692307692307</v>
      </c>
      <c r="AA3" s="1"/>
      <c r="AB3" s="20">
        <v>8</v>
      </c>
      <c r="AC3" s="21">
        <v>2</v>
      </c>
      <c r="AD3" s="5">
        <f>AB3-AC3</f>
        <v>6</v>
      </c>
      <c r="AE3" s="18">
        <v>264</v>
      </c>
      <c r="AF3" s="10">
        <f>AE3/AD3</f>
        <v>44</v>
      </c>
      <c r="AG3" s="1"/>
      <c r="AH3" s="20">
        <v>4</v>
      </c>
      <c r="AI3" s="21">
        <v>0.75</v>
      </c>
      <c r="AJ3" s="5">
        <f>AH3-AI3</f>
        <v>3.25</v>
      </c>
      <c r="AK3" s="18">
        <v>140</v>
      </c>
      <c r="AL3" s="10">
        <f>AK3/AJ3</f>
        <v>43.07692307692308</v>
      </c>
      <c r="AM3" s="1"/>
      <c r="AN3" s="20">
        <f t="shared" ref="AN3:AO5" si="0">D3+J3+P3+V3+AB3+AH3</f>
        <v>44</v>
      </c>
      <c r="AO3" s="20">
        <f t="shared" si="0"/>
        <v>8.75</v>
      </c>
      <c r="AP3" s="5">
        <f>AN3-AO3</f>
        <v>35.25</v>
      </c>
      <c r="AQ3" s="18">
        <f>G3+M3+S3+Y3+AE3+AK3</f>
        <v>1463</v>
      </c>
      <c r="AR3" s="10">
        <f>AQ3/AP3</f>
        <v>41.50354609929078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3</v>
      </c>
      <c r="F4" s="5">
        <f>D4-E4</f>
        <v>5</v>
      </c>
      <c r="G4" s="18">
        <v>223</v>
      </c>
      <c r="H4" s="10">
        <f>G4/F4</f>
        <v>44.6</v>
      </c>
      <c r="I4" s="1"/>
      <c r="J4" s="20">
        <v>8</v>
      </c>
      <c r="K4" s="21">
        <v>3.5</v>
      </c>
      <c r="L4" s="5">
        <f>J4-K4</f>
        <v>4.5</v>
      </c>
      <c r="M4" s="18">
        <v>195</v>
      </c>
      <c r="N4" s="10">
        <f>M4/L4</f>
        <v>43.333333333333336</v>
      </c>
      <c r="O4" s="1"/>
      <c r="P4" s="20">
        <v>8</v>
      </c>
      <c r="Q4" s="21">
        <v>3</v>
      </c>
      <c r="R4" s="5">
        <f>P4-Q4</f>
        <v>5</v>
      </c>
      <c r="S4" s="18">
        <v>231</v>
      </c>
      <c r="T4" s="10">
        <f>S4/R4</f>
        <v>46.2</v>
      </c>
      <c r="U4" s="1"/>
      <c r="V4" s="20">
        <v>8</v>
      </c>
      <c r="W4" s="21">
        <v>0.25</v>
      </c>
      <c r="X4" s="5">
        <f>V4-W4</f>
        <v>7.75</v>
      </c>
      <c r="Y4" s="18">
        <v>310</v>
      </c>
      <c r="Z4" s="10">
        <f>Y4/X4</f>
        <v>40</v>
      </c>
      <c r="AA4" s="1"/>
      <c r="AB4" s="20">
        <v>8</v>
      </c>
      <c r="AC4" s="21">
        <v>0.25</v>
      </c>
      <c r="AD4" s="5">
        <f>AB4-AC4</f>
        <v>7.75</v>
      </c>
      <c r="AE4" s="18">
        <v>343</v>
      </c>
      <c r="AF4" s="10">
        <f>AE4/AD4</f>
        <v>44.258064516129032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10</v>
      </c>
      <c r="AP4" s="5">
        <f>AN4-AO4</f>
        <v>30</v>
      </c>
      <c r="AQ4" s="18">
        <f>G4+M4+S4+Y4+AE4+AK4</f>
        <v>1302</v>
      </c>
      <c r="AR4" s="10">
        <f>AQ4/AP4</f>
        <v>43.4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5.25</v>
      </c>
      <c r="F6" s="4">
        <f>F3+F4+F5</f>
        <v>10.75</v>
      </c>
      <c r="G6" s="13">
        <f>G3+G4+G5</f>
        <v>465</v>
      </c>
      <c r="H6" s="17">
        <f>G6/F6</f>
        <v>43.255813953488371</v>
      </c>
      <c r="I6" s="6"/>
      <c r="J6" s="3">
        <f>J4+J3+J5</f>
        <v>16</v>
      </c>
      <c r="K6" s="4">
        <f>K3+K4+K5</f>
        <v>3.75</v>
      </c>
      <c r="L6" s="4">
        <f>L3+L4+L5</f>
        <v>12.25</v>
      </c>
      <c r="M6" s="13">
        <f>M3+M4+M5</f>
        <v>484</v>
      </c>
      <c r="N6" s="17">
        <f>M6/L6</f>
        <v>39.510204081632651</v>
      </c>
      <c r="O6" s="6"/>
      <c r="P6" s="3">
        <f>P4+P3+P5</f>
        <v>16</v>
      </c>
      <c r="Q6" s="4">
        <f>Q3+Q4+Q5</f>
        <v>5</v>
      </c>
      <c r="R6" s="4">
        <f>R3+R4+R5</f>
        <v>11</v>
      </c>
      <c r="S6" s="13">
        <f>S3+S4+S5</f>
        <v>484</v>
      </c>
      <c r="T6" s="17">
        <f>S6/R6</f>
        <v>44</v>
      </c>
      <c r="U6" s="6"/>
      <c r="V6" s="3">
        <f>V4+V3+V5</f>
        <v>16</v>
      </c>
      <c r="W6" s="4">
        <f>W3+W4+W5</f>
        <v>1.75</v>
      </c>
      <c r="X6" s="4">
        <f>X3+X4+X5</f>
        <v>14.25</v>
      </c>
      <c r="Y6" s="13">
        <f>Y3+Y4+Y5</f>
        <v>585</v>
      </c>
      <c r="Z6" s="17">
        <f>Y6/X6</f>
        <v>41.05263157894737</v>
      </c>
      <c r="AA6" s="6"/>
      <c r="AB6" s="3">
        <f>AB4+AB3+AB5</f>
        <v>16</v>
      </c>
      <c r="AC6" s="4">
        <f>AC3+AC4+AC5</f>
        <v>2.25</v>
      </c>
      <c r="AD6" s="4">
        <f>AD3+AD4+AD5</f>
        <v>13.75</v>
      </c>
      <c r="AE6" s="13">
        <f>AE3+AE4+AE5</f>
        <v>607</v>
      </c>
      <c r="AF6" s="17">
        <f>AE6/AD6</f>
        <v>44.145454545454548</v>
      </c>
      <c r="AG6" s="6"/>
      <c r="AH6" s="3">
        <f>AH4+AH3+AH5</f>
        <v>4</v>
      </c>
      <c r="AI6" s="4">
        <f>AI3+AI4+AI5</f>
        <v>0.75</v>
      </c>
      <c r="AJ6" s="4">
        <f>AJ3+AJ4+AJ5</f>
        <v>3.25</v>
      </c>
      <c r="AK6" s="13">
        <f>AK3+AK4+AK5</f>
        <v>140</v>
      </c>
      <c r="AL6" s="17">
        <f>AK6/AJ6</f>
        <v>43.07692307692308</v>
      </c>
      <c r="AM6" s="6"/>
      <c r="AN6" s="3">
        <f>AN4+AN3+AN5</f>
        <v>84</v>
      </c>
      <c r="AO6" s="4">
        <f>AO3+AO4+AO5</f>
        <v>18.75</v>
      </c>
      <c r="AP6" s="4">
        <f>AP3+AP4+AP5</f>
        <v>65.25</v>
      </c>
      <c r="AQ6" s="13">
        <f>AQ3+AQ4+AQ5</f>
        <v>2765</v>
      </c>
      <c r="AR6" s="17">
        <f>AQ6/AN6</f>
        <v>32.916666666666664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0.5</v>
      </c>
      <c r="F8" s="5">
        <f>D8-E9-E8</f>
        <v>7.25</v>
      </c>
      <c r="G8" s="18">
        <v>112</v>
      </c>
      <c r="H8" s="10">
        <f>G8/F8</f>
        <v>15.448275862068966</v>
      </c>
      <c r="I8" s="1"/>
      <c r="J8" s="20">
        <v>8</v>
      </c>
      <c r="K8" s="21">
        <v>3</v>
      </c>
      <c r="L8" s="5">
        <f>J8-K8-K9</f>
        <v>4.75</v>
      </c>
      <c r="M8" s="18">
        <v>120</v>
      </c>
      <c r="N8" s="10">
        <f>M8/L8</f>
        <v>25.263157894736842</v>
      </c>
      <c r="O8" s="1"/>
      <c r="P8" s="20">
        <v>8</v>
      </c>
      <c r="Q8" s="21">
        <v>2</v>
      </c>
      <c r="R8" s="5">
        <f>P8-Q8-Q9</f>
        <v>5.5</v>
      </c>
      <c r="S8" s="18">
        <v>101</v>
      </c>
      <c r="T8" s="10">
        <f>S8/R8</f>
        <v>18.363636363636363</v>
      </c>
      <c r="U8" s="1"/>
      <c r="V8" s="20">
        <v>8</v>
      </c>
      <c r="W8" s="21">
        <v>0.25</v>
      </c>
      <c r="X8" s="5">
        <f>V8-W8-W9</f>
        <v>7.5</v>
      </c>
      <c r="Y8" s="18">
        <v>86</v>
      </c>
      <c r="Z8" s="10">
        <f>Y8/X8</f>
        <v>11.466666666666667</v>
      </c>
      <c r="AA8" s="1"/>
      <c r="AB8" s="20">
        <v>8</v>
      </c>
      <c r="AC8" s="21">
        <v>0.25</v>
      </c>
      <c r="AD8" s="5">
        <f>AB8-AC8-AC9</f>
        <v>7.25</v>
      </c>
      <c r="AE8" s="18">
        <v>139</v>
      </c>
      <c r="AF8" s="10">
        <f>AE8/AD8</f>
        <v>19.172413793103448</v>
      </c>
      <c r="AG8" s="1"/>
      <c r="AH8" s="20">
        <v>8</v>
      </c>
      <c r="AI8" s="21">
        <v>0.25</v>
      </c>
      <c r="AJ8" s="5">
        <f>AH8-AI8-AI9</f>
        <v>7.75</v>
      </c>
      <c r="AK8" s="18">
        <v>61</v>
      </c>
      <c r="AL8" s="10">
        <f>AK8/AJ8</f>
        <v>7.870967741935484</v>
      </c>
      <c r="AM8" s="1"/>
      <c r="AN8" s="20">
        <f t="shared" ref="AN8:AO13" si="1">D8+J8+P8+V8+AB8+AH8</f>
        <v>48</v>
      </c>
      <c r="AO8" s="20">
        <f t="shared" si="1"/>
        <v>6.25</v>
      </c>
      <c r="AP8" s="5">
        <f>AN8-AO8-AO9</f>
        <v>40</v>
      </c>
      <c r="AQ8" s="18">
        <f>G8+M8+S8+Y8+AE8+AK8</f>
        <v>619</v>
      </c>
      <c r="AR8" s="10">
        <f>AQ8/AP8</f>
        <v>15.475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0.25</v>
      </c>
      <c r="F9" s="5"/>
      <c r="G9" s="18"/>
      <c r="H9" s="10" t="e">
        <f t="shared" ref="H9:H13" si="2">G9/F9</f>
        <v>#DIV/0!</v>
      </c>
      <c r="I9" s="1"/>
      <c r="J9" s="20"/>
      <c r="K9" s="21">
        <v>0.25</v>
      </c>
      <c r="L9" s="5"/>
      <c r="M9" s="18"/>
      <c r="N9" s="10"/>
      <c r="O9" s="1"/>
      <c r="P9" s="20"/>
      <c r="Q9" s="21">
        <v>0.5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1.75</v>
      </c>
      <c r="AP9" s="5">
        <f t="shared" ref="AP9:AP11" si="3">AN9-AO9-AO10</f>
        <v>-10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2.5</v>
      </c>
      <c r="F10" s="5">
        <f t="shared" ref="F10" si="4">D10-E11-E10</f>
        <v>4.75</v>
      </c>
      <c r="G10" s="18">
        <v>82</v>
      </c>
      <c r="H10" s="10">
        <f t="shared" si="2"/>
        <v>17.263157894736842</v>
      </c>
      <c r="I10" s="1"/>
      <c r="J10" s="20">
        <v>8</v>
      </c>
      <c r="K10" s="21">
        <v>1.5</v>
      </c>
      <c r="L10" s="5">
        <f>J10-K10-K11</f>
        <v>5.5</v>
      </c>
      <c r="M10" s="18">
        <v>52</v>
      </c>
      <c r="N10" s="10">
        <f>M10/L10</f>
        <v>9.454545454545455</v>
      </c>
      <c r="O10" s="1"/>
      <c r="P10" s="20">
        <v>8</v>
      </c>
      <c r="Q10" s="21">
        <v>1.75</v>
      </c>
      <c r="R10" s="5">
        <f t="shared" ref="R10" si="5">P10-Q10-Q11</f>
        <v>5.75</v>
      </c>
      <c r="S10" s="18">
        <v>113</v>
      </c>
      <c r="T10" s="10">
        <f>S10/R10</f>
        <v>19.652173913043477</v>
      </c>
      <c r="U10" s="1"/>
      <c r="V10" s="20">
        <v>8</v>
      </c>
      <c r="W10" s="21">
        <v>0.25</v>
      </c>
      <c r="X10" s="5">
        <f t="shared" ref="X10" si="6">V10-W10-W11</f>
        <v>7.25</v>
      </c>
      <c r="Y10" s="18">
        <v>106</v>
      </c>
      <c r="Z10" s="10">
        <f>Y10/X10</f>
        <v>14.620689655172415</v>
      </c>
      <c r="AA10" s="1"/>
      <c r="AB10" s="20">
        <v>8</v>
      </c>
      <c r="AC10" s="21">
        <v>2.25</v>
      </c>
      <c r="AD10" s="5">
        <f t="shared" ref="AD10" si="7">AB10-AC10-AC11</f>
        <v>5.5</v>
      </c>
      <c r="AE10" s="18">
        <v>144</v>
      </c>
      <c r="AF10" s="10">
        <f>AE10/AD10</f>
        <v>26.181818181818183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8.25</v>
      </c>
      <c r="AP10" s="5">
        <f t="shared" si="3"/>
        <v>28.75</v>
      </c>
      <c r="AQ10" s="18">
        <f>G10+M10+S10+Y10+AE10+AK10</f>
        <v>497</v>
      </c>
      <c r="AR10" s="10">
        <f>AQ10/AP10</f>
        <v>17.286956521739132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0.75</v>
      </c>
      <c r="F11" s="5"/>
      <c r="G11" s="19">
        <v>0</v>
      </c>
      <c r="H11" s="10" t="e">
        <f t="shared" si="2"/>
        <v>#DIV/0!</v>
      </c>
      <c r="I11" s="42"/>
      <c r="J11" s="22"/>
      <c r="K11" s="23">
        <v>1</v>
      </c>
      <c r="L11" s="5"/>
      <c r="M11" s="19"/>
      <c r="N11" s="10"/>
      <c r="O11" s="42"/>
      <c r="P11" s="22"/>
      <c r="Q11" s="23">
        <v>0.5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0.25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3</v>
      </c>
      <c r="AP11" s="5">
        <f t="shared" si="3"/>
        <v>-3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3</v>
      </c>
      <c r="F13" s="4">
        <f>F8+F10+F12</f>
        <v>12</v>
      </c>
      <c r="G13" s="13">
        <f>G8+G10+G12</f>
        <v>194</v>
      </c>
      <c r="H13" s="10">
        <f t="shared" si="2"/>
        <v>16.166666666666668</v>
      </c>
      <c r="I13" s="6"/>
      <c r="J13" s="3">
        <f>J10+J8+J12</f>
        <v>16</v>
      </c>
      <c r="K13" s="4">
        <f>K8+K10+K12</f>
        <v>4.5</v>
      </c>
      <c r="L13" s="4">
        <f>L8+L10+L12</f>
        <v>10.25</v>
      </c>
      <c r="M13" s="13">
        <f>M8+M10+M12</f>
        <v>172</v>
      </c>
      <c r="N13" s="17">
        <f>M13/L13</f>
        <v>16.780487804878049</v>
      </c>
      <c r="O13" s="6"/>
      <c r="P13" s="3">
        <f>P10+P8+P12</f>
        <v>16</v>
      </c>
      <c r="Q13" s="4">
        <f>Q8+Q10+Q12</f>
        <v>3.75</v>
      </c>
      <c r="R13" s="4">
        <f>R8+R10+R12</f>
        <v>11.25</v>
      </c>
      <c r="S13" s="13">
        <f>S8+S10+S12</f>
        <v>214</v>
      </c>
      <c r="T13" s="17">
        <f>S13/R13</f>
        <v>19.022222222222222</v>
      </c>
      <c r="U13" s="6"/>
      <c r="V13" s="3">
        <f>V10+V8+V12</f>
        <v>16</v>
      </c>
      <c r="W13" s="4">
        <f>W8+W10+W12</f>
        <v>0.5</v>
      </c>
      <c r="X13" s="4">
        <f>X8+X10+X12</f>
        <v>14.75</v>
      </c>
      <c r="Y13" s="13">
        <f>Y8+Y10+Y12</f>
        <v>192</v>
      </c>
      <c r="Z13" s="17">
        <f>Y13/X13</f>
        <v>13.016949152542374</v>
      </c>
      <c r="AA13" s="6"/>
      <c r="AB13" s="3">
        <f>AB10+AB8+AB12</f>
        <v>16</v>
      </c>
      <c r="AC13" s="4">
        <f>AC8+AC10+AC12</f>
        <v>2.5</v>
      </c>
      <c r="AD13" s="4">
        <f>AD8+AD10+AD12</f>
        <v>12.75</v>
      </c>
      <c r="AE13" s="13">
        <f>AE8+AE10+AE12</f>
        <v>283</v>
      </c>
      <c r="AF13" s="17">
        <f>AE13/AD13</f>
        <v>22.196078431372548</v>
      </c>
      <c r="AG13" s="6"/>
      <c r="AH13" s="3">
        <f>AH10+AH8+AH12</f>
        <v>8</v>
      </c>
      <c r="AI13" s="4">
        <f>AI8+AI10+AI12</f>
        <v>0.25</v>
      </c>
      <c r="AJ13" s="4">
        <f>AJ8+AJ10+AJ12</f>
        <v>7.75</v>
      </c>
      <c r="AK13" s="13">
        <f>AK8+AK10+AK12</f>
        <v>61</v>
      </c>
      <c r="AL13" s="17">
        <f>AK13/AJ13</f>
        <v>7.870967741935484</v>
      </c>
      <c r="AM13" s="6"/>
      <c r="AN13" s="3">
        <f>AN10+AN8+AN12</f>
        <v>88</v>
      </c>
      <c r="AO13" s="20">
        <f t="shared" si="1"/>
        <v>14.5</v>
      </c>
      <c r="AP13" s="4">
        <f>AP8+AP10+AP12</f>
        <v>68.75</v>
      </c>
      <c r="AQ13" s="13">
        <f>AQ8+AQ10+AQ12</f>
        <v>1116</v>
      </c>
      <c r="AR13" s="17">
        <f>AQ13/AN13</f>
        <v>12.681818181818182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1</v>
      </c>
      <c r="F15" s="5">
        <f>D15-E15</f>
        <v>7</v>
      </c>
      <c r="G15" s="18">
        <v>355</v>
      </c>
      <c r="H15" s="10">
        <f>G15/F15</f>
        <v>50.714285714285715</v>
      </c>
      <c r="I15" s="1"/>
      <c r="J15" s="20">
        <v>8</v>
      </c>
      <c r="K15" s="21">
        <v>2.5</v>
      </c>
      <c r="L15" s="5">
        <f>J15-K15</f>
        <v>5.5</v>
      </c>
      <c r="M15" s="18">
        <v>266</v>
      </c>
      <c r="N15" s="10">
        <f>M15/L15</f>
        <v>48.363636363636367</v>
      </c>
      <c r="O15" s="1"/>
      <c r="P15" s="20">
        <v>8</v>
      </c>
      <c r="Q15" s="21">
        <v>1.5</v>
      </c>
      <c r="R15" s="5">
        <f>P15-Q15</f>
        <v>6.5</v>
      </c>
      <c r="S15" s="18">
        <v>336</v>
      </c>
      <c r="T15" s="10">
        <f>S15/R15</f>
        <v>51.692307692307693</v>
      </c>
      <c r="U15" s="1"/>
      <c r="V15" s="20">
        <v>8</v>
      </c>
      <c r="W15" s="21">
        <v>1</v>
      </c>
      <c r="X15" s="5">
        <f>V15-W15</f>
        <v>7</v>
      </c>
      <c r="Y15" s="18">
        <v>333</v>
      </c>
      <c r="Z15" s="10">
        <f>Y15/X15</f>
        <v>47.571428571428569</v>
      </c>
      <c r="AA15" s="1"/>
      <c r="AB15" s="20">
        <v>8</v>
      </c>
      <c r="AC15" s="21">
        <v>0.25</v>
      </c>
      <c r="AD15" s="5">
        <f>AB15-AC15</f>
        <v>7.75</v>
      </c>
      <c r="AE15" s="18">
        <v>442</v>
      </c>
      <c r="AF15" s="10">
        <f>AE15/AD15</f>
        <v>57.032258064516128</v>
      </c>
      <c r="AG15" s="1"/>
      <c r="AH15" s="20">
        <v>5</v>
      </c>
      <c r="AI15" s="21">
        <v>0.25</v>
      </c>
      <c r="AJ15" s="5">
        <f>AH15-AI15</f>
        <v>4.75</v>
      </c>
      <c r="AK15" s="18">
        <v>295</v>
      </c>
      <c r="AL15" s="10">
        <f>AK15/AJ15</f>
        <v>62.10526315789474</v>
      </c>
      <c r="AM15" s="1"/>
      <c r="AN15" s="20">
        <f t="shared" ref="AN15:AO17" si="9">D15+J15+P15+V15+AB15+AH15</f>
        <v>45</v>
      </c>
      <c r="AO15" s="20">
        <f t="shared" si="9"/>
        <v>6.5</v>
      </c>
      <c r="AP15" s="5">
        <f>AN15-AO15</f>
        <v>38.5</v>
      </c>
      <c r="AQ15" s="18">
        <f>G15+M15+S15+Y15+AE15+AK15</f>
        <v>2027</v>
      </c>
      <c r="AR15" s="10">
        <f>AQ15/AP15</f>
        <v>52.649350649350652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1</v>
      </c>
      <c r="F18" s="4">
        <f>F15+F16+F17</f>
        <v>7</v>
      </c>
      <c r="G18" s="13">
        <f>G15+G16+G17</f>
        <v>355</v>
      </c>
      <c r="H18" s="17">
        <f>G18/F18</f>
        <v>50.714285714285715</v>
      </c>
      <c r="I18" s="6"/>
      <c r="J18" s="3">
        <f>J16+J15+J17</f>
        <v>8</v>
      </c>
      <c r="K18" s="4">
        <f>K15+K16+K17</f>
        <v>2.5</v>
      </c>
      <c r="L18" s="4">
        <f>L15+L16+L17</f>
        <v>5.5</v>
      </c>
      <c r="M18" s="13">
        <f>M15+M16+M17</f>
        <v>266</v>
      </c>
      <c r="N18" s="17">
        <f>M18/L18</f>
        <v>48.363636363636367</v>
      </c>
      <c r="O18" s="6"/>
      <c r="P18" s="3">
        <f>P16+P15+P17</f>
        <v>8</v>
      </c>
      <c r="Q18" s="4">
        <f>Q15+Q16+Q17</f>
        <v>1.5</v>
      </c>
      <c r="R18" s="4">
        <f>R15+R16+R17</f>
        <v>6.5</v>
      </c>
      <c r="S18" s="13">
        <f>S15+S16+S17</f>
        <v>336</v>
      </c>
      <c r="T18" s="17">
        <f>S18/R18</f>
        <v>51.692307692307693</v>
      </c>
      <c r="U18" s="6"/>
      <c r="V18" s="3">
        <f>V16+V15+V17</f>
        <v>8</v>
      </c>
      <c r="W18" s="4">
        <f>W15+W16+W17</f>
        <v>1</v>
      </c>
      <c r="X18" s="4">
        <f>X15+X16+X17</f>
        <v>7</v>
      </c>
      <c r="Y18" s="13">
        <f>Y15+Y16+Y17</f>
        <v>333</v>
      </c>
      <c r="Z18" s="17">
        <f>Y18/X18</f>
        <v>47.571428571428569</v>
      </c>
      <c r="AA18" s="6"/>
      <c r="AB18" s="3">
        <f>AB16+AB15+AB17</f>
        <v>8</v>
      </c>
      <c r="AC18" s="4">
        <f>AC15+AC16+AC17</f>
        <v>0.25</v>
      </c>
      <c r="AD18" s="4">
        <f>AD15+AD16+AD17</f>
        <v>7.75</v>
      </c>
      <c r="AE18" s="13">
        <f>AE15+AE16+AE17</f>
        <v>442</v>
      </c>
      <c r="AF18" s="17">
        <f>AE18/AD18</f>
        <v>57.032258064516128</v>
      </c>
      <c r="AG18" s="6"/>
      <c r="AH18" s="3">
        <f>AH16+AH15+AH17</f>
        <v>5</v>
      </c>
      <c r="AI18" s="4">
        <f>AI15+AI16+AI17</f>
        <v>0.25</v>
      </c>
      <c r="AJ18" s="4">
        <f>AJ15+AJ16+AJ17</f>
        <v>4.75</v>
      </c>
      <c r="AK18" s="13">
        <f>AK15+AK16+AK17</f>
        <v>295</v>
      </c>
      <c r="AL18" s="17">
        <f>AK18/AJ18</f>
        <v>62.10526315789474</v>
      </c>
      <c r="AM18" s="6"/>
      <c r="AN18" s="3">
        <f>AN16+AN15+AN17</f>
        <v>45</v>
      </c>
      <c r="AO18" s="4">
        <f>AO15+AO16+AO17</f>
        <v>6.5</v>
      </c>
      <c r="AP18" s="4">
        <f>AP15+AP16+AP17</f>
        <v>38.5</v>
      </c>
      <c r="AQ18" s="13">
        <f>AQ15+AQ16+AQ17</f>
        <v>2027</v>
      </c>
      <c r="AR18" s="17">
        <f>AQ18/AN18</f>
        <v>45.044444444444444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1</v>
      </c>
      <c r="F20" s="5">
        <f>D20-E20</f>
        <v>7</v>
      </c>
      <c r="G20" s="18">
        <v>361</v>
      </c>
      <c r="H20" s="10">
        <f>G20/F20</f>
        <v>51.571428571428569</v>
      </c>
      <c r="I20" s="1"/>
      <c r="J20" s="20">
        <v>8</v>
      </c>
      <c r="K20" s="21">
        <v>2.5</v>
      </c>
      <c r="L20" s="5">
        <f>J20-K20</f>
        <v>5.5</v>
      </c>
      <c r="M20" s="18">
        <v>280</v>
      </c>
      <c r="N20" s="10">
        <f>M20/L20</f>
        <v>50.909090909090907</v>
      </c>
      <c r="O20" s="1"/>
      <c r="P20" s="20">
        <v>8</v>
      </c>
      <c r="Q20" s="21">
        <v>1</v>
      </c>
      <c r="R20" s="5">
        <f>P20-Q20</f>
        <v>7</v>
      </c>
      <c r="S20" s="18">
        <v>350</v>
      </c>
      <c r="T20" s="10">
        <f>S20/R20</f>
        <v>50</v>
      </c>
      <c r="U20" s="1"/>
      <c r="V20" s="20">
        <v>8</v>
      </c>
      <c r="W20" s="21">
        <v>1.5</v>
      </c>
      <c r="X20" s="5">
        <f>V20-W20</f>
        <v>6.5</v>
      </c>
      <c r="Y20" s="18">
        <v>329</v>
      </c>
      <c r="Z20" s="10">
        <f>Y20/X20</f>
        <v>50.615384615384613</v>
      </c>
      <c r="AA20" s="1"/>
      <c r="AB20" s="20">
        <v>8</v>
      </c>
      <c r="AC20" s="21">
        <v>0.25</v>
      </c>
      <c r="AD20" s="5">
        <f>AB20-AC20</f>
        <v>7.75</v>
      </c>
      <c r="AE20" s="18">
        <v>437</v>
      </c>
      <c r="AF20" s="10">
        <f>AE20/AD20</f>
        <v>56.387096774193552</v>
      </c>
      <c r="AG20" s="1"/>
      <c r="AH20" s="20">
        <v>5</v>
      </c>
      <c r="AI20" s="21">
        <v>0.25</v>
      </c>
      <c r="AJ20" s="5">
        <f>AH20-AI20</f>
        <v>4.75</v>
      </c>
      <c r="AK20" s="18">
        <v>293</v>
      </c>
      <c r="AL20" s="10">
        <f>AK20/AJ20</f>
        <v>61.684210526315788</v>
      </c>
      <c r="AM20" s="1"/>
      <c r="AN20" s="20">
        <f t="shared" ref="AN20:AO22" si="10">D20+J20+P20+V20+AB20+AH20</f>
        <v>45</v>
      </c>
      <c r="AO20" s="20">
        <f t="shared" si="10"/>
        <v>6.5</v>
      </c>
      <c r="AP20" s="5">
        <f>AN20-AO20</f>
        <v>38.5</v>
      </c>
      <c r="AQ20" s="18">
        <f>G20+M20+S20+Y20+AE20+AK20</f>
        <v>2050</v>
      </c>
      <c r="AR20" s="10">
        <f>AQ20/AP20</f>
        <v>53.246753246753244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1</v>
      </c>
      <c r="F23" s="4">
        <f>F20+F21+F22</f>
        <v>7</v>
      </c>
      <c r="G23" s="13">
        <f>G20+G21+G22</f>
        <v>361</v>
      </c>
      <c r="H23" s="17">
        <f>G23/F23</f>
        <v>51.571428571428569</v>
      </c>
      <c r="I23" s="6"/>
      <c r="J23" s="3">
        <f>J21+J20+J22</f>
        <v>8</v>
      </c>
      <c r="K23" s="4">
        <f>K20+K21+K22</f>
        <v>2.5</v>
      </c>
      <c r="L23" s="4">
        <f>L20+L21+L22</f>
        <v>5.5</v>
      </c>
      <c r="M23" s="13">
        <f>M20+M21+M22</f>
        <v>280</v>
      </c>
      <c r="N23" s="17">
        <f>M23/L23</f>
        <v>50.909090909090907</v>
      </c>
      <c r="O23" s="6"/>
      <c r="P23" s="3">
        <f>P21+P20+P22</f>
        <v>8</v>
      </c>
      <c r="Q23" s="4">
        <f>Q20+Q21+Q22</f>
        <v>1</v>
      </c>
      <c r="R23" s="4">
        <f>R20+R21+R22</f>
        <v>7</v>
      </c>
      <c r="S23" s="13">
        <f>S20+S21+S22</f>
        <v>350</v>
      </c>
      <c r="T23" s="17">
        <f>S23/R23</f>
        <v>50</v>
      </c>
      <c r="U23" s="6"/>
      <c r="V23" s="3">
        <f>V21+V20+V22</f>
        <v>8</v>
      </c>
      <c r="W23" s="4">
        <f>W20+W21+W22</f>
        <v>1.5</v>
      </c>
      <c r="X23" s="4">
        <f>X20+X21+X22</f>
        <v>6.5</v>
      </c>
      <c r="Y23" s="13">
        <f>Y20+Y21+Y22</f>
        <v>329</v>
      </c>
      <c r="Z23" s="17">
        <f>Y23/X23</f>
        <v>50.615384615384613</v>
      </c>
      <c r="AA23" s="6"/>
      <c r="AB23" s="3">
        <f>AB21+AB20+AB22</f>
        <v>8</v>
      </c>
      <c r="AC23" s="4">
        <f>AC20+AC21+AC22</f>
        <v>0.25</v>
      </c>
      <c r="AD23" s="4">
        <f>AD20+AD21+AD22</f>
        <v>7.75</v>
      </c>
      <c r="AE23" s="13">
        <f>AE20+AE21+AE22</f>
        <v>437</v>
      </c>
      <c r="AF23" s="17">
        <f>AE23/AD23</f>
        <v>56.387096774193552</v>
      </c>
      <c r="AG23" s="6"/>
      <c r="AH23" s="3">
        <f>AH21+AH20+AH22</f>
        <v>5</v>
      </c>
      <c r="AI23" s="4">
        <f>AI20+AI21+AI22</f>
        <v>0.25</v>
      </c>
      <c r="AJ23" s="4">
        <f>AJ20+AJ21+AJ22</f>
        <v>4.75</v>
      </c>
      <c r="AK23" s="13">
        <f>AK20+AK21+AK22</f>
        <v>293</v>
      </c>
      <c r="AL23" s="17">
        <f>AK23/AJ23</f>
        <v>61.684210526315788</v>
      </c>
      <c r="AM23" s="6"/>
      <c r="AN23" s="3">
        <f>AN21+AN20+AN22</f>
        <v>45</v>
      </c>
      <c r="AO23" s="4">
        <f>AO20+AO21+AO22</f>
        <v>6.5</v>
      </c>
      <c r="AP23" s="4">
        <f>AP20+AP21+AP22</f>
        <v>38.5</v>
      </c>
      <c r="AQ23" s="13">
        <f>AQ20+AQ21+AQ22</f>
        <v>2050</v>
      </c>
      <c r="AR23" s="17">
        <f>AQ23/AN23</f>
        <v>45.555555555555557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86</v>
      </c>
      <c r="H25" s="10">
        <f>G25/F25</f>
        <v>11.096774193548388</v>
      </c>
      <c r="I25" s="1"/>
      <c r="J25" s="20">
        <v>8</v>
      </c>
      <c r="K25" s="21">
        <v>2.5</v>
      </c>
      <c r="L25" s="5">
        <f>J25-K25</f>
        <v>5.5</v>
      </c>
      <c r="M25" s="18">
        <v>54</v>
      </c>
      <c r="N25" s="10">
        <f>M25/L25</f>
        <v>9.8181818181818183</v>
      </c>
      <c r="O25" s="1"/>
      <c r="P25" s="20">
        <v>8</v>
      </c>
      <c r="Q25" s="21">
        <v>0.25</v>
      </c>
      <c r="R25" s="5">
        <f>P25-Q25</f>
        <v>7.75</v>
      </c>
      <c r="S25" s="18">
        <v>81</v>
      </c>
      <c r="T25" s="10">
        <f>S25/R25</f>
        <v>10.451612903225806</v>
      </c>
      <c r="U25" s="1"/>
      <c r="V25" s="20">
        <v>8</v>
      </c>
      <c r="W25" s="21">
        <v>1.25</v>
      </c>
      <c r="X25" s="5">
        <f>V25-W25</f>
        <v>6.75</v>
      </c>
      <c r="Y25" s="18">
        <v>70</v>
      </c>
      <c r="Z25" s="10">
        <f>Y25/X25</f>
        <v>10.37037037037037</v>
      </c>
      <c r="AA25" s="1"/>
      <c r="AB25" s="20">
        <v>8</v>
      </c>
      <c r="AC25" s="21">
        <v>0.25</v>
      </c>
      <c r="AD25" s="5">
        <f>AB25-AC25</f>
        <v>7.75</v>
      </c>
      <c r="AE25" s="18">
        <v>78</v>
      </c>
      <c r="AF25" s="10">
        <f>AE25/AD25</f>
        <v>10.064516129032258</v>
      </c>
      <c r="AG25" s="1"/>
      <c r="AH25" s="20">
        <v>4</v>
      </c>
      <c r="AI25" s="21">
        <v>0.25</v>
      </c>
      <c r="AJ25" s="5">
        <f>AH25-AI25</f>
        <v>3.75</v>
      </c>
      <c r="AK25" s="18">
        <v>48</v>
      </c>
      <c r="AL25" s="10">
        <f>AK25/AJ25</f>
        <v>12.8</v>
      </c>
      <c r="AM25" s="1"/>
      <c r="AN25" s="20">
        <f t="shared" ref="AN25:AO27" si="11">D25+J25+P25+V25+AB25+AH25</f>
        <v>44</v>
      </c>
      <c r="AO25" s="20">
        <f t="shared" si="11"/>
        <v>4.75</v>
      </c>
      <c r="AP25" s="5">
        <f>AN25-AO25</f>
        <v>39.25</v>
      </c>
      <c r="AQ25" s="18">
        <f>G25+M25+S25+Y25+AE25+AK25</f>
        <v>417</v>
      </c>
      <c r="AR25" s="10">
        <f>AQ25/AP25</f>
        <v>10.624203821656051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2.5</v>
      </c>
      <c r="F26" s="5">
        <f>D26-E26</f>
        <v>5.5</v>
      </c>
      <c r="G26" s="18">
        <v>57</v>
      </c>
      <c r="H26" s="10">
        <f>G26/F26</f>
        <v>10.363636363636363</v>
      </c>
      <c r="I26" s="1"/>
      <c r="J26" s="20">
        <v>8</v>
      </c>
      <c r="K26" s="21">
        <v>0.5</v>
      </c>
      <c r="L26" s="5">
        <f>J26-K26</f>
        <v>7.5</v>
      </c>
      <c r="M26" s="18">
        <v>91</v>
      </c>
      <c r="N26" s="10">
        <f>M26/L26</f>
        <v>12.133333333333333</v>
      </c>
      <c r="O26" s="1"/>
      <c r="P26" s="20">
        <v>8</v>
      </c>
      <c r="Q26" s="21">
        <v>0.5</v>
      </c>
      <c r="R26" s="5">
        <f>P26-Q26</f>
        <v>7.5</v>
      </c>
      <c r="S26" s="18">
        <v>84</v>
      </c>
      <c r="T26" s="10">
        <f>S26/R26</f>
        <v>11.2</v>
      </c>
      <c r="U26" s="1"/>
      <c r="V26" s="20">
        <v>8</v>
      </c>
      <c r="W26" s="21">
        <v>0.25</v>
      </c>
      <c r="X26" s="5">
        <f>V26-W26</f>
        <v>7.75</v>
      </c>
      <c r="Y26" s="18">
        <v>120</v>
      </c>
      <c r="Z26" s="10">
        <f>Y26/X26</f>
        <v>15.483870967741936</v>
      </c>
      <c r="AA26" s="1"/>
      <c r="AB26" s="20">
        <v>8</v>
      </c>
      <c r="AC26" s="21">
        <v>0.75</v>
      </c>
      <c r="AD26" s="5">
        <f>AB26-AC26</f>
        <v>7.25</v>
      </c>
      <c r="AE26" s="18">
        <v>80</v>
      </c>
      <c r="AF26" s="10">
        <f>AE26/AD26</f>
        <v>11.03448275862069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4.5</v>
      </c>
      <c r="AP26" s="5">
        <f>AN26-AO26</f>
        <v>35.5</v>
      </c>
      <c r="AQ26" s="18">
        <f>G26+M26+S26+Y26+AE26+AK26</f>
        <v>432</v>
      </c>
      <c r="AR26" s="10">
        <f>AQ26/AP26</f>
        <v>12.169014084507042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8</v>
      </c>
      <c r="K27" s="23">
        <v>0.25</v>
      </c>
      <c r="L27" s="5">
        <f>J27-K27</f>
        <v>7.75</v>
      </c>
      <c r="M27" s="19">
        <v>85</v>
      </c>
      <c r="N27" s="10">
        <f>M27/L27</f>
        <v>10.96774193548387</v>
      </c>
      <c r="O27" s="2"/>
      <c r="P27" s="22">
        <v>8</v>
      </c>
      <c r="Q27" s="23">
        <v>1</v>
      </c>
      <c r="R27" s="5">
        <f>P27-Q27</f>
        <v>7</v>
      </c>
      <c r="S27" s="18">
        <v>82</v>
      </c>
      <c r="T27" s="10">
        <f>S27/R27</f>
        <v>11.714285714285714</v>
      </c>
      <c r="U27" s="2"/>
      <c r="V27" s="22">
        <v>8</v>
      </c>
      <c r="W27" s="23">
        <v>0.25</v>
      </c>
      <c r="X27" s="5">
        <f>V27-W27</f>
        <v>7.75</v>
      </c>
      <c r="Y27" s="19">
        <v>92</v>
      </c>
      <c r="Z27" s="10">
        <f>Y27/X27</f>
        <v>11.870967741935484</v>
      </c>
      <c r="AA27" s="2"/>
      <c r="AB27" s="22">
        <v>8</v>
      </c>
      <c r="AC27" s="23">
        <v>0.75</v>
      </c>
      <c r="AD27" s="5">
        <f>AB27-AC27</f>
        <v>7.25</v>
      </c>
      <c r="AE27" s="19">
        <v>81</v>
      </c>
      <c r="AF27" s="10">
        <f>AE27/AD27</f>
        <v>11.172413793103448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32</v>
      </c>
      <c r="AO27" s="20">
        <f t="shared" si="11"/>
        <v>2.25</v>
      </c>
      <c r="AP27" s="5">
        <f>AN27-AO27</f>
        <v>29.75</v>
      </c>
      <c r="AQ27" s="18">
        <f>G27+M27+S27+Y27+AE27+AK27</f>
        <v>340</v>
      </c>
      <c r="AR27" s="10">
        <f>AQ27/AP27</f>
        <v>11.428571428571429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2.75</v>
      </c>
      <c r="F28" s="4">
        <f>F25+F26+F27</f>
        <v>13.25</v>
      </c>
      <c r="G28" s="13">
        <f>G25+G26+G27</f>
        <v>143</v>
      </c>
      <c r="H28" s="17">
        <f>G28/F28</f>
        <v>10.79245283018868</v>
      </c>
      <c r="I28" s="6"/>
      <c r="J28" s="3">
        <f>J26+J25+J27</f>
        <v>24</v>
      </c>
      <c r="K28" s="4">
        <f>K25+K26+K27</f>
        <v>3.25</v>
      </c>
      <c r="L28" s="4">
        <f>L25+L26+L27</f>
        <v>20.75</v>
      </c>
      <c r="M28" s="13">
        <f>M25+M26+M27</f>
        <v>230</v>
      </c>
      <c r="N28" s="17">
        <f>M28/L28</f>
        <v>11.08433734939759</v>
      </c>
      <c r="O28" s="6"/>
      <c r="P28" s="3">
        <f>P26+P25+P27</f>
        <v>24</v>
      </c>
      <c r="Q28" s="4">
        <f>Q25+Q26+Q27</f>
        <v>1.75</v>
      </c>
      <c r="R28" s="4">
        <f>R25+R26+R27</f>
        <v>22.25</v>
      </c>
      <c r="S28" s="13">
        <f>S25+S26+S27</f>
        <v>247</v>
      </c>
      <c r="T28" s="17">
        <f>S28/R28</f>
        <v>11.101123595505618</v>
      </c>
      <c r="U28" s="6"/>
      <c r="V28" s="3">
        <f>V26+V25+V27</f>
        <v>24</v>
      </c>
      <c r="W28" s="4">
        <f>W25+W26+W27</f>
        <v>1.75</v>
      </c>
      <c r="X28" s="4">
        <f>X25+X26+X27</f>
        <v>22.25</v>
      </c>
      <c r="Y28" s="13">
        <f>Y25+Y26+Y27</f>
        <v>282</v>
      </c>
      <c r="Z28" s="17">
        <f>Y28/X28</f>
        <v>12.674157303370787</v>
      </c>
      <c r="AA28" s="6"/>
      <c r="AB28" s="3">
        <f>AB26+AB25+AB27</f>
        <v>24</v>
      </c>
      <c r="AC28" s="4">
        <f>AC25+AC26+AC27</f>
        <v>1.75</v>
      </c>
      <c r="AD28" s="4">
        <f>AD25+AD26+AD27</f>
        <v>22.25</v>
      </c>
      <c r="AE28" s="13">
        <f>AE25+AE26+AE27</f>
        <v>239</v>
      </c>
      <c r="AF28" s="17">
        <f>AE28/AD28</f>
        <v>10.741573033707866</v>
      </c>
      <c r="AG28" s="6"/>
      <c r="AH28" s="3">
        <f>AH26+AH25+AH27</f>
        <v>4</v>
      </c>
      <c r="AI28" s="4">
        <f>AI25+AI26+AI27</f>
        <v>0.25</v>
      </c>
      <c r="AJ28" s="4">
        <f>AJ25+AJ26+AJ27</f>
        <v>3.75</v>
      </c>
      <c r="AK28" s="13">
        <f>AK25+AK26+AK27</f>
        <v>48</v>
      </c>
      <c r="AL28" s="17">
        <f>AK28/AJ28</f>
        <v>12.8</v>
      </c>
      <c r="AM28" s="6"/>
      <c r="AN28" s="3">
        <f>AN26+AN25+AN27</f>
        <v>116</v>
      </c>
      <c r="AO28" s="4">
        <f>AO25+AO26+AO27</f>
        <v>11.5</v>
      </c>
      <c r="AP28" s="4">
        <f>AP25+AP26+AP27</f>
        <v>104.5</v>
      </c>
      <c r="AQ28" s="13">
        <f>AQ25+AQ26+AQ27</f>
        <v>1189</v>
      </c>
      <c r="AR28" s="17">
        <f>AQ28/AN28</f>
        <v>10.25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310</v>
      </c>
      <c r="H30" s="10">
        <f>G30/F30</f>
        <v>40</v>
      </c>
      <c r="I30" s="1"/>
      <c r="J30" s="20">
        <v>8</v>
      </c>
      <c r="K30" s="21">
        <v>0.25</v>
      </c>
      <c r="L30" s="5">
        <f>J30-K30</f>
        <v>7.75</v>
      </c>
      <c r="M30" s="18">
        <v>397</v>
      </c>
      <c r="N30" s="10">
        <f>M30/L30</f>
        <v>51.225806451612904</v>
      </c>
      <c r="O30" s="1"/>
      <c r="P30" s="20">
        <v>8</v>
      </c>
      <c r="Q30" s="21">
        <v>0.75</v>
      </c>
      <c r="R30" s="5">
        <f>P30-Q30</f>
        <v>7.25</v>
      </c>
      <c r="S30" s="18">
        <v>276</v>
      </c>
      <c r="T30" s="10">
        <f>S30/R30</f>
        <v>38.068965517241381</v>
      </c>
      <c r="U30" s="1"/>
      <c r="V30" s="20">
        <v>8</v>
      </c>
      <c r="W30" s="21">
        <v>0.25</v>
      </c>
      <c r="X30" s="5">
        <f>V30-W30</f>
        <v>7.75</v>
      </c>
      <c r="Y30" s="18">
        <v>327</v>
      </c>
      <c r="Z30" s="10">
        <f>Y30/X30</f>
        <v>42.193548387096776</v>
      </c>
      <c r="AA30" s="1"/>
      <c r="AB30" s="20">
        <v>8</v>
      </c>
      <c r="AC30" s="21">
        <v>0.75</v>
      </c>
      <c r="AD30" s="5">
        <f>AB30-AC30</f>
        <v>7.25</v>
      </c>
      <c r="AE30" s="18">
        <v>333</v>
      </c>
      <c r="AF30" s="10">
        <f>AE30/AD30</f>
        <v>45.931034482758619</v>
      </c>
      <c r="AG30" s="1"/>
      <c r="AH30" s="20">
        <v>5</v>
      </c>
      <c r="AI30" s="21">
        <v>0.25</v>
      </c>
      <c r="AJ30" s="5">
        <f>AH30-AI30</f>
        <v>4.75</v>
      </c>
      <c r="AK30" s="18">
        <v>241</v>
      </c>
      <c r="AL30" s="10">
        <f>AK30/AJ30</f>
        <v>50.736842105263158</v>
      </c>
      <c r="AM30" s="1"/>
      <c r="AN30" s="20">
        <f t="shared" ref="AN30:AO32" si="12">D30+J30+P30+V30+AB30+AH30</f>
        <v>45</v>
      </c>
      <c r="AO30" s="20">
        <f t="shared" si="12"/>
        <v>2.5</v>
      </c>
      <c r="AP30" s="5">
        <f>AN30-AO30</f>
        <v>42.5</v>
      </c>
      <c r="AQ30" s="18">
        <f>G30+M30+S30+Y30+AE30+AK30</f>
        <v>1884</v>
      </c>
      <c r="AR30" s="10">
        <f>AQ30/AP30</f>
        <v>44.329411764705881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397</v>
      </c>
      <c r="H31" s="10">
        <f>G31/F31</f>
        <v>51.225806451612904</v>
      </c>
      <c r="I31" s="1"/>
      <c r="J31" s="20">
        <v>8</v>
      </c>
      <c r="K31" s="21">
        <v>0.25</v>
      </c>
      <c r="L31" s="5">
        <f>J31-K31</f>
        <v>7.75</v>
      </c>
      <c r="M31" s="18">
        <v>373</v>
      </c>
      <c r="N31" s="10">
        <f>M31/L31</f>
        <v>48.12903225806452</v>
      </c>
      <c r="O31" s="1"/>
      <c r="P31" s="20">
        <v>8</v>
      </c>
      <c r="Q31" s="21">
        <v>0.25</v>
      </c>
      <c r="R31" s="5">
        <f>P31-Q31</f>
        <v>7.75</v>
      </c>
      <c r="S31" s="18">
        <v>309</v>
      </c>
      <c r="T31" s="10">
        <f>S31/R31</f>
        <v>39.87096774193548</v>
      </c>
      <c r="U31" s="1"/>
      <c r="V31" s="20">
        <v>8</v>
      </c>
      <c r="W31" s="21">
        <v>0.25</v>
      </c>
      <c r="X31" s="5">
        <f>V31-W31</f>
        <v>7.75</v>
      </c>
      <c r="Y31" s="18">
        <v>423</v>
      </c>
      <c r="Z31" s="10">
        <f>Y31/X31</f>
        <v>54.58064516129032</v>
      </c>
      <c r="AA31" s="1"/>
      <c r="AB31" s="20">
        <v>8</v>
      </c>
      <c r="AC31" s="21">
        <v>0.75</v>
      </c>
      <c r="AD31" s="5">
        <f>AB31-AC31</f>
        <v>7.25</v>
      </c>
      <c r="AE31" s="18">
        <v>315</v>
      </c>
      <c r="AF31" s="10">
        <f>AE31/AD31</f>
        <v>43.448275862068968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1.75</v>
      </c>
      <c r="AP31" s="5">
        <f>AN31-AO31</f>
        <v>38.25</v>
      </c>
      <c r="AQ31" s="18">
        <f>G31+M31+S31+Y31+AE31+AK31</f>
        <v>1817</v>
      </c>
      <c r="AR31" s="10">
        <f>AQ31/AP31</f>
        <v>47.503267973856211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8</v>
      </c>
      <c r="E32" s="23">
        <v>0.25</v>
      </c>
      <c r="F32" s="5">
        <f>D32-E32</f>
        <v>7.75</v>
      </c>
      <c r="G32" s="19">
        <v>324</v>
      </c>
      <c r="H32" s="10">
        <f>G32/F32</f>
        <v>41.806451612903224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8</v>
      </c>
      <c r="AO32" s="20">
        <f t="shared" si="12"/>
        <v>0.25</v>
      </c>
      <c r="AP32" s="5">
        <f>AN32-AO32</f>
        <v>7.75</v>
      </c>
      <c r="AQ32" s="18">
        <f>G32+M32+S32+Y32+AE32+AK32</f>
        <v>324</v>
      </c>
      <c r="AR32" s="10">
        <f>AQ32/AP32</f>
        <v>41.806451612903224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24</v>
      </c>
      <c r="E33" s="4">
        <f>E30+E31+E32</f>
        <v>0.75</v>
      </c>
      <c r="F33" s="4">
        <f>F30+F31+F32</f>
        <v>23.25</v>
      </c>
      <c r="G33" s="13">
        <f>G30+G31+G32</f>
        <v>1031</v>
      </c>
      <c r="H33" s="17">
        <f>G33/F33</f>
        <v>44.344086021505376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770</v>
      </c>
      <c r="N33" s="17">
        <f>M33/L33</f>
        <v>49.677419354838712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585</v>
      </c>
      <c r="T33" s="17">
        <f>S33/R33</f>
        <v>39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750</v>
      </c>
      <c r="Z33" s="17">
        <f>Y33/X33</f>
        <v>48.387096774193552</v>
      </c>
      <c r="AA33" s="6"/>
      <c r="AB33" s="3">
        <f>AB31+AB30+AB32</f>
        <v>16</v>
      </c>
      <c r="AC33" s="4">
        <f>AC30+AC31+AC32</f>
        <v>1.5</v>
      </c>
      <c r="AD33" s="4">
        <f>AD30+AD31+AD32</f>
        <v>14.5</v>
      </c>
      <c r="AE33" s="13">
        <f>AE30+AE31+AE32</f>
        <v>648</v>
      </c>
      <c r="AF33" s="17">
        <f>AE33/AD33</f>
        <v>44.689655172413794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241</v>
      </c>
      <c r="AL33" s="17">
        <f>AK33/AJ33</f>
        <v>50.736842105263158</v>
      </c>
      <c r="AM33" s="6"/>
      <c r="AN33" s="3">
        <f>AN31+AN30+AN32</f>
        <v>93</v>
      </c>
      <c r="AO33" s="4">
        <f>AO30+AO31+AO32</f>
        <v>4.5</v>
      </c>
      <c r="AP33" s="4">
        <f>AP30+AP31+AP32</f>
        <v>88.5</v>
      </c>
      <c r="AQ33" s="13">
        <f>AQ30+AQ31+AQ32</f>
        <v>4025</v>
      </c>
      <c r="AR33" s="17">
        <f>AQ33/AN33</f>
        <v>43.27956989247312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107</v>
      </c>
      <c r="H35" s="10">
        <f>G35/F35</f>
        <v>13.806451612903226</v>
      </c>
      <c r="I35" s="1"/>
      <c r="J35" s="20">
        <v>8</v>
      </c>
      <c r="K35" s="21">
        <v>0.25</v>
      </c>
      <c r="L35" s="5">
        <f>J35-K35</f>
        <v>7.75</v>
      </c>
      <c r="M35" s="18">
        <v>120</v>
      </c>
      <c r="N35" s="10">
        <f>M35/L35</f>
        <v>15.483870967741936</v>
      </c>
      <c r="O35" s="1"/>
      <c r="P35" s="20">
        <v>8</v>
      </c>
      <c r="Q35" s="21">
        <v>0.25</v>
      </c>
      <c r="R35" s="5">
        <f>P35-Q35</f>
        <v>7.75</v>
      </c>
      <c r="S35" s="18">
        <v>76</v>
      </c>
      <c r="T35" s="10">
        <f>S35/R35</f>
        <v>9.806451612903226</v>
      </c>
      <c r="U35" s="1"/>
      <c r="V35" s="20">
        <v>8</v>
      </c>
      <c r="W35" s="21">
        <v>0.25</v>
      </c>
      <c r="X35" s="5">
        <f>V35-W35</f>
        <v>7.75</v>
      </c>
      <c r="Y35" s="18">
        <v>86</v>
      </c>
      <c r="Z35" s="10">
        <f>Y35/X35</f>
        <v>11.096774193548388</v>
      </c>
      <c r="AA35" s="1"/>
      <c r="AB35" s="20">
        <v>8</v>
      </c>
      <c r="AC35" s="21">
        <v>0.25</v>
      </c>
      <c r="AD35" s="5">
        <f>AB35-AC35</f>
        <v>7.75</v>
      </c>
      <c r="AE35" s="18">
        <v>85</v>
      </c>
      <c r="AF35" s="10">
        <f>AE35/AD35</f>
        <v>10.96774193548387</v>
      </c>
      <c r="AG35" s="1"/>
      <c r="AH35" s="20">
        <v>4</v>
      </c>
      <c r="AI35" s="21">
        <v>0.25</v>
      </c>
      <c r="AJ35" s="5">
        <f>AH35-AI35</f>
        <v>3.75</v>
      </c>
      <c r="AK35" s="18">
        <v>37</v>
      </c>
      <c r="AL35" s="10">
        <f>AK35/AJ35</f>
        <v>9.8666666666666671</v>
      </c>
      <c r="AM35" s="1"/>
      <c r="AN35" s="20">
        <f t="shared" ref="AN35:AO37" si="13">D35+J35+P35+V35+AB35+AH35</f>
        <v>44</v>
      </c>
      <c r="AO35" s="20">
        <f t="shared" si="13"/>
        <v>1.5</v>
      </c>
      <c r="AP35" s="5">
        <f>AN35-AO35</f>
        <v>42.5</v>
      </c>
      <c r="AQ35" s="18">
        <f>G35+M35+S35+Y35+AE35+AK35</f>
        <v>511</v>
      </c>
      <c r="AR35" s="10">
        <f>AQ35/AP35</f>
        <v>12.023529411764706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52</v>
      </c>
      <c r="H36" s="10">
        <f>G36/F36</f>
        <v>6.709677419354839</v>
      </c>
      <c r="I36" s="1"/>
      <c r="J36" s="20">
        <v>8</v>
      </c>
      <c r="K36" s="21">
        <v>0.25</v>
      </c>
      <c r="L36" s="5">
        <f>J36-K36</f>
        <v>7.75</v>
      </c>
      <c r="M36" s="18">
        <v>38</v>
      </c>
      <c r="N36" s="10">
        <f>M36/L36</f>
        <v>4.903225806451613</v>
      </c>
      <c r="O36" s="1"/>
      <c r="P36" s="20">
        <v>8</v>
      </c>
      <c r="Q36" s="21">
        <v>0.25</v>
      </c>
      <c r="R36" s="5">
        <f>P36-Q36</f>
        <v>7.75</v>
      </c>
      <c r="S36" s="18">
        <v>52</v>
      </c>
      <c r="T36" s="10">
        <f>S36/R36</f>
        <v>6.709677419354839</v>
      </c>
      <c r="U36" s="1"/>
      <c r="V36" s="20">
        <v>8</v>
      </c>
      <c r="W36" s="21">
        <v>0.25</v>
      </c>
      <c r="X36" s="5">
        <f>V36-W36</f>
        <v>7.75</v>
      </c>
      <c r="Y36" s="18">
        <v>80</v>
      </c>
      <c r="Z36" s="10">
        <f>Y36/X36</f>
        <v>10.32258064516129</v>
      </c>
      <c r="AA36" s="1"/>
      <c r="AB36" s="20">
        <v>4</v>
      </c>
      <c r="AC36" s="21">
        <v>0.25</v>
      </c>
      <c r="AD36" s="5">
        <f>AB36-AC36</f>
        <v>3.75</v>
      </c>
      <c r="AE36" s="18">
        <v>71</v>
      </c>
      <c r="AF36" s="10">
        <f>AE36/AD36</f>
        <v>18.933333333333334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36</v>
      </c>
      <c r="AO36" s="20">
        <f t="shared" si="13"/>
        <v>1.25</v>
      </c>
      <c r="AP36" s="5">
        <f>AN36-AO36</f>
        <v>34.75</v>
      </c>
      <c r="AQ36" s="18">
        <f>G36+M36+S36+Y36+AE36+AK36</f>
        <v>293</v>
      </c>
      <c r="AR36" s="10">
        <f>AQ36/AP36</f>
        <v>8.4316546762589937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159</v>
      </c>
      <c r="H38" s="17">
        <f>G38/F38</f>
        <v>10.258064516129032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158</v>
      </c>
      <c r="N38" s="17">
        <f>M38/L38</f>
        <v>10.193548387096774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128</v>
      </c>
      <c r="T38" s="17">
        <f>S38/R38</f>
        <v>8.258064516129032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166</v>
      </c>
      <c r="Z38" s="17">
        <f>Y38/X38</f>
        <v>10.709677419354838</v>
      </c>
      <c r="AA38" s="6"/>
      <c r="AB38" s="3">
        <f>AB36+AB35+AB37</f>
        <v>12</v>
      </c>
      <c r="AC38" s="4">
        <f>AC35+AC36+AC37</f>
        <v>0.5</v>
      </c>
      <c r="AD38" s="4">
        <f>AD35+AD36+AD37</f>
        <v>11.5</v>
      </c>
      <c r="AE38" s="13">
        <f>AE35+AE36+AE37</f>
        <v>156</v>
      </c>
      <c r="AF38" s="17">
        <f>AE38/AD38</f>
        <v>13.565217391304348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37</v>
      </c>
      <c r="AL38" s="17">
        <f>AK38/AJ38</f>
        <v>9.8666666666666671</v>
      </c>
      <c r="AM38" s="6"/>
      <c r="AN38" s="3">
        <f>AN36+AN35+AN37</f>
        <v>80</v>
      </c>
      <c r="AO38" s="4">
        <f>AO35+AO36+AO37</f>
        <v>2.75</v>
      </c>
      <c r="AP38" s="4">
        <f>AP35+AP36+AP37</f>
        <v>77.25</v>
      </c>
      <c r="AQ38" s="13">
        <f>AQ35+AQ36+AQ37</f>
        <v>804</v>
      </c>
      <c r="AR38" s="17">
        <f>AQ38/AN38</f>
        <v>10.050000000000001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10</v>
      </c>
      <c r="E45" s="21">
        <v>0.25</v>
      </c>
      <c r="F45" s="5">
        <f>D45-E45</f>
        <v>9.75</v>
      </c>
      <c r="G45" s="18">
        <v>646</v>
      </c>
      <c r="H45" s="10">
        <f>G45/F45</f>
        <v>66.256410256410263</v>
      </c>
      <c r="I45" s="1"/>
      <c r="J45" s="20">
        <v>8</v>
      </c>
      <c r="K45" s="21">
        <v>0.25</v>
      </c>
      <c r="L45" s="5">
        <f>J45-K45</f>
        <v>7.75</v>
      </c>
      <c r="M45" s="18">
        <v>587</v>
      </c>
      <c r="N45" s="10">
        <f>M45/L45</f>
        <v>75.741935483870961</v>
      </c>
      <c r="O45" s="1"/>
      <c r="P45" s="20">
        <v>8</v>
      </c>
      <c r="Q45" s="21">
        <v>2.5</v>
      </c>
      <c r="R45" s="5">
        <f>P45-Q45</f>
        <v>5.5</v>
      </c>
      <c r="S45" s="18">
        <v>472</v>
      </c>
      <c r="T45" s="10">
        <f>S45/R45</f>
        <v>85.818181818181813</v>
      </c>
      <c r="U45" s="1"/>
      <c r="V45" s="20">
        <v>10</v>
      </c>
      <c r="W45" s="21">
        <v>0.5</v>
      </c>
      <c r="X45" s="5">
        <f>V45-W45</f>
        <v>9.5</v>
      </c>
      <c r="Y45" s="18">
        <v>608</v>
      </c>
      <c r="Z45" s="10">
        <f>Y45/X45</f>
        <v>64</v>
      </c>
      <c r="AA45" s="1"/>
      <c r="AB45" s="20">
        <v>10</v>
      </c>
      <c r="AC45" s="21">
        <v>0.25</v>
      </c>
      <c r="AD45" s="5">
        <f>AB45-AC45</f>
        <v>9.75</v>
      </c>
      <c r="AE45" s="39">
        <v>579</v>
      </c>
      <c r="AF45" s="10">
        <f>AE45/AD45</f>
        <v>59.384615384615387</v>
      </c>
      <c r="AG45" s="1"/>
      <c r="AH45" s="20">
        <v>4</v>
      </c>
      <c r="AI45" s="21">
        <v>0.25</v>
      </c>
      <c r="AJ45" s="5">
        <f>AH45-AI45</f>
        <v>3.75</v>
      </c>
      <c r="AK45" s="18">
        <v>374</v>
      </c>
      <c r="AL45" s="10">
        <f>AK45/AJ45</f>
        <v>99.733333333333334</v>
      </c>
      <c r="AM45" s="1"/>
      <c r="AN45" s="20">
        <f t="shared" ref="AN45:AO47" si="15">D45+J45+P45+V45+AB45+AH45</f>
        <v>50</v>
      </c>
      <c r="AO45" s="20">
        <f t="shared" si="15"/>
        <v>4</v>
      </c>
      <c r="AP45" s="5">
        <f>AN45-AO45</f>
        <v>46</v>
      </c>
      <c r="AQ45" s="18">
        <f>G45+M45+S45+Y45+AE45+AK45</f>
        <v>3266</v>
      </c>
      <c r="AR45" s="10">
        <f>AQ45/AP45</f>
        <v>71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10</v>
      </c>
      <c r="E48" s="4">
        <f>E45+E46+E47</f>
        <v>0.25</v>
      </c>
      <c r="F48" s="4">
        <f>F45+F46+F47</f>
        <v>9.75</v>
      </c>
      <c r="G48" s="13">
        <f>G45+G46+G47</f>
        <v>646</v>
      </c>
      <c r="H48" s="17">
        <f>G48/F48</f>
        <v>66.256410256410263</v>
      </c>
      <c r="I48" s="6"/>
      <c r="J48" s="3">
        <f>J46+J45+J47</f>
        <v>8</v>
      </c>
      <c r="K48" s="4">
        <f>K45+K46+K47</f>
        <v>0.25</v>
      </c>
      <c r="L48" s="4">
        <f>L45+L46+L47</f>
        <v>7.75</v>
      </c>
      <c r="M48" s="13">
        <f>M45+M46+M47</f>
        <v>587</v>
      </c>
      <c r="N48" s="17">
        <f>M48/L48</f>
        <v>75.741935483870961</v>
      </c>
      <c r="O48" s="6"/>
      <c r="P48" s="3">
        <f>P46+P45+P47</f>
        <v>8</v>
      </c>
      <c r="Q48" s="4">
        <f>Q45+Q46+Q47</f>
        <v>2.5</v>
      </c>
      <c r="R48" s="4">
        <f>R45+R46+R47</f>
        <v>5.5</v>
      </c>
      <c r="S48" s="13">
        <f>S45+S46+S47</f>
        <v>472</v>
      </c>
      <c r="T48" s="17">
        <f>S48/R48</f>
        <v>85.818181818181813</v>
      </c>
      <c r="U48" s="6"/>
      <c r="V48" s="3">
        <f>V46+V45+V47</f>
        <v>10</v>
      </c>
      <c r="W48" s="4">
        <f>W45+W46+W47</f>
        <v>0.5</v>
      </c>
      <c r="X48" s="4">
        <f>X45+X46+X47</f>
        <v>9.5</v>
      </c>
      <c r="Y48" s="13">
        <f>Y45+Y46+Y47</f>
        <v>608</v>
      </c>
      <c r="Z48" s="17">
        <f>Y48/X48</f>
        <v>64</v>
      </c>
      <c r="AA48" s="6"/>
      <c r="AB48" s="3">
        <f>AB46+AB45+AB47</f>
        <v>10</v>
      </c>
      <c r="AC48" s="4">
        <f>AC45+AC46+AC47</f>
        <v>0.25</v>
      </c>
      <c r="AD48" s="4">
        <f>AD45+AD46+AD47</f>
        <v>9.75</v>
      </c>
      <c r="AE48" s="13">
        <f>AE45+AE46+AE47</f>
        <v>579</v>
      </c>
      <c r="AF48" s="17">
        <f>AE48/AD48</f>
        <v>59.384615384615387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374</v>
      </c>
      <c r="AL48" s="17">
        <f>AK48/AJ48</f>
        <v>99.733333333333334</v>
      </c>
      <c r="AM48" s="6"/>
      <c r="AN48" s="3">
        <f>AN46+AN45+AN47</f>
        <v>50</v>
      </c>
      <c r="AO48" s="4">
        <f>AO45+AO46+AO47</f>
        <v>4</v>
      </c>
      <c r="AP48" s="4">
        <f>AP45+AP46+AP47</f>
        <v>46</v>
      </c>
      <c r="AQ48" s="13">
        <f>AQ45+AQ46+AQ47</f>
        <v>3266</v>
      </c>
      <c r="AR48" s="17">
        <f>AQ48/AN48</f>
        <v>65.319999999999993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0.25</v>
      </c>
      <c r="F55" s="5">
        <f>D55-E55</f>
        <v>7.75</v>
      </c>
      <c r="G55" s="18">
        <v>900</v>
      </c>
      <c r="H55" s="10">
        <f>G55/F55</f>
        <v>116.12903225806451</v>
      </c>
      <c r="I55" s="1"/>
      <c r="J55" s="20">
        <v>8</v>
      </c>
      <c r="K55" s="21">
        <v>0.25</v>
      </c>
      <c r="L55" s="5">
        <f>J55-K55</f>
        <v>7.75</v>
      </c>
      <c r="M55" s="18">
        <v>800</v>
      </c>
      <c r="N55" s="10">
        <f>M55/L55</f>
        <v>103.2258064516129</v>
      </c>
      <c r="O55" s="1"/>
      <c r="P55" s="20">
        <v>8</v>
      </c>
      <c r="Q55" s="21">
        <v>0.25</v>
      </c>
      <c r="R55" s="5">
        <f>P55-Q55</f>
        <v>7.75</v>
      </c>
      <c r="S55" s="18">
        <v>900</v>
      </c>
      <c r="T55" s="10">
        <f>S55/R55</f>
        <v>116.12903225806451</v>
      </c>
      <c r="U55" s="1"/>
      <c r="V55" s="20">
        <v>0</v>
      </c>
      <c r="W55" s="21">
        <v>0</v>
      </c>
      <c r="X55" s="5">
        <f>V55-W55</f>
        <v>0</v>
      </c>
      <c r="Y55" s="18">
        <v>0</v>
      </c>
      <c r="Z55" s="10" t="e">
        <f>Y55/X55</f>
        <v>#DIV/0!</v>
      </c>
      <c r="AA55" s="1"/>
      <c r="AB55" s="20">
        <v>8</v>
      </c>
      <c r="AC55" s="21">
        <v>0.25</v>
      </c>
      <c r="AD55" s="5">
        <f>AB55-AC55</f>
        <v>7.75</v>
      </c>
      <c r="AE55" s="18">
        <v>900</v>
      </c>
      <c r="AF55" s="10">
        <f>AE55/AD55</f>
        <v>116.12903225806451</v>
      </c>
      <c r="AG55" s="1"/>
      <c r="AH55" s="20">
        <v>0</v>
      </c>
      <c r="AI55" s="21">
        <v>0</v>
      </c>
      <c r="AJ55" s="5">
        <f>AH55-AI55</f>
        <v>0</v>
      </c>
      <c r="AK55" s="18">
        <v>0</v>
      </c>
      <c r="AL55" s="10" t="e">
        <f>AK55/AJ55</f>
        <v>#DIV/0!</v>
      </c>
      <c r="AM55" s="1"/>
      <c r="AN55" s="20">
        <f t="shared" ref="AN55:AO57" si="17">D55+J55+P55+V55+AB55+AH55</f>
        <v>32</v>
      </c>
      <c r="AO55" s="20">
        <f t="shared" si="17"/>
        <v>1</v>
      </c>
      <c r="AP55" s="5">
        <f>AN55-AO55</f>
        <v>31</v>
      </c>
      <c r="AQ55" s="18">
        <f>G55+M55+S55+Y55+AE55+AK55</f>
        <v>3500</v>
      </c>
      <c r="AR55" s="10">
        <f>AQ55/AP55</f>
        <v>112.90322580645162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0.25</v>
      </c>
      <c r="F58" s="4">
        <f>F55+F56+F57</f>
        <v>7.75</v>
      </c>
      <c r="G58" s="13">
        <f>G55+G56+G57</f>
        <v>900</v>
      </c>
      <c r="H58" s="17">
        <f>G58/F58</f>
        <v>116.12903225806451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800</v>
      </c>
      <c r="N58" s="17">
        <f>M58/L58</f>
        <v>103.2258064516129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900</v>
      </c>
      <c r="T58" s="17">
        <f>S58/R58</f>
        <v>116.12903225806451</v>
      </c>
      <c r="U58" s="6"/>
      <c r="V58" s="3">
        <f>V56+V55+V57</f>
        <v>0</v>
      </c>
      <c r="W58" s="4">
        <f>W55+W56+W57</f>
        <v>0</v>
      </c>
      <c r="X58" s="4">
        <f>X55+X56+X57</f>
        <v>0</v>
      </c>
      <c r="Y58" s="13">
        <f>Y55+Y56+Y57</f>
        <v>0</v>
      </c>
      <c r="Z58" s="17" t="e">
        <f>Y58/X58</f>
        <v>#DIV/0!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900</v>
      </c>
      <c r="AF58" s="17">
        <f>AE58/AD58</f>
        <v>116.12903225806451</v>
      </c>
      <c r="AG58" s="6"/>
      <c r="AH58" s="3">
        <f>AH56+AH55+AH57</f>
        <v>0</v>
      </c>
      <c r="AI58" s="4">
        <f>AI55+AI56+AI57</f>
        <v>0</v>
      </c>
      <c r="AJ58" s="4">
        <f>AJ55+AJ56+AJ57</f>
        <v>0</v>
      </c>
      <c r="AK58" s="13">
        <f>AK55+AK56+AK57</f>
        <v>0</v>
      </c>
      <c r="AL58" s="17" t="e">
        <f>AK58/AJ58</f>
        <v>#DIV/0!</v>
      </c>
      <c r="AM58" s="6"/>
      <c r="AN58" s="3">
        <f>AN56+AN55+AN57</f>
        <v>32</v>
      </c>
      <c r="AO58" s="4">
        <f>AO55+AO56+AO57</f>
        <v>1</v>
      </c>
      <c r="AP58" s="4">
        <f>AP55+AP56+AP57</f>
        <v>31</v>
      </c>
      <c r="AQ58" s="13">
        <f>AQ55+AQ56+AQ57</f>
        <v>3500</v>
      </c>
      <c r="AR58" s="17">
        <f>AQ58/AN58</f>
        <v>109.375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900</v>
      </c>
      <c r="H60" s="10">
        <f>G60/F60</f>
        <v>116.12903225806451</v>
      </c>
      <c r="I60" s="1"/>
      <c r="J60" s="20">
        <v>8</v>
      </c>
      <c r="K60" s="21">
        <v>0.25</v>
      </c>
      <c r="L60" s="5">
        <f>J60-K60</f>
        <v>7.75</v>
      </c>
      <c r="M60" s="18">
        <v>950</v>
      </c>
      <c r="N60" s="10">
        <f>M60/L60</f>
        <v>122.58064516129032</v>
      </c>
      <c r="O60" s="1"/>
      <c r="P60" s="20">
        <v>8</v>
      </c>
      <c r="Q60" s="21">
        <v>0.25</v>
      </c>
      <c r="R60" s="5">
        <f>P60-Q60</f>
        <v>7.75</v>
      </c>
      <c r="S60" s="18">
        <v>900</v>
      </c>
      <c r="T60" s="10">
        <f>S60/R60</f>
        <v>116.12903225806451</v>
      </c>
      <c r="U60" s="1"/>
      <c r="V60" s="20">
        <v>8</v>
      </c>
      <c r="W60" s="21">
        <v>1</v>
      </c>
      <c r="X60" s="5">
        <f>V60-W60</f>
        <v>7</v>
      </c>
      <c r="Y60" s="18">
        <v>700</v>
      </c>
      <c r="Z60" s="10">
        <f>Y60/X60</f>
        <v>100</v>
      </c>
      <c r="AA60" s="1"/>
      <c r="AB60" s="20">
        <v>8</v>
      </c>
      <c r="AC60" s="21">
        <v>0.25</v>
      </c>
      <c r="AD60" s="5">
        <f>AB60-AC60</f>
        <v>7.75</v>
      </c>
      <c r="AE60" s="18">
        <v>900</v>
      </c>
      <c r="AF60" s="10">
        <f>AE60/AD60</f>
        <v>116.12903225806451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2</v>
      </c>
      <c r="AP60" s="5">
        <f>AN60-AO60</f>
        <v>38</v>
      </c>
      <c r="AQ60" s="18">
        <f>G60+M60+S60+Y60+AE60+AK60</f>
        <v>4350</v>
      </c>
      <c r="AR60" s="10">
        <f>AQ60/AP60</f>
        <v>114.47368421052632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900</v>
      </c>
      <c r="H63" s="17">
        <f>G63/F63</f>
        <v>116.12903225806451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950</v>
      </c>
      <c r="N63" s="17">
        <f>M63/L63</f>
        <v>122.58064516129032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900</v>
      </c>
      <c r="T63" s="17">
        <f>S63/R63</f>
        <v>116.12903225806451</v>
      </c>
      <c r="U63" s="6"/>
      <c r="V63" s="3">
        <f>V61+V60+V62</f>
        <v>8</v>
      </c>
      <c r="W63" s="4">
        <f>W60+W61+W62</f>
        <v>1</v>
      </c>
      <c r="X63" s="4">
        <f>X60+X61+X62</f>
        <v>7</v>
      </c>
      <c r="Y63" s="13">
        <f>Y60+Y61+Y62</f>
        <v>700</v>
      </c>
      <c r="Z63" s="17">
        <f>Y63/X63</f>
        <v>100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900</v>
      </c>
      <c r="AF63" s="17">
        <f>AE63/AD63</f>
        <v>116.12903225806451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2</v>
      </c>
      <c r="AP63" s="4">
        <f>AP60+AP61+AP62</f>
        <v>38</v>
      </c>
      <c r="AQ63" s="13">
        <f>AQ60+AQ61+AQ62</f>
        <v>4350</v>
      </c>
      <c r="AR63" s="17">
        <f>AQ63/AN63</f>
        <v>108.75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215</v>
      </c>
      <c r="H65" s="10">
        <f>G65/F65</f>
        <v>27.741935483870968</v>
      </c>
      <c r="I65" s="1"/>
      <c r="J65" s="20">
        <v>8</v>
      </c>
      <c r="K65" s="21">
        <v>3</v>
      </c>
      <c r="L65" s="5">
        <f>J65-K65</f>
        <v>5</v>
      </c>
      <c r="M65" s="18">
        <v>130</v>
      </c>
      <c r="N65" s="10">
        <f>M65/L65</f>
        <v>26</v>
      </c>
      <c r="O65" s="1"/>
      <c r="P65" s="20">
        <v>8</v>
      </c>
      <c r="Q65" s="21">
        <v>0.25</v>
      </c>
      <c r="R65" s="5">
        <f>P65-Q65</f>
        <v>7.75</v>
      </c>
      <c r="S65" s="18">
        <v>196</v>
      </c>
      <c r="T65" s="10">
        <f>S65/R65</f>
        <v>25.29032258064516</v>
      </c>
      <c r="U65" s="1"/>
      <c r="V65" s="20">
        <v>8</v>
      </c>
      <c r="W65" s="21">
        <v>0.75</v>
      </c>
      <c r="X65" s="5">
        <f>V65-W65</f>
        <v>7.25</v>
      </c>
      <c r="Y65" s="18">
        <v>242</v>
      </c>
      <c r="Z65" s="10">
        <f>Y65/X65</f>
        <v>33.379310344827587</v>
      </c>
      <c r="AA65" s="1"/>
      <c r="AB65" s="20">
        <v>8</v>
      </c>
      <c r="AC65" s="21">
        <v>2</v>
      </c>
      <c r="AD65" s="5">
        <f>AB65-AC65</f>
        <v>6</v>
      </c>
      <c r="AE65" s="18">
        <v>141</v>
      </c>
      <c r="AF65" s="10">
        <f>AE65/AD65</f>
        <v>23.5</v>
      </c>
      <c r="AG65" s="1"/>
      <c r="AH65" s="20">
        <v>0</v>
      </c>
      <c r="AI65" s="21">
        <v>0</v>
      </c>
      <c r="AJ65" s="5">
        <f>AH65-AI65</f>
        <v>0</v>
      </c>
      <c r="AK65" s="18">
        <v>0</v>
      </c>
      <c r="AL65" s="10" t="e">
        <f>AK65/AJ65</f>
        <v>#DIV/0!</v>
      </c>
      <c r="AM65" s="1"/>
      <c r="AN65" s="20">
        <f t="shared" ref="AN65:AO67" si="19">D65+J65+P65+V65+AB65+AH65</f>
        <v>40</v>
      </c>
      <c r="AO65" s="20">
        <f t="shared" si="19"/>
        <v>6.25</v>
      </c>
      <c r="AP65" s="5">
        <f>AN65-AO65</f>
        <v>33.75</v>
      </c>
      <c r="AQ65" s="18">
        <f>G65+M65+S65+Y65+AE65+AK65</f>
        <v>924</v>
      </c>
      <c r="AR65" s="10">
        <f>AQ65/AP65</f>
        <v>27.377777777777776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3.5</v>
      </c>
      <c r="F66" s="5">
        <f>D66-E66</f>
        <v>4.5</v>
      </c>
      <c r="G66" s="18">
        <v>110</v>
      </c>
      <c r="H66" s="10">
        <f>G66/F66</f>
        <v>24.444444444444443</v>
      </c>
      <c r="I66" s="1"/>
      <c r="J66" s="20">
        <v>8</v>
      </c>
      <c r="K66" s="21">
        <v>3.5</v>
      </c>
      <c r="L66" s="5">
        <f>J66-K66</f>
        <v>4.5</v>
      </c>
      <c r="M66" s="18">
        <v>112</v>
      </c>
      <c r="N66" s="10">
        <f>M66/L66</f>
        <v>24.888888888888889</v>
      </c>
      <c r="O66" s="1"/>
      <c r="P66" s="20">
        <v>8</v>
      </c>
      <c r="Q66" s="21">
        <v>6</v>
      </c>
      <c r="R66" s="5">
        <f>P66-Q66</f>
        <v>2</v>
      </c>
      <c r="S66" s="18">
        <v>40</v>
      </c>
      <c r="T66" s="10">
        <f>S66/R66</f>
        <v>20</v>
      </c>
      <c r="U66" s="1"/>
      <c r="V66" s="20">
        <v>8</v>
      </c>
      <c r="W66" s="21">
        <v>3</v>
      </c>
      <c r="X66" s="5">
        <f>V66-W66</f>
        <v>5</v>
      </c>
      <c r="Y66" s="18">
        <v>158</v>
      </c>
      <c r="Z66" s="10">
        <f>Y66/X66</f>
        <v>31.6</v>
      </c>
      <c r="AA66" s="1"/>
      <c r="AB66" s="20">
        <v>8</v>
      </c>
      <c r="AC66" s="21">
        <v>1.75</v>
      </c>
      <c r="AD66" s="5">
        <f>AB66-AC66</f>
        <v>6.25</v>
      </c>
      <c r="AE66" s="18">
        <v>170</v>
      </c>
      <c r="AF66" s="10">
        <f>AE66/AD66</f>
        <v>27.2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40</v>
      </c>
      <c r="AO66" s="20">
        <f t="shared" si="19"/>
        <v>17.75</v>
      </c>
      <c r="AP66" s="5">
        <f>AN66-AO66</f>
        <v>22.25</v>
      </c>
      <c r="AQ66" s="18">
        <f>G66+M66+S66+Y66+AE66+AK66</f>
        <v>590</v>
      </c>
      <c r="AR66" s="10">
        <f>AQ66/AP66</f>
        <v>26.516853932584269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3.75</v>
      </c>
      <c r="F68" s="4">
        <f>F65+F66+F67</f>
        <v>12.25</v>
      </c>
      <c r="G68" s="13">
        <f>G65+G66+G67</f>
        <v>325</v>
      </c>
      <c r="H68" s="17">
        <f>G68/F68</f>
        <v>26.530612244897959</v>
      </c>
      <c r="I68" s="6"/>
      <c r="J68" s="3">
        <f>J66+J65+J67</f>
        <v>16</v>
      </c>
      <c r="K68" s="4">
        <f>K65+K66+K67</f>
        <v>6.5</v>
      </c>
      <c r="L68" s="4">
        <f>L65+L66+L67</f>
        <v>9.5</v>
      </c>
      <c r="M68" s="13">
        <f>M65+M66+M67</f>
        <v>242</v>
      </c>
      <c r="N68" s="17">
        <f>M68/L68</f>
        <v>25.473684210526315</v>
      </c>
      <c r="O68" s="6"/>
      <c r="P68" s="3">
        <f>P66+P65+P67</f>
        <v>16</v>
      </c>
      <c r="Q68" s="4">
        <f>Q65+Q66+Q67</f>
        <v>6.25</v>
      </c>
      <c r="R68" s="4">
        <f>R65+R66+R67</f>
        <v>9.75</v>
      </c>
      <c r="S68" s="13">
        <f>S65+S66+S67</f>
        <v>236</v>
      </c>
      <c r="T68" s="17">
        <f>S68/R68</f>
        <v>24.205128205128204</v>
      </c>
      <c r="U68" s="6"/>
      <c r="V68" s="3">
        <f>V66+V65+V67</f>
        <v>16</v>
      </c>
      <c r="W68" s="4">
        <f>W65+W66+W67</f>
        <v>3.75</v>
      </c>
      <c r="X68" s="4">
        <f>X65+X66+X67</f>
        <v>12.25</v>
      </c>
      <c r="Y68" s="13">
        <f>Y65+Y66+Y67</f>
        <v>400</v>
      </c>
      <c r="Z68" s="17">
        <f>Y68/X68</f>
        <v>32.653061224489797</v>
      </c>
      <c r="AA68" s="6"/>
      <c r="AB68" s="3">
        <f>AB66+AB65+AB67</f>
        <v>16</v>
      </c>
      <c r="AC68" s="4">
        <f>AC65+AC66+AC67</f>
        <v>3.75</v>
      </c>
      <c r="AD68" s="4">
        <f>AD65+AD66+AD67</f>
        <v>12.25</v>
      </c>
      <c r="AE68" s="13">
        <f>AE65+AE66+AE67</f>
        <v>311</v>
      </c>
      <c r="AF68" s="17">
        <f>AE68/AD68</f>
        <v>25.387755102040817</v>
      </c>
      <c r="AG68" s="6"/>
      <c r="AH68" s="3">
        <f>AH66+AH65+AH67</f>
        <v>0</v>
      </c>
      <c r="AI68" s="4">
        <f>AI65+AI66+AI67</f>
        <v>0</v>
      </c>
      <c r="AJ68" s="4">
        <f>AJ65+AJ66+AJ67</f>
        <v>0</v>
      </c>
      <c r="AK68" s="13">
        <f>AK65+AK66+AK67</f>
        <v>0</v>
      </c>
      <c r="AL68" s="17" t="e">
        <f>AK68/AJ68</f>
        <v>#DIV/0!</v>
      </c>
      <c r="AM68" s="6"/>
      <c r="AN68" s="3">
        <f>AN66+AN65+AN67</f>
        <v>80</v>
      </c>
      <c r="AO68" s="4">
        <f>AO65+AO66+AO67</f>
        <v>24</v>
      </c>
      <c r="AP68" s="4">
        <f>AP65+AP66+AP67</f>
        <v>56</v>
      </c>
      <c r="AQ68" s="13">
        <f>AQ65+AQ66+AQ67</f>
        <v>1514</v>
      </c>
      <c r="AR68" s="17">
        <f>AQ68/AN68</f>
        <v>18.925000000000001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5.5</v>
      </c>
      <c r="F70" s="5">
        <f>D70-E70</f>
        <v>2.5</v>
      </c>
      <c r="G70" s="18">
        <v>52</v>
      </c>
      <c r="H70" s="10">
        <f>G70/F70</f>
        <v>20.8</v>
      </c>
      <c r="I70" s="1"/>
      <c r="J70" s="20">
        <v>8</v>
      </c>
      <c r="K70" s="21">
        <v>4.5</v>
      </c>
      <c r="L70" s="5">
        <f>J70-K70</f>
        <v>3.5</v>
      </c>
      <c r="M70" s="18">
        <v>62</v>
      </c>
      <c r="N70" s="10">
        <f>M70/L70</f>
        <v>17.714285714285715</v>
      </c>
      <c r="O70" s="1"/>
      <c r="P70" s="20">
        <v>8</v>
      </c>
      <c r="Q70" s="21">
        <v>3</v>
      </c>
      <c r="R70" s="5">
        <f>P70-Q70</f>
        <v>5</v>
      </c>
      <c r="S70" s="18">
        <v>72</v>
      </c>
      <c r="T70" s="10">
        <f>S70/R70</f>
        <v>14.4</v>
      </c>
      <c r="U70" s="1"/>
      <c r="V70" s="20">
        <v>9</v>
      </c>
      <c r="W70" s="21">
        <v>6.5</v>
      </c>
      <c r="X70" s="5">
        <f>V70-W70</f>
        <v>2.5</v>
      </c>
      <c r="Y70" s="18">
        <v>30</v>
      </c>
      <c r="Z70" s="10">
        <f>Y70/X70</f>
        <v>12</v>
      </c>
      <c r="AA70" s="1"/>
      <c r="AB70" s="20">
        <v>9</v>
      </c>
      <c r="AC70" s="21">
        <v>6.5</v>
      </c>
      <c r="AD70" s="5">
        <f>AB70-AC70</f>
        <v>2.5</v>
      </c>
      <c r="AE70" s="18">
        <v>135</v>
      </c>
      <c r="AF70" s="10">
        <f>AE70/AD70</f>
        <v>54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42</v>
      </c>
      <c r="AO70" s="20">
        <f t="shared" si="20"/>
        <v>26</v>
      </c>
      <c r="AP70" s="5">
        <f>AN70-AO70</f>
        <v>16</v>
      </c>
      <c r="AQ70" s="18">
        <f>G70+M70+S70+Y70+AE70+AK70</f>
        <v>351</v>
      </c>
      <c r="AR70" s="10">
        <f>AQ70/AP70</f>
        <v>21.9375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5.5</v>
      </c>
      <c r="F73" s="4">
        <f>F70+F71+F72</f>
        <v>2.5</v>
      </c>
      <c r="G73" s="13">
        <f>G70+G71+G72</f>
        <v>52</v>
      </c>
      <c r="H73" s="17">
        <f>G73/F73</f>
        <v>20.8</v>
      </c>
      <c r="I73" s="6"/>
      <c r="J73" s="3">
        <f>J71+J70+J72</f>
        <v>8</v>
      </c>
      <c r="K73" s="4">
        <f>K70+K71+K72</f>
        <v>4.5</v>
      </c>
      <c r="L73" s="4">
        <f>L70+L71+L72</f>
        <v>3.5</v>
      </c>
      <c r="M73" s="13">
        <f>M70+M71+M72</f>
        <v>62</v>
      </c>
      <c r="N73" s="17">
        <f>M73/L73</f>
        <v>17.714285714285715</v>
      </c>
      <c r="O73" s="6"/>
      <c r="P73" s="3">
        <f>P71+P70+P72</f>
        <v>8</v>
      </c>
      <c r="Q73" s="4">
        <f>Q70+Q71+Q72</f>
        <v>3</v>
      </c>
      <c r="R73" s="4">
        <f>R70+R71+R72</f>
        <v>5</v>
      </c>
      <c r="S73" s="13">
        <f>S70+S71+S72</f>
        <v>72</v>
      </c>
      <c r="T73" s="17">
        <f>S73/R73</f>
        <v>14.4</v>
      </c>
      <c r="U73" s="6"/>
      <c r="V73" s="3">
        <f>V71+V70+V72</f>
        <v>9</v>
      </c>
      <c r="W73" s="4">
        <f>W70+W71+W72</f>
        <v>6.5</v>
      </c>
      <c r="X73" s="4">
        <f>X70+X71+X72</f>
        <v>2.5</v>
      </c>
      <c r="Y73" s="13">
        <f>Y70+Y71+Y72</f>
        <v>30</v>
      </c>
      <c r="Z73" s="17">
        <f>Y73/X73</f>
        <v>12</v>
      </c>
      <c r="AA73" s="6"/>
      <c r="AB73" s="3">
        <f>AB71+AB70+AB72</f>
        <v>9</v>
      </c>
      <c r="AC73" s="4">
        <f>AC70+AC71+AC72</f>
        <v>6.5</v>
      </c>
      <c r="AD73" s="4">
        <f>AD70+AD71+AD72</f>
        <v>2.5</v>
      </c>
      <c r="AE73" s="13">
        <f>AE70+AE71+AE72</f>
        <v>135</v>
      </c>
      <c r="AF73" s="17">
        <f>AE73/AD73</f>
        <v>54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42</v>
      </c>
      <c r="AO73" s="4">
        <f>AO70+AO71+AO72</f>
        <v>26</v>
      </c>
      <c r="AP73" s="4">
        <f>AP70+AP71+AP72</f>
        <v>16</v>
      </c>
      <c r="AQ73" s="13">
        <f>AQ70+AQ71+AQ72</f>
        <v>351</v>
      </c>
      <c r="AR73" s="17">
        <f>AQ73/AN73</f>
        <v>8.3571428571428577</v>
      </c>
      <c r="AS73" s="6"/>
    </row>
    <row r="74" spans="1:45" ht="15.75" thickBot="1" x14ac:dyDescent="0.3"/>
    <row r="75" spans="1:45" x14ac:dyDescent="0.25">
      <c r="A75" s="49" t="s">
        <v>28</v>
      </c>
      <c r="B75" s="9">
        <v>220</v>
      </c>
      <c r="C75" s="31" t="s">
        <v>4</v>
      </c>
      <c r="D75" s="20">
        <v>8</v>
      </c>
      <c r="E75" s="21">
        <v>5</v>
      </c>
      <c r="F75" s="5">
        <f>D75-E75</f>
        <v>3</v>
      </c>
      <c r="G75" s="18">
        <v>93</v>
      </c>
      <c r="H75" s="10">
        <f>G75/F75</f>
        <v>31</v>
      </c>
      <c r="I75" s="1"/>
      <c r="J75" s="20">
        <v>8</v>
      </c>
      <c r="K75" s="21">
        <v>5</v>
      </c>
      <c r="L75" s="5">
        <f>J75-K75</f>
        <v>3</v>
      </c>
      <c r="M75" s="18">
        <v>87</v>
      </c>
      <c r="N75" s="10">
        <f>M75/L75</f>
        <v>29</v>
      </c>
      <c r="O75" s="1"/>
      <c r="P75" s="20">
        <v>8</v>
      </c>
      <c r="Q75" s="21">
        <v>4</v>
      </c>
      <c r="R75" s="5">
        <f>P75-Q75</f>
        <v>4</v>
      </c>
      <c r="S75" s="18">
        <v>92</v>
      </c>
      <c r="T75" s="10">
        <f>S75/R75</f>
        <v>23</v>
      </c>
      <c r="U75" s="1"/>
      <c r="V75" s="20">
        <v>8</v>
      </c>
      <c r="W75" s="21">
        <v>1.25</v>
      </c>
      <c r="X75" s="5">
        <f>V75-W75</f>
        <v>6.75</v>
      </c>
      <c r="Y75" s="18">
        <v>176</v>
      </c>
      <c r="Z75" s="10">
        <f>Y75/X75</f>
        <v>26.074074074074073</v>
      </c>
      <c r="AA75" s="1"/>
      <c r="AB75" s="20">
        <v>8</v>
      </c>
      <c r="AC75" s="21">
        <v>3.5</v>
      </c>
      <c r="AD75" s="5">
        <f>AB75-AC75</f>
        <v>4.5</v>
      </c>
      <c r="AE75" s="18">
        <v>137</v>
      </c>
      <c r="AF75" s="10">
        <f>AE75/AD75</f>
        <v>30.444444444444443</v>
      </c>
      <c r="AG75" s="1"/>
      <c r="AH75" s="20">
        <v>4</v>
      </c>
      <c r="AI75" s="21">
        <v>0.25</v>
      </c>
      <c r="AJ75" s="5">
        <f>AH75-AI75</f>
        <v>3.75</v>
      </c>
      <c r="AK75" s="18">
        <v>96</v>
      </c>
      <c r="AL75" s="10">
        <f>AK75/AJ75</f>
        <v>25.6</v>
      </c>
      <c r="AM75" s="1"/>
      <c r="AN75" s="20">
        <f t="shared" ref="AN75:AO77" si="21">D75+J75+P75+V75+AB75+AH75</f>
        <v>44</v>
      </c>
      <c r="AO75" s="20">
        <f t="shared" si="21"/>
        <v>19</v>
      </c>
      <c r="AP75" s="5">
        <f>AN75-AO75</f>
        <v>25</v>
      </c>
      <c r="AQ75" s="18">
        <f>G75+M75+S75+Y75+AE75+AK75</f>
        <v>681</v>
      </c>
      <c r="AR75" s="10">
        <f>AQ75/AP75</f>
        <v>27.24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2.25</v>
      </c>
      <c r="F76" s="5">
        <f>D76-E76</f>
        <v>5.75</v>
      </c>
      <c r="G76" s="18">
        <v>164</v>
      </c>
      <c r="H76" s="10">
        <f>G76/F76</f>
        <v>28.521739130434781</v>
      </c>
      <c r="I76" s="1"/>
      <c r="J76" s="20">
        <v>8</v>
      </c>
      <c r="K76" s="21">
        <v>4</v>
      </c>
      <c r="L76" s="5">
        <f>J76-K76</f>
        <v>4</v>
      </c>
      <c r="M76" s="18">
        <v>49</v>
      </c>
      <c r="N76" s="10">
        <f>M76/L76</f>
        <v>12.25</v>
      </c>
      <c r="O76" s="1"/>
      <c r="P76" s="20">
        <v>8</v>
      </c>
      <c r="Q76" s="21">
        <v>1.75</v>
      </c>
      <c r="R76" s="5">
        <f>P76-Q76</f>
        <v>6.25</v>
      </c>
      <c r="S76" s="18">
        <v>172</v>
      </c>
      <c r="T76" s="10">
        <f>S76/R76</f>
        <v>27.52</v>
      </c>
      <c r="U76" s="1"/>
      <c r="V76" s="20">
        <v>8</v>
      </c>
      <c r="W76" s="21">
        <v>1.5</v>
      </c>
      <c r="X76" s="5">
        <f>V76-W76</f>
        <v>6.5</v>
      </c>
      <c r="Y76" s="18">
        <v>205</v>
      </c>
      <c r="Z76" s="10">
        <f>Y76/X76</f>
        <v>31.53846153846154</v>
      </c>
      <c r="AA76" s="1"/>
      <c r="AB76" s="20">
        <v>8</v>
      </c>
      <c r="AC76" s="21">
        <v>1.75</v>
      </c>
      <c r="AD76" s="5">
        <f>AB76-AC76</f>
        <v>6.25</v>
      </c>
      <c r="AE76" s="18">
        <v>200</v>
      </c>
      <c r="AF76" s="10">
        <f>AE76/AD76</f>
        <v>32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11.25</v>
      </c>
      <c r="AP76" s="5">
        <f>AN76-AO76</f>
        <v>28.75</v>
      </c>
      <c r="AQ76" s="18">
        <f>G76+M76+S76+Y76+AE76+AK76</f>
        <v>790</v>
      </c>
      <c r="AR76" s="10">
        <f>AQ76/AP76</f>
        <v>27.478260869565219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27.5</v>
      </c>
      <c r="C78" s="34" t="s">
        <v>7</v>
      </c>
      <c r="D78" s="3">
        <f>D76+D75+D77</f>
        <v>16</v>
      </c>
      <c r="E78" s="4">
        <f>E75+E76+E77</f>
        <v>7.25</v>
      </c>
      <c r="F78" s="4">
        <f>F75+F76+F77</f>
        <v>8.75</v>
      </c>
      <c r="G78" s="13">
        <f>G75+G76+G77</f>
        <v>257</v>
      </c>
      <c r="H78" s="17">
        <f>G78/F78</f>
        <v>29.37142857142857</v>
      </c>
      <c r="I78" s="6"/>
      <c r="J78" s="3">
        <f>J76+J75+J77</f>
        <v>16</v>
      </c>
      <c r="K78" s="4">
        <f>K75+K76+K77</f>
        <v>9</v>
      </c>
      <c r="L78" s="4">
        <f>L75+L76+L77</f>
        <v>7</v>
      </c>
      <c r="M78" s="13">
        <f>M75+M76+M77</f>
        <v>136</v>
      </c>
      <c r="N78" s="17">
        <f>M78/L78</f>
        <v>19.428571428571427</v>
      </c>
      <c r="O78" s="6"/>
      <c r="P78" s="3">
        <f>P76+P75+P77</f>
        <v>16</v>
      </c>
      <c r="Q78" s="4">
        <f>Q75+Q76+Q77</f>
        <v>5.75</v>
      </c>
      <c r="R78" s="4">
        <f>R75+R76+R77</f>
        <v>10.25</v>
      </c>
      <c r="S78" s="13">
        <f>S75+S76+S77</f>
        <v>264</v>
      </c>
      <c r="T78" s="17">
        <f>S78/R78</f>
        <v>25.756097560975611</v>
      </c>
      <c r="U78" s="6"/>
      <c r="V78" s="3">
        <f>V76+V75+V77</f>
        <v>16</v>
      </c>
      <c r="W78" s="4">
        <f>W75+W76+W77</f>
        <v>2.75</v>
      </c>
      <c r="X78" s="4">
        <f>X75+X76+X77</f>
        <v>13.25</v>
      </c>
      <c r="Y78" s="13">
        <f>Y75+Y76+Y77</f>
        <v>381</v>
      </c>
      <c r="Z78" s="17">
        <f>Y78/X78</f>
        <v>28.754716981132077</v>
      </c>
      <c r="AA78" s="6"/>
      <c r="AB78" s="3">
        <f>AB76+AB75+AB77</f>
        <v>16</v>
      </c>
      <c r="AC78" s="4">
        <f>AC75+AC76+AC77</f>
        <v>5.25</v>
      </c>
      <c r="AD78" s="4">
        <f>AD75+AD76+AD77</f>
        <v>10.75</v>
      </c>
      <c r="AE78" s="13">
        <f>AE75+AE76+AE77</f>
        <v>337</v>
      </c>
      <c r="AF78" s="17">
        <f>AE78/AD78</f>
        <v>31.348837209302324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96</v>
      </c>
      <c r="AL78" s="17">
        <f>AK78/AJ78</f>
        <v>25.6</v>
      </c>
      <c r="AM78" s="6"/>
      <c r="AN78" s="3">
        <f>AN76+AN75+AN77</f>
        <v>84</v>
      </c>
      <c r="AO78" s="4">
        <f>AO75+AO76+AO77</f>
        <v>30.25</v>
      </c>
      <c r="AP78" s="4">
        <f>AP75+AP76+AP77</f>
        <v>53.75</v>
      </c>
      <c r="AQ78" s="13">
        <f>AQ75+AQ76+AQ77</f>
        <v>1471</v>
      </c>
      <c r="AR78" s="17">
        <f>AQ78/AN78</f>
        <v>17.511904761904763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8</v>
      </c>
      <c r="H80" s="10">
        <f>G80/F80</f>
        <v>1.032258064516129</v>
      </c>
      <c r="I80" s="1"/>
      <c r="J80" s="20">
        <v>8</v>
      </c>
      <c r="K80" s="21">
        <v>0.25</v>
      </c>
      <c r="L80" s="5">
        <f>J80-K80</f>
        <v>7.75</v>
      </c>
      <c r="M80" s="18">
        <v>8</v>
      </c>
      <c r="N80" s="10">
        <f>M80/L80</f>
        <v>1.032258064516129</v>
      </c>
      <c r="O80" s="1"/>
      <c r="P80" s="20">
        <v>8</v>
      </c>
      <c r="Q80" s="21">
        <v>0.25</v>
      </c>
      <c r="R80" s="5">
        <f>P80-Q80</f>
        <v>7.75</v>
      </c>
      <c r="S80" s="18">
        <v>12</v>
      </c>
      <c r="T80" s="10">
        <f>S80/R80</f>
        <v>1.5483870967741935</v>
      </c>
      <c r="U80" s="1"/>
      <c r="V80" s="20">
        <v>8</v>
      </c>
      <c r="W80" s="21">
        <v>0.75</v>
      </c>
      <c r="X80" s="5">
        <f>V80-W80</f>
        <v>7.25</v>
      </c>
      <c r="Y80" s="18">
        <v>6</v>
      </c>
      <c r="Z80" s="10">
        <f>Y80/X80</f>
        <v>0.82758620689655171</v>
      </c>
      <c r="AA80" s="1"/>
      <c r="AB80" s="20">
        <v>8</v>
      </c>
      <c r="AC80" s="21">
        <v>5</v>
      </c>
      <c r="AD80" s="5">
        <f>AB80-AC80</f>
        <v>3</v>
      </c>
      <c r="AE80" s="18">
        <v>3</v>
      </c>
      <c r="AF80" s="10">
        <f>AE80/AD80</f>
        <v>1</v>
      </c>
      <c r="AG80" s="1"/>
      <c r="AH80" s="20">
        <v>4</v>
      </c>
      <c r="AI80" s="21">
        <v>0.25</v>
      </c>
      <c r="AJ80" s="5">
        <f>AH80-AI80</f>
        <v>3.75</v>
      </c>
      <c r="AK80" s="18">
        <v>6</v>
      </c>
      <c r="AL80" s="10">
        <f>AK80/AJ80</f>
        <v>1.6</v>
      </c>
      <c r="AM80" s="1"/>
      <c r="AN80" s="20">
        <f t="shared" ref="AN80:AO82" si="22">D80+J80+P80+V80+AB80+AH80</f>
        <v>44</v>
      </c>
      <c r="AO80" s="20">
        <f t="shared" si="22"/>
        <v>6.75</v>
      </c>
      <c r="AP80" s="5">
        <f>AN80-AO80</f>
        <v>37.25</v>
      </c>
      <c r="AQ80" s="18">
        <f>G80+M80+S80+Y80+AE80+AK80</f>
        <v>43</v>
      </c>
      <c r="AR80" s="10">
        <f>AQ80/AP80</f>
        <v>1.1543624161073827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8</v>
      </c>
      <c r="H83" s="17">
        <f>G83/F83</f>
        <v>1.032258064516129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8</v>
      </c>
      <c r="N83" s="17">
        <f>M83/L83</f>
        <v>1.032258064516129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12</v>
      </c>
      <c r="T83" s="17">
        <f>S83/R83</f>
        <v>1.5483870967741935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6</v>
      </c>
      <c r="Z83" s="17">
        <f>Y83/X83</f>
        <v>0.82758620689655171</v>
      </c>
      <c r="AA83" s="6"/>
      <c r="AB83" s="3">
        <f>AB81+AB80+AB82</f>
        <v>8</v>
      </c>
      <c r="AC83" s="4">
        <f>AC80+AC81+AC82</f>
        <v>5</v>
      </c>
      <c r="AD83" s="4">
        <f>AD80+AD81+AD82</f>
        <v>3</v>
      </c>
      <c r="AE83" s="13">
        <f>AE80+AE81+AE82</f>
        <v>3</v>
      </c>
      <c r="AF83" s="17">
        <f>AE83/AD83</f>
        <v>1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6</v>
      </c>
      <c r="AL83" s="17">
        <f>AK83/AJ83</f>
        <v>1.6</v>
      </c>
      <c r="AM83" s="6"/>
      <c r="AN83" s="3">
        <f>AN81+AN80+AN82</f>
        <v>44</v>
      </c>
      <c r="AO83" s="4">
        <f>AO80+AO81+AO82</f>
        <v>6.75</v>
      </c>
      <c r="AP83" s="4">
        <f>AP80+AP81+AP82</f>
        <v>37.25</v>
      </c>
      <c r="AQ83" s="13">
        <f>AQ80+AQ81+AQ82</f>
        <v>43</v>
      </c>
      <c r="AR83" s="17">
        <f>AQ83/AN83</f>
        <v>0.97727272727272729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59</v>
      </c>
      <c r="H85" s="10">
        <f>G85/F85</f>
        <v>7.612903225806452</v>
      </c>
      <c r="I85" s="1"/>
      <c r="J85" s="20">
        <v>8</v>
      </c>
      <c r="K85" s="21">
        <v>0.25</v>
      </c>
      <c r="L85" s="5">
        <f>J85-K85</f>
        <v>7.75</v>
      </c>
      <c r="M85" s="18">
        <v>20</v>
      </c>
      <c r="N85" s="10">
        <f>M85/L85</f>
        <v>2.5806451612903225</v>
      </c>
      <c r="O85" s="1"/>
      <c r="P85" s="20">
        <v>8</v>
      </c>
      <c r="Q85" s="21">
        <v>0.25</v>
      </c>
      <c r="R85" s="5">
        <f>P85-Q85</f>
        <v>7.75</v>
      </c>
      <c r="S85" s="18">
        <v>83</v>
      </c>
      <c r="T85" s="10">
        <f>S85/R85</f>
        <v>10.709677419354838</v>
      </c>
      <c r="U85" s="1"/>
      <c r="V85" s="20">
        <v>8</v>
      </c>
      <c r="W85" s="21">
        <v>0.25</v>
      </c>
      <c r="X85" s="5">
        <f>V85-W85</f>
        <v>7.75</v>
      </c>
      <c r="Y85" s="18">
        <v>82</v>
      </c>
      <c r="Z85" s="10">
        <f>Y85/X85</f>
        <v>10.580645161290322</v>
      </c>
      <c r="AA85" s="1"/>
      <c r="AB85" s="20">
        <v>8</v>
      </c>
      <c r="AC85" s="21">
        <v>0.25</v>
      </c>
      <c r="AD85" s="5">
        <f>AB85-AC85</f>
        <v>7.75</v>
      </c>
      <c r="AE85" s="18">
        <v>58</v>
      </c>
      <c r="AF85" s="10">
        <f>AE85/AD85</f>
        <v>7.4838709677419351</v>
      </c>
      <c r="AG85" s="1"/>
      <c r="AH85" s="20">
        <v>0</v>
      </c>
      <c r="AI85" s="21">
        <v>0</v>
      </c>
      <c r="AJ85" s="5">
        <f>AH85-AI85</f>
        <v>0</v>
      </c>
      <c r="AK85" s="18">
        <v>0</v>
      </c>
      <c r="AL85" s="10" t="e">
        <f>AK85/AJ85</f>
        <v>#DIV/0!</v>
      </c>
      <c r="AM85" s="1"/>
      <c r="AN85" s="20">
        <f t="shared" ref="AN85:AO87" si="23">D85+J85+P85+V85+AB85+AH85</f>
        <v>40</v>
      </c>
      <c r="AO85" s="20">
        <f t="shared" si="23"/>
        <v>1.25</v>
      </c>
      <c r="AP85" s="5">
        <f>AN85-AO85</f>
        <v>38.75</v>
      </c>
      <c r="AQ85" s="18">
        <f>G85+M85+S85+Y85+AE85+AK85</f>
        <v>302</v>
      </c>
      <c r="AR85" s="10">
        <f>AQ85/AP85</f>
        <v>7.7935483870967746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59</v>
      </c>
      <c r="H88" s="17">
        <f>G88/F88</f>
        <v>7.612903225806452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20</v>
      </c>
      <c r="N88" s="17">
        <f>M88/L88</f>
        <v>2.5806451612903225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83</v>
      </c>
      <c r="T88" s="17">
        <f>S88/R88</f>
        <v>10.709677419354838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82</v>
      </c>
      <c r="Z88" s="17">
        <f>Y88/X88</f>
        <v>10.580645161290322</v>
      </c>
      <c r="AA88" s="6"/>
      <c r="AB88" s="3">
        <f>AB86+AB85+AB87</f>
        <v>8</v>
      </c>
      <c r="AC88" s="4">
        <f>AC85+AC86+AC87</f>
        <v>0.25</v>
      </c>
      <c r="AD88" s="4">
        <f>AD85+AD86+AD87</f>
        <v>7.75</v>
      </c>
      <c r="AE88" s="13">
        <f>AE85+AE86+AE87</f>
        <v>58</v>
      </c>
      <c r="AF88" s="17">
        <f>AE88/AD88</f>
        <v>7.4838709677419351</v>
      </c>
      <c r="AG88" s="6"/>
      <c r="AH88" s="3">
        <f>AH86+AH85+AH87</f>
        <v>0</v>
      </c>
      <c r="AI88" s="4">
        <f>AI85+AI86+AI87</f>
        <v>0</v>
      </c>
      <c r="AJ88" s="4">
        <f>AJ85+AJ86+AJ87</f>
        <v>0</v>
      </c>
      <c r="AK88" s="13">
        <f>AK85+AK86+AK87</f>
        <v>0</v>
      </c>
      <c r="AL88" s="17" t="e">
        <f>AK88/AJ88</f>
        <v>#DIV/0!</v>
      </c>
      <c r="AM88" s="6"/>
      <c r="AN88" s="3">
        <f>AN86+AN85+AN87</f>
        <v>40</v>
      </c>
      <c r="AO88" s="4">
        <f>AO85+AO86+AO87</f>
        <v>1.25</v>
      </c>
      <c r="AP88" s="4">
        <f>AP85+AP86+AP87</f>
        <v>38.75</v>
      </c>
      <c r="AQ88" s="13">
        <f>AQ85+AQ86+AQ87</f>
        <v>302</v>
      </c>
      <c r="AR88" s="17">
        <f>AQ88/AN88</f>
        <v>7.55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760</v>
      </c>
      <c r="H90" s="10">
        <f>G90/F90</f>
        <v>98.064516129032256</v>
      </c>
      <c r="I90" s="1"/>
      <c r="J90" s="20">
        <v>8</v>
      </c>
      <c r="K90" s="21">
        <v>0.25</v>
      </c>
      <c r="L90" s="5">
        <f>J90-K90</f>
        <v>7.75</v>
      </c>
      <c r="M90" s="18">
        <v>469</v>
      </c>
      <c r="N90" s="10">
        <f>M90/L90</f>
        <v>60.516129032258064</v>
      </c>
      <c r="O90" s="1"/>
      <c r="P90" s="20">
        <v>8</v>
      </c>
      <c r="Q90" s="21">
        <v>0.25</v>
      </c>
      <c r="R90" s="5">
        <f>P90-Q90</f>
        <v>7.75</v>
      </c>
      <c r="S90" s="18">
        <v>541</v>
      </c>
      <c r="T90" s="10">
        <f>S90/R90</f>
        <v>69.806451612903231</v>
      </c>
      <c r="U90" s="1"/>
      <c r="V90" s="20">
        <v>8</v>
      </c>
      <c r="W90" s="21">
        <v>0.25</v>
      </c>
      <c r="X90" s="5">
        <f>V90-W90</f>
        <v>7.75</v>
      </c>
      <c r="Y90" s="18">
        <v>460</v>
      </c>
      <c r="Z90" s="10">
        <f>Y90/X90</f>
        <v>59.354838709677416</v>
      </c>
      <c r="AA90" s="1"/>
      <c r="AB90" s="20">
        <v>8</v>
      </c>
      <c r="AC90" s="21">
        <v>0.25</v>
      </c>
      <c r="AD90" s="5">
        <f>AB90-AC90</f>
        <v>7.75</v>
      </c>
      <c r="AE90" s="18">
        <v>529</v>
      </c>
      <c r="AF90" s="10">
        <f>AE90/AD90</f>
        <v>68.258064516129039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2759</v>
      </c>
      <c r="AR90" s="10">
        <f>AQ90/AP90</f>
        <v>71.2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760</v>
      </c>
      <c r="H93" s="17">
        <f>G93/F93</f>
        <v>98.064516129032256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469</v>
      </c>
      <c r="N93" s="17">
        <f>M93/L93</f>
        <v>60.516129032258064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541</v>
      </c>
      <c r="T93" s="17">
        <f>S93/R93</f>
        <v>69.806451612903231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460</v>
      </c>
      <c r="Z93" s="17">
        <f>Y93/X93</f>
        <v>59.354838709677416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529</v>
      </c>
      <c r="AF93" s="17">
        <f>AE93/AD93</f>
        <v>68.258064516129039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2759</v>
      </c>
      <c r="AR93" s="17">
        <f>AQ93/AN93</f>
        <v>68.974999999999994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J1:O1"/>
    <mergeCell ref="P1:U1"/>
    <mergeCell ref="V1:AA1"/>
    <mergeCell ref="AN1:AS1"/>
    <mergeCell ref="A3:A6"/>
    <mergeCell ref="AB1:AG1"/>
    <mergeCell ref="AH1:AM1"/>
    <mergeCell ref="A30:A33"/>
    <mergeCell ref="A35:A38"/>
    <mergeCell ref="A40:A43"/>
    <mergeCell ref="A25:A28"/>
    <mergeCell ref="D1:I1"/>
    <mergeCell ref="A8:A13"/>
    <mergeCell ref="A15:A18"/>
    <mergeCell ref="A20:A23"/>
  </mergeCells>
  <conditionalFormatting sqref="H3:H6">
    <cfRule type="cellIs" dxfId="16574" priority="516" operator="lessThan">
      <formula>$B$6</formula>
    </cfRule>
    <cfRule type="cellIs" dxfId="16573" priority="517" operator="greaterThan">
      <formula>$B$6</formula>
    </cfRule>
  </conditionalFormatting>
  <conditionalFormatting sqref="H15:H18">
    <cfRule type="cellIs" dxfId="16572" priority="114" operator="lessThan">
      <formula>$B$18</formula>
    </cfRule>
    <cfRule type="cellIs" dxfId="16571" priority="460" operator="lessThan">
      <formula>$B$6</formula>
    </cfRule>
    <cfRule type="cellIs" dxfId="16570" priority="461" operator="greaterThan">
      <formula>$B$6</formula>
    </cfRule>
  </conditionalFormatting>
  <conditionalFormatting sqref="H20:H23">
    <cfRule type="cellIs" dxfId="16569" priority="456" operator="lessThan">
      <formula>$B$23</formula>
    </cfRule>
    <cfRule type="cellIs" dxfId="16568" priority="457" operator="greaterThan">
      <formula>$B$23</formula>
    </cfRule>
    <cfRule type="cellIs" dxfId="16567" priority="512" operator="lessThan">
      <formula>$B$6</formula>
    </cfRule>
    <cfRule type="cellIs" dxfId="16566" priority="513" operator="greaterThan">
      <formula>$B$6</formula>
    </cfRule>
  </conditionalFormatting>
  <conditionalFormatting sqref="H25:H28">
    <cfRule type="cellIs" dxfId="16565" priority="454" operator="lessThan">
      <formula>$B$28</formula>
    </cfRule>
    <cfRule type="cellIs" dxfId="16564" priority="455" operator="greaterThan">
      <formula>$B$28</formula>
    </cfRule>
    <cfRule type="cellIs" dxfId="16563" priority="508" operator="lessThan">
      <formula>$B$6</formula>
    </cfRule>
    <cfRule type="cellIs" dxfId="16562" priority="509" operator="greaterThan">
      <formula>$B$6</formula>
    </cfRule>
  </conditionalFormatting>
  <conditionalFormatting sqref="H30:H33">
    <cfRule type="cellIs" dxfId="16561" priority="452" operator="lessThan">
      <formula>$B$33</formula>
    </cfRule>
    <cfRule type="cellIs" dxfId="16560" priority="453" operator="greaterThan">
      <formula>$B$33</formula>
    </cfRule>
    <cfRule type="cellIs" dxfId="16559" priority="504" operator="lessThan">
      <formula>$B$6</formula>
    </cfRule>
    <cfRule type="cellIs" dxfId="16558" priority="505" operator="greaterThan">
      <formula>$B$6</formula>
    </cfRule>
  </conditionalFormatting>
  <conditionalFormatting sqref="H35:H38">
    <cfRule type="cellIs" dxfId="16557" priority="450" operator="lessThan">
      <formula>$B$38</formula>
    </cfRule>
    <cfRule type="cellIs" dxfId="16556" priority="451" operator="greaterThan">
      <formula>$B$38</formula>
    </cfRule>
    <cfRule type="cellIs" dxfId="16555" priority="500" operator="lessThan">
      <formula>$B$6</formula>
    </cfRule>
    <cfRule type="cellIs" dxfId="16554" priority="501" operator="greaterThan">
      <formula>$B$6</formula>
    </cfRule>
  </conditionalFormatting>
  <conditionalFormatting sqref="H40:H43">
    <cfRule type="cellIs" dxfId="16553" priority="496" operator="lessThan">
      <formula>$B$6</formula>
    </cfRule>
    <cfRule type="cellIs" dxfId="16552" priority="497" operator="greaterThan">
      <formula>$B$6</formula>
    </cfRule>
  </conditionalFormatting>
  <conditionalFormatting sqref="H45:H48">
    <cfRule type="cellIs" dxfId="16551" priority="448" operator="lessThan">
      <formula>$B$48</formula>
    </cfRule>
    <cfRule type="cellIs" dxfId="16550" priority="449" operator="greaterThan">
      <formula>$B$48</formula>
    </cfRule>
    <cfRule type="cellIs" dxfId="16549" priority="492" operator="lessThan">
      <formula>$B$6</formula>
    </cfRule>
    <cfRule type="cellIs" dxfId="16548" priority="493" operator="greaterThan">
      <formula>$B$6</formula>
    </cfRule>
  </conditionalFormatting>
  <conditionalFormatting sqref="H50:H53">
    <cfRule type="cellIs" dxfId="16547" priority="446" operator="greaterThan">
      <formula>$B$53</formula>
    </cfRule>
    <cfRule type="cellIs" dxfId="16546" priority="447" operator="lessThan">
      <formula>$B$53</formula>
    </cfRule>
    <cfRule type="cellIs" dxfId="16545" priority="488" operator="lessThan">
      <formula>$B$6</formula>
    </cfRule>
    <cfRule type="cellIs" dxfId="16544" priority="489" operator="greaterThan">
      <formula>$B$6</formula>
    </cfRule>
  </conditionalFormatting>
  <conditionalFormatting sqref="H55:H58">
    <cfRule type="cellIs" dxfId="16543" priority="444" operator="lessThan">
      <formula>$B$58</formula>
    </cfRule>
    <cfRule type="cellIs" dxfId="16542" priority="445" operator="greaterThan">
      <formula>$B$58</formula>
    </cfRule>
    <cfRule type="cellIs" dxfId="16541" priority="484" operator="lessThan">
      <formula>$B$6</formula>
    </cfRule>
    <cfRule type="cellIs" dxfId="16540" priority="485" operator="greaterThan">
      <formula>$B$6</formula>
    </cfRule>
  </conditionalFormatting>
  <conditionalFormatting sqref="H60:H63">
    <cfRule type="cellIs" dxfId="16539" priority="442" operator="lessThan">
      <formula>$B$63</formula>
    </cfRule>
    <cfRule type="cellIs" dxfId="16538" priority="443" operator="greaterThan">
      <formula>$B$63</formula>
    </cfRule>
    <cfRule type="cellIs" dxfId="16537" priority="480" operator="lessThan">
      <formula>$B$6</formula>
    </cfRule>
    <cfRule type="cellIs" dxfId="16536" priority="481" operator="greaterThan">
      <formula>$B$6</formula>
    </cfRule>
  </conditionalFormatting>
  <conditionalFormatting sqref="H65:H68">
    <cfRule type="cellIs" dxfId="16535" priority="440" operator="lessThan">
      <formula>$B$68</formula>
    </cfRule>
    <cfRule type="cellIs" dxfId="16534" priority="441" operator="greaterThan">
      <formula>$B$68</formula>
    </cfRule>
    <cfRule type="cellIs" dxfId="16533" priority="476" operator="lessThan">
      <formula>$B$6</formula>
    </cfRule>
    <cfRule type="cellIs" dxfId="16532" priority="477" operator="greaterThan">
      <formula>$B$6</formula>
    </cfRule>
  </conditionalFormatting>
  <conditionalFormatting sqref="H70:H73">
    <cfRule type="cellIs" dxfId="16531" priority="438" operator="lessThan">
      <formula>$B$73</formula>
    </cfRule>
    <cfRule type="cellIs" dxfId="16530" priority="439" operator="greaterThan">
      <formula>$B$73</formula>
    </cfRule>
    <cfRule type="cellIs" dxfId="16529" priority="472" operator="lessThan">
      <formula>$B$6</formula>
    </cfRule>
    <cfRule type="cellIs" dxfId="16528" priority="473" operator="greaterThan">
      <formula>$B$6</formula>
    </cfRule>
  </conditionalFormatting>
  <conditionalFormatting sqref="H75:H78">
    <cfRule type="cellIs" dxfId="16527" priority="468" operator="lessThan">
      <formula>$B$6</formula>
    </cfRule>
    <cfRule type="cellIs" dxfId="16526" priority="469" operator="greaterThan">
      <formula>$B$6</formula>
    </cfRule>
  </conditionalFormatting>
  <conditionalFormatting sqref="H80:H83">
    <cfRule type="cellIs" dxfId="16525" priority="51" operator="greaterThan">
      <formula>$B$83</formula>
    </cfRule>
    <cfRule type="cellIs" dxfId="16524" priority="101" operator="lessThan">
      <formula>$B$83</formula>
    </cfRule>
    <cfRule type="cellIs" dxfId="16523" priority="102" operator="greaterThan">
      <formula>$B$83</formula>
    </cfRule>
    <cfRule type="cellIs" dxfId="16522" priority="105" operator="lessThan">
      <formula>$B$6</formula>
    </cfRule>
    <cfRule type="cellIs" dxfId="16521" priority="106" operator="greaterThan">
      <formula>$B$6</formula>
    </cfRule>
  </conditionalFormatting>
  <conditionalFormatting sqref="H85:H88">
    <cfRule type="cellIs" dxfId="16520" priority="48" operator="lessThan">
      <formula>$B$88</formula>
    </cfRule>
    <cfRule type="cellIs" dxfId="16519" priority="78" operator="lessThan">
      <formula>$B$83</formula>
    </cfRule>
    <cfRule type="cellIs" dxfId="16518" priority="79" operator="greaterThan">
      <formula>$B$83</formula>
    </cfRule>
    <cfRule type="cellIs" dxfId="16517" priority="82" operator="lessThan">
      <formula>$B$6</formula>
    </cfRule>
    <cfRule type="cellIs" dxfId="16516" priority="83" operator="greaterThan">
      <formula>$B$6</formula>
    </cfRule>
  </conditionalFormatting>
  <conditionalFormatting sqref="H90:H93">
    <cfRule type="cellIs" dxfId="16515" priority="436" operator="greaterThan">
      <formula>$B$93</formula>
    </cfRule>
    <cfRule type="cellIs" dxfId="16514" priority="437" operator="lessThan">
      <formula>$B$93</formula>
    </cfRule>
    <cfRule type="cellIs" dxfId="16513" priority="464" operator="lessThan">
      <formula>$B$6</formula>
    </cfRule>
    <cfRule type="cellIs" dxfId="16512" priority="465" operator="greaterThan">
      <formula>$B$6</formula>
    </cfRule>
  </conditionalFormatting>
  <conditionalFormatting sqref="H95:H98">
    <cfRule type="cellIs" dxfId="16511" priority="170" operator="greaterThan">
      <formula>$B$93</formula>
    </cfRule>
    <cfRule type="cellIs" dxfId="16510" priority="171" operator="lessThan">
      <formula>$B$93</formula>
    </cfRule>
    <cfRule type="cellIs" dxfId="16509" priority="174" operator="lessThan">
      <formula>$B$6</formula>
    </cfRule>
    <cfRule type="cellIs" dxfId="16508" priority="175" operator="greaterThan">
      <formula>$B$6</formula>
    </cfRule>
  </conditionalFormatting>
  <conditionalFormatting sqref="H100:H103">
    <cfRule type="cellIs" dxfId="16507" priority="144" operator="greaterThan">
      <formula>$B$93</formula>
    </cfRule>
    <cfRule type="cellIs" dxfId="16506" priority="145" operator="lessThan">
      <formula>$B$93</formula>
    </cfRule>
    <cfRule type="cellIs" dxfId="16505" priority="148" operator="lessThan">
      <formula>$B$6</formula>
    </cfRule>
    <cfRule type="cellIs" dxfId="16504" priority="149" operator="greaterThan">
      <formula>$B$6</formula>
    </cfRule>
  </conditionalFormatting>
  <conditionalFormatting sqref="N3:N6">
    <cfRule type="cellIs" dxfId="16503" priority="434" operator="lessThan">
      <formula>$B$6</formula>
    </cfRule>
    <cfRule type="cellIs" dxfId="16502" priority="435" operator="greaterThan">
      <formula>$B$6</formula>
    </cfRule>
  </conditionalFormatting>
  <conditionalFormatting sqref="N15:N18">
    <cfRule type="cellIs" dxfId="16501" priority="122" operator="greaterThan">
      <formula>$B$18</formula>
    </cfRule>
    <cfRule type="cellIs" dxfId="16500" priority="123" operator="lessThan">
      <formula>$B$18</formula>
    </cfRule>
    <cfRule type="cellIs" dxfId="16499" priority="406" operator="lessThan">
      <formula>$B$6</formula>
    </cfRule>
    <cfRule type="cellIs" dxfId="16498" priority="407" operator="greaterThan">
      <formula>$B$6</formula>
    </cfRule>
  </conditionalFormatting>
  <conditionalFormatting sqref="N20:N23">
    <cfRule type="cellIs" dxfId="16497" priority="404" operator="lessThan">
      <formula>$B$23</formula>
    </cfRule>
    <cfRule type="cellIs" dxfId="16496" priority="405" operator="greaterThan">
      <formula>$B$23</formula>
    </cfRule>
    <cfRule type="cellIs" dxfId="16495" priority="432" operator="lessThan">
      <formula>$B$6</formula>
    </cfRule>
    <cfRule type="cellIs" dxfId="16494" priority="433" operator="greaterThan">
      <formula>$B$6</formula>
    </cfRule>
  </conditionalFormatting>
  <conditionalFormatting sqref="N25:N28">
    <cfRule type="cellIs" dxfId="16493" priority="402" operator="lessThan">
      <formula>$B$28</formula>
    </cfRule>
    <cfRule type="cellIs" dxfId="16492" priority="403" operator="greaterThan">
      <formula>$B$28</formula>
    </cfRule>
    <cfRule type="cellIs" dxfId="16491" priority="430" operator="lessThan">
      <formula>$B$6</formula>
    </cfRule>
    <cfRule type="cellIs" dxfId="16490" priority="431" operator="greaterThan">
      <formula>$B$6</formula>
    </cfRule>
  </conditionalFormatting>
  <conditionalFormatting sqref="N30:N33">
    <cfRule type="cellIs" dxfId="16489" priority="400" operator="lessThan">
      <formula>$B$33</formula>
    </cfRule>
    <cfRule type="cellIs" dxfId="16488" priority="401" operator="greaterThan">
      <formula>$B$33</formula>
    </cfRule>
    <cfRule type="cellIs" dxfId="16487" priority="428" operator="lessThan">
      <formula>$B$6</formula>
    </cfRule>
    <cfRule type="cellIs" dxfId="16486" priority="429" operator="greaterThan">
      <formula>$B$6</formula>
    </cfRule>
  </conditionalFormatting>
  <conditionalFormatting sqref="N35:N38">
    <cfRule type="cellIs" dxfId="16485" priority="398" operator="lessThan">
      <formula>$B$38</formula>
    </cfRule>
    <cfRule type="cellIs" dxfId="16484" priority="399" operator="greaterThan">
      <formula>$B$38</formula>
    </cfRule>
    <cfRule type="cellIs" dxfId="16483" priority="426" operator="lessThan">
      <formula>$B$6</formula>
    </cfRule>
    <cfRule type="cellIs" dxfId="16482" priority="427" operator="greaterThan">
      <formula>$B$6</formula>
    </cfRule>
  </conditionalFormatting>
  <conditionalFormatting sqref="N40:N43">
    <cfRule type="cellIs" dxfId="16481" priority="424" operator="lessThan">
      <formula>$B$6</formula>
    </cfRule>
    <cfRule type="cellIs" dxfId="16480" priority="425" operator="greaterThan">
      <formula>$B$6</formula>
    </cfRule>
  </conditionalFormatting>
  <conditionalFormatting sqref="N45:N48">
    <cfRule type="cellIs" dxfId="16479" priority="396" operator="lessThan">
      <formula>$B$48</formula>
    </cfRule>
    <cfRule type="cellIs" dxfId="16478" priority="397" operator="greaterThan">
      <formula>$B$48</formula>
    </cfRule>
    <cfRule type="cellIs" dxfId="16477" priority="422" operator="lessThan">
      <formula>$B$6</formula>
    </cfRule>
    <cfRule type="cellIs" dxfId="16476" priority="423" operator="greaterThan">
      <formula>$B$6</formula>
    </cfRule>
  </conditionalFormatting>
  <conditionalFormatting sqref="N50:N53">
    <cfRule type="cellIs" dxfId="16475" priority="394" operator="greaterThan">
      <formula>$B$53</formula>
    </cfRule>
    <cfRule type="cellIs" dxfId="16474" priority="395" operator="lessThan">
      <formula>$B$53</formula>
    </cfRule>
    <cfRule type="cellIs" dxfId="16473" priority="420" operator="lessThan">
      <formula>$B$6</formula>
    </cfRule>
    <cfRule type="cellIs" dxfId="16472" priority="421" operator="greaterThan">
      <formula>$B$6</formula>
    </cfRule>
  </conditionalFormatting>
  <conditionalFormatting sqref="N51">
    <cfRule type="cellIs" dxfId="16471" priority="113" operator="lessThan">
      <formula>$B$53</formula>
    </cfRule>
  </conditionalFormatting>
  <conditionalFormatting sqref="N55:N58">
    <cfRule type="cellIs" dxfId="16470" priority="392" operator="lessThan">
      <formula>$B$58</formula>
    </cfRule>
    <cfRule type="cellIs" dxfId="16469" priority="393" operator="greaterThan">
      <formula>$B$58</formula>
    </cfRule>
    <cfRule type="cellIs" dxfId="16468" priority="418" operator="lessThan">
      <formula>$B$6</formula>
    </cfRule>
    <cfRule type="cellIs" dxfId="16467" priority="419" operator="greaterThan">
      <formula>$B$6</formula>
    </cfRule>
  </conditionalFormatting>
  <conditionalFormatting sqref="N60:N63">
    <cfRule type="cellIs" dxfId="16466" priority="390" operator="lessThan">
      <formula>$B$63</formula>
    </cfRule>
    <cfRule type="cellIs" dxfId="16465" priority="391" operator="greaterThan">
      <formula>$B$63</formula>
    </cfRule>
    <cfRule type="cellIs" dxfId="16464" priority="416" operator="lessThan">
      <formula>$B$6</formula>
    </cfRule>
    <cfRule type="cellIs" dxfId="16463" priority="417" operator="greaterThan">
      <formula>$B$6</formula>
    </cfRule>
  </conditionalFormatting>
  <conditionalFormatting sqref="N65:N68">
    <cfRule type="cellIs" dxfId="16462" priority="388" operator="lessThan">
      <formula>$B$68</formula>
    </cfRule>
    <cfRule type="cellIs" dxfId="16461" priority="389" operator="greaterThan">
      <formula>$B$68</formula>
    </cfRule>
    <cfRule type="cellIs" dxfId="16460" priority="414" operator="lessThan">
      <formula>$B$6</formula>
    </cfRule>
    <cfRule type="cellIs" dxfId="16459" priority="415" operator="greaterThan">
      <formula>$B$6</formula>
    </cfRule>
  </conditionalFormatting>
  <conditionalFormatting sqref="N70:N73">
    <cfRule type="cellIs" dxfId="16458" priority="386" operator="lessThan">
      <formula>$B$73</formula>
    </cfRule>
    <cfRule type="cellIs" dxfId="16457" priority="387" operator="greaterThan">
      <formula>$B$73</formula>
    </cfRule>
    <cfRule type="cellIs" dxfId="16456" priority="412" operator="lessThan">
      <formula>$B$6</formula>
    </cfRule>
    <cfRule type="cellIs" dxfId="16455" priority="413" operator="greaterThan">
      <formula>$B$6</formula>
    </cfRule>
  </conditionalFormatting>
  <conditionalFormatting sqref="N75:N78">
    <cfRule type="cellIs" dxfId="16454" priority="410" operator="lessThan">
      <formula>$B$6</formula>
    </cfRule>
    <cfRule type="cellIs" dxfId="16453" priority="411" operator="greaterThan">
      <formula>$B$6</formula>
    </cfRule>
  </conditionalFormatting>
  <conditionalFormatting sqref="N80:N83">
    <cfRule type="cellIs" dxfId="16452" priority="97" operator="lessThan">
      <formula>$B$83</formula>
    </cfRule>
    <cfRule type="cellIs" dxfId="16451" priority="98" operator="greaterThan">
      <formula>$B$83</formula>
    </cfRule>
    <cfRule type="cellIs" dxfId="16450" priority="99" operator="lessThan">
      <formula>$B$6</formula>
    </cfRule>
    <cfRule type="cellIs" dxfId="16449" priority="100" operator="greaterThan">
      <formula>$B$6</formula>
    </cfRule>
  </conditionalFormatting>
  <conditionalFormatting sqref="N85:N88">
    <cfRule type="cellIs" dxfId="16448" priority="41" operator="lessThan">
      <formula>$B$88</formula>
    </cfRule>
    <cfRule type="cellIs" dxfId="16447" priority="74" operator="lessThan">
      <formula>$B$83</formula>
    </cfRule>
    <cfRule type="cellIs" dxfId="16446" priority="75" operator="greaterThan">
      <formula>$B$83</formula>
    </cfRule>
    <cfRule type="cellIs" dxfId="16445" priority="76" operator="lessThan">
      <formula>$B$6</formula>
    </cfRule>
    <cfRule type="cellIs" dxfId="16444" priority="77" operator="greaterThan">
      <formula>$B$6</formula>
    </cfRule>
  </conditionalFormatting>
  <conditionalFormatting sqref="N90:N93">
    <cfRule type="cellIs" dxfId="16443" priority="384" operator="greaterThan">
      <formula>$B$93</formula>
    </cfRule>
    <cfRule type="cellIs" dxfId="16442" priority="385" operator="lessThan">
      <formula>$B$93</formula>
    </cfRule>
    <cfRule type="cellIs" dxfId="16441" priority="408" operator="lessThan">
      <formula>$B$6</formula>
    </cfRule>
    <cfRule type="cellIs" dxfId="16440" priority="409" operator="greaterThan">
      <formula>$B$6</formula>
    </cfRule>
  </conditionalFormatting>
  <conditionalFormatting sqref="N95:N98">
    <cfRule type="cellIs" dxfId="16439" priority="120" operator="lessThan">
      <formula>$B$98</formula>
    </cfRule>
    <cfRule type="cellIs" dxfId="16438" priority="121" operator="greaterThan">
      <formula>$B$98</formula>
    </cfRule>
    <cfRule type="cellIs" dxfId="16437" priority="166" operator="greaterThan">
      <formula>$B$93</formula>
    </cfRule>
    <cfRule type="cellIs" dxfId="16436" priority="167" operator="lessThan">
      <formula>$B$93</formula>
    </cfRule>
    <cfRule type="cellIs" dxfId="16435" priority="168" operator="lessThan">
      <formula>$B$6</formula>
    </cfRule>
    <cfRule type="cellIs" dxfId="16434" priority="169" operator="greaterThan">
      <formula>$B$6</formula>
    </cfRule>
  </conditionalFormatting>
  <conditionalFormatting sqref="N100:N103">
    <cfRule type="cellIs" dxfId="16433" priority="118" operator="lessThan">
      <formula>$B$103</formula>
    </cfRule>
    <cfRule type="cellIs" dxfId="16432" priority="119" operator="greaterThan">
      <formula>$B$103</formula>
    </cfRule>
    <cfRule type="cellIs" dxfId="16431" priority="140" operator="greaterThan">
      <formula>$B$93</formula>
    </cfRule>
    <cfRule type="cellIs" dxfId="16430" priority="141" operator="lessThan">
      <formula>$B$93</formula>
    </cfRule>
    <cfRule type="cellIs" dxfId="16429" priority="142" operator="lessThan">
      <formula>$B$6</formula>
    </cfRule>
    <cfRule type="cellIs" dxfId="16428" priority="143" operator="greaterThan">
      <formula>$B$6</formula>
    </cfRule>
  </conditionalFormatting>
  <conditionalFormatting sqref="T3:T6">
    <cfRule type="cellIs" dxfId="16427" priority="382" operator="lessThan">
      <formula>$B$6</formula>
    </cfRule>
    <cfRule type="cellIs" dxfId="16426" priority="383" operator="greaterThan">
      <formula>$B$6</formula>
    </cfRule>
  </conditionalFormatting>
  <conditionalFormatting sqref="T15:T18">
    <cfRule type="cellIs" dxfId="16425" priority="108" operator="lessThan">
      <formula>$B$18</formula>
    </cfRule>
    <cfRule type="cellIs" dxfId="16424" priority="354" operator="lessThan">
      <formula>$B$6</formula>
    </cfRule>
    <cfRule type="cellIs" dxfId="16423" priority="355" operator="greaterThan">
      <formula>$B$6</formula>
    </cfRule>
  </conditionalFormatting>
  <conditionalFormatting sqref="T20:T23">
    <cfRule type="cellIs" dxfId="16422" priority="352" operator="lessThan">
      <formula>$B$23</formula>
    </cfRule>
    <cfRule type="cellIs" dxfId="16421" priority="353" operator="greaterThan">
      <formula>$B$23</formula>
    </cfRule>
    <cfRule type="cellIs" dxfId="16420" priority="380" operator="lessThan">
      <formula>$B$6</formula>
    </cfRule>
    <cfRule type="cellIs" dxfId="16419" priority="381" operator="greaterThan">
      <formula>$B$6</formula>
    </cfRule>
  </conditionalFormatting>
  <conditionalFormatting sqref="T25:T28">
    <cfRule type="cellIs" dxfId="16418" priority="350" operator="lessThan">
      <formula>$B$28</formula>
    </cfRule>
    <cfRule type="cellIs" dxfId="16417" priority="351" operator="greaterThan">
      <formula>$B$28</formula>
    </cfRule>
    <cfRule type="cellIs" dxfId="16416" priority="378" operator="lessThan">
      <formula>$B$6</formula>
    </cfRule>
    <cfRule type="cellIs" dxfId="16415" priority="379" operator="greaterThan">
      <formula>$B$6</formula>
    </cfRule>
  </conditionalFormatting>
  <conditionalFormatting sqref="T30:T33">
    <cfRule type="cellIs" dxfId="16414" priority="348" operator="lessThan">
      <formula>$B$33</formula>
    </cfRule>
    <cfRule type="cellIs" dxfId="16413" priority="349" operator="greaterThan">
      <formula>$B$33</formula>
    </cfRule>
    <cfRule type="cellIs" dxfId="16412" priority="376" operator="lessThan">
      <formula>$B$6</formula>
    </cfRule>
    <cfRule type="cellIs" dxfId="16411" priority="377" operator="greaterThan">
      <formula>$B$6</formula>
    </cfRule>
  </conditionalFormatting>
  <conditionalFormatting sqref="T35:T38">
    <cfRule type="cellIs" dxfId="16410" priority="346" operator="lessThan">
      <formula>$B$38</formula>
    </cfRule>
    <cfRule type="cellIs" dxfId="16409" priority="347" operator="greaterThan">
      <formula>$B$38</formula>
    </cfRule>
    <cfRule type="cellIs" dxfId="16408" priority="374" operator="lessThan">
      <formula>$B$6</formula>
    </cfRule>
    <cfRule type="cellIs" dxfId="16407" priority="375" operator="greaterThan">
      <formula>$B$6</formula>
    </cfRule>
  </conditionalFormatting>
  <conditionalFormatting sqref="T40:T43">
    <cfRule type="cellIs" dxfId="16406" priority="372" operator="lessThan">
      <formula>$B$6</formula>
    </cfRule>
    <cfRule type="cellIs" dxfId="16405" priority="373" operator="greaterThan">
      <formula>$B$6</formula>
    </cfRule>
  </conditionalFormatting>
  <conditionalFormatting sqref="T45:T48">
    <cfRule type="cellIs" dxfId="16404" priority="344" operator="lessThan">
      <formula>$B$48</formula>
    </cfRule>
    <cfRule type="cellIs" dxfId="16403" priority="345" operator="greaterThan">
      <formula>$B$48</formula>
    </cfRule>
    <cfRule type="cellIs" dxfId="16402" priority="370" operator="lessThan">
      <formula>$B$6</formula>
    </cfRule>
    <cfRule type="cellIs" dxfId="16401" priority="371" operator="greaterThan">
      <formula>$B$6</formula>
    </cfRule>
  </conditionalFormatting>
  <conditionalFormatting sqref="T50:T53">
    <cfRule type="cellIs" dxfId="16400" priority="342" operator="greaterThan">
      <formula>$B$53</formula>
    </cfRule>
    <cfRule type="cellIs" dxfId="16399" priority="343" operator="lessThan">
      <formula>$B$53</formula>
    </cfRule>
    <cfRule type="cellIs" dxfId="16398" priority="368" operator="lessThan">
      <formula>$B$6</formula>
    </cfRule>
    <cfRule type="cellIs" dxfId="16397" priority="369" operator="greaterThan">
      <formula>$B$6</formula>
    </cfRule>
  </conditionalFormatting>
  <conditionalFormatting sqref="T55:T58">
    <cfRule type="cellIs" dxfId="16396" priority="340" operator="lessThan">
      <formula>$B$58</formula>
    </cfRule>
    <cfRule type="cellIs" dxfId="16395" priority="341" operator="greaterThan">
      <formula>$B$58</formula>
    </cfRule>
    <cfRule type="cellIs" dxfId="16394" priority="366" operator="lessThan">
      <formula>$B$6</formula>
    </cfRule>
    <cfRule type="cellIs" dxfId="16393" priority="367" operator="greaterThan">
      <formula>$B$6</formula>
    </cfRule>
  </conditionalFormatting>
  <conditionalFormatting sqref="T60:T63">
    <cfRule type="cellIs" dxfId="16392" priority="338" operator="lessThan">
      <formula>$B$63</formula>
    </cfRule>
    <cfRule type="cellIs" dxfId="16391" priority="339" operator="greaterThan">
      <formula>$B$63</formula>
    </cfRule>
    <cfRule type="cellIs" dxfId="16390" priority="364" operator="lessThan">
      <formula>$B$6</formula>
    </cfRule>
    <cfRule type="cellIs" dxfId="16389" priority="365" operator="greaterThan">
      <formula>$B$6</formula>
    </cfRule>
  </conditionalFormatting>
  <conditionalFormatting sqref="T65:T68">
    <cfRule type="cellIs" dxfId="16388" priority="336" operator="lessThan">
      <formula>$B$68</formula>
    </cfRule>
    <cfRule type="cellIs" dxfId="16387" priority="337" operator="greaterThan">
      <formula>$B$68</formula>
    </cfRule>
    <cfRule type="cellIs" dxfId="16386" priority="362" operator="lessThan">
      <formula>$B$6</formula>
    </cfRule>
    <cfRule type="cellIs" dxfId="16385" priority="363" operator="greaterThan">
      <formula>$B$6</formula>
    </cfRule>
  </conditionalFormatting>
  <conditionalFormatting sqref="T70:T73">
    <cfRule type="cellIs" dxfId="16384" priority="334" operator="lessThan">
      <formula>$B$73</formula>
    </cfRule>
    <cfRule type="cellIs" dxfId="16383" priority="335" operator="greaterThan">
      <formula>$B$73</formula>
    </cfRule>
    <cfRule type="cellIs" dxfId="16382" priority="360" operator="lessThan">
      <formula>$B$6</formula>
    </cfRule>
    <cfRule type="cellIs" dxfId="16381" priority="361" operator="greaterThan">
      <formula>$B$6</formula>
    </cfRule>
  </conditionalFormatting>
  <conditionalFormatting sqref="T75:T78">
    <cfRule type="cellIs" dxfId="16380" priority="358" operator="lessThan">
      <formula>$B$6</formula>
    </cfRule>
    <cfRule type="cellIs" dxfId="16379" priority="359" operator="greaterThan">
      <formula>$B$6</formula>
    </cfRule>
  </conditionalFormatting>
  <conditionalFormatting sqref="T80:T83">
    <cfRule type="cellIs" dxfId="16378" priority="93" operator="lessThan">
      <formula>$B$83</formula>
    </cfRule>
    <cfRule type="cellIs" dxfId="16377" priority="94" operator="greaterThan">
      <formula>$B$83</formula>
    </cfRule>
    <cfRule type="cellIs" dxfId="16376" priority="95" operator="lessThan">
      <formula>$B$6</formula>
    </cfRule>
    <cfRule type="cellIs" dxfId="16375" priority="96" operator="greaterThan">
      <formula>$B$6</formula>
    </cfRule>
  </conditionalFormatting>
  <conditionalFormatting sqref="T85:T88 AL85:AL88 AR85:AR88 AK86">
    <cfRule type="cellIs" dxfId="16374" priority="47" operator="lessThan">
      <formula>$B$88</formula>
    </cfRule>
  </conditionalFormatting>
  <conditionalFormatting sqref="T85:T88">
    <cfRule type="cellIs" dxfId="16373" priority="70" operator="lessThan">
      <formula>$B$83</formula>
    </cfRule>
    <cfRule type="cellIs" dxfId="16372" priority="71" operator="greaterThan">
      <formula>$B$83</formula>
    </cfRule>
    <cfRule type="cellIs" dxfId="16371" priority="72" operator="lessThan">
      <formula>$B$6</formula>
    </cfRule>
    <cfRule type="cellIs" dxfId="16370" priority="73" operator="greaterThan">
      <formula>$B$6</formula>
    </cfRule>
  </conditionalFormatting>
  <conditionalFormatting sqref="T90:T93">
    <cfRule type="cellIs" dxfId="16369" priority="332" operator="greaterThan">
      <formula>$B$93</formula>
    </cfRule>
    <cfRule type="cellIs" dxfId="16368" priority="333" operator="lessThan">
      <formula>$B$93</formula>
    </cfRule>
    <cfRule type="cellIs" dxfId="16367" priority="356" operator="lessThan">
      <formula>$B$6</formula>
    </cfRule>
    <cfRule type="cellIs" dxfId="16366" priority="357" operator="greaterThan">
      <formula>$B$6</formula>
    </cfRule>
  </conditionalFormatting>
  <conditionalFormatting sqref="T95:T98">
    <cfRule type="cellIs" dxfId="16365" priority="162" operator="greaterThan">
      <formula>$B$93</formula>
    </cfRule>
    <cfRule type="cellIs" dxfId="16364" priority="163" operator="lessThan">
      <formula>$B$93</formula>
    </cfRule>
    <cfRule type="cellIs" dxfId="16363" priority="164" operator="lessThan">
      <formula>$B$6</formula>
    </cfRule>
    <cfRule type="cellIs" dxfId="16362" priority="165" operator="greaterThan">
      <formula>$B$6</formula>
    </cfRule>
  </conditionalFormatting>
  <conditionalFormatting sqref="T100:T103">
    <cfRule type="cellIs" dxfId="16361" priority="136" operator="greaterThan">
      <formula>$B$93</formula>
    </cfRule>
    <cfRule type="cellIs" dxfId="16360" priority="137" operator="lessThan">
      <formula>$B$93</formula>
    </cfRule>
    <cfRule type="cellIs" dxfId="16359" priority="138" operator="lessThan">
      <formula>$B$6</formula>
    </cfRule>
    <cfRule type="cellIs" dxfId="16358" priority="139" operator="greaterThan">
      <formula>$B$6</formula>
    </cfRule>
  </conditionalFormatting>
  <conditionalFormatting sqref="Z3:Z6">
    <cfRule type="cellIs" dxfId="16357" priority="330" operator="lessThan">
      <formula>$B$6</formula>
    </cfRule>
    <cfRule type="cellIs" dxfId="16356" priority="331" operator="greaterThan">
      <formula>$B$6</formula>
    </cfRule>
  </conditionalFormatting>
  <conditionalFormatting sqref="Z15:Z18">
    <cfRule type="cellIs" dxfId="16355" priority="115" operator="lessThan">
      <formula>$B$18</formula>
    </cfRule>
    <cfRule type="cellIs" dxfId="16354" priority="302" operator="lessThan">
      <formula>$B$6</formula>
    </cfRule>
    <cfRule type="cellIs" dxfId="16353" priority="303" operator="greaterThan">
      <formula>$B$6</formula>
    </cfRule>
  </conditionalFormatting>
  <conditionalFormatting sqref="Z20:Z23">
    <cfRule type="cellIs" dxfId="16352" priority="300" operator="lessThan">
      <formula>$B$23</formula>
    </cfRule>
    <cfRule type="cellIs" dxfId="16351" priority="301" operator="greaterThan">
      <formula>$B$23</formula>
    </cfRule>
    <cfRule type="cellIs" dxfId="16350" priority="328" operator="lessThan">
      <formula>$B$6</formula>
    </cfRule>
    <cfRule type="cellIs" dxfId="16349" priority="329" operator="greaterThan">
      <formula>$B$6</formula>
    </cfRule>
  </conditionalFormatting>
  <conditionalFormatting sqref="Z25:Z28">
    <cfRule type="cellIs" dxfId="16348" priority="298" operator="lessThan">
      <formula>$B$28</formula>
    </cfRule>
    <cfRule type="cellIs" dxfId="16347" priority="299" operator="greaterThan">
      <formula>$B$28</formula>
    </cfRule>
    <cfRule type="cellIs" dxfId="16346" priority="326" operator="lessThan">
      <formula>$B$6</formula>
    </cfRule>
    <cfRule type="cellIs" dxfId="16345" priority="327" operator="greaterThan">
      <formula>$B$6</formula>
    </cfRule>
  </conditionalFormatting>
  <conditionalFormatting sqref="Z30:Z33">
    <cfRule type="cellIs" dxfId="16344" priority="296" operator="lessThan">
      <formula>$B$33</formula>
    </cfRule>
    <cfRule type="cellIs" dxfId="16343" priority="297" operator="greaterThan">
      <formula>$B$33</formula>
    </cfRule>
    <cfRule type="cellIs" dxfId="16342" priority="324" operator="lessThan">
      <formula>$B$6</formula>
    </cfRule>
    <cfRule type="cellIs" dxfId="16341" priority="325" operator="greaterThan">
      <formula>$B$6</formula>
    </cfRule>
  </conditionalFormatting>
  <conditionalFormatting sqref="Z35:Z38">
    <cfRule type="cellIs" dxfId="16340" priority="294" operator="lessThan">
      <formula>$B$38</formula>
    </cfRule>
    <cfRule type="cellIs" dxfId="16339" priority="295" operator="greaterThan">
      <formula>$B$38</formula>
    </cfRule>
    <cfRule type="cellIs" dxfId="16338" priority="322" operator="lessThan">
      <formula>$B$6</formula>
    </cfRule>
    <cfRule type="cellIs" dxfId="16337" priority="323" operator="greaterThan">
      <formula>$B$6</formula>
    </cfRule>
  </conditionalFormatting>
  <conditionalFormatting sqref="Z40:Z43">
    <cfRule type="cellIs" dxfId="16336" priority="320" operator="lessThan">
      <formula>$B$6</formula>
    </cfRule>
    <cfRule type="cellIs" dxfId="16335" priority="321" operator="greaterThan">
      <formula>$B$6</formula>
    </cfRule>
  </conditionalFormatting>
  <conditionalFormatting sqref="Z45:Z48">
    <cfRule type="cellIs" dxfId="16334" priority="292" operator="lessThan">
      <formula>$B$48</formula>
    </cfRule>
    <cfRule type="cellIs" dxfId="16333" priority="293" operator="greaterThan">
      <formula>$B$48</formula>
    </cfRule>
    <cfRule type="cellIs" dxfId="16332" priority="318" operator="lessThan">
      <formula>$B$6</formula>
    </cfRule>
    <cfRule type="cellIs" dxfId="16331" priority="319" operator="greaterThan">
      <formula>$B$6</formula>
    </cfRule>
  </conditionalFormatting>
  <conditionalFormatting sqref="Z50:Z53">
    <cfRule type="cellIs" dxfId="16330" priority="290" operator="greaterThan">
      <formula>$B$53</formula>
    </cfRule>
    <cfRule type="cellIs" dxfId="16329" priority="291" operator="lessThan">
      <formula>$B$53</formula>
    </cfRule>
    <cfRule type="cellIs" dxfId="16328" priority="316" operator="lessThan">
      <formula>$B$6</formula>
    </cfRule>
    <cfRule type="cellIs" dxfId="16327" priority="317" operator="greaterThan">
      <formula>$B$6</formula>
    </cfRule>
  </conditionalFormatting>
  <conditionalFormatting sqref="Z55:Z58">
    <cfRule type="cellIs" dxfId="16326" priority="288" operator="lessThan">
      <formula>$B$58</formula>
    </cfRule>
    <cfRule type="cellIs" dxfId="16325" priority="289" operator="greaterThan">
      <formula>$B$58</formula>
    </cfRule>
    <cfRule type="cellIs" dxfId="16324" priority="314" operator="lessThan">
      <formula>$B$6</formula>
    </cfRule>
    <cfRule type="cellIs" dxfId="16323" priority="315" operator="greaterThan">
      <formula>$B$6</formula>
    </cfRule>
  </conditionalFormatting>
  <conditionalFormatting sqref="Z60:Z63">
    <cfRule type="cellIs" dxfId="16322" priority="286" operator="lessThan">
      <formula>$B$63</formula>
    </cfRule>
    <cfRule type="cellIs" dxfId="16321" priority="287" operator="greaterThan">
      <formula>$B$63</formula>
    </cfRule>
    <cfRule type="cellIs" dxfId="16320" priority="312" operator="lessThan">
      <formula>$B$6</formula>
    </cfRule>
    <cfRule type="cellIs" dxfId="16319" priority="313" operator="greaterThan">
      <formula>$B$6</formula>
    </cfRule>
  </conditionalFormatting>
  <conditionalFormatting sqref="Z65:Z68">
    <cfRule type="cellIs" dxfId="16318" priority="284" operator="lessThan">
      <formula>$B$68</formula>
    </cfRule>
    <cfRule type="cellIs" dxfId="16317" priority="285" operator="greaterThan">
      <formula>$B$68</formula>
    </cfRule>
    <cfRule type="cellIs" dxfId="16316" priority="310" operator="lessThan">
      <formula>$B$6</formula>
    </cfRule>
    <cfRule type="cellIs" dxfId="16315" priority="311" operator="greaterThan">
      <formula>$B$6</formula>
    </cfRule>
  </conditionalFormatting>
  <conditionalFormatting sqref="Z70:Z73">
    <cfRule type="cellIs" dxfId="16314" priority="282" operator="lessThan">
      <formula>$B$73</formula>
    </cfRule>
    <cfRule type="cellIs" dxfId="16313" priority="283" operator="greaterThan">
      <formula>$B$73</formula>
    </cfRule>
    <cfRule type="cellIs" dxfId="16312" priority="308" operator="lessThan">
      <formula>$B$6</formula>
    </cfRule>
    <cfRule type="cellIs" dxfId="16311" priority="309" operator="greaterThan">
      <formula>$B$6</formula>
    </cfRule>
  </conditionalFormatting>
  <conditionalFormatting sqref="Z75:Z78">
    <cfRule type="cellIs" dxfId="16310" priority="306" operator="lessThan">
      <formula>$B$6</formula>
    </cfRule>
    <cfRule type="cellIs" dxfId="16309" priority="307" operator="greaterThan">
      <formula>$B$6</formula>
    </cfRule>
  </conditionalFormatting>
  <conditionalFormatting sqref="Z80:Z83">
    <cfRule type="cellIs" dxfId="16308" priority="89" operator="lessThan">
      <formula>$B$83</formula>
    </cfRule>
    <cfRule type="cellIs" dxfId="16307" priority="90" operator="greaterThan">
      <formula>$B$83</formula>
    </cfRule>
    <cfRule type="cellIs" dxfId="16306" priority="91" operator="lessThan">
      <formula>$B$6</formula>
    </cfRule>
    <cfRule type="cellIs" dxfId="16305" priority="92" operator="greaterThan">
      <formula>$B$6</formula>
    </cfRule>
  </conditionalFormatting>
  <conditionalFormatting sqref="Z85:Z88">
    <cfRule type="cellIs" dxfId="16304" priority="40" operator="lessThan">
      <formula>$B$88</formula>
    </cfRule>
    <cfRule type="cellIs" dxfId="16303" priority="66" operator="lessThan">
      <formula>$B$83</formula>
    </cfRule>
    <cfRule type="cellIs" dxfId="16302" priority="67" operator="greaterThan">
      <formula>$B$83</formula>
    </cfRule>
    <cfRule type="cellIs" dxfId="16301" priority="68" operator="lessThan">
      <formula>$B$6</formula>
    </cfRule>
    <cfRule type="cellIs" dxfId="16300" priority="69" operator="greaterThan">
      <formula>$B$6</formula>
    </cfRule>
  </conditionalFormatting>
  <conditionalFormatting sqref="Z90:Z93">
    <cfRule type="cellIs" dxfId="16299" priority="280" operator="greaterThan">
      <formula>$B$93</formula>
    </cfRule>
    <cfRule type="cellIs" dxfId="16298" priority="281" operator="lessThan">
      <formula>$B$93</formula>
    </cfRule>
    <cfRule type="cellIs" dxfId="16297" priority="304" operator="lessThan">
      <formula>$B$6</formula>
    </cfRule>
    <cfRule type="cellIs" dxfId="16296" priority="305" operator="greaterThan">
      <formula>$B$6</formula>
    </cfRule>
  </conditionalFormatting>
  <conditionalFormatting sqref="Z95:Z98">
    <cfRule type="cellIs" dxfId="16295" priority="158" operator="greaterThan">
      <formula>$B$93</formula>
    </cfRule>
    <cfRule type="cellIs" dxfId="16294" priority="159" operator="lessThan">
      <formula>$B$93</formula>
    </cfRule>
    <cfRule type="cellIs" dxfId="16293" priority="160" operator="lessThan">
      <formula>$B$6</formula>
    </cfRule>
    <cfRule type="cellIs" dxfId="16292" priority="161" operator="greaterThan">
      <formula>$B$6</formula>
    </cfRule>
  </conditionalFormatting>
  <conditionalFormatting sqref="Z100:Z103">
    <cfRule type="cellIs" dxfId="16291" priority="132" operator="greaterThan">
      <formula>$B$93</formula>
    </cfRule>
    <cfRule type="cellIs" dxfId="16290" priority="133" operator="lessThan">
      <formula>$B$93</formula>
    </cfRule>
    <cfRule type="cellIs" dxfId="16289" priority="134" operator="lessThan">
      <formula>$B$6</formula>
    </cfRule>
    <cfRule type="cellIs" dxfId="16288" priority="135" operator="greaterThan">
      <formula>$B$6</formula>
    </cfRule>
  </conditionalFormatting>
  <conditionalFormatting sqref="AF3:AF6">
    <cfRule type="cellIs" dxfId="16287" priority="278" operator="lessThan">
      <formula>$B$6</formula>
    </cfRule>
    <cfRule type="cellIs" dxfId="16286" priority="279" operator="greaterThan">
      <formula>$B$6</formula>
    </cfRule>
  </conditionalFormatting>
  <conditionalFormatting sqref="AF15:AF18">
    <cfRule type="cellIs" dxfId="16285" priority="117" operator="lessThan">
      <formula>$B$18</formula>
    </cfRule>
    <cfRule type="cellIs" dxfId="16284" priority="250" operator="lessThan">
      <formula>$B$6</formula>
    </cfRule>
    <cfRule type="cellIs" dxfId="16283" priority="251" operator="greaterThan">
      <formula>$B$6</formula>
    </cfRule>
  </conditionalFormatting>
  <conditionalFormatting sqref="AF20:AF23">
    <cfRule type="cellIs" dxfId="16282" priority="248" operator="lessThan">
      <formula>$B$23</formula>
    </cfRule>
    <cfRule type="cellIs" dxfId="16281" priority="249" operator="greaterThan">
      <formula>$B$23</formula>
    </cfRule>
    <cfRule type="cellIs" dxfId="16280" priority="276" operator="lessThan">
      <formula>$B$6</formula>
    </cfRule>
    <cfRule type="cellIs" dxfId="16279" priority="277" operator="greaterThan">
      <formula>$B$6</formula>
    </cfRule>
  </conditionalFormatting>
  <conditionalFormatting sqref="AF25:AF28">
    <cfRule type="cellIs" dxfId="16278" priority="246" operator="lessThan">
      <formula>$B$28</formula>
    </cfRule>
    <cfRule type="cellIs" dxfId="16277" priority="247" operator="greaterThan">
      <formula>$B$28</formula>
    </cfRule>
    <cfRule type="cellIs" dxfId="16276" priority="274" operator="lessThan">
      <formula>$B$6</formula>
    </cfRule>
    <cfRule type="cellIs" dxfId="16275" priority="275" operator="greaterThan">
      <formula>$B$6</formula>
    </cfRule>
  </conditionalFormatting>
  <conditionalFormatting sqref="AF30:AF33">
    <cfRule type="cellIs" dxfId="16274" priority="244" operator="lessThan">
      <formula>$B$33</formula>
    </cfRule>
    <cfRule type="cellIs" dxfId="16273" priority="245" operator="greaterThan">
      <formula>$B$33</formula>
    </cfRule>
    <cfRule type="cellIs" dxfId="16272" priority="272" operator="lessThan">
      <formula>$B$6</formula>
    </cfRule>
    <cfRule type="cellIs" dxfId="16271" priority="273" operator="greaterThan">
      <formula>$B$6</formula>
    </cfRule>
  </conditionalFormatting>
  <conditionalFormatting sqref="AF35:AF38">
    <cfRule type="cellIs" dxfId="16270" priority="242" operator="lessThan">
      <formula>$B$38</formula>
    </cfRule>
    <cfRule type="cellIs" dxfId="16269" priority="243" operator="greaterThan">
      <formula>$B$38</formula>
    </cfRule>
    <cfRule type="cellIs" dxfId="16268" priority="270" operator="lessThan">
      <formula>$B$6</formula>
    </cfRule>
    <cfRule type="cellIs" dxfId="16267" priority="271" operator="greaterThan">
      <formula>$B$6</formula>
    </cfRule>
  </conditionalFormatting>
  <conditionalFormatting sqref="AF40:AF43">
    <cfRule type="cellIs" dxfId="16266" priority="268" operator="lessThan">
      <formula>$B$6</formula>
    </cfRule>
    <cfRule type="cellIs" dxfId="16265" priority="269" operator="greaterThan">
      <formula>$B$6</formula>
    </cfRule>
  </conditionalFormatting>
  <conditionalFormatting sqref="AF45:AF48">
    <cfRule type="cellIs" dxfId="16264" priority="240" operator="lessThan">
      <formula>$B$48</formula>
    </cfRule>
    <cfRule type="cellIs" dxfId="16263" priority="241" operator="greaterThan">
      <formula>$B$48</formula>
    </cfRule>
    <cfRule type="cellIs" dxfId="16262" priority="266" operator="lessThan">
      <formula>$B$6</formula>
    </cfRule>
    <cfRule type="cellIs" dxfId="16261" priority="267" operator="greaterThan">
      <formula>$B$6</formula>
    </cfRule>
  </conditionalFormatting>
  <conditionalFormatting sqref="AF50:AF53">
    <cfRule type="cellIs" dxfId="16260" priority="238" operator="greaterThan">
      <formula>$B$53</formula>
    </cfRule>
    <cfRule type="cellIs" dxfId="16259" priority="239" operator="lessThan">
      <formula>$B$53</formula>
    </cfRule>
    <cfRule type="cellIs" dxfId="16258" priority="264" operator="lessThan">
      <formula>$B$6</formula>
    </cfRule>
    <cfRule type="cellIs" dxfId="16257" priority="265" operator="greaterThan">
      <formula>$B$6</formula>
    </cfRule>
  </conditionalFormatting>
  <conditionalFormatting sqref="AF55:AF58">
    <cfRule type="cellIs" dxfId="16256" priority="236" operator="lessThan">
      <formula>$B$58</formula>
    </cfRule>
    <cfRule type="cellIs" dxfId="16255" priority="237" operator="greaterThan">
      <formula>$B$58</formula>
    </cfRule>
    <cfRule type="cellIs" dxfId="16254" priority="262" operator="lessThan">
      <formula>$B$6</formula>
    </cfRule>
    <cfRule type="cellIs" dxfId="16253" priority="263" operator="greaterThan">
      <formula>$B$6</formula>
    </cfRule>
  </conditionalFormatting>
  <conditionalFormatting sqref="AF60:AF63">
    <cfRule type="cellIs" dxfId="16252" priority="234" operator="lessThan">
      <formula>$B$63</formula>
    </cfRule>
    <cfRule type="cellIs" dxfId="16251" priority="235" operator="greaterThan">
      <formula>$B$63</formula>
    </cfRule>
    <cfRule type="cellIs" dxfId="16250" priority="260" operator="lessThan">
      <formula>$B$6</formula>
    </cfRule>
    <cfRule type="cellIs" dxfId="16249" priority="261" operator="greaterThan">
      <formula>$B$6</formula>
    </cfRule>
  </conditionalFormatting>
  <conditionalFormatting sqref="AF65:AF68">
    <cfRule type="cellIs" dxfId="16248" priority="232" operator="lessThan">
      <formula>$B$68</formula>
    </cfRule>
    <cfRule type="cellIs" dxfId="16247" priority="233" operator="greaterThan">
      <formula>$B$68</formula>
    </cfRule>
    <cfRule type="cellIs" dxfId="16246" priority="258" operator="lessThan">
      <formula>$B$6</formula>
    </cfRule>
    <cfRule type="cellIs" dxfId="16245" priority="259" operator="greaterThan">
      <formula>$B$6</formula>
    </cfRule>
  </conditionalFormatting>
  <conditionalFormatting sqref="AF70:AF73">
    <cfRule type="cellIs" dxfId="16244" priority="230" operator="lessThan">
      <formula>$B$73</formula>
    </cfRule>
    <cfRule type="cellIs" dxfId="16243" priority="231" operator="greaterThan">
      <formula>$B$73</formula>
    </cfRule>
    <cfRule type="cellIs" dxfId="16242" priority="256" operator="lessThan">
      <formula>$B$6</formula>
    </cfRule>
    <cfRule type="cellIs" dxfId="16241" priority="257" operator="greaterThan">
      <formula>$B$6</formula>
    </cfRule>
  </conditionalFormatting>
  <conditionalFormatting sqref="AF75:AF78">
    <cfRule type="cellIs" dxfId="16240" priority="254" operator="lessThan">
      <formula>$B$6</formula>
    </cfRule>
    <cfRule type="cellIs" dxfId="16239" priority="255" operator="greaterThan">
      <formula>$B$6</formula>
    </cfRule>
  </conditionalFormatting>
  <conditionalFormatting sqref="AF80:AF83">
    <cfRule type="cellIs" dxfId="16238" priority="85" operator="lessThan">
      <formula>$B$83</formula>
    </cfRule>
    <cfRule type="cellIs" dxfId="16237" priority="86" operator="greaterThan">
      <formula>$B$83</formula>
    </cfRule>
    <cfRule type="cellIs" dxfId="16236" priority="87" operator="lessThan">
      <formula>$B$6</formula>
    </cfRule>
    <cfRule type="cellIs" dxfId="16235" priority="88" operator="greaterThan">
      <formula>$B$6</formula>
    </cfRule>
  </conditionalFormatting>
  <conditionalFormatting sqref="AF85:AF88">
    <cfRule type="cellIs" dxfId="16234" priority="39" operator="lessThan">
      <formula>$B$88</formula>
    </cfRule>
    <cfRule type="cellIs" dxfId="16233" priority="62" operator="lessThan">
      <formula>$B$83</formula>
    </cfRule>
    <cfRule type="cellIs" dxfId="16232" priority="63" operator="greaterThan">
      <formula>$B$83</formula>
    </cfRule>
    <cfRule type="cellIs" dxfId="16231" priority="64" operator="lessThan">
      <formula>$B$6</formula>
    </cfRule>
    <cfRule type="cellIs" dxfId="16230" priority="65" operator="greaterThan">
      <formula>$B$6</formula>
    </cfRule>
  </conditionalFormatting>
  <conditionalFormatting sqref="AF90:AF93">
    <cfRule type="cellIs" dxfId="16229" priority="228" operator="greaterThan">
      <formula>$B$93</formula>
    </cfRule>
    <cfRule type="cellIs" dxfId="16228" priority="229" operator="lessThan">
      <formula>$B$93</formula>
    </cfRule>
    <cfRule type="cellIs" dxfId="16227" priority="252" operator="lessThan">
      <formula>$B$6</formula>
    </cfRule>
    <cfRule type="cellIs" dxfId="16226" priority="253" operator="greaterThan">
      <formula>$B$6</formula>
    </cfRule>
  </conditionalFormatting>
  <conditionalFormatting sqref="AF95:AF98">
    <cfRule type="cellIs" dxfId="16225" priority="154" operator="greaterThan">
      <formula>$B$93</formula>
    </cfRule>
    <cfRule type="cellIs" dxfId="16224" priority="155" operator="lessThan">
      <formula>$B$93</formula>
    </cfRule>
    <cfRule type="cellIs" dxfId="16223" priority="156" operator="lessThan">
      <formula>$B$6</formula>
    </cfRule>
    <cfRule type="cellIs" dxfId="16222" priority="157" operator="greaterThan">
      <formula>$B$6</formula>
    </cfRule>
  </conditionalFormatting>
  <conditionalFormatting sqref="AF100:AF103">
    <cfRule type="cellIs" dxfId="16221" priority="128" operator="greaterThan">
      <formula>$B$93</formula>
    </cfRule>
    <cfRule type="cellIs" dxfId="16220" priority="129" operator="lessThan">
      <formula>$B$93</formula>
    </cfRule>
    <cfRule type="cellIs" dxfId="16219" priority="130" operator="lessThan">
      <formula>$B$6</formula>
    </cfRule>
    <cfRule type="cellIs" dxfId="16218" priority="131" operator="greaterThan">
      <formula>$B$6</formula>
    </cfRule>
  </conditionalFormatting>
  <conditionalFormatting sqref="AL3:AL6">
    <cfRule type="cellIs" dxfId="16217" priority="226" operator="lessThan">
      <formula>$B$6</formula>
    </cfRule>
    <cfRule type="cellIs" dxfId="16216" priority="227" operator="greaterThan">
      <formula>$B$6</formula>
    </cfRule>
  </conditionalFormatting>
  <conditionalFormatting sqref="AL15:AL18">
    <cfRule type="cellIs" dxfId="16215" priority="112" operator="lessThan">
      <formula>$B$18</formula>
    </cfRule>
    <cfRule type="cellIs" dxfId="16214" priority="198" operator="lessThan">
      <formula>$B$6</formula>
    </cfRule>
    <cfRule type="cellIs" dxfId="16213" priority="199" operator="greaterThan">
      <formula>$B$6</formula>
    </cfRule>
  </conditionalFormatting>
  <conditionalFormatting sqref="AL20:AL23">
    <cfRule type="cellIs" dxfId="16212" priority="196" operator="lessThan">
      <formula>$B$23</formula>
    </cfRule>
    <cfRule type="cellIs" dxfId="16211" priority="197" operator="greaterThan">
      <formula>$B$23</formula>
    </cfRule>
    <cfRule type="cellIs" dxfId="16210" priority="224" operator="lessThan">
      <formula>$B$6</formula>
    </cfRule>
    <cfRule type="cellIs" dxfId="16209" priority="225" operator="greaterThan">
      <formula>$B$6</formula>
    </cfRule>
  </conditionalFormatting>
  <conditionalFormatting sqref="AL25:AL28">
    <cfRule type="cellIs" dxfId="16208" priority="194" operator="lessThan">
      <formula>$B$28</formula>
    </cfRule>
    <cfRule type="cellIs" dxfId="16207" priority="195" operator="greaterThan">
      <formula>$B$28</formula>
    </cfRule>
    <cfRule type="cellIs" dxfId="16206" priority="222" operator="lessThan">
      <formula>$B$6</formula>
    </cfRule>
    <cfRule type="cellIs" dxfId="16205" priority="223" operator="greaterThan">
      <formula>$B$6</formula>
    </cfRule>
  </conditionalFormatting>
  <conditionalFormatting sqref="AL30:AL33">
    <cfRule type="cellIs" dxfId="16204" priority="192" operator="lessThan">
      <formula>$B$33</formula>
    </cfRule>
    <cfRule type="cellIs" dxfId="16203" priority="193" operator="greaterThan">
      <formula>$B$33</formula>
    </cfRule>
    <cfRule type="cellIs" dxfId="16202" priority="220" operator="lessThan">
      <formula>$B$6</formula>
    </cfRule>
    <cfRule type="cellIs" dxfId="16201" priority="221" operator="greaterThan">
      <formula>$B$6</formula>
    </cfRule>
  </conditionalFormatting>
  <conditionalFormatting sqref="AL35:AL38">
    <cfRule type="cellIs" dxfId="16200" priority="190" operator="lessThan">
      <formula>$B$38</formula>
    </cfRule>
    <cfRule type="cellIs" dxfId="16199" priority="191" operator="greaterThan">
      <formula>$B$38</formula>
    </cfRule>
    <cfRule type="cellIs" dxfId="16198" priority="218" operator="lessThan">
      <formula>$B$6</formula>
    </cfRule>
    <cfRule type="cellIs" dxfId="16197" priority="219" operator="greaterThan">
      <formula>$B$6</formula>
    </cfRule>
  </conditionalFormatting>
  <conditionalFormatting sqref="AL40:AL43">
    <cfRule type="cellIs" dxfId="16196" priority="216" operator="lessThan">
      <formula>$B$6</formula>
    </cfRule>
    <cfRule type="cellIs" dxfId="16195" priority="217" operator="greaterThan">
      <formula>$B$6</formula>
    </cfRule>
  </conditionalFormatting>
  <conditionalFormatting sqref="AL45:AL48">
    <cfRule type="cellIs" dxfId="16194" priority="188" operator="lessThan">
      <formula>$B$48</formula>
    </cfRule>
    <cfRule type="cellIs" dxfId="16193" priority="189" operator="greaterThan">
      <formula>$B$48</formula>
    </cfRule>
    <cfRule type="cellIs" dxfId="16192" priority="214" operator="lessThan">
      <formula>$B$6</formula>
    </cfRule>
    <cfRule type="cellIs" dxfId="16191" priority="215" operator="greaterThan">
      <formula>$B$6</formula>
    </cfRule>
  </conditionalFormatting>
  <conditionalFormatting sqref="AL50:AL53">
    <cfRule type="cellIs" dxfId="16190" priority="186" operator="greaterThan">
      <formula>$B$53</formula>
    </cfRule>
    <cfRule type="cellIs" dxfId="16189" priority="187" operator="lessThan">
      <formula>$B$53</formula>
    </cfRule>
    <cfRule type="cellIs" dxfId="16188" priority="212" operator="lessThan">
      <formula>$B$6</formula>
    </cfRule>
    <cfRule type="cellIs" dxfId="16187" priority="213" operator="greaterThan">
      <formula>$B$6</formula>
    </cfRule>
  </conditionalFormatting>
  <conditionalFormatting sqref="AL55:AL58">
    <cfRule type="cellIs" dxfId="16186" priority="184" operator="lessThan">
      <formula>$B$58</formula>
    </cfRule>
    <cfRule type="cellIs" dxfId="16185" priority="185" operator="greaterThan">
      <formula>$B$58</formula>
    </cfRule>
    <cfRule type="cellIs" dxfId="16184" priority="210" operator="lessThan">
      <formula>$B$6</formula>
    </cfRule>
    <cfRule type="cellIs" dxfId="16183" priority="211" operator="greaterThan">
      <formula>$B$6</formula>
    </cfRule>
  </conditionalFormatting>
  <conditionalFormatting sqref="AL60:AL63">
    <cfRule type="cellIs" dxfId="16182" priority="182" operator="lessThan">
      <formula>$B$63</formula>
    </cfRule>
    <cfRule type="cellIs" dxfId="16181" priority="183" operator="greaterThan">
      <formula>$B$63</formula>
    </cfRule>
    <cfRule type="cellIs" dxfId="16180" priority="208" operator="lessThan">
      <formula>$B$6</formula>
    </cfRule>
    <cfRule type="cellIs" dxfId="16179" priority="209" operator="greaterThan">
      <formula>$B$6</formula>
    </cfRule>
  </conditionalFormatting>
  <conditionalFormatting sqref="AL65:AL68">
    <cfRule type="cellIs" dxfId="16178" priority="180" operator="lessThan">
      <formula>$B$68</formula>
    </cfRule>
    <cfRule type="cellIs" dxfId="16177" priority="181" operator="greaterThan">
      <formula>$B$68</formula>
    </cfRule>
    <cfRule type="cellIs" dxfId="16176" priority="206" operator="lessThan">
      <formula>$B$6</formula>
    </cfRule>
    <cfRule type="cellIs" dxfId="16175" priority="207" operator="greaterThan">
      <formula>$B$6</formula>
    </cfRule>
  </conditionalFormatting>
  <conditionalFormatting sqref="AL70:AL73">
    <cfRule type="cellIs" dxfId="16174" priority="178" operator="lessThan">
      <formula>$B$73</formula>
    </cfRule>
    <cfRule type="cellIs" dxfId="16173" priority="179" operator="greaterThan">
      <formula>$B$73</formula>
    </cfRule>
    <cfRule type="cellIs" dxfId="16172" priority="204" operator="lessThan">
      <formula>$B$6</formula>
    </cfRule>
    <cfRule type="cellIs" dxfId="16171" priority="205" operator="greaterThan">
      <formula>$B$6</formula>
    </cfRule>
  </conditionalFormatting>
  <conditionalFormatting sqref="AL75:AL78">
    <cfRule type="cellIs" dxfId="16170" priority="202" operator="lessThan">
      <formula>$B$6</formula>
    </cfRule>
    <cfRule type="cellIs" dxfId="16169" priority="203" operator="greaterThan">
      <formula>$B$6</formula>
    </cfRule>
  </conditionalFormatting>
  <conditionalFormatting sqref="AL80">
    <cfRule type="cellIs" dxfId="16168" priority="54" operator="greaterThan">
      <formula>$B$83</formula>
    </cfRule>
  </conditionalFormatting>
  <conditionalFormatting sqref="AL80:AL83">
    <cfRule type="cellIs" dxfId="16167" priority="55" operator="lessThan">
      <formula>$B$6</formula>
    </cfRule>
    <cfRule type="cellIs" dxfId="16166" priority="56" operator="greaterThan">
      <formula>$B$6</formula>
    </cfRule>
  </conditionalFormatting>
  <conditionalFormatting sqref="AL83">
    <cfRule type="cellIs" dxfId="16165" priority="52" operator="greaterThan">
      <formula>$B$83</formula>
    </cfRule>
    <cfRule type="cellIs" dxfId="16164" priority="53" operator="greaterThan">
      <formula>"1,1$B$76"</formula>
    </cfRule>
  </conditionalFormatting>
  <conditionalFormatting sqref="AL85:AL88">
    <cfRule type="cellIs" dxfId="16163" priority="58" operator="lessThan">
      <formula>$B$83</formula>
    </cfRule>
    <cfRule type="cellIs" dxfId="16162" priority="59" operator="greaterThan">
      <formula>$B$83</formula>
    </cfRule>
    <cfRule type="cellIs" dxfId="16161" priority="60" operator="lessThan">
      <formula>$B$6</formula>
    </cfRule>
    <cfRule type="cellIs" dxfId="16160" priority="61" operator="greaterThan">
      <formula>$B$6</formula>
    </cfRule>
  </conditionalFormatting>
  <conditionalFormatting sqref="AL90:AL93">
    <cfRule type="cellIs" dxfId="16159" priority="176" operator="greaterThan">
      <formula>$B$93</formula>
    </cfRule>
    <cfRule type="cellIs" dxfId="16158" priority="177" operator="lessThan">
      <formula>$B$93</formula>
    </cfRule>
    <cfRule type="cellIs" dxfId="16157" priority="200" operator="lessThan">
      <formula>$B$6</formula>
    </cfRule>
    <cfRule type="cellIs" dxfId="16156" priority="201" operator="greaterThan">
      <formula>$B$6</formula>
    </cfRule>
  </conditionalFormatting>
  <conditionalFormatting sqref="AL95:AL98">
    <cfRule type="cellIs" dxfId="16155" priority="150" operator="greaterThan">
      <formula>$B$93</formula>
    </cfRule>
    <cfRule type="cellIs" dxfId="16154" priority="151" operator="lessThan">
      <formula>$B$93</formula>
    </cfRule>
    <cfRule type="cellIs" dxfId="16153" priority="152" operator="lessThan">
      <formula>$B$6</formula>
    </cfRule>
    <cfRule type="cellIs" dxfId="16152" priority="153" operator="greaterThan">
      <formula>$B$6</formula>
    </cfRule>
  </conditionalFormatting>
  <conditionalFormatting sqref="AL100:AL103">
    <cfRule type="cellIs" dxfId="16151" priority="124" operator="greaterThan">
      <formula>$B$93</formula>
    </cfRule>
    <cfRule type="cellIs" dxfId="16150" priority="125" operator="lessThan">
      <formula>$B$93</formula>
    </cfRule>
    <cfRule type="cellIs" dxfId="16149" priority="126" operator="lessThan">
      <formula>$B$6</formula>
    </cfRule>
    <cfRule type="cellIs" dxfId="16148" priority="127" operator="greaterThan">
      <formula>$B$6</formula>
    </cfRule>
  </conditionalFormatting>
  <conditionalFormatting sqref="AR3:AR6">
    <cfRule type="cellIs" dxfId="16147" priority="514" operator="lessThan">
      <formula>$B$6</formula>
    </cfRule>
    <cfRule type="cellIs" dxfId="16146" priority="515" operator="greaterThan">
      <formula>$B$6</formula>
    </cfRule>
  </conditionalFormatting>
  <conditionalFormatting sqref="AR15">
    <cfRule type="cellIs" dxfId="16145" priority="49" operator="lessThan">
      <formula>$B$23</formula>
    </cfRule>
  </conditionalFormatting>
  <conditionalFormatting sqref="AR15:AR18">
    <cfRule type="cellIs" dxfId="16144" priority="458" operator="lessThan">
      <formula>$B$6</formula>
    </cfRule>
    <cfRule type="cellIs" dxfId="16143" priority="459" operator="greaterThan">
      <formula>$B$6</formula>
    </cfRule>
  </conditionalFormatting>
  <conditionalFormatting sqref="AR20:AR23">
    <cfRule type="cellIs" dxfId="16142" priority="116" operator="lessThan">
      <formula>$B$23</formula>
    </cfRule>
    <cfRule type="cellIs" dxfId="16141" priority="510" operator="lessThan">
      <formula>$B$6</formula>
    </cfRule>
    <cfRule type="cellIs" dxfId="16140" priority="511" operator="greaterThan">
      <formula>$B$6</formula>
    </cfRule>
  </conditionalFormatting>
  <conditionalFormatting sqref="AR25:AR28 AK26">
    <cfRule type="cellIs" dxfId="16139" priority="46" operator="greaterThan">
      <formula>$B$28</formula>
    </cfRule>
  </conditionalFormatting>
  <conditionalFormatting sqref="AR25:AR28">
    <cfRule type="cellIs" dxfId="16138" priority="506" operator="lessThan">
      <formula>$B$6</formula>
    </cfRule>
    <cfRule type="cellIs" dxfId="16137" priority="507" operator="greaterThan">
      <formula>$B$6</formula>
    </cfRule>
  </conditionalFormatting>
  <conditionalFormatting sqref="AR30:AR33">
    <cfRule type="cellIs" dxfId="16136" priority="502" operator="lessThan">
      <formula>$B$6</formula>
    </cfRule>
    <cfRule type="cellIs" dxfId="16135" priority="503" operator="greaterThan">
      <formula>$B$6</formula>
    </cfRule>
  </conditionalFormatting>
  <conditionalFormatting sqref="AR35:AR38">
    <cfRule type="cellIs" dxfId="16134" priority="111" operator="greaterThan">
      <formula>$B$38</formula>
    </cfRule>
    <cfRule type="cellIs" dxfId="16133" priority="498" operator="lessThan">
      <formula>$B$6</formula>
    </cfRule>
    <cfRule type="cellIs" dxfId="16132" priority="499" operator="greaterThan">
      <formula>$B$6</formula>
    </cfRule>
  </conditionalFormatting>
  <conditionalFormatting sqref="AR40:AR43">
    <cfRule type="cellIs" dxfId="16131" priority="494" operator="lessThan">
      <formula>$B$6</formula>
    </cfRule>
    <cfRule type="cellIs" dxfId="16130" priority="495" operator="greaterThan">
      <formula>$B$6</formula>
    </cfRule>
  </conditionalFormatting>
  <conditionalFormatting sqref="AR45:AR48">
    <cfRule type="cellIs" dxfId="16129" priority="110" operator="lessThan">
      <formula>$B$48</formula>
    </cfRule>
    <cfRule type="cellIs" dxfId="16128" priority="490" operator="lessThan">
      <formula>$B$6</formula>
    </cfRule>
    <cfRule type="cellIs" dxfId="16127" priority="491" operator="greaterThan">
      <formula>$B$6</formula>
    </cfRule>
  </conditionalFormatting>
  <conditionalFormatting sqref="AR50:AR53">
    <cfRule type="cellIs" dxfId="16126" priority="486" operator="lessThan">
      <formula>$B$6</formula>
    </cfRule>
    <cfRule type="cellIs" dxfId="16125" priority="487" operator="greaterThan">
      <formula>$B$6</formula>
    </cfRule>
  </conditionalFormatting>
  <conditionalFormatting sqref="AR55:AR58">
    <cfRule type="cellIs" dxfId="16124" priority="482" operator="lessThan">
      <formula>$B$6</formula>
    </cfRule>
    <cfRule type="cellIs" dxfId="16123" priority="483" operator="greaterThan">
      <formula>$B$6</formula>
    </cfRule>
  </conditionalFormatting>
  <conditionalFormatting sqref="AR60:AR63">
    <cfRule type="cellIs" dxfId="16122" priority="107" operator="lessThan">
      <formula>$B$63</formula>
    </cfRule>
  </conditionalFormatting>
  <conditionalFormatting sqref="AR60:AR63">
    <cfRule type="cellIs" dxfId="16121" priority="478" operator="lessThan">
      <formula>$B$6</formula>
    </cfRule>
    <cfRule type="cellIs" dxfId="16120" priority="479" operator="greaterThan">
      <formula>$B$6</formula>
    </cfRule>
  </conditionalFormatting>
  <conditionalFormatting sqref="AR65:AR68">
    <cfRule type="cellIs" dxfId="16119" priority="45" operator="greaterThan">
      <formula>$B$68</formula>
    </cfRule>
    <cfRule type="cellIs" dxfId="16118" priority="109" operator="greaterThan">
      <formula>$B$68</formula>
    </cfRule>
    <cfRule type="cellIs" dxfId="16117" priority="474" operator="lessThan">
      <formula>$B$6</formula>
    </cfRule>
    <cfRule type="cellIs" dxfId="16116" priority="475" operator="greaterThan">
      <formula>$B$6</formula>
    </cfRule>
  </conditionalFormatting>
  <conditionalFormatting sqref="AR70:AR73">
    <cfRule type="cellIs" dxfId="16115" priority="43" operator="greaterThan">
      <formula>$B$73</formula>
    </cfRule>
    <cfRule type="cellIs" dxfId="16114" priority="44" operator="greaterThan">
      <formula>$B$73</formula>
    </cfRule>
    <cfRule type="cellIs" dxfId="16113" priority="470" operator="lessThan">
      <formula>$B$6</formula>
    </cfRule>
    <cfRule type="cellIs" dxfId="16112" priority="471" operator="greaterThan">
      <formula>$B$6</formula>
    </cfRule>
  </conditionalFormatting>
  <conditionalFormatting sqref="AR75:AR78 H75:H78 N75:N78 T75:T78 Z75:Z78 AF75:AF78 AL75:AL78">
    <cfRule type="cellIs" dxfId="16111" priority="50" operator="greaterThan">
      <formula>$B$78</formula>
    </cfRule>
  </conditionalFormatting>
  <conditionalFormatting sqref="AR75:AR78">
    <cfRule type="cellIs" dxfId="16110" priority="42" operator="greaterThan">
      <formula>$B$78</formula>
    </cfRule>
    <cfRule type="cellIs" dxfId="16109" priority="466" operator="lessThan">
      <formula>$B$6</formula>
    </cfRule>
    <cfRule type="cellIs" dxfId="16108" priority="467" operator="greaterThan">
      <formula>$B$6</formula>
    </cfRule>
  </conditionalFormatting>
  <conditionalFormatting sqref="AR80:AR83">
    <cfRule type="cellIs" dxfId="16107" priority="84" operator="greaterThan">
      <formula>$B$83</formula>
    </cfRule>
    <cfRule type="cellIs" dxfId="16106" priority="103" operator="lessThan">
      <formula>$B$6</formula>
    </cfRule>
    <cfRule type="cellIs" dxfId="16105" priority="104" operator="greaterThan">
      <formula>$B$6</formula>
    </cfRule>
  </conditionalFormatting>
  <conditionalFormatting sqref="AR85:AR88">
    <cfRule type="cellIs" dxfId="16104" priority="2" operator="greaterThan">
      <formula>$B$88</formula>
    </cfRule>
    <cfRule type="cellIs" dxfId="16103" priority="57" operator="greaterThan">
      <formula>$B$83</formula>
    </cfRule>
    <cfRule type="cellIs" dxfId="16102" priority="80" operator="lessThan">
      <formula>$B$6</formula>
    </cfRule>
    <cfRule type="cellIs" dxfId="16101" priority="81" operator="greaterThan">
      <formula>$B$6</formula>
    </cfRule>
  </conditionalFormatting>
  <conditionalFormatting sqref="AR90:AR93">
    <cfRule type="cellIs" dxfId="16100" priority="3" operator="greaterThan">
      <formula>$B$93</formula>
    </cfRule>
    <cfRule type="cellIs" dxfId="16099" priority="462" operator="lessThan">
      <formula>$B$6</formula>
    </cfRule>
    <cfRule type="cellIs" dxfId="16098" priority="463" operator="greaterThan">
      <formula>$B$6</formula>
    </cfRule>
  </conditionalFormatting>
  <conditionalFormatting sqref="AR95:AR98">
    <cfRule type="cellIs" dxfId="16097" priority="172" operator="lessThan">
      <formula>$B$6</formula>
    </cfRule>
    <cfRule type="cellIs" dxfId="16096" priority="173" operator="greaterThan">
      <formula>$B$6</formula>
    </cfRule>
  </conditionalFormatting>
  <conditionalFormatting sqref="AR100:AR103">
    <cfRule type="cellIs" dxfId="16095" priority="146" operator="lessThan">
      <formula>$B$6</formula>
    </cfRule>
    <cfRule type="cellIs" dxfId="16094" priority="147" operator="greaterThan">
      <formula>$B$6</formula>
    </cfRule>
  </conditionalFormatting>
  <conditionalFormatting sqref="H36">
    <cfRule type="cellIs" dxfId="16093" priority="37" operator="greaterThan">
      <formula>$B$36</formula>
    </cfRule>
    <cfRule type="cellIs" dxfId="16092" priority="38" operator="between">
      <formula>$B$35</formula>
      <formula>50</formula>
    </cfRule>
  </conditionalFormatting>
  <conditionalFormatting sqref="N36">
    <cfRule type="cellIs" dxfId="16091" priority="36" operator="greaterThan">
      <formula>$B$36</formula>
    </cfRule>
  </conditionalFormatting>
  <conditionalFormatting sqref="T36">
    <cfRule type="cellIs" dxfId="16090" priority="35" operator="greaterThan">
      <formula>$B$36</formula>
    </cfRule>
  </conditionalFormatting>
  <conditionalFormatting sqref="Z36">
    <cfRule type="cellIs" dxfId="16089" priority="34" operator="greaterThan">
      <formula>$B$36</formula>
    </cfRule>
  </conditionalFormatting>
  <conditionalFormatting sqref="AF36">
    <cfRule type="cellIs" dxfId="16088" priority="33" operator="greaterThan">
      <formula>$B$36</formula>
    </cfRule>
  </conditionalFormatting>
  <conditionalFormatting sqref="AR18">
    <cfRule type="cellIs" dxfId="16087" priority="32" operator="lessThan">
      <formula>$B$18</formula>
    </cfRule>
  </conditionalFormatting>
  <conditionalFormatting sqref="H8:H13">
    <cfRule type="cellIs" dxfId="16086" priority="18" operator="lessThan">
      <formula>$B$18</formula>
    </cfRule>
    <cfRule type="cellIs" dxfId="16085" priority="30" operator="lessThan">
      <formula>$B$6</formula>
    </cfRule>
    <cfRule type="cellIs" dxfId="16084" priority="31" operator="greaterThan">
      <formula>$B$6</formula>
    </cfRule>
  </conditionalFormatting>
  <conditionalFormatting sqref="N8:N13">
    <cfRule type="cellIs" dxfId="16083" priority="11" operator="greaterThan">
      <formula>$B$13</formula>
    </cfRule>
    <cfRule type="cellIs" dxfId="16082" priority="20" operator="greaterThan">
      <formula>$B$18</formula>
    </cfRule>
    <cfRule type="cellIs" dxfId="16081" priority="21" operator="lessThan">
      <formula>$B$18</formula>
    </cfRule>
    <cfRule type="cellIs" dxfId="16080" priority="26" operator="lessThan">
      <formula>$B$6</formula>
    </cfRule>
    <cfRule type="cellIs" dxfId="16079" priority="27" operator="greaterThan">
      <formula>$B$6</formula>
    </cfRule>
  </conditionalFormatting>
  <conditionalFormatting sqref="T8:T13">
    <cfRule type="cellIs" dxfId="16078" priority="17" operator="lessThan">
      <formula>$B$18</formula>
    </cfRule>
    <cfRule type="cellIs" dxfId="16077" priority="24" operator="lessThan">
      <formula>$B$6</formula>
    </cfRule>
    <cfRule type="cellIs" dxfId="16076" priority="25" operator="greaterThan">
      <formula>$B$6</formula>
    </cfRule>
  </conditionalFormatting>
  <conditionalFormatting sqref="Z8:Z13">
    <cfRule type="cellIs" dxfId="16075" priority="19" operator="lessThan">
      <formula>$B$18</formula>
    </cfRule>
    <cfRule type="cellIs" dxfId="16074" priority="22" operator="lessThan">
      <formula>$B$6</formula>
    </cfRule>
    <cfRule type="cellIs" dxfId="16073" priority="23" operator="greaterThan">
      <formula>$B$6</formula>
    </cfRule>
  </conditionalFormatting>
  <conditionalFormatting sqref="AR8:AR9">
    <cfRule type="cellIs" dxfId="16072" priority="16" operator="lessThan">
      <formula>$B$23</formula>
    </cfRule>
  </conditionalFormatting>
  <conditionalFormatting sqref="AR8:AR13">
    <cfRule type="cellIs" dxfId="16071" priority="28" operator="lessThan">
      <formula>$B$6</formula>
    </cfRule>
    <cfRule type="cellIs" dxfId="16070" priority="29" operator="greaterThan">
      <formula>$B$6</formula>
    </cfRule>
  </conditionalFormatting>
  <conditionalFormatting sqref="AR13">
    <cfRule type="cellIs" dxfId="16069" priority="15" operator="lessThan">
      <formula>$B$18</formula>
    </cfRule>
  </conditionalFormatting>
  <conditionalFormatting sqref="H8:H13">
    <cfRule type="cellIs" dxfId="16068" priority="14" operator="greaterThan">
      <formula>$B$13</formula>
    </cfRule>
  </conditionalFormatting>
  <conditionalFormatting sqref="H13">
    <cfRule type="cellIs" dxfId="16067" priority="13" operator="greaterThan">
      <formula>$B$13</formula>
    </cfRule>
  </conditionalFormatting>
  <conditionalFormatting sqref="H9:H13">
    <cfRule type="cellIs" dxfId="16066" priority="12" operator="greaterThan">
      <formula>$B$13</formula>
    </cfRule>
  </conditionalFormatting>
  <conditionalFormatting sqref="AF8:AF13">
    <cfRule type="cellIs" dxfId="16065" priority="8" operator="lessThan">
      <formula>$B$18</formula>
    </cfRule>
    <cfRule type="cellIs" dxfId="16064" priority="9" operator="lessThan">
      <formula>$B$6</formula>
    </cfRule>
    <cfRule type="cellIs" dxfId="16063" priority="10" operator="greaterThan">
      <formula>$B$6</formula>
    </cfRule>
  </conditionalFormatting>
  <conditionalFormatting sqref="AL8:AL13">
    <cfRule type="cellIs" dxfId="16062" priority="5" operator="lessThan">
      <formula>$B$18</formula>
    </cfRule>
    <cfRule type="cellIs" dxfId="16061" priority="6" operator="lessThan">
      <formula>$B$6</formula>
    </cfRule>
    <cfRule type="cellIs" dxfId="16060" priority="7" operator="greaterThan">
      <formula>$B$6</formula>
    </cfRule>
  </conditionalFormatting>
  <conditionalFormatting sqref="AL8:AL13 AF8:AF13 Z8:Z13 T8:T13 N8:N13 H8:H13 AR8:AR13">
    <cfRule type="cellIs" dxfId="16059" priority="4" operator="greaterThan">
      <formula>$B$13</formula>
    </cfRule>
  </conditionalFormatting>
  <conditionalFormatting sqref="AR36">
    <cfRule type="cellIs" dxfId="16058" priority="1" operator="greaterThan">
      <formula>$B$36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7B4E-A60C-42EA-A544-936584E432C5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E91" sqref="AE91"/>
    </sheetView>
  </sheetViews>
  <sheetFormatPr defaultColWidth="3.5703125" defaultRowHeight="15" x14ac:dyDescent="0.25"/>
  <cols>
    <col min="1" max="1" width="23.28515625" bestFit="1" customWidth="1"/>
    <col min="2" max="2" width="10.85546875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7109375" bestFit="1" customWidth="1"/>
    <col min="8" max="8" width="7.7109375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710937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45992</v>
      </c>
      <c r="E1" s="45"/>
      <c r="F1" s="45"/>
      <c r="G1" s="46"/>
      <c r="H1" s="47"/>
      <c r="I1" s="48"/>
      <c r="J1" s="44">
        <v>45993</v>
      </c>
      <c r="K1" s="45"/>
      <c r="L1" s="45"/>
      <c r="M1" s="46"/>
      <c r="N1" s="47"/>
      <c r="O1" s="48"/>
      <c r="P1" s="44">
        <v>45994</v>
      </c>
      <c r="Q1" s="45"/>
      <c r="R1" s="45"/>
      <c r="S1" s="46"/>
      <c r="T1" s="47"/>
      <c r="U1" s="48"/>
      <c r="V1" s="44">
        <v>45995</v>
      </c>
      <c r="W1" s="45"/>
      <c r="X1" s="45"/>
      <c r="Y1" s="46"/>
      <c r="Z1" s="47"/>
      <c r="AA1" s="48"/>
      <c r="AB1" s="44">
        <v>45996</v>
      </c>
      <c r="AC1" s="45"/>
      <c r="AD1" s="45"/>
      <c r="AE1" s="46"/>
      <c r="AF1" s="47"/>
      <c r="AG1" s="48"/>
      <c r="AH1" s="44">
        <v>45997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1.75</v>
      </c>
      <c r="F3" s="5">
        <f>D3-E3</f>
        <v>6.25</v>
      </c>
      <c r="G3" s="18">
        <v>258</v>
      </c>
      <c r="H3" s="10">
        <f>G3/F3</f>
        <v>41.28</v>
      </c>
      <c r="I3" s="1"/>
      <c r="J3" s="20">
        <v>8</v>
      </c>
      <c r="K3" s="21">
        <v>1</v>
      </c>
      <c r="L3" s="5">
        <f>J3-K3</f>
        <v>7</v>
      </c>
      <c r="M3" s="18">
        <v>335</v>
      </c>
      <c r="N3" s="10">
        <f>M3/L3</f>
        <v>47.857142857142854</v>
      </c>
      <c r="O3" s="1"/>
      <c r="P3" s="20">
        <v>8</v>
      </c>
      <c r="Q3" s="21">
        <v>2</v>
      </c>
      <c r="R3" s="5">
        <f>P3-Q3</f>
        <v>6</v>
      </c>
      <c r="S3" s="18">
        <v>251</v>
      </c>
      <c r="T3" s="10">
        <f>S3/R3</f>
        <v>41.833333333333336</v>
      </c>
      <c r="U3" s="1"/>
      <c r="V3" s="20">
        <v>8</v>
      </c>
      <c r="W3" s="21">
        <v>1.75</v>
      </c>
      <c r="X3" s="5">
        <f>V3-W3</f>
        <v>6.25</v>
      </c>
      <c r="Y3" s="18">
        <v>282</v>
      </c>
      <c r="Z3" s="10">
        <f>Y3/X3</f>
        <v>45.12</v>
      </c>
      <c r="AA3" s="1"/>
      <c r="AB3" s="20">
        <v>8</v>
      </c>
      <c r="AC3" s="21">
        <v>2</v>
      </c>
      <c r="AD3" s="5">
        <f>AB3-AC3</f>
        <v>6</v>
      </c>
      <c r="AE3" s="18">
        <v>271</v>
      </c>
      <c r="AF3" s="10">
        <f>AE3/AD3</f>
        <v>45.166666666666664</v>
      </c>
      <c r="AG3" s="1"/>
      <c r="AH3" s="20">
        <v>4</v>
      </c>
      <c r="AI3" s="21">
        <v>1.25</v>
      </c>
      <c r="AJ3" s="5">
        <f>AH3-AI3</f>
        <v>2.75</v>
      </c>
      <c r="AK3" s="18">
        <v>105</v>
      </c>
      <c r="AL3" s="10">
        <f>AK3/AJ3</f>
        <v>38.18181818181818</v>
      </c>
      <c r="AM3" s="1"/>
      <c r="AN3" s="20">
        <f t="shared" ref="AN3:AO5" si="0">D3+J3+P3+V3+AB3+AH3</f>
        <v>44</v>
      </c>
      <c r="AO3" s="20">
        <f t="shared" si="0"/>
        <v>9.75</v>
      </c>
      <c r="AP3" s="5">
        <f>AN3-AO3</f>
        <v>34.25</v>
      </c>
      <c r="AQ3" s="18">
        <f>G3+M3+S3+Y3+AE3+AK3</f>
        <v>1502</v>
      </c>
      <c r="AR3" s="10">
        <f>AQ3/AP3</f>
        <v>43.854014598540147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0.25</v>
      </c>
      <c r="F4" s="5">
        <f>D4-E4</f>
        <v>7.75</v>
      </c>
      <c r="G4" s="18">
        <v>243</v>
      </c>
      <c r="H4" s="10">
        <f>G4/F4</f>
        <v>31.35483870967742</v>
      </c>
      <c r="I4" s="1"/>
      <c r="J4" s="20">
        <v>8</v>
      </c>
      <c r="K4" s="21">
        <v>0.25</v>
      </c>
      <c r="L4" s="5">
        <f>J4-K4</f>
        <v>7.75</v>
      </c>
      <c r="M4" s="18">
        <v>261</v>
      </c>
      <c r="N4" s="10">
        <f>M4/L4</f>
        <v>33.677419354838712</v>
      </c>
      <c r="O4" s="1"/>
      <c r="P4" s="20">
        <v>8</v>
      </c>
      <c r="Q4" s="21">
        <v>0.25</v>
      </c>
      <c r="R4" s="5">
        <f>P4-Q4</f>
        <v>7.75</v>
      </c>
      <c r="S4" s="18">
        <v>206</v>
      </c>
      <c r="T4" s="10">
        <f>S4/R4</f>
        <v>26.580645161290324</v>
      </c>
      <c r="U4" s="1"/>
      <c r="V4" s="20">
        <v>8</v>
      </c>
      <c r="W4" s="21">
        <v>1.5</v>
      </c>
      <c r="X4" s="5">
        <f>V4-W4</f>
        <v>6.5</v>
      </c>
      <c r="Y4" s="18">
        <v>286</v>
      </c>
      <c r="Z4" s="10">
        <f>Y4/X4</f>
        <v>44</v>
      </c>
      <c r="AA4" s="1"/>
      <c r="AB4" s="20">
        <v>8</v>
      </c>
      <c r="AC4" s="21">
        <v>0.25</v>
      </c>
      <c r="AD4" s="5">
        <f>AB4-AC4</f>
        <v>7.75</v>
      </c>
      <c r="AE4" s="18">
        <v>261</v>
      </c>
      <c r="AF4" s="10">
        <f>AE4/AD4</f>
        <v>33.677419354838712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2.5</v>
      </c>
      <c r="AP4" s="5">
        <f>AN4-AO4</f>
        <v>37.5</v>
      </c>
      <c r="AQ4" s="18">
        <f>G4+M4+S4+Y4+AE4+AK4</f>
        <v>1257</v>
      </c>
      <c r="AR4" s="10">
        <f>AQ4/AP4</f>
        <v>33.520000000000003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2</v>
      </c>
      <c r="F6" s="4">
        <f>F3+F4+F5</f>
        <v>14</v>
      </c>
      <c r="G6" s="13">
        <f>G3+G4+G5</f>
        <v>501</v>
      </c>
      <c r="H6" s="17">
        <f>G6/F6</f>
        <v>35.785714285714285</v>
      </c>
      <c r="I6" s="6"/>
      <c r="J6" s="3">
        <f>J4+J3+J5</f>
        <v>16</v>
      </c>
      <c r="K6" s="4">
        <f>K3+K4+K5</f>
        <v>1.25</v>
      </c>
      <c r="L6" s="4">
        <f>L3+L4+L5</f>
        <v>14.75</v>
      </c>
      <c r="M6" s="13">
        <f>M3+M4+M5</f>
        <v>596</v>
      </c>
      <c r="N6" s="17">
        <f>M6/L6</f>
        <v>40.406779661016948</v>
      </c>
      <c r="O6" s="6"/>
      <c r="P6" s="3">
        <f>P4+P3+P5</f>
        <v>16</v>
      </c>
      <c r="Q6" s="4">
        <f>Q3+Q4+Q5</f>
        <v>2.25</v>
      </c>
      <c r="R6" s="4">
        <f>R3+R4+R5</f>
        <v>13.75</v>
      </c>
      <c r="S6" s="13">
        <f>S3+S4+S5</f>
        <v>457</v>
      </c>
      <c r="T6" s="17">
        <f>S6/R6</f>
        <v>33.236363636363635</v>
      </c>
      <c r="U6" s="6"/>
      <c r="V6" s="3">
        <f>V4+V3+V5</f>
        <v>16</v>
      </c>
      <c r="W6" s="4">
        <f>W3+W4+W5</f>
        <v>3.25</v>
      </c>
      <c r="X6" s="4">
        <f>X3+X4+X5</f>
        <v>12.75</v>
      </c>
      <c r="Y6" s="13">
        <f>Y3+Y4+Y5</f>
        <v>568</v>
      </c>
      <c r="Z6" s="17">
        <f>Y6/X6</f>
        <v>44.549019607843135</v>
      </c>
      <c r="AA6" s="6"/>
      <c r="AB6" s="3">
        <f>AB4+AB3+AB5</f>
        <v>16</v>
      </c>
      <c r="AC6" s="4">
        <f>AC3+AC4+AC5</f>
        <v>2.25</v>
      </c>
      <c r="AD6" s="4">
        <f>AD3+AD4+AD5</f>
        <v>13.75</v>
      </c>
      <c r="AE6" s="13">
        <f>AE3+AE4+AE5</f>
        <v>532</v>
      </c>
      <c r="AF6" s="17">
        <f>AE6/AD6</f>
        <v>38.690909090909088</v>
      </c>
      <c r="AG6" s="6"/>
      <c r="AH6" s="3">
        <f>AH4+AH3+AH5</f>
        <v>4</v>
      </c>
      <c r="AI6" s="4">
        <f>AI3+AI4+AI5</f>
        <v>1.25</v>
      </c>
      <c r="AJ6" s="4">
        <f>AJ3+AJ4+AJ5</f>
        <v>2.75</v>
      </c>
      <c r="AK6" s="13">
        <f>AK3+AK4+AK5</f>
        <v>105</v>
      </c>
      <c r="AL6" s="17">
        <f>AK6/AJ6</f>
        <v>38.18181818181818</v>
      </c>
      <c r="AM6" s="6"/>
      <c r="AN6" s="3">
        <f>AN4+AN3+AN5</f>
        <v>84</v>
      </c>
      <c r="AO6" s="4">
        <f>AO3+AO4+AO5</f>
        <v>12.25</v>
      </c>
      <c r="AP6" s="4">
        <f>AP3+AP4+AP5</f>
        <v>71.75</v>
      </c>
      <c r="AQ6" s="13">
        <f>AQ3+AQ4+AQ5</f>
        <v>2759</v>
      </c>
      <c r="AR6" s="17">
        <f>AQ6/AN6</f>
        <v>32.845238095238095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0.75</v>
      </c>
      <c r="F8" s="5">
        <f>D8-E9-E8</f>
        <v>6.25</v>
      </c>
      <c r="G8" s="18">
        <v>140</v>
      </c>
      <c r="H8" s="10">
        <f>G8/F8</f>
        <v>22.4</v>
      </c>
      <c r="I8" s="1"/>
      <c r="J8" s="20">
        <v>8</v>
      </c>
      <c r="K8" s="21">
        <v>0.25</v>
      </c>
      <c r="L8" s="5">
        <f>J8-K8-K9</f>
        <v>6.25</v>
      </c>
      <c r="M8" s="18">
        <v>100</v>
      </c>
      <c r="N8" s="10">
        <f>M8/L8</f>
        <v>16</v>
      </c>
      <c r="O8" s="1"/>
      <c r="P8" s="20">
        <v>8</v>
      </c>
      <c r="Q8" s="21">
        <v>1</v>
      </c>
      <c r="R8" s="5">
        <f>P8-Q8-Q9</f>
        <v>6.5</v>
      </c>
      <c r="S8" s="18">
        <v>94</v>
      </c>
      <c r="T8" s="10">
        <f>S8/R8</f>
        <v>14.461538461538462</v>
      </c>
      <c r="U8" s="1"/>
      <c r="V8" s="20">
        <v>8</v>
      </c>
      <c r="W8" s="21">
        <v>2.5</v>
      </c>
      <c r="X8" s="5">
        <f>V8-W8-W9</f>
        <v>4.75</v>
      </c>
      <c r="Y8" s="18">
        <v>140</v>
      </c>
      <c r="Z8" s="10">
        <f>Y8/X8</f>
        <v>29.473684210526315</v>
      </c>
      <c r="AA8" s="1"/>
      <c r="AB8" s="20">
        <v>8</v>
      </c>
      <c r="AC8" s="21">
        <v>0.25</v>
      </c>
      <c r="AD8" s="5">
        <f>AB8-AC8-AC9</f>
        <v>7.25</v>
      </c>
      <c r="AE8" s="18">
        <v>176</v>
      </c>
      <c r="AF8" s="10">
        <f>AE8/AD8</f>
        <v>24.275862068965516</v>
      </c>
      <c r="AG8" s="1"/>
      <c r="AH8" s="20">
        <v>4</v>
      </c>
      <c r="AI8" s="21">
        <v>0.25</v>
      </c>
      <c r="AJ8" s="5">
        <f>AH8-AI8-AI9</f>
        <v>3.75</v>
      </c>
      <c r="AK8" s="18">
        <v>38</v>
      </c>
      <c r="AL8" s="10">
        <f>AK8/AJ8</f>
        <v>10.133333333333333</v>
      </c>
      <c r="AM8" s="1"/>
      <c r="AN8" s="20">
        <f t="shared" ref="AN8:AO13" si="1">D8+J8+P8+V8+AB8+AH8</f>
        <v>44</v>
      </c>
      <c r="AO8" s="20">
        <f t="shared" si="1"/>
        <v>5</v>
      </c>
      <c r="AP8" s="5">
        <f>AN8-AO8-AO9</f>
        <v>34.75</v>
      </c>
      <c r="AQ8" s="18">
        <f>G8+M8+S8+Y8+AE8+AK8</f>
        <v>688</v>
      </c>
      <c r="AR8" s="10">
        <f>AQ8/AP8</f>
        <v>19.798561151079138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1</v>
      </c>
      <c r="F9" s="5"/>
      <c r="G9" s="18"/>
      <c r="H9" s="10" t="e">
        <f t="shared" ref="H9:H13" si="2">G9/F9</f>
        <v>#DIV/0!</v>
      </c>
      <c r="I9" s="1"/>
      <c r="J9" s="20"/>
      <c r="K9" s="21">
        <v>1.5</v>
      </c>
      <c r="L9" s="5"/>
      <c r="M9" s="18"/>
      <c r="N9" s="10"/>
      <c r="O9" s="1"/>
      <c r="P9" s="20"/>
      <c r="Q9" s="21">
        <v>0.5</v>
      </c>
      <c r="R9" s="5"/>
      <c r="S9" s="18"/>
      <c r="T9" s="10"/>
      <c r="U9" s="1"/>
      <c r="V9" s="20">
        <v>0</v>
      </c>
      <c r="W9" s="21">
        <v>0.75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4.25</v>
      </c>
      <c r="AP9" s="5">
        <f t="shared" ref="AP9:AP11" si="3">AN9-AO9-AO10</f>
        <v>-8.25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0.25</v>
      </c>
      <c r="F10" s="5">
        <f t="shared" ref="F10" si="4">D10-E11-E10</f>
        <v>7</v>
      </c>
      <c r="G10" s="18">
        <v>129</v>
      </c>
      <c r="H10" s="10">
        <f t="shared" si="2"/>
        <v>18.428571428571427</v>
      </c>
      <c r="I10" s="1"/>
      <c r="J10" s="20">
        <v>8</v>
      </c>
      <c r="K10" s="21">
        <v>0.5</v>
      </c>
      <c r="L10" s="5">
        <f>J10-K10-K11</f>
        <v>6.25</v>
      </c>
      <c r="M10" s="18">
        <v>68</v>
      </c>
      <c r="N10" s="10">
        <f>M10/L10</f>
        <v>10.88</v>
      </c>
      <c r="O10" s="1"/>
      <c r="P10" s="20">
        <v>8</v>
      </c>
      <c r="Q10" s="21">
        <v>0.25</v>
      </c>
      <c r="R10" s="5">
        <f t="shared" ref="R10" si="5">P10-Q10-Q11</f>
        <v>6.5</v>
      </c>
      <c r="S10" s="18">
        <v>70</v>
      </c>
      <c r="T10" s="10">
        <f>S10/R10</f>
        <v>10.76923076923077</v>
      </c>
      <c r="U10" s="1"/>
      <c r="V10" s="20">
        <v>8</v>
      </c>
      <c r="W10" s="21">
        <v>0.25</v>
      </c>
      <c r="X10" s="5">
        <f t="shared" ref="X10" si="6">V10-W10-W11</f>
        <v>7.25</v>
      </c>
      <c r="Y10" s="18">
        <v>106</v>
      </c>
      <c r="Z10" s="10">
        <f>Y10/X10</f>
        <v>14.620689655172415</v>
      </c>
      <c r="AA10" s="1"/>
      <c r="AB10" s="20">
        <v>8</v>
      </c>
      <c r="AC10" s="21">
        <v>2.75</v>
      </c>
      <c r="AD10" s="5">
        <f t="shared" ref="AD10" si="7">AB10-AC10-AC11</f>
        <v>4.75</v>
      </c>
      <c r="AE10" s="18">
        <v>80</v>
      </c>
      <c r="AF10" s="10">
        <f>AE10/AD10</f>
        <v>16.842105263157894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4</v>
      </c>
      <c r="AP10" s="5">
        <f t="shared" si="3"/>
        <v>31.75</v>
      </c>
      <c r="AQ10" s="18">
        <f>G10+M10+S10+Y10+AE10+AK10</f>
        <v>453</v>
      </c>
      <c r="AR10" s="10">
        <f>AQ10/AP10</f>
        <v>14.26771653543307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0.75</v>
      </c>
      <c r="F11" s="5"/>
      <c r="G11" s="19">
        <v>0</v>
      </c>
      <c r="H11" s="10" t="e">
        <f t="shared" si="2"/>
        <v>#DIV/0!</v>
      </c>
      <c r="I11" s="42"/>
      <c r="J11" s="22"/>
      <c r="K11" s="23">
        <v>1.25</v>
      </c>
      <c r="L11" s="5"/>
      <c r="M11" s="19"/>
      <c r="N11" s="10"/>
      <c r="O11" s="42"/>
      <c r="P11" s="22"/>
      <c r="Q11" s="23">
        <v>1.25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4.25</v>
      </c>
      <c r="AP11" s="5">
        <f t="shared" si="3"/>
        <v>-4.25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1</v>
      </c>
      <c r="F13" s="4">
        <f>F8+F10+F12</f>
        <v>13.25</v>
      </c>
      <c r="G13" s="13">
        <f>G8+G10+G12</f>
        <v>269</v>
      </c>
      <c r="H13" s="10">
        <f t="shared" si="2"/>
        <v>20.30188679245283</v>
      </c>
      <c r="I13" s="6"/>
      <c r="J13" s="3">
        <f>J10+J8+J12</f>
        <v>16</v>
      </c>
      <c r="K13" s="4">
        <f>K8+K10+K12</f>
        <v>0.75</v>
      </c>
      <c r="L13" s="4">
        <f>L8+L10+L12</f>
        <v>12.5</v>
      </c>
      <c r="M13" s="13">
        <f>M8+M10+M12</f>
        <v>168</v>
      </c>
      <c r="N13" s="17">
        <f>M13/L13</f>
        <v>13.44</v>
      </c>
      <c r="O13" s="6"/>
      <c r="P13" s="3">
        <f>P10+P8+P12</f>
        <v>16</v>
      </c>
      <c r="Q13" s="4">
        <f>Q8+Q10+Q12</f>
        <v>1.25</v>
      </c>
      <c r="R13" s="4">
        <f>R8+R10+R12</f>
        <v>13</v>
      </c>
      <c r="S13" s="13">
        <f>S8+S10+S12</f>
        <v>164</v>
      </c>
      <c r="T13" s="17">
        <f>S13/R13</f>
        <v>12.615384615384615</v>
      </c>
      <c r="U13" s="6"/>
      <c r="V13" s="3">
        <f>V10+V8+V12</f>
        <v>16</v>
      </c>
      <c r="W13" s="4">
        <f>W8+W10+W12</f>
        <v>2.75</v>
      </c>
      <c r="X13" s="4">
        <f>X8+X10+X12</f>
        <v>12</v>
      </c>
      <c r="Y13" s="13">
        <f>Y8+Y10+Y12</f>
        <v>246</v>
      </c>
      <c r="Z13" s="17">
        <f>Y13/X13</f>
        <v>20.5</v>
      </c>
      <c r="AA13" s="6"/>
      <c r="AB13" s="3">
        <f>AB10+AB8+AB12</f>
        <v>16</v>
      </c>
      <c r="AC13" s="4">
        <f>AC8+AC10+AC12</f>
        <v>3</v>
      </c>
      <c r="AD13" s="4">
        <f>AD8+AD10+AD12</f>
        <v>12</v>
      </c>
      <c r="AE13" s="13">
        <f>AE8+AE10+AE12</f>
        <v>256</v>
      </c>
      <c r="AF13" s="17">
        <f>AE13/AD13</f>
        <v>21.333333333333332</v>
      </c>
      <c r="AG13" s="6"/>
      <c r="AH13" s="3">
        <f>AH10+AH8+AH12</f>
        <v>4</v>
      </c>
      <c r="AI13" s="4">
        <f>AI8+AI10+AI12</f>
        <v>0.25</v>
      </c>
      <c r="AJ13" s="4">
        <f>AJ8+AJ10+AJ12</f>
        <v>3.75</v>
      </c>
      <c r="AK13" s="13">
        <f>AK8+AK10+AK12</f>
        <v>38</v>
      </c>
      <c r="AL13" s="17">
        <f>AK13/AJ13</f>
        <v>10.133333333333333</v>
      </c>
      <c r="AM13" s="6"/>
      <c r="AN13" s="3">
        <f>AN10+AN8+AN12</f>
        <v>84</v>
      </c>
      <c r="AO13" s="20">
        <f t="shared" si="1"/>
        <v>9</v>
      </c>
      <c r="AP13" s="4">
        <f>AP8+AP10+AP12</f>
        <v>66.5</v>
      </c>
      <c r="AQ13" s="13">
        <f>AQ8+AQ10+AQ12</f>
        <v>1141</v>
      </c>
      <c r="AR13" s="17">
        <f>AQ13/AN13</f>
        <v>13.583333333333334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9</v>
      </c>
      <c r="E15" s="21">
        <v>0.25</v>
      </c>
      <c r="F15" s="5">
        <f>D15-E15</f>
        <v>8.75</v>
      </c>
      <c r="G15" s="18">
        <v>482</v>
      </c>
      <c r="H15" s="10">
        <f>G15/F15</f>
        <v>55.085714285714289</v>
      </c>
      <c r="I15" s="1"/>
      <c r="J15" s="20">
        <v>9</v>
      </c>
      <c r="K15" s="21">
        <v>0.25</v>
      </c>
      <c r="L15" s="5">
        <f>J15-K15</f>
        <v>8.75</v>
      </c>
      <c r="M15" s="18">
        <v>463</v>
      </c>
      <c r="N15" s="10">
        <f>M15/L15</f>
        <v>52.914285714285711</v>
      </c>
      <c r="O15" s="1"/>
      <c r="P15" s="20">
        <v>9</v>
      </c>
      <c r="Q15" s="21">
        <v>0.25</v>
      </c>
      <c r="R15" s="5">
        <f>P15-Q15</f>
        <v>8.75</v>
      </c>
      <c r="S15" s="18">
        <v>465</v>
      </c>
      <c r="T15" s="10">
        <f>S15/R15</f>
        <v>53.142857142857146</v>
      </c>
      <c r="U15" s="1"/>
      <c r="V15" s="20">
        <v>9</v>
      </c>
      <c r="W15" s="21">
        <v>0.25</v>
      </c>
      <c r="X15" s="5">
        <f>V15-W15</f>
        <v>8.75</v>
      </c>
      <c r="Y15" s="18">
        <v>439</v>
      </c>
      <c r="Z15" s="10">
        <f>Y15/X15</f>
        <v>50.171428571428571</v>
      </c>
      <c r="AA15" s="1"/>
      <c r="AB15" s="20">
        <v>8</v>
      </c>
      <c r="AC15" s="21">
        <v>0.75</v>
      </c>
      <c r="AD15" s="5">
        <f>AB15-AC15</f>
        <v>7.25</v>
      </c>
      <c r="AE15" s="18">
        <v>345</v>
      </c>
      <c r="AF15" s="10">
        <f>AE15/AD15</f>
        <v>47.586206896551722</v>
      </c>
      <c r="AG15" s="1"/>
      <c r="AH15" s="20">
        <v>4</v>
      </c>
      <c r="AI15" s="21">
        <v>0.25</v>
      </c>
      <c r="AJ15" s="5">
        <f>AH15-AI15</f>
        <v>3.75</v>
      </c>
      <c r="AK15" s="18">
        <v>163</v>
      </c>
      <c r="AL15" s="10">
        <f>AK15/AJ15</f>
        <v>43.466666666666669</v>
      </c>
      <c r="AM15" s="1"/>
      <c r="AN15" s="20">
        <f t="shared" ref="AN15:AO17" si="9">D15+J15+P15+V15+AB15+AH15</f>
        <v>48</v>
      </c>
      <c r="AO15" s="20">
        <f t="shared" si="9"/>
        <v>2</v>
      </c>
      <c r="AP15" s="5">
        <f>AN15-AO15</f>
        <v>46</v>
      </c>
      <c r="AQ15" s="18">
        <f>G15+M15+S15+Y15+AE15+AK15</f>
        <v>2357</v>
      </c>
      <c r="AR15" s="10">
        <f>AQ15/AP15</f>
        <v>51.239130434782609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9</v>
      </c>
      <c r="E18" s="4">
        <f>E15+E16+E17</f>
        <v>0.25</v>
      </c>
      <c r="F18" s="4">
        <f>F15+F16+F17</f>
        <v>8.75</v>
      </c>
      <c r="G18" s="13">
        <f>G15+G16+G17</f>
        <v>482</v>
      </c>
      <c r="H18" s="17">
        <f>G18/F18</f>
        <v>55.085714285714289</v>
      </c>
      <c r="I18" s="6"/>
      <c r="J18" s="3">
        <f>J16+J15+J17</f>
        <v>9</v>
      </c>
      <c r="K18" s="4">
        <f>K15+K16+K17</f>
        <v>0.25</v>
      </c>
      <c r="L18" s="4">
        <f>L15+L16+L17</f>
        <v>8.75</v>
      </c>
      <c r="M18" s="13">
        <f>M15+M16+M17</f>
        <v>463</v>
      </c>
      <c r="N18" s="17">
        <f>M18/L18</f>
        <v>52.914285714285711</v>
      </c>
      <c r="O18" s="6"/>
      <c r="P18" s="3">
        <f>P16+P15+P17</f>
        <v>9</v>
      </c>
      <c r="Q18" s="4">
        <f>Q15+Q16+Q17</f>
        <v>0.25</v>
      </c>
      <c r="R18" s="4">
        <f>R15+R16+R17</f>
        <v>8.75</v>
      </c>
      <c r="S18" s="13">
        <f>S15+S16+S17</f>
        <v>465</v>
      </c>
      <c r="T18" s="17">
        <f>S18/R18</f>
        <v>53.142857142857146</v>
      </c>
      <c r="U18" s="6"/>
      <c r="V18" s="3">
        <f>V16+V15+V17</f>
        <v>9</v>
      </c>
      <c r="W18" s="4">
        <f>W15+W16+W17</f>
        <v>0.25</v>
      </c>
      <c r="X18" s="4">
        <f>X15+X16+X17</f>
        <v>8.75</v>
      </c>
      <c r="Y18" s="13">
        <f>Y15+Y16+Y17</f>
        <v>439</v>
      </c>
      <c r="Z18" s="17">
        <f>Y18/X18</f>
        <v>50.171428571428571</v>
      </c>
      <c r="AA18" s="6"/>
      <c r="AB18" s="3">
        <f>AB16+AB15+AB17</f>
        <v>8</v>
      </c>
      <c r="AC18" s="4">
        <f>AC15+AC16+AC17</f>
        <v>0.75</v>
      </c>
      <c r="AD18" s="4">
        <f>AD15+AD16+AD17</f>
        <v>7.25</v>
      </c>
      <c r="AE18" s="13">
        <f>AE15+AE16+AE17</f>
        <v>345</v>
      </c>
      <c r="AF18" s="17">
        <f>AE18/AD18</f>
        <v>47.586206896551722</v>
      </c>
      <c r="AG18" s="6"/>
      <c r="AH18" s="3">
        <f>AH16+AH15+AH17</f>
        <v>4</v>
      </c>
      <c r="AI18" s="4">
        <f>AI15+AI16+AI17</f>
        <v>0.25</v>
      </c>
      <c r="AJ18" s="4">
        <f>AJ15+AJ16+AJ17</f>
        <v>3.75</v>
      </c>
      <c r="AK18" s="13">
        <f>AK15+AK16+AK17</f>
        <v>163</v>
      </c>
      <c r="AL18" s="17">
        <f>AK18/AJ18</f>
        <v>43.466666666666669</v>
      </c>
      <c r="AM18" s="6"/>
      <c r="AN18" s="3">
        <f>AN16+AN15+AN17</f>
        <v>48</v>
      </c>
      <c r="AO18" s="4">
        <f>AO15+AO16+AO17</f>
        <v>2</v>
      </c>
      <c r="AP18" s="4">
        <f>AP15+AP16+AP17</f>
        <v>46</v>
      </c>
      <c r="AQ18" s="13">
        <f>AQ15+AQ16+AQ17</f>
        <v>2357</v>
      </c>
      <c r="AR18" s="17">
        <f>AQ18/AN18</f>
        <v>49.104166666666664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9</v>
      </c>
      <c r="E20" s="21">
        <v>0.25</v>
      </c>
      <c r="F20" s="5">
        <f>D20-E20</f>
        <v>8.75</v>
      </c>
      <c r="G20" s="18">
        <v>476</v>
      </c>
      <c r="H20" s="10">
        <f>G20/F20</f>
        <v>54.4</v>
      </c>
      <c r="I20" s="1"/>
      <c r="J20" s="20">
        <v>8</v>
      </c>
      <c r="K20" s="21">
        <v>0.25</v>
      </c>
      <c r="L20" s="5">
        <f>J20-K20</f>
        <v>7.75</v>
      </c>
      <c r="M20" s="18">
        <v>459</v>
      </c>
      <c r="N20" s="10">
        <f>M20/L20</f>
        <v>59.225806451612904</v>
      </c>
      <c r="O20" s="1"/>
      <c r="P20" s="20">
        <v>9</v>
      </c>
      <c r="Q20" s="21">
        <v>0.25</v>
      </c>
      <c r="R20" s="5">
        <f>P20-Q20</f>
        <v>8.75</v>
      </c>
      <c r="S20" s="18">
        <v>465</v>
      </c>
      <c r="T20" s="10">
        <f>S20/R20</f>
        <v>53.142857142857146</v>
      </c>
      <c r="U20" s="1"/>
      <c r="V20" s="20">
        <v>9</v>
      </c>
      <c r="W20" s="21">
        <v>0.25</v>
      </c>
      <c r="X20" s="5">
        <f>V20-W20</f>
        <v>8.75</v>
      </c>
      <c r="Y20" s="18">
        <v>441</v>
      </c>
      <c r="Z20" s="10">
        <f>Y20/X20</f>
        <v>50.4</v>
      </c>
      <c r="AA20" s="1"/>
      <c r="AB20" s="20">
        <v>8</v>
      </c>
      <c r="AC20" s="21">
        <v>0.75</v>
      </c>
      <c r="AD20" s="5">
        <f>AB20-AC20</f>
        <v>7.25</v>
      </c>
      <c r="AE20" s="18">
        <v>360</v>
      </c>
      <c r="AF20" s="10">
        <f>AE20/AD20</f>
        <v>49.655172413793103</v>
      </c>
      <c r="AG20" s="1"/>
      <c r="AH20" s="20">
        <v>4</v>
      </c>
      <c r="AI20" s="21">
        <v>0.25</v>
      </c>
      <c r="AJ20" s="5">
        <f>AH20-AI20</f>
        <v>3.75</v>
      </c>
      <c r="AK20" s="18">
        <v>164</v>
      </c>
      <c r="AL20" s="10">
        <f>AK20/AJ20</f>
        <v>43.733333333333334</v>
      </c>
      <c r="AM20" s="1"/>
      <c r="AN20" s="20">
        <f t="shared" ref="AN20:AO22" si="10">D20+J20+P20+V20+AB20+AH20</f>
        <v>47</v>
      </c>
      <c r="AO20" s="20">
        <f t="shared" si="10"/>
        <v>2</v>
      </c>
      <c r="AP20" s="5">
        <f>AN20-AO20</f>
        <v>45</v>
      </c>
      <c r="AQ20" s="18">
        <f>G20+M20+S20+Y20+AE20+AK20</f>
        <v>2365</v>
      </c>
      <c r="AR20" s="10">
        <f>AQ20/AP20</f>
        <v>52.555555555555557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9</v>
      </c>
      <c r="E23" s="4">
        <f>E20+E21+E22</f>
        <v>0.25</v>
      </c>
      <c r="F23" s="4">
        <f>F20+F21+F22</f>
        <v>8.75</v>
      </c>
      <c r="G23" s="13">
        <f>G20+G21+G22</f>
        <v>476</v>
      </c>
      <c r="H23" s="17">
        <f>G23/F23</f>
        <v>54.4</v>
      </c>
      <c r="I23" s="6"/>
      <c r="J23" s="3">
        <f>J21+J20+J22</f>
        <v>8</v>
      </c>
      <c r="K23" s="4">
        <f>K20+K21+K22</f>
        <v>0.25</v>
      </c>
      <c r="L23" s="4">
        <f>L20+L21+L22</f>
        <v>7.75</v>
      </c>
      <c r="M23" s="13">
        <f>M20+M21+M22</f>
        <v>459</v>
      </c>
      <c r="N23" s="17">
        <f>M23/L23</f>
        <v>59.225806451612904</v>
      </c>
      <c r="O23" s="6"/>
      <c r="P23" s="3">
        <f>P21+P20+P22</f>
        <v>9</v>
      </c>
      <c r="Q23" s="4">
        <f>Q20+Q21+Q22</f>
        <v>0.25</v>
      </c>
      <c r="R23" s="4">
        <f>R20+R21+R22</f>
        <v>8.75</v>
      </c>
      <c r="S23" s="13">
        <f>S20+S21+S22</f>
        <v>465</v>
      </c>
      <c r="T23" s="17">
        <f>S23/R23</f>
        <v>53.142857142857146</v>
      </c>
      <c r="U23" s="6"/>
      <c r="V23" s="3">
        <f>V21+V20+V22</f>
        <v>9</v>
      </c>
      <c r="W23" s="4">
        <f>W20+W21+W22</f>
        <v>0.25</v>
      </c>
      <c r="X23" s="4">
        <f>X20+X21+X22</f>
        <v>8.75</v>
      </c>
      <c r="Y23" s="13">
        <f>Y20+Y21+Y22</f>
        <v>441</v>
      </c>
      <c r="Z23" s="17">
        <f>Y23/X23</f>
        <v>50.4</v>
      </c>
      <c r="AA23" s="6"/>
      <c r="AB23" s="3">
        <f>AB21+AB20+AB22</f>
        <v>8</v>
      </c>
      <c r="AC23" s="4">
        <f>AC20+AC21+AC22</f>
        <v>0.75</v>
      </c>
      <c r="AD23" s="4">
        <f>AD20+AD21+AD22</f>
        <v>7.25</v>
      </c>
      <c r="AE23" s="13">
        <f>AE20+AE21+AE22</f>
        <v>360</v>
      </c>
      <c r="AF23" s="17">
        <f>AE23/AD23</f>
        <v>49.655172413793103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164</v>
      </c>
      <c r="AL23" s="17">
        <f>AK23/AJ23</f>
        <v>43.733333333333334</v>
      </c>
      <c r="AM23" s="6"/>
      <c r="AN23" s="3">
        <f>AN21+AN20+AN22</f>
        <v>47</v>
      </c>
      <c r="AO23" s="4">
        <f>AO20+AO21+AO22</f>
        <v>2</v>
      </c>
      <c r="AP23" s="4">
        <f>AP20+AP21+AP22</f>
        <v>45</v>
      </c>
      <c r="AQ23" s="13">
        <f>AQ20+AQ21+AQ22</f>
        <v>2365</v>
      </c>
      <c r="AR23" s="17">
        <f>AQ23/AN23</f>
        <v>50.319148936170215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80</v>
      </c>
      <c r="H25" s="10">
        <f>G25/F25</f>
        <v>10.32258064516129</v>
      </c>
      <c r="I25" s="1"/>
      <c r="J25" s="20">
        <v>8</v>
      </c>
      <c r="K25" s="21">
        <v>2.25</v>
      </c>
      <c r="L25" s="5">
        <f>J25-K25</f>
        <v>5.75</v>
      </c>
      <c r="M25" s="18">
        <v>62</v>
      </c>
      <c r="N25" s="10">
        <f>M25/L25</f>
        <v>10.782608695652174</v>
      </c>
      <c r="O25" s="1"/>
      <c r="P25" s="20">
        <v>8</v>
      </c>
      <c r="Q25" s="21">
        <v>0.25</v>
      </c>
      <c r="R25" s="5">
        <f>P25-Q25</f>
        <v>7.75</v>
      </c>
      <c r="S25" s="18">
        <v>87</v>
      </c>
      <c r="T25" s="10">
        <f>S25/R25</f>
        <v>11.225806451612904</v>
      </c>
      <c r="U25" s="1"/>
      <c r="V25" s="20">
        <v>8</v>
      </c>
      <c r="W25" s="21">
        <v>0.25</v>
      </c>
      <c r="X25" s="5">
        <f>V25-W25</f>
        <v>7.75</v>
      </c>
      <c r="Y25" s="18">
        <v>80</v>
      </c>
      <c r="Z25" s="10">
        <f>Y25/X25</f>
        <v>10.32258064516129</v>
      </c>
      <c r="AA25" s="1"/>
      <c r="AB25" s="20">
        <v>8</v>
      </c>
      <c r="AC25" s="21">
        <v>0.25</v>
      </c>
      <c r="AD25" s="5">
        <f>AB25-AC25</f>
        <v>7.75</v>
      </c>
      <c r="AE25" s="18">
        <v>65</v>
      </c>
      <c r="AF25" s="10">
        <f>AE25/AD25</f>
        <v>8.387096774193548</v>
      </c>
      <c r="AG25" s="1"/>
      <c r="AH25" s="20">
        <v>5</v>
      </c>
      <c r="AI25" s="21">
        <v>0.25</v>
      </c>
      <c r="AJ25" s="5">
        <f>AH25-AI25</f>
        <v>4.75</v>
      </c>
      <c r="AK25" s="18">
        <v>85</v>
      </c>
      <c r="AL25" s="10">
        <f>AK25/AJ25</f>
        <v>17.894736842105264</v>
      </c>
      <c r="AM25" s="1"/>
      <c r="AN25" s="20">
        <f t="shared" ref="AN25:AO27" si="11">D25+J25+P25+V25+AB25+AH25</f>
        <v>45</v>
      </c>
      <c r="AO25" s="20">
        <f t="shared" si="11"/>
        <v>3.5</v>
      </c>
      <c r="AP25" s="5">
        <f>AN25-AO25</f>
        <v>41.5</v>
      </c>
      <c r="AQ25" s="18">
        <f>G25+M25+S25+Y25+AE25+AK25</f>
        <v>459</v>
      </c>
      <c r="AR25" s="10">
        <f>AQ25/AP25</f>
        <v>11.060240963855422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2.5</v>
      </c>
      <c r="F26" s="5">
        <f>D26-E26</f>
        <v>5.5</v>
      </c>
      <c r="G26" s="18">
        <v>90</v>
      </c>
      <c r="H26" s="10">
        <f>G26/F26</f>
        <v>16.363636363636363</v>
      </c>
      <c r="I26" s="1"/>
      <c r="J26" s="20">
        <v>8</v>
      </c>
      <c r="K26" s="21">
        <v>0.5</v>
      </c>
      <c r="L26" s="5">
        <f>J26-K26</f>
        <v>7.5</v>
      </c>
      <c r="M26" s="18">
        <v>83</v>
      </c>
      <c r="N26" s="10">
        <f>M26/L26</f>
        <v>11.066666666666666</v>
      </c>
      <c r="O26" s="1"/>
      <c r="P26" s="20">
        <v>8</v>
      </c>
      <c r="Q26" s="21">
        <v>0.5</v>
      </c>
      <c r="R26" s="5">
        <f>P26-Q26</f>
        <v>7.5</v>
      </c>
      <c r="S26" s="18">
        <v>85</v>
      </c>
      <c r="T26" s="10">
        <f>S26/R26</f>
        <v>11.333333333333334</v>
      </c>
      <c r="U26" s="1"/>
      <c r="V26" s="20">
        <v>8</v>
      </c>
      <c r="W26" s="21">
        <v>0.25</v>
      </c>
      <c r="X26" s="5">
        <f>V26-W26</f>
        <v>7.75</v>
      </c>
      <c r="Y26" s="18">
        <v>75</v>
      </c>
      <c r="Z26" s="10">
        <f>Y26/X26</f>
        <v>9.67741935483871</v>
      </c>
      <c r="AA26" s="1"/>
      <c r="AB26" s="20">
        <v>8</v>
      </c>
      <c r="AC26" s="21">
        <v>0.75</v>
      </c>
      <c r="AD26" s="5">
        <f>AB26-AC26</f>
        <v>7.25</v>
      </c>
      <c r="AE26" s="18">
        <v>81</v>
      </c>
      <c r="AF26" s="10">
        <f>AE26/AD26</f>
        <v>11.172413793103448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4.5</v>
      </c>
      <c r="AP26" s="5">
        <f>AN26-AO26</f>
        <v>35.5</v>
      </c>
      <c r="AQ26" s="18">
        <f>G26+M26+S26+Y26+AE26+AK26</f>
        <v>414</v>
      </c>
      <c r="AR26" s="10">
        <f>AQ26/AP26</f>
        <v>11.661971830985916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8</v>
      </c>
      <c r="E27" s="23">
        <v>0.75</v>
      </c>
      <c r="F27" s="5">
        <f>D27-E27</f>
        <v>7.25</v>
      </c>
      <c r="G27" s="19">
        <v>75</v>
      </c>
      <c r="H27" s="10">
        <f>G27/F27</f>
        <v>10.344827586206897</v>
      </c>
      <c r="I27" s="2"/>
      <c r="J27" s="22">
        <v>8</v>
      </c>
      <c r="K27" s="23">
        <v>0.25</v>
      </c>
      <c r="L27" s="5">
        <f>J27-K27</f>
        <v>7.75</v>
      </c>
      <c r="M27" s="19">
        <v>87</v>
      </c>
      <c r="N27" s="10">
        <f>M27/L27</f>
        <v>11.225806451612904</v>
      </c>
      <c r="O27" s="2"/>
      <c r="P27" s="22">
        <v>0</v>
      </c>
      <c r="Q27" s="23">
        <v>0</v>
      </c>
      <c r="R27" s="5">
        <f>P27-Q27</f>
        <v>0</v>
      </c>
      <c r="S27" s="18">
        <v>82</v>
      </c>
      <c r="T27" s="10" t="e">
        <f>S27/R27</f>
        <v>#DIV/0!</v>
      </c>
      <c r="U27" s="2"/>
      <c r="V27" s="22">
        <v>8</v>
      </c>
      <c r="W27" s="23">
        <v>0.25</v>
      </c>
      <c r="X27" s="5">
        <f>V27-W27</f>
        <v>7.75</v>
      </c>
      <c r="Y27" s="19">
        <v>92</v>
      </c>
      <c r="Z27" s="10">
        <f>Y27/X27</f>
        <v>11.870967741935484</v>
      </c>
      <c r="AA27" s="2"/>
      <c r="AB27" s="22">
        <v>8</v>
      </c>
      <c r="AC27" s="23">
        <v>2</v>
      </c>
      <c r="AD27" s="5">
        <f>AB27-AC27</f>
        <v>6</v>
      </c>
      <c r="AE27" s="19">
        <v>60</v>
      </c>
      <c r="AF27" s="10">
        <f>AE27/AD27</f>
        <v>10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32</v>
      </c>
      <c r="AO27" s="20">
        <f t="shared" si="11"/>
        <v>3.25</v>
      </c>
      <c r="AP27" s="5">
        <f>AN27-AO27</f>
        <v>28.75</v>
      </c>
      <c r="AQ27" s="18">
        <f>G27+M27+S27+Y27+AE27+AK27</f>
        <v>396</v>
      </c>
      <c r="AR27" s="10">
        <f>AQ27/AP27</f>
        <v>13.773913043478261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24</v>
      </c>
      <c r="E28" s="4">
        <f>E25+E26+E27</f>
        <v>3.5</v>
      </c>
      <c r="F28" s="4">
        <f>F25+F26+F27</f>
        <v>20.5</v>
      </c>
      <c r="G28" s="13">
        <f>G25+G26+G27</f>
        <v>245</v>
      </c>
      <c r="H28" s="17">
        <f>G28/F28</f>
        <v>11.951219512195122</v>
      </c>
      <c r="I28" s="6"/>
      <c r="J28" s="3">
        <f>J26+J25+J27</f>
        <v>24</v>
      </c>
      <c r="K28" s="4">
        <f>K25+K26+K27</f>
        <v>3</v>
      </c>
      <c r="L28" s="4">
        <f>L25+L26+L27</f>
        <v>21</v>
      </c>
      <c r="M28" s="13">
        <f>M25+M26+M27</f>
        <v>232</v>
      </c>
      <c r="N28" s="17">
        <f>M28/L28</f>
        <v>11.047619047619047</v>
      </c>
      <c r="O28" s="6"/>
      <c r="P28" s="3">
        <f>P26+P25+P27</f>
        <v>16</v>
      </c>
      <c r="Q28" s="4">
        <f>Q25+Q26+Q27</f>
        <v>0.75</v>
      </c>
      <c r="R28" s="4">
        <f>R25+R26+R27</f>
        <v>15.25</v>
      </c>
      <c r="S28" s="13">
        <f>S25+S26+S27</f>
        <v>254</v>
      </c>
      <c r="T28" s="17">
        <f>S28/R28</f>
        <v>16.655737704918032</v>
      </c>
      <c r="U28" s="6"/>
      <c r="V28" s="3">
        <f>V26+V25+V27</f>
        <v>24</v>
      </c>
      <c r="W28" s="4">
        <f>W25+W26+W27</f>
        <v>0.75</v>
      </c>
      <c r="X28" s="4">
        <f>X25+X26+X27</f>
        <v>23.25</v>
      </c>
      <c r="Y28" s="13">
        <f>Y25+Y26+Y27</f>
        <v>247</v>
      </c>
      <c r="Z28" s="17">
        <f>Y28/X28</f>
        <v>10.623655913978494</v>
      </c>
      <c r="AA28" s="6"/>
      <c r="AB28" s="3">
        <f>AB26+AB25+AB27</f>
        <v>24</v>
      </c>
      <c r="AC28" s="4">
        <f>AC25+AC26+AC27</f>
        <v>3</v>
      </c>
      <c r="AD28" s="4">
        <f>AD25+AD26+AD27</f>
        <v>21</v>
      </c>
      <c r="AE28" s="13">
        <f>AE25+AE26+AE27</f>
        <v>206</v>
      </c>
      <c r="AF28" s="17">
        <f>AE28/AD28</f>
        <v>9.8095238095238102</v>
      </c>
      <c r="AG28" s="6"/>
      <c r="AH28" s="3">
        <f>AH26+AH25+AH27</f>
        <v>5</v>
      </c>
      <c r="AI28" s="4">
        <f>AI25+AI26+AI27</f>
        <v>0.25</v>
      </c>
      <c r="AJ28" s="4">
        <f>AJ25+AJ26+AJ27</f>
        <v>4.75</v>
      </c>
      <c r="AK28" s="13">
        <f>AK25+AK26+AK27</f>
        <v>85</v>
      </c>
      <c r="AL28" s="17">
        <f>AK28/AJ28</f>
        <v>17.894736842105264</v>
      </c>
      <c r="AM28" s="6"/>
      <c r="AN28" s="3">
        <f>AN26+AN25+AN27</f>
        <v>117</v>
      </c>
      <c r="AO28" s="4">
        <f>AO25+AO26+AO27</f>
        <v>11.25</v>
      </c>
      <c r="AP28" s="4">
        <f>AP25+AP26+AP27</f>
        <v>105.75</v>
      </c>
      <c r="AQ28" s="13">
        <f>AQ25+AQ26+AQ27</f>
        <v>1269</v>
      </c>
      <c r="AR28" s="17">
        <f>AQ28/AN28</f>
        <v>10.846153846153847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336</v>
      </c>
      <c r="H30" s="10">
        <f>G30/F30</f>
        <v>43.354838709677416</v>
      </c>
      <c r="I30" s="1"/>
      <c r="J30" s="20">
        <v>8</v>
      </c>
      <c r="K30" s="21">
        <v>0.25</v>
      </c>
      <c r="L30" s="5">
        <f>J30-K30</f>
        <v>7.75</v>
      </c>
      <c r="M30" s="18">
        <v>465</v>
      </c>
      <c r="N30" s="10">
        <f>M30/L30</f>
        <v>60</v>
      </c>
      <c r="O30" s="1"/>
      <c r="P30" s="20">
        <v>8</v>
      </c>
      <c r="Q30" s="21">
        <v>0.75</v>
      </c>
      <c r="R30" s="5">
        <f>P30-Q30</f>
        <v>7.25</v>
      </c>
      <c r="S30" s="18">
        <v>465</v>
      </c>
      <c r="T30" s="10">
        <f>S30/R30</f>
        <v>64.137931034482762</v>
      </c>
      <c r="U30" s="1"/>
      <c r="V30" s="20">
        <v>8</v>
      </c>
      <c r="W30" s="21">
        <v>0.25</v>
      </c>
      <c r="X30" s="5">
        <f>V30-W30</f>
        <v>7.75</v>
      </c>
      <c r="Y30" s="18">
        <v>302</v>
      </c>
      <c r="Z30" s="10">
        <f>Y30/X30</f>
        <v>38.967741935483872</v>
      </c>
      <c r="AA30" s="1"/>
      <c r="AB30" s="20">
        <v>8</v>
      </c>
      <c r="AC30" s="21">
        <v>0.25</v>
      </c>
      <c r="AD30" s="5">
        <f>AB30-AC30</f>
        <v>7.75</v>
      </c>
      <c r="AE30" s="18">
        <v>365</v>
      </c>
      <c r="AF30" s="10">
        <f>AE30/AD30</f>
        <v>47.096774193548384</v>
      </c>
      <c r="AG30" s="1"/>
      <c r="AH30" s="20">
        <v>5</v>
      </c>
      <c r="AI30" s="21">
        <v>0.25</v>
      </c>
      <c r="AJ30" s="5">
        <f>AH30-AI30</f>
        <v>4.75</v>
      </c>
      <c r="AK30" s="18">
        <v>215</v>
      </c>
      <c r="AL30" s="10">
        <f>AK30/AJ30</f>
        <v>45.263157894736842</v>
      </c>
      <c r="AM30" s="1"/>
      <c r="AN30" s="20">
        <f t="shared" ref="AN30:AO32" si="12">D30+J30+P30+V30+AB30+AH30</f>
        <v>45</v>
      </c>
      <c r="AO30" s="20">
        <f t="shared" si="12"/>
        <v>2</v>
      </c>
      <c r="AP30" s="5">
        <f>AN30-AO30</f>
        <v>43</v>
      </c>
      <c r="AQ30" s="18">
        <f>G30+M30+S30+Y30+AE30+AK30</f>
        <v>2148</v>
      </c>
      <c r="AR30" s="10">
        <f>AQ30/AP30</f>
        <v>49.953488372093027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360</v>
      </c>
      <c r="H31" s="10">
        <f>G31/F31</f>
        <v>46.451612903225808</v>
      </c>
      <c r="I31" s="1"/>
      <c r="J31" s="20">
        <v>8</v>
      </c>
      <c r="K31" s="21">
        <v>0.25</v>
      </c>
      <c r="L31" s="5">
        <f>J31-K31</f>
        <v>7.75</v>
      </c>
      <c r="M31" s="18">
        <v>332</v>
      </c>
      <c r="N31" s="10">
        <f>M31/L31</f>
        <v>42.838709677419352</v>
      </c>
      <c r="O31" s="1"/>
      <c r="P31" s="20">
        <v>8</v>
      </c>
      <c r="Q31" s="21">
        <v>0.25</v>
      </c>
      <c r="R31" s="5">
        <f>P31-Q31</f>
        <v>7.75</v>
      </c>
      <c r="S31" s="18">
        <v>448</v>
      </c>
      <c r="T31" s="10">
        <f>S31/R31</f>
        <v>57.806451612903224</v>
      </c>
      <c r="U31" s="1"/>
      <c r="V31" s="20">
        <v>8</v>
      </c>
      <c r="W31" s="21">
        <v>0.25</v>
      </c>
      <c r="X31" s="5">
        <f>V31-W31</f>
        <v>7.75</v>
      </c>
      <c r="Y31" s="18">
        <v>438</v>
      </c>
      <c r="Z31" s="10">
        <f>Y31/X31</f>
        <v>56.516129032258064</v>
      </c>
      <c r="AA31" s="1"/>
      <c r="AB31" s="20">
        <v>8</v>
      </c>
      <c r="AC31" s="21">
        <v>1</v>
      </c>
      <c r="AD31" s="5">
        <f>AB31-AC31</f>
        <v>7</v>
      </c>
      <c r="AE31" s="18">
        <v>313</v>
      </c>
      <c r="AF31" s="10">
        <f>AE31/AD31</f>
        <v>44.714285714285715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40</v>
      </c>
      <c r="AO31" s="20">
        <f t="shared" si="12"/>
        <v>2</v>
      </c>
      <c r="AP31" s="5">
        <f>AN31-AO31</f>
        <v>38</v>
      </c>
      <c r="AQ31" s="18">
        <f>G31+M31+S31+Y31+AE31+AK31</f>
        <v>1891</v>
      </c>
      <c r="AR31" s="10">
        <f>AQ31/AP31</f>
        <v>49.763157894736842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8</v>
      </c>
      <c r="W32" s="23">
        <v>1</v>
      </c>
      <c r="X32" s="5">
        <f>V32-W32</f>
        <v>7</v>
      </c>
      <c r="Y32" s="19">
        <v>81</v>
      </c>
      <c r="Z32" s="10">
        <f>Y32/X32</f>
        <v>11.571428571428571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8</v>
      </c>
      <c r="AO32" s="20">
        <f t="shared" si="12"/>
        <v>1</v>
      </c>
      <c r="AP32" s="5">
        <f>AN32-AO32</f>
        <v>7</v>
      </c>
      <c r="AQ32" s="18">
        <f>G32+M32+S32+Y32+AE32+AK32</f>
        <v>81</v>
      </c>
      <c r="AR32" s="10">
        <f>AQ32/AP32</f>
        <v>11.571428571428571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16</v>
      </c>
      <c r="E33" s="4">
        <f>E30+E31+E32</f>
        <v>0.5</v>
      </c>
      <c r="F33" s="4">
        <f>F30+F31+F32</f>
        <v>15.5</v>
      </c>
      <c r="G33" s="13">
        <f>G30+G31+G32</f>
        <v>696</v>
      </c>
      <c r="H33" s="17">
        <f>G33/F33</f>
        <v>44.903225806451616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797</v>
      </c>
      <c r="N33" s="17">
        <f>M33/L33</f>
        <v>51.41935483870968</v>
      </c>
      <c r="O33" s="6"/>
      <c r="P33" s="3">
        <f>P31+P30+P32</f>
        <v>16</v>
      </c>
      <c r="Q33" s="4">
        <f>Q30+Q31+Q32</f>
        <v>1</v>
      </c>
      <c r="R33" s="4">
        <f>R30+R31+R32</f>
        <v>15</v>
      </c>
      <c r="S33" s="13">
        <f>S30+S31+S32</f>
        <v>913</v>
      </c>
      <c r="T33" s="17">
        <f>S33/R33</f>
        <v>60.866666666666667</v>
      </c>
      <c r="U33" s="6"/>
      <c r="V33" s="3">
        <f>V31+V30+V32</f>
        <v>24</v>
      </c>
      <c r="W33" s="4">
        <f>W30+W31+W32</f>
        <v>1.5</v>
      </c>
      <c r="X33" s="4">
        <f>X30+X31+X32</f>
        <v>22.5</v>
      </c>
      <c r="Y33" s="13">
        <f>Y30+Y31+Y32</f>
        <v>821</v>
      </c>
      <c r="Z33" s="17">
        <f>Y33/X33</f>
        <v>36.488888888888887</v>
      </c>
      <c r="AA33" s="6"/>
      <c r="AB33" s="3">
        <f>AB31+AB30+AB32</f>
        <v>16</v>
      </c>
      <c r="AC33" s="4">
        <f>AC30+AC31+AC32</f>
        <v>1.25</v>
      </c>
      <c r="AD33" s="4">
        <f>AD30+AD31+AD32</f>
        <v>14.75</v>
      </c>
      <c r="AE33" s="13">
        <f>AE30+AE31+AE32</f>
        <v>678</v>
      </c>
      <c r="AF33" s="17">
        <f>AE33/AD33</f>
        <v>45.966101694915253</v>
      </c>
      <c r="AG33" s="6"/>
      <c r="AH33" s="3">
        <f>AH31+AH30+AH32</f>
        <v>5</v>
      </c>
      <c r="AI33" s="4">
        <f>AI30+AI31+AI32</f>
        <v>0.25</v>
      </c>
      <c r="AJ33" s="4">
        <f>AJ30+AJ31+AJ32</f>
        <v>4.75</v>
      </c>
      <c r="AK33" s="13">
        <f>AK30+AK31+AK32</f>
        <v>215</v>
      </c>
      <c r="AL33" s="17">
        <f>AK33/AJ33</f>
        <v>45.263157894736842</v>
      </c>
      <c r="AM33" s="6"/>
      <c r="AN33" s="3">
        <f>AN31+AN30+AN32</f>
        <v>93</v>
      </c>
      <c r="AO33" s="4">
        <f>AO30+AO31+AO32</f>
        <v>5</v>
      </c>
      <c r="AP33" s="4">
        <f>AP30+AP31+AP32</f>
        <v>88</v>
      </c>
      <c r="AQ33" s="13">
        <f>AQ30+AQ31+AQ32</f>
        <v>4120</v>
      </c>
      <c r="AR33" s="17">
        <f>AQ33/AN33</f>
        <v>44.301075268817208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8</v>
      </c>
      <c r="E35" s="21">
        <v>0.25</v>
      </c>
      <c r="F35" s="5">
        <f>D35-E35</f>
        <v>7.75</v>
      </c>
      <c r="G35" s="18">
        <v>155</v>
      </c>
      <c r="H35" s="10">
        <f>G35/F35</f>
        <v>20</v>
      </c>
      <c r="I35" s="1"/>
      <c r="J35" s="20">
        <v>8</v>
      </c>
      <c r="K35" s="21">
        <v>0.25</v>
      </c>
      <c r="L35" s="5">
        <f>J35-K35</f>
        <v>7.75</v>
      </c>
      <c r="M35" s="18">
        <v>132</v>
      </c>
      <c r="N35" s="10">
        <f>M35/L35</f>
        <v>17.032258064516128</v>
      </c>
      <c r="O35" s="1"/>
      <c r="P35" s="20">
        <v>8</v>
      </c>
      <c r="Q35" s="21">
        <v>0.25</v>
      </c>
      <c r="R35" s="5">
        <f>P35-Q35</f>
        <v>7.75</v>
      </c>
      <c r="S35" s="18">
        <v>87</v>
      </c>
      <c r="T35" s="10">
        <f>S35/R35</f>
        <v>11.225806451612904</v>
      </c>
      <c r="U35" s="1"/>
      <c r="V35" s="20">
        <v>8</v>
      </c>
      <c r="W35" s="21">
        <v>0.25</v>
      </c>
      <c r="X35" s="5">
        <f>V35-W35</f>
        <v>7.75</v>
      </c>
      <c r="Y35" s="18">
        <v>101</v>
      </c>
      <c r="Z35" s="10">
        <f>Y35/X35</f>
        <v>13.03225806451613</v>
      </c>
      <c r="AA35" s="1"/>
      <c r="AB35" s="20">
        <v>8</v>
      </c>
      <c r="AC35" s="21">
        <v>0.25</v>
      </c>
      <c r="AD35" s="5">
        <f>AB35-AC35</f>
        <v>7.75</v>
      </c>
      <c r="AE35" s="18">
        <v>87</v>
      </c>
      <c r="AF35" s="10">
        <f>AE35/AD35</f>
        <v>11.225806451612904</v>
      </c>
      <c r="AG35" s="1"/>
      <c r="AH35" s="20">
        <v>4</v>
      </c>
      <c r="AI35" s="21">
        <v>0.25</v>
      </c>
      <c r="AJ35" s="5">
        <f>AH35-AI35</f>
        <v>3.75</v>
      </c>
      <c r="AK35" s="18">
        <v>24</v>
      </c>
      <c r="AL35" s="10">
        <f>AK35/AJ35</f>
        <v>6.4</v>
      </c>
      <c r="AM35" s="1"/>
      <c r="AN35" s="20">
        <f t="shared" ref="AN35:AO37" si="13">D35+J35+P35+V35+AB35+AH35</f>
        <v>44</v>
      </c>
      <c r="AO35" s="20">
        <f t="shared" si="13"/>
        <v>1.5</v>
      </c>
      <c r="AP35" s="5">
        <f>AN35-AO35</f>
        <v>42.5</v>
      </c>
      <c r="AQ35" s="18">
        <f>G35+M35+S35+Y35+AE35+AK35</f>
        <v>586</v>
      </c>
      <c r="AR35" s="10">
        <f>AQ35/AP35</f>
        <v>13.788235294117648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8</v>
      </c>
      <c r="E36" s="21">
        <v>0.25</v>
      </c>
      <c r="F36" s="5">
        <f>D36-E36</f>
        <v>7.75</v>
      </c>
      <c r="G36" s="18">
        <v>68</v>
      </c>
      <c r="H36" s="10">
        <f>G36/F36</f>
        <v>8.7741935483870961</v>
      </c>
      <c r="I36" s="1"/>
      <c r="J36" s="20">
        <v>8</v>
      </c>
      <c r="K36" s="21">
        <v>0.25</v>
      </c>
      <c r="L36" s="5">
        <f>J36-K36</f>
        <v>7.75</v>
      </c>
      <c r="M36" s="18">
        <v>57</v>
      </c>
      <c r="N36" s="10">
        <f>M36/L36</f>
        <v>7.354838709677419</v>
      </c>
      <c r="O36" s="1"/>
      <c r="P36" s="20">
        <v>8</v>
      </c>
      <c r="Q36" s="21">
        <v>0.25</v>
      </c>
      <c r="R36" s="5">
        <f>P36-Q36</f>
        <v>7.75</v>
      </c>
      <c r="S36" s="18">
        <v>38</v>
      </c>
      <c r="T36" s="10">
        <f>S36/R36</f>
        <v>4.903225806451613</v>
      </c>
      <c r="U36" s="1"/>
      <c r="V36" s="20">
        <v>8</v>
      </c>
      <c r="W36" s="21">
        <v>0.25</v>
      </c>
      <c r="X36" s="5">
        <f>V36-W36</f>
        <v>7.75</v>
      </c>
      <c r="Y36" s="18">
        <v>28</v>
      </c>
      <c r="Z36" s="10">
        <f>Y36/X36</f>
        <v>3.6129032258064515</v>
      </c>
      <c r="AA36" s="1"/>
      <c r="AB36" s="20">
        <v>8</v>
      </c>
      <c r="AC36" s="21">
        <v>0.25</v>
      </c>
      <c r="AD36" s="5">
        <f>AB36-AC36</f>
        <v>7.75</v>
      </c>
      <c r="AE36" s="18">
        <v>43</v>
      </c>
      <c r="AF36" s="10">
        <f>AE36/AD36</f>
        <v>5.5483870967741939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40</v>
      </c>
      <c r="AO36" s="20">
        <f t="shared" si="13"/>
        <v>1.25</v>
      </c>
      <c r="AP36" s="5">
        <f>AN36-AO36</f>
        <v>38.75</v>
      </c>
      <c r="AQ36" s="18">
        <f>G36+M36+S36+Y36+AE36+AK36</f>
        <v>234</v>
      </c>
      <c r="AR36" s="10">
        <f>AQ36/AP36</f>
        <v>6.0387096774193552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/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16</v>
      </c>
      <c r="E38" s="4">
        <f>E35+E36+E37</f>
        <v>0.5</v>
      </c>
      <c r="F38" s="4">
        <f>F35+F36+F37</f>
        <v>15.5</v>
      </c>
      <c r="G38" s="13">
        <f>G35+G36+G37</f>
        <v>223</v>
      </c>
      <c r="H38" s="17">
        <f>G38/F38</f>
        <v>14.387096774193548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189</v>
      </c>
      <c r="N38" s="17">
        <f>M38/L38</f>
        <v>12.193548387096774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125</v>
      </c>
      <c r="T38" s="17">
        <f>S38/R38</f>
        <v>8.064516129032258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129</v>
      </c>
      <c r="Z38" s="17">
        <f>Y38/X38</f>
        <v>8.32258064516129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130</v>
      </c>
      <c r="AF38" s="17">
        <f>AE38/AD38</f>
        <v>8.387096774193548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24</v>
      </c>
      <c r="AL38" s="17">
        <f>AK38/AJ38</f>
        <v>6.4</v>
      </c>
      <c r="AM38" s="6"/>
      <c r="AN38" s="3">
        <f>AN36+AN35+AN37</f>
        <v>84</v>
      </c>
      <c r="AO38" s="4">
        <f>AO35+AO36+AO37</f>
        <v>2.75</v>
      </c>
      <c r="AP38" s="4">
        <f>AP35+AP36+AP37</f>
        <v>81.25</v>
      </c>
      <c r="AQ38" s="13">
        <f>AQ35+AQ36+AQ37</f>
        <v>820</v>
      </c>
      <c r="AR38" s="17">
        <f>AQ38/AN38</f>
        <v>9.7619047619047628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10</v>
      </c>
      <c r="E45" s="21">
        <v>0.25</v>
      </c>
      <c r="F45" s="5">
        <f>D45-E45</f>
        <v>9.75</v>
      </c>
      <c r="G45" s="18">
        <v>558</v>
      </c>
      <c r="H45" s="10">
        <f>G45/F45</f>
        <v>57.230769230769234</v>
      </c>
      <c r="I45" s="1"/>
      <c r="J45" s="20">
        <v>10</v>
      </c>
      <c r="K45" s="21">
        <v>0.25</v>
      </c>
      <c r="L45" s="5">
        <f>J45-K45</f>
        <v>9.75</v>
      </c>
      <c r="M45" s="18">
        <v>534</v>
      </c>
      <c r="N45" s="10">
        <f>M45/L45</f>
        <v>54.769230769230766</v>
      </c>
      <c r="O45" s="1"/>
      <c r="P45" s="20">
        <v>10</v>
      </c>
      <c r="Q45" s="21">
        <v>0.5</v>
      </c>
      <c r="R45" s="5">
        <f>P45-Q45</f>
        <v>9.5</v>
      </c>
      <c r="S45" s="18">
        <v>486</v>
      </c>
      <c r="T45" s="10">
        <f>S45/R45</f>
        <v>51.157894736842103</v>
      </c>
      <c r="U45" s="1"/>
      <c r="V45" s="20">
        <v>10</v>
      </c>
      <c r="W45" s="21">
        <v>0.5</v>
      </c>
      <c r="X45" s="5">
        <f>V45-W45</f>
        <v>9.5</v>
      </c>
      <c r="Y45" s="18">
        <v>452</v>
      </c>
      <c r="Z45" s="10">
        <f>Y45/X45</f>
        <v>47.578947368421055</v>
      </c>
      <c r="AA45" s="1"/>
      <c r="AB45" s="20">
        <v>10</v>
      </c>
      <c r="AC45" s="21">
        <v>0.25</v>
      </c>
      <c r="AD45" s="5">
        <f>AB45-AC45</f>
        <v>9.75</v>
      </c>
      <c r="AE45" s="39">
        <v>492</v>
      </c>
      <c r="AF45" s="10">
        <f>AE45/AD45</f>
        <v>50.46153846153846</v>
      </c>
      <c r="AG45" s="1"/>
      <c r="AH45" s="20">
        <v>4</v>
      </c>
      <c r="AI45" s="21">
        <v>0.25</v>
      </c>
      <c r="AJ45" s="5">
        <f>AH45-AI45</f>
        <v>3.75</v>
      </c>
      <c r="AK45" s="18">
        <v>278</v>
      </c>
      <c r="AL45" s="10">
        <f>AK45/AJ45</f>
        <v>74.13333333333334</v>
      </c>
      <c r="AM45" s="1"/>
      <c r="AN45" s="20">
        <f t="shared" ref="AN45:AO47" si="15">D45+J45+P45+V45+AB45+AH45</f>
        <v>54</v>
      </c>
      <c r="AO45" s="20">
        <f t="shared" si="15"/>
        <v>2</v>
      </c>
      <c r="AP45" s="5">
        <f>AN45-AO45</f>
        <v>52</v>
      </c>
      <c r="AQ45" s="18">
        <f>G45+M45+S45+Y45+AE45+AK45</f>
        <v>2800</v>
      </c>
      <c r="AR45" s="10">
        <f>AQ45/AP45</f>
        <v>53.846153846153847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10</v>
      </c>
      <c r="E48" s="4">
        <f>E45+E46+E47</f>
        <v>0.25</v>
      </c>
      <c r="F48" s="4">
        <f>F45+F46+F47</f>
        <v>9.75</v>
      </c>
      <c r="G48" s="13">
        <f>G45+G46+G47</f>
        <v>558</v>
      </c>
      <c r="H48" s="17">
        <f>G48/F48</f>
        <v>57.230769230769234</v>
      </c>
      <c r="I48" s="6"/>
      <c r="J48" s="3">
        <f>J46+J45+J47</f>
        <v>10</v>
      </c>
      <c r="K48" s="4">
        <f>K45+K46+K47</f>
        <v>0.25</v>
      </c>
      <c r="L48" s="4">
        <f>L45+L46+L47</f>
        <v>9.75</v>
      </c>
      <c r="M48" s="13">
        <f>M45+M46+M47</f>
        <v>534</v>
      </c>
      <c r="N48" s="17">
        <f>M48/L48</f>
        <v>54.769230769230766</v>
      </c>
      <c r="O48" s="6"/>
      <c r="P48" s="3">
        <f>P46+P45+P47</f>
        <v>10</v>
      </c>
      <c r="Q48" s="4">
        <f>Q45+Q46+Q47</f>
        <v>0.5</v>
      </c>
      <c r="R48" s="4">
        <f>R45+R46+R47</f>
        <v>9.5</v>
      </c>
      <c r="S48" s="13">
        <f>S45+S46+S47</f>
        <v>486</v>
      </c>
      <c r="T48" s="17">
        <f>S48/R48</f>
        <v>51.157894736842103</v>
      </c>
      <c r="U48" s="6"/>
      <c r="V48" s="3">
        <f>V46+V45+V47</f>
        <v>10</v>
      </c>
      <c r="W48" s="4">
        <f>W45+W46+W47</f>
        <v>0.5</v>
      </c>
      <c r="X48" s="4">
        <f>X45+X46+X47</f>
        <v>9.5</v>
      </c>
      <c r="Y48" s="13">
        <f>Y45+Y46+Y47</f>
        <v>452</v>
      </c>
      <c r="Z48" s="17">
        <f>Y48/X48</f>
        <v>47.578947368421055</v>
      </c>
      <c r="AA48" s="6"/>
      <c r="AB48" s="3">
        <f>AB46+AB45+AB47</f>
        <v>10</v>
      </c>
      <c r="AC48" s="4">
        <f>AC45+AC46+AC47</f>
        <v>0.25</v>
      </c>
      <c r="AD48" s="4">
        <f>AD45+AD46+AD47</f>
        <v>9.75</v>
      </c>
      <c r="AE48" s="13">
        <f>AE45+AE46+AE47</f>
        <v>492</v>
      </c>
      <c r="AF48" s="17">
        <f>AE48/AD48</f>
        <v>50.46153846153846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278</v>
      </c>
      <c r="AL48" s="17">
        <f>AK48/AJ48</f>
        <v>74.13333333333334</v>
      </c>
      <c r="AM48" s="6"/>
      <c r="AN48" s="3">
        <f>AN46+AN45+AN47</f>
        <v>54</v>
      </c>
      <c r="AO48" s="4">
        <f>AO45+AO46+AO47</f>
        <v>2</v>
      </c>
      <c r="AP48" s="4">
        <f>AP45+AP46+AP47</f>
        <v>52</v>
      </c>
      <c r="AQ48" s="13">
        <f>AQ45+AQ46+AQ47</f>
        <v>2800</v>
      </c>
      <c r="AR48" s="17">
        <f>AQ48/AN48</f>
        <v>51.851851851851855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0.25</v>
      </c>
      <c r="F55" s="5">
        <f>D55-E55</f>
        <v>7.75</v>
      </c>
      <c r="G55" s="18">
        <v>1000</v>
      </c>
      <c r="H55" s="10">
        <f>G55/F55</f>
        <v>129.03225806451613</v>
      </c>
      <c r="I55" s="1"/>
      <c r="J55" s="20">
        <v>8</v>
      </c>
      <c r="K55" s="21">
        <v>2.5</v>
      </c>
      <c r="L55" s="5">
        <f>J55-K55</f>
        <v>5.5</v>
      </c>
      <c r="M55" s="18">
        <v>570</v>
      </c>
      <c r="N55" s="10">
        <f>M55/L55</f>
        <v>103.63636363636364</v>
      </c>
      <c r="O55" s="1"/>
      <c r="P55" s="20">
        <v>0</v>
      </c>
      <c r="Q55" s="21">
        <v>0</v>
      </c>
      <c r="R55" s="5">
        <f>P55-Q55</f>
        <v>0</v>
      </c>
      <c r="S55" s="18">
        <v>0</v>
      </c>
      <c r="T55" s="10" t="e">
        <f>S55/R55</f>
        <v>#DIV/0!</v>
      </c>
      <c r="U55" s="1"/>
      <c r="V55" s="20">
        <v>8</v>
      </c>
      <c r="W55" s="21">
        <v>0.25</v>
      </c>
      <c r="X55" s="5">
        <f>V55-W55</f>
        <v>7.75</v>
      </c>
      <c r="Y55" s="18">
        <v>800</v>
      </c>
      <c r="Z55" s="10">
        <f>Y55/X55</f>
        <v>103.2258064516129</v>
      </c>
      <c r="AA55" s="1"/>
      <c r="AB55" s="20">
        <v>8</v>
      </c>
      <c r="AC55" s="21">
        <v>0.25</v>
      </c>
      <c r="AD55" s="5">
        <f>AB55-AC55</f>
        <v>7.75</v>
      </c>
      <c r="AE55" s="18">
        <v>800</v>
      </c>
      <c r="AF55" s="10">
        <f>AE55/AD55</f>
        <v>103.2258064516129</v>
      </c>
      <c r="AG55" s="1"/>
      <c r="AH55" s="20">
        <v>4</v>
      </c>
      <c r="AI55" s="21">
        <v>0.25</v>
      </c>
      <c r="AJ55" s="5">
        <f>AH55-AI55</f>
        <v>3.75</v>
      </c>
      <c r="AK55" s="18">
        <v>500</v>
      </c>
      <c r="AL55" s="10">
        <f>AK55/AJ55</f>
        <v>133.33333333333334</v>
      </c>
      <c r="AM55" s="1"/>
      <c r="AN55" s="20">
        <f t="shared" ref="AN55:AO57" si="17">D55+J55+P55+V55+AB55+AH55</f>
        <v>36</v>
      </c>
      <c r="AO55" s="20">
        <f t="shared" si="17"/>
        <v>3.5</v>
      </c>
      <c r="AP55" s="5">
        <f>AN55-AO55</f>
        <v>32.5</v>
      </c>
      <c r="AQ55" s="18">
        <f>G55+M55+S55+Y55+AE55+AK55</f>
        <v>3670</v>
      </c>
      <c r="AR55" s="10">
        <f>AQ55/AP55</f>
        <v>112.92307692307692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0.25</v>
      </c>
      <c r="F58" s="4">
        <f>F55+F56+F57</f>
        <v>7.75</v>
      </c>
      <c r="G58" s="13">
        <f>G55+G56+G57</f>
        <v>1000</v>
      </c>
      <c r="H58" s="17">
        <f>G58/F58</f>
        <v>129.03225806451613</v>
      </c>
      <c r="I58" s="6"/>
      <c r="J58" s="3">
        <f>J56+J55+J57</f>
        <v>8</v>
      </c>
      <c r="K58" s="4">
        <f>K55+K56+K57</f>
        <v>2.5</v>
      </c>
      <c r="L58" s="4">
        <f>L55+L56+L57</f>
        <v>5.5</v>
      </c>
      <c r="M58" s="13">
        <f>M55+M56+M57</f>
        <v>570</v>
      </c>
      <c r="N58" s="17">
        <f>M58/L58</f>
        <v>103.63636363636364</v>
      </c>
      <c r="O58" s="6"/>
      <c r="P58" s="3">
        <f>P56+P55+P57</f>
        <v>0</v>
      </c>
      <c r="Q58" s="4">
        <f>Q55+Q56+Q57</f>
        <v>0</v>
      </c>
      <c r="R58" s="4">
        <f>R55+R56+R57</f>
        <v>0</v>
      </c>
      <c r="S58" s="13">
        <f>S55+S56+S57</f>
        <v>0</v>
      </c>
      <c r="T58" s="17" t="e">
        <f>S58/R58</f>
        <v>#DIV/0!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800</v>
      </c>
      <c r="Z58" s="17">
        <f>Y58/X58</f>
        <v>103.2258064516129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800</v>
      </c>
      <c r="AF58" s="17">
        <f>AE58/AD58</f>
        <v>103.2258064516129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500</v>
      </c>
      <c r="AL58" s="17">
        <f>AK58/AJ58</f>
        <v>133.33333333333334</v>
      </c>
      <c r="AM58" s="6"/>
      <c r="AN58" s="3">
        <f>AN56+AN55+AN57</f>
        <v>36</v>
      </c>
      <c r="AO58" s="4">
        <f>AO55+AO56+AO57</f>
        <v>3.5</v>
      </c>
      <c r="AP58" s="4">
        <f>AP55+AP56+AP57</f>
        <v>32.5</v>
      </c>
      <c r="AQ58" s="13">
        <f>AQ55+AQ56+AQ57</f>
        <v>3670</v>
      </c>
      <c r="AR58" s="17">
        <f>AQ58/AN58</f>
        <v>101.94444444444444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850</v>
      </c>
      <c r="H60" s="10">
        <f>G60/F60</f>
        <v>109.6774193548387</v>
      </c>
      <c r="I60" s="1"/>
      <c r="J60" s="20">
        <v>8</v>
      </c>
      <c r="K60" s="21">
        <v>0.25</v>
      </c>
      <c r="L60" s="5">
        <f>J60-K60</f>
        <v>7.75</v>
      </c>
      <c r="M60" s="18">
        <v>360</v>
      </c>
      <c r="N60" s="10">
        <f>M60/L60</f>
        <v>46.451612903225808</v>
      </c>
      <c r="O60" s="1"/>
      <c r="P60" s="20">
        <v>8</v>
      </c>
      <c r="Q60" s="21">
        <v>0.25</v>
      </c>
      <c r="R60" s="5">
        <f>P60-Q60</f>
        <v>7.75</v>
      </c>
      <c r="S60" s="18">
        <v>950</v>
      </c>
      <c r="T60" s="10">
        <f>S60/R60</f>
        <v>122.58064516129032</v>
      </c>
      <c r="U60" s="1"/>
      <c r="V60" s="20">
        <v>8</v>
      </c>
      <c r="W60" s="21">
        <v>0.25</v>
      </c>
      <c r="X60" s="5">
        <f>V60-W60</f>
        <v>7.75</v>
      </c>
      <c r="Y60" s="18">
        <v>1000</v>
      </c>
      <c r="Z60" s="10">
        <f>Y60/X60</f>
        <v>129.03225806451613</v>
      </c>
      <c r="AA60" s="1"/>
      <c r="AB60" s="20">
        <v>8</v>
      </c>
      <c r="AC60" s="21">
        <v>0.25</v>
      </c>
      <c r="AD60" s="5">
        <f>AB60-AC60</f>
        <v>7.75</v>
      </c>
      <c r="AE60" s="18">
        <v>950</v>
      </c>
      <c r="AF60" s="10">
        <f>AE60/AD60</f>
        <v>122.58064516129032</v>
      </c>
      <c r="AG60" s="1"/>
      <c r="AH60" s="20">
        <v>4</v>
      </c>
      <c r="AI60" s="21">
        <v>0.25</v>
      </c>
      <c r="AJ60" s="5">
        <f>AH60-AI60</f>
        <v>3.75</v>
      </c>
      <c r="AK60" s="18">
        <v>400</v>
      </c>
      <c r="AL60" s="10">
        <f>AK60/AJ60</f>
        <v>106.66666666666667</v>
      </c>
      <c r="AM60" s="1"/>
      <c r="AN60" s="20">
        <f t="shared" ref="AN60:AO62" si="18">D60+J60+P60+V60+AB60+AH60</f>
        <v>44</v>
      </c>
      <c r="AO60" s="20">
        <f t="shared" si="18"/>
        <v>1.5</v>
      </c>
      <c r="AP60" s="5">
        <f>AN60-AO60</f>
        <v>42.5</v>
      </c>
      <c r="AQ60" s="18">
        <f>G60+M60+S60+Y60+AE60+AK60</f>
        <v>4510</v>
      </c>
      <c r="AR60" s="10">
        <f>AQ60/AP60</f>
        <v>106.11764705882354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850</v>
      </c>
      <c r="H63" s="17">
        <f>G63/F63</f>
        <v>109.6774193548387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360</v>
      </c>
      <c r="N63" s="17">
        <f>M63/L63</f>
        <v>46.451612903225808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950</v>
      </c>
      <c r="T63" s="17">
        <f>S63/R63</f>
        <v>122.58064516129032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1000</v>
      </c>
      <c r="Z63" s="17">
        <f>Y63/X63</f>
        <v>129.03225806451613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950</v>
      </c>
      <c r="AF63" s="17">
        <f>AE63/AD63</f>
        <v>122.58064516129032</v>
      </c>
      <c r="AG63" s="6"/>
      <c r="AH63" s="3">
        <f>AH61+AH60+AH62</f>
        <v>4</v>
      </c>
      <c r="AI63" s="4">
        <f>AI60+AI61+AI62</f>
        <v>0.25</v>
      </c>
      <c r="AJ63" s="4">
        <f>AJ60+AJ61+AJ62</f>
        <v>3.75</v>
      </c>
      <c r="AK63" s="13">
        <f>AK60+AK61+AK62</f>
        <v>400</v>
      </c>
      <c r="AL63" s="17">
        <f>AK63/AJ63</f>
        <v>106.66666666666667</v>
      </c>
      <c r="AM63" s="6"/>
      <c r="AN63" s="3">
        <f>AN61+AN60+AN62</f>
        <v>44</v>
      </c>
      <c r="AO63" s="4">
        <f>AO60+AO61+AO62</f>
        <v>1.5</v>
      </c>
      <c r="AP63" s="4">
        <f>AP60+AP61+AP62</f>
        <v>42.5</v>
      </c>
      <c r="AQ63" s="13">
        <f>AQ60+AQ61+AQ62</f>
        <v>4510</v>
      </c>
      <c r="AR63" s="17">
        <f>AQ63/AN63</f>
        <v>102.5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0.25</v>
      </c>
      <c r="F65" s="5">
        <f>D65-E65</f>
        <v>7.75</v>
      </c>
      <c r="G65" s="18">
        <v>207</v>
      </c>
      <c r="H65" s="10">
        <f>G65/F65</f>
        <v>26.70967741935484</v>
      </c>
      <c r="I65" s="1"/>
      <c r="J65" s="20">
        <v>8</v>
      </c>
      <c r="K65" s="21">
        <v>1.25</v>
      </c>
      <c r="L65" s="5">
        <f>J65-K65</f>
        <v>6.75</v>
      </c>
      <c r="M65" s="18">
        <v>200</v>
      </c>
      <c r="N65" s="10">
        <f>M65/L65</f>
        <v>29.62962962962963</v>
      </c>
      <c r="O65" s="1"/>
      <c r="P65" s="20">
        <v>8</v>
      </c>
      <c r="Q65" s="21">
        <v>0.25</v>
      </c>
      <c r="R65" s="5">
        <f>P65-Q65</f>
        <v>7.75</v>
      </c>
      <c r="S65" s="18">
        <v>243</v>
      </c>
      <c r="T65" s="10">
        <f>S65/R65</f>
        <v>31.35483870967742</v>
      </c>
      <c r="U65" s="1"/>
      <c r="V65" s="20">
        <v>8</v>
      </c>
      <c r="W65" s="21">
        <v>0.75</v>
      </c>
      <c r="X65" s="5">
        <f>V65-W65</f>
        <v>7.25</v>
      </c>
      <c r="Y65" s="18">
        <v>186</v>
      </c>
      <c r="Z65" s="10">
        <f>Y65/X65</f>
        <v>25.655172413793103</v>
      </c>
      <c r="AA65" s="1"/>
      <c r="AB65" s="20">
        <v>8</v>
      </c>
      <c r="AC65" s="21">
        <v>1</v>
      </c>
      <c r="AD65" s="5">
        <f>AB65-AC65</f>
        <v>7</v>
      </c>
      <c r="AE65" s="18">
        <v>196</v>
      </c>
      <c r="AF65" s="10">
        <f>AE65/AD65</f>
        <v>28</v>
      </c>
      <c r="AG65" s="1"/>
      <c r="AH65" s="20">
        <v>0</v>
      </c>
      <c r="AI65" s="21">
        <v>0</v>
      </c>
      <c r="AJ65" s="5">
        <f>AH65-AI65</f>
        <v>0</v>
      </c>
      <c r="AK65" s="18">
        <v>0</v>
      </c>
      <c r="AL65" s="10" t="e">
        <f>AK65/AJ65</f>
        <v>#DIV/0!</v>
      </c>
      <c r="AM65" s="1"/>
      <c r="AN65" s="20">
        <f t="shared" ref="AN65:AO67" si="19">D65+J65+P65+V65+AB65+AH65</f>
        <v>40</v>
      </c>
      <c r="AO65" s="20">
        <f t="shared" si="19"/>
        <v>3.5</v>
      </c>
      <c r="AP65" s="5">
        <f>AN65-AO65</f>
        <v>36.5</v>
      </c>
      <c r="AQ65" s="18">
        <f>G65+M65+S65+Y65+AE65+AK65</f>
        <v>1032</v>
      </c>
      <c r="AR65" s="10">
        <f>AQ65/AP65</f>
        <v>28.273972602739725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2.5</v>
      </c>
      <c r="F66" s="5">
        <f>D66-E66</f>
        <v>5.5</v>
      </c>
      <c r="G66" s="18">
        <v>139</v>
      </c>
      <c r="H66" s="10">
        <f>G66/F66</f>
        <v>25.272727272727273</v>
      </c>
      <c r="I66" s="1"/>
      <c r="J66" s="20">
        <v>4</v>
      </c>
      <c r="K66" s="21">
        <v>1.25</v>
      </c>
      <c r="L66" s="5">
        <f>J66-K66</f>
        <v>2.75</v>
      </c>
      <c r="M66" s="18">
        <v>77</v>
      </c>
      <c r="N66" s="10">
        <f>M66/L66</f>
        <v>28</v>
      </c>
      <c r="O66" s="1"/>
      <c r="P66" s="20">
        <v>8</v>
      </c>
      <c r="Q66" s="21">
        <v>4</v>
      </c>
      <c r="R66" s="5">
        <f>P66-Q66</f>
        <v>4</v>
      </c>
      <c r="S66" s="18">
        <v>69</v>
      </c>
      <c r="T66" s="10">
        <f>S66/R66</f>
        <v>17.25</v>
      </c>
      <c r="U66" s="1"/>
      <c r="V66" s="20">
        <v>6</v>
      </c>
      <c r="W66" s="21">
        <v>0.5</v>
      </c>
      <c r="X66" s="5">
        <f>V66-W66</f>
        <v>5.5</v>
      </c>
      <c r="Y66" s="18">
        <v>167</v>
      </c>
      <c r="Z66" s="10">
        <f>Y66/X66</f>
        <v>30.363636363636363</v>
      </c>
      <c r="AA66" s="1"/>
      <c r="AB66" s="20">
        <v>8</v>
      </c>
      <c r="AC66" s="21">
        <v>4</v>
      </c>
      <c r="AD66" s="5">
        <f>AB66-AC66</f>
        <v>4</v>
      </c>
      <c r="AE66" s="18">
        <v>76</v>
      </c>
      <c r="AF66" s="10">
        <f>AE66/AD66</f>
        <v>19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34</v>
      </c>
      <c r="AO66" s="20">
        <f t="shared" si="19"/>
        <v>12.25</v>
      </c>
      <c r="AP66" s="5">
        <f>AN66-AO66</f>
        <v>21.75</v>
      </c>
      <c r="AQ66" s="18">
        <f>G66+M66+S66+Y66+AE66+AK66</f>
        <v>528</v>
      </c>
      <c r="AR66" s="10">
        <f>AQ66/AP66</f>
        <v>24.275862068965516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2.75</v>
      </c>
      <c r="F68" s="4">
        <f>F65+F66+F67</f>
        <v>13.25</v>
      </c>
      <c r="G68" s="13">
        <f>G65+G66+G67</f>
        <v>346</v>
      </c>
      <c r="H68" s="17">
        <f>G68/F68</f>
        <v>26.113207547169811</v>
      </c>
      <c r="I68" s="6"/>
      <c r="J68" s="3">
        <f>J66+J65+J67</f>
        <v>12</v>
      </c>
      <c r="K68" s="4">
        <f>K65+K66+K67</f>
        <v>2.5</v>
      </c>
      <c r="L68" s="4">
        <f>L65+L66+L67</f>
        <v>9.5</v>
      </c>
      <c r="M68" s="13">
        <f>M65+M66+M67</f>
        <v>277</v>
      </c>
      <c r="N68" s="17">
        <f>M68/L68</f>
        <v>29.157894736842106</v>
      </c>
      <c r="O68" s="6"/>
      <c r="P68" s="3">
        <f>P66+P65+P67</f>
        <v>16</v>
      </c>
      <c r="Q68" s="4">
        <f>Q65+Q66+Q67</f>
        <v>4.25</v>
      </c>
      <c r="R68" s="4">
        <f>R65+R66+R67</f>
        <v>11.75</v>
      </c>
      <c r="S68" s="13">
        <f>S65+S66+S67</f>
        <v>312</v>
      </c>
      <c r="T68" s="17">
        <f>S68/R68</f>
        <v>26.553191489361701</v>
      </c>
      <c r="U68" s="6"/>
      <c r="V68" s="3">
        <f>V66+V65+V67</f>
        <v>14</v>
      </c>
      <c r="W68" s="4">
        <f>W65+W66+W67</f>
        <v>1.25</v>
      </c>
      <c r="X68" s="4">
        <f>X65+X66+X67</f>
        <v>12.75</v>
      </c>
      <c r="Y68" s="13">
        <f>Y65+Y66+Y67</f>
        <v>353</v>
      </c>
      <c r="Z68" s="17">
        <f>Y68/X68</f>
        <v>27.686274509803923</v>
      </c>
      <c r="AA68" s="6"/>
      <c r="AB68" s="3">
        <f>AB66+AB65+AB67</f>
        <v>16</v>
      </c>
      <c r="AC68" s="4">
        <f>AC65+AC66+AC67</f>
        <v>5</v>
      </c>
      <c r="AD68" s="4">
        <f>AD65+AD66+AD67</f>
        <v>11</v>
      </c>
      <c r="AE68" s="13">
        <f>AE65+AE66+AE67</f>
        <v>272</v>
      </c>
      <c r="AF68" s="17">
        <f>AE68/AD68</f>
        <v>24.727272727272727</v>
      </c>
      <c r="AG68" s="6"/>
      <c r="AH68" s="3">
        <f>AH66+AH65+AH67</f>
        <v>0</v>
      </c>
      <c r="AI68" s="4">
        <f>AI65+AI66+AI67</f>
        <v>0</v>
      </c>
      <c r="AJ68" s="4">
        <f>AJ65+AJ66+AJ67</f>
        <v>0</v>
      </c>
      <c r="AK68" s="13">
        <f>AK65+AK66+AK67</f>
        <v>0</v>
      </c>
      <c r="AL68" s="17" t="e">
        <f>AK68/AJ68</f>
        <v>#DIV/0!</v>
      </c>
      <c r="AM68" s="6"/>
      <c r="AN68" s="3">
        <f>AN66+AN65+AN67</f>
        <v>74</v>
      </c>
      <c r="AO68" s="4">
        <f>AO65+AO66+AO67</f>
        <v>15.75</v>
      </c>
      <c r="AP68" s="4">
        <f>AP65+AP66+AP67</f>
        <v>58.25</v>
      </c>
      <c r="AQ68" s="13">
        <f>AQ65+AQ66+AQ67</f>
        <v>1560</v>
      </c>
      <c r="AR68" s="17">
        <f>AQ68/AN68</f>
        <v>21.081081081081081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9</v>
      </c>
      <c r="E70" s="21">
        <v>1.75</v>
      </c>
      <c r="F70" s="5">
        <f>D70-E70</f>
        <v>7.25</v>
      </c>
      <c r="G70" s="18">
        <v>100</v>
      </c>
      <c r="H70" s="10">
        <f>G70/F70</f>
        <v>13.793103448275861</v>
      </c>
      <c r="I70" s="1"/>
      <c r="J70" s="20">
        <v>8</v>
      </c>
      <c r="K70" s="21">
        <v>4.75</v>
      </c>
      <c r="L70" s="5">
        <f>J70-K70</f>
        <v>3.25</v>
      </c>
      <c r="M70" s="18">
        <v>40</v>
      </c>
      <c r="N70" s="10">
        <f>M70/L70</f>
        <v>12.307692307692308</v>
      </c>
      <c r="O70" s="1"/>
      <c r="P70" s="20">
        <v>8</v>
      </c>
      <c r="Q70" s="21">
        <v>6.5</v>
      </c>
      <c r="R70" s="5">
        <f>P70-Q70</f>
        <v>1.5</v>
      </c>
      <c r="S70" s="18">
        <v>42</v>
      </c>
      <c r="T70" s="10">
        <f>S70/R70</f>
        <v>28</v>
      </c>
      <c r="U70" s="1"/>
      <c r="V70" s="20">
        <v>8</v>
      </c>
      <c r="W70" s="21">
        <v>4.5</v>
      </c>
      <c r="X70" s="5">
        <f>V70-W70</f>
        <v>3.5</v>
      </c>
      <c r="Y70" s="18">
        <v>66</v>
      </c>
      <c r="Z70" s="10">
        <f>Y70/X70</f>
        <v>18.857142857142858</v>
      </c>
      <c r="AA70" s="1"/>
      <c r="AB70" s="20">
        <v>8</v>
      </c>
      <c r="AC70" s="21">
        <v>4.5</v>
      </c>
      <c r="AD70" s="5">
        <f>AB70-AC70</f>
        <v>3.5</v>
      </c>
      <c r="AE70" s="18">
        <v>42</v>
      </c>
      <c r="AF70" s="10">
        <f>AE70/AD70</f>
        <v>12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41</v>
      </c>
      <c r="AO70" s="20">
        <f t="shared" si="20"/>
        <v>22</v>
      </c>
      <c r="AP70" s="5">
        <f>AN70-AO70</f>
        <v>19</v>
      </c>
      <c r="AQ70" s="18">
        <f>G70+M70+S70+Y70+AE70+AK70</f>
        <v>290</v>
      </c>
      <c r="AR70" s="10">
        <f>AQ70/AP70</f>
        <v>15.263157894736842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9</v>
      </c>
      <c r="E73" s="4">
        <f>E70+E71+E72</f>
        <v>1.75</v>
      </c>
      <c r="F73" s="4">
        <f>F70+F71+F72</f>
        <v>7.25</v>
      </c>
      <c r="G73" s="13">
        <f>G70+G71+G72</f>
        <v>100</v>
      </c>
      <c r="H73" s="17">
        <f>G73/F73</f>
        <v>13.793103448275861</v>
      </c>
      <c r="I73" s="6"/>
      <c r="J73" s="3">
        <f>J71+J70+J72</f>
        <v>8</v>
      </c>
      <c r="K73" s="4">
        <f>K70+K71+K72</f>
        <v>4.75</v>
      </c>
      <c r="L73" s="4">
        <f>L70+L71+L72</f>
        <v>3.25</v>
      </c>
      <c r="M73" s="13">
        <f>M70+M71+M72</f>
        <v>40</v>
      </c>
      <c r="N73" s="17">
        <f>M73/L73</f>
        <v>12.307692307692308</v>
      </c>
      <c r="O73" s="6"/>
      <c r="P73" s="3">
        <f>P71+P70+P72</f>
        <v>8</v>
      </c>
      <c r="Q73" s="4">
        <f>Q70+Q71+Q72</f>
        <v>6.5</v>
      </c>
      <c r="R73" s="4">
        <f>R70+R71+R72</f>
        <v>1.5</v>
      </c>
      <c r="S73" s="13">
        <f>S70+S71+S72</f>
        <v>42</v>
      </c>
      <c r="T73" s="17">
        <f>S73/R73</f>
        <v>28</v>
      </c>
      <c r="U73" s="6"/>
      <c r="V73" s="3">
        <f>V71+V70+V72</f>
        <v>8</v>
      </c>
      <c r="W73" s="4">
        <f>W70+W71+W72</f>
        <v>4.5</v>
      </c>
      <c r="X73" s="4">
        <f>X70+X71+X72</f>
        <v>3.5</v>
      </c>
      <c r="Y73" s="13">
        <f>Y70+Y71+Y72</f>
        <v>66</v>
      </c>
      <c r="Z73" s="17">
        <f>Y73/X73</f>
        <v>18.857142857142858</v>
      </c>
      <c r="AA73" s="6"/>
      <c r="AB73" s="3">
        <f>AB71+AB70+AB72</f>
        <v>8</v>
      </c>
      <c r="AC73" s="4">
        <f>AC70+AC71+AC72</f>
        <v>4.5</v>
      </c>
      <c r="AD73" s="4">
        <f>AD70+AD71+AD72</f>
        <v>3.5</v>
      </c>
      <c r="AE73" s="13">
        <f>AE70+AE71+AE72</f>
        <v>42</v>
      </c>
      <c r="AF73" s="17">
        <f>AE73/AD73</f>
        <v>12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41</v>
      </c>
      <c r="AO73" s="4">
        <f>AO70+AO71+AO72</f>
        <v>22</v>
      </c>
      <c r="AP73" s="4">
        <f>AP70+AP71+AP72</f>
        <v>19</v>
      </c>
      <c r="AQ73" s="13">
        <f>AQ70+AQ71+AQ72</f>
        <v>290</v>
      </c>
      <c r="AR73" s="17">
        <f>AQ73/AN73</f>
        <v>7.0731707317073171</v>
      </c>
      <c r="AS73" s="6"/>
    </row>
    <row r="74" spans="1:45" ht="15.75" thickBot="1" x14ac:dyDescent="0.3"/>
    <row r="75" spans="1:45" x14ac:dyDescent="0.25">
      <c r="A75" s="49" t="s">
        <v>28</v>
      </c>
      <c r="B75" s="9">
        <v>220</v>
      </c>
      <c r="C75" s="31" t="s">
        <v>4</v>
      </c>
      <c r="D75" s="20">
        <v>8</v>
      </c>
      <c r="E75" s="21">
        <v>2.25</v>
      </c>
      <c r="F75" s="5">
        <f>D75-E75</f>
        <v>5.75</v>
      </c>
      <c r="G75" s="18">
        <v>163</v>
      </c>
      <c r="H75" s="10">
        <f>G75/F75</f>
        <v>28.347826086956523</v>
      </c>
      <c r="I75" s="1"/>
      <c r="J75" s="20">
        <v>8</v>
      </c>
      <c r="K75" s="21">
        <v>0.5</v>
      </c>
      <c r="L75" s="5">
        <f>J75-K75</f>
        <v>7.5</v>
      </c>
      <c r="M75" s="18">
        <v>216</v>
      </c>
      <c r="N75" s="10">
        <f>M75/L75</f>
        <v>28.8</v>
      </c>
      <c r="O75" s="1"/>
      <c r="P75" s="20">
        <v>8</v>
      </c>
      <c r="Q75" s="21">
        <v>1.5</v>
      </c>
      <c r="R75" s="5">
        <f>P75-Q75</f>
        <v>6.5</v>
      </c>
      <c r="S75" s="18">
        <v>197</v>
      </c>
      <c r="T75" s="10">
        <f>S75/R75</f>
        <v>30.307692307692307</v>
      </c>
      <c r="U75" s="1"/>
      <c r="V75" s="20">
        <v>8</v>
      </c>
      <c r="W75" s="21">
        <v>1.25</v>
      </c>
      <c r="X75" s="5">
        <f>V75-W75</f>
        <v>6.75</v>
      </c>
      <c r="Y75" s="18">
        <v>190</v>
      </c>
      <c r="Z75" s="10">
        <f>Y75/X75</f>
        <v>28.148148148148149</v>
      </c>
      <c r="AA75" s="1"/>
      <c r="AB75" s="20">
        <v>8</v>
      </c>
      <c r="AC75" s="21">
        <v>2.5</v>
      </c>
      <c r="AD75" s="5">
        <f>AB75-AC75</f>
        <v>5.5</v>
      </c>
      <c r="AE75" s="18">
        <v>171</v>
      </c>
      <c r="AF75" s="10">
        <f>AE75/AD75</f>
        <v>31.09090909090909</v>
      </c>
      <c r="AG75" s="1"/>
      <c r="AH75" s="20">
        <v>4</v>
      </c>
      <c r="AI75" s="21">
        <v>0.25</v>
      </c>
      <c r="AJ75" s="5">
        <f>AH75-AI75</f>
        <v>3.75</v>
      </c>
      <c r="AK75" s="18">
        <v>96</v>
      </c>
      <c r="AL75" s="10">
        <f>AK75/AJ75</f>
        <v>25.6</v>
      </c>
      <c r="AM75" s="1"/>
      <c r="AN75" s="20">
        <f t="shared" ref="AN75:AO77" si="21">D75+J75+P75+V75+AB75+AH75</f>
        <v>44</v>
      </c>
      <c r="AO75" s="20">
        <f t="shared" si="21"/>
        <v>8.25</v>
      </c>
      <c r="AP75" s="5">
        <f>AN75-AO75</f>
        <v>35.75</v>
      </c>
      <c r="AQ75" s="18">
        <f>G75+M75+S75+Y75+AE75+AK75</f>
        <v>1033</v>
      </c>
      <c r="AR75" s="10">
        <f>AQ75/AP75</f>
        <v>28.895104895104897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1.5</v>
      </c>
      <c r="F76" s="5">
        <f>D76-E76</f>
        <v>6.5</v>
      </c>
      <c r="G76" s="18">
        <v>209</v>
      </c>
      <c r="H76" s="10">
        <f>G76/F76</f>
        <v>32.153846153846153</v>
      </c>
      <c r="I76" s="1"/>
      <c r="J76" s="20">
        <v>8</v>
      </c>
      <c r="K76" s="21">
        <v>1</v>
      </c>
      <c r="L76" s="5">
        <f>J76-K76</f>
        <v>7</v>
      </c>
      <c r="M76" s="18">
        <v>250</v>
      </c>
      <c r="N76" s="10">
        <f>M76/L76</f>
        <v>35.714285714285715</v>
      </c>
      <c r="O76" s="1"/>
      <c r="P76" s="20">
        <v>8</v>
      </c>
      <c r="Q76" s="21">
        <v>1.25</v>
      </c>
      <c r="R76" s="5">
        <f>P76-Q76</f>
        <v>6.75</v>
      </c>
      <c r="S76" s="18">
        <v>217</v>
      </c>
      <c r="T76" s="10">
        <f>S76/R76</f>
        <v>32.148148148148145</v>
      </c>
      <c r="U76" s="1"/>
      <c r="V76" s="20">
        <v>4</v>
      </c>
      <c r="W76" s="21">
        <v>1.5</v>
      </c>
      <c r="X76" s="5">
        <f>V76-W76</f>
        <v>2.5</v>
      </c>
      <c r="Y76" s="18">
        <v>67</v>
      </c>
      <c r="Z76" s="10">
        <f>Y76/X76</f>
        <v>26.8</v>
      </c>
      <c r="AA76" s="1"/>
      <c r="AB76" s="20">
        <v>8</v>
      </c>
      <c r="AC76" s="21">
        <v>1</v>
      </c>
      <c r="AD76" s="5">
        <f>AB76-AC76</f>
        <v>7</v>
      </c>
      <c r="AE76" s="18">
        <v>208</v>
      </c>
      <c r="AF76" s="10">
        <f>AE76/AD76</f>
        <v>29.714285714285715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36</v>
      </c>
      <c r="AO76" s="20">
        <f t="shared" si="21"/>
        <v>6.25</v>
      </c>
      <c r="AP76" s="5">
        <f>AN76-AO76</f>
        <v>29.75</v>
      </c>
      <c r="AQ76" s="18">
        <f>G76+M76+S76+Y76+AE76+AK76</f>
        <v>951</v>
      </c>
      <c r="AR76" s="10">
        <f>AQ76/AP76</f>
        <v>31.966386554621849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27.5</v>
      </c>
      <c r="C78" s="34" t="s">
        <v>7</v>
      </c>
      <c r="D78" s="3">
        <f>D76+D75+D77</f>
        <v>16</v>
      </c>
      <c r="E78" s="4">
        <f>E75+E76+E77</f>
        <v>3.75</v>
      </c>
      <c r="F78" s="4">
        <f>F75+F76+F77</f>
        <v>12.25</v>
      </c>
      <c r="G78" s="13">
        <f>G75+G76+G77</f>
        <v>372</v>
      </c>
      <c r="H78" s="17">
        <f>G78/F78</f>
        <v>30.367346938775512</v>
      </c>
      <c r="I78" s="6"/>
      <c r="J78" s="3">
        <f>J76+J75+J77</f>
        <v>16</v>
      </c>
      <c r="K78" s="4">
        <f>K75+K76+K77</f>
        <v>1.5</v>
      </c>
      <c r="L78" s="4">
        <f>L75+L76+L77</f>
        <v>14.5</v>
      </c>
      <c r="M78" s="13">
        <f>M75+M76+M77</f>
        <v>466</v>
      </c>
      <c r="N78" s="17">
        <f>M78/L78</f>
        <v>32.137931034482762</v>
      </c>
      <c r="O78" s="6"/>
      <c r="P78" s="3">
        <f>P76+P75+P77</f>
        <v>16</v>
      </c>
      <c r="Q78" s="4">
        <f>Q75+Q76+Q77</f>
        <v>2.75</v>
      </c>
      <c r="R78" s="4">
        <f>R75+R76+R77</f>
        <v>13.25</v>
      </c>
      <c r="S78" s="13">
        <f>S75+S76+S77</f>
        <v>414</v>
      </c>
      <c r="T78" s="17">
        <f>S78/R78</f>
        <v>31.245283018867923</v>
      </c>
      <c r="U78" s="6"/>
      <c r="V78" s="3">
        <f>V76+V75+V77</f>
        <v>12</v>
      </c>
      <c r="W78" s="4">
        <f>W75+W76+W77</f>
        <v>2.75</v>
      </c>
      <c r="X78" s="4">
        <f>X75+X76+X77</f>
        <v>9.25</v>
      </c>
      <c r="Y78" s="13">
        <f>Y75+Y76+Y77</f>
        <v>257</v>
      </c>
      <c r="Z78" s="17">
        <f>Y78/X78</f>
        <v>27.783783783783782</v>
      </c>
      <c r="AA78" s="6"/>
      <c r="AB78" s="3">
        <f>AB76+AB75+AB77</f>
        <v>16</v>
      </c>
      <c r="AC78" s="4">
        <f>AC75+AC76+AC77</f>
        <v>3.5</v>
      </c>
      <c r="AD78" s="4">
        <f>AD75+AD76+AD77</f>
        <v>12.5</v>
      </c>
      <c r="AE78" s="13">
        <f>AE75+AE76+AE77</f>
        <v>379</v>
      </c>
      <c r="AF78" s="17">
        <f>AE78/AD78</f>
        <v>30.32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96</v>
      </c>
      <c r="AL78" s="17">
        <f>AK78/AJ78</f>
        <v>25.6</v>
      </c>
      <c r="AM78" s="6"/>
      <c r="AN78" s="3">
        <f>AN76+AN75+AN77</f>
        <v>80</v>
      </c>
      <c r="AO78" s="4">
        <f>AO75+AO76+AO77</f>
        <v>14.5</v>
      </c>
      <c r="AP78" s="4">
        <f>AP75+AP76+AP77</f>
        <v>65.5</v>
      </c>
      <c r="AQ78" s="13">
        <f>AQ75+AQ76+AQ77</f>
        <v>1984</v>
      </c>
      <c r="AR78" s="17">
        <f>AQ78/AN78</f>
        <v>24.8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5</v>
      </c>
      <c r="H80" s="10">
        <f>G80/F80</f>
        <v>0.64516129032258063</v>
      </c>
      <c r="I80" s="1"/>
      <c r="J80" s="20">
        <v>8</v>
      </c>
      <c r="K80" s="21">
        <v>8</v>
      </c>
      <c r="L80" s="5">
        <f>J80-K80</f>
        <v>0</v>
      </c>
      <c r="M80" s="18">
        <v>0</v>
      </c>
      <c r="N80" s="10" t="e">
        <f>M80/L80</f>
        <v>#DIV/0!</v>
      </c>
      <c r="O80" s="1"/>
      <c r="P80" s="20">
        <v>8</v>
      </c>
      <c r="Q80" s="21">
        <v>0.25</v>
      </c>
      <c r="R80" s="5">
        <f>P80-Q80</f>
        <v>7.75</v>
      </c>
      <c r="S80" s="18">
        <v>9</v>
      </c>
      <c r="T80" s="10">
        <f>S80/R80</f>
        <v>1.1612903225806452</v>
      </c>
      <c r="U80" s="1"/>
      <c r="V80" s="20">
        <v>8</v>
      </c>
      <c r="W80" s="21">
        <v>0.75</v>
      </c>
      <c r="X80" s="5">
        <f>V80-W80</f>
        <v>7.25</v>
      </c>
      <c r="Y80" s="18">
        <v>9</v>
      </c>
      <c r="Z80" s="10">
        <f>Y80/X80</f>
        <v>1.2413793103448276</v>
      </c>
      <c r="AA80" s="1"/>
      <c r="AB80" s="20">
        <v>8</v>
      </c>
      <c r="AC80" s="21">
        <v>0.25</v>
      </c>
      <c r="AD80" s="5">
        <f>AB80-AC80</f>
        <v>7.75</v>
      </c>
      <c r="AE80" s="18">
        <v>8</v>
      </c>
      <c r="AF80" s="10">
        <f>AE80/AD80</f>
        <v>1.032258064516129</v>
      </c>
      <c r="AG80" s="1"/>
      <c r="AH80" s="20">
        <v>4</v>
      </c>
      <c r="AI80" s="21">
        <v>0.25</v>
      </c>
      <c r="AJ80" s="5">
        <f>AH80-AI80</f>
        <v>3.75</v>
      </c>
      <c r="AK80" s="18">
        <v>8</v>
      </c>
      <c r="AL80" s="10">
        <f>AK80/AJ80</f>
        <v>2.1333333333333333</v>
      </c>
      <c r="AM80" s="1"/>
      <c r="AN80" s="20">
        <f t="shared" ref="AN80:AO82" si="22">D80+J80+P80+V80+AB80+AH80</f>
        <v>44</v>
      </c>
      <c r="AO80" s="20">
        <f t="shared" si="22"/>
        <v>9.75</v>
      </c>
      <c r="AP80" s="5">
        <f>AN80-AO80</f>
        <v>34.25</v>
      </c>
      <c r="AQ80" s="18">
        <f>G80+M80+S80+Y80+AE80+AK80</f>
        <v>39</v>
      </c>
      <c r="AR80" s="10">
        <f>AQ80/AP80</f>
        <v>1.1386861313868613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5</v>
      </c>
      <c r="H83" s="17">
        <f>G83/F83</f>
        <v>0.64516129032258063</v>
      </c>
      <c r="I83" s="6"/>
      <c r="J83" s="3">
        <f>J81+J80+J82</f>
        <v>8</v>
      </c>
      <c r="K83" s="4">
        <f>K80+K81+K82</f>
        <v>8</v>
      </c>
      <c r="L83" s="4">
        <f>L80+L81+L82</f>
        <v>0</v>
      </c>
      <c r="M83" s="13">
        <f>M80+M81+M82</f>
        <v>0</v>
      </c>
      <c r="N83" s="17" t="e">
        <f>M83/L83</f>
        <v>#DIV/0!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9</v>
      </c>
      <c r="T83" s="17">
        <f>S83/R83</f>
        <v>1.1612903225806452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9</v>
      </c>
      <c r="Z83" s="17">
        <f>Y83/X83</f>
        <v>1.2413793103448276</v>
      </c>
      <c r="AA83" s="6"/>
      <c r="AB83" s="3">
        <f>AB81+AB80+AB82</f>
        <v>8</v>
      </c>
      <c r="AC83" s="4">
        <f>AC80+AC81+AC82</f>
        <v>0.25</v>
      </c>
      <c r="AD83" s="4">
        <f>AD80+AD81+AD82</f>
        <v>7.75</v>
      </c>
      <c r="AE83" s="13">
        <f>AE80+AE81+AE82</f>
        <v>8</v>
      </c>
      <c r="AF83" s="17">
        <f>AE83/AD83</f>
        <v>1.032258064516129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8</v>
      </c>
      <c r="AL83" s="17">
        <f>AK83/AJ83</f>
        <v>2.1333333333333333</v>
      </c>
      <c r="AM83" s="6"/>
      <c r="AN83" s="3">
        <f>AN81+AN80+AN82</f>
        <v>44</v>
      </c>
      <c r="AO83" s="4">
        <f>AO80+AO81+AO82</f>
        <v>9.75</v>
      </c>
      <c r="AP83" s="4">
        <f>AP80+AP81+AP82</f>
        <v>34.25</v>
      </c>
      <c r="AQ83" s="13">
        <f>AQ80+AQ81+AQ82</f>
        <v>39</v>
      </c>
      <c r="AR83" s="17">
        <f>AQ83/AN83</f>
        <v>0.88636363636363635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8</v>
      </c>
      <c r="E85" s="21">
        <v>0.25</v>
      </c>
      <c r="F85" s="5">
        <f>D85-E85</f>
        <v>7.75</v>
      </c>
      <c r="G85" s="18">
        <v>89</v>
      </c>
      <c r="H85" s="10">
        <f>G85/F85</f>
        <v>11.483870967741936</v>
      </c>
      <c r="I85" s="1"/>
      <c r="J85" s="20">
        <v>0</v>
      </c>
      <c r="K85" s="21">
        <v>0</v>
      </c>
      <c r="L85" s="5">
        <f>J85-K85</f>
        <v>0</v>
      </c>
      <c r="M85" s="18">
        <v>0</v>
      </c>
      <c r="N85" s="10" t="e">
        <f>M85/L85</f>
        <v>#DIV/0!</v>
      </c>
      <c r="O85" s="1"/>
      <c r="P85" s="20">
        <v>8</v>
      </c>
      <c r="Q85" s="21">
        <v>0.25</v>
      </c>
      <c r="R85" s="5">
        <f>P85-Q85</f>
        <v>7.75</v>
      </c>
      <c r="S85" s="18">
        <v>90</v>
      </c>
      <c r="T85" s="10">
        <f>S85/R85</f>
        <v>11.612903225806452</v>
      </c>
      <c r="U85" s="1"/>
      <c r="V85" s="20">
        <v>8</v>
      </c>
      <c r="W85" s="21">
        <v>0.25</v>
      </c>
      <c r="X85" s="5">
        <f>V85-W85</f>
        <v>7.75</v>
      </c>
      <c r="Y85" s="18">
        <v>75</v>
      </c>
      <c r="Z85" s="10">
        <f>Y85/X85</f>
        <v>9.67741935483871</v>
      </c>
      <c r="AA85" s="1"/>
      <c r="AB85" s="20">
        <v>8</v>
      </c>
      <c r="AC85" s="21">
        <v>0.25</v>
      </c>
      <c r="AD85" s="5">
        <f>AB85-AC85</f>
        <v>7.75</v>
      </c>
      <c r="AE85" s="18">
        <v>74</v>
      </c>
      <c r="AF85" s="10">
        <f>AE85/AD85</f>
        <v>9.5483870967741939</v>
      </c>
      <c r="AG85" s="1"/>
      <c r="AH85" s="20">
        <v>0</v>
      </c>
      <c r="AI85" s="21">
        <v>0</v>
      </c>
      <c r="AJ85" s="5">
        <f>AH85-AI85</f>
        <v>0</v>
      </c>
      <c r="AK85" s="18">
        <v>0</v>
      </c>
      <c r="AL85" s="10" t="e">
        <f>AK85/AJ85</f>
        <v>#DIV/0!</v>
      </c>
      <c r="AM85" s="1"/>
      <c r="AN85" s="20">
        <f t="shared" ref="AN85:AO87" si="23">D85+J85+P85+V85+AB85+AH85</f>
        <v>32</v>
      </c>
      <c r="AO85" s="20">
        <f t="shared" si="23"/>
        <v>1</v>
      </c>
      <c r="AP85" s="5">
        <f>AN85-AO85</f>
        <v>31</v>
      </c>
      <c r="AQ85" s="18">
        <f>G85+M85+S85+Y85+AE85+AK85</f>
        <v>328</v>
      </c>
      <c r="AR85" s="10">
        <f>AQ85/AP85</f>
        <v>10.580645161290322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8</v>
      </c>
      <c r="E88" s="4">
        <f>E85+E86+E87</f>
        <v>0.25</v>
      </c>
      <c r="F88" s="4">
        <f>F85+F86+F87</f>
        <v>7.75</v>
      </c>
      <c r="G88" s="13">
        <f>G85+G86+G87</f>
        <v>89</v>
      </c>
      <c r="H88" s="17">
        <f>G88/F88</f>
        <v>11.483870967741936</v>
      </c>
      <c r="I88" s="6"/>
      <c r="J88" s="3">
        <f>J86+J85+J87</f>
        <v>0</v>
      </c>
      <c r="K88" s="4">
        <f>K85+K86+K87</f>
        <v>0</v>
      </c>
      <c r="L88" s="4">
        <f>L85+L86+L87</f>
        <v>0</v>
      </c>
      <c r="M88" s="13">
        <f>M85+M86+M87</f>
        <v>0</v>
      </c>
      <c r="N88" s="17" t="e">
        <f>M88/L88</f>
        <v>#DIV/0!</v>
      </c>
      <c r="O88" s="6"/>
      <c r="P88" s="3">
        <f>P86+P85+P87</f>
        <v>8</v>
      </c>
      <c r="Q88" s="4">
        <f>Q85+Q86+Q87</f>
        <v>0.25</v>
      </c>
      <c r="R88" s="4">
        <f>R85+R86+R87</f>
        <v>7.75</v>
      </c>
      <c r="S88" s="13">
        <f>S85+S86+S87</f>
        <v>90</v>
      </c>
      <c r="T88" s="17">
        <f>S88/R88</f>
        <v>11.612903225806452</v>
      </c>
      <c r="U88" s="6"/>
      <c r="V88" s="3">
        <f>V86+V85+V87</f>
        <v>8</v>
      </c>
      <c r="W88" s="4">
        <f>W85+W86+W87</f>
        <v>0.25</v>
      </c>
      <c r="X88" s="4">
        <f>X85+X86+X87</f>
        <v>7.75</v>
      </c>
      <c r="Y88" s="13">
        <f>Y85+Y86+Y87</f>
        <v>75</v>
      </c>
      <c r="Z88" s="17">
        <f>Y88/X88</f>
        <v>9.67741935483871</v>
      </c>
      <c r="AA88" s="6"/>
      <c r="AB88" s="3">
        <f>AB86+AB85+AB87</f>
        <v>8</v>
      </c>
      <c r="AC88" s="4">
        <f>AC85+AC86+AC87</f>
        <v>0.25</v>
      </c>
      <c r="AD88" s="4">
        <f>AD85+AD86+AD87</f>
        <v>7.75</v>
      </c>
      <c r="AE88" s="13">
        <f>AE85+AE86+AE87</f>
        <v>74</v>
      </c>
      <c r="AF88" s="17">
        <f>AE88/AD88</f>
        <v>9.5483870967741939</v>
      </c>
      <c r="AG88" s="6"/>
      <c r="AH88" s="3">
        <f>AH86+AH85+AH87</f>
        <v>0</v>
      </c>
      <c r="AI88" s="4">
        <f>AI85+AI86+AI87</f>
        <v>0</v>
      </c>
      <c r="AJ88" s="4">
        <f>AJ85+AJ86+AJ87</f>
        <v>0</v>
      </c>
      <c r="AK88" s="13">
        <f>AK85+AK86+AK87</f>
        <v>0</v>
      </c>
      <c r="AL88" s="17" t="e">
        <f>AK88/AJ88</f>
        <v>#DIV/0!</v>
      </c>
      <c r="AM88" s="6"/>
      <c r="AN88" s="3">
        <f>AN86+AN85+AN87</f>
        <v>32</v>
      </c>
      <c r="AO88" s="4">
        <f>AO85+AO86+AO87</f>
        <v>1</v>
      </c>
      <c r="AP88" s="4">
        <f>AP85+AP86+AP87</f>
        <v>31</v>
      </c>
      <c r="AQ88" s="13">
        <f>AQ85+AQ86+AQ87</f>
        <v>328</v>
      </c>
      <c r="AR88" s="17">
        <f>AQ88/AN88</f>
        <v>10.25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921</v>
      </c>
      <c r="H90" s="10">
        <f>G90/F90</f>
        <v>118.83870967741936</v>
      </c>
      <c r="I90" s="1"/>
      <c r="J90" s="20">
        <v>8</v>
      </c>
      <c r="K90" s="21">
        <v>0.25</v>
      </c>
      <c r="L90" s="5">
        <f>J90-K90</f>
        <v>7.75</v>
      </c>
      <c r="M90" s="18">
        <v>783</v>
      </c>
      <c r="N90" s="10">
        <f>M90/L90</f>
        <v>101.03225806451613</v>
      </c>
      <c r="O90" s="1"/>
      <c r="P90" s="20">
        <v>8</v>
      </c>
      <c r="Q90" s="21">
        <v>0.25</v>
      </c>
      <c r="R90" s="5">
        <f>P90-Q90</f>
        <v>7.75</v>
      </c>
      <c r="S90" s="18">
        <v>291</v>
      </c>
      <c r="T90" s="10">
        <f>S90/R90</f>
        <v>37.548387096774192</v>
      </c>
      <c r="U90" s="1"/>
      <c r="V90" s="20">
        <v>8</v>
      </c>
      <c r="W90" s="21">
        <v>0.25</v>
      </c>
      <c r="X90" s="5">
        <f>V90-W90</f>
        <v>7.75</v>
      </c>
      <c r="Y90" s="18">
        <v>691</v>
      </c>
      <c r="Z90" s="10">
        <f>Y90/X90</f>
        <v>89.161290322580641</v>
      </c>
      <c r="AA90" s="1"/>
      <c r="AB90" s="20">
        <v>8</v>
      </c>
      <c r="AC90" s="21">
        <v>0.25</v>
      </c>
      <c r="AD90" s="5">
        <f>AB90-AC90</f>
        <v>7.75</v>
      </c>
      <c r="AE90" s="18">
        <v>226</v>
      </c>
      <c r="AF90" s="10">
        <f>AE90/AD90</f>
        <v>29.161290322580644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2912</v>
      </c>
      <c r="AR90" s="10">
        <f>AQ90/AP90</f>
        <v>75.148387096774186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921</v>
      </c>
      <c r="H93" s="17">
        <f>G93/F93</f>
        <v>118.83870967741936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783</v>
      </c>
      <c r="N93" s="17">
        <f>M93/L93</f>
        <v>101.03225806451613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291</v>
      </c>
      <c r="T93" s="17">
        <f>S93/R93</f>
        <v>37.548387096774192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691</v>
      </c>
      <c r="Z93" s="17">
        <f>Y93/X93</f>
        <v>89.161290322580641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226</v>
      </c>
      <c r="AF93" s="17">
        <f>AE93/AD93</f>
        <v>29.161290322580644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2912</v>
      </c>
      <c r="AR93" s="17">
        <f>AQ93/AN93</f>
        <v>72.8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8</v>
      </c>
      <c r="E95" s="21">
        <v>0.25</v>
      </c>
      <c r="F95" s="5">
        <f>D95-E95</f>
        <v>7.75</v>
      </c>
      <c r="G95" s="18">
        <v>10</v>
      </c>
      <c r="H95" s="10">
        <f>G95/F95</f>
        <v>1.2903225806451613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32</v>
      </c>
      <c r="AO95" s="20">
        <f t="shared" si="25"/>
        <v>0.5</v>
      </c>
      <c r="AP95" s="5">
        <f>AN95-AO95</f>
        <v>31.5</v>
      </c>
      <c r="AQ95" s="18">
        <f>G95+M95+S95+Y95+AE95+AK95</f>
        <v>34</v>
      </c>
      <c r="AR95" s="10">
        <f>AQ95/AP95</f>
        <v>1.0793650793650793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8</v>
      </c>
      <c r="E98" s="4">
        <f>E95+E96+E97</f>
        <v>0.25</v>
      </c>
      <c r="F98" s="4">
        <f>F95+F96+F97</f>
        <v>7.75</v>
      </c>
      <c r="G98" s="13">
        <f>G95+G96+G97</f>
        <v>10</v>
      </c>
      <c r="H98" s="17">
        <f>G98/F98</f>
        <v>1.2903225806451613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48</v>
      </c>
      <c r="AO98" s="4">
        <f>AO95+AO96+AO97</f>
        <v>0.5</v>
      </c>
      <c r="AP98" s="4">
        <f>AP95+AP96+AP97</f>
        <v>47.5</v>
      </c>
      <c r="AQ98" s="13">
        <f>AQ95+AQ96+AQ97</f>
        <v>34</v>
      </c>
      <c r="AR98" s="17">
        <f>AQ98/AN98</f>
        <v>0.70833333333333337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8</v>
      </c>
      <c r="E100" s="21">
        <v>0.25</v>
      </c>
      <c r="F100" s="5">
        <f>D100-E100</f>
        <v>7.75</v>
      </c>
      <c r="G100" s="18">
        <v>6</v>
      </c>
      <c r="H100" s="10">
        <f>G100/F100</f>
        <v>0.77419354838709675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32</v>
      </c>
      <c r="AO100" s="20">
        <f t="shared" si="26"/>
        <v>0.5</v>
      </c>
      <c r="AP100" s="5">
        <f>AN100-AO100</f>
        <v>31.5</v>
      </c>
      <c r="AQ100" s="18">
        <f>G100+M100+S100+Y100+AE100+AK100</f>
        <v>15</v>
      </c>
      <c r="AR100" s="10">
        <f>AQ100/AP100</f>
        <v>0.47619047619047616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8</v>
      </c>
      <c r="E103" s="4">
        <f>E100+E101+E102</f>
        <v>0.25</v>
      </c>
      <c r="F103" s="4">
        <f>F100+F101+F102</f>
        <v>7.75</v>
      </c>
      <c r="G103" s="13">
        <f>G100+G101+G102</f>
        <v>6</v>
      </c>
      <c r="H103" s="17">
        <f>G103/F103</f>
        <v>0.77419354838709675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48</v>
      </c>
      <c r="AO103" s="4">
        <f>AO100+AO101+AO102</f>
        <v>0.5</v>
      </c>
      <c r="AP103" s="4">
        <f>AP100+AP101+AP102</f>
        <v>47.5</v>
      </c>
      <c r="AQ103" s="13">
        <f>AQ100+AQ101+AQ102</f>
        <v>15</v>
      </c>
      <c r="AR103" s="17">
        <f>AQ103/AN103</f>
        <v>0.3125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J1:O1"/>
    <mergeCell ref="P1:U1"/>
    <mergeCell ref="V1:AA1"/>
    <mergeCell ref="AN1:AS1"/>
    <mergeCell ref="A3:A6"/>
    <mergeCell ref="AB1:AG1"/>
    <mergeCell ref="AH1:AM1"/>
    <mergeCell ref="A30:A33"/>
    <mergeCell ref="A35:A38"/>
    <mergeCell ref="A40:A43"/>
    <mergeCell ref="A25:A28"/>
    <mergeCell ref="D1:I1"/>
    <mergeCell ref="A8:A13"/>
    <mergeCell ref="A15:A18"/>
    <mergeCell ref="A20:A23"/>
  </mergeCells>
  <conditionalFormatting sqref="H3:H6">
    <cfRule type="cellIs" dxfId="16057" priority="517" operator="lessThan">
      <formula>$B$6</formula>
    </cfRule>
    <cfRule type="cellIs" dxfId="16056" priority="518" operator="greaterThan">
      <formula>$B$6</formula>
    </cfRule>
  </conditionalFormatting>
  <conditionalFormatting sqref="H15:H18">
    <cfRule type="cellIs" dxfId="16055" priority="115" operator="lessThan">
      <formula>$B$18</formula>
    </cfRule>
    <cfRule type="cellIs" dxfId="16054" priority="461" operator="lessThan">
      <formula>$B$6</formula>
    </cfRule>
    <cfRule type="cellIs" dxfId="16053" priority="462" operator="greaterThan">
      <formula>$B$6</formula>
    </cfRule>
  </conditionalFormatting>
  <conditionalFormatting sqref="H20:H23">
    <cfRule type="cellIs" dxfId="16052" priority="457" operator="lessThan">
      <formula>$B$23</formula>
    </cfRule>
    <cfRule type="cellIs" dxfId="16051" priority="458" operator="greaterThan">
      <formula>$B$23</formula>
    </cfRule>
    <cfRule type="cellIs" dxfId="16050" priority="513" operator="lessThan">
      <formula>$B$6</formula>
    </cfRule>
    <cfRule type="cellIs" dxfId="16049" priority="514" operator="greaterThan">
      <formula>$B$6</formula>
    </cfRule>
  </conditionalFormatting>
  <conditionalFormatting sqref="H25:H28">
    <cfRule type="cellIs" dxfId="16048" priority="455" operator="lessThan">
      <formula>$B$28</formula>
    </cfRule>
    <cfRule type="cellIs" dxfId="16047" priority="456" operator="greaterThan">
      <formula>$B$28</formula>
    </cfRule>
    <cfRule type="cellIs" dxfId="16046" priority="509" operator="lessThan">
      <formula>$B$6</formula>
    </cfRule>
    <cfRule type="cellIs" dxfId="16045" priority="510" operator="greaterThan">
      <formula>$B$6</formula>
    </cfRule>
  </conditionalFormatting>
  <conditionalFormatting sqref="H30:H33">
    <cfRule type="cellIs" dxfId="16044" priority="453" operator="lessThan">
      <formula>$B$33</formula>
    </cfRule>
    <cfRule type="cellIs" dxfId="16043" priority="454" operator="greaterThan">
      <formula>$B$33</formula>
    </cfRule>
    <cfRule type="cellIs" dxfId="16042" priority="505" operator="lessThan">
      <formula>$B$6</formula>
    </cfRule>
    <cfRule type="cellIs" dxfId="16041" priority="506" operator="greaterThan">
      <formula>$B$6</formula>
    </cfRule>
  </conditionalFormatting>
  <conditionalFormatting sqref="H35:H38">
    <cfRule type="cellIs" dxfId="16040" priority="451" operator="lessThan">
      <formula>$B$38</formula>
    </cfRule>
    <cfRule type="cellIs" dxfId="16039" priority="452" operator="greaterThan">
      <formula>$B$38</formula>
    </cfRule>
    <cfRule type="cellIs" dxfId="16038" priority="501" operator="lessThan">
      <formula>$B$6</formula>
    </cfRule>
    <cfRule type="cellIs" dxfId="16037" priority="502" operator="greaterThan">
      <formula>$B$6</formula>
    </cfRule>
  </conditionalFormatting>
  <conditionalFormatting sqref="H40:H43">
    <cfRule type="cellIs" dxfId="16036" priority="497" operator="lessThan">
      <formula>$B$6</formula>
    </cfRule>
    <cfRule type="cellIs" dxfId="16035" priority="498" operator="greaterThan">
      <formula>$B$6</formula>
    </cfRule>
  </conditionalFormatting>
  <conditionalFormatting sqref="H45:H48">
    <cfRule type="cellIs" dxfId="16034" priority="449" operator="lessThan">
      <formula>$B$48</formula>
    </cfRule>
    <cfRule type="cellIs" dxfId="16033" priority="450" operator="greaterThan">
      <formula>$B$48</formula>
    </cfRule>
    <cfRule type="cellIs" dxfId="16032" priority="493" operator="lessThan">
      <formula>$B$6</formula>
    </cfRule>
    <cfRule type="cellIs" dxfId="16031" priority="494" operator="greaterThan">
      <formula>$B$6</formula>
    </cfRule>
  </conditionalFormatting>
  <conditionalFormatting sqref="H50:H53">
    <cfRule type="cellIs" dxfId="16030" priority="447" operator="greaterThan">
      <formula>$B$53</formula>
    </cfRule>
    <cfRule type="cellIs" dxfId="16029" priority="448" operator="lessThan">
      <formula>$B$53</formula>
    </cfRule>
    <cfRule type="cellIs" dxfId="16028" priority="489" operator="lessThan">
      <formula>$B$6</formula>
    </cfRule>
    <cfRule type="cellIs" dxfId="16027" priority="490" operator="greaterThan">
      <formula>$B$6</formula>
    </cfRule>
  </conditionalFormatting>
  <conditionalFormatting sqref="H55:H58">
    <cfRule type="cellIs" dxfId="16026" priority="445" operator="lessThan">
      <formula>$B$58</formula>
    </cfRule>
    <cfRule type="cellIs" dxfId="16025" priority="446" operator="greaterThan">
      <formula>$B$58</formula>
    </cfRule>
    <cfRule type="cellIs" dxfId="16024" priority="485" operator="lessThan">
      <formula>$B$6</formula>
    </cfRule>
    <cfRule type="cellIs" dxfId="16023" priority="486" operator="greaterThan">
      <formula>$B$6</formula>
    </cfRule>
  </conditionalFormatting>
  <conditionalFormatting sqref="H60:H63">
    <cfRule type="cellIs" dxfId="16022" priority="443" operator="lessThan">
      <formula>$B$63</formula>
    </cfRule>
    <cfRule type="cellIs" dxfId="16021" priority="444" operator="greaterThan">
      <formula>$B$63</formula>
    </cfRule>
    <cfRule type="cellIs" dxfId="16020" priority="481" operator="lessThan">
      <formula>$B$6</formula>
    </cfRule>
    <cfRule type="cellIs" dxfId="16019" priority="482" operator="greaterThan">
      <formula>$B$6</formula>
    </cfRule>
  </conditionalFormatting>
  <conditionalFormatting sqref="H65:H68">
    <cfRule type="cellIs" dxfId="16018" priority="441" operator="lessThan">
      <formula>$B$68</formula>
    </cfRule>
    <cfRule type="cellIs" dxfId="16017" priority="442" operator="greaterThan">
      <formula>$B$68</formula>
    </cfRule>
    <cfRule type="cellIs" dxfId="16016" priority="477" operator="lessThan">
      <formula>$B$6</formula>
    </cfRule>
    <cfRule type="cellIs" dxfId="16015" priority="478" operator="greaterThan">
      <formula>$B$6</formula>
    </cfRule>
  </conditionalFormatting>
  <conditionalFormatting sqref="H70:H73">
    <cfRule type="cellIs" dxfId="16014" priority="439" operator="lessThan">
      <formula>$B$73</formula>
    </cfRule>
    <cfRule type="cellIs" dxfId="16013" priority="440" operator="greaterThan">
      <formula>$B$73</formula>
    </cfRule>
    <cfRule type="cellIs" dxfId="16012" priority="473" operator="lessThan">
      <formula>$B$6</formula>
    </cfRule>
    <cfRule type="cellIs" dxfId="16011" priority="474" operator="greaterThan">
      <formula>$B$6</formula>
    </cfRule>
  </conditionalFormatting>
  <conditionalFormatting sqref="H75:H78">
    <cfRule type="cellIs" dxfId="16010" priority="469" operator="lessThan">
      <formula>$B$6</formula>
    </cfRule>
    <cfRule type="cellIs" dxfId="16009" priority="470" operator="greaterThan">
      <formula>$B$6</formula>
    </cfRule>
  </conditionalFormatting>
  <conditionalFormatting sqref="H80:H83">
    <cfRule type="cellIs" dxfId="16008" priority="52" operator="greaterThan">
      <formula>$B$83</formula>
    </cfRule>
    <cfRule type="cellIs" dxfId="16007" priority="102" operator="lessThan">
      <formula>$B$83</formula>
    </cfRule>
    <cfRule type="cellIs" dxfId="16006" priority="103" operator="greaterThan">
      <formula>$B$83</formula>
    </cfRule>
    <cfRule type="cellIs" dxfId="16005" priority="106" operator="lessThan">
      <formula>$B$6</formula>
    </cfRule>
    <cfRule type="cellIs" dxfId="16004" priority="107" operator="greaterThan">
      <formula>$B$6</formula>
    </cfRule>
  </conditionalFormatting>
  <conditionalFormatting sqref="H85:H88">
    <cfRule type="cellIs" dxfId="16003" priority="49" operator="lessThan">
      <formula>$B$88</formula>
    </cfRule>
    <cfRule type="cellIs" dxfId="16002" priority="79" operator="lessThan">
      <formula>$B$83</formula>
    </cfRule>
    <cfRule type="cellIs" dxfId="16001" priority="80" operator="greaterThan">
      <formula>$B$83</formula>
    </cfRule>
    <cfRule type="cellIs" dxfId="16000" priority="83" operator="lessThan">
      <formula>$B$6</formula>
    </cfRule>
    <cfRule type="cellIs" dxfId="15999" priority="84" operator="greaterThan">
      <formula>$B$6</formula>
    </cfRule>
  </conditionalFormatting>
  <conditionalFormatting sqref="H90:H93">
    <cfRule type="cellIs" dxfId="15998" priority="437" operator="greaterThan">
      <formula>$B$93</formula>
    </cfRule>
    <cfRule type="cellIs" dxfId="15997" priority="438" operator="lessThan">
      <formula>$B$93</formula>
    </cfRule>
    <cfRule type="cellIs" dxfId="15996" priority="465" operator="lessThan">
      <formula>$B$6</formula>
    </cfRule>
    <cfRule type="cellIs" dxfId="15995" priority="466" operator="greaterThan">
      <formula>$B$6</formula>
    </cfRule>
  </conditionalFormatting>
  <conditionalFormatting sqref="H95:H98">
    <cfRule type="cellIs" dxfId="15994" priority="171" operator="greaterThan">
      <formula>$B$93</formula>
    </cfRule>
    <cfRule type="cellIs" dxfId="15993" priority="172" operator="lessThan">
      <formula>$B$93</formula>
    </cfRule>
    <cfRule type="cellIs" dxfId="15992" priority="175" operator="lessThan">
      <formula>$B$6</formula>
    </cfRule>
    <cfRule type="cellIs" dxfId="15991" priority="176" operator="greaterThan">
      <formula>$B$6</formula>
    </cfRule>
  </conditionalFormatting>
  <conditionalFormatting sqref="H100:H103">
    <cfRule type="cellIs" dxfId="15990" priority="145" operator="greaterThan">
      <formula>$B$93</formula>
    </cfRule>
    <cfRule type="cellIs" dxfId="15989" priority="146" operator="lessThan">
      <formula>$B$93</formula>
    </cfRule>
    <cfRule type="cellIs" dxfId="15988" priority="149" operator="lessThan">
      <formula>$B$6</formula>
    </cfRule>
    <cfRule type="cellIs" dxfId="15987" priority="150" operator="greaterThan">
      <formula>$B$6</formula>
    </cfRule>
  </conditionalFormatting>
  <conditionalFormatting sqref="N3:N6">
    <cfRule type="cellIs" dxfId="15986" priority="435" operator="lessThan">
      <formula>$B$6</formula>
    </cfRule>
    <cfRule type="cellIs" dxfId="15985" priority="436" operator="greaterThan">
      <formula>$B$6</formula>
    </cfRule>
  </conditionalFormatting>
  <conditionalFormatting sqref="N15:N18">
    <cfRule type="cellIs" dxfId="15984" priority="123" operator="greaterThan">
      <formula>$B$18</formula>
    </cfRule>
    <cfRule type="cellIs" dxfId="15983" priority="124" operator="lessThan">
      <formula>$B$18</formula>
    </cfRule>
    <cfRule type="cellIs" dxfId="15982" priority="407" operator="lessThan">
      <formula>$B$6</formula>
    </cfRule>
    <cfRule type="cellIs" dxfId="15981" priority="408" operator="greaterThan">
      <formula>$B$6</formula>
    </cfRule>
  </conditionalFormatting>
  <conditionalFormatting sqref="N20:N23">
    <cfRule type="cellIs" dxfId="15980" priority="405" operator="lessThan">
      <formula>$B$23</formula>
    </cfRule>
    <cfRule type="cellIs" dxfId="15979" priority="406" operator="greaterThan">
      <formula>$B$23</formula>
    </cfRule>
    <cfRule type="cellIs" dxfId="15978" priority="433" operator="lessThan">
      <formula>$B$6</formula>
    </cfRule>
    <cfRule type="cellIs" dxfId="15977" priority="434" operator="greaterThan">
      <formula>$B$6</formula>
    </cfRule>
  </conditionalFormatting>
  <conditionalFormatting sqref="N25:N28">
    <cfRule type="cellIs" dxfId="15976" priority="403" operator="lessThan">
      <formula>$B$28</formula>
    </cfRule>
    <cfRule type="cellIs" dxfId="15975" priority="404" operator="greaterThan">
      <formula>$B$28</formula>
    </cfRule>
    <cfRule type="cellIs" dxfId="15974" priority="431" operator="lessThan">
      <formula>$B$6</formula>
    </cfRule>
    <cfRule type="cellIs" dxfId="15973" priority="432" operator="greaterThan">
      <formula>$B$6</formula>
    </cfRule>
  </conditionalFormatting>
  <conditionalFormatting sqref="N30:N33">
    <cfRule type="cellIs" dxfId="15972" priority="401" operator="lessThan">
      <formula>$B$33</formula>
    </cfRule>
    <cfRule type="cellIs" dxfId="15971" priority="402" operator="greaterThan">
      <formula>$B$33</formula>
    </cfRule>
    <cfRule type="cellIs" dxfId="15970" priority="429" operator="lessThan">
      <formula>$B$6</formula>
    </cfRule>
    <cfRule type="cellIs" dxfId="15969" priority="430" operator="greaterThan">
      <formula>$B$6</formula>
    </cfRule>
  </conditionalFormatting>
  <conditionalFormatting sqref="N35:N38">
    <cfRule type="cellIs" dxfId="15968" priority="399" operator="lessThan">
      <formula>$B$38</formula>
    </cfRule>
    <cfRule type="cellIs" dxfId="15967" priority="400" operator="greaterThan">
      <formula>$B$38</formula>
    </cfRule>
    <cfRule type="cellIs" dxfId="15966" priority="427" operator="lessThan">
      <formula>$B$6</formula>
    </cfRule>
    <cfRule type="cellIs" dxfId="15965" priority="428" operator="greaterThan">
      <formula>$B$6</formula>
    </cfRule>
  </conditionalFormatting>
  <conditionalFormatting sqref="N40:N43">
    <cfRule type="cellIs" dxfId="15964" priority="425" operator="lessThan">
      <formula>$B$6</formula>
    </cfRule>
    <cfRule type="cellIs" dxfId="15963" priority="426" operator="greaterThan">
      <formula>$B$6</formula>
    </cfRule>
  </conditionalFormatting>
  <conditionalFormatting sqref="N45:N48">
    <cfRule type="cellIs" dxfId="15962" priority="397" operator="lessThan">
      <formula>$B$48</formula>
    </cfRule>
    <cfRule type="cellIs" dxfId="15961" priority="398" operator="greaterThan">
      <formula>$B$48</formula>
    </cfRule>
    <cfRule type="cellIs" dxfId="15960" priority="423" operator="lessThan">
      <formula>$B$6</formula>
    </cfRule>
    <cfRule type="cellIs" dxfId="15959" priority="424" operator="greaterThan">
      <formula>$B$6</formula>
    </cfRule>
  </conditionalFormatting>
  <conditionalFormatting sqref="N50:N53">
    <cfRule type="cellIs" dxfId="15958" priority="395" operator="greaterThan">
      <formula>$B$53</formula>
    </cfRule>
    <cfRule type="cellIs" dxfId="15957" priority="396" operator="lessThan">
      <formula>$B$53</formula>
    </cfRule>
    <cfRule type="cellIs" dxfId="15956" priority="421" operator="lessThan">
      <formula>$B$6</formula>
    </cfRule>
    <cfRule type="cellIs" dxfId="15955" priority="422" operator="greaterThan">
      <formula>$B$6</formula>
    </cfRule>
  </conditionalFormatting>
  <conditionalFormatting sqref="N51">
    <cfRule type="cellIs" dxfId="15954" priority="114" operator="lessThan">
      <formula>$B$53</formula>
    </cfRule>
  </conditionalFormatting>
  <conditionalFormatting sqref="N55:N58">
    <cfRule type="cellIs" dxfId="15953" priority="393" operator="lessThan">
      <formula>$B$58</formula>
    </cfRule>
    <cfRule type="cellIs" dxfId="15952" priority="394" operator="greaterThan">
      <formula>$B$58</formula>
    </cfRule>
    <cfRule type="cellIs" dxfId="15951" priority="419" operator="lessThan">
      <formula>$B$6</formula>
    </cfRule>
    <cfRule type="cellIs" dxfId="15950" priority="420" operator="greaterThan">
      <formula>$B$6</formula>
    </cfRule>
  </conditionalFormatting>
  <conditionalFormatting sqref="N60:N63">
    <cfRule type="cellIs" dxfId="15949" priority="391" operator="lessThan">
      <formula>$B$63</formula>
    </cfRule>
    <cfRule type="cellIs" dxfId="15948" priority="392" operator="greaterThan">
      <formula>$B$63</formula>
    </cfRule>
    <cfRule type="cellIs" dxfId="15947" priority="417" operator="lessThan">
      <formula>$B$6</formula>
    </cfRule>
    <cfRule type="cellIs" dxfId="15946" priority="418" operator="greaterThan">
      <formula>$B$6</formula>
    </cfRule>
  </conditionalFormatting>
  <conditionalFormatting sqref="N65:N68">
    <cfRule type="cellIs" dxfId="15945" priority="389" operator="lessThan">
      <formula>$B$68</formula>
    </cfRule>
    <cfRule type="cellIs" dxfId="15944" priority="390" operator="greaterThan">
      <formula>$B$68</formula>
    </cfRule>
    <cfRule type="cellIs" dxfId="15943" priority="415" operator="lessThan">
      <formula>$B$6</formula>
    </cfRule>
    <cfRule type="cellIs" dxfId="15942" priority="416" operator="greaterThan">
      <formula>$B$6</formula>
    </cfRule>
  </conditionalFormatting>
  <conditionalFormatting sqref="N70:N73">
    <cfRule type="cellIs" dxfId="15941" priority="387" operator="lessThan">
      <formula>$B$73</formula>
    </cfRule>
    <cfRule type="cellIs" dxfId="15940" priority="388" operator="greaterThan">
      <formula>$B$73</formula>
    </cfRule>
    <cfRule type="cellIs" dxfId="15939" priority="413" operator="lessThan">
      <formula>$B$6</formula>
    </cfRule>
    <cfRule type="cellIs" dxfId="15938" priority="414" operator="greaterThan">
      <formula>$B$6</formula>
    </cfRule>
  </conditionalFormatting>
  <conditionalFormatting sqref="N75:N78">
    <cfRule type="cellIs" dxfId="15937" priority="411" operator="lessThan">
      <formula>$B$6</formula>
    </cfRule>
    <cfRule type="cellIs" dxfId="15936" priority="412" operator="greaterThan">
      <formula>$B$6</formula>
    </cfRule>
  </conditionalFormatting>
  <conditionalFormatting sqref="N80:N83">
    <cfRule type="cellIs" dxfId="15935" priority="98" operator="lessThan">
      <formula>$B$83</formula>
    </cfRule>
    <cfRule type="cellIs" dxfId="15934" priority="99" operator="greaterThan">
      <formula>$B$83</formula>
    </cfRule>
    <cfRule type="cellIs" dxfId="15933" priority="100" operator="lessThan">
      <formula>$B$6</formula>
    </cfRule>
    <cfRule type="cellIs" dxfId="15932" priority="101" operator="greaterThan">
      <formula>$B$6</formula>
    </cfRule>
  </conditionalFormatting>
  <conditionalFormatting sqref="N85:N88">
    <cfRule type="cellIs" dxfId="15931" priority="42" operator="lessThan">
      <formula>$B$88</formula>
    </cfRule>
    <cfRule type="cellIs" dxfId="15930" priority="75" operator="lessThan">
      <formula>$B$83</formula>
    </cfRule>
    <cfRule type="cellIs" dxfId="15929" priority="76" operator="greaterThan">
      <formula>$B$83</formula>
    </cfRule>
    <cfRule type="cellIs" dxfId="15928" priority="77" operator="lessThan">
      <formula>$B$6</formula>
    </cfRule>
    <cfRule type="cellIs" dxfId="15927" priority="78" operator="greaterThan">
      <formula>$B$6</formula>
    </cfRule>
  </conditionalFormatting>
  <conditionalFormatting sqref="N90:N93">
    <cfRule type="cellIs" dxfId="15926" priority="385" operator="greaterThan">
      <formula>$B$93</formula>
    </cfRule>
    <cfRule type="cellIs" dxfId="15925" priority="386" operator="lessThan">
      <formula>$B$93</formula>
    </cfRule>
    <cfRule type="cellIs" dxfId="15924" priority="409" operator="lessThan">
      <formula>$B$6</formula>
    </cfRule>
    <cfRule type="cellIs" dxfId="15923" priority="410" operator="greaterThan">
      <formula>$B$6</formula>
    </cfRule>
  </conditionalFormatting>
  <conditionalFormatting sqref="N95:N98">
    <cfRule type="cellIs" dxfId="15922" priority="121" operator="lessThan">
      <formula>$B$98</formula>
    </cfRule>
    <cfRule type="cellIs" dxfId="15921" priority="122" operator="greaterThan">
      <formula>$B$98</formula>
    </cfRule>
    <cfRule type="cellIs" dxfId="15920" priority="167" operator="greaterThan">
      <formula>$B$93</formula>
    </cfRule>
    <cfRule type="cellIs" dxfId="15919" priority="168" operator="lessThan">
      <formula>$B$93</formula>
    </cfRule>
    <cfRule type="cellIs" dxfId="15918" priority="169" operator="lessThan">
      <formula>$B$6</formula>
    </cfRule>
    <cfRule type="cellIs" dxfId="15917" priority="170" operator="greaterThan">
      <formula>$B$6</formula>
    </cfRule>
  </conditionalFormatting>
  <conditionalFormatting sqref="N100:N103">
    <cfRule type="cellIs" dxfId="15916" priority="119" operator="lessThan">
      <formula>$B$103</formula>
    </cfRule>
    <cfRule type="cellIs" dxfId="15915" priority="120" operator="greaterThan">
      <formula>$B$103</formula>
    </cfRule>
    <cfRule type="cellIs" dxfId="15914" priority="141" operator="greaterThan">
      <formula>$B$93</formula>
    </cfRule>
    <cfRule type="cellIs" dxfId="15913" priority="142" operator="lessThan">
      <formula>$B$93</formula>
    </cfRule>
    <cfRule type="cellIs" dxfId="15912" priority="143" operator="lessThan">
      <formula>$B$6</formula>
    </cfRule>
    <cfRule type="cellIs" dxfId="15911" priority="144" operator="greaterThan">
      <formula>$B$6</formula>
    </cfRule>
  </conditionalFormatting>
  <conditionalFormatting sqref="T3:T6">
    <cfRule type="cellIs" dxfId="15910" priority="383" operator="lessThan">
      <formula>$B$6</formula>
    </cfRule>
    <cfRule type="cellIs" dxfId="15909" priority="384" operator="greaterThan">
      <formula>$B$6</formula>
    </cfRule>
  </conditionalFormatting>
  <conditionalFormatting sqref="T15:T18">
    <cfRule type="cellIs" dxfId="15908" priority="109" operator="lessThan">
      <formula>$B$18</formula>
    </cfRule>
    <cfRule type="cellIs" dxfId="15907" priority="355" operator="lessThan">
      <formula>$B$6</formula>
    </cfRule>
    <cfRule type="cellIs" dxfId="15906" priority="356" operator="greaterThan">
      <formula>$B$6</formula>
    </cfRule>
  </conditionalFormatting>
  <conditionalFormatting sqref="T20:T23">
    <cfRule type="cellIs" dxfId="15905" priority="353" operator="lessThan">
      <formula>$B$23</formula>
    </cfRule>
    <cfRule type="cellIs" dxfId="15904" priority="354" operator="greaterThan">
      <formula>$B$23</formula>
    </cfRule>
    <cfRule type="cellIs" dxfId="15903" priority="381" operator="lessThan">
      <formula>$B$6</formula>
    </cfRule>
    <cfRule type="cellIs" dxfId="15902" priority="382" operator="greaterThan">
      <formula>$B$6</formula>
    </cfRule>
  </conditionalFormatting>
  <conditionalFormatting sqref="T25:T28">
    <cfRule type="cellIs" dxfId="15901" priority="351" operator="lessThan">
      <formula>$B$28</formula>
    </cfRule>
    <cfRule type="cellIs" dxfId="15900" priority="352" operator="greaterThan">
      <formula>$B$28</formula>
    </cfRule>
    <cfRule type="cellIs" dxfId="15899" priority="379" operator="lessThan">
      <formula>$B$6</formula>
    </cfRule>
    <cfRule type="cellIs" dxfId="15898" priority="380" operator="greaterThan">
      <formula>$B$6</formula>
    </cfRule>
  </conditionalFormatting>
  <conditionalFormatting sqref="T30:T33">
    <cfRule type="cellIs" dxfId="15897" priority="349" operator="lessThan">
      <formula>$B$33</formula>
    </cfRule>
    <cfRule type="cellIs" dxfId="15896" priority="350" operator="greaterThan">
      <formula>$B$33</formula>
    </cfRule>
    <cfRule type="cellIs" dxfId="15895" priority="377" operator="lessThan">
      <formula>$B$6</formula>
    </cfRule>
    <cfRule type="cellIs" dxfId="15894" priority="378" operator="greaterThan">
      <formula>$B$6</formula>
    </cfRule>
  </conditionalFormatting>
  <conditionalFormatting sqref="T35:T38">
    <cfRule type="cellIs" dxfId="15893" priority="347" operator="lessThan">
      <formula>$B$38</formula>
    </cfRule>
    <cfRule type="cellIs" dxfId="15892" priority="348" operator="greaterThan">
      <formula>$B$38</formula>
    </cfRule>
    <cfRule type="cellIs" dxfId="15891" priority="375" operator="lessThan">
      <formula>$B$6</formula>
    </cfRule>
    <cfRule type="cellIs" dxfId="15890" priority="376" operator="greaterThan">
      <formula>$B$6</formula>
    </cfRule>
  </conditionalFormatting>
  <conditionalFormatting sqref="T40:T43">
    <cfRule type="cellIs" dxfId="15889" priority="373" operator="lessThan">
      <formula>$B$6</formula>
    </cfRule>
    <cfRule type="cellIs" dxfId="15888" priority="374" operator="greaterThan">
      <formula>$B$6</formula>
    </cfRule>
  </conditionalFormatting>
  <conditionalFormatting sqref="T45:T48">
    <cfRule type="cellIs" dxfId="15887" priority="345" operator="lessThan">
      <formula>$B$48</formula>
    </cfRule>
    <cfRule type="cellIs" dxfId="15886" priority="346" operator="greaterThan">
      <formula>$B$48</formula>
    </cfRule>
    <cfRule type="cellIs" dxfId="15885" priority="371" operator="lessThan">
      <formula>$B$6</formula>
    </cfRule>
    <cfRule type="cellIs" dxfId="15884" priority="372" operator="greaterThan">
      <formula>$B$6</formula>
    </cfRule>
  </conditionalFormatting>
  <conditionalFormatting sqref="T50:T53">
    <cfRule type="cellIs" dxfId="15883" priority="343" operator="greaterThan">
      <formula>$B$53</formula>
    </cfRule>
    <cfRule type="cellIs" dxfId="15882" priority="344" operator="lessThan">
      <formula>$B$53</formula>
    </cfRule>
    <cfRule type="cellIs" dxfId="15881" priority="369" operator="lessThan">
      <formula>$B$6</formula>
    </cfRule>
    <cfRule type="cellIs" dxfId="15880" priority="370" operator="greaterThan">
      <formula>$B$6</formula>
    </cfRule>
  </conditionalFormatting>
  <conditionalFormatting sqref="T55:T58">
    <cfRule type="cellIs" dxfId="15879" priority="341" operator="lessThan">
      <formula>$B$58</formula>
    </cfRule>
    <cfRule type="cellIs" dxfId="15878" priority="342" operator="greaterThan">
      <formula>$B$58</formula>
    </cfRule>
    <cfRule type="cellIs" dxfId="15877" priority="367" operator="lessThan">
      <formula>$B$6</formula>
    </cfRule>
    <cfRule type="cellIs" dxfId="15876" priority="368" operator="greaterThan">
      <formula>$B$6</formula>
    </cfRule>
  </conditionalFormatting>
  <conditionalFormatting sqref="T60:T63">
    <cfRule type="cellIs" dxfId="15875" priority="339" operator="lessThan">
      <formula>$B$63</formula>
    </cfRule>
    <cfRule type="cellIs" dxfId="15874" priority="340" operator="greaterThan">
      <formula>$B$63</formula>
    </cfRule>
    <cfRule type="cellIs" dxfId="15873" priority="365" operator="lessThan">
      <formula>$B$6</formula>
    </cfRule>
    <cfRule type="cellIs" dxfId="15872" priority="366" operator="greaterThan">
      <formula>$B$6</formula>
    </cfRule>
  </conditionalFormatting>
  <conditionalFormatting sqref="T65:T68">
    <cfRule type="cellIs" dxfId="15871" priority="337" operator="lessThan">
      <formula>$B$68</formula>
    </cfRule>
    <cfRule type="cellIs" dxfId="15870" priority="338" operator="greaterThan">
      <formula>$B$68</formula>
    </cfRule>
    <cfRule type="cellIs" dxfId="15869" priority="363" operator="lessThan">
      <formula>$B$6</formula>
    </cfRule>
    <cfRule type="cellIs" dxfId="15868" priority="364" operator="greaterThan">
      <formula>$B$6</formula>
    </cfRule>
  </conditionalFormatting>
  <conditionalFormatting sqref="T70:T73">
    <cfRule type="cellIs" dxfId="15867" priority="335" operator="lessThan">
      <formula>$B$73</formula>
    </cfRule>
    <cfRule type="cellIs" dxfId="15866" priority="336" operator="greaterThan">
      <formula>$B$73</formula>
    </cfRule>
    <cfRule type="cellIs" dxfId="15865" priority="361" operator="lessThan">
      <formula>$B$6</formula>
    </cfRule>
    <cfRule type="cellIs" dxfId="15864" priority="362" operator="greaterThan">
      <formula>$B$6</formula>
    </cfRule>
  </conditionalFormatting>
  <conditionalFormatting sqref="T75:T78">
    <cfRule type="cellIs" dxfId="15863" priority="359" operator="lessThan">
      <formula>$B$6</formula>
    </cfRule>
    <cfRule type="cellIs" dxfId="15862" priority="360" operator="greaterThan">
      <formula>$B$6</formula>
    </cfRule>
  </conditionalFormatting>
  <conditionalFormatting sqref="T80:T83">
    <cfRule type="cellIs" dxfId="15861" priority="94" operator="lessThan">
      <formula>$B$83</formula>
    </cfRule>
    <cfRule type="cellIs" dxfId="15860" priority="95" operator="greaterThan">
      <formula>$B$83</formula>
    </cfRule>
    <cfRule type="cellIs" dxfId="15859" priority="96" operator="lessThan">
      <formula>$B$6</formula>
    </cfRule>
    <cfRule type="cellIs" dxfId="15858" priority="97" operator="greaterThan">
      <formula>$B$6</formula>
    </cfRule>
  </conditionalFormatting>
  <conditionalFormatting sqref="T85:T88 AL85:AL88 AR85:AR88 AK86">
    <cfRule type="cellIs" dxfId="15857" priority="48" operator="lessThan">
      <formula>$B$88</formula>
    </cfRule>
  </conditionalFormatting>
  <conditionalFormatting sqref="T85:T88">
    <cfRule type="cellIs" dxfId="15856" priority="71" operator="lessThan">
      <formula>$B$83</formula>
    </cfRule>
    <cfRule type="cellIs" dxfId="15855" priority="72" operator="greaterThan">
      <formula>$B$83</formula>
    </cfRule>
    <cfRule type="cellIs" dxfId="15854" priority="73" operator="lessThan">
      <formula>$B$6</formula>
    </cfRule>
    <cfRule type="cellIs" dxfId="15853" priority="74" operator="greaterThan">
      <formula>$B$6</formula>
    </cfRule>
  </conditionalFormatting>
  <conditionalFormatting sqref="T90:T93">
    <cfRule type="cellIs" dxfId="15852" priority="333" operator="greaterThan">
      <formula>$B$93</formula>
    </cfRule>
    <cfRule type="cellIs" dxfId="15851" priority="334" operator="lessThan">
      <formula>$B$93</formula>
    </cfRule>
    <cfRule type="cellIs" dxfId="15850" priority="357" operator="lessThan">
      <formula>$B$6</formula>
    </cfRule>
    <cfRule type="cellIs" dxfId="15849" priority="358" operator="greaterThan">
      <formula>$B$6</formula>
    </cfRule>
  </conditionalFormatting>
  <conditionalFormatting sqref="T95:T98">
    <cfRule type="cellIs" dxfId="15848" priority="163" operator="greaterThan">
      <formula>$B$93</formula>
    </cfRule>
    <cfRule type="cellIs" dxfId="15847" priority="164" operator="lessThan">
      <formula>$B$93</formula>
    </cfRule>
    <cfRule type="cellIs" dxfId="15846" priority="165" operator="lessThan">
      <formula>$B$6</formula>
    </cfRule>
    <cfRule type="cellIs" dxfId="15845" priority="166" operator="greaterThan">
      <formula>$B$6</formula>
    </cfRule>
  </conditionalFormatting>
  <conditionalFormatting sqref="T100:T103">
    <cfRule type="cellIs" dxfId="15844" priority="137" operator="greaterThan">
      <formula>$B$93</formula>
    </cfRule>
    <cfRule type="cellIs" dxfId="15843" priority="138" operator="lessThan">
      <formula>$B$93</formula>
    </cfRule>
    <cfRule type="cellIs" dxfId="15842" priority="139" operator="lessThan">
      <formula>$B$6</formula>
    </cfRule>
    <cfRule type="cellIs" dxfId="15841" priority="140" operator="greaterThan">
      <formula>$B$6</formula>
    </cfRule>
  </conditionalFormatting>
  <conditionalFormatting sqref="Z3:Z6">
    <cfRule type="cellIs" dxfId="15840" priority="331" operator="lessThan">
      <formula>$B$6</formula>
    </cfRule>
    <cfRule type="cellIs" dxfId="15839" priority="332" operator="greaterThan">
      <formula>$B$6</formula>
    </cfRule>
  </conditionalFormatting>
  <conditionalFormatting sqref="Z15:Z18">
    <cfRule type="cellIs" dxfId="15838" priority="116" operator="lessThan">
      <formula>$B$18</formula>
    </cfRule>
    <cfRule type="cellIs" dxfId="15837" priority="303" operator="lessThan">
      <formula>$B$6</formula>
    </cfRule>
    <cfRule type="cellIs" dxfId="15836" priority="304" operator="greaterThan">
      <formula>$B$6</formula>
    </cfRule>
  </conditionalFormatting>
  <conditionalFormatting sqref="Z20:Z23">
    <cfRule type="cellIs" dxfId="15835" priority="301" operator="lessThan">
      <formula>$B$23</formula>
    </cfRule>
    <cfRule type="cellIs" dxfId="15834" priority="302" operator="greaterThan">
      <formula>$B$23</formula>
    </cfRule>
    <cfRule type="cellIs" dxfId="15833" priority="329" operator="lessThan">
      <formula>$B$6</formula>
    </cfRule>
    <cfRule type="cellIs" dxfId="15832" priority="330" operator="greaterThan">
      <formula>$B$6</formula>
    </cfRule>
  </conditionalFormatting>
  <conditionalFormatting sqref="Z25:Z28">
    <cfRule type="cellIs" dxfId="15831" priority="299" operator="lessThan">
      <formula>$B$28</formula>
    </cfRule>
    <cfRule type="cellIs" dxfId="15830" priority="300" operator="greaterThan">
      <formula>$B$28</formula>
    </cfRule>
    <cfRule type="cellIs" dxfId="15829" priority="327" operator="lessThan">
      <formula>$B$6</formula>
    </cfRule>
    <cfRule type="cellIs" dxfId="15828" priority="328" operator="greaterThan">
      <formula>$B$6</formula>
    </cfRule>
  </conditionalFormatting>
  <conditionalFormatting sqref="Z30:Z33">
    <cfRule type="cellIs" dxfId="15827" priority="297" operator="lessThan">
      <formula>$B$33</formula>
    </cfRule>
    <cfRule type="cellIs" dxfId="15826" priority="298" operator="greaterThan">
      <formula>$B$33</formula>
    </cfRule>
    <cfRule type="cellIs" dxfId="15825" priority="325" operator="lessThan">
      <formula>$B$6</formula>
    </cfRule>
    <cfRule type="cellIs" dxfId="15824" priority="326" operator="greaterThan">
      <formula>$B$6</formula>
    </cfRule>
  </conditionalFormatting>
  <conditionalFormatting sqref="Z35:Z38">
    <cfRule type="cellIs" dxfId="15823" priority="295" operator="lessThan">
      <formula>$B$38</formula>
    </cfRule>
    <cfRule type="cellIs" dxfId="15822" priority="296" operator="greaterThan">
      <formula>$B$38</formula>
    </cfRule>
    <cfRule type="cellIs" dxfId="15821" priority="323" operator="lessThan">
      <formula>$B$6</formula>
    </cfRule>
    <cfRule type="cellIs" dxfId="15820" priority="324" operator="greaterThan">
      <formula>$B$6</formula>
    </cfRule>
  </conditionalFormatting>
  <conditionalFormatting sqref="Z40:Z43">
    <cfRule type="cellIs" dxfId="15819" priority="321" operator="lessThan">
      <formula>$B$6</formula>
    </cfRule>
    <cfRule type="cellIs" dxfId="15818" priority="322" operator="greaterThan">
      <formula>$B$6</formula>
    </cfRule>
  </conditionalFormatting>
  <conditionalFormatting sqref="Z45:Z48">
    <cfRule type="cellIs" dxfId="15817" priority="293" operator="lessThan">
      <formula>$B$48</formula>
    </cfRule>
    <cfRule type="cellIs" dxfId="15816" priority="294" operator="greaterThan">
      <formula>$B$48</formula>
    </cfRule>
    <cfRule type="cellIs" dxfId="15815" priority="319" operator="lessThan">
      <formula>$B$6</formula>
    </cfRule>
    <cfRule type="cellIs" dxfId="15814" priority="320" operator="greaterThan">
      <formula>$B$6</formula>
    </cfRule>
  </conditionalFormatting>
  <conditionalFormatting sqref="Z50:Z53">
    <cfRule type="cellIs" dxfId="15813" priority="291" operator="greaterThan">
      <formula>$B$53</formula>
    </cfRule>
    <cfRule type="cellIs" dxfId="15812" priority="292" operator="lessThan">
      <formula>$B$53</formula>
    </cfRule>
    <cfRule type="cellIs" dxfId="15811" priority="317" operator="lessThan">
      <formula>$B$6</formula>
    </cfRule>
    <cfRule type="cellIs" dxfId="15810" priority="318" operator="greaterThan">
      <formula>$B$6</formula>
    </cfRule>
  </conditionalFormatting>
  <conditionalFormatting sqref="Z55:Z58">
    <cfRule type="cellIs" dxfId="15809" priority="289" operator="lessThan">
      <formula>$B$58</formula>
    </cfRule>
    <cfRule type="cellIs" dxfId="15808" priority="290" operator="greaterThan">
      <formula>$B$58</formula>
    </cfRule>
    <cfRule type="cellIs" dxfId="15807" priority="315" operator="lessThan">
      <formula>$B$6</formula>
    </cfRule>
    <cfRule type="cellIs" dxfId="15806" priority="316" operator="greaterThan">
      <formula>$B$6</formula>
    </cfRule>
  </conditionalFormatting>
  <conditionalFormatting sqref="Z60:Z63">
    <cfRule type="cellIs" dxfId="15805" priority="287" operator="lessThan">
      <formula>$B$63</formula>
    </cfRule>
    <cfRule type="cellIs" dxfId="15804" priority="288" operator="greaterThan">
      <formula>$B$63</formula>
    </cfRule>
    <cfRule type="cellIs" dxfId="15803" priority="313" operator="lessThan">
      <formula>$B$6</formula>
    </cfRule>
    <cfRule type="cellIs" dxfId="15802" priority="314" operator="greaterThan">
      <formula>$B$6</formula>
    </cfRule>
  </conditionalFormatting>
  <conditionalFormatting sqref="Z65:Z68">
    <cfRule type="cellIs" dxfId="15801" priority="285" operator="lessThan">
      <formula>$B$68</formula>
    </cfRule>
    <cfRule type="cellIs" dxfId="15800" priority="286" operator="greaterThan">
      <formula>$B$68</formula>
    </cfRule>
    <cfRule type="cellIs" dxfId="15799" priority="311" operator="lessThan">
      <formula>$B$6</formula>
    </cfRule>
    <cfRule type="cellIs" dxfId="15798" priority="312" operator="greaterThan">
      <formula>$B$6</formula>
    </cfRule>
  </conditionalFormatting>
  <conditionalFormatting sqref="Z70:Z73">
    <cfRule type="cellIs" dxfId="15797" priority="283" operator="lessThan">
      <formula>$B$73</formula>
    </cfRule>
    <cfRule type="cellIs" dxfId="15796" priority="284" operator="greaterThan">
      <formula>$B$73</formula>
    </cfRule>
    <cfRule type="cellIs" dxfId="15795" priority="309" operator="lessThan">
      <formula>$B$6</formula>
    </cfRule>
    <cfRule type="cellIs" dxfId="15794" priority="310" operator="greaterThan">
      <formula>$B$6</formula>
    </cfRule>
  </conditionalFormatting>
  <conditionalFormatting sqref="Z75:Z78">
    <cfRule type="cellIs" dxfId="15793" priority="307" operator="lessThan">
      <formula>$B$6</formula>
    </cfRule>
    <cfRule type="cellIs" dxfId="15792" priority="308" operator="greaterThan">
      <formula>$B$6</formula>
    </cfRule>
  </conditionalFormatting>
  <conditionalFormatting sqref="Z80:Z83">
    <cfRule type="cellIs" dxfId="15791" priority="90" operator="lessThan">
      <formula>$B$83</formula>
    </cfRule>
    <cfRule type="cellIs" dxfId="15790" priority="91" operator="greaterThan">
      <formula>$B$83</formula>
    </cfRule>
    <cfRule type="cellIs" dxfId="15789" priority="92" operator="lessThan">
      <formula>$B$6</formula>
    </cfRule>
    <cfRule type="cellIs" dxfId="15788" priority="93" operator="greaterThan">
      <formula>$B$6</formula>
    </cfRule>
  </conditionalFormatting>
  <conditionalFormatting sqref="Z85:Z88">
    <cfRule type="cellIs" dxfId="15787" priority="41" operator="lessThan">
      <formula>$B$88</formula>
    </cfRule>
    <cfRule type="cellIs" dxfId="15786" priority="67" operator="lessThan">
      <formula>$B$83</formula>
    </cfRule>
    <cfRule type="cellIs" dxfId="15785" priority="68" operator="greaterThan">
      <formula>$B$83</formula>
    </cfRule>
    <cfRule type="cellIs" dxfId="15784" priority="69" operator="lessThan">
      <formula>$B$6</formula>
    </cfRule>
    <cfRule type="cellIs" dxfId="15783" priority="70" operator="greaterThan">
      <formula>$B$6</formula>
    </cfRule>
  </conditionalFormatting>
  <conditionalFormatting sqref="Z90:Z93">
    <cfRule type="cellIs" dxfId="15782" priority="281" operator="greaterThan">
      <formula>$B$93</formula>
    </cfRule>
    <cfRule type="cellIs" dxfId="15781" priority="282" operator="lessThan">
      <formula>$B$93</formula>
    </cfRule>
    <cfRule type="cellIs" dxfId="15780" priority="305" operator="lessThan">
      <formula>$B$6</formula>
    </cfRule>
    <cfRule type="cellIs" dxfId="15779" priority="306" operator="greaterThan">
      <formula>$B$6</formula>
    </cfRule>
  </conditionalFormatting>
  <conditionalFormatting sqref="Z95:Z98">
    <cfRule type="cellIs" dxfId="15778" priority="159" operator="greaterThan">
      <formula>$B$93</formula>
    </cfRule>
    <cfRule type="cellIs" dxfId="15777" priority="160" operator="lessThan">
      <formula>$B$93</formula>
    </cfRule>
    <cfRule type="cellIs" dxfId="15776" priority="161" operator="lessThan">
      <formula>$B$6</formula>
    </cfRule>
    <cfRule type="cellIs" dxfId="15775" priority="162" operator="greaterThan">
      <formula>$B$6</formula>
    </cfRule>
  </conditionalFormatting>
  <conditionalFormatting sqref="Z100:Z103">
    <cfRule type="cellIs" dxfId="15774" priority="133" operator="greaterThan">
      <formula>$B$93</formula>
    </cfRule>
    <cfRule type="cellIs" dxfId="15773" priority="134" operator="lessThan">
      <formula>$B$93</formula>
    </cfRule>
    <cfRule type="cellIs" dxfId="15772" priority="135" operator="lessThan">
      <formula>$B$6</formula>
    </cfRule>
    <cfRule type="cellIs" dxfId="15771" priority="136" operator="greaterThan">
      <formula>$B$6</formula>
    </cfRule>
  </conditionalFormatting>
  <conditionalFormatting sqref="AF3:AF6">
    <cfRule type="cellIs" dxfId="15770" priority="279" operator="lessThan">
      <formula>$B$6</formula>
    </cfRule>
    <cfRule type="cellIs" dxfId="15769" priority="280" operator="greaterThan">
      <formula>$B$6</formula>
    </cfRule>
  </conditionalFormatting>
  <conditionalFormatting sqref="AF15:AF18">
    <cfRule type="cellIs" dxfId="15768" priority="118" operator="lessThan">
      <formula>$B$18</formula>
    </cfRule>
    <cfRule type="cellIs" dxfId="15767" priority="251" operator="lessThan">
      <formula>$B$6</formula>
    </cfRule>
    <cfRule type="cellIs" dxfId="15766" priority="252" operator="greaterThan">
      <formula>$B$6</formula>
    </cfRule>
  </conditionalFormatting>
  <conditionalFormatting sqref="AF20:AF23">
    <cfRule type="cellIs" dxfId="15765" priority="249" operator="lessThan">
      <formula>$B$23</formula>
    </cfRule>
    <cfRule type="cellIs" dxfId="15764" priority="250" operator="greaterThan">
      <formula>$B$23</formula>
    </cfRule>
    <cfRule type="cellIs" dxfId="15763" priority="277" operator="lessThan">
      <formula>$B$6</formula>
    </cfRule>
    <cfRule type="cellIs" dxfId="15762" priority="278" operator="greaterThan">
      <formula>$B$6</formula>
    </cfRule>
  </conditionalFormatting>
  <conditionalFormatting sqref="AF25:AF28">
    <cfRule type="cellIs" dxfId="15761" priority="247" operator="lessThan">
      <formula>$B$28</formula>
    </cfRule>
    <cfRule type="cellIs" dxfId="15760" priority="248" operator="greaterThan">
      <formula>$B$28</formula>
    </cfRule>
    <cfRule type="cellIs" dxfId="15759" priority="275" operator="lessThan">
      <formula>$B$6</formula>
    </cfRule>
    <cfRule type="cellIs" dxfId="15758" priority="276" operator="greaterThan">
      <formula>$B$6</formula>
    </cfRule>
  </conditionalFormatting>
  <conditionalFormatting sqref="AF30:AF33">
    <cfRule type="cellIs" dxfId="15757" priority="245" operator="lessThan">
      <formula>$B$33</formula>
    </cfRule>
    <cfRule type="cellIs" dxfId="15756" priority="246" operator="greaterThan">
      <formula>$B$33</formula>
    </cfRule>
    <cfRule type="cellIs" dxfId="15755" priority="273" operator="lessThan">
      <formula>$B$6</formula>
    </cfRule>
    <cfRule type="cellIs" dxfId="15754" priority="274" operator="greaterThan">
      <formula>$B$6</formula>
    </cfRule>
  </conditionalFormatting>
  <conditionalFormatting sqref="AF35:AF38">
    <cfRule type="cellIs" dxfId="15753" priority="243" operator="lessThan">
      <formula>$B$38</formula>
    </cfRule>
    <cfRule type="cellIs" dxfId="15752" priority="244" operator="greaterThan">
      <formula>$B$38</formula>
    </cfRule>
    <cfRule type="cellIs" dxfId="15751" priority="271" operator="lessThan">
      <formula>$B$6</formula>
    </cfRule>
    <cfRule type="cellIs" dxfId="15750" priority="272" operator="greaterThan">
      <formula>$B$6</formula>
    </cfRule>
  </conditionalFormatting>
  <conditionalFormatting sqref="AF40:AF43">
    <cfRule type="cellIs" dxfId="15749" priority="269" operator="lessThan">
      <formula>$B$6</formula>
    </cfRule>
    <cfRule type="cellIs" dxfId="15748" priority="270" operator="greaterThan">
      <formula>$B$6</formula>
    </cfRule>
  </conditionalFormatting>
  <conditionalFormatting sqref="AF45:AF48">
    <cfRule type="cellIs" dxfId="15747" priority="241" operator="lessThan">
      <formula>$B$48</formula>
    </cfRule>
    <cfRule type="cellIs" dxfId="15746" priority="242" operator="greaterThan">
      <formula>$B$48</formula>
    </cfRule>
    <cfRule type="cellIs" dxfId="15745" priority="267" operator="lessThan">
      <formula>$B$6</formula>
    </cfRule>
    <cfRule type="cellIs" dxfId="15744" priority="268" operator="greaterThan">
      <formula>$B$6</formula>
    </cfRule>
  </conditionalFormatting>
  <conditionalFormatting sqref="AF50:AF53">
    <cfRule type="cellIs" dxfId="15743" priority="239" operator="greaterThan">
      <formula>$B$53</formula>
    </cfRule>
    <cfRule type="cellIs" dxfId="15742" priority="240" operator="lessThan">
      <formula>$B$53</formula>
    </cfRule>
    <cfRule type="cellIs" dxfId="15741" priority="265" operator="lessThan">
      <formula>$B$6</formula>
    </cfRule>
    <cfRule type="cellIs" dxfId="15740" priority="266" operator="greaterThan">
      <formula>$B$6</formula>
    </cfRule>
  </conditionalFormatting>
  <conditionalFormatting sqref="AF55:AF58">
    <cfRule type="cellIs" dxfId="15739" priority="237" operator="lessThan">
      <formula>$B$58</formula>
    </cfRule>
    <cfRule type="cellIs" dxfId="15738" priority="238" operator="greaterThan">
      <formula>$B$58</formula>
    </cfRule>
    <cfRule type="cellIs" dxfId="15737" priority="263" operator="lessThan">
      <formula>$B$6</formula>
    </cfRule>
    <cfRule type="cellIs" dxfId="15736" priority="264" operator="greaterThan">
      <formula>$B$6</formula>
    </cfRule>
  </conditionalFormatting>
  <conditionalFormatting sqref="AF60:AF63">
    <cfRule type="cellIs" dxfId="15735" priority="235" operator="lessThan">
      <formula>$B$63</formula>
    </cfRule>
    <cfRule type="cellIs" dxfId="15734" priority="236" operator="greaterThan">
      <formula>$B$63</formula>
    </cfRule>
    <cfRule type="cellIs" dxfId="15733" priority="261" operator="lessThan">
      <formula>$B$6</formula>
    </cfRule>
    <cfRule type="cellIs" dxfId="15732" priority="262" operator="greaterThan">
      <formula>$B$6</formula>
    </cfRule>
  </conditionalFormatting>
  <conditionalFormatting sqref="AF65:AF68">
    <cfRule type="cellIs" dxfId="15731" priority="233" operator="lessThan">
      <formula>$B$68</formula>
    </cfRule>
    <cfRule type="cellIs" dxfId="15730" priority="234" operator="greaterThan">
      <formula>$B$68</formula>
    </cfRule>
    <cfRule type="cellIs" dxfId="15729" priority="259" operator="lessThan">
      <formula>$B$6</formula>
    </cfRule>
    <cfRule type="cellIs" dxfId="15728" priority="260" operator="greaterThan">
      <formula>$B$6</formula>
    </cfRule>
  </conditionalFormatting>
  <conditionalFormatting sqref="AF70:AF73">
    <cfRule type="cellIs" dxfId="15727" priority="231" operator="lessThan">
      <formula>$B$73</formula>
    </cfRule>
    <cfRule type="cellIs" dxfId="15726" priority="232" operator="greaterThan">
      <formula>$B$73</formula>
    </cfRule>
    <cfRule type="cellIs" dxfId="15725" priority="257" operator="lessThan">
      <formula>$B$6</formula>
    </cfRule>
    <cfRule type="cellIs" dxfId="15724" priority="258" operator="greaterThan">
      <formula>$B$6</formula>
    </cfRule>
  </conditionalFormatting>
  <conditionalFormatting sqref="AF75:AF78">
    <cfRule type="cellIs" dxfId="15723" priority="255" operator="lessThan">
      <formula>$B$6</formula>
    </cfRule>
    <cfRule type="cellIs" dxfId="15722" priority="256" operator="greaterThan">
      <formula>$B$6</formula>
    </cfRule>
  </conditionalFormatting>
  <conditionalFormatting sqref="AF80:AF83">
    <cfRule type="cellIs" dxfId="15721" priority="86" operator="lessThan">
      <formula>$B$83</formula>
    </cfRule>
    <cfRule type="cellIs" dxfId="15720" priority="87" operator="greaterThan">
      <formula>$B$83</formula>
    </cfRule>
    <cfRule type="cellIs" dxfId="15719" priority="88" operator="lessThan">
      <formula>$B$6</formula>
    </cfRule>
    <cfRule type="cellIs" dxfId="15718" priority="89" operator="greaterThan">
      <formula>$B$6</formula>
    </cfRule>
  </conditionalFormatting>
  <conditionalFormatting sqref="AF85:AF88">
    <cfRule type="cellIs" dxfId="15717" priority="40" operator="lessThan">
      <formula>$B$88</formula>
    </cfRule>
    <cfRule type="cellIs" dxfId="15716" priority="63" operator="lessThan">
      <formula>$B$83</formula>
    </cfRule>
    <cfRule type="cellIs" dxfId="15715" priority="64" operator="greaterThan">
      <formula>$B$83</formula>
    </cfRule>
    <cfRule type="cellIs" dxfId="15714" priority="65" operator="lessThan">
      <formula>$B$6</formula>
    </cfRule>
    <cfRule type="cellIs" dxfId="15713" priority="66" operator="greaterThan">
      <formula>$B$6</formula>
    </cfRule>
  </conditionalFormatting>
  <conditionalFormatting sqref="AF90:AF93">
    <cfRule type="cellIs" dxfId="15712" priority="229" operator="greaterThan">
      <formula>$B$93</formula>
    </cfRule>
    <cfRule type="cellIs" dxfId="15711" priority="230" operator="lessThan">
      <formula>$B$93</formula>
    </cfRule>
    <cfRule type="cellIs" dxfId="15710" priority="253" operator="lessThan">
      <formula>$B$6</formula>
    </cfRule>
    <cfRule type="cellIs" dxfId="15709" priority="254" operator="greaterThan">
      <formula>$B$6</formula>
    </cfRule>
  </conditionalFormatting>
  <conditionalFormatting sqref="AF95:AF98">
    <cfRule type="cellIs" dxfId="15708" priority="155" operator="greaterThan">
      <formula>$B$93</formula>
    </cfRule>
    <cfRule type="cellIs" dxfId="15707" priority="156" operator="lessThan">
      <formula>$B$93</formula>
    </cfRule>
    <cfRule type="cellIs" dxfId="15706" priority="157" operator="lessThan">
      <formula>$B$6</formula>
    </cfRule>
    <cfRule type="cellIs" dxfId="15705" priority="158" operator="greaterThan">
      <formula>$B$6</formula>
    </cfRule>
  </conditionalFormatting>
  <conditionalFormatting sqref="AF100:AF103">
    <cfRule type="cellIs" dxfId="15704" priority="129" operator="greaterThan">
      <formula>$B$93</formula>
    </cfRule>
    <cfRule type="cellIs" dxfId="15703" priority="130" operator="lessThan">
      <formula>$B$93</formula>
    </cfRule>
    <cfRule type="cellIs" dxfId="15702" priority="131" operator="lessThan">
      <formula>$B$6</formula>
    </cfRule>
    <cfRule type="cellIs" dxfId="15701" priority="132" operator="greaterThan">
      <formula>$B$6</formula>
    </cfRule>
  </conditionalFormatting>
  <conditionalFormatting sqref="AL3:AL6">
    <cfRule type="cellIs" dxfId="15700" priority="227" operator="lessThan">
      <formula>$B$6</formula>
    </cfRule>
    <cfRule type="cellIs" dxfId="15699" priority="228" operator="greaterThan">
      <formula>$B$6</formula>
    </cfRule>
  </conditionalFormatting>
  <conditionalFormatting sqref="AL15:AL18">
    <cfRule type="cellIs" dxfId="15698" priority="113" operator="lessThan">
      <formula>$B$18</formula>
    </cfRule>
    <cfRule type="cellIs" dxfId="15697" priority="199" operator="lessThan">
      <formula>$B$6</formula>
    </cfRule>
    <cfRule type="cellIs" dxfId="15696" priority="200" operator="greaterThan">
      <formula>$B$6</formula>
    </cfRule>
  </conditionalFormatting>
  <conditionalFormatting sqref="AL20:AL23">
    <cfRule type="cellIs" dxfId="15695" priority="197" operator="lessThan">
      <formula>$B$23</formula>
    </cfRule>
    <cfRule type="cellIs" dxfId="15694" priority="198" operator="greaterThan">
      <formula>$B$23</formula>
    </cfRule>
    <cfRule type="cellIs" dxfId="15693" priority="225" operator="lessThan">
      <formula>$B$6</formula>
    </cfRule>
    <cfRule type="cellIs" dxfId="15692" priority="226" operator="greaterThan">
      <formula>$B$6</formula>
    </cfRule>
  </conditionalFormatting>
  <conditionalFormatting sqref="AL25:AL28">
    <cfRule type="cellIs" dxfId="15691" priority="195" operator="lessThan">
      <formula>$B$28</formula>
    </cfRule>
    <cfRule type="cellIs" dxfId="15690" priority="196" operator="greaterThan">
      <formula>$B$28</formula>
    </cfRule>
    <cfRule type="cellIs" dxfId="15689" priority="223" operator="lessThan">
      <formula>$B$6</formula>
    </cfRule>
    <cfRule type="cellIs" dxfId="15688" priority="224" operator="greaterThan">
      <formula>$B$6</formula>
    </cfRule>
  </conditionalFormatting>
  <conditionalFormatting sqref="AL30:AL33">
    <cfRule type="cellIs" dxfId="15687" priority="193" operator="lessThan">
      <formula>$B$33</formula>
    </cfRule>
    <cfRule type="cellIs" dxfId="15686" priority="194" operator="greaterThan">
      <formula>$B$33</formula>
    </cfRule>
    <cfRule type="cellIs" dxfId="15685" priority="221" operator="lessThan">
      <formula>$B$6</formula>
    </cfRule>
    <cfRule type="cellIs" dxfId="15684" priority="222" operator="greaterThan">
      <formula>$B$6</formula>
    </cfRule>
  </conditionalFormatting>
  <conditionalFormatting sqref="AL35:AL38">
    <cfRule type="cellIs" dxfId="15683" priority="191" operator="lessThan">
      <formula>$B$38</formula>
    </cfRule>
    <cfRule type="cellIs" dxfId="15682" priority="192" operator="greaterThan">
      <formula>$B$38</formula>
    </cfRule>
    <cfRule type="cellIs" dxfId="15681" priority="219" operator="lessThan">
      <formula>$B$6</formula>
    </cfRule>
    <cfRule type="cellIs" dxfId="15680" priority="220" operator="greaterThan">
      <formula>$B$6</formula>
    </cfRule>
  </conditionalFormatting>
  <conditionalFormatting sqref="AL40:AL43">
    <cfRule type="cellIs" dxfId="15679" priority="217" operator="lessThan">
      <formula>$B$6</formula>
    </cfRule>
    <cfRule type="cellIs" dxfId="15678" priority="218" operator="greaterThan">
      <formula>$B$6</formula>
    </cfRule>
  </conditionalFormatting>
  <conditionalFormatting sqref="AL45:AL48">
    <cfRule type="cellIs" dxfId="15677" priority="189" operator="lessThan">
      <formula>$B$48</formula>
    </cfRule>
    <cfRule type="cellIs" dxfId="15676" priority="190" operator="greaterThan">
      <formula>$B$48</formula>
    </cfRule>
    <cfRule type="cellIs" dxfId="15675" priority="215" operator="lessThan">
      <formula>$B$6</formula>
    </cfRule>
    <cfRule type="cellIs" dxfId="15674" priority="216" operator="greaterThan">
      <formula>$B$6</formula>
    </cfRule>
  </conditionalFormatting>
  <conditionalFormatting sqref="AL50:AL53">
    <cfRule type="cellIs" dxfId="15673" priority="187" operator="greaterThan">
      <formula>$B$53</formula>
    </cfRule>
    <cfRule type="cellIs" dxfId="15672" priority="188" operator="lessThan">
      <formula>$B$53</formula>
    </cfRule>
    <cfRule type="cellIs" dxfId="15671" priority="213" operator="lessThan">
      <formula>$B$6</formula>
    </cfRule>
    <cfRule type="cellIs" dxfId="15670" priority="214" operator="greaterThan">
      <formula>$B$6</formula>
    </cfRule>
  </conditionalFormatting>
  <conditionalFormatting sqref="AL55:AL58">
    <cfRule type="cellIs" dxfId="15669" priority="185" operator="lessThan">
      <formula>$B$58</formula>
    </cfRule>
    <cfRule type="cellIs" dxfId="15668" priority="186" operator="greaterThan">
      <formula>$B$58</formula>
    </cfRule>
    <cfRule type="cellIs" dxfId="15667" priority="211" operator="lessThan">
      <formula>$B$6</formula>
    </cfRule>
    <cfRule type="cellIs" dxfId="15666" priority="212" operator="greaterThan">
      <formula>$B$6</formula>
    </cfRule>
  </conditionalFormatting>
  <conditionalFormatting sqref="AL60:AL63">
    <cfRule type="cellIs" dxfId="15665" priority="183" operator="lessThan">
      <formula>$B$63</formula>
    </cfRule>
    <cfRule type="cellIs" dxfId="15664" priority="184" operator="greaterThan">
      <formula>$B$63</formula>
    </cfRule>
    <cfRule type="cellIs" dxfId="15663" priority="209" operator="lessThan">
      <formula>$B$6</formula>
    </cfRule>
    <cfRule type="cellIs" dxfId="15662" priority="210" operator="greaterThan">
      <formula>$B$6</formula>
    </cfRule>
  </conditionalFormatting>
  <conditionalFormatting sqref="AL65:AL68">
    <cfRule type="cellIs" dxfId="15661" priority="181" operator="lessThan">
      <formula>$B$68</formula>
    </cfRule>
    <cfRule type="cellIs" dxfId="15660" priority="182" operator="greaterThan">
      <formula>$B$68</formula>
    </cfRule>
    <cfRule type="cellIs" dxfId="15659" priority="207" operator="lessThan">
      <formula>$B$6</formula>
    </cfRule>
    <cfRule type="cellIs" dxfId="15658" priority="208" operator="greaterThan">
      <formula>$B$6</formula>
    </cfRule>
  </conditionalFormatting>
  <conditionalFormatting sqref="AL70:AL73">
    <cfRule type="cellIs" dxfId="15657" priority="179" operator="lessThan">
      <formula>$B$73</formula>
    </cfRule>
    <cfRule type="cellIs" dxfId="15656" priority="180" operator="greaterThan">
      <formula>$B$73</formula>
    </cfRule>
    <cfRule type="cellIs" dxfId="15655" priority="205" operator="lessThan">
      <formula>$B$6</formula>
    </cfRule>
    <cfRule type="cellIs" dxfId="15654" priority="206" operator="greaterThan">
      <formula>$B$6</formula>
    </cfRule>
  </conditionalFormatting>
  <conditionalFormatting sqref="AL75:AL78">
    <cfRule type="cellIs" dxfId="15653" priority="203" operator="lessThan">
      <formula>$B$6</formula>
    </cfRule>
    <cfRule type="cellIs" dxfId="15652" priority="204" operator="greaterThan">
      <formula>$B$6</formula>
    </cfRule>
  </conditionalFormatting>
  <conditionalFormatting sqref="AL80">
    <cfRule type="cellIs" dxfId="15651" priority="55" operator="greaterThan">
      <formula>$B$83</formula>
    </cfRule>
  </conditionalFormatting>
  <conditionalFormatting sqref="AL80:AL83">
    <cfRule type="cellIs" dxfId="15650" priority="56" operator="lessThan">
      <formula>$B$6</formula>
    </cfRule>
    <cfRule type="cellIs" dxfId="15649" priority="57" operator="greaterThan">
      <formula>$B$6</formula>
    </cfRule>
  </conditionalFormatting>
  <conditionalFormatting sqref="AL83">
    <cfRule type="cellIs" dxfId="15648" priority="53" operator="greaterThan">
      <formula>$B$83</formula>
    </cfRule>
    <cfRule type="cellIs" dxfId="15647" priority="54" operator="greaterThan">
      <formula>"1,1$B$76"</formula>
    </cfRule>
  </conditionalFormatting>
  <conditionalFormatting sqref="AL85:AL88">
    <cfRule type="cellIs" dxfId="15646" priority="59" operator="lessThan">
      <formula>$B$83</formula>
    </cfRule>
    <cfRule type="cellIs" dxfId="15645" priority="60" operator="greaterThan">
      <formula>$B$83</formula>
    </cfRule>
    <cfRule type="cellIs" dxfId="15644" priority="61" operator="lessThan">
      <formula>$B$6</formula>
    </cfRule>
    <cfRule type="cellIs" dxfId="15643" priority="62" operator="greaterThan">
      <formula>$B$6</formula>
    </cfRule>
  </conditionalFormatting>
  <conditionalFormatting sqref="AL90:AL93">
    <cfRule type="cellIs" dxfId="15642" priority="177" operator="greaterThan">
      <formula>$B$93</formula>
    </cfRule>
    <cfRule type="cellIs" dxfId="15641" priority="178" operator="lessThan">
      <formula>$B$93</formula>
    </cfRule>
    <cfRule type="cellIs" dxfId="15640" priority="201" operator="lessThan">
      <formula>$B$6</formula>
    </cfRule>
    <cfRule type="cellIs" dxfId="15639" priority="202" operator="greaterThan">
      <formula>$B$6</formula>
    </cfRule>
  </conditionalFormatting>
  <conditionalFormatting sqref="AL95:AL98">
    <cfRule type="cellIs" dxfId="15638" priority="151" operator="greaterThan">
      <formula>$B$93</formula>
    </cfRule>
    <cfRule type="cellIs" dxfId="15637" priority="152" operator="lessThan">
      <formula>$B$93</formula>
    </cfRule>
    <cfRule type="cellIs" dxfId="15636" priority="153" operator="lessThan">
      <formula>$B$6</formula>
    </cfRule>
    <cfRule type="cellIs" dxfId="15635" priority="154" operator="greaterThan">
      <formula>$B$6</formula>
    </cfRule>
  </conditionalFormatting>
  <conditionalFormatting sqref="AL100:AL103">
    <cfRule type="cellIs" dxfId="15634" priority="125" operator="greaterThan">
      <formula>$B$93</formula>
    </cfRule>
    <cfRule type="cellIs" dxfId="15633" priority="126" operator="lessThan">
      <formula>$B$93</formula>
    </cfRule>
    <cfRule type="cellIs" dxfId="15632" priority="127" operator="lessThan">
      <formula>$B$6</formula>
    </cfRule>
    <cfRule type="cellIs" dxfId="15631" priority="128" operator="greaterThan">
      <formula>$B$6</formula>
    </cfRule>
  </conditionalFormatting>
  <conditionalFormatting sqref="AR3:AR6">
    <cfRule type="cellIs" dxfId="15630" priority="515" operator="lessThan">
      <formula>$B$6</formula>
    </cfRule>
    <cfRule type="cellIs" dxfId="15629" priority="516" operator="greaterThan">
      <formula>$B$6</formula>
    </cfRule>
  </conditionalFormatting>
  <conditionalFormatting sqref="AR15">
    <cfRule type="cellIs" dxfId="15628" priority="50" operator="lessThan">
      <formula>$B$23</formula>
    </cfRule>
  </conditionalFormatting>
  <conditionalFormatting sqref="AR15:AR18">
    <cfRule type="cellIs" dxfId="15627" priority="459" operator="lessThan">
      <formula>$B$6</formula>
    </cfRule>
    <cfRule type="cellIs" dxfId="15626" priority="460" operator="greaterThan">
      <formula>$B$6</formula>
    </cfRule>
  </conditionalFormatting>
  <conditionalFormatting sqref="AR20:AR23">
    <cfRule type="cellIs" dxfId="15625" priority="117" operator="lessThan">
      <formula>$B$23</formula>
    </cfRule>
    <cfRule type="cellIs" dxfId="15624" priority="511" operator="lessThan">
      <formula>$B$6</formula>
    </cfRule>
    <cfRule type="cellIs" dxfId="15623" priority="512" operator="greaterThan">
      <formula>$B$6</formula>
    </cfRule>
  </conditionalFormatting>
  <conditionalFormatting sqref="AR25:AR28 AK26">
    <cfRule type="cellIs" dxfId="15622" priority="47" operator="greaterThan">
      <formula>$B$28</formula>
    </cfRule>
  </conditionalFormatting>
  <conditionalFormatting sqref="AR25:AR28">
    <cfRule type="cellIs" dxfId="15621" priority="507" operator="lessThan">
      <formula>$B$6</formula>
    </cfRule>
    <cfRule type="cellIs" dxfId="15620" priority="508" operator="greaterThan">
      <formula>$B$6</formula>
    </cfRule>
  </conditionalFormatting>
  <conditionalFormatting sqref="AR30:AR33">
    <cfRule type="cellIs" dxfId="15619" priority="503" operator="lessThan">
      <formula>$B$6</formula>
    </cfRule>
    <cfRule type="cellIs" dxfId="15618" priority="504" operator="greaterThan">
      <formula>$B$6</formula>
    </cfRule>
  </conditionalFormatting>
  <conditionalFormatting sqref="AR35:AR38">
    <cfRule type="cellIs" dxfId="15617" priority="112" operator="greaterThan">
      <formula>$B$38</formula>
    </cfRule>
    <cfRule type="cellIs" dxfId="15616" priority="499" operator="lessThan">
      <formula>$B$6</formula>
    </cfRule>
    <cfRule type="cellIs" dxfId="15615" priority="500" operator="greaterThan">
      <formula>$B$6</formula>
    </cfRule>
  </conditionalFormatting>
  <conditionalFormatting sqref="AR40:AR43">
    <cfRule type="cellIs" dxfId="15614" priority="495" operator="lessThan">
      <formula>$B$6</formula>
    </cfRule>
    <cfRule type="cellIs" dxfId="15613" priority="496" operator="greaterThan">
      <formula>$B$6</formula>
    </cfRule>
  </conditionalFormatting>
  <conditionalFormatting sqref="AR45:AR48">
    <cfRule type="cellIs" dxfId="15612" priority="111" operator="lessThan">
      <formula>$B$48</formula>
    </cfRule>
    <cfRule type="cellIs" dxfId="15611" priority="491" operator="lessThan">
      <formula>$B$6</formula>
    </cfRule>
    <cfRule type="cellIs" dxfId="15610" priority="492" operator="greaterThan">
      <formula>$B$6</formula>
    </cfRule>
  </conditionalFormatting>
  <conditionalFormatting sqref="AR50:AR53">
    <cfRule type="cellIs" dxfId="15609" priority="487" operator="lessThan">
      <formula>$B$6</formula>
    </cfRule>
    <cfRule type="cellIs" dxfId="15608" priority="488" operator="greaterThan">
      <formula>$B$6</formula>
    </cfRule>
  </conditionalFormatting>
  <conditionalFormatting sqref="AR55:AR58">
    <cfRule type="cellIs" dxfId="15607" priority="483" operator="lessThan">
      <formula>$B$6</formula>
    </cfRule>
    <cfRule type="cellIs" dxfId="15606" priority="484" operator="greaterThan">
      <formula>$B$6</formula>
    </cfRule>
  </conditionalFormatting>
  <conditionalFormatting sqref="AR60:AR63">
    <cfRule type="cellIs" dxfId="15605" priority="108" operator="lessThan">
      <formula>$B$63</formula>
    </cfRule>
  </conditionalFormatting>
  <conditionalFormatting sqref="AR60:AR63">
    <cfRule type="cellIs" dxfId="15604" priority="479" operator="lessThan">
      <formula>$B$6</formula>
    </cfRule>
    <cfRule type="cellIs" dxfId="15603" priority="480" operator="greaterThan">
      <formula>$B$6</formula>
    </cfRule>
  </conditionalFormatting>
  <conditionalFormatting sqref="AR65:AR68">
    <cfRule type="cellIs" dxfId="15602" priority="46" operator="greaterThan">
      <formula>$B$68</formula>
    </cfRule>
    <cfRule type="cellIs" dxfId="15601" priority="110" operator="greaterThan">
      <formula>$B$68</formula>
    </cfRule>
    <cfRule type="cellIs" dxfId="15600" priority="475" operator="lessThan">
      <formula>$B$6</formula>
    </cfRule>
    <cfRule type="cellIs" dxfId="15599" priority="476" operator="greaterThan">
      <formula>$B$6</formula>
    </cfRule>
  </conditionalFormatting>
  <conditionalFormatting sqref="AR70:AR73">
    <cfRule type="cellIs" dxfId="15598" priority="44" operator="greaterThan">
      <formula>$B$73</formula>
    </cfRule>
    <cfRule type="cellIs" dxfId="15597" priority="45" operator="greaterThan">
      <formula>$B$73</formula>
    </cfRule>
    <cfRule type="cellIs" dxfId="15596" priority="471" operator="lessThan">
      <formula>$B$6</formula>
    </cfRule>
    <cfRule type="cellIs" dxfId="15595" priority="472" operator="greaterThan">
      <formula>$B$6</formula>
    </cfRule>
  </conditionalFormatting>
  <conditionalFormatting sqref="AR75:AR78 H75:H78 N75:N78 T75:T78 Z75:Z78 AF75:AF78 AL75:AL78">
    <cfRule type="cellIs" dxfId="15594" priority="51" operator="greaterThan">
      <formula>$B$78</formula>
    </cfRule>
  </conditionalFormatting>
  <conditionalFormatting sqref="AR75:AR78">
    <cfRule type="cellIs" dxfId="15593" priority="43" operator="greaterThan">
      <formula>$B$78</formula>
    </cfRule>
    <cfRule type="cellIs" dxfId="15592" priority="467" operator="lessThan">
      <formula>$B$6</formula>
    </cfRule>
    <cfRule type="cellIs" dxfId="15591" priority="468" operator="greaterThan">
      <formula>$B$6</formula>
    </cfRule>
  </conditionalFormatting>
  <conditionalFormatting sqref="AR80:AR83">
    <cfRule type="cellIs" dxfId="15590" priority="85" operator="greaterThan">
      <formula>$B$83</formula>
    </cfRule>
    <cfRule type="cellIs" dxfId="15589" priority="104" operator="lessThan">
      <formula>$B$6</formula>
    </cfRule>
    <cfRule type="cellIs" dxfId="15588" priority="105" operator="greaterThan">
      <formula>$B$6</formula>
    </cfRule>
  </conditionalFormatting>
  <conditionalFormatting sqref="AR85:AR88">
    <cfRule type="cellIs" dxfId="15587" priority="3" operator="greaterThan">
      <formula>$B$88</formula>
    </cfRule>
    <cfRule type="cellIs" dxfId="15586" priority="58" operator="greaterThan">
      <formula>$B$83</formula>
    </cfRule>
    <cfRule type="cellIs" dxfId="15585" priority="81" operator="lessThan">
      <formula>$B$6</formula>
    </cfRule>
    <cfRule type="cellIs" dxfId="15584" priority="82" operator="greaterThan">
      <formula>$B$6</formula>
    </cfRule>
  </conditionalFormatting>
  <conditionalFormatting sqref="AR90:AR93">
    <cfRule type="cellIs" dxfId="15583" priority="4" operator="greaterThan">
      <formula>$B$93</formula>
    </cfRule>
    <cfRule type="cellIs" dxfId="15582" priority="463" operator="lessThan">
      <formula>$B$6</formula>
    </cfRule>
    <cfRule type="cellIs" dxfId="15581" priority="464" operator="greaterThan">
      <formula>$B$6</formula>
    </cfRule>
  </conditionalFormatting>
  <conditionalFormatting sqref="AR95:AR98">
    <cfRule type="cellIs" dxfId="15580" priority="173" operator="lessThan">
      <formula>$B$6</formula>
    </cfRule>
    <cfRule type="cellIs" dxfId="15579" priority="174" operator="greaterThan">
      <formula>$B$6</formula>
    </cfRule>
  </conditionalFormatting>
  <conditionalFormatting sqref="AR100:AR103">
    <cfRule type="cellIs" dxfId="15578" priority="147" operator="lessThan">
      <formula>$B$6</formula>
    </cfRule>
    <cfRule type="cellIs" dxfId="15577" priority="148" operator="greaterThan">
      <formula>$B$6</formula>
    </cfRule>
  </conditionalFormatting>
  <conditionalFormatting sqref="H36">
    <cfRule type="cellIs" dxfId="15576" priority="38" operator="greaterThan">
      <formula>$B$36</formula>
    </cfRule>
    <cfRule type="cellIs" dxfId="15575" priority="39" operator="between">
      <formula>$B$35</formula>
      <formula>50</formula>
    </cfRule>
  </conditionalFormatting>
  <conditionalFormatting sqref="N36">
    <cfRule type="cellIs" dxfId="15574" priority="37" operator="greaterThan">
      <formula>$B$36</formula>
    </cfRule>
  </conditionalFormatting>
  <conditionalFormatting sqref="T36">
    <cfRule type="cellIs" dxfId="15573" priority="36" operator="greaterThan">
      <formula>$B$36</formula>
    </cfRule>
  </conditionalFormatting>
  <conditionalFormatting sqref="Z36">
    <cfRule type="cellIs" dxfId="15572" priority="35" operator="greaterThan">
      <formula>$B$36</formula>
    </cfRule>
  </conditionalFormatting>
  <conditionalFormatting sqref="AF36">
    <cfRule type="cellIs" dxfId="15571" priority="34" operator="greaterThan">
      <formula>$B$36</formula>
    </cfRule>
  </conditionalFormatting>
  <conditionalFormatting sqref="AR18">
    <cfRule type="cellIs" dxfId="15570" priority="33" operator="lessThan">
      <formula>$B$18</formula>
    </cfRule>
  </conditionalFormatting>
  <conditionalFormatting sqref="H8:H13">
    <cfRule type="cellIs" dxfId="15569" priority="19" operator="lessThan">
      <formula>$B$18</formula>
    </cfRule>
    <cfRule type="cellIs" dxfId="15568" priority="31" operator="lessThan">
      <formula>$B$6</formula>
    </cfRule>
    <cfRule type="cellIs" dxfId="15567" priority="32" operator="greaterThan">
      <formula>$B$6</formula>
    </cfRule>
  </conditionalFormatting>
  <conditionalFormatting sqref="N8:N13">
    <cfRule type="cellIs" dxfId="15566" priority="12" operator="greaterThan">
      <formula>$B$13</formula>
    </cfRule>
    <cfRule type="cellIs" dxfId="15565" priority="21" operator="greaterThan">
      <formula>$B$18</formula>
    </cfRule>
    <cfRule type="cellIs" dxfId="15564" priority="22" operator="lessThan">
      <formula>$B$18</formula>
    </cfRule>
    <cfRule type="cellIs" dxfId="15563" priority="27" operator="lessThan">
      <formula>$B$6</formula>
    </cfRule>
    <cfRule type="cellIs" dxfId="15562" priority="28" operator="greaterThan">
      <formula>$B$6</formula>
    </cfRule>
  </conditionalFormatting>
  <conditionalFormatting sqref="T8:T13">
    <cfRule type="cellIs" dxfId="15561" priority="18" operator="lessThan">
      <formula>$B$18</formula>
    </cfRule>
    <cfRule type="cellIs" dxfId="15560" priority="25" operator="lessThan">
      <formula>$B$6</formula>
    </cfRule>
    <cfRule type="cellIs" dxfId="15559" priority="26" operator="greaterThan">
      <formula>$B$6</formula>
    </cfRule>
  </conditionalFormatting>
  <conditionalFormatting sqref="Z8:Z13">
    <cfRule type="cellIs" dxfId="15558" priority="20" operator="lessThan">
      <formula>$B$18</formula>
    </cfRule>
    <cfRule type="cellIs" dxfId="15557" priority="23" operator="lessThan">
      <formula>$B$6</formula>
    </cfRule>
    <cfRule type="cellIs" dxfId="15556" priority="24" operator="greaterThan">
      <formula>$B$6</formula>
    </cfRule>
  </conditionalFormatting>
  <conditionalFormatting sqref="AR8:AR9">
    <cfRule type="cellIs" dxfId="15555" priority="17" operator="lessThan">
      <formula>$B$23</formula>
    </cfRule>
  </conditionalFormatting>
  <conditionalFormatting sqref="AR8:AR13">
    <cfRule type="cellIs" dxfId="15554" priority="29" operator="lessThan">
      <formula>$B$6</formula>
    </cfRule>
    <cfRule type="cellIs" dxfId="15553" priority="30" operator="greaterThan">
      <formula>$B$6</formula>
    </cfRule>
  </conditionalFormatting>
  <conditionalFormatting sqref="AR13">
    <cfRule type="cellIs" dxfId="15552" priority="16" operator="lessThan">
      <formula>$B$18</formula>
    </cfRule>
  </conditionalFormatting>
  <conditionalFormatting sqref="H8:H13">
    <cfRule type="cellIs" dxfId="15551" priority="15" operator="greaterThan">
      <formula>$B$13</formula>
    </cfRule>
  </conditionalFormatting>
  <conditionalFormatting sqref="H13">
    <cfRule type="cellIs" dxfId="15550" priority="14" operator="greaterThan">
      <formula>$B$13</formula>
    </cfRule>
  </conditionalFormatting>
  <conditionalFormatting sqref="H9:H13">
    <cfRule type="cellIs" dxfId="15549" priority="13" operator="greaterThan">
      <formula>$B$13</formula>
    </cfRule>
  </conditionalFormatting>
  <conditionalFormatting sqref="AF8:AF13">
    <cfRule type="cellIs" dxfId="15548" priority="9" operator="lessThan">
      <formula>$B$18</formula>
    </cfRule>
    <cfRule type="cellIs" dxfId="15547" priority="10" operator="lessThan">
      <formula>$B$6</formula>
    </cfRule>
    <cfRule type="cellIs" dxfId="15546" priority="11" operator="greaterThan">
      <formula>$B$6</formula>
    </cfRule>
  </conditionalFormatting>
  <conditionalFormatting sqref="AL8:AL13">
    <cfRule type="cellIs" dxfId="15545" priority="6" operator="lessThan">
      <formula>$B$18</formula>
    </cfRule>
    <cfRule type="cellIs" dxfId="15544" priority="7" operator="lessThan">
      <formula>$B$6</formula>
    </cfRule>
    <cfRule type="cellIs" dxfId="15543" priority="8" operator="greaterThan">
      <formula>$B$6</formula>
    </cfRule>
  </conditionalFormatting>
  <conditionalFormatting sqref="AL8:AL13 AF8:AF13 Z8:Z13 T8:T13 N8:N13 H8:H13 AR8:AR13">
    <cfRule type="cellIs" dxfId="15542" priority="5" operator="greaterThan">
      <formula>$B$13</formula>
    </cfRule>
  </conditionalFormatting>
  <conditionalFormatting sqref="AR36">
    <cfRule type="cellIs" dxfId="15541" priority="2" operator="greaterThan">
      <formula>$B$36</formula>
    </cfRule>
  </conditionalFormatting>
  <conditionalFormatting sqref="Z28">
    <cfRule type="cellIs" dxfId="15540" priority="1" operator="greaterThan">
      <formula>$B$28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3A07-79BD-4071-8293-CC5A8BEB405F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28515625" bestFit="1" customWidth="1"/>
    <col min="2" max="2" width="10.85546875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7109375" bestFit="1" customWidth="1"/>
    <col min="8" max="8" width="7.7109375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2851562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45999</v>
      </c>
      <c r="E1" s="45"/>
      <c r="F1" s="45"/>
      <c r="G1" s="46"/>
      <c r="H1" s="47"/>
      <c r="I1" s="48"/>
      <c r="J1" s="44">
        <v>46000</v>
      </c>
      <c r="K1" s="45"/>
      <c r="L1" s="45"/>
      <c r="M1" s="46"/>
      <c r="N1" s="47"/>
      <c r="O1" s="48"/>
      <c r="P1" s="44">
        <v>46001</v>
      </c>
      <c r="Q1" s="45"/>
      <c r="R1" s="45"/>
      <c r="S1" s="46"/>
      <c r="T1" s="47"/>
      <c r="U1" s="48"/>
      <c r="V1" s="44">
        <v>46002</v>
      </c>
      <c r="W1" s="45"/>
      <c r="X1" s="45"/>
      <c r="Y1" s="46"/>
      <c r="Z1" s="47"/>
      <c r="AA1" s="48"/>
      <c r="AB1" s="44">
        <v>46003</v>
      </c>
      <c r="AC1" s="45"/>
      <c r="AD1" s="45"/>
      <c r="AE1" s="46"/>
      <c r="AF1" s="47"/>
      <c r="AG1" s="48"/>
      <c r="AH1" s="44">
        <v>46004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0</v>
      </c>
      <c r="E3" s="21">
        <v>0</v>
      </c>
      <c r="F3" s="5">
        <f>D3-E3</f>
        <v>0</v>
      </c>
      <c r="G3" s="18">
        <v>0</v>
      </c>
      <c r="H3" s="10" t="e">
        <f>G3/F3</f>
        <v>#DIV/0!</v>
      </c>
      <c r="I3" s="1"/>
      <c r="J3" s="20">
        <v>8</v>
      </c>
      <c r="K3" s="21">
        <v>1.25</v>
      </c>
      <c r="L3" s="5">
        <f>J3-K3</f>
        <v>6.75</v>
      </c>
      <c r="M3" s="18">
        <v>272</v>
      </c>
      <c r="N3" s="10">
        <f>M3/L3</f>
        <v>40.296296296296298</v>
      </c>
      <c r="O3" s="1"/>
      <c r="P3" s="20">
        <v>8</v>
      </c>
      <c r="Q3" s="21">
        <v>1.75</v>
      </c>
      <c r="R3" s="5">
        <f>P3-Q3</f>
        <v>6.25</v>
      </c>
      <c r="S3" s="18">
        <v>287</v>
      </c>
      <c r="T3" s="10">
        <f>S3/R3</f>
        <v>45.92</v>
      </c>
      <c r="U3" s="1"/>
      <c r="V3" s="20">
        <v>8</v>
      </c>
      <c r="W3" s="21">
        <v>0.25</v>
      </c>
      <c r="X3" s="5">
        <f>V3-W3</f>
        <v>7.75</v>
      </c>
      <c r="Y3" s="18">
        <v>279</v>
      </c>
      <c r="Z3" s="10">
        <f>Y3/X3</f>
        <v>36</v>
      </c>
      <c r="AA3" s="1"/>
      <c r="AB3" s="20">
        <v>8</v>
      </c>
      <c r="AC3" s="21">
        <v>1.5</v>
      </c>
      <c r="AD3" s="5">
        <f>AB3-AC3</f>
        <v>6.5</v>
      </c>
      <c r="AE3" s="18">
        <v>297</v>
      </c>
      <c r="AF3" s="10">
        <f>AE3/AD3</f>
        <v>45.692307692307693</v>
      </c>
      <c r="AG3" s="1"/>
      <c r="AH3" s="20">
        <v>4</v>
      </c>
      <c r="AI3" s="21">
        <v>0.25</v>
      </c>
      <c r="AJ3" s="5">
        <f>AH3-AI3</f>
        <v>3.75</v>
      </c>
      <c r="AK3" s="18">
        <v>183</v>
      </c>
      <c r="AL3" s="10">
        <f>AK3/AJ3</f>
        <v>48.8</v>
      </c>
      <c r="AM3" s="1"/>
      <c r="AN3" s="20">
        <f t="shared" ref="AN3:AO5" si="0">D3+J3+P3+V3+AB3+AH3</f>
        <v>36</v>
      </c>
      <c r="AO3" s="20">
        <f t="shared" si="0"/>
        <v>5</v>
      </c>
      <c r="AP3" s="5">
        <f>AN3-AO3</f>
        <v>31</v>
      </c>
      <c r="AQ3" s="18">
        <f>G3+M3+S3+Y3+AE3+AK3</f>
        <v>1318</v>
      </c>
      <c r="AR3" s="10">
        <f>AQ3/AP3</f>
        <v>42.516129032258064</v>
      </c>
      <c r="AS3" s="1"/>
    </row>
    <row r="4" spans="1:45" x14ac:dyDescent="0.25">
      <c r="A4" s="56"/>
      <c r="B4" s="7"/>
      <c r="C4" s="32" t="s">
        <v>5</v>
      </c>
      <c r="D4" s="20">
        <v>0</v>
      </c>
      <c r="E4" s="21">
        <v>0</v>
      </c>
      <c r="F4" s="5">
        <f>D4-E4</f>
        <v>0</v>
      </c>
      <c r="G4" s="18">
        <v>0</v>
      </c>
      <c r="H4" s="10" t="e">
        <f>G4/F4</f>
        <v>#DIV/0!</v>
      </c>
      <c r="I4" s="1"/>
      <c r="J4" s="20">
        <v>8</v>
      </c>
      <c r="K4" s="21">
        <v>0.75</v>
      </c>
      <c r="L4" s="5">
        <f>J4-K4</f>
        <v>7.25</v>
      </c>
      <c r="M4" s="18">
        <v>307</v>
      </c>
      <c r="N4" s="10">
        <f>M4/L4</f>
        <v>42.344827586206897</v>
      </c>
      <c r="O4" s="1"/>
      <c r="P4" s="20">
        <v>8</v>
      </c>
      <c r="Q4" s="21">
        <v>0.75</v>
      </c>
      <c r="R4" s="5">
        <f>P4-Q4</f>
        <v>7.25</v>
      </c>
      <c r="S4" s="18">
        <v>344</v>
      </c>
      <c r="T4" s="10">
        <f>S4/R4</f>
        <v>47.448275862068968</v>
      </c>
      <c r="U4" s="1"/>
      <c r="V4" s="20">
        <v>8</v>
      </c>
      <c r="W4" s="21">
        <v>0.75</v>
      </c>
      <c r="X4" s="5">
        <f>V4-W4</f>
        <v>7.25</v>
      </c>
      <c r="Y4" s="18">
        <v>279</v>
      </c>
      <c r="Z4" s="10">
        <f>Y4/X4</f>
        <v>38.482758620689658</v>
      </c>
      <c r="AA4" s="1"/>
      <c r="AB4" s="20">
        <v>8</v>
      </c>
      <c r="AC4" s="21">
        <v>2.5</v>
      </c>
      <c r="AD4" s="5">
        <f>AB4-AC4</f>
        <v>5.5</v>
      </c>
      <c r="AE4" s="18">
        <v>252</v>
      </c>
      <c r="AF4" s="10">
        <f>AE4/AD4</f>
        <v>45.81818181818182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32</v>
      </c>
      <c r="AO4" s="20">
        <f t="shared" si="0"/>
        <v>4.75</v>
      </c>
      <c r="AP4" s="5">
        <f>AN4-AO4</f>
        <v>27.25</v>
      </c>
      <c r="AQ4" s="18">
        <f>G4+M4+S4+Y4+AE4+AK4</f>
        <v>1182</v>
      </c>
      <c r="AR4" s="10">
        <f>AQ4/AP4</f>
        <v>43.376146788990823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0</v>
      </c>
      <c r="E6" s="4">
        <f>E3+E4+E5</f>
        <v>0</v>
      </c>
      <c r="F6" s="4">
        <f>F3+F4+F5</f>
        <v>0</v>
      </c>
      <c r="G6" s="13">
        <f>G3+G4+G5</f>
        <v>0</v>
      </c>
      <c r="H6" s="17" t="e">
        <f>G6/F6</f>
        <v>#DIV/0!</v>
      </c>
      <c r="I6" s="6"/>
      <c r="J6" s="3">
        <f>J4+J3+J5</f>
        <v>16</v>
      </c>
      <c r="K6" s="4">
        <f>K3+K4+K5</f>
        <v>2</v>
      </c>
      <c r="L6" s="4">
        <f>L3+L4+L5</f>
        <v>14</v>
      </c>
      <c r="M6" s="13">
        <f>M3+M4+M5</f>
        <v>579</v>
      </c>
      <c r="N6" s="17">
        <f>M6/L6</f>
        <v>41.357142857142854</v>
      </c>
      <c r="O6" s="6"/>
      <c r="P6" s="3">
        <f>P4+P3+P5</f>
        <v>16</v>
      </c>
      <c r="Q6" s="4">
        <f>Q3+Q4+Q5</f>
        <v>2.5</v>
      </c>
      <c r="R6" s="4">
        <f>R3+R4+R5</f>
        <v>13.5</v>
      </c>
      <c r="S6" s="13">
        <f>S3+S4+S5</f>
        <v>631</v>
      </c>
      <c r="T6" s="17">
        <f>S6/R6</f>
        <v>46.74074074074074</v>
      </c>
      <c r="U6" s="6"/>
      <c r="V6" s="3">
        <f>V4+V3+V5</f>
        <v>16</v>
      </c>
      <c r="W6" s="4">
        <f>W3+W4+W5</f>
        <v>1</v>
      </c>
      <c r="X6" s="4">
        <f>X3+X4+X5</f>
        <v>15</v>
      </c>
      <c r="Y6" s="13">
        <f>Y3+Y4+Y5</f>
        <v>558</v>
      </c>
      <c r="Z6" s="17">
        <f>Y6/X6</f>
        <v>37.200000000000003</v>
      </c>
      <c r="AA6" s="6"/>
      <c r="AB6" s="3">
        <f>AB4+AB3+AB5</f>
        <v>16</v>
      </c>
      <c r="AC6" s="4">
        <f>AC3+AC4+AC5</f>
        <v>4</v>
      </c>
      <c r="AD6" s="4">
        <f>AD3+AD4+AD5</f>
        <v>12</v>
      </c>
      <c r="AE6" s="13">
        <f>AE3+AE4+AE5</f>
        <v>549</v>
      </c>
      <c r="AF6" s="17">
        <f>AE6/AD6</f>
        <v>45.75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183</v>
      </c>
      <c r="AL6" s="17">
        <f>AK6/AJ6</f>
        <v>48.8</v>
      </c>
      <c r="AM6" s="6"/>
      <c r="AN6" s="3">
        <f>AN4+AN3+AN5</f>
        <v>68</v>
      </c>
      <c r="AO6" s="4">
        <f>AO3+AO4+AO5</f>
        <v>9.75</v>
      </c>
      <c r="AP6" s="4">
        <f>AP3+AP4+AP5</f>
        <v>58.25</v>
      </c>
      <c r="AQ6" s="13">
        <f>AQ3+AQ4+AQ5</f>
        <v>2500</v>
      </c>
      <c r="AR6" s="17">
        <f>AQ6/AN6</f>
        <v>36.764705882352942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0</v>
      </c>
      <c r="E8" s="21">
        <v>0</v>
      </c>
      <c r="F8" s="5">
        <f>D8-E9-E8</f>
        <v>0</v>
      </c>
      <c r="G8" s="18">
        <v>0</v>
      </c>
      <c r="H8" s="10" t="e">
        <f>G8/F8</f>
        <v>#DIV/0!</v>
      </c>
      <c r="I8" s="1"/>
      <c r="J8" s="20">
        <v>8</v>
      </c>
      <c r="K8" s="21">
        <v>1.25</v>
      </c>
      <c r="L8" s="5">
        <f>J8-K8-K9</f>
        <v>6</v>
      </c>
      <c r="M8" s="18">
        <v>113</v>
      </c>
      <c r="N8" s="10">
        <f>M8/L8</f>
        <v>18.833333333333332</v>
      </c>
      <c r="O8" s="1"/>
      <c r="P8" s="20">
        <v>8</v>
      </c>
      <c r="Q8" s="21">
        <v>0.75</v>
      </c>
      <c r="R8" s="5">
        <f>P8-Q8-Q9</f>
        <v>6</v>
      </c>
      <c r="S8" s="18">
        <v>127</v>
      </c>
      <c r="T8" s="10">
        <f>S8/R8</f>
        <v>21.166666666666668</v>
      </c>
      <c r="U8" s="1"/>
      <c r="V8" s="20">
        <v>8</v>
      </c>
      <c r="W8" s="21">
        <v>1.5</v>
      </c>
      <c r="X8" s="5">
        <f>V8-W8-W9</f>
        <v>6.25</v>
      </c>
      <c r="Y8" s="18">
        <v>133</v>
      </c>
      <c r="Z8" s="10">
        <f>Y8/X8</f>
        <v>21.28</v>
      </c>
      <c r="AA8" s="1"/>
      <c r="AB8" s="20">
        <v>8</v>
      </c>
      <c r="AC8" s="21">
        <v>0.25</v>
      </c>
      <c r="AD8" s="5">
        <f>AB8-AC8-AC9</f>
        <v>7.25</v>
      </c>
      <c r="AE8" s="18">
        <v>130</v>
      </c>
      <c r="AF8" s="10">
        <f>AE8/AD8</f>
        <v>17.931034482758619</v>
      </c>
      <c r="AG8" s="1"/>
      <c r="AH8" s="20">
        <v>8</v>
      </c>
      <c r="AI8" s="21">
        <v>0.25</v>
      </c>
      <c r="AJ8" s="5">
        <f>AH8-AI8-AI9</f>
        <v>7.75</v>
      </c>
      <c r="AK8" s="18">
        <v>70</v>
      </c>
      <c r="AL8" s="10">
        <f>AK8/AJ8</f>
        <v>9.0322580645161299</v>
      </c>
      <c r="AM8" s="1"/>
      <c r="AN8" s="20">
        <f t="shared" ref="AN8:AO13" si="1">D8+J8+P8+V8+AB8+AH8</f>
        <v>40</v>
      </c>
      <c r="AO8" s="20">
        <f t="shared" si="1"/>
        <v>4</v>
      </c>
      <c r="AP8" s="5">
        <f>AN8-AO8-AO9</f>
        <v>33.25</v>
      </c>
      <c r="AQ8" s="18">
        <f>G8+M8+S8+Y8+AE8+AK8</f>
        <v>573</v>
      </c>
      <c r="AR8" s="10">
        <f>AQ8/AP8</f>
        <v>17.233082706766918</v>
      </c>
      <c r="AS8" s="1"/>
    </row>
    <row r="9" spans="1:45" x14ac:dyDescent="0.25">
      <c r="A9" s="82"/>
      <c r="B9" s="43"/>
      <c r="C9" s="40" t="s">
        <v>44</v>
      </c>
      <c r="D9" s="20">
        <v>0</v>
      </c>
      <c r="E9" s="21">
        <v>0</v>
      </c>
      <c r="F9" s="5"/>
      <c r="G9" s="18"/>
      <c r="H9" s="10" t="e">
        <f t="shared" ref="H9:H13" si="2">G9/F9</f>
        <v>#DIV/0!</v>
      </c>
      <c r="I9" s="1"/>
      <c r="J9" s="20"/>
      <c r="K9" s="21">
        <v>0.75</v>
      </c>
      <c r="L9" s="5"/>
      <c r="M9" s="18"/>
      <c r="N9" s="10"/>
      <c r="O9" s="1"/>
      <c r="P9" s="20"/>
      <c r="Q9" s="21">
        <v>1.25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2.75</v>
      </c>
      <c r="AP9" s="5">
        <f t="shared" ref="AP9:AP11" si="3">AN9-AO9-AO10</f>
        <v>-9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0</v>
      </c>
      <c r="E10" s="21">
        <v>0</v>
      </c>
      <c r="F10" s="5">
        <f t="shared" ref="F10" si="4">D10-E11-E10</f>
        <v>0</v>
      </c>
      <c r="G10" s="18">
        <v>0</v>
      </c>
      <c r="H10" s="10" t="e">
        <f t="shared" si="2"/>
        <v>#DIV/0!</v>
      </c>
      <c r="I10" s="1"/>
      <c r="J10" s="20">
        <v>8</v>
      </c>
      <c r="K10" s="21">
        <v>0.25</v>
      </c>
      <c r="L10" s="5">
        <f>J10-K10-K11</f>
        <v>6.5</v>
      </c>
      <c r="M10" s="18">
        <v>112</v>
      </c>
      <c r="N10" s="10">
        <f>M10/L10</f>
        <v>17.23076923076923</v>
      </c>
      <c r="O10" s="1"/>
      <c r="P10" s="20">
        <v>8</v>
      </c>
      <c r="Q10" s="21">
        <v>0.25</v>
      </c>
      <c r="R10" s="5">
        <f t="shared" ref="R10" si="5">P10-Q10-Q11</f>
        <v>6.25</v>
      </c>
      <c r="S10" s="18">
        <v>58</v>
      </c>
      <c r="T10" s="10">
        <f>S10/R10</f>
        <v>9.2799999999999994</v>
      </c>
      <c r="U10" s="1"/>
      <c r="V10" s="20">
        <v>8</v>
      </c>
      <c r="W10" s="21">
        <v>3.5</v>
      </c>
      <c r="X10" s="5">
        <f t="shared" ref="X10" si="6">V10-W10-W11</f>
        <v>4</v>
      </c>
      <c r="Y10" s="18">
        <v>84</v>
      </c>
      <c r="Z10" s="10">
        <f>Y10/X10</f>
        <v>21</v>
      </c>
      <c r="AA10" s="1"/>
      <c r="AB10" s="20">
        <v>8</v>
      </c>
      <c r="AC10" s="21">
        <v>2.25</v>
      </c>
      <c r="AD10" s="5">
        <f t="shared" ref="AD10" si="7">AB10-AC10-AC11</f>
        <v>5.5</v>
      </c>
      <c r="AE10" s="18">
        <v>110</v>
      </c>
      <c r="AF10" s="10">
        <f>AE10/AD10</f>
        <v>20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32</v>
      </c>
      <c r="AO10" s="20">
        <f t="shared" si="1"/>
        <v>6.25</v>
      </c>
      <c r="AP10" s="5">
        <f t="shared" si="3"/>
        <v>22.25</v>
      </c>
      <c r="AQ10" s="18">
        <f>G10+M10+S10+Y10+AE10+AK10</f>
        <v>364</v>
      </c>
      <c r="AR10" s="10">
        <f>AQ10/AP10</f>
        <v>16.359550561797754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</v>
      </c>
      <c r="F11" s="5"/>
      <c r="G11" s="19"/>
      <c r="H11" s="10" t="e">
        <f t="shared" si="2"/>
        <v>#DIV/0!</v>
      </c>
      <c r="I11" s="42"/>
      <c r="J11" s="22"/>
      <c r="K11" s="23">
        <v>1.25</v>
      </c>
      <c r="L11" s="5"/>
      <c r="M11" s="19"/>
      <c r="N11" s="10"/>
      <c r="O11" s="42"/>
      <c r="P11" s="22"/>
      <c r="Q11" s="23">
        <v>1.5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0.25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3.5</v>
      </c>
      <c r="AP11" s="5">
        <f t="shared" si="3"/>
        <v>-3.5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0</v>
      </c>
      <c r="E13" s="4">
        <f>E8+E10+E12</f>
        <v>0</v>
      </c>
      <c r="F13" s="4">
        <f>F8+F10+F12</f>
        <v>0</v>
      </c>
      <c r="G13" s="13">
        <f>G8+G10+G12</f>
        <v>0</v>
      </c>
      <c r="H13" s="10" t="e">
        <f t="shared" si="2"/>
        <v>#DIV/0!</v>
      </c>
      <c r="I13" s="6"/>
      <c r="J13" s="3">
        <f>J10+J8+J12</f>
        <v>16</v>
      </c>
      <c r="K13" s="4">
        <f>K8+K10+K12</f>
        <v>1.5</v>
      </c>
      <c r="L13" s="4">
        <f>L8+L10+L12</f>
        <v>12.5</v>
      </c>
      <c r="M13" s="13">
        <f>M8+M10+M12</f>
        <v>225</v>
      </c>
      <c r="N13" s="17">
        <f>M13/L13</f>
        <v>18</v>
      </c>
      <c r="O13" s="6"/>
      <c r="P13" s="3">
        <f>P10+P8+P12</f>
        <v>16</v>
      </c>
      <c r="Q13" s="4">
        <f>Q8+Q10+Q12</f>
        <v>1</v>
      </c>
      <c r="R13" s="4">
        <f>R8+R10+R12</f>
        <v>12.25</v>
      </c>
      <c r="S13" s="13">
        <f>S8+S10+S12</f>
        <v>185</v>
      </c>
      <c r="T13" s="17">
        <f>S13/R13</f>
        <v>15.102040816326531</v>
      </c>
      <c r="U13" s="6"/>
      <c r="V13" s="3">
        <f>V10+V8+V12</f>
        <v>16</v>
      </c>
      <c r="W13" s="4">
        <f>W8+W10+W12</f>
        <v>5</v>
      </c>
      <c r="X13" s="4">
        <f>X8+X10+X12</f>
        <v>10.25</v>
      </c>
      <c r="Y13" s="13">
        <f>Y8+Y10+Y12</f>
        <v>217</v>
      </c>
      <c r="Z13" s="17">
        <f>Y13/X13</f>
        <v>21.170731707317074</v>
      </c>
      <c r="AA13" s="6"/>
      <c r="AB13" s="3">
        <f>AB10+AB8+AB12</f>
        <v>16</v>
      </c>
      <c r="AC13" s="4">
        <f>AC8+AC10+AC12</f>
        <v>2.5</v>
      </c>
      <c r="AD13" s="4">
        <f>AD8+AD10+AD12</f>
        <v>12.75</v>
      </c>
      <c r="AE13" s="13">
        <f>AE8+AE10+AE12</f>
        <v>240</v>
      </c>
      <c r="AF13" s="17">
        <f>AE13/AD13</f>
        <v>18.823529411764707</v>
      </c>
      <c r="AG13" s="6"/>
      <c r="AH13" s="3">
        <f>AH10+AH8+AH12</f>
        <v>8</v>
      </c>
      <c r="AI13" s="4">
        <f>AI8+AI10+AI12</f>
        <v>0.25</v>
      </c>
      <c r="AJ13" s="4">
        <f>AJ8+AJ10+AJ12</f>
        <v>7.75</v>
      </c>
      <c r="AK13" s="13">
        <f>AK8+AK10+AK12</f>
        <v>70</v>
      </c>
      <c r="AL13" s="17">
        <f>AK13/AJ13</f>
        <v>9.0322580645161299</v>
      </c>
      <c r="AM13" s="6"/>
      <c r="AN13" s="3">
        <f>AN10+AN8+AN12</f>
        <v>72</v>
      </c>
      <c r="AO13" s="20">
        <f t="shared" si="1"/>
        <v>10.25</v>
      </c>
      <c r="AP13" s="4">
        <f>AP8+AP10+AP12</f>
        <v>55.5</v>
      </c>
      <c r="AQ13" s="13">
        <f>AQ8+AQ10+AQ12</f>
        <v>937</v>
      </c>
      <c r="AR13" s="17">
        <f>AQ13/AN13</f>
        <v>13.013888888888889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0</v>
      </c>
      <c r="E15" s="21">
        <v>0</v>
      </c>
      <c r="F15" s="5">
        <f>D15-E15</f>
        <v>0</v>
      </c>
      <c r="G15" s="18">
        <v>0</v>
      </c>
      <c r="H15" s="10" t="e">
        <f>G15/F15</f>
        <v>#DIV/0!</v>
      </c>
      <c r="I15" s="1"/>
      <c r="J15" s="20">
        <v>8</v>
      </c>
      <c r="K15" s="21">
        <v>0.25</v>
      </c>
      <c r="L15" s="5">
        <f>J15-K15</f>
        <v>7.75</v>
      </c>
      <c r="M15" s="18">
        <v>398</v>
      </c>
      <c r="N15" s="10">
        <f>M15/L15</f>
        <v>51.354838709677416</v>
      </c>
      <c r="O15" s="1"/>
      <c r="P15" s="20">
        <v>8</v>
      </c>
      <c r="Q15" s="21">
        <v>0.25</v>
      </c>
      <c r="R15" s="5">
        <f>P15-Q15</f>
        <v>7.75</v>
      </c>
      <c r="S15" s="18">
        <v>429</v>
      </c>
      <c r="T15" s="10">
        <f>S15/R15</f>
        <v>55.354838709677416</v>
      </c>
      <c r="U15" s="1"/>
      <c r="V15" s="20">
        <v>8</v>
      </c>
      <c r="W15" s="21">
        <v>0.75</v>
      </c>
      <c r="X15" s="5">
        <f>V15-W15</f>
        <v>7.25</v>
      </c>
      <c r="Y15" s="18">
        <v>371</v>
      </c>
      <c r="Z15" s="10">
        <f>Y15/X15</f>
        <v>51.172413793103445</v>
      </c>
      <c r="AA15" s="1"/>
      <c r="AB15" s="20">
        <v>8</v>
      </c>
      <c r="AC15" s="21">
        <v>0.25</v>
      </c>
      <c r="AD15" s="5">
        <f>AB15-AC15</f>
        <v>7.75</v>
      </c>
      <c r="AE15" s="18">
        <v>442</v>
      </c>
      <c r="AF15" s="10">
        <f>AE15/AD15</f>
        <v>57.032258064516128</v>
      </c>
      <c r="AG15" s="1"/>
      <c r="AH15" s="20">
        <v>4</v>
      </c>
      <c r="AI15" s="21">
        <v>0.25</v>
      </c>
      <c r="AJ15" s="5">
        <f>AH15-AI15</f>
        <v>3.75</v>
      </c>
      <c r="AK15" s="18">
        <v>149</v>
      </c>
      <c r="AL15" s="10">
        <f>AK15/AJ15</f>
        <v>39.733333333333334</v>
      </c>
      <c r="AM15" s="1"/>
      <c r="AN15" s="20">
        <f t="shared" ref="AN15:AO17" si="9">D15+J15+P15+V15+AB15+AH15</f>
        <v>36</v>
      </c>
      <c r="AO15" s="20">
        <f t="shared" si="9"/>
        <v>1.75</v>
      </c>
      <c r="AP15" s="5">
        <f>AN15-AO15</f>
        <v>34.25</v>
      </c>
      <c r="AQ15" s="18">
        <f>G15+M15+S15+Y15+AE15+AK15</f>
        <v>1789</v>
      </c>
      <c r="AR15" s="10">
        <f>AQ15/AP15</f>
        <v>52.23357664233577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0</v>
      </c>
      <c r="E18" s="4">
        <f>E15+E16+E17</f>
        <v>0</v>
      </c>
      <c r="F18" s="4">
        <f>F15+F16+F17</f>
        <v>0</v>
      </c>
      <c r="G18" s="13">
        <f>G15+G16+G17</f>
        <v>0</v>
      </c>
      <c r="H18" s="17" t="e">
        <f>G18/F18</f>
        <v>#DIV/0!</v>
      </c>
      <c r="I18" s="6"/>
      <c r="J18" s="3">
        <f>J16+J15+J17</f>
        <v>8</v>
      </c>
      <c r="K18" s="4">
        <f>K15+K16+K17</f>
        <v>0.25</v>
      </c>
      <c r="L18" s="4">
        <f>L15+L16+L17</f>
        <v>7.75</v>
      </c>
      <c r="M18" s="13">
        <f>M15+M16+M17</f>
        <v>398</v>
      </c>
      <c r="N18" s="17">
        <f>M18/L18</f>
        <v>51.354838709677416</v>
      </c>
      <c r="O18" s="6"/>
      <c r="P18" s="3">
        <f>P16+P15+P17</f>
        <v>8</v>
      </c>
      <c r="Q18" s="4">
        <f>Q15+Q16+Q17</f>
        <v>0.25</v>
      </c>
      <c r="R18" s="4">
        <f>R15+R16+R17</f>
        <v>7.75</v>
      </c>
      <c r="S18" s="13">
        <f>S15+S16+S17</f>
        <v>429</v>
      </c>
      <c r="T18" s="17">
        <f>S18/R18</f>
        <v>55.354838709677416</v>
      </c>
      <c r="U18" s="6"/>
      <c r="V18" s="3">
        <f>V16+V15+V17</f>
        <v>8</v>
      </c>
      <c r="W18" s="4">
        <f>W15+W16+W17</f>
        <v>0.75</v>
      </c>
      <c r="X18" s="4">
        <f>X15+X16+X17</f>
        <v>7.25</v>
      </c>
      <c r="Y18" s="13">
        <f>Y15+Y16+Y17</f>
        <v>371</v>
      </c>
      <c r="Z18" s="17">
        <f>Y18/X18</f>
        <v>51.172413793103445</v>
      </c>
      <c r="AA18" s="6"/>
      <c r="AB18" s="3">
        <f>AB16+AB15+AB17</f>
        <v>8</v>
      </c>
      <c r="AC18" s="4">
        <f>AC15+AC16+AC17</f>
        <v>0.25</v>
      </c>
      <c r="AD18" s="4">
        <f>AD15+AD16+AD17</f>
        <v>7.75</v>
      </c>
      <c r="AE18" s="13">
        <f>AE15+AE16+AE17</f>
        <v>442</v>
      </c>
      <c r="AF18" s="17">
        <f>AE18/AD18</f>
        <v>57.032258064516128</v>
      </c>
      <c r="AG18" s="6"/>
      <c r="AH18" s="3">
        <f>AH16+AH15+AH17</f>
        <v>4</v>
      </c>
      <c r="AI18" s="4">
        <f>AI15+AI16+AI17</f>
        <v>0.25</v>
      </c>
      <c r="AJ18" s="4">
        <f>AJ15+AJ16+AJ17</f>
        <v>3.75</v>
      </c>
      <c r="AK18" s="13">
        <f>AK15+AK16+AK17</f>
        <v>149</v>
      </c>
      <c r="AL18" s="17">
        <f>AK18/AJ18</f>
        <v>39.733333333333334</v>
      </c>
      <c r="AM18" s="6"/>
      <c r="AN18" s="3">
        <f>AN16+AN15+AN17</f>
        <v>36</v>
      </c>
      <c r="AO18" s="4">
        <f>AO15+AO16+AO17</f>
        <v>1.75</v>
      </c>
      <c r="AP18" s="4">
        <f>AP15+AP16+AP17</f>
        <v>34.25</v>
      </c>
      <c r="AQ18" s="13">
        <f>AQ15+AQ16+AQ17</f>
        <v>1789</v>
      </c>
      <c r="AR18" s="17">
        <f>AQ18/AN18</f>
        <v>49.694444444444443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0</v>
      </c>
      <c r="E20" s="21">
        <v>0</v>
      </c>
      <c r="F20" s="5">
        <f>D20-E20</f>
        <v>0</v>
      </c>
      <c r="G20" s="18">
        <v>0</v>
      </c>
      <c r="H20" s="10" t="e">
        <f>G20/F20</f>
        <v>#DIV/0!</v>
      </c>
      <c r="I20" s="1"/>
      <c r="J20" s="20">
        <v>8</v>
      </c>
      <c r="K20" s="21">
        <v>0.25</v>
      </c>
      <c r="L20" s="5">
        <f>J20-K20</f>
        <v>7.75</v>
      </c>
      <c r="M20" s="18">
        <v>401</v>
      </c>
      <c r="N20" s="10">
        <f>M20/L20</f>
        <v>51.741935483870968</v>
      </c>
      <c r="O20" s="1"/>
      <c r="P20" s="20">
        <v>8</v>
      </c>
      <c r="Q20" s="21">
        <v>0.25</v>
      </c>
      <c r="R20" s="5">
        <f>P20-Q20</f>
        <v>7.75</v>
      </c>
      <c r="S20" s="18">
        <v>432</v>
      </c>
      <c r="T20" s="10">
        <f>S20/R20</f>
        <v>55.741935483870968</v>
      </c>
      <c r="U20" s="1"/>
      <c r="V20" s="20">
        <v>8</v>
      </c>
      <c r="W20" s="21">
        <v>0.75</v>
      </c>
      <c r="X20" s="5">
        <f>V20-W20</f>
        <v>7.25</v>
      </c>
      <c r="Y20" s="18">
        <v>375</v>
      </c>
      <c r="Z20" s="10">
        <f>Y20/X20</f>
        <v>51.724137931034484</v>
      </c>
      <c r="AA20" s="1"/>
      <c r="AB20" s="20">
        <v>8</v>
      </c>
      <c r="AC20" s="21">
        <v>0.25</v>
      </c>
      <c r="AD20" s="5">
        <f>AB20-AC20</f>
        <v>7.75</v>
      </c>
      <c r="AE20" s="18">
        <v>404</v>
      </c>
      <c r="AF20" s="10">
        <f>AE20/AD20</f>
        <v>52.12903225806452</v>
      </c>
      <c r="AG20" s="1"/>
      <c r="AH20" s="20">
        <v>4</v>
      </c>
      <c r="AI20" s="21">
        <v>0.25</v>
      </c>
      <c r="AJ20" s="5">
        <f>AH20-AI20</f>
        <v>3.75</v>
      </c>
      <c r="AK20" s="18">
        <v>146</v>
      </c>
      <c r="AL20" s="10">
        <f>AK20/AJ20</f>
        <v>38.93333333333333</v>
      </c>
      <c r="AM20" s="1"/>
      <c r="AN20" s="20">
        <f t="shared" ref="AN20:AO22" si="10">D20+J20+P20+V20+AB20+AH20</f>
        <v>36</v>
      </c>
      <c r="AO20" s="20">
        <f t="shared" si="10"/>
        <v>1.75</v>
      </c>
      <c r="AP20" s="5">
        <f>AN20-AO20</f>
        <v>34.25</v>
      </c>
      <c r="AQ20" s="18">
        <f>G20+M20+S20+Y20+AE20+AK20</f>
        <v>1758</v>
      </c>
      <c r="AR20" s="10">
        <f>AQ20/AP20</f>
        <v>51.32846715328467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0</v>
      </c>
      <c r="E23" s="4">
        <f>E20+E21+E22</f>
        <v>0</v>
      </c>
      <c r="F23" s="4">
        <f>F20+F21+F22</f>
        <v>0</v>
      </c>
      <c r="G23" s="13">
        <f>G20+G21+G22</f>
        <v>0</v>
      </c>
      <c r="H23" s="17" t="e">
        <f>G23/F23</f>
        <v>#DIV/0!</v>
      </c>
      <c r="I23" s="6"/>
      <c r="J23" s="3">
        <f>J21+J20+J22</f>
        <v>8</v>
      </c>
      <c r="K23" s="4">
        <f>K20+K21+K22</f>
        <v>0.25</v>
      </c>
      <c r="L23" s="4">
        <f>L20+L21+L22</f>
        <v>7.75</v>
      </c>
      <c r="M23" s="13">
        <f>M20+M21+M22</f>
        <v>401</v>
      </c>
      <c r="N23" s="17">
        <f>M23/L23</f>
        <v>51.741935483870968</v>
      </c>
      <c r="O23" s="6"/>
      <c r="P23" s="3">
        <f>P21+P20+P22</f>
        <v>8</v>
      </c>
      <c r="Q23" s="4">
        <f>Q20+Q21+Q22</f>
        <v>0.25</v>
      </c>
      <c r="R23" s="4">
        <f>R20+R21+R22</f>
        <v>7.75</v>
      </c>
      <c r="S23" s="13">
        <f>S20+S21+S22</f>
        <v>432</v>
      </c>
      <c r="T23" s="17">
        <f>S23/R23</f>
        <v>55.741935483870968</v>
      </c>
      <c r="U23" s="6"/>
      <c r="V23" s="3">
        <f>V21+V20+V22</f>
        <v>8</v>
      </c>
      <c r="W23" s="4">
        <f>W20+W21+W22</f>
        <v>0.75</v>
      </c>
      <c r="X23" s="4">
        <f>X20+X21+X22</f>
        <v>7.25</v>
      </c>
      <c r="Y23" s="13">
        <f>Y20+Y21+Y22</f>
        <v>375</v>
      </c>
      <c r="Z23" s="17">
        <f>Y23/X23</f>
        <v>51.724137931034484</v>
      </c>
      <c r="AA23" s="6"/>
      <c r="AB23" s="3">
        <f>AB21+AB20+AB22</f>
        <v>8</v>
      </c>
      <c r="AC23" s="4">
        <f>AC20+AC21+AC22</f>
        <v>0.25</v>
      </c>
      <c r="AD23" s="4">
        <f>AD20+AD21+AD22</f>
        <v>7.75</v>
      </c>
      <c r="AE23" s="13">
        <f>AE20+AE21+AE22</f>
        <v>404</v>
      </c>
      <c r="AF23" s="17">
        <f>AE23/AD23</f>
        <v>52.12903225806452</v>
      </c>
      <c r="AG23" s="6"/>
      <c r="AH23" s="3">
        <f>AH21+AH20+AH22</f>
        <v>4</v>
      </c>
      <c r="AI23" s="4">
        <f>AI20+AI21+AI22</f>
        <v>0.25</v>
      </c>
      <c r="AJ23" s="4">
        <f>AJ20+AJ21+AJ22</f>
        <v>3.75</v>
      </c>
      <c r="AK23" s="13">
        <f>AK20+AK21+AK22</f>
        <v>146</v>
      </c>
      <c r="AL23" s="17">
        <f>AK23/AJ23</f>
        <v>38.93333333333333</v>
      </c>
      <c r="AM23" s="6"/>
      <c r="AN23" s="3">
        <f>AN21+AN20+AN22</f>
        <v>36</v>
      </c>
      <c r="AO23" s="4">
        <f>AO20+AO21+AO22</f>
        <v>1.75</v>
      </c>
      <c r="AP23" s="4">
        <f>AP20+AP21+AP22</f>
        <v>34.25</v>
      </c>
      <c r="AQ23" s="13">
        <f>AQ20+AQ21+AQ22</f>
        <v>1758</v>
      </c>
      <c r="AR23" s="17">
        <f>AQ23/AN23</f>
        <v>48.833333333333336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0</v>
      </c>
      <c r="E25" s="21">
        <v>0</v>
      </c>
      <c r="F25" s="5">
        <f>D25-E25</f>
        <v>0</v>
      </c>
      <c r="G25" s="18">
        <v>0</v>
      </c>
      <c r="H25" s="10" t="e">
        <f>G25/F25</f>
        <v>#DIV/0!</v>
      </c>
      <c r="I25" s="1"/>
      <c r="J25" s="20">
        <v>8</v>
      </c>
      <c r="K25" s="21">
        <v>0.25</v>
      </c>
      <c r="L25" s="5">
        <f>J25-K25</f>
        <v>7.75</v>
      </c>
      <c r="M25" s="18">
        <v>85</v>
      </c>
      <c r="N25" s="10">
        <f>M25/L25</f>
        <v>10.96774193548387</v>
      </c>
      <c r="O25" s="1"/>
      <c r="P25" s="20">
        <v>8</v>
      </c>
      <c r="Q25" s="21">
        <v>0.75</v>
      </c>
      <c r="R25" s="5">
        <f>P25-Q25</f>
        <v>7.25</v>
      </c>
      <c r="S25" s="18">
        <v>75</v>
      </c>
      <c r="T25" s="10">
        <f>S25/R25</f>
        <v>10.344827586206897</v>
      </c>
      <c r="U25" s="1"/>
      <c r="V25" s="20">
        <v>8</v>
      </c>
      <c r="W25" s="21">
        <v>0.25</v>
      </c>
      <c r="X25" s="5">
        <f>V25-W25</f>
        <v>7.75</v>
      </c>
      <c r="Y25" s="18">
        <v>86</v>
      </c>
      <c r="Z25" s="10">
        <f>Y25/X25</f>
        <v>11.096774193548388</v>
      </c>
      <c r="AA25" s="1"/>
      <c r="AB25" s="20">
        <v>8</v>
      </c>
      <c r="AC25" s="21">
        <v>0.25</v>
      </c>
      <c r="AD25" s="5">
        <f>AB25-AC25</f>
        <v>7.75</v>
      </c>
      <c r="AE25" s="18">
        <v>86</v>
      </c>
      <c r="AF25" s="10">
        <f>AE25/AD25</f>
        <v>11.096774193548388</v>
      </c>
      <c r="AG25" s="1"/>
      <c r="AH25" s="20">
        <v>6</v>
      </c>
      <c r="AI25" s="21">
        <v>0.75</v>
      </c>
      <c r="AJ25" s="5">
        <f>AH25-AI25</f>
        <v>5.25</v>
      </c>
      <c r="AK25" s="18">
        <v>61</v>
      </c>
      <c r="AL25" s="10">
        <f>AK25/AJ25</f>
        <v>11.619047619047619</v>
      </c>
      <c r="AM25" s="1"/>
      <c r="AN25" s="20">
        <f t="shared" ref="AN25:AO27" si="11">D25+J25+P25+V25+AB25+AH25</f>
        <v>38</v>
      </c>
      <c r="AO25" s="20">
        <f t="shared" si="11"/>
        <v>2.25</v>
      </c>
      <c r="AP25" s="5">
        <f>AN25-AO25</f>
        <v>35.75</v>
      </c>
      <c r="AQ25" s="18">
        <f>G25+M25+S25+Y25+AE25+AK25</f>
        <v>393</v>
      </c>
      <c r="AR25" s="10">
        <f>AQ25/AP25</f>
        <v>10.993006993006993</v>
      </c>
      <c r="AS25" s="1"/>
    </row>
    <row r="26" spans="1:45" x14ac:dyDescent="0.25">
      <c r="A26" s="53"/>
      <c r="B26" s="7"/>
      <c r="C26" s="32" t="s">
        <v>5</v>
      </c>
      <c r="D26" s="20">
        <v>0</v>
      </c>
      <c r="E26" s="21">
        <v>0</v>
      </c>
      <c r="F26" s="5">
        <f>D26-E26</f>
        <v>0</v>
      </c>
      <c r="G26" s="18">
        <v>0</v>
      </c>
      <c r="H26" s="10" t="e">
        <f>G26/F26</f>
        <v>#DIV/0!</v>
      </c>
      <c r="I26" s="1"/>
      <c r="J26" s="20">
        <v>8</v>
      </c>
      <c r="K26" s="21">
        <v>0.5</v>
      </c>
      <c r="L26" s="5">
        <f>J26-K26</f>
        <v>7.5</v>
      </c>
      <c r="M26" s="18">
        <v>89</v>
      </c>
      <c r="N26" s="10">
        <f>M26/L26</f>
        <v>11.866666666666667</v>
      </c>
      <c r="O26" s="1"/>
      <c r="P26" s="20">
        <v>8</v>
      </c>
      <c r="Q26" s="21">
        <v>0.5</v>
      </c>
      <c r="R26" s="5">
        <f>P26-Q26</f>
        <v>7.5</v>
      </c>
      <c r="S26" s="18">
        <v>82</v>
      </c>
      <c r="T26" s="10">
        <f>S26/R26</f>
        <v>10.933333333333334</v>
      </c>
      <c r="U26" s="1"/>
      <c r="V26" s="20">
        <v>8</v>
      </c>
      <c r="W26" s="21">
        <v>0.75</v>
      </c>
      <c r="X26" s="5">
        <f>V26-W26</f>
        <v>7.25</v>
      </c>
      <c r="Y26" s="18">
        <v>82</v>
      </c>
      <c r="Z26" s="10">
        <f>Y26/X26</f>
        <v>11.310344827586206</v>
      </c>
      <c r="AA26" s="1"/>
      <c r="AB26" s="20">
        <v>8</v>
      </c>
      <c r="AC26" s="21">
        <v>0.25</v>
      </c>
      <c r="AD26" s="5">
        <f>AB26-AC26</f>
        <v>7.75</v>
      </c>
      <c r="AE26" s="18">
        <v>84</v>
      </c>
      <c r="AF26" s="10">
        <f>AE26/AD26</f>
        <v>10.838709677419354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32</v>
      </c>
      <c r="AO26" s="20">
        <f t="shared" si="11"/>
        <v>2</v>
      </c>
      <c r="AP26" s="5">
        <f>AN26-AO26</f>
        <v>30</v>
      </c>
      <c r="AQ26" s="18">
        <f>G26+M26+S26+Y26+AE26+AK26</f>
        <v>337</v>
      </c>
      <c r="AR26" s="10">
        <f>AQ26/AP26</f>
        <v>11.233333333333333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8</v>
      </c>
      <c r="K27" s="23">
        <v>0.25</v>
      </c>
      <c r="L27" s="5">
        <f>J27-K27</f>
        <v>7.75</v>
      </c>
      <c r="M27" s="19">
        <v>86</v>
      </c>
      <c r="N27" s="10">
        <f>M27/L27</f>
        <v>11.096774193548388</v>
      </c>
      <c r="O27" s="2"/>
      <c r="P27" s="22">
        <v>8</v>
      </c>
      <c r="Q27" s="23">
        <v>0.25</v>
      </c>
      <c r="R27" s="5">
        <f>P27-Q27</f>
        <v>7.75</v>
      </c>
      <c r="S27" s="18">
        <v>82</v>
      </c>
      <c r="T27" s="10">
        <f>S27/R27</f>
        <v>10.580645161290322</v>
      </c>
      <c r="U27" s="2"/>
      <c r="V27" s="22">
        <v>8</v>
      </c>
      <c r="W27" s="23">
        <v>0.25</v>
      </c>
      <c r="X27" s="5">
        <f>V27-W27</f>
        <v>7.75</v>
      </c>
      <c r="Y27" s="19">
        <v>88</v>
      </c>
      <c r="Z27" s="10">
        <f>Y27/X27</f>
        <v>11.35483870967742</v>
      </c>
      <c r="AA27" s="2"/>
      <c r="AB27" s="22">
        <v>8</v>
      </c>
      <c r="AC27" s="23">
        <v>0.75</v>
      </c>
      <c r="AD27" s="5">
        <f>AB27-AC27</f>
        <v>7.25</v>
      </c>
      <c r="AE27" s="19">
        <v>80</v>
      </c>
      <c r="AF27" s="10">
        <f>AE27/AD27</f>
        <v>11.03448275862069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32</v>
      </c>
      <c r="AO27" s="20">
        <f t="shared" si="11"/>
        <v>1.5</v>
      </c>
      <c r="AP27" s="5">
        <f>AN27-AO27</f>
        <v>30.5</v>
      </c>
      <c r="AQ27" s="18">
        <f>G27+M27+S27+Y27+AE27+AK27</f>
        <v>336</v>
      </c>
      <c r="AR27" s="10">
        <f>AQ27/AP27</f>
        <v>11.016393442622951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0</v>
      </c>
      <c r="E28" s="4">
        <f>E25+E26+E27</f>
        <v>0</v>
      </c>
      <c r="F28" s="4">
        <f>F25+F26+F27</f>
        <v>0</v>
      </c>
      <c r="G28" s="13">
        <f>G25+G26+G27</f>
        <v>0</v>
      </c>
      <c r="H28" s="17" t="e">
        <f>G28/F28</f>
        <v>#DIV/0!</v>
      </c>
      <c r="I28" s="6"/>
      <c r="J28" s="3">
        <f>J26+J25+J27</f>
        <v>24</v>
      </c>
      <c r="K28" s="4">
        <f>K25+K26+K27</f>
        <v>1</v>
      </c>
      <c r="L28" s="4">
        <f>L25+L26+L27</f>
        <v>23</v>
      </c>
      <c r="M28" s="13">
        <f>M25+M26+M27</f>
        <v>260</v>
      </c>
      <c r="N28" s="17">
        <f>M28/L28</f>
        <v>11.304347826086957</v>
      </c>
      <c r="O28" s="6"/>
      <c r="P28" s="3">
        <f>P26+P25+P27</f>
        <v>24</v>
      </c>
      <c r="Q28" s="4">
        <f>Q25+Q26+Q27</f>
        <v>1.5</v>
      </c>
      <c r="R28" s="4">
        <f>R25+R26+R27</f>
        <v>22.5</v>
      </c>
      <c r="S28" s="13">
        <f>S25+S26+S27</f>
        <v>239</v>
      </c>
      <c r="T28" s="17">
        <f>S28/R28</f>
        <v>10.622222222222222</v>
      </c>
      <c r="U28" s="6"/>
      <c r="V28" s="3">
        <f>V26+V25+V27</f>
        <v>24</v>
      </c>
      <c r="W28" s="4">
        <f>W25+W26+W27</f>
        <v>1.25</v>
      </c>
      <c r="X28" s="4">
        <f>X25+X26+X27</f>
        <v>22.75</v>
      </c>
      <c r="Y28" s="13">
        <f>Y25+Y26+Y27</f>
        <v>256</v>
      </c>
      <c r="Z28" s="17">
        <f>Y28/X28</f>
        <v>11.252747252747254</v>
      </c>
      <c r="AA28" s="6"/>
      <c r="AB28" s="3">
        <f>AB26+AB25+AB27</f>
        <v>24</v>
      </c>
      <c r="AC28" s="4">
        <f>AC25+AC26+AC27</f>
        <v>1.25</v>
      </c>
      <c r="AD28" s="4">
        <f>AD25+AD26+AD27</f>
        <v>22.75</v>
      </c>
      <c r="AE28" s="13">
        <f>AE25+AE26+AE27</f>
        <v>250</v>
      </c>
      <c r="AF28" s="17">
        <f>AE28/AD28</f>
        <v>10.989010989010989</v>
      </c>
      <c r="AG28" s="6"/>
      <c r="AH28" s="3">
        <f>AH26+AH25+AH27</f>
        <v>6</v>
      </c>
      <c r="AI28" s="4">
        <f>AI25+AI26+AI27</f>
        <v>0.75</v>
      </c>
      <c r="AJ28" s="4">
        <f>AJ25+AJ26+AJ27</f>
        <v>5.25</v>
      </c>
      <c r="AK28" s="13">
        <f>AK25+AK26+AK27</f>
        <v>61</v>
      </c>
      <c r="AL28" s="17">
        <f>AK28/AJ28</f>
        <v>11.619047619047619</v>
      </c>
      <c r="AM28" s="6"/>
      <c r="AN28" s="3">
        <f>AN26+AN25+AN27</f>
        <v>102</v>
      </c>
      <c r="AO28" s="4">
        <f>AO25+AO26+AO27</f>
        <v>5.75</v>
      </c>
      <c r="AP28" s="4">
        <f>AP25+AP26+AP27</f>
        <v>96.25</v>
      </c>
      <c r="AQ28" s="13">
        <f>AQ25+AQ26+AQ27</f>
        <v>1066</v>
      </c>
      <c r="AR28" s="17">
        <f>AQ28/AN28</f>
        <v>10.450980392156863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0</v>
      </c>
      <c r="E30" s="21">
        <v>0</v>
      </c>
      <c r="F30" s="5">
        <f>D30-E30</f>
        <v>0</v>
      </c>
      <c r="G30" s="18">
        <v>0</v>
      </c>
      <c r="H30" s="10" t="e">
        <f>G30/F30</f>
        <v>#DIV/0!</v>
      </c>
      <c r="I30" s="1"/>
      <c r="J30" s="20">
        <v>8</v>
      </c>
      <c r="K30" s="21">
        <v>0.25</v>
      </c>
      <c r="L30" s="5">
        <f>J30-K30</f>
        <v>7.75</v>
      </c>
      <c r="M30" s="18">
        <v>349</v>
      </c>
      <c r="N30" s="10">
        <f>M30/L30</f>
        <v>45.032258064516128</v>
      </c>
      <c r="O30" s="1"/>
      <c r="P30" s="20">
        <v>8</v>
      </c>
      <c r="Q30" s="21">
        <v>0.25</v>
      </c>
      <c r="R30" s="5">
        <f>P30-Q30</f>
        <v>7.75</v>
      </c>
      <c r="S30" s="18">
        <v>358</v>
      </c>
      <c r="T30" s="10">
        <f>S30/R30</f>
        <v>46.193548387096776</v>
      </c>
      <c r="U30" s="1"/>
      <c r="V30" s="20">
        <v>8</v>
      </c>
      <c r="W30" s="21">
        <v>0.25</v>
      </c>
      <c r="X30" s="5">
        <f>V30-W30</f>
        <v>7.75</v>
      </c>
      <c r="Y30" s="18">
        <v>363</v>
      </c>
      <c r="Z30" s="10">
        <f>Y30/X30</f>
        <v>46.838709677419352</v>
      </c>
      <c r="AA30" s="1"/>
      <c r="AB30" s="20">
        <v>8</v>
      </c>
      <c r="AC30" s="21">
        <v>0.75</v>
      </c>
      <c r="AD30" s="5">
        <f>AB30-AC30</f>
        <v>7.25</v>
      </c>
      <c r="AE30" s="18">
        <v>303</v>
      </c>
      <c r="AF30" s="10">
        <f>AE30/AD30</f>
        <v>41.793103448275865</v>
      </c>
      <c r="AG30" s="1"/>
      <c r="AH30" s="20">
        <v>4</v>
      </c>
      <c r="AI30" s="21">
        <v>0.25</v>
      </c>
      <c r="AJ30" s="5">
        <f>AH30-AI30</f>
        <v>3.75</v>
      </c>
      <c r="AK30" s="18">
        <v>174</v>
      </c>
      <c r="AL30" s="10">
        <f>AK30/AJ30</f>
        <v>46.4</v>
      </c>
      <c r="AM30" s="1"/>
      <c r="AN30" s="20">
        <f t="shared" ref="AN30:AO32" si="12">D30+J30+P30+V30+AB30+AH30</f>
        <v>36</v>
      </c>
      <c r="AO30" s="20">
        <f t="shared" si="12"/>
        <v>1.75</v>
      </c>
      <c r="AP30" s="5">
        <f>AN30-AO30</f>
        <v>34.25</v>
      </c>
      <c r="AQ30" s="18">
        <f>G30+M30+S30+Y30+AE30+AK30</f>
        <v>1547</v>
      </c>
      <c r="AR30" s="10">
        <f>AQ30/AP30</f>
        <v>45.167883211678834</v>
      </c>
      <c r="AS30" s="1"/>
    </row>
    <row r="31" spans="1:45" x14ac:dyDescent="0.25">
      <c r="A31" s="53"/>
      <c r="B31" s="7"/>
      <c r="C31" s="32" t="s">
        <v>5</v>
      </c>
      <c r="D31" s="20">
        <v>0</v>
      </c>
      <c r="E31" s="21">
        <v>0</v>
      </c>
      <c r="F31" s="5">
        <f>D31-E31</f>
        <v>0</v>
      </c>
      <c r="G31" s="18">
        <v>0</v>
      </c>
      <c r="H31" s="10" t="e">
        <f>G31/F31</f>
        <v>#DIV/0!</v>
      </c>
      <c r="I31" s="1"/>
      <c r="J31" s="20">
        <v>8</v>
      </c>
      <c r="K31" s="21">
        <v>0.25</v>
      </c>
      <c r="L31" s="5">
        <f>J31-K31</f>
        <v>7.75</v>
      </c>
      <c r="M31" s="18">
        <v>388</v>
      </c>
      <c r="N31" s="10">
        <f>M31/L31</f>
        <v>50.064516129032256</v>
      </c>
      <c r="O31" s="1"/>
      <c r="P31" s="20">
        <v>8</v>
      </c>
      <c r="Q31" s="21">
        <v>0.25</v>
      </c>
      <c r="R31" s="5">
        <f>P31-Q31</f>
        <v>7.75</v>
      </c>
      <c r="S31" s="18">
        <v>412</v>
      </c>
      <c r="T31" s="10">
        <f>S31/R31</f>
        <v>53.161290322580648</v>
      </c>
      <c r="U31" s="1"/>
      <c r="V31" s="20">
        <v>8</v>
      </c>
      <c r="W31" s="21">
        <v>0.25</v>
      </c>
      <c r="X31" s="5">
        <f>V31-W31</f>
        <v>7.75</v>
      </c>
      <c r="Y31" s="18">
        <v>387</v>
      </c>
      <c r="Z31" s="10">
        <f>Y31/X31</f>
        <v>49.935483870967744</v>
      </c>
      <c r="AA31" s="1"/>
      <c r="AB31" s="20">
        <v>8</v>
      </c>
      <c r="AC31" s="21">
        <v>0.75</v>
      </c>
      <c r="AD31" s="5">
        <f>AB31-AC31</f>
        <v>7.25</v>
      </c>
      <c r="AE31" s="18">
        <v>369</v>
      </c>
      <c r="AF31" s="10">
        <f>AE31/AD31</f>
        <v>50.896551724137929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32</v>
      </c>
      <c r="AO31" s="20">
        <f t="shared" si="12"/>
        <v>1.5</v>
      </c>
      <c r="AP31" s="5">
        <f>AN31-AO31</f>
        <v>30.5</v>
      </c>
      <c r="AQ31" s="18">
        <f>G31+M31+S31+Y31+AE31+AK31</f>
        <v>1556</v>
      </c>
      <c r="AR31" s="10">
        <f>AQ31/AP31</f>
        <v>51.016393442622949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0</v>
      </c>
      <c r="E32" s="23">
        <v>0</v>
      </c>
      <c r="F32" s="5">
        <f>D32-E32</f>
        <v>0</v>
      </c>
      <c r="G32" s="19">
        <v>0</v>
      </c>
      <c r="H32" s="10" t="e">
        <f>G32/F32</f>
        <v>#DIV/0!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0</v>
      </c>
      <c r="Q32" s="23">
        <v>0</v>
      </c>
      <c r="R32" s="5">
        <f>P32-Q32</f>
        <v>0</v>
      </c>
      <c r="S32" s="19">
        <v>0</v>
      </c>
      <c r="T32" s="10" t="e">
        <f>S32/R32</f>
        <v>#DIV/0!</v>
      </c>
      <c r="U32" s="2"/>
      <c r="V32" s="22">
        <v>0</v>
      </c>
      <c r="W32" s="23">
        <v>0</v>
      </c>
      <c r="X32" s="5">
        <f>V32-W32</f>
        <v>0</v>
      </c>
      <c r="Y32" s="19">
        <v>0</v>
      </c>
      <c r="Z32" s="10" t="e">
        <f>Y32/X32</f>
        <v>#DIV/0!</v>
      </c>
      <c r="AA32" s="2"/>
      <c r="AB32" s="22">
        <v>0</v>
      </c>
      <c r="AC32" s="23">
        <v>0</v>
      </c>
      <c r="AD32" s="5">
        <f>AB32-AC32</f>
        <v>0</v>
      </c>
      <c r="AE32" s="19">
        <v>0</v>
      </c>
      <c r="AF32" s="10" t="e">
        <f>AE32/AD32</f>
        <v>#DIV/0!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0</v>
      </c>
      <c r="AO32" s="20">
        <f t="shared" si="12"/>
        <v>0</v>
      </c>
      <c r="AP32" s="5">
        <f>AN32-AO32</f>
        <v>0</v>
      </c>
      <c r="AQ32" s="18">
        <f>G32+M32+S32+Y32+AE32+AK32</f>
        <v>0</v>
      </c>
      <c r="AR32" s="10" t="e">
        <f>AQ32/AP32</f>
        <v>#DIV/0!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0</v>
      </c>
      <c r="E33" s="4">
        <f>E30+E31+E32</f>
        <v>0</v>
      </c>
      <c r="F33" s="4">
        <f>F30+F31+F32</f>
        <v>0</v>
      </c>
      <c r="G33" s="13">
        <f>G30+G31+G32</f>
        <v>0</v>
      </c>
      <c r="H33" s="17" t="e">
        <f>G33/F33</f>
        <v>#DIV/0!</v>
      </c>
      <c r="I33" s="6"/>
      <c r="J33" s="3">
        <f>J31+J30+J32</f>
        <v>16</v>
      </c>
      <c r="K33" s="4">
        <f>K30+K31+K32</f>
        <v>0.5</v>
      </c>
      <c r="L33" s="4">
        <f>L30+L31+L32</f>
        <v>15.5</v>
      </c>
      <c r="M33" s="13">
        <f>M30+M31+M32</f>
        <v>737</v>
      </c>
      <c r="N33" s="17">
        <f>M33/L33</f>
        <v>47.548387096774192</v>
      </c>
      <c r="O33" s="6"/>
      <c r="P33" s="3">
        <f>P31+P30+P32</f>
        <v>16</v>
      </c>
      <c r="Q33" s="4">
        <f>Q30+Q31+Q32</f>
        <v>0.5</v>
      </c>
      <c r="R33" s="4">
        <f>R30+R31+R32</f>
        <v>15.5</v>
      </c>
      <c r="S33" s="13">
        <f>S30+S31+S32</f>
        <v>770</v>
      </c>
      <c r="T33" s="17">
        <f>S33/R33</f>
        <v>49.677419354838712</v>
      </c>
      <c r="U33" s="6"/>
      <c r="V33" s="3">
        <f>V31+V30+V32</f>
        <v>16</v>
      </c>
      <c r="W33" s="4">
        <f>W30+W31+W32</f>
        <v>0.5</v>
      </c>
      <c r="X33" s="4">
        <f>X30+X31+X32</f>
        <v>15.5</v>
      </c>
      <c r="Y33" s="13">
        <f>Y30+Y31+Y32</f>
        <v>750</v>
      </c>
      <c r="Z33" s="17">
        <f>Y33/X33</f>
        <v>48.387096774193552</v>
      </c>
      <c r="AA33" s="6"/>
      <c r="AB33" s="3">
        <f>AB31+AB30+AB32</f>
        <v>16</v>
      </c>
      <c r="AC33" s="4">
        <f>AC30+AC31+AC32</f>
        <v>1.5</v>
      </c>
      <c r="AD33" s="4">
        <f>AD30+AD31+AD32</f>
        <v>14.5</v>
      </c>
      <c r="AE33" s="13">
        <f>AE30+AE31+AE32</f>
        <v>672</v>
      </c>
      <c r="AF33" s="17">
        <f>AE33/AD33</f>
        <v>46.344827586206897</v>
      </c>
      <c r="AG33" s="6"/>
      <c r="AH33" s="3">
        <f>AH31+AH30+AH32</f>
        <v>4</v>
      </c>
      <c r="AI33" s="4">
        <f>AI30+AI31+AI32</f>
        <v>0.25</v>
      </c>
      <c r="AJ33" s="4">
        <f>AJ30+AJ31+AJ32</f>
        <v>3.75</v>
      </c>
      <c r="AK33" s="13">
        <f>AK30+AK31+AK32</f>
        <v>174</v>
      </c>
      <c r="AL33" s="17">
        <f>AK33/AJ33</f>
        <v>46.4</v>
      </c>
      <c r="AM33" s="6"/>
      <c r="AN33" s="3">
        <f>AN31+AN30+AN32</f>
        <v>68</v>
      </c>
      <c r="AO33" s="4">
        <f>AO30+AO31+AO32</f>
        <v>3.25</v>
      </c>
      <c r="AP33" s="4">
        <f>AP30+AP31+AP32</f>
        <v>64.75</v>
      </c>
      <c r="AQ33" s="13">
        <f>AQ30+AQ31+AQ32</f>
        <v>3103</v>
      </c>
      <c r="AR33" s="17">
        <f>AQ33/AN33</f>
        <v>45.632352941176471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0</v>
      </c>
      <c r="E35" s="21">
        <v>0</v>
      </c>
      <c r="F35" s="5">
        <f>D35-E35</f>
        <v>0</v>
      </c>
      <c r="G35" s="18">
        <v>0</v>
      </c>
      <c r="H35" s="10" t="e">
        <f>G35/F35</f>
        <v>#DIV/0!</v>
      </c>
      <c r="I35" s="1"/>
      <c r="J35" s="20">
        <v>8</v>
      </c>
      <c r="K35" s="21">
        <v>0.25</v>
      </c>
      <c r="L35" s="5">
        <f>J35-K35</f>
        <v>7.75</v>
      </c>
      <c r="M35" s="18">
        <v>128</v>
      </c>
      <c r="N35" s="10">
        <f>M35/L35</f>
        <v>16.516129032258064</v>
      </c>
      <c r="O35" s="1"/>
      <c r="P35" s="20">
        <v>8</v>
      </c>
      <c r="Q35" s="21">
        <v>0.25</v>
      </c>
      <c r="R35" s="5">
        <f>P35-Q35</f>
        <v>7.75</v>
      </c>
      <c r="S35" s="18">
        <v>126</v>
      </c>
      <c r="T35" s="10">
        <f>S35/R35</f>
        <v>16.258064516129032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89</v>
      </c>
      <c r="Z35" s="10">
        <f>Y35/X35</f>
        <v>11.483870967741936</v>
      </c>
      <c r="AA35" s="1"/>
      <c r="AB35" s="20">
        <v>8</v>
      </c>
      <c r="AC35" s="21">
        <v>0.25</v>
      </c>
      <c r="AD35" s="5">
        <f>AB35-AC35</f>
        <v>7.75</v>
      </c>
      <c r="AE35" s="18">
        <v>100</v>
      </c>
      <c r="AF35" s="10">
        <f>AE35/AD35</f>
        <v>12.903225806451612</v>
      </c>
      <c r="AG35" s="1"/>
      <c r="AH35" s="20">
        <v>4</v>
      </c>
      <c r="AI35" s="21">
        <v>0.25</v>
      </c>
      <c r="AJ35" s="5">
        <f>AH35-AI35</f>
        <v>3.75</v>
      </c>
      <c r="AK35" s="18">
        <v>25</v>
      </c>
      <c r="AL35" s="10">
        <f>AK35/AJ35</f>
        <v>6.666666666666667</v>
      </c>
      <c r="AM35" s="1"/>
      <c r="AN35" s="20">
        <f t="shared" ref="AN35:AO37" si="13">D35+J35+P35+V35+AB35+AH35</f>
        <v>36</v>
      </c>
      <c r="AO35" s="20">
        <f t="shared" si="13"/>
        <v>1.25</v>
      </c>
      <c r="AP35" s="5">
        <f>AN35-AO35</f>
        <v>34.75</v>
      </c>
      <c r="AQ35" s="18">
        <f>G35+M35+S35+Y35+AE35+AK35</f>
        <v>468</v>
      </c>
      <c r="AR35" s="10">
        <f>AQ35/AP35</f>
        <v>13.467625899280575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0</v>
      </c>
      <c r="E36" s="21">
        <v>0</v>
      </c>
      <c r="F36" s="5">
        <f>D36-E36</f>
        <v>0</v>
      </c>
      <c r="G36" s="18">
        <v>0</v>
      </c>
      <c r="H36" s="10" t="e">
        <f>G36/F36</f>
        <v>#DIV/0!</v>
      </c>
      <c r="I36" s="1"/>
      <c r="J36" s="20">
        <v>8</v>
      </c>
      <c r="K36" s="21">
        <v>0.25</v>
      </c>
      <c r="L36" s="5">
        <f>J36-K36</f>
        <v>7.75</v>
      </c>
      <c r="M36" s="18">
        <v>83</v>
      </c>
      <c r="N36" s="10">
        <f>M36/L36</f>
        <v>10.709677419354838</v>
      </c>
      <c r="O36" s="1"/>
      <c r="P36" s="20">
        <v>8</v>
      </c>
      <c r="Q36" s="21">
        <v>0.25</v>
      </c>
      <c r="R36" s="5">
        <f>P36-Q36</f>
        <v>7.75</v>
      </c>
      <c r="S36" s="18">
        <v>71</v>
      </c>
      <c r="T36" s="10">
        <f>S36/R36</f>
        <v>9.1612903225806459</v>
      </c>
      <c r="U36" s="1"/>
      <c r="V36" s="20">
        <v>8</v>
      </c>
      <c r="W36" s="21">
        <v>0.25</v>
      </c>
      <c r="X36" s="5">
        <f>V36-W36</f>
        <v>7.75</v>
      </c>
      <c r="Y36" s="18">
        <v>49</v>
      </c>
      <c r="Z36" s="10">
        <f>Y36/X36</f>
        <v>6.32258064516129</v>
      </c>
      <c r="AA36" s="1"/>
      <c r="AB36" s="20">
        <v>8</v>
      </c>
      <c r="AC36" s="21">
        <v>0.25</v>
      </c>
      <c r="AD36" s="5">
        <f>AB36-AC36</f>
        <v>7.75</v>
      </c>
      <c r="AE36" s="18">
        <v>66</v>
      </c>
      <c r="AF36" s="10">
        <f>AE36/AD36</f>
        <v>8.5161290322580641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32</v>
      </c>
      <c r="AO36" s="20">
        <f t="shared" si="13"/>
        <v>1</v>
      </c>
      <c r="AP36" s="5">
        <f>AN36-AO36</f>
        <v>31</v>
      </c>
      <c r="AQ36" s="18">
        <f>G36+M36+S36+Y36+AE36+AK36</f>
        <v>269</v>
      </c>
      <c r="AR36" s="10">
        <f>AQ36/AP36</f>
        <v>8.67741935483871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>
        <v>0</v>
      </c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0</v>
      </c>
      <c r="E38" s="4">
        <f>E35+E36+E37</f>
        <v>0</v>
      </c>
      <c r="F38" s="4">
        <f>F35+F36+F37</f>
        <v>0</v>
      </c>
      <c r="G38" s="13">
        <f>G35+G36+G37</f>
        <v>0</v>
      </c>
      <c r="H38" s="17" t="e">
        <f>G38/F38</f>
        <v>#DIV/0!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211</v>
      </c>
      <c r="N38" s="17">
        <f>M38/L38</f>
        <v>13.612903225806452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197</v>
      </c>
      <c r="T38" s="17">
        <f>S38/R38</f>
        <v>12.709677419354838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138</v>
      </c>
      <c r="Z38" s="17">
        <f>Y38/X38</f>
        <v>8.9032258064516121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166</v>
      </c>
      <c r="AF38" s="17">
        <f>AE38/AD38</f>
        <v>10.709677419354838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25</v>
      </c>
      <c r="AL38" s="17">
        <f>AK38/AJ38</f>
        <v>6.666666666666667</v>
      </c>
      <c r="AM38" s="6"/>
      <c r="AN38" s="3">
        <f>AN36+AN35+AN37</f>
        <v>68</v>
      </c>
      <c r="AO38" s="4">
        <f>AO35+AO36+AO37</f>
        <v>2.25</v>
      </c>
      <c r="AP38" s="4">
        <f>AP35+AP36+AP37</f>
        <v>65.75</v>
      </c>
      <c r="AQ38" s="13">
        <f>AQ35+AQ36+AQ37</f>
        <v>737</v>
      </c>
      <c r="AR38" s="17">
        <f>AQ38/AN38</f>
        <v>10.838235294117647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0</v>
      </c>
      <c r="E45" s="21">
        <v>0</v>
      </c>
      <c r="F45" s="5">
        <f>D45-E45</f>
        <v>0</v>
      </c>
      <c r="G45" s="18">
        <v>0</v>
      </c>
      <c r="H45" s="10" t="e">
        <f>G45/F45</f>
        <v>#DIV/0!</v>
      </c>
      <c r="I45" s="1"/>
      <c r="J45" s="20">
        <v>10</v>
      </c>
      <c r="K45" s="21">
        <v>0.25</v>
      </c>
      <c r="L45" s="5">
        <f>J45-K45</f>
        <v>9.75</v>
      </c>
      <c r="M45" s="18">
        <v>543</v>
      </c>
      <c r="N45" s="10">
        <f>M45/L45</f>
        <v>55.692307692307693</v>
      </c>
      <c r="O45" s="1"/>
      <c r="P45" s="20">
        <v>11</v>
      </c>
      <c r="Q45" s="21">
        <v>2.5</v>
      </c>
      <c r="R45" s="5">
        <f>P45-Q45</f>
        <v>8.5</v>
      </c>
      <c r="S45" s="18">
        <v>571</v>
      </c>
      <c r="T45" s="10">
        <f>S45/R45</f>
        <v>67.17647058823529</v>
      </c>
      <c r="U45" s="1"/>
      <c r="V45" s="20">
        <v>11</v>
      </c>
      <c r="W45" s="21">
        <v>0.5</v>
      </c>
      <c r="X45" s="5">
        <f>V45-W45</f>
        <v>10.5</v>
      </c>
      <c r="Y45" s="18">
        <v>551</v>
      </c>
      <c r="Z45" s="10">
        <f>Y45/X45</f>
        <v>52.476190476190474</v>
      </c>
      <c r="AA45" s="1"/>
      <c r="AB45" s="20">
        <v>10</v>
      </c>
      <c r="AC45" s="21">
        <v>0.25</v>
      </c>
      <c r="AD45" s="5">
        <f>AB45-AC45</f>
        <v>9.75</v>
      </c>
      <c r="AE45" s="39">
        <v>461</v>
      </c>
      <c r="AF45" s="10">
        <f>AE45/AD45</f>
        <v>47.282051282051285</v>
      </c>
      <c r="AG45" s="1"/>
      <c r="AH45" s="20">
        <v>4</v>
      </c>
      <c r="AI45" s="21">
        <v>0.25</v>
      </c>
      <c r="AJ45" s="5">
        <f>AH45-AI45</f>
        <v>3.75</v>
      </c>
      <c r="AK45" s="18">
        <v>166</v>
      </c>
      <c r="AL45" s="10">
        <f>AK45/AJ45</f>
        <v>44.266666666666666</v>
      </c>
      <c r="AM45" s="1"/>
      <c r="AN45" s="20">
        <f t="shared" ref="AN45:AO47" si="15">D45+J45+P45+V45+AB45+AH45</f>
        <v>46</v>
      </c>
      <c r="AO45" s="20">
        <f t="shared" si="15"/>
        <v>3.75</v>
      </c>
      <c r="AP45" s="5">
        <f>AN45-AO45</f>
        <v>42.25</v>
      </c>
      <c r="AQ45" s="18">
        <f>G45+M45+S45+Y45+AE45+AK45</f>
        <v>2292</v>
      </c>
      <c r="AR45" s="10">
        <f>AQ45/AP45</f>
        <v>54.248520710059175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0</v>
      </c>
      <c r="E48" s="4">
        <f>E45+E46+E47</f>
        <v>0</v>
      </c>
      <c r="F48" s="4">
        <f>F45+F46+F47</f>
        <v>0</v>
      </c>
      <c r="G48" s="13">
        <f>G45+G46+G47</f>
        <v>0</v>
      </c>
      <c r="H48" s="17" t="e">
        <f>G48/F48</f>
        <v>#DIV/0!</v>
      </c>
      <c r="I48" s="6"/>
      <c r="J48" s="3">
        <f>J46+J45+J47</f>
        <v>10</v>
      </c>
      <c r="K48" s="4">
        <f>K45+K46+K47</f>
        <v>0.25</v>
      </c>
      <c r="L48" s="4">
        <f>L45+L46+L47</f>
        <v>9.75</v>
      </c>
      <c r="M48" s="13">
        <f>M45+M46+M47</f>
        <v>543</v>
      </c>
      <c r="N48" s="17">
        <f>M48/L48</f>
        <v>55.692307692307693</v>
      </c>
      <c r="O48" s="6"/>
      <c r="P48" s="3">
        <f>P46+P45+P47</f>
        <v>11</v>
      </c>
      <c r="Q48" s="4">
        <f>Q45+Q46+Q47</f>
        <v>2.5</v>
      </c>
      <c r="R48" s="4">
        <f>R45+R46+R47</f>
        <v>8.5</v>
      </c>
      <c r="S48" s="13">
        <f>S45+S46+S47</f>
        <v>571</v>
      </c>
      <c r="T48" s="17">
        <f>S48/R48</f>
        <v>67.17647058823529</v>
      </c>
      <c r="U48" s="6"/>
      <c r="V48" s="3">
        <f>V46+V45+V47</f>
        <v>11</v>
      </c>
      <c r="W48" s="4">
        <f>W45+W46+W47</f>
        <v>0.5</v>
      </c>
      <c r="X48" s="4">
        <f>X45+X46+X47</f>
        <v>10.5</v>
      </c>
      <c r="Y48" s="13">
        <f>Y45+Y46+Y47</f>
        <v>551</v>
      </c>
      <c r="Z48" s="17">
        <f>Y48/X48</f>
        <v>52.476190476190474</v>
      </c>
      <c r="AA48" s="6"/>
      <c r="AB48" s="3">
        <f>AB46+AB45+AB47</f>
        <v>10</v>
      </c>
      <c r="AC48" s="4">
        <f>AC45+AC46+AC47</f>
        <v>0.25</v>
      </c>
      <c r="AD48" s="4">
        <f>AD45+AD46+AD47</f>
        <v>9.75</v>
      </c>
      <c r="AE48" s="13">
        <f>AE45+AE46+AE47</f>
        <v>461</v>
      </c>
      <c r="AF48" s="17">
        <f>AE48/AD48</f>
        <v>47.282051282051285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166</v>
      </c>
      <c r="AL48" s="17">
        <f>AK48/AJ48</f>
        <v>44.266666666666666</v>
      </c>
      <c r="AM48" s="6"/>
      <c r="AN48" s="3">
        <f>AN46+AN45+AN47</f>
        <v>46</v>
      </c>
      <c r="AO48" s="4">
        <f>AO45+AO46+AO47</f>
        <v>3.75</v>
      </c>
      <c r="AP48" s="4">
        <f>AP45+AP46+AP47</f>
        <v>42.25</v>
      </c>
      <c r="AQ48" s="13">
        <f>AQ45+AQ46+AQ47</f>
        <v>2292</v>
      </c>
      <c r="AR48" s="17">
        <f>AQ48/AN48</f>
        <v>49.826086956521742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0</v>
      </c>
      <c r="E55" s="21">
        <v>0</v>
      </c>
      <c r="F55" s="5">
        <f>D55-E55</f>
        <v>0</v>
      </c>
      <c r="G55" s="18">
        <v>0</v>
      </c>
      <c r="H55" s="10" t="e">
        <f>G55/F55</f>
        <v>#DIV/0!</v>
      </c>
      <c r="I55" s="1"/>
      <c r="J55" s="20">
        <v>8</v>
      </c>
      <c r="K55" s="21">
        <v>0.25</v>
      </c>
      <c r="L55" s="5">
        <f>J55-K55</f>
        <v>7.75</v>
      </c>
      <c r="M55" s="18">
        <v>900</v>
      </c>
      <c r="N55" s="10">
        <f>M55/L55</f>
        <v>116.12903225806451</v>
      </c>
      <c r="O55" s="1"/>
      <c r="P55" s="20">
        <v>8</v>
      </c>
      <c r="Q55" s="21">
        <v>0.25</v>
      </c>
      <c r="R55" s="5">
        <f>P55-Q55</f>
        <v>7.75</v>
      </c>
      <c r="S55" s="18">
        <v>900</v>
      </c>
      <c r="T55" s="10">
        <f>S55/R55</f>
        <v>116.12903225806451</v>
      </c>
      <c r="U55" s="1"/>
      <c r="V55" s="20">
        <v>8</v>
      </c>
      <c r="W55" s="21">
        <v>0.25</v>
      </c>
      <c r="X55" s="5">
        <f>V55-W55</f>
        <v>7.75</v>
      </c>
      <c r="Y55" s="18">
        <v>860</v>
      </c>
      <c r="Z55" s="10">
        <f>Y55/X55</f>
        <v>110.96774193548387</v>
      </c>
      <c r="AA55" s="1"/>
      <c r="AB55" s="20">
        <v>8</v>
      </c>
      <c r="AC55" s="21">
        <v>0.25</v>
      </c>
      <c r="AD55" s="5">
        <f>AB55-AC55</f>
        <v>7.75</v>
      </c>
      <c r="AE55" s="18">
        <v>900</v>
      </c>
      <c r="AF55" s="10">
        <f>AE55/AD55</f>
        <v>116.12903225806451</v>
      </c>
      <c r="AG55" s="1"/>
      <c r="AH55" s="20">
        <v>4</v>
      </c>
      <c r="AI55" s="21">
        <v>0.25</v>
      </c>
      <c r="AJ55" s="5">
        <f>AH55-AI55</f>
        <v>3.75</v>
      </c>
      <c r="AK55" s="18">
        <v>500</v>
      </c>
      <c r="AL55" s="10">
        <f>AK55/AJ55</f>
        <v>133.33333333333334</v>
      </c>
      <c r="AM55" s="1"/>
      <c r="AN55" s="20">
        <f t="shared" ref="AN55:AO57" si="17">D55+J55+P55+V55+AB55+AH55</f>
        <v>36</v>
      </c>
      <c r="AO55" s="20">
        <f t="shared" si="17"/>
        <v>1.25</v>
      </c>
      <c r="AP55" s="5">
        <f>AN55-AO55</f>
        <v>34.75</v>
      </c>
      <c r="AQ55" s="18">
        <f>G55+M55+S55+Y55+AE55+AK55</f>
        <v>4060</v>
      </c>
      <c r="AR55" s="10">
        <f>AQ55/AP55</f>
        <v>116.83453237410072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0</v>
      </c>
      <c r="E58" s="4">
        <f>E55+E56+E57</f>
        <v>0</v>
      </c>
      <c r="F58" s="4">
        <f>F55+F56+F57</f>
        <v>0</v>
      </c>
      <c r="G58" s="13">
        <f>G55+G56+G57</f>
        <v>0</v>
      </c>
      <c r="H58" s="17" t="e">
        <f>G58/F58</f>
        <v>#DIV/0!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900</v>
      </c>
      <c r="N58" s="17">
        <f>M58/L58</f>
        <v>116.12903225806451</v>
      </c>
      <c r="O58" s="6"/>
      <c r="P58" s="3">
        <f>P56+P55+P57</f>
        <v>8</v>
      </c>
      <c r="Q58" s="4">
        <f>Q55+Q56+Q57</f>
        <v>0.25</v>
      </c>
      <c r="R58" s="4">
        <f>R55+R56+R57</f>
        <v>7.75</v>
      </c>
      <c r="S58" s="13">
        <f>S55+S56+S57</f>
        <v>900</v>
      </c>
      <c r="T58" s="17">
        <f>S58/R58</f>
        <v>116.12903225806451</v>
      </c>
      <c r="U58" s="6"/>
      <c r="V58" s="3">
        <f>V56+V55+V57</f>
        <v>8</v>
      </c>
      <c r="W58" s="4">
        <f>W55+W56+W57</f>
        <v>0.25</v>
      </c>
      <c r="X58" s="4">
        <f>X55+X56+X57</f>
        <v>7.75</v>
      </c>
      <c r="Y58" s="13">
        <f>Y55+Y56+Y57</f>
        <v>860</v>
      </c>
      <c r="Z58" s="17">
        <f>Y58/X58</f>
        <v>110.96774193548387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900</v>
      </c>
      <c r="AF58" s="17">
        <f>AE58/AD58</f>
        <v>116.12903225806451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500</v>
      </c>
      <c r="AL58" s="17">
        <f>AK58/AJ58</f>
        <v>133.33333333333334</v>
      </c>
      <c r="AM58" s="6"/>
      <c r="AN58" s="3">
        <f>AN56+AN55+AN57</f>
        <v>36</v>
      </c>
      <c r="AO58" s="4">
        <f>AO55+AO56+AO57</f>
        <v>1.25</v>
      </c>
      <c r="AP58" s="4">
        <f>AP55+AP56+AP57</f>
        <v>34.75</v>
      </c>
      <c r="AQ58" s="13">
        <f>AQ55+AQ56+AQ57</f>
        <v>4060</v>
      </c>
      <c r="AR58" s="17">
        <f>AQ58/AN58</f>
        <v>112.77777777777777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0</v>
      </c>
      <c r="E60" s="21">
        <v>0</v>
      </c>
      <c r="F60" s="5">
        <f>D60-E60</f>
        <v>0</v>
      </c>
      <c r="G60" s="18">
        <v>0</v>
      </c>
      <c r="H60" s="10" t="e">
        <f>G60/F60</f>
        <v>#DIV/0!</v>
      </c>
      <c r="I60" s="1"/>
      <c r="J60" s="20">
        <v>8</v>
      </c>
      <c r="K60" s="21">
        <v>0.25</v>
      </c>
      <c r="L60" s="5">
        <f>J60-K60</f>
        <v>7.75</v>
      </c>
      <c r="M60" s="18">
        <v>700</v>
      </c>
      <c r="N60" s="10">
        <f>M60/L60</f>
        <v>90.322580645161295</v>
      </c>
      <c r="O60" s="1"/>
      <c r="P60" s="20">
        <v>8</v>
      </c>
      <c r="Q60" s="21">
        <v>0.25</v>
      </c>
      <c r="R60" s="5">
        <f>P60-Q60</f>
        <v>7.75</v>
      </c>
      <c r="S60" s="18">
        <v>800</v>
      </c>
      <c r="T60" s="10">
        <f>S60/R60</f>
        <v>103.2258064516129</v>
      </c>
      <c r="U60" s="1"/>
      <c r="V60" s="20">
        <v>8</v>
      </c>
      <c r="W60" s="21">
        <v>0.25</v>
      </c>
      <c r="X60" s="5">
        <f>V60-W60</f>
        <v>7.75</v>
      </c>
      <c r="Y60" s="18">
        <v>400</v>
      </c>
      <c r="Z60" s="10">
        <f>Y60/X60</f>
        <v>51.612903225806448</v>
      </c>
      <c r="AA60" s="1"/>
      <c r="AB60" s="20">
        <v>8</v>
      </c>
      <c r="AC60" s="21">
        <v>0.25</v>
      </c>
      <c r="AD60" s="5">
        <f>AB60-AC60</f>
        <v>7.75</v>
      </c>
      <c r="AE60" s="18">
        <v>800</v>
      </c>
      <c r="AF60" s="10">
        <f>AE60/AD60</f>
        <v>103.2258064516129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32</v>
      </c>
      <c r="AO60" s="20">
        <f t="shared" si="18"/>
        <v>1</v>
      </c>
      <c r="AP60" s="5">
        <f>AN60-AO60</f>
        <v>31</v>
      </c>
      <c r="AQ60" s="18">
        <f>G60+M60+S60+Y60+AE60+AK60</f>
        <v>2700</v>
      </c>
      <c r="AR60" s="10">
        <f>AQ60/AP60</f>
        <v>87.096774193548384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0</v>
      </c>
      <c r="E63" s="4">
        <f>E60+E61+E62</f>
        <v>0</v>
      </c>
      <c r="F63" s="4">
        <f>F60+F61+F62</f>
        <v>0</v>
      </c>
      <c r="G63" s="13">
        <f>G60+G61+G62</f>
        <v>0</v>
      </c>
      <c r="H63" s="17" t="e">
        <f>G63/F63</f>
        <v>#DIV/0!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700</v>
      </c>
      <c r="N63" s="17">
        <f>M63/L63</f>
        <v>90.322580645161295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800</v>
      </c>
      <c r="T63" s="17">
        <f>S63/R63</f>
        <v>103.2258064516129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400</v>
      </c>
      <c r="Z63" s="17">
        <f>Y63/X63</f>
        <v>51.612903225806448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800</v>
      </c>
      <c r="AF63" s="17">
        <f>AE63/AD63</f>
        <v>103.2258064516129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32</v>
      </c>
      <c r="AO63" s="4">
        <f>AO60+AO61+AO62</f>
        <v>1</v>
      </c>
      <c r="AP63" s="4">
        <f>AP60+AP61+AP62</f>
        <v>31</v>
      </c>
      <c r="AQ63" s="13">
        <f>AQ60+AQ61+AQ62</f>
        <v>2700</v>
      </c>
      <c r="AR63" s="17">
        <f>AQ63/AN63</f>
        <v>84.375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0</v>
      </c>
      <c r="E65" s="21">
        <v>0</v>
      </c>
      <c r="F65" s="5">
        <f>D65-E65</f>
        <v>0</v>
      </c>
      <c r="G65" s="18">
        <v>0</v>
      </c>
      <c r="H65" s="10" t="e">
        <f>G65/F65</f>
        <v>#DIV/0!</v>
      </c>
      <c r="I65" s="1"/>
      <c r="J65" s="20">
        <v>8</v>
      </c>
      <c r="K65" s="21">
        <v>1</v>
      </c>
      <c r="L65" s="5">
        <f>J65-K65</f>
        <v>7</v>
      </c>
      <c r="M65" s="18">
        <v>196</v>
      </c>
      <c r="N65" s="10">
        <f>M65/L65</f>
        <v>28</v>
      </c>
      <c r="O65" s="1"/>
      <c r="P65" s="20">
        <v>8</v>
      </c>
      <c r="Q65" s="21">
        <v>0.25</v>
      </c>
      <c r="R65" s="5">
        <f>P65-Q65</f>
        <v>7.75</v>
      </c>
      <c r="S65" s="18">
        <v>226</v>
      </c>
      <c r="T65" s="10">
        <f>S65/R65</f>
        <v>29.161290322580644</v>
      </c>
      <c r="U65" s="1"/>
      <c r="V65" s="20">
        <v>8</v>
      </c>
      <c r="W65" s="21">
        <v>0.75</v>
      </c>
      <c r="X65" s="5">
        <f>V65-W65</f>
        <v>7.25</v>
      </c>
      <c r="Y65" s="18">
        <v>195</v>
      </c>
      <c r="Z65" s="10">
        <f>Y65/X65</f>
        <v>26.896551724137932</v>
      </c>
      <c r="AA65" s="1"/>
      <c r="AB65" s="20">
        <v>8</v>
      </c>
      <c r="AC65" s="21">
        <v>1.25</v>
      </c>
      <c r="AD65" s="5">
        <f>AB65-AC65</f>
        <v>6.75</v>
      </c>
      <c r="AE65" s="18">
        <v>197</v>
      </c>
      <c r="AF65" s="10">
        <f>AE65/AD65</f>
        <v>29.185185185185187</v>
      </c>
      <c r="AG65" s="1"/>
      <c r="AH65" s="20">
        <v>4</v>
      </c>
      <c r="AI65" s="21">
        <v>0.25</v>
      </c>
      <c r="AJ65" s="5">
        <f>AH65-AI65</f>
        <v>3.75</v>
      </c>
      <c r="AK65" s="18">
        <v>116</v>
      </c>
      <c r="AL65" s="10">
        <f>AK65/AJ65</f>
        <v>30.933333333333334</v>
      </c>
      <c r="AM65" s="1"/>
      <c r="AN65" s="20">
        <f t="shared" ref="AN65:AO67" si="19">D65+J65+P65+V65+AB65+AH65</f>
        <v>36</v>
      </c>
      <c r="AO65" s="20">
        <f t="shared" si="19"/>
        <v>3.5</v>
      </c>
      <c r="AP65" s="5">
        <f>AN65-AO65</f>
        <v>32.5</v>
      </c>
      <c r="AQ65" s="18">
        <f>G65+M65+S65+Y65+AE65+AK65</f>
        <v>930</v>
      </c>
      <c r="AR65" s="10">
        <f>AQ65/AP65</f>
        <v>28.615384615384617</v>
      </c>
      <c r="AS65" s="1"/>
    </row>
    <row r="66" spans="1:45" x14ac:dyDescent="0.25">
      <c r="A66" s="50"/>
      <c r="B66" s="7"/>
      <c r="C66" s="32" t="s">
        <v>5</v>
      </c>
      <c r="D66" s="20">
        <v>0</v>
      </c>
      <c r="E66" s="21">
        <v>0</v>
      </c>
      <c r="F66" s="5">
        <f>D66-E66</f>
        <v>0</v>
      </c>
      <c r="G66" s="18">
        <v>0</v>
      </c>
      <c r="H66" s="10" t="e">
        <f>G66/F66</f>
        <v>#DIV/0!</v>
      </c>
      <c r="I66" s="1"/>
      <c r="J66" s="20">
        <v>8</v>
      </c>
      <c r="K66" s="21">
        <v>4.5</v>
      </c>
      <c r="L66" s="5">
        <f>J66-K66</f>
        <v>3.5</v>
      </c>
      <c r="M66" s="18">
        <v>66</v>
      </c>
      <c r="N66" s="10">
        <f>M66/L66</f>
        <v>18.857142857142858</v>
      </c>
      <c r="O66" s="1"/>
      <c r="P66" s="20">
        <v>8</v>
      </c>
      <c r="Q66" s="21">
        <v>0.75</v>
      </c>
      <c r="R66" s="5">
        <f>P66-Q66</f>
        <v>7.25</v>
      </c>
      <c r="S66" s="18">
        <v>189</v>
      </c>
      <c r="T66" s="10">
        <f>S66/R66</f>
        <v>26.068965517241381</v>
      </c>
      <c r="U66" s="1"/>
      <c r="V66" s="20">
        <v>8</v>
      </c>
      <c r="W66" s="21">
        <v>2</v>
      </c>
      <c r="X66" s="5">
        <f>V66-W66</f>
        <v>6</v>
      </c>
      <c r="Y66" s="18">
        <v>175</v>
      </c>
      <c r="Z66" s="10">
        <f>Y66/X66</f>
        <v>29.166666666666668</v>
      </c>
      <c r="AA66" s="1"/>
      <c r="AB66" s="20">
        <v>8</v>
      </c>
      <c r="AC66" s="21">
        <v>2</v>
      </c>
      <c r="AD66" s="5">
        <f>AB66-AC66</f>
        <v>6</v>
      </c>
      <c r="AE66" s="18">
        <v>153</v>
      </c>
      <c r="AF66" s="10">
        <f>AE66/AD66</f>
        <v>25.5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32</v>
      </c>
      <c r="AO66" s="20">
        <f t="shared" si="19"/>
        <v>9.25</v>
      </c>
      <c r="AP66" s="5">
        <f>AN66-AO66</f>
        <v>22.75</v>
      </c>
      <c r="AQ66" s="18">
        <f>G66+M66+S66+Y66+AE66+AK66</f>
        <v>583</v>
      </c>
      <c r="AR66" s="10">
        <f>AQ66/AP66</f>
        <v>25.626373626373628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0</v>
      </c>
      <c r="E68" s="4">
        <f>E65+E66+E67</f>
        <v>0</v>
      </c>
      <c r="F68" s="4">
        <f>F65+F66+F67</f>
        <v>0</v>
      </c>
      <c r="G68" s="13">
        <f>G65+G66+G67</f>
        <v>0</v>
      </c>
      <c r="H68" s="17" t="e">
        <f>G68/F68</f>
        <v>#DIV/0!</v>
      </c>
      <c r="I68" s="6"/>
      <c r="J68" s="3">
        <f>J66+J65+J67</f>
        <v>16</v>
      </c>
      <c r="K68" s="4">
        <f>K65+K66+K67</f>
        <v>5.5</v>
      </c>
      <c r="L68" s="4">
        <f>L65+L66+L67</f>
        <v>10.5</v>
      </c>
      <c r="M68" s="13">
        <f>M65+M66+M67</f>
        <v>262</v>
      </c>
      <c r="N68" s="17">
        <f>M68/L68</f>
        <v>24.952380952380953</v>
      </c>
      <c r="O68" s="6"/>
      <c r="P68" s="3">
        <f>P66+P65+P67</f>
        <v>16</v>
      </c>
      <c r="Q68" s="4">
        <f>Q65+Q66+Q67</f>
        <v>1</v>
      </c>
      <c r="R68" s="4">
        <f>R65+R66+R67</f>
        <v>15</v>
      </c>
      <c r="S68" s="13">
        <f>S65+S66+S67</f>
        <v>415</v>
      </c>
      <c r="T68" s="17">
        <f>S68/R68</f>
        <v>27.666666666666668</v>
      </c>
      <c r="U68" s="6"/>
      <c r="V68" s="3">
        <f>V66+V65+V67</f>
        <v>16</v>
      </c>
      <c r="W68" s="4">
        <f>W65+W66+W67</f>
        <v>2.75</v>
      </c>
      <c r="X68" s="4">
        <f>X65+X66+X67</f>
        <v>13.25</v>
      </c>
      <c r="Y68" s="13">
        <f>Y65+Y66+Y67</f>
        <v>370</v>
      </c>
      <c r="Z68" s="17">
        <f>Y68/X68</f>
        <v>27.924528301886792</v>
      </c>
      <c r="AA68" s="6"/>
      <c r="AB68" s="3">
        <f>AB66+AB65+AB67</f>
        <v>16</v>
      </c>
      <c r="AC68" s="4">
        <f>AC65+AC66+AC67</f>
        <v>3.25</v>
      </c>
      <c r="AD68" s="4">
        <f>AD65+AD66+AD67</f>
        <v>12.75</v>
      </c>
      <c r="AE68" s="13">
        <f>AE65+AE66+AE67</f>
        <v>350</v>
      </c>
      <c r="AF68" s="17">
        <f>AE68/AD68</f>
        <v>27.450980392156861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116</v>
      </c>
      <c r="AL68" s="17">
        <f>AK68/AJ68</f>
        <v>30.933333333333334</v>
      </c>
      <c r="AM68" s="6"/>
      <c r="AN68" s="3">
        <f>AN66+AN65+AN67</f>
        <v>68</v>
      </c>
      <c r="AO68" s="4">
        <f>AO65+AO66+AO67</f>
        <v>12.75</v>
      </c>
      <c r="AP68" s="4">
        <f>AP65+AP66+AP67</f>
        <v>55.25</v>
      </c>
      <c r="AQ68" s="13">
        <f>AQ65+AQ66+AQ67</f>
        <v>1513</v>
      </c>
      <c r="AR68" s="17">
        <f>AQ68/AN68</f>
        <v>22.25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0</v>
      </c>
      <c r="E70" s="21">
        <v>0</v>
      </c>
      <c r="F70" s="5">
        <f>D70-E70</f>
        <v>0</v>
      </c>
      <c r="G70" s="18">
        <v>0</v>
      </c>
      <c r="H70" s="10" t="e">
        <f>G70/F70</f>
        <v>#DIV/0!</v>
      </c>
      <c r="I70" s="1"/>
      <c r="J70" s="20">
        <v>8</v>
      </c>
      <c r="K70" s="21">
        <v>4</v>
      </c>
      <c r="L70" s="5">
        <f>J70-K70</f>
        <v>4</v>
      </c>
      <c r="M70" s="18">
        <v>61</v>
      </c>
      <c r="N70" s="10">
        <f>M70/L70</f>
        <v>15.25</v>
      </c>
      <c r="O70" s="1"/>
      <c r="P70" s="20">
        <v>9</v>
      </c>
      <c r="Q70" s="21">
        <v>3</v>
      </c>
      <c r="R70" s="5">
        <f>P70-Q70</f>
        <v>6</v>
      </c>
      <c r="S70" s="18">
        <v>70</v>
      </c>
      <c r="T70" s="10">
        <f>S70/R70</f>
        <v>11.666666666666666</v>
      </c>
      <c r="U70" s="1"/>
      <c r="V70" s="20">
        <v>9</v>
      </c>
      <c r="W70" s="21">
        <v>3.5</v>
      </c>
      <c r="X70" s="5">
        <f>V70-W70</f>
        <v>5.5</v>
      </c>
      <c r="Y70" s="18">
        <v>79</v>
      </c>
      <c r="Z70" s="10">
        <f>Y70/X70</f>
        <v>14.363636363636363</v>
      </c>
      <c r="AA70" s="1"/>
      <c r="AB70" s="20">
        <v>9</v>
      </c>
      <c r="AC70" s="21">
        <v>1.5</v>
      </c>
      <c r="AD70" s="5">
        <f>AB70-AC70</f>
        <v>7.5</v>
      </c>
      <c r="AE70" s="18">
        <v>105</v>
      </c>
      <c r="AF70" s="10">
        <f>AE70/AD70</f>
        <v>14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35</v>
      </c>
      <c r="AO70" s="20">
        <f t="shared" si="20"/>
        <v>12</v>
      </c>
      <c r="AP70" s="5">
        <f>AN70-AO70</f>
        <v>23</v>
      </c>
      <c r="AQ70" s="18">
        <f>G70+M70+S70+Y70+AE70+AK70</f>
        <v>315</v>
      </c>
      <c r="AR70" s="10">
        <f>AQ70/AP70</f>
        <v>13.695652173913043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0</v>
      </c>
      <c r="E73" s="4">
        <f>E70+E71+E72</f>
        <v>0</v>
      </c>
      <c r="F73" s="4">
        <f>F70+F71+F72</f>
        <v>0</v>
      </c>
      <c r="G73" s="13">
        <f>G70+G71+G72</f>
        <v>0</v>
      </c>
      <c r="H73" s="17" t="e">
        <f>G73/F73</f>
        <v>#DIV/0!</v>
      </c>
      <c r="I73" s="6"/>
      <c r="J73" s="3">
        <f>J71+J70+J72</f>
        <v>8</v>
      </c>
      <c r="K73" s="4">
        <f>K70+K71+K72</f>
        <v>4</v>
      </c>
      <c r="L73" s="4">
        <f>L70+L71+L72</f>
        <v>4</v>
      </c>
      <c r="M73" s="13">
        <f>M70+M71+M72</f>
        <v>61</v>
      </c>
      <c r="N73" s="17">
        <f>M73/L73</f>
        <v>15.25</v>
      </c>
      <c r="O73" s="6"/>
      <c r="P73" s="3">
        <f>P71+P70+P72</f>
        <v>9</v>
      </c>
      <c r="Q73" s="4">
        <f>Q70+Q71+Q72</f>
        <v>3</v>
      </c>
      <c r="R73" s="4">
        <f>R70+R71+R72</f>
        <v>6</v>
      </c>
      <c r="S73" s="13">
        <f>S70+S71+S72</f>
        <v>70</v>
      </c>
      <c r="T73" s="17">
        <f>S73/R73</f>
        <v>11.666666666666666</v>
      </c>
      <c r="U73" s="6"/>
      <c r="V73" s="3">
        <f>V71+V70+V72</f>
        <v>9</v>
      </c>
      <c r="W73" s="4">
        <f>W70+W71+W72</f>
        <v>3.5</v>
      </c>
      <c r="X73" s="4">
        <f>X70+X71+X72</f>
        <v>5.5</v>
      </c>
      <c r="Y73" s="13">
        <f>Y70+Y71+Y72</f>
        <v>79</v>
      </c>
      <c r="Z73" s="17">
        <f>Y73/X73</f>
        <v>14.363636363636363</v>
      </c>
      <c r="AA73" s="6"/>
      <c r="AB73" s="3">
        <f>AB71+AB70+AB72</f>
        <v>9</v>
      </c>
      <c r="AC73" s="4">
        <f>AC70+AC71+AC72</f>
        <v>1.5</v>
      </c>
      <c r="AD73" s="4">
        <f>AD70+AD71+AD72</f>
        <v>7.5</v>
      </c>
      <c r="AE73" s="13">
        <f>AE70+AE71+AE72</f>
        <v>105</v>
      </c>
      <c r="AF73" s="17">
        <f>AE73/AD73</f>
        <v>14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35</v>
      </c>
      <c r="AO73" s="4">
        <f>AO70+AO71+AO72</f>
        <v>12</v>
      </c>
      <c r="AP73" s="4">
        <f>AP70+AP71+AP72</f>
        <v>23</v>
      </c>
      <c r="AQ73" s="13">
        <f>AQ70+AQ71+AQ72</f>
        <v>315</v>
      </c>
      <c r="AR73" s="17">
        <f>AQ73/AN73</f>
        <v>9</v>
      </c>
      <c r="AS73" s="6"/>
    </row>
    <row r="74" spans="1:45" ht="15.75" thickBot="1" x14ac:dyDescent="0.3"/>
    <row r="75" spans="1:45" x14ac:dyDescent="0.25">
      <c r="A75" s="49" t="s">
        <v>28</v>
      </c>
      <c r="B75" s="9">
        <v>250</v>
      </c>
      <c r="C75" s="31" t="s">
        <v>4</v>
      </c>
      <c r="D75" s="20">
        <v>0</v>
      </c>
      <c r="E75" s="21">
        <v>0</v>
      </c>
      <c r="F75" s="5">
        <f>D75-E75</f>
        <v>0</v>
      </c>
      <c r="G75" s="18">
        <v>0</v>
      </c>
      <c r="H75" s="10" t="e">
        <f>G75/F75</f>
        <v>#DIV/0!</v>
      </c>
      <c r="I75" s="1"/>
      <c r="J75" s="20">
        <v>8</v>
      </c>
      <c r="K75" s="21">
        <v>1.5</v>
      </c>
      <c r="L75" s="5">
        <f>J75-K75</f>
        <v>6.5</v>
      </c>
      <c r="M75" s="18">
        <v>208</v>
      </c>
      <c r="N75" s="10">
        <f>M75/L75</f>
        <v>32</v>
      </c>
      <c r="O75" s="1"/>
      <c r="P75" s="20">
        <v>8</v>
      </c>
      <c r="Q75" s="21">
        <v>2</v>
      </c>
      <c r="R75" s="5">
        <f>P75-Q75</f>
        <v>6</v>
      </c>
      <c r="S75" s="18">
        <v>203</v>
      </c>
      <c r="T75" s="10">
        <f>S75/R75</f>
        <v>33.833333333333336</v>
      </c>
      <c r="U75" s="1"/>
      <c r="V75" s="20">
        <v>8</v>
      </c>
      <c r="W75" s="21">
        <v>1.75</v>
      </c>
      <c r="X75" s="5">
        <f>V75-W75</f>
        <v>6.25</v>
      </c>
      <c r="Y75" s="18">
        <v>178</v>
      </c>
      <c r="Z75" s="10">
        <f>Y75/X75</f>
        <v>28.48</v>
      </c>
      <c r="AA75" s="1"/>
      <c r="AB75" s="20">
        <v>8</v>
      </c>
      <c r="AC75" s="21">
        <v>3</v>
      </c>
      <c r="AD75" s="5">
        <f>AB75-AC75</f>
        <v>5</v>
      </c>
      <c r="AE75" s="18">
        <v>149</v>
      </c>
      <c r="AF75" s="10">
        <f>AE75/AD75</f>
        <v>29.8</v>
      </c>
      <c r="AG75" s="1"/>
      <c r="AH75" s="20">
        <v>4</v>
      </c>
      <c r="AI75" s="21">
        <v>0.25</v>
      </c>
      <c r="AJ75" s="5">
        <f>AH75-AI75</f>
        <v>3.75</v>
      </c>
      <c r="AK75" s="18">
        <v>105</v>
      </c>
      <c r="AL75" s="10">
        <f>AK75/AJ75</f>
        <v>28</v>
      </c>
      <c r="AM75" s="1"/>
      <c r="AN75" s="20">
        <f t="shared" ref="AN75:AO77" si="21">D75+J75+P75+V75+AB75+AH75</f>
        <v>36</v>
      </c>
      <c r="AO75" s="20">
        <f t="shared" si="21"/>
        <v>8.5</v>
      </c>
      <c r="AP75" s="5">
        <f>AN75-AO75</f>
        <v>27.5</v>
      </c>
      <c r="AQ75" s="18">
        <f>G75+M75+S75+Y75+AE75+AK75</f>
        <v>843</v>
      </c>
      <c r="AR75" s="10">
        <f>AQ75/AP75</f>
        <v>30.654545454545456</v>
      </c>
      <c r="AS75" s="1"/>
    </row>
    <row r="76" spans="1:45" x14ac:dyDescent="0.25">
      <c r="A76" s="50"/>
      <c r="B76" s="7"/>
      <c r="C76" s="32" t="s">
        <v>5</v>
      </c>
      <c r="D76" s="20">
        <v>0</v>
      </c>
      <c r="E76" s="21">
        <v>2.25</v>
      </c>
      <c r="F76" s="5">
        <f>D76-E76</f>
        <v>-2.25</v>
      </c>
      <c r="G76" s="18">
        <v>0</v>
      </c>
      <c r="H76" s="10">
        <f>G76/F76</f>
        <v>0</v>
      </c>
      <c r="I76" s="1"/>
      <c r="J76" s="20">
        <v>8</v>
      </c>
      <c r="K76" s="21">
        <v>3.5</v>
      </c>
      <c r="L76" s="5">
        <f>J76-K76</f>
        <v>4.5</v>
      </c>
      <c r="M76" s="18">
        <v>157</v>
      </c>
      <c r="N76" s="10">
        <f>M76/L76</f>
        <v>34.888888888888886</v>
      </c>
      <c r="O76" s="1"/>
      <c r="P76" s="20">
        <v>8</v>
      </c>
      <c r="Q76" s="21">
        <v>1.75</v>
      </c>
      <c r="R76" s="5">
        <f>P76-Q76</f>
        <v>6.25</v>
      </c>
      <c r="S76" s="18">
        <v>204</v>
      </c>
      <c r="T76" s="10">
        <f>S76/R76</f>
        <v>32.64</v>
      </c>
      <c r="U76" s="1"/>
      <c r="V76" s="20">
        <v>8</v>
      </c>
      <c r="W76" s="21">
        <v>5</v>
      </c>
      <c r="X76" s="5">
        <f>V76-W76</f>
        <v>3</v>
      </c>
      <c r="Y76" s="18">
        <v>98</v>
      </c>
      <c r="Z76" s="10">
        <f>Y76/X76</f>
        <v>32.666666666666664</v>
      </c>
      <c r="AA76" s="1"/>
      <c r="AB76" s="20">
        <v>8</v>
      </c>
      <c r="AC76" s="21">
        <v>3</v>
      </c>
      <c r="AD76" s="5">
        <f>AB76-AC76</f>
        <v>5</v>
      </c>
      <c r="AE76" s="18">
        <v>112</v>
      </c>
      <c r="AF76" s="10">
        <f>AE76/AD76</f>
        <v>22.4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32</v>
      </c>
      <c r="AO76" s="20">
        <f t="shared" si="21"/>
        <v>15.5</v>
      </c>
      <c r="AP76" s="5">
        <f>AN76-AO76</f>
        <v>16.5</v>
      </c>
      <c r="AQ76" s="18">
        <f>G76+M76+S76+Y76+AE76+AK76</f>
        <v>571</v>
      </c>
      <c r="AR76" s="10">
        <f>AQ76/AP76</f>
        <v>34.606060606060609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31.25</v>
      </c>
      <c r="C78" s="34" t="s">
        <v>7</v>
      </c>
      <c r="D78" s="3">
        <f>D76+D75+D77</f>
        <v>0</v>
      </c>
      <c r="E78" s="4">
        <f>E75+E76+E77</f>
        <v>2.25</v>
      </c>
      <c r="F78" s="4">
        <f>F75+F76+F77</f>
        <v>-2.25</v>
      </c>
      <c r="G78" s="13">
        <f>G75+G76+G77</f>
        <v>0</v>
      </c>
      <c r="H78" s="17">
        <f>G78/F78</f>
        <v>0</v>
      </c>
      <c r="I78" s="6"/>
      <c r="J78" s="3">
        <f>J76+J75+J77</f>
        <v>16</v>
      </c>
      <c r="K78" s="4">
        <f>K75+K76+K77</f>
        <v>5</v>
      </c>
      <c r="L78" s="4">
        <f>L75+L76+L77</f>
        <v>11</v>
      </c>
      <c r="M78" s="13">
        <f>M75+M76+M77</f>
        <v>365</v>
      </c>
      <c r="N78" s="17">
        <f>M78/L78</f>
        <v>33.18181818181818</v>
      </c>
      <c r="O78" s="6"/>
      <c r="P78" s="3">
        <f>P76+P75+P77</f>
        <v>16</v>
      </c>
      <c r="Q78" s="4">
        <f>Q75+Q76+Q77</f>
        <v>3.75</v>
      </c>
      <c r="R78" s="4">
        <f>R75+R76+R77</f>
        <v>12.25</v>
      </c>
      <c r="S78" s="13">
        <f>S75+S76+S77</f>
        <v>407</v>
      </c>
      <c r="T78" s="17">
        <f>S78/R78</f>
        <v>33.224489795918366</v>
      </c>
      <c r="U78" s="6"/>
      <c r="V78" s="3">
        <f>V76+V75+V77</f>
        <v>16</v>
      </c>
      <c r="W78" s="4">
        <f>W75+W76+W77</f>
        <v>6.75</v>
      </c>
      <c r="X78" s="4">
        <f>X75+X76+X77</f>
        <v>9.25</v>
      </c>
      <c r="Y78" s="13">
        <f>Y75+Y76+Y77</f>
        <v>276</v>
      </c>
      <c r="Z78" s="17">
        <f>Y78/X78</f>
        <v>29.837837837837839</v>
      </c>
      <c r="AA78" s="6"/>
      <c r="AB78" s="3">
        <f>AB76+AB75+AB77</f>
        <v>16</v>
      </c>
      <c r="AC78" s="4">
        <f>AC75+AC76+AC77</f>
        <v>6</v>
      </c>
      <c r="AD78" s="4">
        <f>AD75+AD76+AD77</f>
        <v>10</v>
      </c>
      <c r="AE78" s="13">
        <f>AE75+AE76+AE77</f>
        <v>261</v>
      </c>
      <c r="AF78" s="17">
        <f>AE78/AD78</f>
        <v>26.1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105</v>
      </c>
      <c r="AL78" s="17">
        <f>AK78/AJ78</f>
        <v>28</v>
      </c>
      <c r="AM78" s="6"/>
      <c r="AN78" s="3">
        <f>AN76+AN75+AN77</f>
        <v>68</v>
      </c>
      <c r="AO78" s="4">
        <f>AO75+AO76+AO77</f>
        <v>24</v>
      </c>
      <c r="AP78" s="4">
        <f>AP75+AP76+AP77</f>
        <v>44</v>
      </c>
      <c r="AQ78" s="13">
        <f>AQ75+AQ76+AQ77</f>
        <v>1414</v>
      </c>
      <c r="AR78" s="17">
        <f>AQ78/AN78</f>
        <v>20.794117647058822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</v>
      </c>
      <c r="F80" s="5">
        <f>D80-E80</f>
        <v>8</v>
      </c>
      <c r="G80" s="18">
        <v>8</v>
      </c>
      <c r="H80" s="10">
        <f>G80/F80</f>
        <v>1</v>
      </c>
      <c r="I80" s="1"/>
      <c r="J80" s="20">
        <v>8</v>
      </c>
      <c r="K80" s="21">
        <v>0.25</v>
      </c>
      <c r="L80" s="5">
        <f>J80-K80</f>
        <v>7.75</v>
      </c>
      <c r="M80" s="18">
        <v>10</v>
      </c>
      <c r="N80" s="10">
        <f>M80/L80</f>
        <v>1.2903225806451613</v>
      </c>
      <c r="O80" s="1"/>
      <c r="P80" s="20">
        <v>8</v>
      </c>
      <c r="Q80" s="21">
        <v>0.25</v>
      </c>
      <c r="R80" s="5">
        <f>P80-Q80</f>
        <v>7.75</v>
      </c>
      <c r="S80" s="18">
        <v>12</v>
      </c>
      <c r="T80" s="10">
        <f>S80/R80</f>
        <v>1.5483870967741935</v>
      </c>
      <c r="U80" s="1"/>
      <c r="V80" s="20">
        <v>8</v>
      </c>
      <c r="W80" s="21">
        <v>0.75</v>
      </c>
      <c r="X80" s="5">
        <f>V80-W80</f>
        <v>7.25</v>
      </c>
      <c r="Y80" s="18">
        <v>9</v>
      </c>
      <c r="Z80" s="10">
        <f>Y80/X80</f>
        <v>1.2413793103448276</v>
      </c>
      <c r="AA80" s="1"/>
      <c r="AB80" s="20">
        <v>8</v>
      </c>
      <c r="AC80" s="21">
        <v>5</v>
      </c>
      <c r="AD80" s="5">
        <f>AB80-AC80</f>
        <v>3</v>
      </c>
      <c r="AE80" s="18">
        <v>12</v>
      </c>
      <c r="AF80" s="10">
        <f>AE80/AD80</f>
        <v>4</v>
      </c>
      <c r="AG80" s="1"/>
      <c r="AH80" s="20">
        <v>4</v>
      </c>
      <c r="AI80" s="21">
        <v>0.25</v>
      </c>
      <c r="AJ80" s="5">
        <f>AH80-AI80</f>
        <v>3.75</v>
      </c>
      <c r="AK80" s="18">
        <v>9</v>
      </c>
      <c r="AL80" s="10">
        <f>AK80/AJ80</f>
        <v>2.4</v>
      </c>
      <c r="AM80" s="1"/>
      <c r="AN80" s="20">
        <f t="shared" ref="AN80:AO82" si="22">D80+J80+P80+V80+AB80+AH80</f>
        <v>44</v>
      </c>
      <c r="AO80" s="20">
        <f t="shared" si="22"/>
        <v>6.5</v>
      </c>
      <c r="AP80" s="5">
        <f>AN80-AO80</f>
        <v>37.5</v>
      </c>
      <c r="AQ80" s="18">
        <f>G80+M80+S80+Y80+AE80+AK80</f>
        <v>60</v>
      </c>
      <c r="AR80" s="10">
        <f>AQ80/AP80</f>
        <v>1.6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</v>
      </c>
      <c r="F83" s="4">
        <f>F80+F81+F82</f>
        <v>8</v>
      </c>
      <c r="G83" s="13">
        <f>G80+G81+G82</f>
        <v>8</v>
      </c>
      <c r="H83" s="17">
        <f>G83/F83</f>
        <v>1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10</v>
      </c>
      <c r="N83" s="17">
        <f>M83/L83</f>
        <v>1.2903225806451613</v>
      </c>
      <c r="O83" s="6"/>
      <c r="P83" s="3">
        <f>P81+P80+P82</f>
        <v>8</v>
      </c>
      <c r="Q83" s="4">
        <f>Q80+Q81+Q82</f>
        <v>0.25</v>
      </c>
      <c r="R83" s="4">
        <f>R80+R81+R82</f>
        <v>7.75</v>
      </c>
      <c r="S83" s="13">
        <f>S80+S81+S82</f>
        <v>12</v>
      </c>
      <c r="T83" s="17">
        <f>S83/R83</f>
        <v>1.5483870967741935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9</v>
      </c>
      <c r="Z83" s="17">
        <f>Y83/X83</f>
        <v>1.2413793103448276</v>
      </c>
      <c r="AA83" s="6"/>
      <c r="AB83" s="3">
        <f>AB81+AB80+AB82</f>
        <v>8</v>
      </c>
      <c r="AC83" s="4">
        <f>AC80+AC81+AC82</f>
        <v>5</v>
      </c>
      <c r="AD83" s="4">
        <f>AD80+AD81+AD82</f>
        <v>3</v>
      </c>
      <c r="AE83" s="13">
        <f>AE80+AE81+AE82</f>
        <v>12</v>
      </c>
      <c r="AF83" s="17">
        <f>AE83/AD83</f>
        <v>4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9</v>
      </c>
      <c r="AL83" s="17">
        <f>AK83/AJ83</f>
        <v>2.4</v>
      </c>
      <c r="AM83" s="6"/>
      <c r="AN83" s="3">
        <f>AN81+AN80+AN82</f>
        <v>44</v>
      </c>
      <c r="AO83" s="4">
        <f>AO80+AO81+AO82</f>
        <v>6.5</v>
      </c>
      <c r="AP83" s="4">
        <f>AP80+AP81+AP82</f>
        <v>37.5</v>
      </c>
      <c r="AQ83" s="13">
        <f>AQ80+AQ81+AQ82</f>
        <v>60</v>
      </c>
      <c r="AR83" s="17">
        <f>AQ83/AN83</f>
        <v>1.3636363636363635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0</v>
      </c>
      <c r="E85" s="21">
        <v>0</v>
      </c>
      <c r="F85" s="5">
        <f>D85-E85</f>
        <v>0</v>
      </c>
      <c r="G85" s="18">
        <v>0</v>
      </c>
      <c r="H85" s="10" t="e">
        <f>G85/F85</f>
        <v>#DIV/0!</v>
      </c>
      <c r="I85" s="1"/>
      <c r="J85" s="20">
        <v>8</v>
      </c>
      <c r="K85" s="21">
        <v>0.25</v>
      </c>
      <c r="L85" s="5">
        <f>J85-K85</f>
        <v>7.75</v>
      </c>
      <c r="M85" s="18">
        <v>93</v>
      </c>
      <c r="N85" s="10">
        <f>M85/L85</f>
        <v>12</v>
      </c>
      <c r="O85" s="1"/>
      <c r="P85" s="20">
        <v>0</v>
      </c>
      <c r="Q85" s="21">
        <v>0</v>
      </c>
      <c r="R85" s="5">
        <f>P85-Q85</f>
        <v>0</v>
      </c>
      <c r="S85" s="18">
        <v>0</v>
      </c>
      <c r="T85" s="10" t="e">
        <f>S85/R85</f>
        <v>#DIV/0!</v>
      </c>
      <c r="U85" s="1"/>
      <c r="V85" s="20">
        <v>0</v>
      </c>
      <c r="W85" s="21">
        <v>0</v>
      </c>
      <c r="X85" s="5">
        <f>V85-W85</f>
        <v>0</v>
      </c>
      <c r="Y85" s="18">
        <v>0</v>
      </c>
      <c r="Z85" s="10" t="e">
        <f>Y85/X85</f>
        <v>#DIV/0!</v>
      </c>
      <c r="AA85" s="1"/>
      <c r="AB85" s="20">
        <v>8</v>
      </c>
      <c r="AC85" s="21">
        <v>0.25</v>
      </c>
      <c r="AD85" s="5">
        <f>AB85-AC85</f>
        <v>7.75</v>
      </c>
      <c r="AE85" s="18">
        <v>65</v>
      </c>
      <c r="AF85" s="10">
        <f>AE85/AD85</f>
        <v>8.387096774193548</v>
      </c>
      <c r="AG85" s="1"/>
      <c r="AH85" s="20">
        <v>5</v>
      </c>
      <c r="AI85" s="21">
        <v>0.25</v>
      </c>
      <c r="AJ85" s="5">
        <f>AH85-AI85</f>
        <v>4.75</v>
      </c>
      <c r="AK85" s="18">
        <v>50</v>
      </c>
      <c r="AL85" s="10">
        <f>AK85/AJ85</f>
        <v>10.526315789473685</v>
      </c>
      <c r="AM85" s="1"/>
      <c r="AN85" s="20">
        <f t="shared" ref="AN85:AO87" si="23">D85+J85+P85+V85+AB85+AH85</f>
        <v>21</v>
      </c>
      <c r="AO85" s="20">
        <f t="shared" si="23"/>
        <v>0.75</v>
      </c>
      <c r="AP85" s="5">
        <f>AN85-AO85</f>
        <v>20.25</v>
      </c>
      <c r="AQ85" s="18">
        <f>G85+M85+S85+Y85+AE85+AK85</f>
        <v>208</v>
      </c>
      <c r="AR85" s="10">
        <f>AQ85/AP85</f>
        <v>10.271604938271604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0</v>
      </c>
      <c r="E88" s="4">
        <f>E85+E86+E87</f>
        <v>0</v>
      </c>
      <c r="F88" s="4">
        <f>F85+F86+F87</f>
        <v>0</v>
      </c>
      <c r="G88" s="13">
        <f>G85+G86+G87</f>
        <v>0</v>
      </c>
      <c r="H88" s="17" t="e">
        <f>G88/F88</f>
        <v>#DIV/0!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93</v>
      </c>
      <c r="N88" s="17">
        <f>M88/L88</f>
        <v>12</v>
      </c>
      <c r="O88" s="6"/>
      <c r="P88" s="3">
        <f>P86+P85+P87</f>
        <v>0</v>
      </c>
      <c r="Q88" s="4">
        <f>Q85+Q86+Q87</f>
        <v>0</v>
      </c>
      <c r="R88" s="4">
        <f>R85+R86+R87</f>
        <v>0</v>
      </c>
      <c r="S88" s="13">
        <f>S85+S86+S87</f>
        <v>0</v>
      </c>
      <c r="T88" s="17" t="e">
        <f>S88/R88</f>
        <v>#DIV/0!</v>
      </c>
      <c r="U88" s="6"/>
      <c r="V88" s="3">
        <f>V86+V85+V87</f>
        <v>0</v>
      </c>
      <c r="W88" s="4">
        <f>W85+W86+W87</f>
        <v>0</v>
      </c>
      <c r="X88" s="4">
        <f>X85+X86+X87</f>
        <v>0</v>
      </c>
      <c r="Y88" s="13">
        <f>Y85+Y86+Y87</f>
        <v>0</v>
      </c>
      <c r="Z88" s="17" t="e">
        <f>Y88/X88</f>
        <v>#DIV/0!</v>
      </c>
      <c r="AA88" s="6"/>
      <c r="AB88" s="3">
        <f>AB86+AB85+AB87</f>
        <v>8</v>
      </c>
      <c r="AC88" s="4">
        <f>AC85+AC86+AC87</f>
        <v>0.25</v>
      </c>
      <c r="AD88" s="4">
        <f>AD85+AD86+AD87</f>
        <v>7.75</v>
      </c>
      <c r="AE88" s="13">
        <f>AE85+AE86+AE87</f>
        <v>65</v>
      </c>
      <c r="AF88" s="17">
        <f>AE88/AD88</f>
        <v>8.387096774193548</v>
      </c>
      <c r="AG88" s="6"/>
      <c r="AH88" s="3">
        <f>AH86+AH85+AH87</f>
        <v>5</v>
      </c>
      <c r="AI88" s="4">
        <f>AI85+AI86+AI87</f>
        <v>0.25</v>
      </c>
      <c r="AJ88" s="4">
        <f>AJ85+AJ86+AJ87</f>
        <v>4.75</v>
      </c>
      <c r="AK88" s="13">
        <f>AK85+AK86+AK87</f>
        <v>50</v>
      </c>
      <c r="AL88" s="17">
        <f>AK88/AJ88</f>
        <v>10.526315789473685</v>
      </c>
      <c r="AM88" s="6"/>
      <c r="AN88" s="3">
        <f>AN86+AN85+AN87</f>
        <v>21</v>
      </c>
      <c r="AO88" s="4">
        <f>AO85+AO86+AO87</f>
        <v>0.75</v>
      </c>
      <c r="AP88" s="4">
        <f>AP85+AP86+AP87</f>
        <v>20.25</v>
      </c>
      <c r="AQ88" s="13">
        <f>AQ85+AQ86+AQ87</f>
        <v>208</v>
      </c>
      <c r="AR88" s="17">
        <f>AQ88/AN88</f>
        <v>9.9047619047619051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0</v>
      </c>
      <c r="E90" s="21">
        <v>0</v>
      </c>
      <c r="F90" s="5">
        <f>D90-E90</f>
        <v>0</v>
      </c>
      <c r="G90" s="18">
        <v>0</v>
      </c>
      <c r="H90" s="10" t="e">
        <f>G90/F90</f>
        <v>#DIV/0!</v>
      </c>
      <c r="I90" s="1"/>
      <c r="J90" s="20">
        <v>8</v>
      </c>
      <c r="K90" s="21">
        <v>0.25</v>
      </c>
      <c r="L90" s="5">
        <f>J90-K90</f>
        <v>7.75</v>
      </c>
      <c r="M90" s="18">
        <v>531</v>
      </c>
      <c r="N90" s="10">
        <f>M90/L90</f>
        <v>68.516129032258064</v>
      </c>
      <c r="O90" s="1"/>
      <c r="P90" s="20">
        <v>8</v>
      </c>
      <c r="Q90" s="21">
        <v>0.25</v>
      </c>
      <c r="R90" s="5">
        <f>P90-Q90</f>
        <v>7.75</v>
      </c>
      <c r="S90" s="18">
        <v>555</v>
      </c>
      <c r="T90" s="10">
        <f>S90/R90</f>
        <v>71.612903225806448</v>
      </c>
      <c r="U90" s="1"/>
      <c r="V90" s="20">
        <v>8</v>
      </c>
      <c r="W90" s="21">
        <v>0.25</v>
      </c>
      <c r="X90" s="5">
        <f>V90-W90</f>
        <v>7.75</v>
      </c>
      <c r="Y90" s="18">
        <v>202</v>
      </c>
      <c r="Z90" s="10">
        <f>Y90/X90</f>
        <v>26.06451612903226</v>
      </c>
      <c r="AA90" s="1"/>
      <c r="AB90" s="20">
        <v>8</v>
      </c>
      <c r="AC90" s="21">
        <v>0.25</v>
      </c>
      <c r="AD90" s="5">
        <f>AB90-AC90</f>
        <v>7.75</v>
      </c>
      <c r="AE90" s="18">
        <v>314</v>
      </c>
      <c r="AF90" s="10">
        <f>AE90/AD90</f>
        <v>40.516129032258064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32</v>
      </c>
      <c r="AO90" s="20">
        <f t="shared" si="24"/>
        <v>1</v>
      </c>
      <c r="AP90" s="5">
        <f>AN90-AO90</f>
        <v>31</v>
      </c>
      <c r="AQ90" s="18">
        <f>G90+M90+S90+Y90+AE90+AK90</f>
        <v>1602</v>
      </c>
      <c r="AR90" s="10">
        <f>AQ90/AP90</f>
        <v>51.677419354838712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0</v>
      </c>
      <c r="E93" s="4">
        <f>E90+E91+E92</f>
        <v>0</v>
      </c>
      <c r="F93" s="4">
        <f>F90+F91+F92</f>
        <v>0</v>
      </c>
      <c r="G93" s="13">
        <f>G90+G91+G92</f>
        <v>0</v>
      </c>
      <c r="H93" s="17" t="e">
        <f>G93/F93</f>
        <v>#DIV/0!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531</v>
      </c>
      <c r="N93" s="17">
        <f>M93/L93</f>
        <v>68.516129032258064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555</v>
      </c>
      <c r="T93" s="17">
        <f>S93/R93</f>
        <v>71.612903225806448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202</v>
      </c>
      <c r="Z93" s="17">
        <f>Y93/X93</f>
        <v>26.06451612903226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314</v>
      </c>
      <c r="AF93" s="17">
        <f>AE93/AD93</f>
        <v>40.516129032258064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32</v>
      </c>
      <c r="AO93" s="4">
        <f>AO90+AO91+AO92</f>
        <v>1</v>
      </c>
      <c r="AP93" s="4">
        <f>AP90+AP91+AP92</f>
        <v>31</v>
      </c>
      <c r="AQ93" s="13">
        <f>AQ90+AQ91+AQ92</f>
        <v>1602</v>
      </c>
      <c r="AR93" s="17">
        <f>AQ93/AN93</f>
        <v>50.0625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0</v>
      </c>
      <c r="E95" s="21">
        <v>0</v>
      </c>
      <c r="F95" s="5">
        <f>D95-E95</f>
        <v>0</v>
      </c>
      <c r="G95" s="18">
        <v>0</v>
      </c>
      <c r="H95" s="10" t="e">
        <f>G95/F95</f>
        <v>#DIV/0!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24</v>
      </c>
      <c r="AO95" s="20">
        <f t="shared" si="25"/>
        <v>0.25</v>
      </c>
      <c r="AP95" s="5">
        <f>AN95-AO95</f>
        <v>23.75</v>
      </c>
      <c r="AQ95" s="18">
        <f>G95+M95+S95+Y95+AE95+AK95</f>
        <v>24</v>
      </c>
      <c r="AR95" s="10">
        <f>AQ95/AP95</f>
        <v>1.0105263157894737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0</v>
      </c>
      <c r="E98" s="4">
        <f>E95+E96+E97</f>
        <v>0</v>
      </c>
      <c r="F98" s="4">
        <f>F95+F96+F97</f>
        <v>0</v>
      </c>
      <c r="G98" s="13">
        <f>G95+G96+G97</f>
        <v>0</v>
      </c>
      <c r="H98" s="17" t="e">
        <f>G98/F98</f>
        <v>#DIV/0!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40</v>
      </c>
      <c r="AO98" s="4">
        <f>AO95+AO96+AO97</f>
        <v>0.25</v>
      </c>
      <c r="AP98" s="4">
        <f>AP95+AP96+AP97</f>
        <v>39.75</v>
      </c>
      <c r="AQ98" s="13">
        <f>AQ95+AQ96+AQ97</f>
        <v>24</v>
      </c>
      <c r="AR98" s="17">
        <f>AQ98/AN98</f>
        <v>0.6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0</v>
      </c>
      <c r="E100" s="21">
        <v>0</v>
      </c>
      <c r="F100" s="5">
        <f>D100-E100</f>
        <v>0</v>
      </c>
      <c r="G100" s="18">
        <v>0</v>
      </c>
      <c r="H100" s="10" t="e">
        <f>G100/F100</f>
        <v>#DIV/0!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24</v>
      </c>
      <c r="AO100" s="20">
        <f t="shared" si="26"/>
        <v>0.25</v>
      </c>
      <c r="AP100" s="5">
        <f>AN100-AO100</f>
        <v>23.75</v>
      </c>
      <c r="AQ100" s="18">
        <f>G100+M100+S100+Y100+AE100+AK100</f>
        <v>9</v>
      </c>
      <c r="AR100" s="10">
        <f>AQ100/AP100</f>
        <v>0.37894736842105264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0</v>
      </c>
      <c r="E103" s="4">
        <f>E100+E101+E102</f>
        <v>0</v>
      </c>
      <c r="F103" s="4">
        <f>F100+F101+F102</f>
        <v>0</v>
      </c>
      <c r="G103" s="13">
        <f>G100+G101+G102</f>
        <v>0</v>
      </c>
      <c r="H103" s="17" t="e">
        <f>G103/F103</f>
        <v>#DIV/0!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40</v>
      </c>
      <c r="AO103" s="4">
        <f>AO100+AO101+AO102</f>
        <v>0.25</v>
      </c>
      <c r="AP103" s="4">
        <f>AP100+AP101+AP102</f>
        <v>39.75</v>
      </c>
      <c r="AQ103" s="13">
        <f>AQ100+AQ101+AQ102</f>
        <v>9</v>
      </c>
      <c r="AR103" s="17">
        <f>AQ103/AN103</f>
        <v>0.22500000000000001</v>
      </c>
      <c r="AS103" s="6"/>
    </row>
  </sheetData>
  <mergeCells count="27">
    <mergeCell ref="A30:A33"/>
    <mergeCell ref="A35:A38"/>
    <mergeCell ref="A40:A43"/>
    <mergeCell ref="A25:A28"/>
    <mergeCell ref="D1:I1"/>
    <mergeCell ref="A8:A13"/>
    <mergeCell ref="A15:A18"/>
    <mergeCell ref="A20:A23"/>
    <mergeCell ref="J1:O1"/>
    <mergeCell ref="P1:U1"/>
    <mergeCell ref="V1:AA1"/>
    <mergeCell ref="AN1:AS1"/>
    <mergeCell ref="A3:A6"/>
    <mergeCell ref="AB1:AG1"/>
    <mergeCell ref="AH1:AM1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</mergeCells>
  <conditionalFormatting sqref="H3:H6">
    <cfRule type="cellIs" dxfId="15539" priority="517" operator="lessThan">
      <formula>$B$6</formula>
    </cfRule>
    <cfRule type="cellIs" dxfId="15538" priority="518" operator="greaterThan">
      <formula>$B$6</formula>
    </cfRule>
  </conditionalFormatting>
  <conditionalFormatting sqref="H15:H18">
    <cfRule type="cellIs" dxfId="15537" priority="115" operator="lessThan">
      <formula>$B$18</formula>
    </cfRule>
    <cfRule type="cellIs" dxfId="15536" priority="461" operator="lessThan">
      <formula>$B$6</formula>
    </cfRule>
    <cfRule type="cellIs" dxfId="15535" priority="462" operator="greaterThan">
      <formula>$B$6</formula>
    </cfRule>
  </conditionalFormatting>
  <conditionalFormatting sqref="H20:H23">
    <cfRule type="cellIs" dxfId="15534" priority="457" operator="lessThan">
      <formula>$B$23</formula>
    </cfRule>
    <cfRule type="cellIs" dxfId="15533" priority="458" operator="greaterThan">
      <formula>$B$23</formula>
    </cfRule>
    <cfRule type="cellIs" dxfId="15532" priority="513" operator="lessThan">
      <formula>$B$6</formula>
    </cfRule>
    <cfRule type="cellIs" dxfId="15531" priority="514" operator="greaterThan">
      <formula>$B$6</formula>
    </cfRule>
  </conditionalFormatting>
  <conditionalFormatting sqref="H25:H28">
    <cfRule type="cellIs" dxfId="15530" priority="455" operator="lessThan">
      <formula>$B$28</formula>
    </cfRule>
    <cfRule type="cellIs" dxfId="15529" priority="456" operator="greaterThan">
      <formula>$B$28</formula>
    </cfRule>
    <cfRule type="cellIs" dxfId="15528" priority="509" operator="lessThan">
      <formula>$B$6</formula>
    </cfRule>
    <cfRule type="cellIs" dxfId="15527" priority="510" operator="greaterThan">
      <formula>$B$6</formula>
    </cfRule>
  </conditionalFormatting>
  <conditionalFormatting sqref="H30:H33">
    <cfRule type="cellIs" dxfId="15526" priority="453" operator="lessThan">
      <formula>$B$33</formula>
    </cfRule>
    <cfRule type="cellIs" dxfId="15525" priority="454" operator="greaterThan">
      <formula>$B$33</formula>
    </cfRule>
    <cfRule type="cellIs" dxfId="15524" priority="505" operator="lessThan">
      <formula>$B$6</formula>
    </cfRule>
    <cfRule type="cellIs" dxfId="15523" priority="506" operator="greaterThan">
      <formula>$B$6</formula>
    </cfRule>
  </conditionalFormatting>
  <conditionalFormatting sqref="H35:H38">
    <cfRule type="cellIs" dxfId="15522" priority="451" operator="lessThan">
      <formula>$B$38</formula>
    </cfRule>
    <cfRule type="cellIs" dxfId="15521" priority="452" operator="greaterThan">
      <formula>$B$38</formula>
    </cfRule>
    <cfRule type="cellIs" dxfId="15520" priority="501" operator="lessThan">
      <formula>$B$6</formula>
    </cfRule>
    <cfRule type="cellIs" dxfId="15519" priority="502" operator="greaterThan">
      <formula>$B$6</formula>
    </cfRule>
  </conditionalFormatting>
  <conditionalFormatting sqref="H40:H43">
    <cfRule type="cellIs" dxfId="15518" priority="497" operator="lessThan">
      <formula>$B$6</formula>
    </cfRule>
    <cfRule type="cellIs" dxfId="15517" priority="498" operator="greaterThan">
      <formula>$B$6</formula>
    </cfRule>
  </conditionalFormatting>
  <conditionalFormatting sqref="H45:H48">
    <cfRule type="cellIs" dxfId="15516" priority="449" operator="lessThan">
      <formula>$B$48</formula>
    </cfRule>
    <cfRule type="cellIs" dxfId="15515" priority="450" operator="greaterThan">
      <formula>$B$48</formula>
    </cfRule>
    <cfRule type="cellIs" dxfId="15514" priority="493" operator="lessThan">
      <formula>$B$6</formula>
    </cfRule>
    <cfRule type="cellIs" dxfId="15513" priority="494" operator="greaterThan">
      <formula>$B$6</formula>
    </cfRule>
  </conditionalFormatting>
  <conditionalFormatting sqref="H50:H53">
    <cfRule type="cellIs" dxfId="15512" priority="447" operator="greaterThan">
      <formula>$B$53</formula>
    </cfRule>
    <cfRule type="cellIs" dxfId="15511" priority="448" operator="lessThan">
      <formula>$B$53</formula>
    </cfRule>
    <cfRule type="cellIs" dxfId="15510" priority="489" operator="lessThan">
      <formula>$B$6</formula>
    </cfRule>
    <cfRule type="cellIs" dxfId="15509" priority="490" operator="greaterThan">
      <formula>$B$6</formula>
    </cfRule>
  </conditionalFormatting>
  <conditionalFormatting sqref="H55:H58">
    <cfRule type="cellIs" dxfId="15508" priority="445" operator="lessThan">
      <formula>$B$58</formula>
    </cfRule>
    <cfRule type="cellIs" dxfId="15507" priority="446" operator="greaterThan">
      <formula>$B$58</formula>
    </cfRule>
    <cfRule type="cellIs" dxfId="15506" priority="485" operator="lessThan">
      <formula>$B$6</formula>
    </cfRule>
    <cfRule type="cellIs" dxfId="15505" priority="486" operator="greaterThan">
      <formula>$B$6</formula>
    </cfRule>
  </conditionalFormatting>
  <conditionalFormatting sqref="H60:H63">
    <cfRule type="cellIs" dxfId="15504" priority="443" operator="lessThan">
      <formula>$B$63</formula>
    </cfRule>
    <cfRule type="cellIs" dxfId="15503" priority="444" operator="greaterThan">
      <formula>$B$63</formula>
    </cfRule>
    <cfRule type="cellIs" dxfId="15502" priority="481" operator="lessThan">
      <formula>$B$6</formula>
    </cfRule>
    <cfRule type="cellIs" dxfId="15501" priority="482" operator="greaterThan">
      <formula>$B$6</formula>
    </cfRule>
  </conditionalFormatting>
  <conditionalFormatting sqref="H65:H68">
    <cfRule type="cellIs" dxfId="15500" priority="441" operator="lessThan">
      <formula>$B$68</formula>
    </cfRule>
    <cfRule type="cellIs" dxfId="15499" priority="442" operator="greaterThan">
      <formula>$B$68</formula>
    </cfRule>
    <cfRule type="cellIs" dxfId="15498" priority="477" operator="lessThan">
      <formula>$B$6</formula>
    </cfRule>
    <cfRule type="cellIs" dxfId="15497" priority="478" operator="greaterThan">
      <formula>$B$6</formula>
    </cfRule>
  </conditionalFormatting>
  <conditionalFormatting sqref="H70:H73">
    <cfRule type="cellIs" dxfId="15496" priority="439" operator="lessThan">
      <formula>$B$73</formula>
    </cfRule>
    <cfRule type="cellIs" dxfId="15495" priority="440" operator="greaterThan">
      <formula>$B$73</formula>
    </cfRule>
    <cfRule type="cellIs" dxfId="15494" priority="473" operator="lessThan">
      <formula>$B$6</formula>
    </cfRule>
    <cfRule type="cellIs" dxfId="15493" priority="474" operator="greaterThan">
      <formula>$B$6</formula>
    </cfRule>
  </conditionalFormatting>
  <conditionalFormatting sqref="H75:H78">
    <cfRule type="cellIs" dxfId="15492" priority="469" operator="lessThan">
      <formula>$B$6</formula>
    </cfRule>
    <cfRule type="cellIs" dxfId="15491" priority="470" operator="greaterThan">
      <formula>$B$6</formula>
    </cfRule>
  </conditionalFormatting>
  <conditionalFormatting sqref="H80:H83">
    <cfRule type="cellIs" dxfId="15490" priority="52" operator="greaterThan">
      <formula>$B$83</formula>
    </cfRule>
    <cfRule type="cellIs" dxfId="15489" priority="102" operator="lessThan">
      <formula>$B$83</formula>
    </cfRule>
    <cfRule type="cellIs" dxfId="15488" priority="103" operator="greaterThan">
      <formula>$B$83</formula>
    </cfRule>
    <cfRule type="cellIs" dxfId="15487" priority="106" operator="lessThan">
      <formula>$B$6</formula>
    </cfRule>
    <cfRule type="cellIs" dxfId="15486" priority="107" operator="greaterThan">
      <formula>$B$6</formula>
    </cfRule>
  </conditionalFormatting>
  <conditionalFormatting sqref="H85:H88">
    <cfRule type="cellIs" dxfId="15485" priority="49" operator="lessThan">
      <formula>$B$88</formula>
    </cfRule>
    <cfRule type="cellIs" dxfId="15484" priority="79" operator="lessThan">
      <formula>$B$83</formula>
    </cfRule>
    <cfRule type="cellIs" dxfId="15483" priority="80" operator="greaterThan">
      <formula>$B$83</formula>
    </cfRule>
    <cfRule type="cellIs" dxfId="15482" priority="83" operator="lessThan">
      <formula>$B$6</formula>
    </cfRule>
    <cfRule type="cellIs" dxfId="15481" priority="84" operator="greaterThan">
      <formula>$B$6</formula>
    </cfRule>
  </conditionalFormatting>
  <conditionalFormatting sqref="H90:H93">
    <cfRule type="cellIs" dxfId="15480" priority="437" operator="greaterThan">
      <formula>$B$93</formula>
    </cfRule>
    <cfRule type="cellIs" dxfId="15479" priority="438" operator="lessThan">
      <formula>$B$93</formula>
    </cfRule>
    <cfRule type="cellIs" dxfId="15478" priority="465" operator="lessThan">
      <formula>$B$6</formula>
    </cfRule>
    <cfRule type="cellIs" dxfId="15477" priority="466" operator="greaterThan">
      <formula>$B$6</formula>
    </cfRule>
  </conditionalFormatting>
  <conditionalFormatting sqref="H95:H98">
    <cfRule type="cellIs" dxfId="15476" priority="171" operator="greaterThan">
      <formula>$B$93</formula>
    </cfRule>
    <cfRule type="cellIs" dxfId="15475" priority="172" operator="lessThan">
      <formula>$B$93</formula>
    </cfRule>
    <cfRule type="cellIs" dxfId="15474" priority="175" operator="lessThan">
      <formula>$B$6</formula>
    </cfRule>
    <cfRule type="cellIs" dxfId="15473" priority="176" operator="greaterThan">
      <formula>$B$6</formula>
    </cfRule>
  </conditionalFormatting>
  <conditionalFormatting sqref="H100:H103">
    <cfRule type="cellIs" dxfId="15472" priority="145" operator="greaterThan">
      <formula>$B$93</formula>
    </cfRule>
    <cfRule type="cellIs" dxfId="15471" priority="146" operator="lessThan">
      <formula>$B$93</formula>
    </cfRule>
    <cfRule type="cellIs" dxfId="15470" priority="149" operator="lessThan">
      <formula>$B$6</formula>
    </cfRule>
    <cfRule type="cellIs" dxfId="15469" priority="150" operator="greaterThan">
      <formula>$B$6</formula>
    </cfRule>
  </conditionalFormatting>
  <conditionalFormatting sqref="N3:N6">
    <cfRule type="cellIs" dxfId="15468" priority="435" operator="lessThan">
      <formula>$B$6</formula>
    </cfRule>
    <cfRule type="cellIs" dxfId="15467" priority="436" operator="greaterThan">
      <formula>$B$6</formula>
    </cfRule>
  </conditionalFormatting>
  <conditionalFormatting sqref="N15:N18">
    <cfRule type="cellIs" dxfId="15466" priority="123" operator="greaterThan">
      <formula>$B$18</formula>
    </cfRule>
    <cfRule type="cellIs" dxfId="15465" priority="124" operator="lessThan">
      <formula>$B$18</formula>
    </cfRule>
    <cfRule type="cellIs" dxfId="15464" priority="407" operator="lessThan">
      <formula>$B$6</formula>
    </cfRule>
    <cfRule type="cellIs" dxfId="15463" priority="408" operator="greaterThan">
      <formula>$B$6</formula>
    </cfRule>
  </conditionalFormatting>
  <conditionalFormatting sqref="N20:N23">
    <cfRule type="cellIs" dxfId="15462" priority="405" operator="lessThan">
      <formula>$B$23</formula>
    </cfRule>
    <cfRule type="cellIs" dxfId="15461" priority="406" operator="greaterThan">
      <formula>$B$23</formula>
    </cfRule>
    <cfRule type="cellIs" dxfId="15460" priority="433" operator="lessThan">
      <formula>$B$6</formula>
    </cfRule>
    <cfRule type="cellIs" dxfId="15459" priority="434" operator="greaterThan">
      <formula>$B$6</formula>
    </cfRule>
  </conditionalFormatting>
  <conditionalFormatting sqref="N25:N28">
    <cfRule type="cellIs" dxfId="15458" priority="403" operator="lessThan">
      <formula>$B$28</formula>
    </cfRule>
    <cfRule type="cellIs" dxfId="15457" priority="404" operator="greaterThan">
      <formula>$B$28</formula>
    </cfRule>
    <cfRule type="cellIs" dxfId="15456" priority="431" operator="lessThan">
      <formula>$B$6</formula>
    </cfRule>
    <cfRule type="cellIs" dxfId="15455" priority="432" operator="greaterThan">
      <formula>$B$6</formula>
    </cfRule>
  </conditionalFormatting>
  <conditionalFormatting sqref="N30:N33">
    <cfRule type="cellIs" dxfId="15454" priority="401" operator="lessThan">
      <formula>$B$33</formula>
    </cfRule>
    <cfRule type="cellIs" dxfId="15453" priority="402" operator="greaterThan">
      <formula>$B$33</formula>
    </cfRule>
    <cfRule type="cellIs" dxfId="15452" priority="429" operator="lessThan">
      <formula>$B$6</formula>
    </cfRule>
    <cfRule type="cellIs" dxfId="15451" priority="430" operator="greaterThan">
      <formula>$B$6</formula>
    </cfRule>
  </conditionalFormatting>
  <conditionalFormatting sqref="N35:N38">
    <cfRule type="cellIs" dxfId="15450" priority="399" operator="lessThan">
      <formula>$B$38</formula>
    </cfRule>
    <cfRule type="cellIs" dxfId="15449" priority="400" operator="greaterThan">
      <formula>$B$38</formula>
    </cfRule>
    <cfRule type="cellIs" dxfId="15448" priority="427" operator="lessThan">
      <formula>$B$6</formula>
    </cfRule>
    <cfRule type="cellIs" dxfId="15447" priority="428" operator="greaterThan">
      <formula>$B$6</formula>
    </cfRule>
  </conditionalFormatting>
  <conditionalFormatting sqref="N40:N43">
    <cfRule type="cellIs" dxfId="15446" priority="425" operator="lessThan">
      <formula>$B$6</formula>
    </cfRule>
    <cfRule type="cellIs" dxfId="15445" priority="426" operator="greaterThan">
      <formula>$B$6</formula>
    </cfRule>
  </conditionalFormatting>
  <conditionalFormatting sqref="N45:N48">
    <cfRule type="cellIs" dxfId="15444" priority="397" operator="lessThan">
      <formula>$B$48</formula>
    </cfRule>
    <cfRule type="cellIs" dxfId="15443" priority="398" operator="greaterThan">
      <formula>$B$48</formula>
    </cfRule>
    <cfRule type="cellIs" dxfId="15442" priority="423" operator="lessThan">
      <formula>$B$6</formula>
    </cfRule>
    <cfRule type="cellIs" dxfId="15441" priority="424" operator="greaterThan">
      <formula>$B$6</formula>
    </cfRule>
  </conditionalFormatting>
  <conditionalFormatting sqref="N50:N53">
    <cfRule type="cellIs" dxfId="15440" priority="395" operator="greaterThan">
      <formula>$B$53</formula>
    </cfRule>
    <cfRule type="cellIs" dxfId="15439" priority="396" operator="lessThan">
      <formula>$B$53</formula>
    </cfRule>
    <cfRule type="cellIs" dxfId="15438" priority="421" operator="lessThan">
      <formula>$B$6</formula>
    </cfRule>
    <cfRule type="cellIs" dxfId="15437" priority="422" operator="greaterThan">
      <formula>$B$6</formula>
    </cfRule>
  </conditionalFormatting>
  <conditionalFormatting sqref="N51">
    <cfRule type="cellIs" dxfId="15436" priority="114" operator="lessThan">
      <formula>$B$53</formula>
    </cfRule>
  </conditionalFormatting>
  <conditionalFormatting sqref="N55:N58">
    <cfRule type="cellIs" dxfId="15435" priority="393" operator="lessThan">
      <formula>$B$58</formula>
    </cfRule>
    <cfRule type="cellIs" dxfId="15434" priority="394" operator="greaterThan">
      <formula>$B$58</formula>
    </cfRule>
    <cfRule type="cellIs" dxfId="15433" priority="419" operator="lessThan">
      <formula>$B$6</formula>
    </cfRule>
    <cfRule type="cellIs" dxfId="15432" priority="420" operator="greaterThan">
      <formula>$B$6</formula>
    </cfRule>
  </conditionalFormatting>
  <conditionalFormatting sqref="N60:N63">
    <cfRule type="cellIs" dxfId="15431" priority="391" operator="lessThan">
      <formula>$B$63</formula>
    </cfRule>
    <cfRule type="cellIs" dxfId="15430" priority="392" operator="greaterThan">
      <formula>$B$63</formula>
    </cfRule>
    <cfRule type="cellIs" dxfId="15429" priority="417" operator="lessThan">
      <formula>$B$6</formula>
    </cfRule>
    <cfRule type="cellIs" dxfId="15428" priority="418" operator="greaterThan">
      <formula>$B$6</formula>
    </cfRule>
  </conditionalFormatting>
  <conditionalFormatting sqref="N65:N68">
    <cfRule type="cellIs" dxfId="15427" priority="389" operator="lessThan">
      <formula>$B$68</formula>
    </cfRule>
    <cfRule type="cellIs" dxfId="15426" priority="390" operator="greaterThan">
      <formula>$B$68</formula>
    </cfRule>
    <cfRule type="cellIs" dxfId="15425" priority="415" operator="lessThan">
      <formula>$B$6</formula>
    </cfRule>
    <cfRule type="cellIs" dxfId="15424" priority="416" operator="greaterThan">
      <formula>$B$6</formula>
    </cfRule>
  </conditionalFormatting>
  <conditionalFormatting sqref="N70:N73">
    <cfRule type="cellIs" dxfId="15423" priority="387" operator="lessThan">
      <formula>$B$73</formula>
    </cfRule>
    <cfRule type="cellIs" dxfId="15422" priority="388" operator="greaterThan">
      <formula>$B$73</formula>
    </cfRule>
    <cfRule type="cellIs" dxfId="15421" priority="413" operator="lessThan">
      <formula>$B$6</formula>
    </cfRule>
    <cfRule type="cellIs" dxfId="15420" priority="414" operator="greaterThan">
      <formula>$B$6</formula>
    </cfRule>
  </conditionalFormatting>
  <conditionalFormatting sqref="N75:N78">
    <cfRule type="cellIs" dxfId="15419" priority="411" operator="lessThan">
      <formula>$B$6</formula>
    </cfRule>
    <cfRule type="cellIs" dxfId="15418" priority="412" operator="greaterThan">
      <formula>$B$6</formula>
    </cfRule>
  </conditionalFormatting>
  <conditionalFormatting sqref="N80:N83">
    <cfRule type="cellIs" dxfId="15417" priority="98" operator="lessThan">
      <formula>$B$83</formula>
    </cfRule>
    <cfRule type="cellIs" dxfId="15416" priority="99" operator="greaterThan">
      <formula>$B$83</formula>
    </cfRule>
    <cfRule type="cellIs" dxfId="15415" priority="100" operator="lessThan">
      <formula>$B$6</formula>
    </cfRule>
    <cfRule type="cellIs" dxfId="15414" priority="101" operator="greaterThan">
      <formula>$B$6</formula>
    </cfRule>
  </conditionalFormatting>
  <conditionalFormatting sqref="N85:N88">
    <cfRule type="cellIs" dxfId="15413" priority="42" operator="lessThan">
      <formula>$B$88</formula>
    </cfRule>
    <cfRule type="cellIs" dxfId="15412" priority="75" operator="lessThan">
      <formula>$B$83</formula>
    </cfRule>
    <cfRule type="cellIs" dxfId="15411" priority="76" operator="greaterThan">
      <formula>$B$83</formula>
    </cfRule>
    <cfRule type="cellIs" dxfId="15410" priority="77" operator="lessThan">
      <formula>$B$6</formula>
    </cfRule>
    <cfRule type="cellIs" dxfId="15409" priority="78" operator="greaterThan">
      <formula>$B$6</formula>
    </cfRule>
  </conditionalFormatting>
  <conditionalFormatting sqref="N90:N93">
    <cfRule type="cellIs" dxfId="15408" priority="385" operator="greaterThan">
      <formula>$B$93</formula>
    </cfRule>
    <cfRule type="cellIs" dxfId="15407" priority="386" operator="lessThan">
      <formula>$B$93</formula>
    </cfRule>
    <cfRule type="cellIs" dxfId="15406" priority="409" operator="lessThan">
      <formula>$B$6</formula>
    </cfRule>
    <cfRule type="cellIs" dxfId="15405" priority="410" operator="greaterThan">
      <formula>$B$6</formula>
    </cfRule>
  </conditionalFormatting>
  <conditionalFormatting sqref="N95:N98">
    <cfRule type="cellIs" dxfId="15404" priority="121" operator="lessThan">
      <formula>$B$98</formula>
    </cfRule>
    <cfRule type="cellIs" dxfId="15403" priority="122" operator="greaterThan">
      <formula>$B$98</formula>
    </cfRule>
    <cfRule type="cellIs" dxfId="15402" priority="167" operator="greaterThan">
      <formula>$B$93</formula>
    </cfRule>
    <cfRule type="cellIs" dxfId="15401" priority="168" operator="lessThan">
      <formula>$B$93</formula>
    </cfRule>
    <cfRule type="cellIs" dxfId="15400" priority="169" operator="lessThan">
      <formula>$B$6</formula>
    </cfRule>
    <cfRule type="cellIs" dxfId="15399" priority="170" operator="greaterThan">
      <formula>$B$6</formula>
    </cfRule>
  </conditionalFormatting>
  <conditionalFormatting sqref="N100:N103">
    <cfRule type="cellIs" dxfId="15398" priority="119" operator="lessThan">
      <formula>$B$103</formula>
    </cfRule>
    <cfRule type="cellIs" dxfId="15397" priority="120" operator="greaterThan">
      <formula>$B$103</formula>
    </cfRule>
    <cfRule type="cellIs" dxfId="15396" priority="141" operator="greaterThan">
      <formula>$B$93</formula>
    </cfRule>
    <cfRule type="cellIs" dxfId="15395" priority="142" operator="lessThan">
      <formula>$B$93</formula>
    </cfRule>
    <cfRule type="cellIs" dxfId="15394" priority="143" operator="lessThan">
      <formula>$B$6</formula>
    </cfRule>
    <cfRule type="cellIs" dxfId="15393" priority="144" operator="greaterThan">
      <formula>$B$6</formula>
    </cfRule>
  </conditionalFormatting>
  <conditionalFormatting sqref="T3:T6">
    <cfRule type="cellIs" dxfId="15392" priority="383" operator="lessThan">
      <formula>$B$6</formula>
    </cfRule>
    <cfRule type="cellIs" dxfId="15391" priority="384" operator="greaterThan">
      <formula>$B$6</formula>
    </cfRule>
  </conditionalFormatting>
  <conditionalFormatting sqref="T15:T18">
    <cfRule type="cellIs" dxfId="15390" priority="109" operator="lessThan">
      <formula>$B$18</formula>
    </cfRule>
    <cfRule type="cellIs" dxfId="15389" priority="355" operator="lessThan">
      <formula>$B$6</formula>
    </cfRule>
    <cfRule type="cellIs" dxfId="15388" priority="356" operator="greaterThan">
      <formula>$B$6</formula>
    </cfRule>
  </conditionalFormatting>
  <conditionalFormatting sqref="T20:T23">
    <cfRule type="cellIs" dxfId="15387" priority="353" operator="lessThan">
      <formula>$B$23</formula>
    </cfRule>
    <cfRule type="cellIs" dxfId="15386" priority="354" operator="greaterThan">
      <formula>$B$23</formula>
    </cfRule>
    <cfRule type="cellIs" dxfId="15385" priority="381" operator="lessThan">
      <formula>$B$6</formula>
    </cfRule>
    <cfRule type="cellIs" dxfId="15384" priority="382" operator="greaterThan">
      <formula>$B$6</formula>
    </cfRule>
  </conditionalFormatting>
  <conditionalFormatting sqref="T25:T28">
    <cfRule type="cellIs" dxfId="15383" priority="351" operator="lessThan">
      <formula>$B$28</formula>
    </cfRule>
    <cfRule type="cellIs" dxfId="15382" priority="352" operator="greaterThan">
      <formula>$B$28</formula>
    </cfRule>
    <cfRule type="cellIs" dxfId="15381" priority="379" operator="lessThan">
      <formula>$B$6</formula>
    </cfRule>
    <cfRule type="cellIs" dxfId="15380" priority="380" operator="greaterThan">
      <formula>$B$6</formula>
    </cfRule>
  </conditionalFormatting>
  <conditionalFormatting sqref="T30:T33">
    <cfRule type="cellIs" dxfId="15379" priority="349" operator="lessThan">
      <formula>$B$33</formula>
    </cfRule>
    <cfRule type="cellIs" dxfId="15378" priority="350" operator="greaterThan">
      <formula>$B$33</formula>
    </cfRule>
    <cfRule type="cellIs" dxfId="15377" priority="377" operator="lessThan">
      <formula>$B$6</formula>
    </cfRule>
    <cfRule type="cellIs" dxfId="15376" priority="378" operator="greaterThan">
      <formula>$B$6</formula>
    </cfRule>
  </conditionalFormatting>
  <conditionalFormatting sqref="T35:T38">
    <cfRule type="cellIs" dxfId="15375" priority="347" operator="lessThan">
      <formula>$B$38</formula>
    </cfRule>
    <cfRule type="cellIs" dxfId="15374" priority="348" operator="greaterThan">
      <formula>$B$38</formula>
    </cfRule>
    <cfRule type="cellIs" dxfId="15373" priority="375" operator="lessThan">
      <formula>$B$6</formula>
    </cfRule>
    <cfRule type="cellIs" dxfId="15372" priority="376" operator="greaterThan">
      <formula>$B$6</formula>
    </cfRule>
  </conditionalFormatting>
  <conditionalFormatting sqref="T40:T43">
    <cfRule type="cellIs" dxfId="15371" priority="373" operator="lessThan">
      <formula>$B$6</formula>
    </cfRule>
    <cfRule type="cellIs" dxfId="15370" priority="374" operator="greaterThan">
      <formula>$B$6</formula>
    </cfRule>
  </conditionalFormatting>
  <conditionalFormatting sqref="T45:T48">
    <cfRule type="cellIs" dxfId="15369" priority="345" operator="lessThan">
      <formula>$B$48</formula>
    </cfRule>
    <cfRule type="cellIs" dxfId="15368" priority="346" operator="greaterThan">
      <formula>$B$48</formula>
    </cfRule>
    <cfRule type="cellIs" dxfId="15367" priority="371" operator="lessThan">
      <formula>$B$6</formula>
    </cfRule>
    <cfRule type="cellIs" dxfId="15366" priority="372" operator="greaterThan">
      <formula>$B$6</formula>
    </cfRule>
  </conditionalFormatting>
  <conditionalFormatting sqref="T50:T53">
    <cfRule type="cellIs" dxfId="15365" priority="343" operator="greaterThan">
      <formula>$B$53</formula>
    </cfRule>
    <cfRule type="cellIs" dxfId="15364" priority="344" operator="lessThan">
      <formula>$B$53</formula>
    </cfRule>
    <cfRule type="cellIs" dxfId="15363" priority="369" operator="lessThan">
      <formula>$B$6</formula>
    </cfRule>
    <cfRule type="cellIs" dxfId="15362" priority="370" operator="greaterThan">
      <formula>$B$6</formula>
    </cfRule>
  </conditionalFormatting>
  <conditionalFormatting sqref="T55:T58">
    <cfRule type="cellIs" dxfId="15361" priority="341" operator="lessThan">
      <formula>$B$58</formula>
    </cfRule>
    <cfRule type="cellIs" dxfId="15360" priority="342" operator="greaterThan">
      <formula>$B$58</formula>
    </cfRule>
    <cfRule type="cellIs" dxfId="15359" priority="367" operator="lessThan">
      <formula>$B$6</formula>
    </cfRule>
    <cfRule type="cellIs" dxfId="15358" priority="368" operator="greaterThan">
      <formula>$B$6</formula>
    </cfRule>
  </conditionalFormatting>
  <conditionalFormatting sqref="T60:T63">
    <cfRule type="cellIs" dxfId="15357" priority="339" operator="lessThan">
      <formula>$B$63</formula>
    </cfRule>
    <cfRule type="cellIs" dxfId="15356" priority="340" operator="greaterThan">
      <formula>$B$63</formula>
    </cfRule>
    <cfRule type="cellIs" dxfId="15355" priority="365" operator="lessThan">
      <formula>$B$6</formula>
    </cfRule>
    <cfRule type="cellIs" dxfId="15354" priority="366" operator="greaterThan">
      <formula>$B$6</formula>
    </cfRule>
  </conditionalFormatting>
  <conditionalFormatting sqref="T65:T68">
    <cfRule type="cellIs" dxfId="15353" priority="337" operator="lessThan">
      <formula>$B$68</formula>
    </cfRule>
    <cfRule type="cellIs" dxfId="15352" priority="338" operator="greaterThan">
      <formula>$B$68</formula>
    </cfRule>
    <cfRule type="cellIs" dxfId="15351" priority="363" operator="lessThan">
      <formula>$B$6</formula>
    </cfRule>
    <cfRule type="cellIs" dxfId="15350" priority="364" operator="greaterThan">
      <formula>$B$6</formula>
    </cfRule>
  </conditionalFormatting>
  <conditionalFormatting sqref="T70:T73">
    <cfRule type="cellIs" dxfId="15349" priority="335" operator="lessThan">
      <formula>$B$73</formula>
    </cfRule>
    <cfRule type="cellIs" dxfId="15348" priority="336" operator="greaterThan">
      <formula>$B$73</formula>
    </cfRule>
    <cfRule type="cellIs" dxfId="15347" priority="361" operator="lessThan">
      <formula>$B$6</formula>
    </cfRule>
    <cfRule type="cellIs" dxfId="15346" priority="362" operator="greaterThan">
      <formula>$B$6</formula>
    </cfRule>
  </conditionalFormatting>
  <conditionalFormatting sqref="T75:T78">
    <cfRule type="cellIs" dxfId="15345" priority="359" operator="lessThan">
      <formula>$B$6</formula>
    </cfRule>
    <cfRule type="cellIs" dxfId="15344" priority="360" operator="greaterThan">
      <formula>$B$6</formula>
    </cfRule>
  </conditionalFormatting>
  <conditionalFormatting sqref="T80:T83">
    <cfRule type="cellIs" dxfId="15343" priority="94" operator="lessThan">
      <formula>$B$83</formula>
    </cfRule>
    <cfRule type="cellIs" dxfId="15342" priority="95" operator="greaterThan">
      <formula>$B$83</formula>
    </cfRule>
    <cfRule type="cellIs" dxfId="15341" priority="96" operator="lessThan">
      <formula>$B$6</formula>
    </cfRule>
    <cfRule type="cellIs" dxfId="15340" priority="97" operator="greaterThan">
      <formula>$B$6</formula>
    </cfRule>
  </conditionalFormatting>
  <conditionalFormatting sqref="T85:T88 AL85:AL88 AR85:AR88 AK86">
    <cfRule type="cellIs" dxfId="15339" priority="48" operator="lessThan">
      <formula>$B$88</formula>
    </cfRule>
  </conditionalFormatting>
  <conditionalFormatting sqref="T85:T88">
    <cfRule type="cellIs" dxfId="15338" priority="71" operator="lessThan">
      <formula>$B$83</formula>
    </cfRule>
    <cfRule type="cellIs" dxfId="15337" priority="72" operator="greaterThan">
      <formula>$B$83</formula>
    </cfRule>
    <cfRule type="cellIs" dxfId="15336" priority="73" operator="lessThan">
      <formula>$B$6</formula>
    </cfRule>
    <cfRule type="cellIs" dxfId="15335" priority="74" operator="greaterThan">
      <formula>$B$6</formula>
    </cfRule>
  </conditionalFormatting>
  <conditionalFormatting sqref="T90:T93">
    <cfRule type="cellIs" dxfId="15334" priority="333" operator="greaterThan">
      <formula>$B$93</formula>
    </cfRule>
    <cfRule type="cellIs" dxfId="15333" priority="334" operator="lessThan">
      <formula>$B$93</formula>
    </cfRule>
    <cfRule type="cellIs" dxfId="15332" priority="357" operator="lessThan">
      <formula>$B$6</formula>
    </cfRule>
    <cfRule type="cellIs" dxfId="15331" priority="358" operator="greaterThan">
      <formula>$B$6</formula>
    </cfRule>
  </conditionalFormatting>
  <conditionalFormatting sqref="T95:T98">
    <cfRule type="cellIs" dxfId="15330" priority="163" operator="greaterThan">
      <formula>$B$93</formula>
    </cfRule>
    <cfRule type="cellIs" dxfId="15329" priority="164" operator="lessThan">
      <formula>$B$93</formula>
    </cfRule>
    <cfRule type="cellIs" dxfId="15328" priority="165" operator="lessThan">
      <formula>$B$6</formula>
    </cfRule>
    <cfRule type="cellIs" dxfId="15327" priority="166" operator="greaterThan">
      <formula>$B$6</formula>
    </cfRule>
  </conditionalFormatting>
  <conditionalFormatting sqref="T100:T103">
    <cfRule type="cellIs" dxfId="15326" priority="137" operator="greaterThan">
      <formula>$B$93</formula>
    </cfRule>
    <cfRule type="cellIs" dxfId="15325" priority="138" operator="lessThan">
      <formula>$B$93</formula>
    </cfRule>
    <cfRule type="cellIs" dxfId="15324" priority="139" operator="lessThan">
      <formula>$B$6</formula>
    </cfRule>
    <cfRule type="cellIs" dxfId="15323" priority="140" operator="greaterThan">
      <formula>$B$6</formula>
    </cfRule>
  </conditionalFormatting>
  <conditionalFormatting sqref="Z3:Z6">
    <cfRule type="cellIs" dxfId="15322" priority="331" operator="lessThan">
      <formula>$B$6</formula>
    </cfRule>
    <cfRule type="cellIs" dxfId="15321" priority="332" operator="greaterThan">
      <formula>$B$6</formula>
    </cfRule>
  </conditionalFormatting>
  <conditionalFormatting sqref="Z15:Z18">
    <cfRule type="cellIs" dxfId="15320" priority="116" operator="lessThan">
      <formula>$B$18</formula>
    </cfRule>
    <cfRule type="cellIs" dxfId="15319" priority="303" operator="lessThan">
      <formula>$B$6</formula>
    </cfRule>
    <cfRule type="cellIs" dxfId="15318" priority="304" operator="greaterThan">
      <formula>$B$6</formula>
    </cfRule>
  </conditionalFormatting>
  <conditionalFormatting sqref="Z20:Z23">
    <cfRule type="cellIs" dxfId="15317" priority="301" operator="lessThan">
      <formula>$B$23</formula>
    </cfRule>
    <cfRule type="cellIs" dxfId="15316" priority="302" operator="greaterThan">
      <formula>$B$23</formula>
    </cfRule>
    <cfRule type="cellIs" dxfId="15315" priority="329" operator="lessThan">
      <formula>$B$6</formula>
    </cfRule>
    <cfRule type="cellIs" dxfId="15314" priority="330" operator="greaterThan">
      <formula>$B$6</formula>
    </cfRule>
  </conditionalFormatting>
  <conditionalFormatting sqref="Z25:Z28">
    <cfRule type="cellIs" dxfId="15313" priority="299" operator="lessThan">
      <formula>$B$28</formula>
    </cfRule>
    <cfRule type="cellIs" dxfId="15312" priority="300" operator="greaterThan">
      <formula>$B$28</formula>
    </cfRule>
    <cfRule type="cellIs" dxfId="15311" priority="327" operator="lessThan">
      <formula>$B$6</formula>
    </cfRule>
    <cfRule type="cellIs" dxfId="15310" priority="328" operator="greaterThan">
      <formula>$B$6</formula>
    </cfRule>
  </conditionalFormatting>
  <conditionalFormatting sqref="Z30:Z33">
    <cfRule type="cellIs" dxfId="15309" priority="297" operator="lessThan">
      <formula>$B$33</formula>
    </cfRule>
    <cfRule type="cellIs" dxfId="15308" priority="298" operator="greaterThan">
      <formula>$B$33</formula>
    </cfRule>
    <cfRule type="cellIs" dxfId="15307" priority="325" operator="lessThan">
      <formula>$B$6</formula>
    </cfRule>
    <cfRule type="cellIs" dxfId="15306" priority="326" operator="greaterThan">
      <formula>$B$6</formula>
    </cfRule>
  </conditionalFormatting>
  <conditionalFormatting sqref="Z35:Z38">
    <cfRule type="cellIs" dxfId="15305" priority="295" operator="lessThan">
      <formula>$B$38</formula>
    </cfRule>
    <cfRule type="cellIs" dxfId="15304" priority="296" operator="greaterThan">
      <formula>$B$38</formula>
    </cfRule>
    <cfRule type="cellIs" dxfId="15303" priority="323" operator="lessThan">
      <formula>$B$6</formula>
    </cfRule>
    <cfRule type="cellIs" dxfId="15302" priority="324" operator="greaterThan">
      <formula>$B$6</formula>
    </cfRule>
  </conditionalFormatting>
  <conditionalFormatting sqref="Z40:Z43">
    <cfRule type="cellIs" dxfId="15301" priority="321" operator="lessThan">
      <formula>$B$6</formula>
    </cfRule>
    <cfRule type="cellIs" dxfId="15300" priority="322" operator="greaterThan">
      <formula>$B$6</formula>
    </cfRule>
  </conditionalFormatting>
  <conditionalFormatting sqref="Z45:Z48">
    <cfRule type="cellIs" dxfId="15299" priority="293" operator="lessThan">
      <formula>$B$48</formula>
    </cfRule>
    <cfRule type="cellIs" dxfId="15298" priority="294" operator="greaterThan">
      <formula>$B$48</formula>
    </cfRule>
    <cfRule type="cellIs" dxfId="15297" priority="319" operator="lessThan">
      <formula>$B$6</formula>
    </cfRule>
    <cfRule type="cellIs" dxfId="15296" priority="320" operator="greaterThan">
      <formula>$B$6</formula>
    </cfRule>
  </conditionalFormatting>
  <conditionalFormatting sqref="Z50:Z53">
    <cfRule type="cellIs" dxfId="15295" priority="291" operator="greaterThan">
      <formula>$B$53</formula>
    </cfRule>
    <cfRule type="cellIs" dxfId="15294" priority="292" operator="lessThan">
      <formula>$B$53</formula>
    </cfRule>
    <cfRule type="cellIs" dxfId="15293" priority="317" operator="lessThan">
      <formula>$B$6</formula>
    </cfRule>
    <cfRule type="cellIs" dxfId="15292" priority="318" operator="greaterThan">
      <formula>$B$6</formula>
    </cfRule>
  </conditionalFormatting>
  <conditionalFormatting sqref="Z55:Z58">
    <cfRule type="cellIs" dxfId="15291" priority="289" operator="lessThan">
      <formula>$B$58</formula>
    </cfRule>
    <cfRule type="cellIs" dxfId="15290" priority="290" operator="greaterThan">
      <formula>$B$58</formula>
    </cfRule>
    <cfRule type="cellIs" dxfId="15289" priority="315" operator="lessThan">
      <formula>$B$6</formula>
    </cfRule>
    <cfRule type="cellIs" dxfId="15288" priority="316" operator="greaterThan">
      <formula>$B$6</formula>
    </cfRule>
  </conditionalFormatting>
  <conditionalFormatting sqref="Z60:Z63">
    <cfRule type="cellIs" dxfId="15287" priority="287" operator="lessThan">
      <formula>$B$63</formula>
    </cfRule>
    <cfRule type="cellIs" dxfId="15286" priority="288" operator="greaterThan">
      <formula>$B$63</formula>
    </cfRule>
    <cfRule type="cellIs" dxfId="15285" priority="313" operator="lessThan">
      <formula>$B$6</formula>
    </cfRule>
    <cfRule type="cellIs" dxfId="15284" priority="314" operator="greaterThan">
      <formula>$B$6</formula>
    </cfRule>
  </conditionalFormatting>
  <conditionalFormatting sqref="Z65:Z68">
    <cfRule type="cellIs" dxfId="15283" priority="285" operator="lessThan">
      <formula>$B$68</formula>
    </cfRule>
    <cfRule type="cellIs" dxfId="15282" priority="286" operator="greaterThan">
      <formula>$B$68</formula>
    </cfRule>
    <cfRule type="cellIs" dxfId="15281" priority="311" operator="lessThan">
      <formula>$B$6</formula>
    </cfRule>
    <cfRule type="cellIs" dxfId="15280" priority="312" operator="greaterThan">
      <formula>$B$6</formula>
    </cfRule>
  </conditionalFormatting>
  <conditionalFormatting sqref="Z70:Z73">
    <cfRule type="cellIs" dxfId="15279" priority="283" operator="lessThan">
      <formula>$B$73</formula>
    </cfRule>
    <cfRule type="cellIs" dxfId="15278" priority="284" operator="greaterThan">
      <formula>$B$73</formula>
    </cfRule>
    <cfRule type="cellIs" dxfId="15277" priority="309" operator="lessThan">
      <formula>$B$6</formula>
    </cfRule>
    <cfRule type="cellIs" dxfId="15276" priority="310" operator="greaterThan">
      <formula>$B$6</formula>
    </cfRule>
  </conditionalFormatting>
  <conditionalFormatting sqref="Z75:Z78">
    <cfRule type="cellIs" dxfId="15275" priority="307" operator="lessThan">
      <formula>$B$6</formula>
    </cfRule>
    <cfRule type="cellIs" dxfId="15274" priority="308" operator="greaterThan">
      <formula>$B$6</formula>
    </cfRule>
  </conditionalFormatting>
  <conditionalFormatting sqref="Z80:Z83">
    <cfRule type="cellIs" dxfId="15273" priority="90" operator="lessThan">
      <formula>$B$83</formula>
    </cfRule>
    <cfRule type="cellIs" dxfId="15272" priority="91" operator="greaterThan">
      <formula>$B$83</formula>
    </cfRule>
    <cfRule type="cellIs" dxfId="15271" priority="92" operator="lessThan">
      <formula>$B$6</formula>
    </cfRule>
    <cfRule type="cellIs" dxfId="15270" priority="93" operator="greaterThan">
      <formula>$B$6</formula>
    </cfRule>
  </conditionalFormatting>
  <conditionalFormatting sqref="Z85:Z88">
    <cfRule type="cellIs" dxfId="15269" priority="41" operator="lessThan">
      <formula>$B$88</formula>
    </cfRule>
    <cfRule type="cellIs" dxfId="15268" priority="67" operator="lessThan">
      <formula>$B$83</formula>
    </cfRule>
    <cfRule type="cellIs" dxfId="15267" priority="68" operator="greaterThan">
      <formula>$B$83</formula>
    </cfRule>
    <cfRule type="cellIs" dxfId="15266" priority="69" operator="lessThan">
      <formula>$B$6</formula>
    </cfRule>
    <cfRule type="cellIs" dxfId="15265" priority="70" operator="greaterThan">
      <formula>$B$6</formula>
    </cfRule>
  </conditionalFormatting>
  <conditionalFormatting sqref="Z90:Z93">
    <cfRule type="cellIs" dxfId="15264" priority="281" operator="greaterThan">
      <formula>$B$93</formula>
    </cfRule>
    <cfRule type="cellIs" dxfId="15263" priority="282" operator="lessThan">
      <formula>$B$93</formula>
    </cfRule>
    <cfRule type="cellIs" dxfId="15262" priority="305" operator="lessThan">
      <formula>$B$6</formula>
    </cfRule>
    <cfRule type="cellIs" dxfId="15261" priority="306" operator="greaterThan">
      <formula>$B$6</formula>
    </cfRule>
  </conditionalFormatting>
  <conditionalFormatting sqref="Z95:Z98">
    <cfRule type="cellIs" dxfId="15260" priority="159" operator="greaterThan">
      <formula>$B$93</formula>
    </cfRule>
    <cfRule type="cellIs" dxfId="15259" priority="160" operator="lessThan">
      <formula>$B$93</formula>
    </cfRule>
    <cfRule type="cellIs" dxfId="15258" priority="161" operator="lessThan">
      <formula>$B$6</formula>
    </cfRule>
    <cfRule type="cellIs" dxfId="15257" priority="162" operator="greaterThan">
      <formula>$B$6</formula>
    </cfRule>
  </conditionalFormatting>
  <conditionalFormatting sqref="Z100:Z103">
    <cfRule type="cellIs" dxfId="15256" priority="133" operator="greaterThan">
      <formula>$B$93</formula>
    </cfRule>
    <cfRule type="cellIs" dxfId="15255" priority="134" operator="lessThan">
      <formula>$B$93</formula>
    </cfRule>
    <cfRule type="cellIs" dxfId="15254" priority="135" operator="lessThan">
      <formula>$B$6</formula>
    </cfRule>
    <cfRule type="cellIs" dxfId="15253" priority="136" operator="greaterThan">
      <formula>$B$6</formula>
    </cfRule>
  </conditionalFormatting>
  <conditionalFormatting sqref="AF3:AF6">
    <cfRule type="cellIs" dxfId="15252" priority="279" operator="lessThan">
      <formula>$B$6</formula>
    </cfRule>
    <cfRule type="cellIs" dxfId="15251" priority="280" operator="greaterThan">
      <formula>$B$6</formula>
    </cfRule>
  </conditionalFormatting>
  <conditionalFormatting sqref="AF15:AF18">
    <cfRule type="cellIs" dxfId="15250" priority="118" operator="lessThan">
      <formula>$B$18</formula>
    </cfRule>
    <cfRule type="cellIs" dxfId="15249" priority="251" operator="lessThan">
      <formula>$B$6</formula>
    </cfRule>
    <cfRule type="cellIs" dxfId="15248" priority="252" operator="greaterThan">
      <formula>$B$6</formula>
    </cfRule>
  </conditionalFormatting>
  <conditionalFormatting sqref="AF20:AF23">
    <cfRule type="cellIs" dxfId="15247" priority="249" operator="lessThan">
      <formula>$B$23</formula>
    </cfRule>
    <cfRule type="cellIs" dxfId="15246" priority="250" operator="greaterThan">
      <formula>$B$23</formula>
    </cfRule>
    <cfRule type="cellIs" dxfId="15245" priority="277" operator="lessThan">
      <formula>$B$6</formula>
    </cfRule>
    <cfRule type="cellIs" dxfId="15244" priority="278" operator="greaterThan">
      <formula>$B$6</formula>
    </cfRule>
  </conditionalFormatting>
  <conditionalFormatting sqref="AF25:AF28">
    <cfRule type="cellIs" dxfId="15243" priority="247" operator="lessThan">
      <formula>$B$28</formula>
    </cfRule>
    <cfRule type="cellIs" dxfId="15242" priority="248" operator="greaterThan">
      <formula>$B$28</formula>
    </cfRule>
    <cfRule type="cellIs" dxfId="15241" priority="275" operator="lessThan">
      <formula>$B$6</formula>
    </cfRule>
    <cfRule type="cellIs" dxfId="15240" priority="276" operator="greaterThan">
      <formula>$B$6</formula>
    </cfRule>
  </conditionalFormatting>
  <conditionalFormatting sqref="AF30:AF33">
    <cfRule type="cellIs" dxfId="15239" priority="245" operator="lessThan">
      <formula>$B$33</formula>
    </cfRule>
    <cfRule type="cellIs" dxfId="15238" priority="246" operator="greaterThan">
      <formula>$B$33</formula>
    </cfRule>
    <cfRule type="cellIs" dxfId="15237" priority="273" operator="lessThan">
      <formula>$B$6</formula>
    </cfRule>
    <cfRule type="cellIs" dxfId="15236" priority="274" operator="greaterThan">
      <formula>$B$6</formula>
    </cfRule>
  </conditionalFormatting>
  <conditionalFormatting sqref="AF35:AF38">
    <cfRule type="cellIs" dxfId="15235" priority="243" operator="lessThan">
      <formula>$B$38</formula>
    </cfRule>
    <cfRule type="cellIs" dxfId="15234" priority="244" operator="greaterThan">
      <formula>$B$38</formula>
    </cfRule>
    <cfRule type="cellIs" dxfId="15233" priority="271" operator="lessThan">
      <formula>$B$6</formula>
    </cfRule>
    <cfRule type="cellIs" dxfId="15232" priority="272" operator="greaterThan">
      <formula>$B$6</formula>
    </cfRule>
  </conditionalFormatting>
  <conditionalFormatting sqref="AF40:AF43">
    <cfRule type="cellIs" dxfId="15231" priority="269" operator="lessThan">
      <formula>$B$6</formula>
    </cfRule>
    <cfRule type="cellIs" dxfId="15230" priority="270" operator="greaterThan">
      <formula>$B$6</formula>
    </cfRule>
  </conditionalFormatting>
  <conditionalFormatting sqref="AF45:AF48">
    <cfRule type="cellIs" dxfId="15229" priority="241" operator="lessThan">
      <formula>$B$48</formula>
    </cfRule>
    <cfRule type="cellIs" dxfId="15228" priority="242" operator="greaterThan">
      <formula>$B$48</formula>
    </cfRule>
    <cfRule type="cellIs" dxfId="15227" priority="267" operator="lessThan">
      <formula>$B$6</formula>
    </cfRule>
    <cfRule type="cellIs" dxfId="15226" priority="268" operator="greaterThan">
      <formula>$B$6</formula>
    </cfRule>
  </conditionalFormatting>
  <conditionalFormatting sqref="AF50:AF53">
    <cfRule type="cellIs" dxfId="15225" priority="239" operator="greaterThan">
      <formula>$B$53</formula>
    </cfRule>
    <cfRule type="cellIs" dxfId="15224" priority="240" operator="lessThan">
      <formula>$B$53</formula>
    </cfRule>
    <cfRule type="cellIs" dxfId="15223" priority="265" operator="lessThan">
      <formula>$B$6</formula>
    </cfRule>
    <cfRule type="cellIs" dxfId="15222" priority="266" operator="greaterThan">
      <formula>$B$6</formula>
    </cfRule>
  </conditionalFormatting>
  <conditionalFormatting sqref="AF55:AF58">
    <cfRule type="cellIs" dxfId="15221" priority="237" operator="lessThan">
      <formula>$B$58</formula>
    </cfRule>
    <cfRule type="cellIs" dxfId="15220" priority="238" operator="greaterThan">
      <formula>$B$58</formula>
    </cfRule>
    <cfRule type="cellIs" dxfId="15219" priority="263" operator="lessThan">
      <formula>$B$6</formula>
    </cfRule>
    <cfRule type="cellIs" dxfId="15218" priority="264" operator="greaterThan">
      <formula>$B$6</formula>
    </cfRule>
  </conditionalFormatting>
  <conditionalFormatting sqref="AF60:AF63">
    <cfRule type="cellIs" dxfId="15217" priority="235" operator="lessThan">
      <formula>$B$63</formula>
    </cfRule>
    <cfRule type="cellIs" dxfId="15216" priority="236" operator="greaterThan">
      <formula>$B$63</formula>
    </cfRule>
    <cfRule type="cellIs" dxfId="15215" priority="261" operator="lessThan">
      <formula>$B$6</formula>
    </cfRule>
    <cfRule type="cellIs" dxfId="15214" priority="262" operator="greaterThan">
      <formula>$B$6</formula>
    </cfRule>
  </conditionalFormatting>
  <conditionalFormatting sqref="AF65:AF68">
    <cfRule type="cellIs" dxfId="15213" priority="233" operator="lessThan">
      <formula>$B$68</formula>
    </cfRule>
    <cfRule type="cellIs" dxfId="15212" priority="234" operator="greaterThan">
      <formula>$B$68</formula>
    </cfRule>
    <cfRule type="cellIs" dxfId="15211" priority="259" operator="lessThan">
      <formula>$B$6</formula>
    </cfRule>
    <cfRule type="cellIs" dxfId="15210" priority="260" operator="greaterThan">
      <formula>$B$6</formula>
    </cfRule>
  </conditionalFormatting>
  <conditionalFormatting sqref="AF70:AF73">
    <cfRule type="cellIs" dxfId="15209" priority="231" operator="lessThan">
      <formula>$B$73</formula>
    </cfRule>
    <cfRule type="cellIs" dxfId="15208" priority="232" operator="greaterThan">
      <formula>$B$73</formula>
    </cfRule>
    <cfRule type="cellIs" dxfId="15207" priority="257" operator="lessThan">
      <formula>$B$6</formula>
    </cfRule>
    <cfRule type="cellIs" dxfId="15206" priority="258" operator="greaterThan">
      <formula>$B$6</formula>
    </cfRule>
  </conditionalFormatting>
  <conditionalFormatting sqref="AF75:AF78">
    <cfRule type="cellIs" dxfId="15205" priority="255" operator="lessThan">
      <formula>$B$6</formula>
    </cfRule>
    <cfRule type="cellIs" dxfId="15204" priority="256" operator="greaterThan">
      <formula>$B$6</formula>
    </cfRule>
  </conditionalFormatting>
  <conditionalFormatting sqref="AF80:AF83">
    <cfRule type="cellIs" dxfId="15203" priority="86" operator="lessThan">
      <formula>$B$83</formula>
    </cfRule>
    <cfRule type="cellIs" dxfId="15202" priority="87" operator="greaterThan">
      <formula>$B$83</formula>
    </cfRule>
    <cfRule type="cellIs" dxfId="15201" priority="88" operator="lessThan">
      <formula>$B$6</formula>
    </cfRule>
    <cfRule type="cellIs" dxfId="15200" priority="89" operator="greaterThan">
      <formula>$B$6</formula>
    </cfRule>
  </conditionalFormatting>
  <conditionalFormatting sqref="AF85:AF88">
    <cfRule type="cellIs" dxfId="15199" priority="40" operator="lessThan">
      <formula>$B$88</formula>
    </cfRule>
    <cfRule type="cellIs" dxfId="15198" priority="63" operator="lessThan">
      <formula>$B$83</formula>
    </cfRule>
    <cfRule type="cellIs" dxfId="15197" priority="64" operator="greaterThan">
      <formula>$B$83</formula>
    </cfRule>
    <cfRule type="cellIs" dxfId="15196" priority="65" operator="lessThan">
      <formula>$B$6</formula>
    </cfRule>
    <cfRule type="cellIs" dxfId="15195" priority="66" operator="greaterThan">
      <formula>$B$6</formula>
    </cfRule>
  </conditionalFormatting>
  <conditionalFormatting sqref="AF90:AF93">
    <cfRule type="cellIs" dxfId="15194" priority="229" operator="greaterThan">
      <formula>$B$93</formula>
    </cfRule>
    <cfRule type="cellIs" dxfId="15193" priority="230" operator="lessThan">
      <formula>$B$93</formula>
    </cfRule>
    <cfRule type="cellIs" dxfId="15192" priority="253" operator="lessThan">
      <formula>$B$6</formula>
    </cfRule>
    <cfRule type="cellIs" dxfId="15191" priority="254" operator="greaterThan">
      <formula>$B$6</formula>
    </cfRule>
  </conditionalFormatting>
  <conditionalFormatting sqref="AF95:AF98">
    <cfRule type="cellIs" dxfId="15190" priority="155" operator="greaterThan">
      <formula>$B$93</formula>
    </cfRule>
    <cfRule type="cellIs" dxfId="15189" priority="156" operator="lessThan">
      <formula>$B$93</formula>
    </cfRule>
    <cfRule type="cellIs" dxfId="15188" priority="157" operator="lessThan">
      <formula>$B$6</formula>
    </cfRule>
    <cfRule type="cellIs" dxfId="15187" priority="158" operator="greaterThan">
      <formula>$B$6</formula>
    </cfRule>
  </conditionalFormatting>
  <conditionalFormatting sqref="AF100:AF103">
    <cfRule type="cellIs" dxfId="15186" priority="129" operator="greaterThan">
      <formula>$B$93</formula>
    </cfRule>
    <cfRule type="cellIs" dxfId="15185" priority="130" operator="lessThan">
      <formula>$B$93</formula>
    </cfRule>
    <cfRule type="cellIs" dxfId="15184" priority="131" operator="lessThan">
      <formula>$B$6</formula>
    </cfRule>
    <cfRule type="cellIs" dxfId="15183" priority="132" operator="greaterThan">
      <formula>$B$6</formula>
    </cfRule>
  </conditionalFormatting>
  <conditionalFormatting sqref="AL3:AL6">
    <cfRule type="cellIs" dxfId="15182" priority="227" operator="lessThan">
      <formula>$B$6</formula>
    </cfRule>
    <cfRule type="cellIs" dxfId="15181" priority="228" operator="greaterThan">
      <formula>$B$6</formula>
    </cfRule>
  </conditionalFormatting>
  <conditionalFormatting sqref="AL15:AL18">
    <cfRule type="cellIs" dxfId="15180" priority="113" operator="lessThan">
      <formula>$B$18</formula>
    </cfRule>
    <cfRule type="cellIs" dxfId="15179" priority="199" operator="lessThan">
      <formula>$B$6</formula>
    </cfRule>
    <cfRule type="cellIs" dxfId="15178" priority="200" operator="greaterThan">
      <formula>$B$6</formula>
    </cfRule>
  </conditionalFormatting>
  <conditionalFormatting sqref="AL20:AL23">
    <cfRule type="cellIs" dxfId="15177" priority="197" operator="lessThan">
      <formula>$B$23</formula>
    </cfRule>
    <cfRule type="cellIs" dxfId="15176" priority="198" operator="greaterThan">
      <formula>$B$23</formula>
    </cfRule>
    <cfRule type="cellIs" dxfId="15175" priority="225" operator="lessThan">
      <formula>$B$6</formula>
    </cfRule>
    <cfRule type="cellIs" dxfId="15174" priority="226" operator="greaterThan">
      <formula>$B$6</formula>
    </cfRule>
  </conditionalFormatting>
  <conditionalFormatting sqref="AL25:AL28">
    <cfRule type="cellIs" dxfId="15173" priority="195" operator="lessThan">
      <formula>$B$28</formula>
    </cfRule>
    <cfRule type="cellIs" dxfId="15172" priority="196" operator="greaterThan">
      <formula>$B$28</formula>
    </cfRule>
    <cfRule type="cellIs" dxfId="15171" priority="223" operator="lessThan">
      <formula>$B$6</formula>
    </cfRule>
    <cfRule type="cellIs" dxfId="15170" priority="224" operator="greaterThan">
      <formula>$B$6</formula>
    </cfRule>
  </conditionalFormatting>
  <conditionalFormatting sqref="AL30:AL33">
    <cfRule type="cellIs" dxfId="15169" priority="193" operator="lessThan">
      <formula>$B$33</formula>
    </cfRule>
    <cfRule type="cellIs" dxfId="15168" priority="194" operator="greaterThan">
      <formula>$B$33</formula>
    </cfRule>
    <cfRule type="cellIs" dxfId="15167" priority="221" operator="lessThan">
      <formula>$B$6</formula>
    </cfRule>
    <cfRule type="cellIs" dxfId="15166" priority="222" operator="greaterThan">
      <formula>$B$6</formula>
    </cfRule>
  </conditionalFormatting>
  <conditionalFormatting sqref="AL35:AL38">
    <cfRule type="cellIs" dxfId="15165" priority="191" operator="lessThan">
      <formula>$B$38</formula>
    </cfRule>
    <cfRule type="cellIs" dxfId="15164" priority="192" operator="greaterThan">
      <formula>$B$38</formula>
    </cfRule>
    <cfRule type="cellIs" dxfId="15163" priority="219" operator="lessThan">
      <formula>$B$6</formula>
    </cfRule>
    <cfRule type="cellIs" dxfId="15162" priority="220" operator="greaterThan">
      <formula>$B$6</formula>
    </cfRule>
  </conditionalFormatting>
  <conditionalFormatting sqref="AL40:AL43">
    <cfRule type="cellIs" dxfId="15161" priority="217" operator="lessThan">
      <formula>$B$6</formula>
    </cfRule>
    <cfRule type="cellIs" dxfId="15160" priority="218" operator="greaterThan">
      <formula>$B$6</formula>
    </cfRule>
  </conditionalFormatting>
  <conditionalFormatting sqref="AL45:AL48">
    <cfRule type="cellIs" dxfId="15159" priority="189" operator="lessThan">
      <formula>$B$48</formula>
    </cfRule>
    <cfRule type="cellIs" dxfId="15158" priority="190" operator="greaterThan">
      <formula>$B$48</formula>
    </cfRule>
    <cfRule type="cellIs" dxfId="15157" priority="215" operator="lessThan">
      <formula>$B$6</formula>
    </cfRule>
    <cfRule type="cellIs" dxfId="15156" priority="216" operator="greaterThan">
      <formula>$B$6</formula>
    </cfRule>
  </conditionalFormatting>
  <conditionalFormatting sqref="AL50:AL53">
    <cfRule type="cellIs" dxfId="15155" priority="187" operator="greaterThan">
      <formula>$B$53</formula>
    </cfRule>
    <cfRule type="cellIs" dxfId="15154" priority="188" operator="lessThan">
      <formula>$B$53</formula>
    </cfRule>
    <cfRule type="cellIs" dxfId="15153" priority="213" operator="lessThan">
      <formula>$B$6</formula>
    </cfRule>
    <cfRule type="cellIs" dxfId="15152" priority="214" operator="greaterThan">
      <formula>$B$6</formula>
    </cfRule>
  </conditionalFormatting>
  <conditionalFormatting sqref="AL55:AL58">
    <cfRule type="cellIs" dxfId="15151" priority="185" operator="lessThan">
      <formula>$B$58</formula>
    </cfRule>
    <cfRule type="cellIs" dxfId="15150" priority="186" operator="greaterThan">
      <formula>$B$58</formula>
    </cfRule>
    <cfRule type="cellIs" dxfId="15149" priority="211" operator="lessThan">
      <formula>$B$6</formula>
    </cfRule>
    <cfRule type="cellIs" dxfId="15148" priority="212" operator="greaterThan">
      <formula>$B$6</formula>
    </cfRule>
  </conditionalFormatting>
  <conditionalFormatting sqref="AL60:AL63">
    <cfRule type="cellIs" dxfId="15147" priority="183" operator="lessThan">
      <formula>$B$63</formula>
    </cfRule>
    <cfRule type="cellIs" dxfId="15146" priority="184" operator="greaterThan">
      <formula>$B$63</formula>
    </cfRule>
    <cfRule type="cellIs" dxfId="15145" priority="209" operator="lessThan">
      <formula>$B$6</formula>
    </cfRule>
    <cfRule type="cellIs" dxfId="15144" priority="210" operator="greaterThan">
      <formula>$B$6</formula>
    </cfRule>
  </conditionalFormatting>
  <conditionalFormatting sqref="AL65:AL68">
    <cfRule type="cellIs" dxfId="15143" priority="181" operator="lessThan">
      <formula>$B$68</formula>
    </cfRule>
    <cfRule type="cellIs" dxfId="15142" priority="182" operator="greaterThan">
      <formula>$B$68</formula>
    </cfRule>
    <cfRule type="cellIs" dxfId="15141" priority="207" operator="lessThan">
      <formula>$B$6</formula>
    </cfRule>
    <cfRule type="cellIs" dxfId="15140" priority="208" operator="greaterThan">
      <formula>$B$6</formula>
    </cfRule>
  </conditionalFormatting>
  <conditionalFormatting sqref="AL70:AL73">
    <cfRule type="cellIs" dxfId="15139" priority="179" operator="lessThan">
      <formula>$B$73</formula>
    </cfRule>
    <cfRule type="cellIs" dxfId="15138" priority="180" operator="greaterThan">
      <formula>$B$73</formula>
    </cfRule>
    <cfRule type="cellIs" dxfId="15137" priority="205" operator="lessThan">
      <formula>$B$6</formula>
    </cfRule>
    <cfRule type="cellIs" dxfId="15136" priority="206" operator="greaterThan">
      <formula>$B$6</formula>
    </cfRule>
  </conditionalFormatting>
  <conditionalFormatting sqref="AL75:AL78">
    <cfRule type="cellIs" dxfId="15135" priority="203" operator="lessThan">
      <formula>$B$6</formula>
    </cfRule>
    <cfRule type="cellIs" dxfId="15134" priority="204" operator="greaterThan">
      <formula>$B$6</formula>
    </cfRule>
  </conditionalFormatting>
  <conditionalFormatting sqref="AL80">
    <cfRule type="cellIs" dxfId="15133" priority="55" operator="greaterThan">
      <formula>$B$83</formula>
    </cfRule>
  </conditionalFormatting>
  <conditionalFormatting sqref="AL80:AL83">
    <cfRule type="cellIs" dxfId="15132" priority="56" operator="lessThan">
      <formula>$B$6</formula>
    </cfRule>
    <cfRule type="cellIs" dxfId="15131" priority="57" operator="greaterThan">
      <formula>$B$6</formula>
    </cfRule>
  </conditionalFormatting>
  <conditionalFormatting sqref="AL83">
    <cfRule type="cellIs" dxfId="15130" priority="53" operator="greaterThan">
      <formula>$B$83</formula>
    </cfRule>
    <cfRule type="cellIs" dxfId="15129" priority="54" operator="greaterThan">
      <formula>"1,1$B$76"</formula>
    </cfRule>
  </conditionalFormatting>
  <conditionalFormatting sqref="AL85:AL88">
    <cfRule type="cellIs" dxfId="15128" priority="59" operator="lessThan">
      <formula>$B$83</formula>
    </cfRule>
    <cfRule type="cellIs" dxfId="15127" priority="60" operator="greaterThan">
      <formula>$B$83</formula>
    </cfRule>
    <cfRule type="cellIs" dxfId="15126" priority="61" operator="lessThan">
      <formula>$B$6</formula>
    </cfRule>
    <cfRule type="cellIs" dxfId="15125" priority="62" operator="greaterThan">
      <formula>$B$6</formula>
    </cfRule>
  </conditionalFormatting>
  <conditionalFormatting sqref="AL90:AL93">
    <cfRule type="cellIs" dxfId="15124" priority="177" operator="greaterThan">
      <formula>$B$93</formula>
    </cfRule>
    <cfRule type="cellIs" dxfId="15123" priority="178" operator="lessThan">
      <formula>$B$93</formula>
    </cfRule>
    <cfRule type="cellIs" dxfId="15122" priority="201" operator="lessThan">
      <formula>$B$6</formula>
    </cfRule>
    <cfRule type="cellIs" dxfId="15121" priority="202" operator="greaterThan">
      <formula>$B$6</formula>
    </cfRule>
  </conditionalFormatting>
  <conditionalFormatting sqref="AL95:AL98">
    <cfRule type="cellIs" dxfId="15120" priority="151" operator="greaterThan">
      <formula>$B$93</formula>
    </cfRule>
    <cfRule type="cellIs" dxfId="15119" priority="152" operator="lessThan">
      <formula>$B$93</formula>
    </cfRule>
    <cfRule type="cellIs" dxfId="15118" priority="153" operator="lessThan">
      <formula>$B$6</formula>
    </cfRule>
    <cfRule type="cellIs" dxfId="15117" priority="154" operator="greaterThan">
      <formula>$B$6</formula>
    </cfRule>
  </conditionalFormatting>
  <conditionalFormatting sqref="AL100:AL103">
    <cfRule type="cellIs" dxfId="15116" priority="125" operator="greaterThan">
      <formula>$B$93</formula>
    </cfRule>
    <cfRule type="cellIs" dxfId="15115" priority="126" operator="lessThan">
      <formula>$B$93</formula>
    </cfRule>
    <cfRule type="cellIs" dxfId="15114" priority="127" operator="lessThan">
      <formula>$B$6</formula>
    </cfRule>
    <cfRule type="cellIs" dxfId="15113" priority="128" operator="greaterThan">
      <formula>$B$6</formula>
    </cfRule>
  </conditionalFormatting>
  <conditionalFormatting sqref="AR3:AR6">
    <cfRule type="cellIs" dxfId="15112" priority="515" operator="lessThan">
      <formula>$B$6</formula>
    </cfRule>
    <cfRule type="cellIs" dxfId="15111" priority="516" operator="greaterThan">
      <formula>$B$6</formula>
    </cfRule>
  </conditionalFormatting>
  <conditionalFormatting sqref="AR15">
    <cfRule type="cellIs" dxfId="15110" priority="50" operator="lessThan">
      <formula>$B$23</formula>
    </cfRule>
  </conditionalFormatting>
  <conditionalFormatting sqref="AR15:AR18">
    <cfRule type="cellIs" dxfId="15109" priority="459" operator="lessThan">
      <formula>$B$6</formula>
    </cfRule>
    <cfRule type="cellIs" dxfId="15108" priority="460" operator="greaterThan">
      <formula>$B$6</formula>
    </cfRule>
  </conditionalFormatting>
  <conditionalFormatting sqref="AR20:AR23">
    <cfRule type="cellIs" dxfId="15107" priority="117" operator="lessThan">
      <formula>$B$23</formula>
    </cfRule>
    <cfRule type="cellIs" dxfId="15106" priority="511" operator="lessThan">
      <formula>$B$6</formula>
    </cfRule>
    <cfRule type="cellIs" dxfId="15105" priority="512" operator="greaterThan">
      <formula>$B$6</formula>
    </cfRule>
  </conditionalFormatting>
  <conditionalFormatting sqref="AR25:AR28 AK26">
    <cfRule type="cellIs" dxfId="15104" priority="47" operator="greaterThan">
      <formula>$B$28</formula>
    </cfRule>
  </conditionalFormatting>
  <conditionalFormatting sqref="AR25:AR28">
    <cfRule type="cellIs" dxfId="15103" priority="507" operator="lessThan">
      <formula>$B$6</formula>
    </cfRule>
    <cfRule type="cellIs" dxfId="15102" priority="508" operator="greaterThan">
      <formula>$B$6</formula>
    </cfRule>
  </conditionalFormatting>
  <conditionalFormatting sqref="AR30:AR33">
    <cfRule type="cellIs" dxfId="15101" priority="503" operator="lessThan">
      <formula>$B$6</formula>
    </cfRule>
    <cfRule type="cellIs" dxfId="15100" priority="504" operator="greaterThan">
      <formula>$B$6</formula>
    </cfRule>
  </conditionalFormatting>
  <conditionalFormatting sqref="AR35:AR38">
    <cfRule type="cellIs" dxfId="15099" priority="112" operator="greaterThan">
      <formula>$B$38</formula>
    </cfRule>
    <cfRule type="cellIs" dxfId="15098" priority="499" operator="lessThan">
      <formula>$B$6</formula>
    </cfRule>
    <cfRule type="cellIs" dxfId="15097" priority="500" operator="greaterThan">
      <formula>$B$6</formula>
    </cfRule>
  </conditionalFormatting>
  <conditionalFormatting sqref="AR40:AR43">
    <cfRule type="cellIs" dxfId="15096" priority="495" operator="lessThan">
      <formula>$B$6</formula>
    </cfRule>
    <cfRule type="cellIs" dxfId="15095" priority="496" operator="greaterThan">
      <formula>$B$6</formula>
    </cfRule>
  </conditionalFormatting>
  <conditionalFormatting sqref="AR45:AR48">
    <cfRule type="cellIs" dxfId="15094" priority="111" operator="lessThan">
      <formula>$B$48</formula>
    </cfRule>
    <cfRule type="cellIs" dxfId="15093" priority="491" operator="lessThan">
      <formula>$B$6</formula>
    </cfRule>
    <cfRule type="cellIs" dxfId="15092" priority="492" operator="greaterThan">
      <formula>$B$6</formula>
    </cfRule>
  </conditionalFormatting>
  <conditionalFormatting sqref="AR50:AR53">
    <cfRule type="cellIs" dxfId="15091" priority="487" operator="lessThan">
      <formula>$B$6</formula>
    </cfRule>
    <cfRule type="cellIs" dxfId="15090" priority="488" operator="greaterThan">
      <formula>$B$6</formula>
    </cfRule>
  </conditionalFormatting>
  <conditionalFormatting sqref="AR55:AR58">
    <cfRule type="cellIs" dxfId="15089" priority="483" operator="lessThan">
      <formula>$B$6</formula>
    </cfRule>
    <cfRule type="cellIs" dxfId="15088" priority="484" operator="greaterThan">
      <formula>$B$6</formula>
    </cfRule>
  </conditionalFormatting>
  <conditionalFormatting sqref="AR60:AR63">
    <cfRule type="cellIs" dxfId="15087" priority="108" operator="lessThan">
      <formula>$B$63</formula>
    </cfRule>
  </conditionalFormatting>
  <conditionalFormatting sqref="AR60:AR63">
    <cfRule type="cellIs" dxfId="15086" priority="479" operator="lessThan">
      <formula>$B$6</formula>
    </cfRule>
    <cfRule type="cellIs" dxfId="15085" priority="480" operator="greaterThan">
      <formula>$B$6</formula>
    </cfRule>
  </conditionalFormatting>
  <conditionalFormatting sqref="AR65:AR68">
    <cfRule type="cellIs" dxfId="15084" priority="46" operator="greaterThan">
      <formula>$B$68</formula>
    </cfRule>
    <cfRule type="cellIs" dxfId="15083" priority="110" operator="greaterThan">
      <formula>$B$68</formula>
    </cfRule>
    <cfRule type="cellIs" dxfId="15082" priority="475" operator="lessThan">
      <formula>$B$6</formula>
    </cfRule>
    <cfRule type="cellIs" dxfId="15081" priority="476" operator="greaterThan">
      <formula>$B$6</formula>
    </cfRule>
  </conditionalFormatting>
  <conditionalFormatting sqref="AR70:AR73">
    <cfRule type="cellIs" dxfId="15080" priority="44" operator="greaterThan">
      <formula>$B$73</formula>
    </cfRule>
    <cfRule type="cellIs" dxfId="15079" priority="45" operator="greaterThan">
      <formula>$B$73</formula>
    </cfRule>
    <cfRule type="cellIs" dxfId="15078" priority="471" operator="lessThan">
      <formula>$B$6</formula>
    </cfRule>
    <cfRule type="cellIs" dxfId="15077" priority="472" operator="greaterThan">
      <formula>$B$6</formula>
    </cfRule>
  </conditionalFormatting>
  <conditionalFormatting sqref="AR75:AR78 H75:H78 N75:N78 T75:T78 Z75:Z78 AF75:AF78 AL75:AL78">
    <cfRule type="cellIs" dxfId="15076" priority="51" operator="greaterThan">
      <formula>$B$78</formula>
    </cfRule>
  </conditionalFormatting>
  <conditionalFormatting sqref="AR75:AR78">
    <cfRule type="cellIs" dxfId="15075" priority="43" operator="greaterThan">
      <formula>$B$78</formula>
    </cfRule>
    <cfRule type="cellIs" dxfId="15074" priority="467" operator="lessThan">
      <formula>$B$6</formula>
    </cfRule>
    <cfRule type="cellIs" dxfId="15073" priority="468" operator="greaterThan">
      <formula>$B$6</formula>
    </cfRule>
  </conditionalFormatting>
  <conditionalFormatting sqref="AR80:AR83">
    <cfRule type="cellIs" dxfId="15072" priority="85" operator="greaterThan">
      <formula>$B$83</formula>
    </cfRule>
    <cfRule type="cellIs" dxfId="15071" priority="104" operator="lessThan">
      <formula>$B$6</formula>
    </cfRule>
    <cfRule type="cellIs" dxfId="15070" priority="105" operator="greaterThan">
      <formula>$B$6</formula>
    </cfRule>
  </conditionalFormatting>
  <conditionalFormatting sqref="AR85:AR88">
    <cfRule type="cellIs" dxfId="15069" priority="3" operator="greaterThan">
      <formula>$B$88</formula>
    </cfRule>
    <cfRule type="cellIs" dxfId="15068" priority="58" operator="greaterThan">
      <formula>$B$83</formula>
    </cfRule>
    <cfRule type="cellIs" dxfId="15067" priority="81" operator="lessThan">
      <formula>$B$6</formula>
    </cfRule>
    <cfRule type="cellIs" dxfId="15066" priority="82" operator="greaterThan">
      <formula>$B$6</formula>
    </cfRule>
  </conditionalFormatting>
  <conditionalFormatting sqref="AR90:AR93">
    <cfRule type="cellIs" dxfId="15065" priority="4" operator="greaterThan">
      <formula>$B$93</formula>
    </cfRule>
    <cfRule type="cellIs" dxfId="15064" priority="463" operator="lessThan">
      <formula>$B$6</formula>
    </cfRule>
    <cfRule type="cellIs" dxfId="15063" priority="464" operator="greaterThan">
      <formula>$B$6</formula>
    </cfRule>
  </conditionalFormatting>
  <conditionalFormatting sqref="AR95:AR98">
    <cfRule type="cellIs" dxfId="15062" priority="173" operator="lessThan">
      <formula>$B$6</formula>
    </cfRule>
    <cfRule type="cellIs" dxfId="15061" priority="174" operator="greaterThan">
      <formula>$B$6</formula>
    </cfRule>
  </conditionalFormatting>
  <conditionalFormatting sqref="AR100:AR103">
    <cfRule type="cellIs" dxfId="15060" priority="147" operator="lessThan">
      <formula>$B$6</formula>
    </cfRule>
    <cfRule type="cellIs" dxfId="15059" priority="148" operator="greaterThan">
      <formula>$B$6</formula>
    </cfRule>
  </conditionalFormatting>
  <conditionalFormatting sqref="H36">
    <cfRule type="cellIs" dxfId="15058" priority="38" operator="greaterThan">
      <formula>$B$36</formula>
    </cfRule>
    <cfRule type="cellIs" dxfId="15057" priority="39" operator="between">
      <formula>$B$35</formula>
      <formula>50</formula>
    </cfRule>
  </conditionalFormatting>
  <conditionalFormatting sqref="N36">
    <cfRule type="cellIs" dxfId="15056" priority="37" operator="greaterThan">
      <formula>$B$36</formula>
    </cfRule>
  </conditionalFormatting>
  <conditionalFormatting sqref="T36">
    <cfRule type="cellIs" dxfId="15055" priority="36" operator="greaterThan">
      <formula>$B$36</formula>
    </cfRule>
  </conditionalFormatting>
  <conditionalFormatting sqref="Z36">
    <cfRule type="cellIs" dxfId="15054" priority="35" operator="greaterThan">
      <formula>$B$36</formula>
    </cfRule>
  </conditionalFormatting>
  <conditionalFormatting sqref="AF36">
    <cfRule type="cellIs" dxfId="15053" priority="34" operator="greaterThan">
      <formula>$B$36</formula>
    </cfRule>
  </conditionalFormatting>
  <conditionalFormatting sqref="AR18">
    <cfRule type="cellIs" dxfId="15052" priority="33" operator="lessThan">
      <formula>$B$18</formula>
    </cfRule>
  </conditionalFormatting>
  <conditionalFormatting sqref="H8:H13">
    <cfRule type="cellIs" dxfId="15051" priority="19" operator="lessThan">
      <formula>$B$18</formula>
    </cfRule>
    <cfRule type="cellIs" dxfId="15050" priority="31" operator="lessThan">
      <formula>$B$6</formula>
    </cfRule>
    <cfRule type="cellIs" dxfId="15049" priority="32" operator="greaterThan">
      <formula>$B$6</formula>
    </cfRule>
  </conditionalFormatting>
  <conditionalFormatting sqref="N8:N13">
    <cfRule type="cellIs" dxfId="15048" priority="12" operator="greaterThan">
      <formula>$B$13</formula>
    </cfRule>
    <cfRule type="cellIs" dxfId="15047" priority="21" operator="greaterThan">
      <formula>$B$18</formula>
    </cfRule>
    <cfRule type="cellIs" dxfId="15046" priority="22" operator="lessThan">
      <formula>$B$18</formula>
    </cfRule>
    <cfRule type="cellIs" dxfId="15045" priority="27" operator="lessThan">
      <formula>$B$6</formula>
    </cfRule>
    <cfRule type="cellIs" dxfId="15044" priority="28" operator="greaterThan">
      <formula>$B$6</formula>
    </cfRule>
  </conditionalFormatting>
  <conditionalFormatting sqref="T8:T13">
    <cfRule type="cellIs" dxfId="15043" priority="18" operator="lessThan">
      <formula>$B$18</formula>
    </cfRule>
    <cfRule type="cellIs" dxfId="15042" priority="25" operator="lessThan">
      <formula>$B$6</formula>
    </cfRule>
    <cfRule type="cellIs" dxfId="15041" priority="26" operator="greaterThan">
      <formula>$B$6</formula>
    </cfRule>
  </conditionalFormatting>
  <conditionalFormatting sqref="Z8:Z13">
    <cfRule type="cellIs" dxfId="15040" priority="20" operator="lessThan">
      <formula>$B$18</formula>
    </cfRule>
    <cfRule type="cellIs" dxfId="15039" priority="23" operator="lessThan">
      <formula>$B$6</formula>
    </cfRule>
    <cfRule type="cellIs" dxfId="15038" priority="24" operator="greaterThan">
      <formula>$B$6</formula>
    </cfRule>
  </conditionalFormatting>
  <conditionalFormatting sqref="AR8:AR9">
    <cfRule type="cellIs" dxfId="15037" priority="17" operator="lessThan">
      <formula>$B$23</formula>
    </cfRule>
  </conditionalFormatting>
  <conditionalFormatting sqref="AR8:AR13">
    <cfRule type="cellIs" dxfId="15036" priority="29" operator="lessThan">
      <formula>$B$6</formula>
    </cfRule>
    <cfRule type="cellIs" dxfId="15035" priority="30" operator="greaterThan">
      <formula>$B$6</formula>
    </cfRule>
  </conditionalFormatting>
  <conditionalFormatting sqref="AR13">
    <cfRule type="cellIs" dxfId="15034" priority="16" operator="lessThan">
      <formula>$B$18</formula>
    </cfRule>
  </conditionalFormatting>
  <conditionalFormatting sqref="H8:H13">
    <cfRule type="cellIs" dxfId="15033" priority="15" operator="greaterThan">
      <formula>$B$13</formula>
    </cfRule>
  </conditionalFormatting>
  <conditionalFormatting sqref="H13">
    <cfRule type="cellIs" dxfId="15032" priority="14" operator="greaterThan">
      <formula>$B$13</formula>
    </cfRule>
  </conditionalFormatting>
  <conditionalFormatting sqref="H9:H13">
    <cfRule type="cellIs" dxfId="15031" priority="13" operator="greaterThan">
      <formula>$B$13</formula>
    </cfRule>
  </conditionalFormatting>
  <conditionalFormatting sqref="AF8:AF13">
    <cfRule type="cellIs" dxfId="15030" priority="9" operator="lessThan">
      <formula>$B$18</formula>
    </cfRule>
    <cfRule type="cellIs" dxfId="15029" priority="10" operator="lessThan">
      <formula>$B$6</formula>
    </cfRule>
    <cfRule type="cellIs" dxfId="15028" priority="11" operator="greaterThan">
      <formula>$B$6</formula>
    </cfRule>
  </conditionalFormatting>
  <conditionalFormatting sqref="AL8:AL13">
    <cfRule type="cellIs" dxfId="15027" priority="6" operator="lessThan">
      <formula>$B$18</formula>
    </cfRule>
    <cfRule type="cellIs" dxfId="15026" priority="7" operator="lessThan">
      <formula>$B$6</formula>
    </cfRule>
    <cfRule type="cellIs" dxfId="15025" priority="8" operator="greaterThan">
      <formula>$B$6</formula>
    </cfRule>
  </conditionalFormatting>
  <conditionalFormatting sqref="AL8:AL13 AF8:AF13 Z8:Z13 T8:T13 N8:N13 H8:H13 AR8:AR13">
    <cfRule type="cellIs" dxfId="15024" priority="5" operator="greaterThan">
      <formula>$B$13</formula>
    </cfRule>
  </conditionalFormatting>
  <conditionalFormatting sqref="AR36">
    <cfRule type="cellIs" dxfId="15023" priority="2" operator="greaterThan">
      <formula>$B$36</formula>
    </cfRule>
  </conditionalFormatting>
  <conditionalFormatting sqref="AR76">
    <cfRule type="cellIs" dxfId="15022" priority="1" operator="greaterThan">
      <formula>$B$78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5B59-4D77-480E-9CE9-5B8D90A9A0F7}">
  <dimension ref="A1:AS103"/>
  <sheetViews>
    <sheetView zoomScale="77" zoomScaleNormal="77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ColWidth="3.5703125" defaultRowHeight="15" x14ac:dyDescent="0.25"/>
  <cols>
    <col min="1" max="1" width="23.28515625" bestFit="1" customWidth="1"/>
    <col min="2" max="2" width="10.85546875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7109375" bestFit="1" customWidth="1"/>
    <col min="8" max="8" width="7.7109375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710937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46006</v>
      </c>
      <c r="E1" s="45"/>
      <c r="F1" s="45"/>
      <c r="G1" s="46"/>
      <c r="H1" s="47"/>
      <c r="I1" s="48"/>
      <c r="J1" s="44">
        <v>46007</v>
      </c>
      <c r="K1" s="45"/>
      <c r="L1" s="45"/>
      <c r="M1" s="46"/>
      <c r="N1" s="47"/>
      <c r="O1" s="48"/>
      <c r="P1" s="44">
        <v>46008</v>
      </c>
      <c r="Q1" s="45"/>
      <c r="R1" s="45"/>
      <c r="S1" s="46"/>
      <c r="T1" s="47"/>
      <c r="U1" s="48"/>
      <c r="V1" s="44">
        <v>46009</v>
      </c>
      <c r="W1" s="45"/>
      <c r="X1" s="45"/>
      <c r="Y1" s="46"/>
      <c r="Z1" s="47"/>
      <c r="AA1" s="48"/>
      <c r="AB1" s="44">
        <v>46010</v>
      </c>
      <c r="AC1" s="45"/>
      <c r="AD1" s="45"/>
      <c r="AE1" s="46"/>
      <c r="AF1" s="47"/>
      <c r="AG1" s="48"/>
      <c r="AH1" s="44">
        <v>46011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326</v>
      </c>
      <c r="H3" s="10">
        <f>G3/F3</f>
        <v>44.96551724137931</v>
      </c>
      <c r="I3" s="1"/>
      <c r="J3" s="20">
        <v>8</v>
      </c>
      <c r="K3" s="21">
        <v>0.5</v>
      </c>
      <c r="L3" s="5">
        <f>J3-K3</f>
        <v>7.5</v>
      </c>
      <c r="M3" s="18">
        <v>408</v>
      </c>
      <c r="N3" s="10">
        <f>M3/L3</f>
        <v>54.4</v>
      </c>
      <c r="O3" s="1"/>
      <c r="P3" s="20">
        <v>8</v>
      </c>
      <c r="Q3" s="21">
        <v>2.25</v>
      </c>
      <c r="R3" s="5">
        <f>P3-Q3</f>
        <v>5.75</v>
      </c>
      <c r="S3" s="18">
        <v>260</v>
      </c>
      <c r="T3" s="10">
        <f>S3/R3</f>
        <v>45.217391304347828</v>
      </c>
      <c r="U3" s="1"/>
      <c r="V3" s="20">
        <v>8</v>
      </c>
      <c r="W3" s="21">
        <v>2</v>
      </c>
      <c r="X3" s="5">
        <f>V3-W3</f>
        <v>6</v>
      </c>
      <c r="Y3" s="18">
        <v>265</v>
      </c>
      <c r="Z3" s="10">
        <f>Y3/X3</f>
        <v>44.166666666666664</v>
      </c>
      <c r="AA3" s="1"/>
      <c r="AB3" s="20">
        <v>8</v>
      </c>
      <c r="AC3" s="21">
        <v>4</v>
      </c>
      <c r="AD3" s="5">
        <f>AB3-AC3</f>
        <v>4</v>
      </c>
      <c r="AE3" s="18">
        <v>160</v>
      </c>
      <c r="AF3" s="10">
        <f>AE3/AD3</f>
        <v>40</v>
      </c>
      <c r="AG3" s="1"/>
      <c r="AH3" s="20">
        <v>4</v>
      </c>
      <c r="AI3" s="21">
        <v>0.25</v>
      </c>
      <c r="AJ3" s="5">
        <f>AH3-AI3</f>
        <v>3.75</v>
      </c>
      <c r="AK3" s="18">
        <v>183</v>
      </c>
      <c r="AL3" s="10">
        <f>AK3/AJ3</f>
        <v>48.8</v>
      </c>
      <c r="AM3" s="1"/>
      <c r="AN3" s="20">
        <f t="shared" ref="AN3:AO5" si="0">D3+J3+P3+V3+AB3+AH3</f>
        <v>44</v>
      </c>
      <c r="AO3" s="20">
        <f t="shared" si="0"/>
        <v>9.75</v>
      </c>
      <c r="AP3" s="5">
        <f>AN3-AO3</f>
        <v>34.25</v>
      </c>
      <c r="AQ3" s="18">
        <f>G3+M3+S3+Y3+AE3+AK3</f>
        <v>1602</v>
      </c>
      <c r="AR3" s="10">
        <f>AQ3/AP3</f>
        <v>46.773722627737229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375</v>
      </c>
      <c r="H4" s="10">
        <f>G4/F4</f>
        <v>50</v>
      </c>
      <c r="I4" s="1"/>
      <c r="J4" s="20">
        <v>8</v>
      </c>
      <c r="K4" s="21">
        <v>1.25</v>
      </c>
      <c r="L4" s="5">
        <f>J4-K4</f>
        <v>6.75</v>
      </c>
      <c r="M4" s="18">
        <v>370</v>
      </c>
      <c r="N4" s="10">
        <f>M4/L4</f>
        <v>54.814814814814817</v>
      </c>
      <c r="O4" s="1"/>
      <c r="P4" s="20">
        <v>8</v>
      </c>
      <c r="Q4" s="21">
        <v>1.75</v>
      </c>
      <c r="R4" s="5">
        <f>P4-Q4</f>
        <v>6.25</v>
      </c>
      <c r="S4" s="18">
        <v>275</v>
      </c>
      <c r="T4" s="10">
        <f>S4/R4</f>
        <v>44</v>
      </c>
      <c r="U4" s="1"/>
      <c r="V4" s="20">
        <v>8</v>
      </c>
      <c r="W4" s="21">
        <v>0.25</v>
      </c>
      <c r="X4" s="5">
        <f>V4-W4</f>
        <v>7.75</v>
      </c>
      <c r="Y4" s="18">
        <v>280</v>
      </c>
      <c r="Z4" s="10">
        <f>Y4/X4</f>
        <v>36.12903225806452</v>
      </c>
      <c r="AA4" s="1"/>
      <c r="AB4" s="20">
        <v>8</v>
      </c>
      <c r="AC4" s="21">
        <v>2.5</v>
      </c>
      <c r="AD4" s="5">
        <f>AB4-AC4</f>
        <v>5.5</v>
      </c>
      <c r="AE4" s="18">
        <v>247</v>
      </c>
      <c r="AF4" s="10">
        <f>AE4/AD4</f>
        <v>44.909090909090907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6.25</v>
      </c>
      <c r="AP4" s="5">
        <f>AN4-AO4</f>
        <v>33.75</v>
      </c>
      <c r="AQ4" s="18">
        <f>G4+M4+S4+Y4+AE4+AK4</f>
        <v>1547</v>
      </c>
      <c r="AR4" s="10">
        <f>AQ4/AP4</f>
        <v>45.837037037037035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701</v>
      </c>
      <c r="H6" s="17">
        <f>G6/F6</f>
        <v>47.525423728813557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778</v>
      </c>
      <c r="N6" s="17">
        <f>M6/L6</f>
        <v>54.596491228070178</v>
      </c>
      <c r="O6" s="6"/>
      <c r="P6" s="3">
        <f>P4+P3+P5</f>
        <v>16</v>
      </c>
      <c r="Q6" s="4">
        <f>Q3+Q4+Q5</f>
        <v>4</v>
      </c>
      <c r="R6" s="4">
        <f>R3+R4+R5</f>
        <v>12</v>
      </c>
      <c r="S6" s="13">
        <f>S3+S4+S5</f>
        <v>535</v>
      </c>
      <c r="T6" s="17">
        <f>S6/R6</f>
        <v>44.583333333333336</v>
      </c>
      <c r="U6" s="6"/>
      <c r="V6" s="3">
        <f>V4+V3+V5</f>
        <v>16</v>
      </c>
      <c r="W6" s="4">
        <f>W3+W4+W5</f>
        <v>2.25</v>
      </c>
      <c r="X6" s="4">
        <f>X3+X4+X5</f>
        <v>13.75</v>
      </c>
      <c r="Y6" s="13">
        <f>Y3+Y4+Y5</f>
        <v>545</v>
      </c>
      <c r="Z6" s="17">
        <f>Y6/X6</f>
        <v>39.636363636363633</v>
      </c>
      <c r="AA6" s="6"/>
      <c r="AB6" s="3">
        <f>AB4+AB3+AB5</f>
        <v>16</v>
      </c>
      <c r="AC6" s="4">
        <f>AC3+AC4+AC5</f>
        <v>6.5</v>
      </c>
      <c r="AD6" s="4">
        <f>AD3+AD4+AD5</f>
        <v>9.5</v>
      </c>
      <c r="AE6" s="13">
        <f>AE3+AE4+AE5</f>
        <v>407</v>
      </c>
      <c r="AF6" s="17">
        <f>AE6/AD6</f>
        <v>42.842105263157897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183</v>
      </c>
      <c r="AL6" s="17">
        <f>AK6/AJ6</f>
        <v>48.8</v>
      </c>
      <c r="AM6" s="6"/>
      <c r="AN6" s="3">
        <f>AN4+AN3+AN5</f>
        <v>84</v>
      </c>
      <c r="AO6" s="4">
        <f>AO3+AO4+AO5</f>
        <v>16</v>
      </c>
      <c r="AP6" s="4">
        <f>AP3+AP4+AP5</f>
        <v>68</v>
      </c>
      <c r="AQ6" s="13">
        <f>AQ3+AQ4+AQ5</f>
        <v>3149</v>
      </c>
      <c r="AR6" s="17">
        <f>AQ6/AN6</f>
        <v>37.488095238095241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0.25</v>
      </c>
      <c r="F8" s="5">
        <f>D8-E9-E8</f>
        <v>6.25</v>
      </c>
      <c r="G8" s="18">
        <v>160</v>
      </c>
      <c r="H8" s="10">
        <f>G8/F8</f>
        <v>25.6</v>
      </c>
      <c r="I8" s="1"/>
      <c r="J8" s="20">
        <v>8</v>
      </c>
      <c r="K8" s="21">
        <v>0.5</v>
      </c>
      <c r="L8" s="5">
        <f>J8-K8-K9</f>
        <v>6.75</v>
      </c>
      <c r="M8" s="18">
        <v>168</v>
      </c>
      <c r="N8" s="10">
        <f>M8/L8</f>
        <v>24.888888888888889</v>
      </c>
      <c r="O8" s="1"/>
      <c r="P8" s="20">
        <v>8</v>
      </c>
      <c r="Q8" s="21">
        <v>3.5</v>
      </c>
      <c r="R8" s="5">
        <f>P8-Q8-Q9</f>
        <v>4.25</v>
      </c>
      <c r="S8" s="18">
        <v>81</v>
      </c>
      <c r="T8" s="10">
        <f>S8/R8</f>
        <v>19.058823529411764</v>
      </c>
      <c r="U8" s="1"/>
      <c r="V8" s="20">
        <v>8</v>
      </c>
      <c r="W8" s="21">
        <v>0.75</v>
      </c>
      <c r="X8" s="5">
        <f>V8-W8-W9</f>
        <v>7</v>
      </c>
      <c r="Y8" s="18">
        <v>170</v>
      </c>
      <c r="Z8" s="10">
        <f>Y8/X8</f>
        <v>24.285714285714285</v>
      </c>
      <c r="AA8" s="1"/>
      <c r="AB8" s="20">
        <v>8</v>
      </c>
      <c r="AC8" s="21">
        <v>0.25</v>
      </c>
      <c r="AD8" s="5">
        <f>AB8-AC8-AC9</f>
        <v>7.25</v>
      </c>
      <c r="AE8" s="18">
        <v>130</v>
      </c>
      <c r="AF8" s="10">
        <f>AE8/AD8</f>
        <v>17.931034482758619</v>
      </c>
      <c r="AG8" s="1"/>
      <c r="AH8" s="20">
        <v>8</v>
      </c>
      <c r="AI8" s="21">
        <v>0.25</v>
      </c>
      <c r="AJ8" s="5">
        <f>AH8-AI8-AI9</f>
        <v>7.75</v>
      </c>
      <c r="AK8" s="18">
        <v>70</v>
      </c>
      <c r="AL8" s="10">
        <f>AK8/AJ8</f>
        <v>9.0322580645161299</v>
      </c>
      <c r="AM8" s="1"/>
      <c r="AN8" s="20">
        <f t="shared" ref="AN8:AO13" si="1">D8+J8+P8+V8+AB8+AH8</f>
        <v>48</v>
      </c>
      <c r="AO8" s="20">
        <f t="shared" si="1"/>
        <v>5.5</v>
      </c>
      <c r="AP8" s="5">
        <f>AN8-AO8-AO9</f>
        <v>39.25</v>
      </c>
      <c r="AQ8" s="18">
        <f>G8+M8+S8+Y8+AE8+AK8</f>
        <v>779</v>
      </c>
      <c r="AR8" s="10">
        <f>AQ8/AP8</f>
        <v>19.847133757961782</v>
      </c>
      <c r="AS8" s="1"/>
    </row>
    <row r="9" spans="1:45" x14ac:dyDescent="0.25">
      <c r="A9" s="82"/>
      <c r="B9" s="43"/>
      <c r="C9" s="40" t="s">
        <v>44</v>
      </c>
      <c r="D9" s="20">
        <v>8</v>
      </c>
      <c r="E9" s="21">
        <v>1.5</v>
      </c>
      <c r="F9" s="5"/>
      <c r="G9" s="18"/>
      <c r="H9" s="10" t="e">
        <f t="shared" ref="H9:H13" si="2">G9/F9</f>
        <v>#DIV/0!</v>
      </c>
      <c r="I9" s="1"/>
      <c r="J9" s="20"/>
      <c r="K9" s="21">
        <v>0.75</v>
      </c>
      <c r="L9" s="5"/>
      <c r="M9" s="18"/>
      <c r="N9" s="10"/>
      <c r="O9" s="1"/>
      <c r="P9" s="20"/>
      <c r="Q9" s="21">
        <v>0.25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3.25</v>
      </c>
      <c r="AP9" s="5">
        <f t="shared" ref="AP9:AP11" si="3">AN9-AO9-AO10</f>
        <v>-13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1.75</v>
      </c>
      <c r="F10" s="5">
        <f t="shared" ref="F10" si="4">D10-E11-E10</f>
        <v>5.5</v>
      </c>
      <c r="G10" s="18">
        <v>120</v>
      </c>
      <c r="H10" s="10">
        <f t="shared" si="2"/>
        <v>21.818181818181817</v>
      </c>
      <c r="I10" s="1"/>
      <c r="J10" s="20">
        <v>8</v>
      </c>
      <c r="K10" s="21">
        <v>0.25</v>
      </c>
      <c r="L10" s="5">
        <f>J10-K10-K11</f>
        <v>7.25</v>
      </c>
      <c r="M10" s="18">
        <v>185</v>
      </c>
      <c r="N10" s="10">
        <f>M10/L10</f>
        <v>25.517241379310345</v>
      </c>
      <c r="O10" s="1"/>
      <c r="P10" s="20">
        <v>8</v>
      </c>
      <c r="Q10" s="21">
        <v>0.75</v>
      </c>
      <c r="R10" s="5">
        <f t="shared" ref="R10" si="5">P10-Q10-Q11</f>
        <v>7</v>
      </c>
      <c r="S10" s="18">
        <v>119</v>
      </c>
      <c r="T10" s="10">
        <f>S10/R10</f>
        <v>17</v>
      </c>
      <c r="U10" s="1"/>
      <c r="V10" s="20">
        <v>8</v>
      </c>
      <c r="W10" s="21">
        <v>5.5</v>
      </c>
      <c r="X10" s="5">
        <f t="shared" ref="X10" si="6">V10-W10-W11</f>
        <v>2</v>
      </c>
      <c r="Y10" s="18">
        <v>46</v>
      </c>
      <c r="Z10" s="10">
        <f>Y10/X10</f>
        <v>23</v>
      </c>
      <c r="AA10" s="1"/>
      <c r="AB10" s="20">
        <v>8</v>
      </c>
      <c r="AC10" s="21">
        <v>1.5</v>
      </c>
      <c r="AD10" s="5">
        <f t="shared" ref="AD10" si="7">AB10-AC10-AC11</f>
        <v>5.75</v>
      </c>
      <c r="AE10" s="18">
        <v>65</v>
      </c>
      <c r="AF10" s="10">
        <f>AE10/AD10</f>
        <v>11.304347826086957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9.75</v>
      </c>
      <c r="AP10" s="5">
        <f t="shared" si="3"/>
        <v>27.5</v>
      </c>
      <c r="AQ10" s="18">
        <f>G10+M10+S10+Y10+AE10+AK10</f>
        <v>535</v>
      </c>
      <c r="AR10" s="10">
        <f>AQ10/AP10</f>
        <v>19.454545454545453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0.75</v>
      </c>
      <c r="F11" s="5"/>
      <c r="G11" s="19"/>
      <c r="H11" s="10" t="e">
        <f t="shared" si="2"/>
        <v>#DIV/0!</v>
      </c>
      <c r="I11" s="42"/>
      <c r="J11" s="22"/>
      <c r="K11" s="23">
        <v>0.5</v>
      </c>
      <c r="L11" s="5"/>
      <c r="M11" s="19"/>
      <c r="N11" s="10"/>
      <c r="O11" s="42"/>
      <c r="P11" s="22"/>
      <c r="Q11" s="23">
        <v>0.25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0.75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2.75</v>
      </c>
      <c r="AP11" s="5">
        <f t="shared" si="3"/>
        <v>-2.75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2</v>
      </c>
      <c r="F13" s="4">
        <f>F8+F10+F12</f>
        <v>11.75</v>
      </c>
      <c r="G13" s="13">
        <f>G8+G10+G12</f>
        <v>280</v>
      </c>
      <c r="H13" s="10">
        <f t="shared" si="2"/>
        <v>23.829787234042552</v>
      </c>
      <c r="I13" s="6"/>
      <c r="J13" s="3">
        <f>J10+J8+J12</f>
        <v>16</v>
      </c>
      <c r="K13" s="4">
        <f>K8+K10+K12</f>
        <v>0.75</v>
      </c>
      <c r="L13" s="4">
        <f>L8+L10+L12</f>
        <v>14</v>
      </c>
      <c r="M13" s="13">
        <f>M8+M10+M12</f>
        <v>353</v>
      </c>
      <c r="N13" s="17">
        <f>M13/L13</f>
        <v>25.214285714285715</v>
      </c>
      <c r="O13" s="6"/>
      <c r="P13" s="3">
        <f>P10+P8+P12</f>
        <v>16</v>
      </c>
      <c r="Q13" s="4">
        <f>Q8+Q10+Q12</f>
        <v>4.25</v>
      </c>
      <c r="R13" s="4">
        <f>R8+R10+R12</f>
        <v>11.25</v>
      </c>
      <c r="S13" s="13">
        <f>S8+S10+S12</f>
        <v>200</v>
      </c>
      <c r="T13" s="17">
        <f>S13/R13</f>
        <v>17.777777777777779</v>
      </c>
      <c r="U13" s="6"/>
      <c r="V13" s="3">
        <f>V10+V8+V12</f>
        <v>16</v>
      </c>
      <c r="W13" s="4">
        <f>W8+W10+W12</f>
        <v>6.25</v>
      </c>
      <c r="X13" s="4">
        <f>X8+X10+X12</f>
        <v>9</v>
      </c>
      <c r="Y13" s="13">
        <f>Y8+Y10+Y12</f>
        <v>216</v>
      </c>
      <c r="Z13" s="17">
        <f>Y13/X13</f>
        <v>24</v>
      </c>
      <c r="AA13" s="6"/>
      <c r="AB13" s="3">
        <f>AB10+AB8+AB12</f>
        <v>16</v>
      </c>
      <c r="AC13" s="4">
        <f>AC8+AC10+AC12</f>
        <v>1.75</v>
      </c>
      <c r="AD13" s="4">
        <f>AD8+AD10+AD12</f>
        <v>13</v>
      </c>
      <c r="AE13" s="13">
        <f>AE8+AE10+AE12</f>
        <v>195</v>
      </c>
      <c r="AF13" s="17">
        <f>AE13/AD13</f>
        <v>15</v>
      </c>
      <c r="AG13" s="6"/>
      <c r="AH13" s="3">
        <f>AH10+AH8+AH12</f>
        <v>8</v>
      </c>
      <c r="AI13" s="4">
        <f>AI8+AI10+AI12</f>
        <v>0.25</v>
      </c>
      <c r="AJ13" s="4">
        <f>AJ8+AJ10+AJ12</f>
        <v>7.75</v>
      </c>
      <c r="AK13" s="13">
        <f>AK8+AK10+AK12</f>
        <v>70</v>
      </c>
      <c r="AL13" s="17">
        <f>AK13/AJ13</f>
        <v>9.0322580645161299</v>
      </c>
      <c r="AM13" s="6"/>
      <c r="AN13" s="3">
        <f>AN10+AN8+AN12</f>
        <v>88</v>
      </c>
      <c r="AO13" s="20">
        <f t="shared" si="1"/>
        <v>15.25</v>
      </c>
      <c r="AP13" s="4">
        <f>AP8+AP10+AP12</f>
        <v>66.75</v>
      </c>
      <c r="AQ13" s="13">
        <f>AQ8+AQ10+AQ12</f>
        <v>1314</v>
      </c>
      <c r="AR13" s="17">
        <f>AQ13/AN13</f>
        <v>14.931818181818182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0.5</v>
      </c>
      <c r="F15" s="5">
        <f>D15-E15</f>
        <v>7.5</v>
      </c>
      <c r="G15" s="18">
        <v>378</v>
      </c>
      <c r="H15" s="10">
        <f>G15/F15</f>
        <v>50.4</v>
      </c>
      <c r="I15" s="1"/>
      <c r="J15" s="20">
        <v>8</v>
      </c>
      <c r="K15" s="21">
        <v>0.25</v>
      </c>
      <c r="L15" s="5">
        <f>J15-K15</f>
        <v>7.75</v>
      </c>
      <c r="M15" s="18">
        <v>405</v>
      </c>
      <c r="N15" s="10">
        <f>M15/L15</f>
        <v>52.258064516129032</v>
      </c>
      <c r="O15" s="1"/>
      <c r="P15" s="20">
        <v>8</v>
      </c>
      <c r="Q15" s="21">
        <v>0.25</v>
      </c>
      <c r="R15" s="5">
        <f>P15-Q15</f>
        <v>7.75</v>
      </c>
      <c r="S15" s="18">
        <v>439</v>
      </c>
      <c r="T15" s="10">
        <f>S15/R15</f>
        <v>56.645161290322584</v>
      </c>
      <c r="U15" s="1"/>
      <c r="V15" s="20">
        <v>8</v>
      </c>
      <c r="W15" s="21">
        <v>0.75</v>
      </c>
      <c r="X15" s="5">
        <f>V15-W15</f>
        <v>7.25</v>
      </c>
      <c r="Y15" s="18">
        <v>422</v>
      </c>
      <c r="Z15" s="10">
        <f>Y15/X15</f>
        <v>58.206896551724135</v>
      </c>
      <c r="AA15" s="1"/>
      <c r="AB15" s="20">
        <v>8</v>
      </c>
      <c r="AC15" s="21">
        <v>0.25</v>
      </c>
      <c r="AD15" s="5">
        <f>AB15-AC15</f>
        <v>7.75</v>
      </c>
      <c r="AE15" s="18">
        <v>394</v>
      </c>
      <c r="AF15" s="10">
        <f>AE15/AD15</f>
        <v>50.838709677419352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2</v>
      </c>
      <c r="AP15" s="5">
        <f>AN15-AO15</f>
        <v>38</v>
      </c>
      <c r="AQ15" s="18">
        <f>G15+M15+S15+Y15+AE15+AK15</f>
        <v>2038</v>
      </c>
      <c r="AR15" s="10">
        <f>AQ15/AP15</f>
        <v>53.631578947368418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0.5</v>
      </c>
      <c r="F18" s="4">
        <f>F15+F16+F17</f>
        <v>7.5</v>
      </c>
      <c r="G18" s="13">
        <f>G15+G16+G17</f>
        <v>378</v>
      </c>
      <c r="H18" s="17">
        <f>G18/F18</f>
        <v>50.4</v>
      </c>
      <c r="I18" s="6"/>
      <c r="J18" s="3">
        <f>J16+J15+J17</f>
        <v>8</v>
      </c>
      <c r="K18" s="4">
        <f>K15+K16+K17</f>
        <v>0.25</v>
      </c>
      <c r="L18" s="4">
        <f>L15+L16+L17</f>
        <v>7.75</v>
      </c>
      <c r="M18" s="13">
        <f>M15+M16+M17</f>
        <v>405</v>
      </c>
      <c r="N18" s="17">
        <f>M18/L18</f>
        <v>52.258064516129032</v>
      </c>
      <c r="O18" s="6"/>
      <c r="P18" s="3">
        <f>P16+P15+P17</f>
        <v>8</v>
      </c>
      <c r="Q18" s="4">
        <f>Q15+Q16+Q17</f>
        <v>0.25</v>
      </c>
      <c r="R18" s="4">
        <f>R15+R16+R17</f>
        <v>7.75</v>
      </c>
      <c r="S18" s="13">
        <f>S15+S16+S17</f>
        <v>439</v>
      </c>
      <c r="T18" s="17">
        <f>S18/R18</f>
        <v>56.645161290322584</v>
      </c>
      <c r="U18" s="6"/>
      <c r="V18" s="3">
        <f>V16+V15+V17</f>
        <v>8</v>
      </c>
      <c r="W18" s="4">
        <f>W15+W16+W17</f>
        <v>0.75</v>
      </c>
      <c r="X18" s="4">
        <f>X15+X16+X17</f>
        <v>7.25</v>
      </c>
      <c r="Y18" s="13">
        <f>Y15+Y16+Y17</f>
        <v>422</v>
      </c>
      <c r="Z18" s="17">
        <f>Y18/X18</f>
        <v>58.206896551724135</v>
      </c>
      <c r="AA18" s="6"/>
      <c r="AB18" s="3">
        <f>AB16+AB15+AB17</f>
        <v>8</v>
      </c>
      <c r="AC18" s="4">
        <f>AC15+AC16+AC17</f>
        <v>0.25</v>
      </c>
      <c r="AD18" s="4">
        <f>AD15+AD16+AD17</f>
        <v>7.75</v>
      </c>
      <c r="AE18" s="13">
        <f>AE15+AE16+AE17</f>
        <v>394</v>
      </c>
      <c r="AF18" s="17">
        <f>AE18/AD18</f>
        <v>50.838709677419352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2</v>
      </c>
      <c r="AP18" s="4">
        <f>AP15+AP16+AP17</f>
        <v>38</v>
      </c>
      <c r="AQ18" s="13">
        <f>AQ15+AQ16+AQ17</f>
        <v>2038</v>
      </c>
      <c r="AR18" s="17">
        <f>AQ18/AN18</f>
        <v>50.95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0.75</v>
      </c>
      <c r="F20" s="5">
        <f>D20-E20</f>
        <v>7.25</v>
      </c>
      <c r="G20" s="18">
        <v>356</v>
      </c>
      <c r="H20" s="10">
        <f>G20/F20</f>
        <v>49.103448275862071</v>
      </c>
      <c r="I20" s="1"/>
      <c r="J20" s="20">
        <v>8</v>
      </c>
      <c r="K20" s="21">
        <v>0.5</v>
      </c>
      <c r="L20" s="5">
        <f>J20-K20</f>
        <v>7.5</v>
      </c>
      <c r="M20" s="18">
        <v>375</v>
      </c>
      <c r="N20" s="10">
        <f>M20/L20</f>
        <v>50</v>
      </c>
      <c r="O20" s="1"/>
      <c r="P20" s="20">
        <v>8</v>
      </c>
      <c r="Q20" s="21">
        <v>0.25</v>
      </c>
      <c r="R20" s="5">
        <f>P20-Q20</f>
        <v>7.75</v>
      </c>
      <c r="S20" s="18">
        <v>435</v>
      </c>
      <c r="T20" s="10">
        <f>S20/R20</f>
        <v>56.12903225806452</v>
      </c>
      <c r="U20" s="1"/>
      <c r="V20" s="20">
        <v>8</v>
      </c>
      <c r="W20" s="21">
        <v>0.25</v>
      </c>
      <c r="X20" s="5">
        <f>V20-W20</f>
        <v>7.75</v>
      </c>
      <c r="Y20" s="18">
        <v>414</v>
      </c>
      <c r="Z20" s="10">
        <f>Y20/X20</f>
        <v>53.41935483870968</v>
      </c>
      <c r="AA20" s="1"/>
      <c r="AB20" s="20">
        <v>8</v>
      </c>
      <c r="AC20" s="21">
        <v>0.5</v>
      </c>
      <c r="AD20" s="5">
        <f>AB20-AC20</f>
        <v>7.5</v>
      </c>
      <c r="AE20" s="18">
        <v>374</v>
      </c>
      <c r="AF20" s="10">
        <f>AE20/AD20</f>
        <v>49.866666666666667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2.25</v>
      </c>
      <c r="AP20" s="5">
        <f>AN20-AO20</f>
        <v>37.75</v>
      </c>
      <c r="AQ20" s="18">
        <f>G20+M20+S20+Y20+AE20+AK20</f>
        <v>1954</v>
      </c>
      <c r="AR20" s="10">
        <f>AQ20/AP20</f>
        <v>51.76158940397351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0.75</v>
      </c>
      <c r="F23" s="4">
        <f>F20+F21+F22</f>
        <v>7.25</v>
      </c>
      <c r="G23" s="13">
        <f>G20+G21+G22</f>
        <v>356</v>
      </c>
      <c r="H23" s="17">
        <f>G23/F23</f>
        <v>49.103448275862071</v>
      </c>
      <c r="I23" s="6"/>
      <c r="J23" s="3">
        <f>J21+J20+J22</f>
        <v>8</v>
      </c>
      <c r="K23" s="4">
        <f>K20+K21+K22</f>
        <v>0.5</v>
      </c>
      <c r="L23" s="4">
        <f>L20+L21+L22</f>
        <v>7.5</v>
      </c>
      <c r="M23" s="13">
        <f>M20+M21+M22</f>
        <v>375</v>
      </c>
      <c r="N23" s="17">
        <f>M23/L23</f>
        <v>50</v>
      </c>
      <c r="O23" s="6"/>
      <c r="P23" s="3">
        <f>P21+P20+P22</f>
        <v>8</v>
      </c>
      <c r="Q23" s="4">
        <f>Q20+Q21+Q22</f>
        <v>0.25</v>
      </c>
      <c r="R23" s="4">
        <f>R20+R21+R22</f>
        <v>7.75</v>
      </c>
      <c r="S23" s="13">
        <f>S20+S21+S22</f>
        <v>435</v>
      </c>
      <c r="T23" s="17">
        <f>S23/R23</f>
        <v>56.12903225806452</v>
      </c>
      <c r="U23" s="6"/>
      <c r="V23" s="3">
        <f>V21+V20+V22</f>
        <v>8</v>
      </c>
      <c r="W23" s="4">
        <f>W20+W21+W22</f>
        <v>0.25</v>
      </c>
      <c r="X23" s="4">
        <f>X20+X21+X22</f>
        <v>7.75</v>
      </c>
      <c r="Y23" s="13">
        <f>Y20+Y21+Y22</f>
        <v>414</v>
      </c>
      <c r="Z23" s="17">
        <f>Y23/X23</f>
        <v>53.41935483870968</v>
      </c>
      <c r="AA23" s="6"/>
      <c r="AB23" s="3">
        <f>AB21+AB20+AB22</f>
        <v>8</v>
      </c>
      <c r="AC23" s="4">
        <f>AC20+AC21+AC22</f>
        <v>0.5</v>
      </c>
      <c r="AD23" s="4">
        <f>AD20+AD21+AD22</f>
        <v>7.5</v>
      </c>
      <c r="AE23" s="13">
        <f>AE20+AE21+AE22</f>
        <v>374</v>
      </c>
      <c r="AF23" s="17">
        <f>AE23/AD23</f>
        <v>49.866666666666667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2.25</v>
      </c>
      <c r="AP23" s="4">
        <f>AP20+AP21+AP22</f>
        <v>37.75</v>
      </c>
      <c r="AQ23" s="13">
        <f>AQ20+AQ21+AQ22</f>
        <v>1954</v>
      </c>
      <c r="AR23" s="17">
        <f>AQ23/AN23</f>
        <v>48.85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18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102</v>
      </c>
      <c r="H25" s="10">
        <f>G25/F25</f>
        <v>13.161290322580646</v>
      </c>
      <c r="I25" s="1"/>
      <c r="J25" s="20">
        <v>8</v>
      </c>
      <c r="K25" s="21">
        <v>1.25</v>
      </c>
      <c r="L25" s="5">
        <f>J25-K25</f>
        <v>6.75</v>
      </c>
      <c r="M25" s="18">
        <v>75</v>
      </c>
      <c r="N25" s="10">
        <f>M25/L25</f>
        <v>11.111111111111111</v>
      </c>
      <c r="O25" s="1"/>
      <c r="P25" s="20">
        <v>8</v>
      </c>
      <c r="Q25" s="21">
        <v>0.75</v>
      </c>
      <c r="R25" s="5">
        <f>P25-Q25</f>
        <v>7.25</v>
      </c>
      <c r="S25" s="18">
        <v>70</v>
      </c>
      <c r="T25" s="10">
        <f>S25/R25</f>
        <v>9.6551724137931032</v>
      </c>
      <c r="U25" s="1"/>
      <c r="V25" s="20">
        <v>8</v>
      </c>
      <c r="W25" s="21">
        <v>0.25</v>
      </c>
      <c r="X25" s="5">
        <f>V25-W25</f>
        <v>7.75</v>
      </c>
      <c r="Y25" s="18">
        <v>85</v>
      </c>
      <c r="Z25" s="10">
        <f>Y25/X25</f>
        <v>10.96774193548387</v>
      </c>
      <c r="AA25" s="1"/>
      <c r="AB25" s="20">
        <v>8</v>
      </c>
      <c r="AC25" s="21">
        <v>0.25</v>
      </c>
      <c r="AD25" s="5">
        <f>AB25-AC25</f>
        <v>7.75</v>
      </c>
      <c r="AE25" s="18">
        <v>93</v>
      </c>
      <c r="AF25" s="10">
        <f>AE25/AD25</f>
        <v>12</v>
      </c>
      <c r="AG25" s="1"/>
      <c r="AH25" s="20">
        <v>6</v>
      </c>
      <c r="AI25" s="21">
        <v>0.75</v>
      </c>
      <c r="AJ25" s="5">
        <f>AH25-AI25</f>
        <v>5.25</v>
      </c>
      <c r="AK25" s="18">
        <v>61</v>
      </c>
      <c r="AL25" s="10">
        <f>AK25/AJ25</f>
        <v>11.619047619047619</v>
      </c>
      <c r="AM25" s="1"/>
      <c r="AN25" s="20">
        <f t="shared" ref="AN25:AO27" si="11">D25+J25+P25+V25+AB25+AH25</f>
        <v>46</v>
      </c>
      <c r="AO25" s="20">
        <f t="shared" si="11"/>
        <v>3.5</v>
      </c>
      <c r="AP25" s="5">
        <f>AN25-AO25</f>
        <v>42.5</v>
      </c>
      <c r="AQ25" s="18">
        <f>G25+M25+S25+Y25+AE25+AK25</f>
        <v>486</v>
      </c>
      <c r="AR25" s="10">
        <f>AQ25/AP25</f>
        <v>11.435294117647059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0.25</v>
      </c>
      <c r="F26" s="5">
        <f>D26-E26</f>
        <v>7.75</v>
      </c>
      <c r="G26" s="18">
        <v>80</v>
      </c>
      <c r="H26" s="10">
        <f>G26/F26</f>
        <v>10.32258064516129</v>
      </c>
      <c r="I26" s="1"/>
      <c r="J26" s="20">
        <v>8</v>
      </c>
      <c r="K26" s="21">
        <v>2</v>
      </c>
      <c r="L26" s="5">
        <f>J26-K26</f>
        <v>6</v>
      </c>
      <c r="M26" s="18">
        <v>56</v>
      </c>
      <c r="N26" s="10">
        <f>M26/L26</f>
        <v>9.3333333333333339</v>
      </c>
      <c r="O26" s="1"/>
      <c r="P26" s="20">
        <v>8</v>
      </c>
      <c r="Q26" s="21">
        <v>1</v>
      </c>
      <c r="R26" s="5">
        <f>P26-Q26</f>
        <v>7</v>
      </c>
      <c r="S26" s="18">
        <v>70</v>
      </c>
      <c r="T26" s="10">
        <f>S26/R26</f>
        <v>10</v>
      </c>
      <c r="U26" s="1"/>
      <c r="V26" s="20">
        <v>8</v>
      </c>
      <c r="W26" s="21">
        <v>0.75</v>
      </c>
      <c r="X26" s="5">
        <f>V26-W26</f>
        <v>7.25</v>
      </c>
      <c r="Y26" s="18">
        <v>81</v>
      </c>
      <c r="Z26" s="10">
        <f>Y26/X26</f>
        <v>11.172413793103448</v>
      </c>
      <c r="AA26" s="1"/>
      <c r="AB26" s="20">
        <v>8</v>
      </c>
      <c r="AC26" s="21">
        <v>1</v>
      </c>
      <c r="AD26" s="5">
        <f>AB26-AC26</f>
        <v>7</v>
      </c>
      <c r="AE26" s="18">
        <v>70</v>
      </c>
      <c r="AF26" s="10">
        <f>AE26/AD26</f>
        <v>10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5</v>
      </c>
      <c r="AP26" s="5">
        <f>AN26-AO26</f>
        <v>35</v>
      </c>
      <c r="AQ26" s="18">
        <f>G26+M26+S26+Y26+AE26+AK26</f>
        <v>357</v>
      </c>
      <c r="AR26" s="10">
        <f>AQ26/AP26</f>
        <v>10.199999999999999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0.5</v>
      </c>
      <c r="F28" s="4">
        <f>F25+F26+F27</f>
        <v>15.5</v>
      </c>
      <c r="G28" s="13">
        <f>G25+G26+G27</f>
        <v>182</v>
      </c>
      <c r="H28" s="17">
        <f>G28/F28</f>
        <v>11.741935483870968</v>
      </c>
      <c r="I28" s="6"/>
      <c r="J28" s="3">
        <f>J26+J25+J27</f>
        <v>16</v>
      </c>
      <c r="K28" s="4">
        <f>K25+K26+K27</f>
        <v>3.25</v>
      </c>
      <c r="L28" s="4">
        <f>L25+L26+L27</f>
        <v>12.75</v>
      </c>
      <c r="M28" s="13">
        <f>M25+M26+M27</f>
        <v>131</v>
      </c>
      <c r="N28" s="17">
        <f>M28/L28</f>
        <v>10.274509803921569</v>
      </c>
      <c r="O28" s="6"/>
      <c r="P28" s="3">
        <f>P26+P25+P27</f>
        <v>16</v>
      </c>
      <c r="Q28" s="4">
        <f>Q25+Q26+Q27</f>
        <v>1.75</v>
      </c>
      <c r="R28" s="4">
        <f>R25+R26+R27</f>
        <v>14.25</v>
      </c>
      <c r="S28" s="13">
        <f>S25+S26+S27</f>
        <v>140</v>
      </c>
      <c r="T28" s="17">
        <f>S28/R28</f>
        <v>9.8245614035087723</v>
      </c>
      <c r="U28" s="6"/>
      <c r="V28" s="3">
        <f>V26+V25+V27</f>
        <v>16</v>
      </c>
      <c r="W28" s="4">
        <f>W25+W26+W27</f>
        <v>1</v>
      </c>
      <c r="X28" s="4">
        <f>X25+X26+X27</f>
        <v>15</v>
      </c>
      <c r="Y28" s="13">
        <f>Y25+Y26+Y27</f>
        <v>166</v>
      </c>
      <c r="Z28" s="17">
        <f>Y28/X28</f>
        <v>11.066666666666666</v>
      </c>
      <c r="AA28" s="6"/>
      <c r="AB28" s="3">
        <f>AB26+AB25+AB27</f>
        <v>16</v>
      </c>
      <c r="AC28" s="4">
        <f>AC25+AC26+AC27</f>
        <v>1.25</v>
      </c>
      <c r="AD28" s="4">
        <f>AD25+AD26+AD27</f>
        <v>14.75</v>
      </c>
      <c r="AE28" s="13">
        <f>AE25+AE26+AE27</f>
        <v>163</v>
      </c>
      <c r="AF28" s="17">
        <f>AE28/AD28</f>
        <v>11.050847457627119</v>
      </c>
      <c r="AG28" s="6"/>
      <c r="AH28" s="3">
        <f>AH26+AH25+AH27</f>
        <v>6</v>
      </c>
      <c r="AI28" s="4">
        <f>AI25+AI26+AI27</f>
        <v>0.75</v>
      </c>
      <c r="AJ28" s="4">
        <f>AJ25+AJ26+AJ27</f>
        <v>5.25</v>
      </c>
      <c r="AK28" s="13">
        <f>AK25+AK26+AK27</f>
        <v>61</v>
      </c>
      <c r="AL28" s="17">
        <f>AK28/AJ28</f>
        <v>11.619047619047619</v>
      </c>
      <c r="AM28" s="6"/>
      <c r="AN28" s="3">
        <f>AN26+AN25+AN27</f>
        <v>86</v>
      </c>
      <c r="AO28" s="4">
        <f>AO25+AO26+AO27</f>
        <v>8.5</v>
      </c>
      <c r="AP28" s="4">
        <f>AP25+AP26+AP27</f>
        <v>77.5</v>
      </c>
      <c r="AQ28" s="13">
        <f>AQ25+AQ26+AQ27</f>
        <v>843</v>
      </c>
      <c r="AR28" s="17">
        <f>AQ28/AN28</f>
        <v>9.8023255813953494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360</v>
      </c>
      <c r="H30" s="10">
        <f>G30/F30</f>
        <v>46.451612903225808</v>
      </c>
      <c r="I30" s="1"/>
      <c r="J30" s="20">
        <v>8</v>
      </c>
      <c r="K30" s="21">
        <v>0.25</v>
      </c>
      <c r="L30" s="5">
        <f>J30-K30</f>
        <v>7.75</v>
      </c>
      <c r="M30" s="18">
        <v>376</v>
      </c>
      <c r="N30" s="10">
        <f>M30/L30</f>
        <v>48.516129032258064</v>
      </c>
      <c r="O30" s="1"/>
      <c r="P30" s="20">
        <v>8</v>
      </c>
      <c r="Q30" s="21">
        <v>1</v>
      </c>
      <c r="R30" s="5">
        <f>P30-Q30</f>
        <v>7</v>
      </c>
      <c r="S30" s="18">
        <v>314</v>
      </c>
      <c r="T30" s="10">
        <f>S30/R30</f>
        <v>44.857142857142854</v>
      </c>
      <c r="U30" s="1"/>
      <c r="V30" s="20">
        <v>8</v>
      </c>
      <c r="W30" s="21">
        <v>0.25</v>
      </c>
      <c r="X30" s="5">
        <f>V30-W30</f>
        <v>7.75</v>
      </c>
      <c r="Y30" s="18">
        <v>308</v>
      </c>
      <c r="Z30" s="10">
        <f>Y30/X30</f>
        <v>39.741935483870968</v>
      </c>
      <c r="AA30" s="1"/>
      <c r="AB30" s="20">
        <v>8</v>
      </c>
      <c r="AC30" s="21">
        <v>0.75</v>
      </c>
      <c r="AD30" s="5">
        <f>AB30-AC30</f>
        <v>7.25</v>
      </c>
      <c r="AE30" s="18">
        <v>303</v>
      </c>
      <c r="AF30" s="10">
        <f>AE30/AD30</f>
        <v>41.793103448275865</v>
      </c>
      <c r="AG30" s="1"/>
      <c r="AH30" s="20">
        <v>4</v>
      </c>
      <c r="AI30" s="21">
        <v>0.25</v>
      </c>
      <c r="AJ30" s="5">
        <f>AH30-AI30</f>
        <v>3.75</v>
      </c>
      <c r="AK30" s="18">
        <v>174</v>
      </c>
      <c r="AL30" s="10">
        <f>AK30/AJ30</f>
        <v>46.4</v>
      </c>
      <c r="AM30" s="1"/>
      <c r="AN30" s="20">
        <f t="shared" ref="AN30:AO32" si="12">D30+J30+P30+V30+AB30+AH30</f>
        <v>44</v>
      </c>
      <c r="AO30" s="20">
        <f t="shared" si="12"/>
        <v>2.75</v>
      </c>
      <c r="AP30" s="5">
        <f>AN30-AO30</f>
        <v>41.25</v>
      </c>
      <c r="AQ30" s="18">
        <f>G30+M30+S30+Y30+AE30+AK30</f>
        <v>1835</v>
      </c>
      <c r="AR30" s="10">
        <f>AQ30/AP30</f>
        <v>44.484848484848484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368</v>
      </c>
      <c r="H31" s="10">
        <f>G31/F31</f>
        <v>47.483870967741936</v>
      </c>
      <c r="I31" s="1"/>
      <c r="J31" s="20">
        <v>0</v>
      </c>
      <c r="K31" s="21">
        <v>0</v>
      </c>
      <c r="L31" s="5">
        <f>J31-K31</f>
        <v>0</v>
      </c>
      <c r="M31" s="18">
        <v>0</v>
      </c>
      <c r="N31" s="10" t="e">
        <f>M31/L31</f>
        <v>#DIV/0!</v>
      </c>
      <c r="O31" s="1"/>
      <c r="P31" s="20">
        <v>8</v>
      </c>
      <c r="Q31" s="21">
        <v>0.25</v>
      </c>
      <c r="R31" s="5">
        <f>P31-Q31</f>
        <v>7.75</v>
      </c>
      <c r="S31" s="18">
        <v>276</v>
      </c>
      <c r="T31" s="10">
        <f>S31/R31</f>
        <v>35.612903225806448</v>
      </c>
      <c r="U31" s="1"/>
      <c r="V31" s="20">
        <v>8</v>
      </c>
      <c r="W31" s="21">
        <v>0.25</v>
      </c>
      <c r="X31" s="5">
        <f>V31-W31</f>
        <v>7.75</v>
      </c>
      <c r="Y31" s="18">
        <v>357</v>
      </c>
      <c r="Z31" s="10">
        <f>Y31/X31</f>
        <v>46.064516129032256</v>
      </c>
      <c r="AA31" s="1"/>
      <c r="AB31" s="20">
        <v>8</v>
      </c>
      <c r="AC31" s="21">
        <v>0.75</v>
      </c>
      <c r="AD31" s="5">
        <f>AB31-AC31</f>
        <v>7.25</v>
      </c>
      <c r="AE31" s="18">
        <v>357</v>
      </c>
      <c r="AF31" s="10">
        <f>AE31/AD31</f>
        <v>49.241379310344826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32</v>
      </c>
      <c r="AO31" s="20">
        <f t="shared" si="12"/>
        <v>1.5</v>
      </c>
      <c r="AP31" s="5">
        <f>AN31-AO31</f>
        <v>30.5</v>
      </c>
      <c r="AQ31" s="18">
        <f>G31+M31+S31+Y31+AE31+AK31</f>
        <v>1358</v>
      </c>
      <c r="AR31" s="10">
        <f>AQ31/AP31</f>
        <v>44.524590163934427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8</v>
      </c>
      <c r="E32" s="23">
        <v>0.25</v>
      </c>
      <c r="F32" s="5">
        <f>D32-E32</f>
        <v>7.75</v>
      </c>
      <c r="G32" s="19">
        <v>342</v>
      </c>
      <c r="H32" s="10">
        <f>G32/F32</f>
        <v>44.12903225806452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8</v>
      </c>
      <c r="Q32" s="23">
        <v>0.25</v>
      </c>
      <c r="R32" s="5">
        <f>P32-Q32</f>
        <v>7.75</v>
      </c>
      <c r="S32" s="19">
        <v>260</v>
      </c>
      <c r="T32" s="10">
        <f>S32/R32</f>
        <v>33.548387096774192</v>
      </c>
      <c r="U32" s="2"/>
      <c r="V32" s="22">
        <v>8</v>
      </c>
      <c r="W32" s="23">
        <v>0.5</v>
      </c>
      <c r="X32" s="5">
        <f>V32-W32</f>
        <v>7.5</v>
      </c>
      <c r="Y32" s="19">
        <v>320</v>
      </c>
      <c r="Z32" s="10">
        <f>Y32/X32</f>
        <v>42.666666666666664</v>
      </c>
      <c r="AA32" s="2"/>
      <c r="AB32" s="22">
        <v>8</v>
      </c>
      <c r="AC32" s="23">
        <v>0.5</v>
      </c>
      <c r="AD32" s="5">
        <f>AB32-AC32</f>
        <v>7.5</v>
      </c>
      <c r="AE32" s="19">
        <v>333</v>
      </c>
      <c r="AF32" s="10">
        <f>AE32/AD32</f>
        <v>44.4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32</v>
      </c>
      <c r="AO32" s="20">
        <f t="shared" si="12"/>
        <v>1.5</v>
      </c>
      <c r="AP32" s="5">
        <f>AN32-AO32</f>
        <v>30.5</v>
      </c>
      <c r="AQ32" s="18">
        <f>G32+M32+S32+Y32+AE32+AK32</f>
        <v>1255</v>
      </c>
      <c r="AR32" s="10">
        <f>AQ32/AP32</f>
        <v>41.147540983606561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24</v>
      </c>
      <c r="E33" s="4">
        <f>E30+E31+E32</f>
        <v>0.75</v>
      </c>
      <c r="F33" s="4">
        <f>F30+F31+F32</f>
        <v>23.25</v>
      </c>
      <c r="G33" s="13">
        <f>G30+G31+G32</f>
        <v>1070</v>
      </c>
      <c r="H33" s="17">
        <f>G33/F33</f>
        <v>46.021505376344088</v>
      </c>
      <c r="I33" s="6"/>
      <c r="J33" s="3">
        <f>J31+J30+J32</f>
        <v>8</v>
      </c>
      <c r="K33" s="4">
        <f>K30+K31+K32</f>
        <v>0.25</v>
      </c>
      <c r="L33" s="4">
        <f>L30+L31+L32</f>
        <v>7.75</v>
      </c>
      <c r="M33" s="13">
        <f>M30+M31+M32</f>
        <v>376</v>
      </c>
      <c r="N33" s="17">
        <f>M33/L33</f>
        <v>48.516129032258064</v>
      </c>
      <c r="O33" s="6"/>
      <c r="P33" s="3">
        <f>P31+P30+P32</f>
        <v>24</v>
      </c>
      <c r="Q33" s="4">
        <f>Q30+Q31+Q32</f>
        <v>1.5</v>
      </c>
      <c r="R33" s="4">
        <f>R30+R31+R32</f>
        <v>22.5</v>
      </c>
      <c r="S33" s="13">
        <f>S30+S31+S32</f>
        <v>850</v>
      </c>
      <c r="T33" s="17">
        <f>S33/R33</f>
        <v>37.777777777777779</v>
      </c>
      <c r="U33" s="6"/>
      <c r="V33" s="3">
        <f>V31+V30+V32</f>
        <v>24</v>
      </c>
      <c r="W33" s="4">
        <f>W30+W31+W32</f>
        <v>1</v>
      </c>
      <c r="X33" s="4">
        <f>X30+X31+X32</f>
        <v>23</v>
      </c>
      <c r="Y33" s="13">
        <f>Y30+Y31+Y32</f>
        <v>985</v>
      </c>
      <c r="Z33" s="17">
        <f>Y33/X33</f>
        <v>42.826086956521742</v>
      </c>
      <c r="AA33" s="6"/>
      <c r="AB33" s="3">
        <f>AB31+AB30+AB32</f>
        <v>24</v>
      </c>
      <c r="AC33" s="4">
        <f>AC30+AC31+AC32</f>
        <v>2</v>
      </c>
      <c r="AD33" s="4">
        <f>AD30+AD31+AD32</f>
        <v>22</v>
      </c>
      <c r="AE33" s="13">
        <f>AE30+AE31+AE32</f>
        <v>993</v>
      </c>
      <c r="AF33" s="17">
        <f>AE33/AD33</f>
        <v>45.136363636363633</v>
      </c>
      <c r="AG33" s="6"/>
      <c r="AH33" s="3">
        <f>AH31+AH30+AH32</f>
        <v>4</v>
      </c>
      <c r="AI33" s="4">
        <f>AI30+AI31+AI32</f>
        <v>0.25</v>
      </c>
      <c r="AJ33" s="4">
        <f>AJ30+AJ31+AJ32</f>
        <v>3.75</v>
      </c>
      <c r="AK33" s="13">
        <f>AK30+AK31+AK32</f>
        <v>174</v>
      </c>
      <c r="AL33" s="17">
        <f>AK33/AJ33</f>
        <v>46.4</v>
      </c>
      <c r="AM33" s="6"/>
      <c r="AN33" s="3">
        <f>AN31+AN30+AN32</f>
        <v>108</v>
      </c>
      <c r="AO33" s="4">
        <f>AO30+AO31+AO32</f>
        <v>5.75</v>
      </c>
      <c r="AP33" s="4">
        <f>AP30+AP31+AP32</f>
        <v>102.25</v>
      </c>
      <c r="AQ33" s="13">
        <f>AQ30+AQ31+AQ32</f>
        <v>4448</v>
      </c>
      <c r="AR33" s="17">
        <f>AQ33/AN33</f>
        <v>41.185185185185183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0</v>
      </c>
      <c r="E35" s="21">
        <v>0</v>
      </c>
      <c r="F35" s="5">
        <f>D35-E35</f>
        <v>0</v>
      </c>
      <c r="G35" s="18">
        <v>0</v>
      </c>
      <c r="H35" s="10" t="e">
        <f>G35/F35</f>
        <v>#DIV/0!</v>
      </c>
      <c r="I35" s="1"/>
      <c r="J35" s="20">
        <v>8</v>
      </c>
      <c r="K35" s="21">
        <v>0.25</v>
      </c>
      <c r="L35" s="5">
        <f>J35-K35</f>
        <v>7.75</v>
      </c>
      <c r="M35" s="18">
        <v>128</v>
      </c>
      <c r="N35" s="10">
        <f>M35/L35</f>
        <v>16.516129032258064</v>
      </c>
      <c r="O35" s="1"/>
      <c r="P35" s="20">
        <v>8</v>
      </c>
      <c r="Q35" s="21">
        <v>0.25</v>
      </c>
      <c r="R35" s="5">
        <f>P35-Q35</f>
        <v>7.75</v>
      </c>
      <c r="S35" s="18">
        <v>126</v>
      </c>
      <c r="T35" s="10">
        <f>S35/R35</f>
        <v>16.258064516129032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89</v>
      </c>
      <c r="Z35" s="10">
        <f>Y35/X35</f>
        <v>11.483870967741936</v>
      </c>
      <c r="AA35" s="1"/>
      <c r="AB35" s="20">
        <v>8</v>
      </c>
      <c r="AC35" s="21">
        <v>0.25</v>
      </c>
      <c r="AD35" s="5">
        <f>AB35-AC35</f>
        <v>7.75</v>
      </c>
      <c r="AE35" s="18">
        <v>100</v>
      </c>
      <c r="AF35" s="10">
        <f>AE35/AD35</f>
        <v>12.903225806451612</v>
      </c>
      <c r="AG35" s="1"/>
      <c r="AH35" s="20">
        <v>4</v>
      </c>
      <c r="AI35" s="21">
        <v>0.25</v>
      </c>
      <c r="AJ35" s="5">
        <f>AH35-AI35</f>
        <v>3.75</v>
      </c>
      <c r="AK35" s="18">
        <v>25</v>
      </c>
      <c r="AL35" s="10">
        <f>AK35/AJ35</f>
        <v>6.666666666666667</v>
      </c>
      <c r="AM35" s="1"/>
      <c r="AN35" s="20">
        <f t="shared" ref="AN35:AO37" si="13">D35+J35+P35+V35+AB35+AH35</f>
        <v>36</v>
      </c>
      <c r="AO35" s="20">
        <f t="shared" si="13"/>
        <v>1.25</v>
      </c>
      <c r="AP35" s="5">
        <f>AN35-AO35</f>
        <v>34.75</v>
      </c>
      <c r="AQ35" s="18">
        <f>G35+M35+S35+Y35+AE35+AK35</f>
        <v>468</v>
      </c>
      <c r="AR35" s="10">
        <f>AQ35/AP35</f>
        <v>13.467625899280575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0</v>
      </c>
      <c r="E36" s="21">
        <v>0</v>
      </c>
      <c r="F36" s="5">
        <f>D36-E36</f>
        <v>0</v>
      </c>
      <c r="G36" s="18">
        <v>0</v>
      </c>
      <c r="H36" s="10" t="e">
        <f>G36/F36</f>
        <v>#DIV/0!</v>
      </c>
      <c r="I36" s="1"/>
      <c r="J36" s="20">
        <v>8</v>
      </c>
      <c r="K36" s="21">
        <v>0.25</v>
      </c>
      <c r="L36" s="5">
        <f>J36-K36</f>
        <v>7.75</v>
      </c>
      <c r="M36" s="18">
        <v>83</v>
      </c>
      <c r="N36" s="10">
        <f>M36/L36</f>
        <v>10.709677419354838</v>
      </c>
      <c r="O36" s="1"/>
      <c r="P36" s="20">
        <v>8</v>
      </c>
      <c r="Q36" s="21">
        <v>0.25</v>
      </c>
      <c r="R36" s="5">
        <f>P36-Q36</f>
        <v>7.75</v>
      </c>
      <c r="S36" s="18">
        <v>71</v>
      </c>
      <c r="T36" s="10">
        <f>S36/R36</f>
        <v>9.1612903225806459</v>
      </c>
      <c r="U36" s="1"/>
      <c r="V36" s="20">
        <v>8</v>
      </c>
      <c r="W36" s="21">
        <v>0.25</v>
      </c>
      <c r="X36" s="5">
        <f>V36-W36</f>
        <v>7.75</v>
      </c>
      <c r="Y36" s="18">
        <v>49</v>
      </c>
      <c r="Z36" s="10">
        <f>Y36/X36</f>
        <v>6.32258064516129</v>
      </c>
      <c r="AA36" s="1"/>
      <c r="AB36" s="20">
        <v>8</v>
      </c>
      <c r="AC36" s="21">
        <v>0.25</v>
      </c>
      <c r="AD36" s="5">
        <f>AB36-AC36</f>
        <v>7.75</v>
      </c>
      <c r="AE36" s="18">
        <v>66</v>
      </c>
      <c r="AF36" s="10">
        <f>AE36/AD36</f>
        <v>8.5161290322580641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32</v>
      </c>
      <c r="AO36" s="20">
        <f t="shared" si="13"/>
        <v>1</v>
      </c>
      <c r="AP36" s="5">
        <f>AN36-AO36</f>
        <v>31</v>
      </c>
      <c r="AQ36" s="18">
        <f>G36+M36+S36+Y36+AE36+AK36</f>
        <v>269</v>
      </c>
      <c r="AR36" s="10">
        <f>AQ36/AP36</f>
        <v>8.67741935483871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>
        <v>0</v>
      </c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0</v>
      </c>
      <c r="E38" s="4">
        <f>E35+E36+E37</f>
        <v>0</v>
      </c>
      <c r="F38" s="4">
        <f>F35+F36+F37</f>
        <v>0</v>
      </c>
      <c r="G38" s="13">
        <f>G35+G36+G37</f>
        <v>0</v>
      </c>
      <c r="H38" s="17" t="e">
        <f>G38/F38</f>
        <v>#DIV/0!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211</v>
      </c>
      <c r="N38" s="17">
        <f>M38/L38</f>
        <v>13.612903225806452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197</v>
      </c>
      <c r="T38" s="17">
        <f>S38/R38</f>
        <v>12.709677419354838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138</v>
      </c>
      <c r="Z38" s="17">
        <f>Y38/X38</f>
        <v>8.9032258064516121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166</v>
      </c>
      <c r="AF38" s="17">
        <f>AE38/AD38</f>
        <v>10.709677419354838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25</v>
      </c>
      <c r="AL38" s="17">
        <f>AK38/AJ38</f>
        <v>6.666666666666667</v>
      </c>
      <c r="AM38" s="6"/>
      <c r="AN38" s="3">
        <f>AN36+AN35+AN37</f>
        <v>68</v>
      </c>
      <c r="AO38" s="4">
        <f>AO35+AO36+AO37</f>
        <v>2.25</v>
      </c>
      <c r="AP38" s="4">
        <f>AP35+AP36+AP37</f>
        <v>65.75</v>
      </c>
      <c r="AQ38" s="13">
        <f>AQ35+AQ36+AQ37</f>
        <v>737</v>
      </c>
      <c r="AR38" s="17">
        <f>AQ38/AN38</f>
        <v>10.838235294117647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10</v>
      </c>
      <c r="E45" s="21">
        <v>0.25</v>
      </c>
      <c r="F45" s="5">
        <f>D45-E45</f>
        <v>9.75</v>
      </c>
      <c r="G45" s="18">
        <v>507</v>
      </c>
      <c r="H45" s="10">
        <f>G45/F45</f>
        <v>52</v>
      </c>
      <c r="I45" s="1"/>
      <c r="J45" s="20">
        <v>10</v>
      </c>
      <c r="K45" s="21">
        <v>0.25</v>
      </c>
      <c r="L45" s="5">
        <f>J45-K45</f>
        <v>9.75</v>
      </c>
      <c r="M45" s="18">
        <v>464</v>
      </c>
      <c r="N45" s="10">
        <f>M45/L45</f>
        <v>47.589743589743591</v>
      </c>
      <c r="O45" s="1"/>
      <c r="P45" s="20">
        <v>9</v>
      </c>
      <c r="Q45" s="21">
        <v>0.25</v>
      </c>
      <c r="R45" s="5">
        <f>P45-Q45</f>
        <v>8.75</v>
      </c>
      <c r="S45" s="18">
        <v>467</v>
      </c>
      <c r="T45" s="10">
        <f>S45/R45</f>
        <v>53.371428571428574</v>
      </c>
      <c r="U45" s="1"/>
      <c r="V45" s="20">
        <v>8</v>
      </c>
      <c r="W45" s="21">
        <v>0.5</v>
      </c>
      <c r="X45" s="5">
        <f>V45-W45</f>
        <v>7.5</v>
      </c>
      <c r="Y45" s="18">
        <v>331</v>
      </c>
      <c r="Z45" s="10">
        <f>Y45/X45</f>
        <v>44.133333333333333</v>
      </c>
      <c r="AA45" s="1"/>
      <c r="AB45" s="20">
        <v>9</v>
      </c>
      <c r="AC45" s="21">
        <v>0.25</v>
      </c>
      <c r="AD45" s="5">
        <f>AB45-AC45</f>
        <v>8.75</v>
      </c>
      <c r="AE45" s="39">
        <v>494</v>
      </c>
      <c r="AF45" s="10">
        <f>AE45/AD45</f>
        <v>56.457142857142856</v>
      </c>
      <c r="AG45" s="1"/>
      <c r="AH45" s="20">
        <v>4</v>
      </c>
      <c r="AI45" s="21">
        <v>0.25</v>
      </c>
      <c r="AJ45" s="5">
        <f>AH45-AI45</f>
        <v>3.75</v>
      </c>
      <c r="AK45" s="18">
        <v>166</v>
      </c>
      <c r="AL45" s="10">
        <f>AK45/AJ45</f>
        <v>44.266666666666666</v>
      </c>
      <c r="AM45" s="1"/>
      <c r="AN45" s="20">
        <f t="shared" ref="AN45:AO47" si="15">D45+J45+P45+V45+AB45+AH45</f>
        <v>50</v>
      </c>
      <c r="AO45" s="20">
        <f t="shared" si="15"/>
        <v>1.75</v>
      </c>
      <c r="AP45" s="5">
        <f>AN45-AO45</f>
        <v>48.25</v>
      </c>
      <c r="AQ45" s="18">
        <f>G45+M45+S45+Y45+AE45+AK45</f>
        <v>2429</v>
      </c>
      <c r="AR45" s="10">
        <f>AQ45/AP45</f>
        <v>50.3419689119171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10</v>
      </c>
      <c r="E48" s="4">
        <f>E45+E46+E47</f>
        <v>0.25</v>
      </c>
      <c r="F48" s="4">
        <f>F45+F46+F47</f>
        <v>9.75</v>
      </c>
      <c r="G48" s="13">
        <f>G45+G46+G47</f>
        <v>507</v>
      </c>
      <c r="H48" s="17">
        <f>G48/F48</f>
        <v>52</v>
      </c>
      <c r="I48" s="6"/>
      <c r="J48" s="3">
        <f>J46+J45+J47</f>
        <v>10</v>
      </c>
      <c r="K48" s="4">
        <f>K45+K46+K47</f>
        <v>0.25</v>
      </c>
      <c r="L48" s="4">
        <f>L45+L46+L47</f>
        <v>9.75</v>
      </c>
      <c r="M48" s="13">
        <f>M45+M46+M47</f>
        <v>464</v>
      </c>
      <c r="N48" s="17">
        <f>M48/L48</f>
        <v>47.589743589743591</v>
      </c>
      <c r="O48" s="6"/>
      <c r="P48" s="3">
        <f>P46+P45+P47</f>
        <v>9</v>
      </c>
      <c r="Q48" s="4">
        <f>Q45+Q46+Q47</f>
        <v>0.25</v>
      </c>
      <c r="R48" s="4">
        <f>R45+R46+R47</f>
        <v>8.75</v>
      </c>
      <c r="S48" s="13">
        <f>S45+S46+S47</f>
        <v>467</v>
      </c>
      <c r="T48" s="17">
        <f>S48/R48</f>
        <v>53.371428571428574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331</v>
      </c>
      <c r="Z48" s="17">
        <f>Y48/X48</f>
        <v>44.133333333333333</v>
      </c>
      <c r="AA48" s="6"/>
      <c r="AB48" s="3">
        <f>AB46+AB45+AB47</f>
        <v>9</v>
      </c>
      <c r="AC48" s="4">
        <f>AC45+AC46+AC47</f>
        <v>0.25</v>
      </c>
      <c r="AD48" s="4">
        <f>AD45+AD46+AD47</f>
        <v>8.75</v>
      </c>
      <c r="AE48" s="13">
        <f>AE45+AE46+AE47</f>
        <v>494</v>
      </c>
      <c r="AF48" s="17">
        <f>AE48/AD48</f>
        <v>56.457142857142856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166</v>
      </c>
      <c r="AL48" s="17">
        <f>AK48/AJ48</f>
        <v>44.266666666666666</v>
      </c>
      <c r="AM48" s="6"/>
      <c r="AN48" s="3">
        <f>AN46+AN45+AN47</f>
        <v>50</v>
      </c>
      <c r="AO48" s="4">
        <f>AO45+AO46+AO47</f>
        <v>1.75</v>
      </c>
      <c r="AP48" s="4">
        <f>AP45+AP46+AP47</f>
        <v>48.25</v>
      </c>
      <c r="AQ48" s="13">
        <f>AQ45+AQ46+AQ47</f>
        <v>2429</v>
      </c>
      <c r="AR48" s="17">
        <f>AQ48/AN48</f>
        <v>48.58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0.25</v>
      </c>
      <c r="F55" s="5">
        <f>D55-E55</f>
        <v>7.75</v>
      </c>
      <c r="G55" s="18">
        <v>640</v>
      </c>
      <c r="H55" s="10">
        <f>G55/F55</f>
        <v>82.58064516129032</v>
      </c>
      <c r="I55" s="1"/>
      <c r="J55" s="20">
        <v>8</v>
      </c>
      <c r="K55" s="21">
        <v>0.25</v>
      </c>
      <c r="L55" s="5">
        <f>J55-K55</f>
        <v>7.75</v>
      </c>
      <c r="M55" s="18">
        <v>1000</v>
      </c>
      <c r="N55" s="10">
        <f>M55/L55</f>
        <v>129.03225806451613</v>
      </c>
      <c r="O55" s="1"/>
      <c r="P55" s="20">
        <v>8</v>
      </c>
      <c r="Q55" s="21">
        <v>1.25</v>
      </c>
      <c r="R55" s="5">
        <f>P55-Q55</f>
        <v>6.75</v>
      </c>
      <c r="S55" s="18">
        <v>720</v>
      </c>
      <c r="T55" s="10">
        <f>S55/R55</f>
        <v>106.66666666666667</v>
      </c>
      <c r="U55" s="1"/>
      <c r="V55" s="20">
        <v>0</v>
      </c>
      <c r="W55" s="21">
        <v>0</v>
      </c>
      <c r="X55" s="5">
        <f>V55-W55</f>
        <v>0</v>
      </c>
      <c r="Y55" s="18">
        <v>0</v>
      </c>
      <c r="Z55" s="10" t="e">
        <f>Y55/X55</f>
        <v>#DIV/0!</v>
      </c>
      <c r="AA55" s="1"/>
      <c r="AB55" s="20">
        <v>8</v>
      </c>
      <c r="AC55" s="21">
        <v>0.25</v>
      </c>
      <c r="AD55" s="5">
        <f>AB55-AC55</f>
        <v>7.75</v>
      </c>
      <c r="AE55" s="18">
        <v>850</v>
      </c>
      <c r="AF55" s="10">
        <f>AE55/AD55</f>
        <v>109.6774193548387</v>
      </c>
      <c r="AG55" s="1"/>
      <c r="AH55" s="20">
        <v>4</v>
      </c>
      <c r="AI55" s="21">
        <v>0.25</v>
      </c>
      <c r="AJ55" s="5">
        <f>AH55-AI55</f>
        <v>3.75</v>
      </c>
      <c r="AK55" s="18">
        <v>500</v>
      </c>
      <c r="AL55" s="10">
        <f>AK55/AJ55</f>
        <v>133.33333333333334</v>
      </c>
      <c r="AM55" s="1"/>
      <c r="AN55" s="20">
        <f t="shared" ref="AN55:AO57" si="17">D55+J55+P55+V55+AB55+AH55</f>
        <v>36</v>
      </c>
      <c r="AO55" s="20">
        <f t="shared" si="17"/>
        <v>2.25</v>
      </c>
      <c r="AP55" s="5">
        <f>AN55-AO55</f>
        <v>33.75</v>
      </c>
      <c r="AQ55" s="18">
        <f>G55+M55+S55+Y55+AE55+AK55</f>
        <v>3710</v>
      </c>
      <c r="AR55" s="10">
        <f>AQ55/AP55</f>
        <v>109.92592592592592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0.25</v>
      </c>
      <c r="F58" s="4">
        <f>F55+F56+F57</f>
        <v>7.75</v>
      </c>
      <c r="G58" s="13">
        <f>G55+G56+G57</f>
        <v>640</v>
      </c>
      <c r="H58" s="17">
        <f>G58/F58</f>
        <v>82.58064516129032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1000</v>
      </c>
      <c r="N58" s="17">
        <f>M58/L58</f>
        <v>129.03225806451613</v>
      </c>
      <c r="O58" s="6"/>
      <c r="P58" s="3">
        <f>P56+P55+P57</f>
        <v>8</v>
      </c>
      <c r="Q58" s="4">
        <f>Q55+Q56+Q57</f>
        <v>1.25</v>
      </c>
      <c r="R58" s="4">
        <f>R55+R56+R57</f>
        <v>6.75</v>
      </c>
      <c r="S58" s="13">
        <f>S55+S56+S57</f>
        <v>720</v>
      </c>
      <c r="T58" s="17">
        <f>S58/R58</f>
        <v>106.66666666666667</v>
      </c>
      <c r="U58" s="6"/>
      <c r="V58" s="3">
        <f>V56+V55+V57</f>
        <v>0</v>
      </c>
      <c r="W58" s="4">
        <f>W55+W56+W57</f>
        <v>0</v>
      </c>
      <c r="X58" s="4">
        <f>X55+X56+X57</f>
        <v>0</v>
      </c>
      <c r="Y58" s="13">
        <f>Y55+Y56+Y57</f>
        <v>0</v>
      </c>
      <c r="Z58" s="17" t="e">
        <f>Y58/X58</f>
        <v>#DIV/0!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850</v>
      </c>
      <c r="AF58" s="17">
        <f>AE58/AD58</f>
        <v>109.6774193548387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500</v>
      </c>
      <c r="AL58" s="17">
        <f>AK58/AJ58</f>
        <v>133.33333333333334</v>
      </c>
      <c r="AM58" s="6"/>
      <c r="AN58" s="3">
        <f>AN56+AN55+AN57</f>
        <v>36</v>
      </c>
      <c r="AO58" s="4">
        <f>AO55+AO56+AO57</f>
        <v>2.25</v>
      </c>
      <c r="AP58" s="4">
        <f>AP55+AP56+AP57</f>
        <v>33.75</v>
      </c>
      <c r="AQ58" s="13">
        <f>AQ55+AQ56+AQ57</f>
        <v>3710</v>
      </c>
      <c r="AR58" s="17">
        <f>AQ58/AN58</f>
        <v>103.05555555555556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1100</v>
      </c>
      <c r="H60" s="10">
        <f>G60/F60</f>
        <v>141.93548387096774</v>
      </c>
      <c r="I60" s="1"/>
      <c r="J60" s="20">
        <v>8</v>
      </c>
      <c r="K60" s="21">
        <v>0.25</v>
      </c>
      <c r="L60" s="5">
        <f>J60-K60</f>
        <v>7.75</v>
      </c>
      <c r="M60" s="18">
        <v>900</v>
      </c>
      <c r="N60" s="10">
        <f>M60/L60</f>
        <v>116.12903225806451</v>
      </c>
      <c r="O60" s="1"/>
      <c r="P60" s="20">
        <v>8</v>
      </c>
      <c r="Q60" s="21">
        <v>0.25</v>
      </c>
      <c r="R60" s="5">
        <f>P60-Q60</f>
        <v>7.75</v>
      </c>
      <c r="S60" s="18">
        <v>950</v>
      </c>
      <c r="T60" s="10">
        <f>S60/R60</f>
        <v>122.58064516129032</v>
      </c>
      <c r="U60" s="1"/>
      <c r="V60" s="20">
        <v>8</v>
      </c>
      <c r="W60" s="21">
        <v>0.25</v>
      </c>
      <c r="X60" s="5">
        <f>V60-W60</f>
        <v>7.75</v>
      </c>
      <c r="Y60" s="18">
        <v>450</v>
      </c>
      <c r="Z60" s="10">
        <f>Y60/X60</f>
        <v>58.064516129032256</v>
      </c>
      <c r="AA60" s="1"/>
      <c r="AB60" s="20">
        <v>8</v>
      </c>
      <c r="AC60" s="21">
        <v>0.25</v>
      </c>
      <c r="AD60" s="5">
        <f>AB60-AC60</f>
        <v>7.75</v>
      </c>
      <c r="AE60" s="18">
        <v>850</v>
      </c>
      <c r="AF60" s="10">
        <f>AE60/AD60</f>
        <v>109.6774193548387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1.25</v>
      </c>
      <c r="AP60" s="5">
        <f>AN60-AO60</f>
        <v>38.75</v>
      </c>
      <c r="AQ60" s="18">
        <f>G60+M60+S60+Y60+AE60+AK60</f>
        <v>4250</v>
      </c>
      <c r="AR60" s="10">
        <f>AQ60/AP60</f>
        <v>109.6774193548387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1100</v>
      </c>
      <c r="H63" s="17">
        <f>G63/F63</f>
        <v>141.93548387096774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900</v>
      </c>
      <c r="N63" s="17">
        <f>M63/L63</f>
        <v>116.12903225806451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950</v>
      </c>
      <c r="T63" s="17">
        <f>S63/R63</f>
        <v>122.58064516129032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450</v>
      </c>
      <c r="Z63" s="17">
        <f>Y63/X63</f>
        <v>58.064516129032256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850</v>
      </c>
      <c r="AF63" s="17">
        <f>AE63/AD63</f>
        <v>109.6774193548387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1.25</v>
      </c>
      <c r="AP63" s="4">
        <f>AP60+AP61+AP62</f>
        <v>38.75</v>
      </c>
      <c r="AQ63" s="13">
        <f>AQ60+AQ61+AQ62</f>
        <v>4250</v>
      </c>
      <c r="AR63" s="17">
        <f>AQ63/AN63</f>
        <v>106.25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1.75</v>
      </c>
      <c r="F65" s="5">
        <f>D65-E65</f>
        <v>6.25</v>
      </c>
      <c r="G65" s="18">
        <v>181</v>
      </c>
      <c r="H65" s="10">
        <f>G65/F65</f>
        <v>28.96</v>
      </c>
      <c r="I65" s="1"/>
      <c r="J65" s="20">
        <v>8</v>
      </c>
      <c r="K65" s="21">
        <v>1.75</v>
      </c>
      <c r="L65" s="5">
        <f>J65-K65</f>
        <v>6.25</v>
      </c>
      <c r="M65" s="18">
        <v>158</v>
      </c>
      <c r="N65" s="10">
        <f>M65/L65</f>
        <v>25.28</v>
      </c>
      <c r="O65" s="1"/>
      <c r="P65" s="20">
        <v>8</v>
      </c>
      <c r="Q65" s="21">
        <v>0.25</v>
      </c>
      <c r="R65" s="5">
        <f>P65-Q65</f>
        <v>7.75</v>
      </c>
      <c r="S65" s="18">
        <v>194</v>
      </c>
      <c r="T65" s="10">
        <f>S65/R65</f>
        <v>25.032258064516128</v>
      </c>
      <c r="U65" s="1"/>
      <c r="V65" s="20">
        <v>8</v>
      </c>
      <c r="W65" s="21">
        <v>0.25</v>
      </c>
      <c r="X65" s="5">
        <f>V65-W65</f>
        <v>7.75</v>
      </c>
      <c r="Y65" s="18">
        <v>196</v>
      </c>
      <c r="Z65" s="10">
        <f>Y65/X65</f>
        <v>25.29032258064516</v>
      </c>
      <c r="AA65" s="1"/>
      <c r="AB65" s="20">
        <v>8</v>
      </c>
      <c r="AC65" s="21">
        <v>1.25</v>
      </c>
      <c r="AD65" s="5">
        <f>AB65-AC65</f>
        <v>6.75</v>
      </c>
      <c r="AE65" s="18">
        <v>181</v>
      </c>
      <c r="AF65" s="10">
        <f>AE65/AD65</f>
        <v>26.814814814814813</v>
      </c>
      <c r="AG65" s="1"/>
      <c r="AH65" s="20">
        <v>4</v>
      </c>
      <c r="AI65" s="21">
        <v>0.25</v>
      </c>
      <c r="AJ65" s="5">
        <f>AH65-AI65</f>
        <v>3.75</v>
      </c>
      <c r="AK65" s="18">
        <v>116</v>
      </c>
      <c r="AL65" s="10">
        <f>AK65/AJ65</f>
        <v>30.933333333333334</v>
      </c>
      <c r="AM65" s="1"/>
      <c r="AN65" s="20">
        <f t="shared" ref="AN65:AO67" si="19">D65+J65+P65+V65+AB65+AH65</f>
        <v>44</v>
      </c>
      <c r="AO65" s="20">
        <f t="shared" si="19"/>
        <v>5.5</v>
      </c>
      <c r="AP65" s="5">
        <f>AN65-AO65</f>
        <v>38.5</v>
      </c>
      <c r="AQ65" s="18">
        <f>G65+M65+S65+Y65+AE65+AK65</f>
        <v>1026</v>
      </c>
      <c r="AR65" s="10">
        <f>AQ65/AP65</f>
        <v>26.649350649350648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0.25</v>
      </c>
      <c r="F66" s="5">
        <f>D66-E66</f>
        <v>7.75</v>
      </c>
      <c r="G66" s="18">
        <v>198</v>
      </c>
      <c r="H66" s="10">
        <f>G66/F66</f>
        <v>25.548387096774192</v>
      </c>
      <c r="I66" s="1"/>
      <c r="J66" s="20">
        <v>8</v>
      </c>
      <c r="K66" s="21">
        <v>4.5</v>
      </c>
      <c r="L66" s="5">
        <f>J66-K66</f>
        <v>3.5</v>
      </c>
      <c r="M66" s="18">
        <v>167</v>
      </c>
      <c r="N66" s="10">
        <f>M66/L66</f>
        <v>47.714285714285715</v>
      </c>
      <c r="O66" s="1"/>
      <c r="P66" s="20">
        <v>8</v>
      </c>
      <c r="Q66" s="21">
        <v>0.75</v>
      </c>
      <c r="R66" s="5">
        <f>P66-Q66</f>
        <v>7.25</v>
      </c>
      <c r="S66" s="18">
        <v>230</v>
      </c>
      <c r="T66" s="10">
        <f>S66/R66</f>
        <v>31.724137931034484</v>
      </c>
      <c r="U66" s="1"/>
      <c r="V66" s="20">
        <v>0</v>
      </c>
      <c r="W66" s="21">
        <v>0</v>
      </c>
      <c r="X66" s="5">
        <f>V66-W66</f>
        <v>0</v>
      </c>
      <c r="Y66" s="18">
        <v>0</v>
      </c>
      <c r="Z66" s="10" t="e">
        <f>Y66/X66</f>
        <v>#DIV/0!</v>
      </c>
      <c r="AA66" s="1"/>
      <c r="AB66" s="20">
        <v>8</v>
      </c>
      <c r="AC66" s="21">
        <v>2.5</v>
      </c>
      <c r="AD66" s="5">
        <f>AB66-AC66</f>
        <v>5.5</v>
      </c>
      <c r="AE66" s="18">
        <v>133</v>
      </c>
      <c r="AF66" s="10">
        <f>AE66/AD66</f>
        <v>24.181818181818183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32</v>
      </c>
      <c r="AO66" s="20">
        <f t="shared" si="19"/>
        <v>8</v>
      </c>
      <c r="AP66" s="5">
        <f>AN66-AO66</f>
        <v>24</v>
      </c>
      <c r="AQ66" s="18">
        <f>G66+M66+S66+Y66+AE66+AK66</f>
        <v>728</v>
      </c>
      <c r="AR66" s="10">
        <f>AQ66/AP66</f>
        <v>30.333333333333332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2</v>
      </c>
      <c r="F68" s="4">
        <f>F65+F66+F67</f>
        <v>14</v>
      </c>
      <c r="G68" s="13">
        <f>G65+G66+G67</f>
        <v>379</v>
      </c>
      <c r="H68" s="17">
        <f>G68/F68</f>
        <v>27.071428571428573</v>
      </c>
      <c r="I68" s="6"/>
      <c r="J68" s="3">
        <f>J66+J65+J67</f>
        <v>16</v>
      </c>
      <c r="K68" s="4">
        <f>K65+K66+K67</f>
        <v>6.25</v>
      </c>
      <c r="L68" s="4">
        <f>L65+L66+L67</f>
        <v>9.75</v>
      </c>
      <c r="M68" s="13">
        <f>M65+M66+M67</f>
        <v>325</v>
      </c>
      <c r="N68" s="17">
        <f>M68/L68</f>
        <v>33.333333333333336</v>
      </c>
      <c r="O68" s="6"/>
      <c r="P68" s="3">
        <f>P66+P65+P67</f>
        <v>16</v>
      </c>
      <c r="Q68" s="4">
        <f>Q65+Q66+Q67</f>
        <v>1</v>
      </c>
      <c r="R68" s="4">
        <f>R65+R66+R67</f>
        <v>15</v>
      </c>
      <c r="S68" s="13">
        <f>S65+S66+S67</f>
        <v>424</v>
      </c>
      <c r="T68" s="17">
        <f>S68/R68</f>
        <v>28.266666666666666</v>
      </c>
      <c r="U68" s="6"/>
      <c r="V68" s="3">
        <f>V66+V65+V67</f>
        <v>8</v>
      </c>
      <c r="W68" s="4">
        <f>W65+W66+W67</f>
        <v>0.25</v>
      </c>
      <c r="X68" s="4">
        <f>X65+X66+X67</f>
        <v>7.75</v>
      </c>
      <c r="Y68" s="13">
        <f>Y65+Y66+Y67</f>
        <v>196</v>
      </c>
      <c r="Z68" s="17">
        <f>Y68/X68</f>
        <v>25.29032258064516</v>
      </c>
      <c r="AA68" s="6"/>
      <c r="AB68" s="3">
        <f>AB66+AB65+AB67</f>
        <v>16</v>
      </c>
      <c r="AC68" s="4">
        <f>AC65+AC66+AC67</f>
        <v>3.75</v>
      </c>
      <c r="AD68" s="4">
        <f>AD65+AD66+AD67</f>
        <v>12.25</v>
      </c>
      <c r="AE68" s="13">
        <f>AE65+AE66+AE67</f>
        <v>314</v>
      </c>
      <c r="AF68" s="17">
        <f>AE68/AD68</f>
        <v>25.632653061224488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116</v>
      </c>
      <c r="AL68" s="17">
        <f>AK68/AJ68</f>
        <v>30.933333333333334</v>
      </c>
      <c r="AM68" s="6"/>
      <c r="AN68" s="3">
        <f>AN66+AN65+AN67</f>
        <v>76</v>
      </c>
      <c r="AO68" s="4">
        <f>AO65+AO66+AO67</f>
        <v>13.5</v>
      </c>
      <c r="AP68" s="4">
        <f>AP65+AP66+AP67</f>
        <v>62.5</v>
      </c>
      <c r="AQ68" s="13">
        <f>AQ65+AQ66+AQ67</f>
        <v>1754</v>
      </c>
      <c r="AR68" s="17">
        <f>AQ68/AN68</f>
        <v>23.078947368421051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2.5</v>
      </c>
      <c r="F70" s="5">
        <f>D70-E70</f>
        <v>5.5</v>
      </c>
      <c r="G70" s="18">
        <v>86</v>
      </c>
      <c r="H70" s="10">
        <f>G70/F70</f>
        <v>15.636363636363637</v>
      </c>
      <c r="I70" s="1"/>
      <c r="J70" s="20">
        <v>8</v>
      </c>
      <c r="K70" s="21">
        <v>3</v>
      </c>
      <c r="L70" s="5">
        <f>J70-K70</f>
        <v>5</v>
      </c>
      <c r="M70" s="18">
        <v>100</v>
      </c>
      <c r="N70" s="10">
        <f>M70/L70</f>
        <v>20</v>
      </c>
      <c r="O70" s="1"/>
      <c r="P70" s="20">
        <v>8</v>
      </c>
      <c r="Q70" s="21">
        <v>4.5</v>
      </c>
      <c r="R70" s="5">
        <f>P70-Q70</f>
        <v>3.5</v>
      </c>
      <c r="S70" s="18">
        <v>73</v>
      </c>
      <c r="T70" s="10">
        <f>S70/R70</f>
        <v>20.857142857142858</v>
      </c>
      <c r="U70" s="1"/>
      <c r="V70" s="20">
        <v>8</v>
      </c>
      <c r="W70" s="21">
        <v>3.75</v>
      </c>
      <c r="X70" s="5">
        <f>V70-W70</f>
        <v>4.25</v>
      </c>
      <c r="Y70" s="18">
        <v>69</v>
      </c>
      <c r="Z70" s="10">
        <f>Y70/X70</f>
        <v>16.235294117647058</v>
      </c>
      <c r="AA70" s="1"/>
      <c r="AB70" s="20">
        <v>8</v>
      </c>
      <c r="AC70" s="21">
        <v>4.5</v>
      </c>
      <c r="AD70" s="5">
        <f>AB70-AC70</f>
        <v>3.5</v>
      </c>
      <c r="AE70" s="18">
        <v>53</v>
      </c>
      <c r="AF70" s="10">
        <f>AE70/AD70</f>
        <v>15.142857142857142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40</v>
      </c>
      <c r="AO70" s="20">
        <f t="shared" si="20"/>
        <v>18.25</v>
      </c>
      <c r="AP70" s="5">
        <f>AN70-AO70</f>
        <v>21.75</v>
      </c>
      <c r="AQ70" s="18">
        <f>G70+M70+S70+Y70+AE70+AK70</f>
        <v>381</v>
      </c>
      <c r="AR70" s="10">
        <f>AQ70/AP70</f>
        <v>17.517241379310345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2.5</v>
      </c>
      <c r="F73" s="4">
        <f>F70+F71+F72</f>
        <v>5.5</v>
      </c>
      <c r="G73" s="13">
        <f>G70+G71+G72</f>
        <v>86</v>
      </c>
      <c r="H73" s="17">
        <f>G73/F73</f>
        <v>15.636363636363637</v>
      </c>
      <c r="I73" s="6"/>
      <c r="J73" s="3">
        <f>J71+J70+J72</f>
        <v>8</v>
      </c>
      <c r="K73" s="4">
        <f>K70+K71+K72</f>
        <v>3</v>
      </c>
      <c r="L73" s="4">
        <f>L70+L71+L72</f>
        <v>5</v>
      </c>
      <c r="M73" s="13">
        <f>M70+M71+M72</f>
        <v>100</v>
      </c>
      <c r="N73" s="17">
        <f>M73/L73</f>
        <v>20</v>
      </c>
      <c r="O73" s="6"/>
      <c r="P73" s="3">
        <f>P71+P70+P72</f>
        <v>8</v>
      </c>
      <c r="Q73" s="4">
        <f>Q70+Q71+Q72</f>
        <v>4.5</v>
      </c>
      <c r="R73" s="4">
        <f>R70+R71+R72</f>
        <v>3.5</v>
      </c>
      <c r="S73" s="13">
        <f>S70+S71+S72</f>
        <v>73</v>
      </c>
      <c r="T73" s="17">
        <f>S73/R73</f>
        <v>20.857142857142858</v>
      </c>
      <c r="U73" s="6"/>
      <c r="V73" s="3">
        <f>V71+V70+V72</f>
        <v>8</v>
      </c>
      <c r="W73" s="4">
        <f>W70+W71+W72</f>
        <v>3.75</v>
      </c>
      <c r="X73" s="4">
        <f>X70+X71+X72</f>
        <v>4.25</v>
      </c>
      <c r="Y73" s="13">
        <f>Y70+Y71+Y72</f>
        <v>69</v>
      </c>
      <c r="Z73" s="17">
        <f>Y73/X73</f>
        <v>16.235294117647058</v>
      </c>
      <c r="AA73" s="6"/>
      <c r="AB73" s="3">
        <f>AB71+AB70+AB72</f>
        <v>8</v>
      </c>
      <c r="AC73" s="4">
        <f>AC70+AC71+AC72</f>
        <v>4.5</v>
      </c>
      <c r="AD73" s="4">
        <f>AD70+AD71+AD72</f>
        <v>3.5</v>
      </c>
      <c r="AE73" s="13">
        <f>AE70+AE71+AE72</f>
        <v>53</v>
      </c>
      <c r="AF73" s="17">
        <f>AE73/AD73</f>
        <v>15.142857142857142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40</v>
      </c>
      <c r="AO73" s="4">
        <f>AO70+AO71+AO72</f>
        <v>18.25</v>
      </c>
      <c r="AP73" s="4">
        <f>AP70+AP71+AP72</f>
        <v>21.75</v>
      </c>
      <c r="AQ73" s="13">
        <f>AQ70+AQ71+AQ72</f>
        <v>381</v>
      </c>
      <c r="AR73" s="17">
        <f>AQ73/AN73</f>
        <v>9.5250000000000004</v>
      </c>
      <c r="AS73" s="6"/>
    </row>
    <row r="74" spans="1:45" ht="15.75" thickBot="1" x14ac:dyDescent="0.3"/>
    <row r="75" spans="1:45" x14ac:dyDescent="0.25">
      <c r="A75" s="49" t="s">
        <v>28</v>
      </c>
      <c r="B75" s="9">
        <v>250</v>
      </c>
      <c r="C75" s="31" t="s">
        <v>4</v>
      </c>
      <c r="D75" s="20">
        <v>8</v>
      </c>
      <c r="E75" s="21">
        <v>2.5</v>
      </c>
      <c r="F75" s="5">
        <f>D75-E75</f>
        <v>5.5</v>
      </c>
      <c r="G75" s="18">
        <v>171</v>
      </c>
      <c r="H75" s="10">
        <f>G75/F75</f>
        <v>31.09090909090909</v>
      </c>
      <c r="I75" s="1"/>
      <c r="J75" s="20">
        <v>8</v>
      </c>
      <c r="K75" s="21">
        <v>1</v>
      </c>
      <c r="L75" s="5">
        <f>J75-K75</f>
        <v>7</v>
      </c>
      <c r="M75" s="18">
        <v>216</v>
      </c>
      <c r="N75" s="10">
        <f>M75/L75</f>
        <v>30.857142857142858</v>
      </c>
      <c r="O75" s="1"/>
      <c r="P75" s="20">
        <v>0</v>
      </c>
      <c r="Q75" s="21">
        <v>0</v>
      </c>
      <c r="R75" s="5">
        <f>P75-Q75</f>
        <v>0</v>
      </c>
      <c r="S75" s="18">
        <v>0</v>
      </c>
      <c r="T75" s="10" t="e">
        <f>S75/R75</f>
        <v>#DIV/0!</v>
      </c>
      <c r="U75" s="1"/>
      <c r="V75" s="20">
        <v>8</v>
      </c>
      <c r="W75" s="21">
        <v>4.5</v>
      </c>
      <c r="X75" s="5">
        <f>V75-W75</f>
        <v>3.5</v>
      </c>
      <c r="Y75" s="18">
        <v>124</v>
      </c>
      <c r="Z75" s="10">
        <f>Y75/X75</f>
        <v>35.428571428571431</v>
      </c>
      <c r="AA75" s="1"/>
      <c r="AB75" s="20">
        <v>8</v>
      </c>
      <c r="AC75" s="21">
        <v>4.25</v>
      </c>
      <c r="AD75" s="5">
        <f>AB75-AC75</f>
        <v>3.75</v>
      </c>
      <c r="AE75" s="18">
        <v>131</v>
      </c>
      <c r="AF75" s="10">
        <f>AE75/AD75</f>
        <v>34.93333333333333</v>
      </c>
      <c r="AG75" s="1"/>
      <c r="AH75" s="20">
        <v>4</v>
      </c>
      <c r="AI75" s="21">
        <v>0.25</v>
      </c>
      <c r="AJ75" s="5">
        <f>AH75-AI75</f>
        <v>3.75</v>
      </c>
      <c r="AK75" s="18">
        <v>105</v>
      </c>
      <c r="AL75" s="10">
        <f>AK75/AJ75</f>
        <v>28</v>
      </c>
      <c r="AM75" s="1"/>
      <c r="AN75" s="20">
        <f t="shared" ref="AN75:AO77" si="21">D75+J75+P75+V75+AB75+AH75</f>
        <v>36</v>
      </c>
      <c r="AO75" s="20">
        <f t="shared" si="21"/>
        <v>12.5</v>
      </c>
      <c r="AP75" s="5">
        <f>AN75-AO75</f>
        <v>23.5</v>
      </c>
      <c r="AQ75" s="18">
        <f>G75+M75+S75+Y75+AE75+AK75</f>
        <v>747</v>
      </c>
      <c r="AR75" s="10">
        <f>AQ75/AP75</f>
        <v>31.787234042553191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2</v>
      </c>
      <c r="F76" s="5">
        <f>D76-E76</f>
        <v>6</v>
      </c>
      <c r="G76" s="18">
        <v>205</v>
      </c>
      <c r="H76" s="10">
        <f>G76/F76</f>
        <v>34.166666666666664</v>
      </c>
      <c r="I76" s="1"/>
      <c r="J76" s="20">
        <v>8</v>
      </c>
      <c r="K76" s="21">
        <v>2</v>
      </c>
      <c r="L76" s="5">
        <f>J76-K76</f>
        <v>6</v>
      </c>
      <c r="M76" s="18">
        <v>233</v>
      </c>
      <c r="N76" s="10">
        <f>M76/L76</f>
        <v>38.833333333333336</v>
      </c>
      <c r="O76" s="1"/>
      <c r="P76" s="20">
        <v>8</v>
      </c>
      <c r="Q76" s="21">
        <v>5.25</v>
      </c>
      <c r="R76" s="5">
        <f>P76-Q76</f>
        <v>2.75</v>
      </c>
      <c r="S76" s="18">
        <v>86</v>
      </c>
      <c r="T76" s="10">
        <f>S76/R76</f>
        <v>31.272727272727273</v>
      </c>
      <c r="U76" s="1"/>
      <c r="V76" s="20">
        <v>8</v>
      </c>
      <c r="W76" s="21">
        <v>0</v>
      </c>
      <c r="X76" s="5">
        <f>V76-W76</f>
        <v>8</v>
      </c>
      <c r="Y76" s="18">
        <v>0</v>
      </c>
      <c r="Z76" s="10">
        <f>Y76/X76</f>
        <v>0</v>
      </c>
      <c r="AA76" s="1"/>
      <c r="AB76" s="20">
        <v>8</v>
      </c>
      <c r="AC76" s="21">
        <v>2.5</v>
      </c>
      <c r="AD76" s="5">
        <f>AB76-AC76</f>
        <v>5.5</v>
      </c>
      <c r="AE76" s="18">
        <v>141</v>
      </c>
      <c r="AF76" s="10">
        <f>AE76/AD76</f>
        <v>25.636363636363637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11.75</v>
      </c>
      <c r="AP76" s="5">
        <f>AN76-AO76</f>
        <v>28.25</v>
      </c>
      <c r="AQ76" s="18">
        <f>G76+M76+S76+Y76+AE76+AK76</f>
        <v>665</v>
      </c>
      <c r="AR76" s="10">
        <f>AQ76/AP76</f>
        <v>23.539823008849556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31.25</v>
      </c>
      <c r="C78" s="34" t="s">
        <v>7</v>
      </c>
      <c r="D78" s="3">
        <f>D76+D75+D77</f>
        <v>16</v>
      </c>
      <c r="E78" s="4">
        <f>E75+E76+E77</f>
        <v>4.5</v>
      </c>
      <c r="F78" s="4">
        <f>F75+F76+F77</f>
        <v>11.5</v>
      </c>
      <c r="G78" s="13">
        <f>G75+G76+G77</f>
        <v>376</v>
      </c>
      <c r="H78" s="17">
        <f>G78/F78</f>
        <v>32.695652173913047</v>
      </c>
      <c r="I78" s="6"/>
      <c r="J78" s="3">
        <f>J76+J75+J77</f>
        <v>16</v>
      </c>
      <c r="K78" s="4">
        <f>K75+K76+K77</f>
        <v>3</v>
      </c>
      <c r="L78" s="4">
        <f>L75+L76+L77</f>
        <v>13</v>
      </c>
      <c r="M78" s="13">
        <f>M75+M76+M77</f>
        <v>449</v>
      </c>
      <c r="N78" s="17">
        <f>M78/L78</f>
        <v>34.53846153846154</v>
      </c>
      <c r="O78" s="6"/>
      <c r="P78" s="3">
        <f>P76+P75+P77</f>
        <v>8</v>
      </c>
      <c r="Q78" s="4">
        <f>Q75+Q76+Q77</f>
        <v>5.25</v>
      </c>
      <c r="R78" s="4">
        <f>R75+R76+R77</f>
        <v>2.75</v>
      </c>
      <c r="S78" s="13">
        <f>S75+S76+S77</f>
        <v>86</v>
      </c>
      <c r="T78" s="17">
        <f>S78/R78</f>
        <v>31.272727272727273</v>
      </c>
      <c r="U78" s="6"/>
      <c r="V78" s="3">
        <f>V76+V75+V77</f>
        <v>16</v>
      </c>
      <c r="W78" s="4">
        <f>W75+W76+W77</f>
        <v>4.5</v>
      </c>
      <c r="X78" s="4">
        <f>X75+X76+X77</f>
        <v>11.5</v>
      </c>
      <c r="Y78" s="13">
        <f>Y75+Y76+Y77</f>
        <v>124</v>
      </c>
      <c r="Z78" s="17">
        <f>Y78/X78</f>
        <v>10.782608695652174</v>
      </c>
      <c r="AA78" s="6"/>
      <c r="AB78" s="3">
        <f>AB76+AB75+AB77</f>
        <v>16</v>
      </c>
      <c r="AC78" s="4">
        <f>AC75+AC76+AC77</f>
        <v>6.75</v>
      </c>
      <c r="AD78" s="4">
        <f>AD75+AD76+AD77</f>
        <v>9.25</v>
      </c>
      <c r="AE78" s="13">
        <f>AE75+AE76+AE77</f>
        <v>272</v>
      </c>
      <c r="AF78" s="17">
        <f>AE78/AD78</f>
        <v>29.405405405405407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105</v>
      </c>
      <c r="AL78" s="17">
        <f>AK78/AJ78</f>
        <v>28</v>
      </c>
      <c r="AM78" s="6"/>
      <c r="AN78" s="3">
        <f>AN76+AN75+AN77</f>
        <v>76</v>
      </c>
      <c r="AO78" s="4">
        <f>AO75+AO76+AO77</f>
        <v>24.25</v>
      </c>
      <c r="AP78" s="4">
        <f>AP75+AP76+AP77</f>
        <v>51.75</v>
      </c>
      <c r="AQ78" s="13">
        <f>AQ75+AQ76+AQ77</f>
        <v>1412</v>
      </c>
      <c r="AR78" s="17">
        <f>AQ78/AN78</f>
        <v>18.578947368421051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9</v>
      </c>
      <c r="H80" s="10">
        <f>G80/F80</f>
        <v>1.1612903225806452</v>
      </c>
      <c r="I80" s="1"/>
      <c r="J80" s="20">
        <v>8</v>
      </c>
      <c r="K80" s="21">
        <v>0.25</v>
      </c>
      <c r="L80" s="5">
        <f>J80-K80</f>
        <v>7.75</v>
      </c>
      <c r="M80" s="18">
        <v>8</v>
      </c>
      <c r="N80" s="10">
        <f>M80/L80</f>
        <v>1.032258064516129</v>
      </c>
      <c r="O80" s="1"/>
      <c r="P80" s="20">
        <v>0</v>
      </c>
      <c r="Q80" s="21">
        <v>0</v>
      </c>
      <c r="R80" s="5">
        <f>P80-Q80</f>
        <v>0</v>
      </c>
      <c r="S80" s="18">
        <v>0</v>
      </c>
      <c r="T80" s="10" t="e">
        <f>S80/R80</f>
        <v>#DIV/0!</v>
      </c>
      <c r="U80" s="1"/>
      <c r="V80" s="20">
        <v>8</v>
      </c>
      <c r="W80" s="21">
        <v>0.75</v>
      </c>
      <c r="X80" s="5">
        <f>V80-W80</f>
        <v>7.25</v>
      </c>
      <c r="Y80" s="18">
        <v>8</v>
      </c>
      <c r="Z80" s="10">
        <f>Y80/X80</f>
        <v>1.103448275862069</v>
      </c>
      <c r="AA80" s="1"/>
      <c r="AB80" s="20">
        <v>0</v>
      </c>
      <c r="AC80" s="21">
        <v>0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4</v>
      </c>
      <c r="AI80" s="21">
        <v>0.25</v>
      </c>
      <c r="AJ80" s="5">
        <f>AH80-AI80</f>
        <v>3.75</v>
      </c>
      <c r="AK80" s="18">
        <v>9</v>
      </c>
      <c r="AL80" s="10">
        <f>AK80/AJ80</f>
        <v>2.4</v>
      </c>
      <c r="AM80" s="1"/>
      <c r="AN80" s="20">
        <f t="shared" ref="AN80:AO82" si="22">D80+J80+P80+V80+AB80+AH80</f>
        <v>28</v>
      </c>
      <c r="AO80" s="20">
        <f t="shared" si="22"/>
        <v>1.5</v>
      </c>
      <c r="AP80" s="5">
        <f>AN80-AO80</f>
        <v>26.5</v>
      </c>
      <c r="AQ80" s="18">
        <f>G80+M80+S80+Y80+AE80+AK80</f>
        <v>34</v>
      </c>
      <c r="AR80" s="10">
        <f>AQ80/AP80</f>
        <v>1.2830188679245282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9</v>
      </c>
      <c r="H83" s="17">
        <f>G83/F83</f>
        <v>1.1612903225806452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8</v>
      </c>
      <c r="N83" s="17">
        <f>M83/L83</f>
        <v>1.032258064516129</v>
      </c>
      <c r="O83" s="6"/>
      <c r="P83" s="3">
        <f>P81+P80+P82</f>
        <v>0</v>
      </c>
      <c r="Q83" s="4">
        <f>Q80+Q81+Q82</f>
        <v>0</v>
      </c>
      <c r="R83" s="4">
        <f>R80+R81+R82</f>
        <v>0</v>
      </c>
      <c r="S83" s="13">
        <f>S80+S81+S82</f>
        <v>0</v>
      </c>
      <c r="T83" s="17" t="e">
        <f>S83/R83</f>
        <v>#DIV/0!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8</v>
      </c>
      <c r="Z83" s="17">
        <f>Y83/X83</f>
        <v>1.103448275862069</v>
      </c>
      <c r="AA83" s="6"/>
      <c r="AB83" s="3">
        <f>AB81+AB80+AB82</f>
        <v>0</v>
      </c>
      <c r="AC83" s="4">
        <f>AC80+AC81+AC82</f>
        <v>0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9</v>
      </c>
      <c r="AL83" s="17">
        <f>AK83/AJ83</f>
        <v>2.4</v>
      </c>
      <c r="AM83" s="6"/>
      <c r="AN83" s="3">
        <f>AN81+AN80+AN82</f>
        <v>28</v>
      </c>
      <c r="AO83" s="4">
        <f>AO80+AO81+AO82</f>
        <v>1.5</v>
      </c>
      <c r="AP83" s="4">
        <f>AP80+AP81+AP82</f>
        <v>26.5</v>
      </c>
      <c r="AQ83" s="13">
        <f>AQ80+AQ81+AQ82</f>
        <v>34</v>
      </c>
      <c r="AR83" s="17">
        <f>AQ83/AN83</f>
        <v>1.2142857142857142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0</v>
      </c>
      <c r="E85" s="21">
        <v>0</v>
      </c>
      <c r="F85" s="5">
        <f>D85-E85</f>
        <v>0</v>
      </c>
      <c r="G85" s="18">
        <v>0</v>
      </c>
      <c r="H85" s="10" t="e">
        <f>G85/F85</f>
        <v>#DIV/0!</v>
      </c>
      <c r="I85" s="1"/>
      <c r="J85" s="20">
        <v>8</v>
      </c>
      <c r="K85" s="21">
        <v>0.25</v>
      </c>
      <c r="L85" s="5">
        <f>J85-K85</f>
        <v>7.75</v>
      </c>
      <c r="M85" s="18">
        <v>93</v>
      </c>
      <c r="N85" s="10">
        <f>M85/L85</f>
        <v>12</v>
      </c>
      <c r="O85" s="1"/>
      <c r="P85" s="20">
        <v>0</v>
      </c>
      <c r="Q85" s="21">
        <v>0</v>
      </c>
      <c r="R85" s="5">
        <f>P85-Q85</f>
        <v>0</v>
      </c>
      <c r="S85" s="18">
        <v>0</v>
      </c>
      <c r="T85" s="10" t="e">
        <f>S85/R85</f>
        <v>#DIV/0!</v>
      </c>
      <c r="U85" s="1"/>
      <c r="V85" s="20">
        <v>0</v>
      </c>
      <c r="W85" s="21">
        <v>0</v>
      </c>
      <c r="X85" s="5">
        <f>V85-W85</f>
        <v>0</v>
      </c>
      <c r="Y85" s="18">
        <v>0</v>
      </c>
      <c r="Z85" s="10" t="e">
        <f>Y85/X85</f>
        <v>#DIV/0!</v>
      </c>
      <c r="AA85" s="1"/>
      <c r="AB85" s="20">
        <v>8</v>
      </c>
      <c r="AC85" s="21">
        <v>0.25</v>
      </c>
      <c r="AD85" s="5">
        <f>AB85-AC85</f>
        <v>7.75</v>
      </c>
      <c r="AE85" s="18">
        <v>65</v>
      </c>
      <c r="AF85" s="10">
        <f>AE85/AD85</f>
        <v>8.387096774193548</v>
      </c>
      <c r="AG85" s="1"/>
      <c r="AH85" s="20">
        <v>5</v>
      </c>
      <c r="AI85" s="21">
        <v>0.25</v>
      </c>
      <c r="AJ85" s="5">
        <f>AH85-AI85</f>
        <v>4.75</v>
      </c>
      <c r="AK85" s="18">
        <v>50</v>
      </c>
      <c r="AL85" s="10">
        <f>AK85/AJ85</f>
        <v>10.526315789473685</v>
      </c>
      <c r="AM85" s="1"/>
      <c r="AN85" s="20">
        <f t="shared" ref="AN85:AO87" si="23">D85+J85+P85+V85+AB85+AH85</f>
        <v>21</v>
      </c>
      <c r="AO85" s="20">
        <f t="shared" si="23"/>
        <v>0.75</v>
      </c>
      <c r="AP85" s="5">
        <f>AN85-AO85</f>
        <v>20.25</v>
      </c>
      <c r="AQ85" s="18">
        <f>G85+M85+S85+Y85+AE85+AK85</f>
        <v>208</v>
      </c>
      <c r="AR85" s="10">
        <f>AQ85/AP85</f>
        <v>10.271604938271604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0</v>
      </c>
      <c r="E88" s="4">
        <f>E85+E86+E87</f>
        <v>0</v>
      </c>
      <c r="F88" s="4">
        <f>F85+F86+F87</f>
        <v>0</v>
      </c>
      <c r="G88" s="13">
        <f>G85+G86+G87</f>
        <v>0</v>
      </c>
      <c r="H88" s="17" t="e">
        <f>G88/F88</f>
        <v>#DIV/0!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93</v>
      </c>
      <c r="N88" s="17">
        <f>M88/L88</f>
        <v>12</v>
      </c>
      <c r="O88" s="6"/>
      <c r="P88" s="3">
        <f>P86+P85+P87</f>
        <v>0</v>
      </c>
      <c r="Q88" s="4">
        <f>Q85+Q86+Q87</f>
        <v>0</v>
      </c>
      <c r="R88" s="4">
        <f>R85+R86+R87</f>
        <v>0</v>
      </c>
      <c r="S88" s="13">
        <f>S85+S86+S87</f>
        <v>0</v>
      </c>
      <c r="T88" s="17" t="e">
        <f>S88/R88</f>
        <v>#DIV/0!</v>
      </c>
      <c r="U88" s="6"/>
      <c r="V88" s="3">
        <f>V86+V85+V87</f>
        <v>0</v>
      </c>
      <c r="W88" s="4">
        <f>W85+W86+W87</f>
        <v>0</v>
      </c>
      <c r="X88" s="4">
        <f>X85+X86+X87</f>
        <v>0</v>
      </c>
      <c r="Y88" s="13">
        <f>Y85+Y86+Y87</f>
        <v>0</v>
      </c>
      <c r="Z88" s="17" t="e">
        <f>Y88/X88</f>
        <v>#DIV/0!</v>
      </c>
      <c r="AA88" s="6"/>
      <c r="AB88" s="3">
        <f>AB86+AB85+AB87</f>
        <v>8</v>
      </c>
      <c r="AC88" s="4">
        <f>AC85+AC86+AC87</f>
        <v>0.25</v>
      </c>
      <c r="AD88" s="4">
        <f>AD85+AD86+AD87</f>
        <v>7.75</v>
      </c>
      <c r="AE88" s="13">
        <f>AE85+AE86+AE87</f>
        <v>65</v>
      </c>
      <c r="AF88" s="17">
        <f>AE88/AD88</f>
        <v>8.387096774193548</v>
      </c>
      <c r="AG88" s="6"/>
      <c r="AH88" s="3">
        <f>AH86+AH85+AH87</f>
        <v>5</v>
      </c>
      <c r="AI88" s="4">
        <f>AI85+AI86+AI87</f>
        <v>0.25</v>
      </c>
      <c r="AJ88" s="4">
        <f>AJ85+AJ86+AJ87</f>
        <v>4.75</v>
      </c>
      <c r="AK88" s="13">
        <f>AK85+AK86+AK87</f>
        <v>50</v>
      </c>
      <c r="AL88" s="17">
        <f>AK88/AJ88</f>
        <v>10.526315789473685</v>
      </c>
      <c r="AM88" s="6"/>
      <c r="AN88" s="3">
        <f>AN86+AN85+AN87</f>
        <v>21</v>
      </c>
      <c r="AO88" s="4">
        <f>AO85+AO86+AO87</f>
        <v>0.75</v>
      </c>
      <c r="AP88" s="4">
        <f>AP85+AP86+AP87</f>
        <v>20.25</v>
      </c>
      <c r="AQ88" s="13">
        <f>AQ85+AQ86+AQ87</f>
        <v>208</v>
      </c>
      <c r="AR88" s="17">
        <f>AQ88/AN88</f>
        <v>9.9047619047619051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630</v>
      </c>
      <c r="H90" s="10">
        <f>G90/F90</f>
        <v>81.290322580645167</v>
      </c>
      <c r="I90" s="1"/>
      <c r="J90" s="20">
        <v>8</v>
      </c>
      <c r="K90" s="21">
        <v>0.25</v>
      </c>
      <c r="L90" s="5">
        <f>J90-K90</f>
        <v>7.75</v>
      </c>
      <c r="M90" s="18">
        <v>296</v>
      </c>
      <c r="N90" s="10">
        <f>M90/L90</f>
        <v>38.193548387096776</v>
      </c>
      <c r="O90" s="1"/>
      <c r="P90" s="20">
        <v>8</v>
      </c>
      <c r="Q90" s="21">
        <v>0.25</v>
      </c>
      <c r="R90" s="5">
        <f>P90-Q90</f>
        <v>7.75</v>
      </c>
      <c r="S90" s="18">
        <v>374</v>
      </c>
      <c r="T90" s="10">
        <f>S90/R90</f>
        <v>48.258064516129032</v>
      </c>
      <c r="U90" s="1"/>
      <c r="V90" s="20">
        <v>8</v>
      </c>
      <c r="W90" s="21">
        <v>0.25</v>
      </c>
      <c r="X90" s="5">
        <f>V90-W90</f>
        <v>7.75</v>
      </c>
      <c r="Y90" s="18">
        <v>167</v>
      </c>
      <c r="Z90" s="10">
        <f>Y90/X90</f>
        <v>21.548387096774192</v>
      </c>
      <c r="AA90" s="1"/>
      <c r="AB90" s="20">
        <v>8</v>
      </c>
      <c r="AC90" s="21">
        <v>0.25</v>
      </c>
      <c r="AD90" s="5">
        <f>AB90-AC90</f>
        <v>7.75</v>
      </c>
      <c r="AE90" s="18">
        <v>291</v>
      </c>
      <c r="AF90" s="10">
        <f>AE90/AD90</f>
        <v>37.548387096774192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1758</v>
      </c>
      <c r="AR90" s="10">
        <f>AQ90/AP90</f>
        <v>45.36774193548387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630</v>
      </c>
      <c r="H93" s="17">
        <f>G93/F93</f>
        <v>81.290322580645167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296</v>
      </c>
      <c r="N93" s="17">
        <f>M93/L93</f>
        <v>38.193548387096776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374</v>
      </c>
      <c r="T93" s="17">
        <f>S93/R93</f>
        <v>48.258064516129032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167</v>
      </c>
      <c r="Z93" s="17">
        <f>Y93/X93</f>
        <v>21.548387096774192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291</v>
      </c>
      <c r="AF93" s="17">
        <f>AE93/AD93</f>
        <v>37.548387096774192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1758</v>
      </c>
      <c r="AR93" s="17">
        <f>AQ93/AN93</f>
        <v>43.95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0</v>
      </c>
      <c r="E95" s="21">
        <v>0</v>
      </c>
      <c r="F95" s="5">
        <f>D95-E95</f>
        <v>0</v>
      </c>
      <c r="G95" s="18">
        <v>0</v>
      </c>
      <c r="H95" s="10" t="e">
        <f>G95/F95</f>
        <v>#DIV/0!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24</v>
      </c>
      <c r="AO95" s="20">
        <f t="shared" si="25"/>
        <v>0.25</v>
      </c>
      <c r="AP95" s="5">
        <f>AN95-AO95</f>
        <v>23.75</v>
      </c>
      <c r="AQ95" s="18">
        <f>G95+M95+S95+Y95+AE95+AK95</f>
        <v>24</v>
      </c>
      <c r="AR95" s="10">
        <f>AQ95/AP95</f>
        <v>1.0105263157894737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0</v>
      </c>
      <c r="E98" s="4">
        <f>E95+E96+E97</f>
        <v>0</v>
      </c>
      <c r="F98" s="4">
        <f>F95+F96+F97</f>
        <v>0</v>
      </c>
      <c r="G98" s="13">
        <f>G95+G96+G97</f>
        <v>0</v>
      </c>
      <c r="H98" s="17" t="e">
        <f>G98/F98</f>
        <v>#DIV/0!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40</v>
      </c>
      <c r="AO98" s="4">
        <f>AO95+AO96+AO97</f>
        <v>0.25</v>
      </c>
      <c r="AP98" s="4">
        <f>AP95+AP96+AP97</f>
        <v>39.75</v>
      </c>
      <c r="AQ98" s="13">
        <f>AQ95+AQ96+AQ97</f>
        <v>24</v>
      </c>
      <c r="AR98" s="17">
        <f>AQ98/AN98</f>
        <v>0.6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0</v>
      </c>
      <c r="E100" s="21">
        <v>0</v>
      </c>
      <c r="F100" s="5">
        <f>D100-E100</f>
        <v>0</v>
      </c>
      <c r="G100" s="18">
        <v>0</v>
      </c>
      <c r="H100" s="10" t="e">
        <f>G100/F100</f>
        <v>#DIV/0!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24</v>
      </c>
      <c r="AO100" s="20">
        <f t="shared" si="26"/>
        <v>0.25</v>
      </c>
      <c r="AP100" s="5">
        <f>AN100-AO100</f>
        <v>23.75</v>
      </c>
      <c r="AQ100" s="18">
        <f>G100+M100+S100+Y100+AE100+AK100</f>
        <v>9</v>
      </c>
      <c r="AR100" s="10">
        <f>AQ100/AP100</f>
        <v>0.37894736842105264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0</v>
      </c>
      <c r="E103" s="4">
        <f>E100+E101+E102</f>
        <v>0</v>
      </c>
      <c r="F103" s="4">
        <f>F100+F101+F102</f>
        <v>0</v>
      </c>
      <c r="G103" s="13">
        <f>G100+G101+G102</f>
        <v>0</v>
      </c>
      <c r="H103" s="17" t="e">
        <f>G103/F103</f>
        <v>#DIV/0!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40</v>
      </c>
      <c r="AO103" s="4">
        <f>AO100+AO101+AO102</f>
        <v>0.25</v>
      </c>
      <c r="AP103" s="4">
        <f>AP100+AP101+AP102</f>
        <v>39.75</v>
      </c>
      <c r="AQ103" s="13">
        <f>AQ100+AQ101+AQ102</f>
        <v>9</v>
      </c>
      <c r="AR103" s="17">
        <f>AQ103/AN103</f>
        <v>0.22500000000000001</v>
      </c>
      <c r="AS103" s="6"/>
    </row>
  </sheetData>
  <mergeCells count="27"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  <mergeCell ref="A55:A58"/>
    <mergeCell ref="AN1:AS1"/>
    <mergeCell ref="A3:A6"/>
    <mergeCell ref="A8:A13"/>
    <mergeCell ref="A15:A18"/>
    <mergeCell ref="A20:A23"/>
    <mergeCell ref="A25:A28"/>
    <mergeCell ref="D1:I1"/>
    <mergeCell ref="J1:O1"/>
    <mergeCell ref="P1:U1"/>
    <mergeCell ref="V1:AA1"/>
    <mergeCell ref="AB1:AG1"/>
    <mergeCell ref="AH1:AM1"/>
    <mergeCell ref="A30:A33"/>
    <mergeCell ref="A35:A38"/>
    <mergeCell ref="A40:A43"/>
  </mergeCells>
  <conditionalFormatting sqref="H3:H6">
    <cfRule type="cellIs" dxfId="15021" priority="517" operator="lessThan">
      <formula>$B$6</formula>
    </cfRule>
    <cfRule type="cellIs" dxfId="15020" priority="518" operator="greaterThan">
      <formula>$B$6</formula>
    </cfRule>
  </conditionalFormatting>
  <conditionalFormatting sqref="H15:H18">
    <cfRule type="cellIs" dxfId="15019" priority="115" operator="lessThan">
      <formula>$B$18</formula>
    </cfRule>
    <cfRule type="cellIs" dxfId="15018" priority="461" operator="lessThan">
      <formula>$B$6</formula>
    </cfRule>
    <cfRule type="cellIs" dxfId="15017" priority="462" operator="greaterThan">
      <formula>$B$6</formula>
    </cfRule>
  </conditionalFormatting>
  <conditionalFormatting sqref="H20:H23">
    <cfRule type="cellIs" dxfId="15016" priority="457" operator="lessThan">
      <formula>$B$23</formula>
    </cfRule>
    <cfRule type="cellIs" dxfId="15015" priority="458" operator="greaterThan">
      <formula>$B$23</formula>
    </cfRule>
    <cfRule type="cellIs" dxfId="15014" priority="513" operator="lessThan">
      <formula>$B$6</formula>
    </cfRule>
    <cfRule type="cellIs" dxfId="15013" priority="514" operator="greaterThan">
      <formula>$B$6</formula>
    </cfRule>
  </conditionalFormatting>
  <conditionalFormatting sqref="H25:H28">
    <cfRule type="cellIs" dxfId="15012" priority="455" operator="lessThan">
      <formula>$B$28</formula>
    </cfRule>
    <cfRule type="cellIs" dxfId="15011" priority="456" operator="greaterThan">
      <formula>$B$28</formula>
    </cfRule>
    <cfRule type="cellIs" dxfId="15010" priority="509" operator="lessThan">
      <formula>$B$6</formula>
    </cfRule>
    <cfRule type="cellIs" dxfId="15009" priority="510" operator="greaterThan">
      <formula>$B$6</formula>
    </cfRule>
  </conditionalFormatting>
  <conditionalFormatting sqref="H30:H33">
    <cfRule type="cellIs" dxfId="15008" priority="453" operator="lessThan">
      <formula>$B$33</formula>
    </cfRule>
    <cfRule type="cellIs" dxfId="15007" priority="454" operator="greaterThan">
      <formula>$B$33</formula>
    </cfRule>
    <cfRule type="cellIs" dxfId="15006" priority="505" operator="lessThan">
      <formula>$B$6</formula>
    </cfRule>
    <cfRule type="cellIs" dxfId="15005" priority="506" operator="greaterThan">
      <formula>$B$6</formula>
    </cfRule>
  </conditionalFormatting>
  <conditionalFormatting sqref="H35:H38">
    <cfRule type="cellIs" dxfId="15004" priority="451" operator="lessThan">
      <formula>$B$38</formula>
    </cfRule>
    <cfRule type="cellIs" dxfId="15003" priority="452" operator="greaterThan">
      <formula>$B$38</formula>
    </cfRule>
    <cfRule type="cellIs" dxfId="15002" priority="501" operator="lessThan">
      <formula>$B$6</formula>
    </cfRule>
    <cfRule type="cellIs" dxfId="15001" priority="502" operator="greaterThan">
      <formula>$B$6</formula>
    </cfRule>
  </conditionalFormatting>
  <conditionalFormatting sqref="H40:H43">
    <cfRule type="cellIs" dxfId="15000" priority="497" operator="lessThan">
      <formula>$B$6</formula>
    </cfRule>
    <cfRule type="cellIs" dxfId="14999" priority="498" operator="greaterThan">
      <formula>$B$6</formula>
    </cfRule>
  </conditionalFormatting>
  <conditionalFormatting sqref="H45:H48">
    <cfRule type="cellIs" dxfId="14998" priority="449" operator="lessThan">
      <formula>$B$48</formula>
    </cfRule>
    <cfRule type="cellIs" dxfId="14997" priority="450" operator="greaterThan">
      <formula>$B$48</formula>
    </cfRule>
    <cfRule type="cellIs" dxfId="14996" priority="493" operator="lessThan">
      <formula>$B$6</formula>
    </cfRule>
    <cfRule type="cellIs" dxfId="14995" priority="494" operator="greaterThan">
      <formula>$B$6</formula>
    </cfRule>
  </conditionalFormatting>
  <conditionalFormatting sqref="H50:H53">
    <cfRule type="cellIs" dxfId="14994" priority="447" operator="greaterThan">
      <formula>$B$53</formula>
    </cfRule>
    <cfRule type="cellIs" dxfId="14993" priority="448" operator="lessThan">
      <formula>$B$53</formula>
    </cfRule>
    <cfRule type="cellIs" dxfId="14992" priority="489" operator="lessThan">
      <formula>$B$6</formula>
    </cfRule>
    <cfRule type="cellIs" dxfId="14991" priority="490" operator="greaterThan">
      <formula>$B$6</formula>
    </cfRule>
  </conditionalFormatting>
  <conditionalFormatting sqref="H55:H58">
    <cfRule type="cellIs" dxfId="14990" priority="445" operator="lessThan">
      <formula>$B$58</formula>
    </cfRule>
    <cfRule type="cellIs" dxfId="14989" priority="446" operator="greaterThan">
      <formula>$B$58</formula>
    </cfRule>
    <cfRule type="cellIs" dxfId="14988" priority="485" operator="lessThan">
      <formula>$B$6</formula>
    </cfRule>
    <cfRule type="cellIs" dxfId="14987" priority="486" operator="greaterThan">
      <formula>$B$6</formula>
    </cfRule>
  </conditionalFormatting>
  <conditionalFormatting sqref="H60:H63">
    <cfRule type="cellIs" dxfId="14986" priority="443" operator="lessThan">
      <formula>$B$63</formula>
    </cfRule>
    <cfRule type="cellIs" dxfId="14985" priority="444" operator="greaterThan">
      <formula>$B$63</formula>
    </cfRule>
    <cfRule type="cellIs" dxfId="14984" priority="481" operator="lessThan">
      <formula>$B$6</formula>
    </cfRule>
    <cfRule type="cellIs" dxfId="14983" priority="482" operator="greaterThan">
      <formula>$B$6</formula>
    </cfRule>
  </conditionalFormatting>
  <conditionalFormatting sqref="H65:H68">
    <cfRule type="cellIs" dxfId="14982" priority="441" operator="lessThan">
      <formula>$B$68</formula>
    </cfRule>
    <cfRule type="cellIs" dxfId="14981" priority="442" operator="greaterThan">
      <formula>$B$68</formula>
    </cfRule>
    <cfRule type="cellIs" dxfId="14980" priority="477" operator="lessThan">
      <formula>$B$6</formula>
    </cfRule>
    <cfRule type="cellIs" dxfId="14979" priority="478" operator="greaterThan">
      <formula>$B$6</formula>
    </cfRule>
  </conditionalFormatting>
  <conditionalFormatting sqref="H70:H73">
    <cfRule type="cellIs" dxfId="14978" priority="439" operator="lessThan">
      <formula>$B$73</formula>
    </cfRule>
    <cfRule type="cellIs" dxfId="14977" priority="440" operator="greaterThan">
      <formula>$B$73</formula>
    </cfRule>
    <cfRule type="cellIs" dxfId="14976" priority="473" operator="lessThan">
      <formula>$B$6</formula>
    </cfRule>
    <cfRule type="cellIs" dxfId="14975" priority="474" operator="greaterThan">
      <formula>$B$6</formula>
    </cfRule>
  </conditionalFormatting>
  <conditionalFormatting sqref="H75:H78">
    <cfRule type="cellIs" dxfId="14974" priority="469" operator="lessThan">
      <formula>$B$6</formula>
    </cfRule>
    <cfRule type="cellIs" dxfId="14973" priority="470" operator="greaterThan">
      <formula>$B$6</formula>
    </cfRule>
  </conditionalFormatting>
  <conditionalFormatting sqref="H80:H83">
    <cfRule type="cellIs" dxfId="14972" priority="52" operator="greaterThan">
      <formula>$B$83</formula>
    </cfRule>
    <cfRule type="cellIs" dxfId="14971" priority="102" operator="lessThan">
      <formula>$B$83</formula>
    </cfRule>
    <cfRule type="cellIs" dxfId="14970" priority="103" operator="greaterThan">
      <formula>$B$83</formula>
    </cfRule>
    <cfRule type="cellIs" dxfId="14969" priority="106" operator="lessThan">
      <formula>$B$6</formula>
    </cfRule>
    <cfRule type="cellIs" dxfId="14968" priority="107" operator="greaterThan">
      <formula>$B$6</formula>
    </cfRule>
  </conditionalFormatting>
  <conditionalFormatting sqref="H85:H88">
    <cfRule type="cellIs" dxfId="14967" priority="49" operator="lessThan">
      <formula>$B$88</formula>
    </cfRule>
    <cfRule type="cellIs" dxfId="14966" priority="79" operator="lessThan">
      <formula>$B$83</formula>
    </cfRule>
    <cfRule type="cellIs" dxfId="14965" priority="80" operator="greaterThan">
      <formula>$B$83</formula>
    </cfRule>
    <cfRule type="cellIs" dxfId="14964" priority="83" operator="lessThan">
      <formula>$B$6</formula>
    </cfRule>
    <cfRule type="cellIs" dxfId="14963" priority="84" operator="greaterThan">
      <formula>$B$6</formula>
    </cfRule>
  </conditionalFormatting>
  <conditionalFormatting sqref="H90:H93">
    <cfRule type="cellIs" dxfId="14962" priority="437" operator="greaterThan">
      <formula>$B$93</formula>
    </cfRule>
    <cfRule type="cellIs" dxfId="14961" priority="438" operator="lessThan">
      <formula>$B$93</formula>
    </cfRule>
    <cfRule type="cellIs" dxfId="14960" priority="465" operator="lessThan">
      <formula>$B$6</formula>
    </cfRule>
    <cfRule type="cellIs" dxfId="14959" priority="466" operator="greaterThan">
      <formula>$B$6</formula>
    </cfRule>
  </conditionalFormatting>
  <conditionalFormatting sqref="H95:H98">
    <cfRule type="cellIs" dxfId="14958" priority="171" operator="greaterThan">
      <formula>$B$93</formula>
    </cfRule>
    <cfRule type="cellIs" dxfId="14957" priority="172" operator="lessThan">
      <formula>$B$93</formula>
    </cfRule>
    <cfRule type="cellIs" dxfId="14956" priority="175" operator="lessThan">
      <formula>$B$6</formula>
    </cfRule>
    <cfRule type="cellIs" dxfId="14955" priority="176" operator="greaterThan">
      <formula>$B$6</formula>
    </cfRule>
  </conditionalFormatting>
  <conditionalFormatting sqref="H100:H103">
    <cfRule type="cellIs" dxfId="14954" priority="145" operator="greaterThan">
      <formula>$B$93</formula>
    </cfRule>
    <cfRule type="cellIs" dxfId="14953" priority="146" operator="lessThan">
      <formula>$B$93</formula>
    </cfRule>
    <cfRule type="cellIs" dxfId="14952" priority="149" operator="lessThan">
      <formula>$B$6</formula>
    </cfRule>
    <cfRule type="cellIs" dxfId="14951" priority="150" operator="greaterThan">
      <formula>$B$6</formula>
    </cfRule>
  </conditionalFormatting>
  <conditionalFormatting sqref="N3:N6">
    <cfRule type="cellIs" dxfId="14950" priority="435" operator="lessThan">
      <formula>$B$6</formula>
    </cfRule>
    <cfRule type="cellIs" dxfId="14949" priority="436" operator="greaterThan">
      <formula>$B$6</formula>
    </cfRule>
  </conditionalFormatting>
  <conditionalFormatting sqref="N15:N18">
    <cfRule type="cellIs" dxfId="14948" priority="123" operator="greaterThan">
      <formula>$B$18</formula>
    </cfRule>
    <cfRule type="cellIs" dxfId="14947" priority="124" operator="lessThan">
      <formula>$B$18</formula>
    </cfRule>
    <cfRule type="cellIs" dxfId="14946" priority="407" operator="lessThan">
      <formula>$B$6</formula>
    </cfRule>
    <cfRule type="cellIs" dxfId="14945" priority="408" operator="greaterThan">
      <formula>$B$6</formula>
    </cfRule>
  </conditionalFormatting>
  <conditionalFormatting sqref="N20:N23">
    <cfRule type="cellIs" dxfId="14944" priority="405" operator="lessThan">
      <formula>$B$23</formula>
    </cfRule>
    <cfRule type="cellIs" dxfId="14943" priority="406" operator="greaterThan">
      <formula>$B$23</formula>
    </cfRule>
    <cfRule type="cellIs" dxfId="14942" priority="433" operator="lessThan">
      <formula>$B$6</formula>
    </cfRule>
    <cfRule type="cellIs" dxfId="14941" priority="434" operator="greaterThan">
      <formula>$B$6</formula>
    </cfRule>
  </conditionalFormatting>
  <conditionalFormatting sqref="N25:N28">
    <cfRule type="cellIs" dxfId="14940" priority="403" operator="lessThan">
      <formula>$B$28</formula>
    </cfRule>
    <cfRule type="cellIs" dxfId="14939" priority="404" operator="greaterThan">
      <formula>$B$28</formula>
    </cfRule>
    <cfRule type="cellIs" dxfId="14938" priority="431" operator="lessThan">
      <formula>$B$6</formula>
    </cfRule>
    <cfRule type="cellIs" dxfId="14937" priority="432" operator="greaterThan">
      <formula>$B$6</formula>
    </cfRule>
  </conditionalFormatting>
  <conditionalFormatting sqref="N30:N33">
    <cfRule type="cellIs" dxfId="14936" priority="401" operator="lessThan">
      <formula>$B$33</formula>
    </cfRule>
    <cfRule type="cellIs" dxfId="14935" priority="402" operator="greaterThan">
      <formula>$B$33</formula>
    </cfRule>
    <cfRule type="cellIs" dxfId="14934" priority="429" operator="lessThan">
      <formula>$B$6</formula>
    </cfRule>
    <cfRule type="cellIs" dxfId="14933" priority="430" operator="greaterThan">
      <formula>$B$6</formula>
    </cfRule>
  </conditionalFormatting>
  <conditionalFormatting sqref="N35:N38">
    <cfRule type="cellIs" dxfId="14932" priority="399" operator="lessThan">
      <formula>$B$38</formula>
    </cfRule>
    <cfRule type="cellIs" dxfId="14931" priority="400" operator="greaterThan">
      <formula>$B$38</formula>
    </cfRule>
    <cfRule type="cellIs" dxfId="14930" priority="427" operator="lessThan">
      <formula>$B$6</formula>
    </cfRule>
    <cfRule type="cellIs" dxfId="14929" priority="428" operator="greaterThan">
      <formula>$B$6</formula>
    </cfRule>
  </conditionalFormatting>
  <conditionalFormatting sqref="N40:N43">
    <cfRule type="cellIs" dxfId="14928" priority="425" operator="lessThan">
      <formula>$B$6</formula>
    </cfRule>
    <cfRule type="cellIs" dxfId="14927" priority="426" operator="greaterThan">
      <formula>$B$6</formula>
    </cfRule>
  </conditionalFormatting>
  <conditionalFormatting sqref="N45:N48">
    <cfRule type="cellIs" dxfId="14926" priority="397" operator="lessThan">
      <formula>$B$48</formula>
    </cfRule>
    <cfRule type="cellIs" dxfId="14925" priority="398" operator="greaterThan">
      <formula>$B$48</formula>
    </cfRule>
    <cfRule type="cellIs" dxfId="14924" priority="423" operator="lessThan">
      <formula>$B$6</formula>
    </cfRule>
    <cfRule type="cellIs" dxfId="14923" priority="424" operator="greaterThan">
      <formula>$B$6</formula>
    </cfRule>
  </conditionalFormatting>
  <conditionalFormatting sqref="N50:N53">
    <cfRule type="cellIs" dxfId="14922" priority="395" operator="greaterThan">
      <formula>$B$53</formula>
    </cfRule>
    <cfRule type="cellIs" dxfId="14921" priority="396" operator="lessThan">
      <formula>$B$53</formula>
    </cfRule>
    <cfRule type="cellIs" dxfId="14920" priority="421" operator="lessThan">
      <formula>$B$6</formula>
    </cfRule>
    <cfRule type="cellIs" dxfId="14919" priority="422" operator="greaterThan">
      <formula>$B$6</formula>
    </cfRule>
  </conditionalFormatting>
  <conditionalFormatting sqref="N51">
    <cfRule type="cellIs" dxfId="14918" priority="114" operator="lessThan">
      <formula>$B$53</formula>
    </cfRule>
  </conditionalFormatting>
  <conditionalFormatting sqref="N55:N58">
    <cfRule type="cellIs" dxfId="14917" priority="393" operator="lessThan">
      <formula>$B$58</formula>
    </cfRule>
    <cfRule type="cellIs" dxfId="14916" priority="394" operator="greaterThan">
      <formula>$B$58</formula>
    </cfRule>
    <cfRule type="cellIs" dxfId="14915" priority="419" operator="lessThan">
      <formula>$B$6</formula>
    </cfRule>
    <cfRule type="cellIs" dxfId="14914" priority="420" operator="greaterThan">
      <formula>$B$6</formula>
    </cfRule>
  </conditionalFormatting>
  <conditionalFormatting sqref="N60:N63">
    <cfRule type="cellIs" dxfId="14913" priority="391" operator="lessThan">
      <formula>$B$63</formula>
    </cfRule>
    <cfRule type="cellIs" dxfId="14912" priority="392" operator="greaterThan">
      <formula>$B$63</formula>
    </cfRule>
    <cfRule type="cellIs" dxfId="14911" priority="417" operator="lessThan">
      <formula>$B$6</formula>
    </cfRule>
    <cfRule type="cellIs" dxfId="14910" priority="418" operator="greaterThan">
      <formula>$B$6</formula>
    </cfRule>
  </conditionalFormatting>
  <conditionalFormatting sqref="N65:N68">
    <cfRule type="cellIs" dxfId="14909" priority="389" operator="lessThan">
      <formula>$B$68</formula>
    </cfRule>
    <cfRule type="cellIs" dxfId="14908" priority="390" operator="greaterThan">
      <formula>$B$68</formula>
    </cfRule>
    <cfRule type="cellIs" dxfId="14907" priority="415" operator="lessThan">
      <formula>$B$6</formula>
    </cfRule>
    <cfRule type="cellIs" dxfId="14906" priority="416" operator="greaterThan">
      <formula>$B$6</formula>
    </cfRule>
  </conditionalFormatting>
  <conditionalFormatting sqref="N70:N73">
    <cfRule type="cellIs" dxfId="14905" priority="387" operator="lessThan">
      <formula>$B$73</formula>
    </cfRule>
    <cfRule type="cellIs" dxfId="14904" priority="388" operator="greaterThan">
      <formula>$B$73</formula>
    </cfRule>
    <cfRule type="cellIs" dxfId="14903" priority="413" operator="lessThan">
      <formula>$B$6</formula>
    </cfRule>
    <cfRule type="cellIs" dxfId="14902" priority="414" operator="greaterThan">
      <formula>$B$6</formula>
    </cfRule>
  </conditionalFormatting>
  <conditionalFormatting sqref="N75:N78">
    <cfRule type="cellIs" dxfId="14901" priority="411" operator="lessThan">
      <formula>$B$6</formula>
    </cfRule>
    <cfRule type="cellIs" dxfId="14900" priority="412" operator="greaterThan">
      <formula>$B$6</formula>
    </cfRule>
  </conditionalFormatting>
  <conditionalFormatting sqref="N80:N83">
    <cfRule type="cellIs" dxfId="14899" priority="98" operator="lessThan">
      <formula>$B$83</formula>
    </cfRule>
    <cfRule type="cellIs" dxfId="14898" priority="99" operator="greaterThan">
      <formula>$B$83</formula>
    </cfRule>
    <cfRule type="cellIs" dxfId="14897" priority="100" operator="lessThan">
      <formula>$B$6</formula>
    </cfRule>
    <cfRule type="cellIs" dxfId="14896" priority="101" operator="greaterThan">
      <formula>$B$6</formula>
    </cfRule>
  </conditionalFormatting>
  <conditionalFormatting sqref="N85:N88">
    <cfRule type="cellIs" dxfId="14895" priority="42" operator="lessThan">
      <formula>$B$88</formula>
    </cfRule>
    <cfRule type="cellIs" dxfId="14894" priority="75" operator="lessThan">
      <formula>$B$83</formula>
    </cfRule>
    <cfRule type="cellIs" dxfId="14893" priority="76" operator="greaterThan">
      <formula>$B$83</formula>
    </cfRule>
    <cfRule type="cellIs" dxfId="14892" priority="77" operator="lessThan">
      <formula>$B$6</formula>
    </cfRule>
    <cfRule type="cellIs" dxfId="14891" priority="78" operator="greaterThan">
      <formula>$B$6</formula>
    </cfRule>
  </conditionalFormatting>
  <conditionalFormatting sqref="N90:N93">
    <cfRule type="cellIs" dxfId="14890" priority="385" operator="greaterThan">
      <formula>$B$93</formula>
    </cfRule>
    <cfRule type="cellIs" dxfId="14889" priority="386" operator="lessThan">
      <formula>$B$93</formula>
    </cfRule>
    <cfRule type="cellIs" dxfId="14888" priority="409" operator="lessThan">
      <formula>$B$6</formula>
    </cfRule>
    <cfRule type="cellIs" dxfId="14887" priority="410" operator="greaterThan">
      <formula>$B$6</formula>
    </cfRule>
  </conditionalFormatting>
  <conditionalFormatting sqref="N95:N98">
    <cfRule type="cellIs" dxfId="14886" priority="121" operator="lessThan">
      <formula>$B$98</formula>
    </cfRule>
    <cfRule type="cellIs" dxfId="14885" priority="122" operator="greaterThan">
      <formula>$B$98</formula>
    </cfRule>
    <cfRule type="cellIs" dxfId="14884" priority="167" operator="greaterThan">
      <formula>$B$93</formula>
    </cfRule>
    <cfRule type="cellIs" dxfId="14883" priority="168" operator="lessThan">
      <formula>$B$93</formula>
    </cfRule>
    <cfRule type="cellIs" dxfId="14882" priority="169" operator="lessThan">
      <formula>$B$6</formula>
    </cfRule>
    <cfRule type="cellIs" dxfId="14881" priority="170" operator="greaterThan">
      <formula>$B$6</formula>
    </cfRule>
  </conditionalFormatting>
  <conditionalFormatting sqref="N100:N103">
    <cfRule type="cellIs" dxfId="14880" priority="119" operator="lessThan">
      <formula>$B$103</formula>
    </cfRule>
    <cfRule type="cellIs" dxfId="14879" priority="120" operator="greaterThan">
      <formula>$B$103</formula>
    </cfRule>
    <cfRule type="cellIs" dxfId="14878" priority="141" operator="greaterThan">
      <formula>$B$93</formula>
    </cfRule>
    <cfRule type="cellIs" dxfId="14877" priority="142" operator="lessThan">
      <formula>$B$93</formula>
    </cfRule>
    <cfRule type="cellIs" dxfId="14876" priority="143" operator="lessThan">
      <formula>$B$6</formula>
    </cfRule>
    <cfRule type="cellIs" dxfId="14875" priority="144" operator="greaterThan">
      <formula>$B$6</formula>
    </cfRule>
  </conditionalFormatting>
  <conditionalFormatting sqref="T3:T6">
    <cfRule type="cellIs" dxfId="14874" priority="383" operator="lessThan">
      <formula>$B$6</formula>
    </cfRule>
    <cfRule type="cellIs" dxfId="14873" priority="384" operator="greaterThan">
      <formula>$B$6</formula>
    </cfRule>
  </conditionalFormatting>
  <conditionalFormatting sqref="T15:T18">
    <cfRule type="cellIs" dxfId="14872" priority="109" operator="lessThan">
      <formula>$B$18</formula>
    </cfRule>
    <cfRule type="cellIs" dxfId="14871" priority="355" operator="lessThan">
      <formula>$B$6</formula>
    </cfRule>
    <cfRule type="cellIs" dxfId="14870" priority="356" operator="greaterThan">
      <formula>$B$6</formula>
    </cfRule>
  </conditionalFormatting>
  <conditionalFormatting sqref="T20:T23">
    <cfRule type="cellIs" dxfId="14869" priority="353" operator="lessThan">
      <formula>$B$23</formula>
    </cfRule>
    <cfRule type="cellIs" dxfId="14868" priority="354" operator="greaterThan">
      <formula>$B$23</formula>
    </cfRule>
    <cfRule type="cellIs" dxfId="14867" priority="381" operator="lessThan">
      <formula>$B$6</formula>
    </cfRule>
    <cfRule type="cellIs" dxfId="14866" priority="382" operator="greaterThan">
      <formula>$B$6</formula>
    </cfRule>
  </conditionalFormatting>
  <conditionalFormatting sqref="T25:T28">
    <cfRule type="cellIs" dxfId="14865" priority="351" operator="lessThan">
      <formula>$B$28</formula>
    </cfRule>
    <cfRule type="cellIs" dxfId="14864" priority="352" operator="greaterThan">
      <formula>$B$28</formula>
    </cfRule>
    <cfRule type="cellIs" dxfId="14863" priority="379" operator="lessThan">
      <formula>$B$6</formula>
    </cfRule>
    <cfRule type="cellIs" dxfId="14862" priority="380" operator="greaterThan">
      <formula>$B$6</formula>
    </cfRule>
  </conditionalFormatting>
  <conditionalFormatting sqref="T30:T33">
    <cfRule type="cellIs" dxfId="14861" priority="349" operator="lessThan">
      <formula>$B$33</formula>
    </cfRule>
    <cfRule type="cellIs" dxfId="14860" priority="350" operator="greaterThan">
      <formula>$B$33</formula>
    </cfRule>
    <cfRule type="cellIs" dxfId="14859" priority="377" operator="lessThan">
      <formula>$B$6</formula>
    </cfRule>
    <cfRule type="cellIs" dxfId="14858" priority="378" operator="greaterThan">
      <formula>$B$6</formula>
    </cfRule>
  </conditionalFormatting>
  <conditionalFormatting sqref="T35:T38">
    <cfRule type="cellIs" dxfId="14857" priority="347" operator="lessThan">
      <formula>$B$38</formula>
    </cfRule>
    <cfRule type="cellIs" dxfId="14856" priority="348" operator="greaterThan">
      <formula>$B$38</formula>
    </cfRule>
    <cfRule type="cellIs" dxfId="14855" priority="375" operator="lessThan">
      <formula>$B$6</formula>
    </cfRule>
    <cfRule type="cellIs" dxfId="14854" priority="376" operator="greaterThan">
      <formula>$B$6</formula>
    </cfRule>
  </conditionalFormatting>
  <conditionalFormatting sqref="T40:T43">
    <cfRule type="cellIs" dxfId="14853" priority="373" operator="lessThan">
      <formula>$B$6</formula>
    </cfRule>
    <cfRule type="cellIs" dxfId="14852" priority="374" operator="greaterThan">
      <formula>$B$6</formula>
    </cfRule>
  </conditionalFormatting>
  <conditionalFormatting sqref="T45:T48">
    <cfRule type="cellIs" dxfId="14851" priority="345" operator="lessThan">
      <formula>$B$48</formula>
    </cfRule>
    <cfRule type="cellIs" dxfId="14850" priority="346" operator="greaterThan">
      <formula>$B$48</formula>
    </cfRule>
    <cfRule type="cellIs" dxfId="14849" priority="371" operator="lessThan">
      <formula>$B$6</formula>
    </cfRule>
    <cfRule type="cellIs" dxfId="14848" priority="372" operator="greaterThan">
      <formula>$B$6</formula>
    </cfRule>
  </conditionalFormatting>
  <conditionalFormatting sqref="T50:T53">
    <cfRule type="cellIs" dxfId="14847" priority="343" operator="greaterThan">
      <formula>$B$53</formula>
    </cfRule>
    <cfRule type="cellIs" dxfId="14846" priority="344" operator="lessThan">
      <formula>$B$53</formula>
    </cfRule>
    <cfRule type="cellIs" dxfId="14845" priority="369" operator="lessThan">
      <formula>$B$6</formula>
    </cfRule>
    <cfRule type="cellIs" dxfId="14844" priority="370" operator="greaterThan">
      <formula>$B$6</formula>
    </cfRule>
  </conditionalFormatting>
  <conditionalFormatting sqref="T55:T58">
    <cfRule type="cellIs" dxfId="14843" priority="341" operator="lessThan">
      <formula>$B$58</formula>
    </cfRule>
    <cfRule type="cellIs" dxfId="14842" priority="342" operator="greaterThan">
      <formula>$B$58</formula>
    </cfRule>
    <cfRule type="cellIs" dxfId="14841" priority="367" operator="lessThan">
      <formula>$B$6</formula>
    </cfRule>
    <cfRule type="cellIs" dxfId="14840" priority="368" operator="greaterThan">
      <formula>$B$6</formula>
    </cfRule>
  </conditionalFormatting>
  <conditionalFormatting sqref="T60:T63">
    <cfRule type="cellIs" dxfId="14839" priority="339" operator="lessThan">
      <formula>$B$63</formula>
    </cfRule>
    <cfRule type="cellIs" dxfId="14838" priority="340" operator="greaterThan">
      <formula>$B$63</formula>
    </cfRule>
    <cfRule type="cellIs" dxfId="14837" priority="365" operator="lessThan">
      <formula>$B$6</formula>
    </cfRule>
    <cfRule type="cellIs" dxfId="14836" priority="366" operator="greaterThan">
      <formula>$B$6</formula>
    </cfRule>
  </conditionalFormatting>
  <conditionalFormatting sqref="T65:T68">
    <cfRule type="cellIs" dxfId="14835" priority="337" operator="lessThan">
      <formula>$B$68</formula>
    </cfRule>
    <cfRule type="cellIs" dxfId="14834" priority="338" operator="greaterThan">
      <formula>$B$68</formula>
    </cfRule>
    <cfRule type="cellIs" dxfId="14833" priority="363" operator="lessThan">
      <formula>$B$6</formula>
    </cfRule>
    <cfRule type="cellIs" dxfId="14832" priority="364" operator="greaterThan">
      <formula>$B$6</formula>
    </cfRule>
  </conditionalFormatting>
  <conditionalFormatting sqref="T70:T73">
    <cfRule type="cellIs" dxfId="14831" priority="335" operator="lessThan">
      <formula>$B$73</formula>
    </cfRule>
    <cfRule type="cellIs" dxfId="14830" priority="336" operator="greaterThan">
      <formula>$B$73</formula>
    </cfRule>
    <cfRule type="cellIs" dxfId="14829" priority="361" operator="lessThan">
      <formula>$B$6</formula>
    </cfRule>
    <cfRule type="cellIs" dxfId="14828" priority="362" operator="greaterThan">
      <formula>$B$6</formula>
    </cfRule>
  </conditionalFormatting>
  <conditionalFormatting sqref="T75:T78">
    <cfRule type="cellIs" dxfId="14827" priority="359" operator="lessThan">
      <formula>$B$6</formula>
    </cfRule>
    <cfRule type="cellIs" dxfId="14826" priority="360" operator="greaterThan">
      <formula>$B$6</formula>
    </cfRule>
  </conditionalFormatting>
  <conditionalFormatting sqref="T80:T83">
    <cfRule type="cellIs" dxfId="14825" priority="94" operator="lessThan">
      <formula>$B$83</formula>
    </cfRule>
    <cfRule type="cellIs" dxfId="14824" priority="95" operator="greaterThan">
      <formula>$B$83</formula>
    </cfRule>
    <cfRule type="cellIs" dxfId="14823" priority="96" operator="lessThan">
      <formula>$B$6</formula>
    </cfRule>
    <cfRule type="cellIs" dxfId="14822" priority="97" operator="greaterThan">
      <formula>$B$6</formula>
    </cfRule>
  </conditionalFormatting>
  <conditionalFormatting sqref="T85:T88 AL85:AL88 AR85:AR88 AK86">
    <cfRule type="cellIs" dxfId="14821" priority="48" operator="lessThan">
      <formula>$B$88</formula>
    </cfRule>
  </conditionalFormatting>
  <conditionalFormatting sqref="T85:T88">
    <cfRule type="cellIs" dxfId="14820" priority="71" operator="lessThan">
      <formula>$B$83</formula>
    </cfRule>
    <cfRule type="cellIs" dxfId="14819" priority="72" operator="greaterThan">
      <formula>$B$83</formula>
    </cfRule>
    <cfRule type="cellIs" dxfId="14818" priority="73" operator="lessThan">
      <formula>$B$6</formula>
    </cfRule>
    <cfRule type="cellIs" dxfId="14817" priority="74" operator="greaterThan">
      <formula>$B$6</formula>
    </cfRule>
  </conditionalFormatting>
  <conditionalFormatting sqref="T90:T93">
    <cfRule type="cellIs" dxfId="14816" priority="333" operator="greaterThan">
      <formula>$B$93</formula>
    </cfRule>
    <cfRule type="cellIs" dxfId="14815" priority="334" operator="lessThan">
      <formula>$B$93</formula>
    </cfRule>
    <cfRule type="cellIs" dxfId="14814" priority="357" operator="lessThan">
      <formula>$B$6</formula>
    </cfRule>
    <cfRule type="cellIs" dxfId="14813" priority="358" operator="greaterThan">
      <formula>$B$6</formula>
    </cfRule>
  </conditionalFormatting>
  <conditionalFormatting sqref="T95:T98">
    <cfRule type="cellIs" dxfId="14812" priority="163" operator="greaterThan">
      <formula>$B$93</formula>
    </cfRule>
    <cfRule type="cellIs" dxfId="14811" priority="164" operator="lessThan">
      <formula>$B$93</formula>
    </cfRule>
    <cfRule type="cellIs" dxfId="14810" priority="165" operator="lessThan">
      <formula>$B$6</formula>
    </cfRule>
    <cfRule type="cellIs" dxfId="14809" priority="166" operator="greaterThan">
      <formula>$B$6</formula>
    </cfRule>
  </conditionalFormatting>
  <conditionalFormatting sqref="T100:T103">
    <cfRule type="cellIs" dxfId="14808" priority="137" operator="greaterThan">
      <formula>$B$93</formula>
    </cfRule>
    <cfRule type="cellIs" dxfId="14807" priority="138" operator="lessThan">
      <formula>$B$93</formula>
    </cfRule>
    <cfRule type="cellIs" dxfId="14806" priority="139" operator="lessThan">
      <formula>$B$6</formula>
    </cfRule>
    <cfRule type="cellIs" dxfId="14805" priority="140" operator="greaterThan">
      <formula>$B$6</formula>
    </cfRule>
  </conditionalFormatting>
  <conditionalFormatting sqref="Z3:Z6">
    <cfRule type="cellIs" dxfId="14804" priority="331" operator="lessThan">
      <formula>$B$6</formula>
    </cfRule>
    <cfRule type="cellIs" dxfId="14803" priority="332" operator="greaterThan">
      <formula>$B$6</formula>
    </cfRule>
  </conditionalFormatting>
  <conditionalFormatting sqref="Z15:Z18">
    <cfRule type="cellIs" dxfId="14802" priority="116" operator="lessThan">
      <formula>$B$18</formula>
    </cfRule>
    <cfRule type="cellIs" dxfId="14801" priority="303" operator="lessThan">
      <formula>$B$6</formula>
    </cfRule>
    <cfRule type="cellIs" dxfId="14800" priority="304" operator="greaterThan">
      <formula>$B$6</formula>
    </cfRule>
  </conditionalFormatting>
  <conditionalFormatting sqref="Z20:Z23">
    <cfRule type="cellIs" dxfId="14799" priority="301" operator="lessThan">
      <formula>$B$23</formula>
    </cfRule>
    <cfRule type="cellIs" dxfId="14798" priority="302" operator="greaterThan">
      <formula>$B$23</formula>
    </cfRule>
    <cfRule type="cellIs" dxfId="14797" priority="329" operator="lessThan">
      <formula>$B$6</formula>
    </cfRule>
    <cfRule type="cellIs" dxfId="14796" priority="330" operator="greaterThan">
      <formula>$B$6</formula>
    </cfRule>
  </conditionalFormatting>
  <conditionalFormatting sqref="Z25:Z28">
    <cfRule type="cellIs" dxfId="14795" priority="299" operator="lessThan">
      <formula>$B$28</formula>
    </cfRule>
    <cfRule type="cellIs" dxfId="14794" priority="300" operator="greaterThan">
      <formula>$B$28</formula>
    </cfRule>
    <cfRule type="cellIs" dxfId="14793" priority="327" operator="lessThan">
      <formula>$B$6</formula>
    </cfRule>
    <cfRule type="cellIs" dxfId="14792" priority="328" operator="greaterThan">
      <formula>$B$6</formula>
    </cfRule>
  </conditionalFormatting>
  <conditionalFormatting sqref="Z30:Z33">
    <cfRule type="cellIs" dxfId="14791" priority="297" operator="lessThan">
      <formula>$B$33</formula>
    </cfRule>
    <cfRule type="cellIs" dxfId="14790" priority="298" operator="greaterThan">
      <formula>$B$33</formula>
    </cfRule>
    <cfRule type="cellIs" dxfId="14789" priority="325" operator="lessThan">
      <formula>$B$6</formula>
    </cfRule>
    <cfRule type="cellIs" dxfId="14788" priority="326" operator="greaterThan">
      <formula>$B$6</formula>
    </cfRule>
  </conditionalFormatting>
  <conditionalFormatting sqref="Z35:Z38">
    <cfRule type="cellIs" dxfId="14787" priority="295" operator="lessThan">
      <formula>$B$38</formula>
    </cfRule>
    <cfRule type="cellIs" dxfId="14786" priority="296" operator="greaterThan">
      <formula>$B$38</formula>
    </cfRule>
    <cfRule type="cellIs" dxfId="14785" priority="323" operator="lessThan">
      <formula>$B$6</formula>
    </cfRule>
    <cfRule type="cellIs" dxfId="14784" priority="324" operator="greaterThan">
      <formula>$B$6</formula>
    </cfRule>
  </conditionalFormatting>
  <conditionalFormatting sqref="Z40:Z43">
    <cfRule type="cellIs" dxfId="14783" priority="321" operator="lessThan">
      <formula>$B$6</formula>
    </cfRule>
    <cfRule type="cellIs" dxfId="14782" priority="322" operator="greaterThan">
      <formula>$B$6</formula>
    </cfRule>
  </conditionalFormatting>
  <conditionalFormatting sqref="Z45:Z48">
    <cfRule type="cellIs" dxfId="14781" priority="293" operator="lessThan">
      <formula>$B$48</formula>
    </cfRule>
    <cfRule type="cellIs" dxfId="14780" priority="294" operator="greaterThan">
      <formula>$B$48</formula>
    </cfRule>
    <cfRule type="cellIs" dxfId="14779" priority="319" operator="lessThan">
      <formula>$B$6</formula>
    </cfRule>
    <cfRule type="cellIs" dxfId="14778" priority="320" operator="greaterThan">
      <formula>$B$6</formula>
    </cfRule>
  </conditionalFormatting>
  <conditionalFormatting sqref="Z50:Z53">
    <cfRule type="cellIs" dxfId="14777" priority="291" operator="greaterThan">
      <formula>$B$53</formula>
    </cfRule>
    <cfRule type="cellIs" dxfId="14776" priority="292" operator="lessThan">
      <formula>$B$53</formula>
    </cfRule>
    <cfRule type="cellIs" dxfId="14775" priority="317" operator="lessThan">
      <formula>$B$6</formula>
    </cfRule>
    <cfRule type="cellIs" dxfId="14774" priority="318" operator="greaterThan">
      <formula>$B$6</formula>
    </cfRule>
  </conditionalFormatting>
  <conditionalFormatting sqref="Z55:Z58">
    <cfRule type="cellIs" dxfId="14773" priority="289" operator="lessThan">
      <formula>$B$58</formula>
    </cfRule>
    <cfRule type="cellIs" dxfId="14772" priority="290" operator="greaterThan">
      <formula>$B$58</formula>
    </cfRule>
    <cfRule type="cellIs" dxfId="14771" priority="315" operator="lessThan">
      <formula>$B$6</formula>
    </cfRule>
    <cfRule type="cellIs" dxfId="14770" priority="316" operator="greaterThan">
      <formula>$B$6</formula>
    </cfRule>
  </conditionalFormatting>
  <conditionalFormatting sqref="Z60:Z63">
    <cfRule type="cellIs" dxfId="14769" priority="287" operator="lessThan">
      <formula>$B$63</formula>
    </cfRule>
    <cfRule type="cellIs" dxfId="14768" priority="288" operator="greaterThan">
      <formula>$B$63</formula>
    </cfRule>
    <cfRule type="cellIs" dxfId="14767" priority="313" operator="lessThan">
      <formula>$B$6</formula>
    </cfRule>
    <cfRule type="cellIs" dxfId="14766" priority="314" operator="greaterThan">
      <formula>$B$6</formula>
    </cfRule>
  </conditionalFormatting>
  <conditionalFormatting sqref="Z65:Z68">
    <cfRule type="cellIs" dxfId="14765" priority="285" operator="lessThan">
      <formula>$B$68</formula>
    </cfRule>
    <cfRule type="cellIs" dxfId="14764" priority="286" operator="greaterThan">
      <formula>$B$68</formula>
    </cfRule>
    <cfRule type="cellIs" dxfId="14763" priority="311" operator="lessThan">
      <formula>$B$6</formula>
    </cfRule>
    <cfRule type="cellIs" dxfId="14762" priority="312" operator="greaterThan">
      <formula>$B$6</formula>
    </cfRule>
  </conditionalFormatting>
  <conditionalFormatting sqref="Z70:Z73">
    <cfRule type="cellIs" dxfId="14761" priority="283" operator="lessThan">
      <formula>$B$73</formula>
    </cfRule>
    <cfRule type="cellIs" dxfId="14760" priority="284" operator="greaterThan">
      <formula>$B$73</formula>
    </cfRule>
    <cfRule type="cellIs" dxfId="14759" priority="309" operator="lessThan">
      <formula>$B$6</formula>
    </cfRule>
    <cfRule type="cellIs" dxfId="14758" priority="310" operator="greaterThan">
      <formula>$B$6</formula>
    </cfRule>
  </conditionalFormatting>
  <conditionalFormatting sqref="Z75:Z78">
    <cfRule type="cellIs" dxfId="14757" priority="307" operator="lessThan">
      <formula>$B$6</formula>
    </cfRule>
    <cfRule type="cellIs" dxfId="14756" priority="308" operator="greaterThan">
      <formula>$B$6</formula>
    </cfRule>
  </conditionalFormatting>
  <conditionalFormatting sqref="Z80:Z83">
    <cfRule type="cellIs" dxfId="14755" priority="90" operator="lessThan">
      <formula>$B$83</formula>
    </cfRule>
    <cfRule type="cellIs" dxfId="14754" priority="91" operator="greaterThan">
      <formula>$B$83</formula>
    </cfRule>
    <cfRule type="cellIs" dxfId="14753" priority="92" operator="lessThan">
      <formula>$B$6</formula>
    </cfRule>
    <cfRule type="cellIs" dxfId="14752" priority="93" operator="greaterThan">
      <formula>$B$6</formula>
    </cfRule>
  </conditionalFormatting>
  <conditionalFormatting sqref="Z85:Z88">
    <cfRule type="cellIs" dxfId="14751" priority="41" operator="lessThan">
      <formula>$B$88</formula>
    </cfRule>
    <cfRule type="cellIs" dxfId="14750" priority="67" operator="lessThan">
      <formula>$B$83</formula>
    </cfRule>
    <cfRule type="cellIs" dxfId="14749" priority="68" operator="greaterThan">
      <formula>$B$83</formula>
    </cfRule>
    <cfRule type="cellIs" dxfId="14748" priority="69" operator="lessThan">
      <formula>$B$6</formula>
    </cfRule>
    <cfRule type="cellIs" dxfId="14747" priority="70" operator="greaterThan">
      <formula>$B$6</formula>
    </cfRule>
  </conditionalFormatting>
  <conditionalFormatting sqref="Z90:Z93">
    <cfRule type="cellIs" dxfId="14746" priority="281" operator="greaterThan">
      <formula>$B$93</formula>
    </cfRule>
    <cfRule type="cellIs" dxfId="14745" priority="282" operator="lessThan">
      <formula>$B$93</formula>
    </cfRule>
    <cfRule type="cellIs" dxfId="14744" priority="305" operator="lessThan">
      <formula>$B$6</formula>
    </cfRule>
    <cfRule type="cellIs" dxfId="14743" priority="306" operator="greaterThan">
      <formula>$B$6</formula>
    </cfRule>
  </conditionalFormatting>
  <conditionalFormatting sqref="Z95:Z98">
    <cfRule type="cellIs" dxfId="14742" priority="159" operator="greaterThan">
      <formula>$B$93</formula>
    </cfRule>
    <cfRule type="cellIs" dxfId="14741" priority="160" operator="lessThan">
      <formula>$B$93</formula>
    </cfRule>
    <cfRule type="cellIs" dxfId="14740" priority="161" operator="lessThan">
      <formula>$B$6</formula>
    </cfRule>
    <cfRule type="cellIs" dxfId="14739" priority="162" operator="greaterThan">
      <formula>$B$6</formula>
    </cfRule>
  </conditionalFormatting>
  <conditionalFormatting sqref="Z100:Z103">
    <cfRule type="cellIs" dxfId="14738" priority="133" operator="greaterThan">
      <formula>$B$93</formula>
    </cfRule>
    <cfRule type="cellIs" dxfId="14737" priority="134" operator="lessThan">
      <formula>$B$93</formula>
    </cfRule>
    <cfRule type="cellIs" dxfId="14736" priority="135" operator="lessThan">
      <formula>$B$6</formula>
    </cfRule>
    <cfRule type="cellIs" dxfId="14735" priority="136" operator="greaterThan">
      <formula>$B$6</formula>
    </cfRule>
  </conditionalFormatting>
  <conditionalFormatting sqref="AF3:AF6">
    <cfRule type="cellIs" dxfId="14734" priority="279" operator="lessThan">
      <formula>$B$6</formula>
    </cfRule>
    <cfRule type="cellIs" dxfId="14733" priority="280" operator="greaterThan">
      <formula>$B$6</formula>
    </cfRule>
  </conditionalFormatting>
  <conditionalFormatting sqref="AF15:AF18">
    <cfRule type="cellIs" dxfId="14732" priority="118" operator="lessThan">
      <formula>$B$18</formula>
    </cfRule>
    <cfRule type="cellIs" dxfId="14731" priority="251" operator="lessThan">
      <formula>$B$6</formula>
    </cfRule>
    <cfRule type="cellIs" dxfId="14730" priority="252" operator="greaterThan">
      <formula>$B$6</formula>
    </cfRule>
  </conditionalFormatting>
  <conditionalFormatting sqref="AF20:AF23">
    <cfRule type="cellIs" dxfId="14729" priority="249" operator="lessThan">
      <formula>$B$23</formula>
    </cfRule>
    <cfRule type="cellIs" dxfId="14728" priority="250" operator="greaterThan">
      <formula>$B$23</formula>
    </cfRule>
    <cfRule type="cellIs" dxfId="14727" priority="277" operator="lessThan">
      <formula>$B$6</formula>
    </cfRule>
    <cfRule type="cellIs" dxfId="14726" priority="278" operator="greaterThan">
      <formula>$B$6</formula>
    </cfRule>
  </conditionalFormatting>
  <conditionalFormatting sqref="AF25:AF28">
    <cfRule type="cellIs" dxfId="14725" priority="247" operator="lessThan">
      <formula>$B$28</formula>
    </cfRule>
    <cfRule type="cellIs" dxfId="14724" priority="248" operator="greaterThan">
      <formula>$B$28</formula>
    </cfRule>
    <cfRule type="cellIs" dxfId="14723" priority="275" operator="lessThan">
      <formula>$B$6</formula>
    </cfRule>
    <cfRule type="cellIs" dxfId="14722" priority="276" operator="greaterThan">
      <formula>$B$6</formula>
    </cfRule>
  </conditionalFormatting>
  <conditionalFormatting sqref="AF30:AF33">
    <cfRule type="cellIs" dxfId="14721" priority="245" operator="lessThan">
      <formula>$B$33</formula>
    </cfRule>
    <cfRule type="cellIs" dxfId="14720" priority="246" operator="greaterThan">
      <formula>$B$33</formula>
    </cfRule>
    <cfRule type="cellIs" dxfId="14719" priority="273" operator="lessThan">
      <formula>$B$6</formula>
    </cfRule>
    <cfRule type="cellIs" dxfId="14718" priority="274" operator="greaterThan">
      <formula>$B$6</formula>
    </cfRule>
  </conditionalFormatting>
  <conditionalFormatting sqref="AF35:AF38">
    <cfRule type="cellIs" dxfId="14717" priority="243" operator="lessThan">
      <formula>$B$38</formula>
    </cfRule>
    <cfRule type="cellIs" dxfId="14716" priority="244" operator="greaterThan">
      <formula>$B$38</formula>
    </cfRule>
    <cfRule type="cellIs" dxfId="14715" priority="271" operator="lessThan">
      <formula>$B$6</formula>
    </cfRule>
    <cfRule type="cellIs" dxfId="14714" priority="272" operator="greaterThan">
      <formula>$B$6</formula>
    </cfRule>
  </conditionalFormatting>
  <conditionalFormatting sqref="AF40:AF43">
    <cfRule type="cellIs" dxfId="14713" priority="269" operator="lessThan">
      <formula>$B$6</formula>
    </cfRule>
    <cfRule type="cellIs" dxfId="14712" priority="270" operator="greaterThan">
      <formula>$B$6</formula>
    </cfRule>
  </conditionalFormatting>
  <conditionalFormatting sqref="AF45:AF48">
    <cfRule type="cellIs" dxfId="14711" priority="241" operator="lessThan">
      <formula>$B$48</formula>
    </cfRule>
    <cfRule type="cellIs" dxfId="14710" priority="242" operator="greaterThan">
      <formula>$B$48</formula>
    </cfRule>
    <cfRule type="cellIs" dxfId="14709" priority="267" operator="lessThan">
      <formula>$B$6</formula>
    </cfRule>
    <cfRule type="cellIs" dxfId="14708" priority="268" operator="greaterThan">
      <formula>$B$6</formula>
    </cfRule>
  </conditionalFormatting>
  <conditionalFormatting sqref="AF50:AF53">
    <cfRule type="cellIs" dxfId="14707" priority="239" operator="greaterThan">
      <formula>$B$53</formula>
    </cfRule>
    <cfRule type="cellIs" dxfId="14706" priority="240" operator="lessThan">
      <formula>$B$53</formula>
    </cfRule>
    <cfRule type="cellIs" dxfId="14705" priority="265" operator="lessThan">
      <formula>$B$6</formula>
    </cfRule>
    <cfRule type="cellIs" dxfId="14704" priority="266" operator="greaterThan">
      <formula>$B$6</formula>
    </cfRule>
  </conditionalFormatting>
  <conditionalFormatting sqref="AF55:AF58">
    <cfRule type="cellIs" dxfId="14703" priority="237" operator="lessThan">
      <formula>$B$58</formula>
    </cfRule>
    <cfRule type="cellIs" dxfId="14702" priority="238" operator="greaterThan">
      <formula>$B$58</formula>
    </cfRule>
    <cfRule type="cellIs" dxfId="14701" priority="263" operator="lessThan">
      <formula>$B$6</formula>
    </cfRule>
    <cfRule type="cellIs" dxfId="14700" priority="264" operator="greaterThan">
      <formula>$B$6</formula>
    </cfRule>
  </conditionalFormatting>
  <conditionalFormatting sqref="AF60:AF63">
    <cfRule type="cellIs" dxfId="14699" priority="235" operator="lessThan">
      <formula>$B$63</formula>
    </cfRule>
    <cfRule type="cellIs" dxfId="14698" priority="236" operator="greaterThan">
      <formula>$B$63</formula>
    </cfRule>
    <cfRule type="cellIs" dxfId="14697" priority="261" operator="lessThan">
      <formula>$B$6</formula>
    </cfRule>
    <cfRule type="cellIs" dxfId="14696" priority="262" operator="greaterThan">
      <formula>$B$6</formula>
    </cfRule>
  </conditionalFormatting>
  <conditionalFormatting sqref="AF65:AF68">
    <cfRule type="cellIs" dxfId="14695" priority="233" operator="lessThan">
      <formula>$B$68</formula>
    </cfRule>
    <cfRule type="cellIs" dxfId="14694" priority="234" operator="greaterThan">
      <formula>$B$68</formula>
    </cfRule>
    <cfRule type="cellIs" dxfId="14693" priority="259" operator="lessThan">
      <formula>$B$6</formula>
    </cfRule>
    <cfRule type="cellIs" dxfId="14692" priority="260" operator="greaterThan">
      <formula>$B$6</formula>
    </cfRule>
  </conditionalFormatting>
  <conditionalFormatting sqref="AF70:AF73">
    <cfRule type="cellIs" dxfId="14691" priority="231" operator="lessThan">
      <formula>$B$73</formula>
    </cfRule>
    <cfRule type="cellIs" dxfId="14690" priority="232" operator="greaterThan">
      <formula>$B$73</formula>
    </cfRule>
    <cfRule type="cellIs" dxfId="14689" priority="257" operator="lessThan">
      <formula>$B$6</formula>
    </cfRule>
    <cfRule type="cellIs" dxfId="14688" priority="258" operator="greaterThan">
      <formula>$B$6</formula>
    </cfRule>
  </conditionalFormatting>
  <conditionalFormatting sqref="AF75:AF78">
    <cfRule type="cellIs" dxfId="14687" priority="255" operator="lessThan">
      <formula>$B$6</formula>
    </cfRule>
    <cfRule type="cellIs" dxfId="14686" priority="256" operator="greaterThan">
      <formula>$B$6</formula>
    </cfRule>
  </conditionalFormatting>
  <conditionalFormatting sqref="AF80:AF83">
    <cfRule type="cellIs" dxfId="14685" priority="86" operator="lessThan">
      <formula>$B$83</formula>
    </cfRule>
    <cfRule type="cellIs" dxfId="14684" priority="87" operator="greaterThan">
      <formula>$B$83</formula>
    </cfRule>
    <cfRule type="cellIs" dxfId="14683" priority="88" operator="lessThan">
      <formula>$B$6</formula>
    </cfRule>
    <cfRule type="cellIs" dxfId="14682" priority="89" operator="greaterThan">
      <formula>$B$6</formula>
    </cfRule>
  </conditionalFormatting>
  <conditionalFormatting sqref="AF85:AF88">
    <cfRule type="cellIs" dxfId="14681" priority="40" operator="lessThan">
      <formula>$B$88</formula>
    </cfRule>
    <cfRule type="cellIs" dxfId="14680" priority="63" operator="lessThan">
      <formula>$B$83</formula>
    </cfRule>
    <cfRule type="cellIs" dxfId="14679" priority="64" operator="greaterThan">
      <formula>$B$83</formula>
    </cfRule>
    <cfRule type="cellIs" dxfId="14678" priority="65" operator="lessThan">
      <formula>$B$6</formula>
    </cfRule>
    <cfRule type="cellIs" dxfId="14677" priority="66" operator="greaterThan">
      <formula>$B$6</formula>
    </cfRule>
  </conditionalFormatting>
  <conditionalFormatting sqref="AF90:AF93">
    <cfRule type="cellIs" dxfId="14676" priority="229" operator="greaterThan">
      <formula>$B$93</formula>
    </cfRule>
    <cfRule type="cellIs" dxfId="14675" priority="230" operator="lessThan">
      <formula>$B$93</formula>
    </cfRule>
    <cfRule type="cellIs" dxfId="14674" priority="253" operator="lessThan">
      <formula>$B$6</formula>
    </cfRule>
    <cfRule type="cellIs" dxfId="14673" priority="254" operator="greaterThan">
      <formula>$B$6</formula>
    </cfRule>
  </conditionalFormatting>
  <conditionalFormatting sqref="AF95:AF98">
    <cfRule type="cellIs" dxfId="14672" priority="155" operator="greaterThan">
      <formula>$B$93</formula>
    </cfRule>
    <cfRule type="cellIs" dxfId="14671" priority="156" operator="lessThan">
      <formula>$B$93</formula>
    </cfRule>
    <cfRule type="cellIs" dxfId="14670" priority="157" operator="lessThan">
      <formula>$B$6</formula>
    </cfRule>
    <cfRule type="cellIs" dxfId="14669" priority="158" operator="greaterThan">
      <formula>$B$6</formula>
    </cfRule>
  </conditionalFormatting>
  <conditionalFormatting sqref="AF100:AF103">
    <cfRule type="cellIs" dxfId="14668" priority="129" operator="greaterThan">
      <formula>$B$93</formula>
    </cfRule>
    <cfRule type="cellIs" dxfId="14667" priority="130" operator="lessThan">
      <formula>$B$93</formula>
    </cfRule>
    <cfRule type="cellIs" dxfId="14666" priority="131" operator="lessThan">
      <formula>$B$6</formula>
    </cfRule>
    <cfRule type="cellIs" dxfId="14665" priority="132" operator="greaterThan">
      <formula>$B$6</formula>
    </cfRule>
  </conditionalFormatting>
  <conditionalFormatting sqref="AL3:AL6">
    <cfRule type="cellIs" dxfId="14664" priority="227" operator="lessThan">
      <formula>$B$6</formula>
    </cfRule>
    <cfRule type="cellIs" dxfId="14663" priority="228" operator="greaterThan">
      <formula>$B$6</formula>
    </cfRule>
  </conditionalFormatting>
  <conditionalFormatting sqref="AL15:AL18">
    <cfRule type="cellIs" dxfId="14662" priority="113" operator="lessThan">
      <formula>$B$18</formula>
    </cfRule>
    <cfRule type="cellIs" dxfId="14661" priority="199" operator="lessThan">
      <formula>$B$6</formula>
    </cfRule>
    <cfRule type="cellIs" dxfId="14660" priority="200" operator="greaterThan">
      <formula>$B$6</formula>
    </cfRule>
  </conditionalFormatting>
  <conditionalFormatting sqref="AL20:AL23">
    <cfRule type="cellIs" dxfId="14659" priority="197" operator="lessThan">
      <formula>$B$23</formula>
    </cfRule>
    <cfRule type="cellIs" dxfId="14658" priority="198" operator="greaterThan">
      <formula>$B$23</formula>
    </cfRule>
    <cfRule type="cellIs" dxfId="14657" priority="225" operator="lessThan">
      <formula>$B$6</formula>
    </cfRule>
    <cfRule type="cellIs" dxfId="14656" priority="226" operator="greaterThan">
      <formula>$B$6</formula>
    </cfRule>
  </conditionalFormatting>
  <conditionalFormatting sqref="AL25:AL28">
    <cfRule type="cellIs" dxfId="14655" priority="195" operator="lessThan">
      <formula>$B$28</formula>
    </cfRule>
    <cfRule type="cellIs" dxfId="14654" priority="196" operator="greaterThan">
      <formula>$B$28</formula>
    </cfRule>
    <cfRule type="cellIs" dxfId="14653" priority="223" operator="lessThan">
      <formula>$B$6</formula>
    </cfRule>
    <cfRule type="cellIs" dxfId="14652" priority="224" operator="greaterThan">
      <formula>$B$6</formula>
    </cfRule>
  </conditionalFormatting>
  <conditionalFormatting sqref="AL30:AL33">
    <cfRule type="cellIs" dxfId="14651" priority="193" operator="lessThan">
      <formula>$B$33</formula>
    </cfRule>
    <cfRule type="cellIs" dxfId="14650" priority="194" operator="greaterThan">
      <formula>$B$33</formula>
    </cfRule>
    <cfRule type="cellIs" dxfId="14649" priority="221" operator="lessThan">
      <formula>$B$6</formula>
    </cfRule>
    <cfRule type="cellIs" dxfId="14648" priority="222" operator="greaterThan">
      <formula>$B$6</formula>
    </cfRule>
  </conditionalFormatting>
  <conditionalFormatting sqref="AL35:AL38">
    <cfRule type="cellIs" dxfId="14647" priority="191" operator="lessThan">
      <formula>$B$38</formula>
    </cfRule>
    <cfRule type="cellIs" dxfId="14646" priority="192" operator="greaterThan">
      <formula>$B$38</formula>
    </cfRule>
    <cfRule type="cellIs" dxfId="14645" priority="219" operator="lessThan">
      <formula>$B$6</formula>
    </cfRule>
    <cfRule type="cellIs" dxfId="14644" priority="220" operator="greaterThan">
      <formula>$B$6</formula>
    </cfRule>
  </conditionalFormatting>
  <conditionalFormatting sqref="AL40:AL43">
    <cfRule type="cellIs" dxfId="14643" priority="217" operator="lessThan">
      <formula>$B$6</formula>
    </cfRule>
    <cfRule type="cellIs" dxfId="14642" priority="218" operator="greaterThan">
      <formula>$B$6</formula>
    </cfRule>
  </conditionalFormatting>
  <conditionalFormatting sqref="AL45:AL48">
    <cfRule type="cellIs" dxfId="14641" priority="189" operator="lessThan">
      <formula>$B$48</formula>
    </cfRule>
    <cfRule type="cellIs" dxfId="14640" priority="190" operator="greaterThan">
      <formula>$B$48</formula>
    </cfRule>
    <cfRule type="cellIs" dxfId="14639" priority="215" operator="lessThan">
      <formula>$B$6</formula>
    </cfRule>
    <cfRule type="cellIs" dxfId="14638" priority="216" operator="greaterThan">
      <formula>$B$6</formula>
    </cfRule>
  </conditionalFormatting>
  <conditionalFormatting sqref="AL50:AL53">
    <cfRule type="cellIs" dxfId="14637" priority="187" operator="greaterThan">
      <formula>$B$53</formula>
    </cfRule>
    <cfRule type="cellIs" dxfId="14636" priority="188" operator="lessThan">
      <formula>$B$53</formula>
    </cfRule>
    <cfRule type="cellIs" dxfId="14635" priority="213" operator="lessThan">
      <formula>$B$6</formula>
    </cfRule>
    <cfRule type="cellIs" dxfId="14634" priority="214" operator="greaterThan">
      <formula>$B$6</formula>
    </cfRule>
  </conditionalFormatting>
  <conditionalFormatting sqref="AL55:AL58">
    <cfRule type="cellIs" dxfId="14633" priority="185" operator="lessThan">
      <formula>$B$58</formula>
    </cfRule>
    <cfRule type="cellIs" dxfId="14632" priority="186" operator="greaterThan">
      <formula>$B$58</formula>
    </cfRule>
    <cfRule type="cellIs" dxfId="14631" priority="211" operator="lessThan">
      <formula>$B$6</formula>
    </cfRule>
    <cfRule type="cellIs" dxfId="14630" priority="212" operator="greaterThan">
      <formula>$B$6</formula>
    </cfRule>
  </conditionalFormatting>
  <conditionalFormatting sqref="AL60:AL63">
    <cfRule type="cellIs" dxfId="14629" priority="183" operator="lessThan">
      <formula>$B$63</formula>
    </cfRule>
    <cfRule type="cellIs" dxfId="14628" priority="184" operator="greaterThan">
      <formula>$B$63</formula>
    </cfRule>
    <cfRule type="cellIs" dxfId="14627" priority="209" operator="lessThan">
      <formula>$B$6</formula>
    </cfRule>
    <cfRule type="cellIs" dxfId="14626" priority="210" operator="greaterThan">
      <formula>$B$6</formula>
    </cfRule>
  </conditionalFormatting>
  <conditionalFormatting sqref="AL65:AL68">
    <cfRule type="cellIs" dxfId="14625" priority="181" operator="lessThan">
      <formula>$B$68</formula>
    </cfRule>
    <cfRule type="cellIs" dxfId="14624" priority="182" operator="greaterThan">
      <formula>$B$68</formula>
    </cfRule>
    <cfRule type="cellIs" dxfId="14623" priority="207" operator="lessThan">
      <formula>$B$6</formula>
    </cfRule>
    <cfRule type="cellIs" dxfId="14622" priority="208" operator="greaterThan">
      <formula>$B$6</formula>
    </cfRule>
  </conditionalFormatting>
  <conditionalFormatting sqref="AL70:AL73">
    <cfRule type="cellIs" dxfId="14621" priority="179" operator="lessThan">
      <formula>$B$73</formula>
    </cfRule>
    <cfRule type="cellIs" dxfId="14620" priority="180" operator="greaterThan">
      <formula>$B$73</formula>
    </cfRule>
    <cfRule type="cellIs" dxfId="14619" priority="205" operator="lessThan">
      <formula>$B$6</formula>
    </cfRule>
    <cfRule type="cellIs" dxfId="14618" priority="206" operator="greaterThan">
      <formula>$B$6</formula>
    </cfRule>
  </conditionalFormatting>
  <conditionalFormatting sqref="AL75:AL78">
    <cfRule type="cellIs" dxfId="14617" priority="203" operator="lessThan">
      <formula>$B$6</formula>
    </cfRule>
    <cfRule type="cellIs" dxfId="14616" priority="204" operator="greaterThan">
      <formula>$B$6</formula>
    </cfRule>
  </conditionalFormatting>
  <conditionalFormatting sqref="AL80">
    <cfRule type="cellIs" dxfId="14615" priority="55" operator="greaterThan">
      <formula>$B$83</formula>
    </cfRule>
  </conditionalFormatting>
  <conditionalFormatting sqref="AL80:AL83">
    <cfRule type="cellIs" dxfId="14614" priority="56" operator="lessThan">
      <formula>$B$6</formula>
    </cfRule>
    <cfRule type="cellIs" dxfId="14613" priority="57" operator="greaterThan">
      <formula>$B$6</formula>
    </cfRule>
  </conditionalFormatting>
  <conditionalFormatting sqref="AL83">
    <cfRule type="cellIs" dxfId="14612" priority="53" operator="greaterThan">
      <formula>$B$83</formula>
    </cfRule>
    <cfRule type="cellIs" dxfId="14611" priority="54" operator="greaterThan">
      <formula>"1,1$B$76"</formula>
    </cfRule>
  </conditionalFormatting>
  <conditionalFormatting sqref="AL85:AL88">
    <cfRule type="cellIs" dxfId="14610" priority="59" operator="lessThan">
      <formula>$B$83</formula>
    </cfRule>
    <cfRule type="cellIs" dxfId="14609" priority="60" operator="greaterThan">
      <formula>$B$83</formula>
    </cfRule>
    <cfRule type="cellIs" dxfId="14608" priority="61" operator="lessThan">
      <formula>$B$6</formula>
    </cfRule>
    <cfRule type="cellIs" dxfId="14607" priority="62" operator="greaterThan">
      <formula>$B$6</formula>
    </cfRule>
  </conditionalFormatting>
  <conditionalFormatting sqref="AL90:AL93">
    <cfRule type="cellIs" dxfId="14606" priority="177" operator="greaterThan">
      <formula>$B$93</formula>
    </cfRule>
    <cfRule type="cellIs" dxfId="14605" priority="178" operator="lessThan">
      <formula>$B$93</formula>
    </cfRule>
    <cfRule type="cellIs" dxfId="14604" priority="201" operator="lessThan">
      <formula>$B$6</formula>
    </cfRule>
    <cfRule type="cellIs" dxfId="14603" priority="202" operator="greaterThan">
      <formula>$B$6</formula>
    </cfRule>
  </conditionalFormatting>
  <conditionalFormatting sqref="AL95:AL98">
    <cfRule type="cellIs" dxfId="14602" priority="151" operator="greaterThan">
      <formula>$B$93</formula>
    </cfRule>
    <cfRule type="cellIs" dxfId="14601" priority="152" operator="lessThan">
      <formula>$B$93</formula>
    </cfRule>
    <cfRule type="cellIs" dxfId="14600" priority="153" operator="lessThan">
      <formula>$B$6</formula>
    </cfRule>
    <cfRule type="cellIs" dxfId="14599" priority="154" operator="greaterThan">
      <formula>$B$6</formula>
    </cfRule>
  </conditionalFormatting>
  <conditionalFormatting sqref="AL100:AL103">
    <cfRule type="cellIs" dxfId="14598" priority="125" operator="greaterThan">
      <formula>$B$93</formula>
    </cfRule>
    <cfRule type="cellIs" dxfId="14597" priority="126" operator="lessThan">
      <formula>$B$93</formula>
    </cfRule>
    <cfRule type="cellIs" dxfId="14596" priority="127" operator="lessThan">
      <formula>$B$6</formula>
    </cfRule>
    <cfRule type="cellIs" dxfId="14595" priority="128" operator="greaterThan">
      <formula>$B$6</formula>
    </cfRule>
  </conditionalFormatting>
  <conditionalFormatting sqref="AR3:AR6">
    <cfRule type="cellIs" dxfId="14594" priority="515" operator="lessThan">
      <formula>$B$6</formula>
    </cfRule>
    <cfRule type="cellIs" dxfId="14593" priority="516" operator="greaterThan">
      <formula>$B$6</formula>
    </cfRule>
  </conditionalFormatting>
  <conditionalFormatting sqref="AR15">
    <cfRule type="cellIs" dxfId="14592" priority="50" operator="lessThan">
      <formula>$B$23</formula>
    </cfRule>
  </conditionalFormatting>
  <conditionalFormatting sqref="AR15:AR18">
    <cfRule type="cellIs" dxfId="14591" priority="459" operator="lessThan">
      <formula>$B$6</formula>
    </cfRule>
    <cfRule type="cellIs" dxfId="14590" priority="460" operator="greaterThan">
      <formula>$B$6</formula>
    </cfRule>
  </conditionalFormatting>
  <conditionalFormatting sqref="AR20:AR23">
    <cfRule type="cellIs" dxfId="14589" priority="117" operator="lessThan">
      <formula>$B$23</formula>
    </cfRule>
    <cfRule type="cellIs" dxfId="14588" priority="511" operator="lessThan">
      <formula>$B$6</formula>
    </cfRule>
    <cfRule type="cellIs" dxfId="14587" priority="512" operator="greaterThan">
      <formula>$B$6</formula>
    </cfRule>
  </conditionalFormatting>
  <conditionalFormatting sqref="AR25:AR28 AK26">
    <cfRule type="cellIs" dxfId="14586" priority="47" operator="greaterThan">
      <formula>$B$28</formula>
    </cfRule>
  </conditionalFormatting>
  <conditionalFormatting sqref="AR25:AR28">
    <cfRule type="cellIs" dxfId="14585" priority="507" operator="lessThan">
      <formula>$B$6</formula>
    </cfRule>
    <cfRule type="cellIs" dxfId="14584" priority="508" operator="greaterThan">
      <formula>$B$6</formula>
    </cfRule>
  </conditionalFormatting>
  <conditionalFormatting sqref="AR30:AR33">
    <cfRule type="cellIs" dxfId="14583" priority="503" operator="lessThan">
      <formula>$B$6</formula>
    </cfRule>
    <cfRule type="cellIs" dxfId="14582" priority="504" operator="greaterThan">
      <formula>$B$6</formula>
    </cfRule>
  </conditionalFormatting>
  <conditionalFormatting sqref="AR35:AR38">
    <cfRule type="cellIs" dxfId="14581" priority="112" operator="greaterThan">
      <formula>$B$38</formula>
    </cfRule>
    <cfRule type="cellIs" dxfId="14580" priority="499" operator="lessThan">
      <formula>$B$6</formula>
    </cfRule>
    <cfRule type="cellIs" dxfId="14579" priority="500" operator="greaterThan">
      <formula>$B$6</formula>
    </cfRule>
  </conditionalFormatting>
  <conditionalFormatting sqref="AR40:AR43">
    <cfRule type="cellIs" dxfId="14578" priority="495" operator="lessThan">
      <formula>$B$6</formula>
    </cfRule>
    <cfRule type="cellIs" dxfId="14577" priority="496" operator="greaterThan">
      <formula>$B$6</formula>
    </cfRule>
  </conditionalFormatting>
  <conditionalFormatting sqref="AR45:AR48">
    <cfRule type="cellIs" dxfId="14576" priority="111" operator="lessThan">
      <formula>$B$48</formula>
    </cfRule>
    <cfRule type="cellIs" dxfId="14575" priority="491" operator="lessThan">
      <formula>$B$6</formula>
    </cfRule>
    <cfRule type="cellIs" dxfId="14574" priority="492" operator="greaterThan">
      <formula>$B$6</formula>
    </cfRule>
  </conditionalFormatting>
  <conditionalFormatting sqref="AR50:AR53">
    <cfRule type="cellIs" dxfId="14573" priority="487" operator="lessThan">
      <formula>$B$6</formula>
    </cfRule>
    <cfRule type="cellIs" dxfId="14572" priority="488" operator="greaterThan">
      <formula>$B$6</formula>
    </cfRule>
  </conditionalFormatting>
  <conditionalFormatting sqref="AR55:AR58">
    <cfRule type="cellIs" dxfId="14571" priority="483" operator="lessThan">
      <formula>$B$6</formula>
    </cfRule>
    <cfRule type="cellIs" dxfId="14570" priority="484" operator="greaterThan">
      <formula>$B$6</formula>
    </cfRule>
  </conditionalFormatting>
  <conditionalFormatting sqref="AR60:AR63">
    <cfRule type="cellIs" dxfId="14569" priority="108" operator="lessThan">
      <formula>$B$63</formula>
    </cfRule>
  </conditionalFormatting>
  <conditionalFormatting sqref="AR60:AR63">
    <cfRule type="cellIs" dxfId="14568" priority="479" operator="lessThan">
      <formula>$B$6</formula>
    </cfRule>
    <cfRule type="cellIs" dxfId="14567" priority="480" operator="greaterThan">
      <formula>$B$6</formula>
    </cfRule>
  </conditionalFormatting>
  <conditionalFormatting sqref="AR65:AR68">
    <cfRule type="cellIs" dxfId="14566" priority="46" operator="greaterThan">
      <formula>$B$68</formula>
    </cfRule>
    <cfRule type="cellIs" dxfId="14565" priority="110" operator="greaterThan">
      <formula>$B$68</formula>
    </cfRule>
    <cfRule type="cellIs" dxfId="14564" priority="475" operator="lessThan">
      <formula>$B$6</formula>
    </cfRule>
    <cfRule type="cellIs" dxfId="14563" priority="476" operator="greaterThan">
      <formula>$B$6</formula>
    </cfRule>
  </conditionalFormatting>
  <conditionalFormatting sqref="AR70:AR73">
    <cfRule type="cellIs" dxfId="14562" priority="44" operator="greaterThan">
      <formula>$B$73</formula>
    </cfRule>
    <cfRule type="cellIs" dxfId="14561" priority="45" operator="greaterThan">
      <formula>$B$73</formula>
    </cfRule>
    <cfRule type="cellIs" dxfId="14560" priority="471" operator="lessThan">
      <formula>$B$6</formula>
    </cfRule>
    <cfRule type="cellIs" dxfId="14559" priority="472" operator="greaterThan">
      <formula>$B$6</formula>
    </cfRule>
  </conditionalFormatting>
  <conditionalFormatting sqref="AR75:AR78 H75:H78 N75:N78 T75:T78 Z75:Z78 AF75:AF78 AL75:AL78">
    <cfRule type="cellIs" dxfId="14558" priority="51" operator="greaterThan">
      <formula>$B$78</formula>
    </cfRule>
  </conditionalFormatting>
  <conditionalFormatting sqref="AR75:AR78">
    <cfRule type="cellIs" dxfId="14557" priority="43" operator="greaterThan">
      <formula>$B$78</formula>
    </cfRule>
    <cfRule type="cellIs" dxfId="14556" priority="467" operator="lessThan">
      <formula>$B$6</formula>
    </cfRule>
    <cfRule type="cellIs" dxfId="14555" priority="468" operator="greaterThan">
      <formula>$B$6</formula>
    </cfRule>
  </conditionalFormatting>
  <conditionalFormatting sqref="AR80:AR83">
    <cfRule type="cellIs" dxfId="14554" priority="85" operator="greaterThan">
      <formula>$B$83</formula>
    </cfRule>
    <cfRule type="cellIs" dxfId="14553" priority="104" operator="lessThan">
      <formula>$B$6</formula>
    </cfRule>
    <cfRule type="cellIs" dxfId="14552" priority="105" operator="greaterThan">
      <formula>$B$6</formula>
    </cfRule>
  </conditionalFormatting>
  <conditionalFormatting sqref="AR85:AR88">
    <cfRule type="cellIs" dxfId="14551" priority="3" operator="greaterThan">
      <formula>$B$88</formula>
    </cfRule>
    <cfRule type="cellIs" dxfId="14550" priority="58" operator="greaterThan">
      <formula>$B$83</formula>
    </cfRule>
    <cfRule type="cellIs" dxfId="14549" priority="81" operator="lessThan">
      <formula>$B$6</formula>
    </cfRule>
    <cfRule type="cellIs" dxfId="14548" priority="82" operator="greaterThan">
      <formula>$B$6</formula>
    </cfRule>
  </conditionalFormatting>
  <conditionalFormatting sqref="AR90:AR93">
    <cfRule type="cellIs" dxfId="14547" priority="4" operator="greaterThan">
      <formula>$B$93</formula>
    </cfRule>
    <cfRule type="cellIs" dxfId="14546" priority="463" operator="lessThan">
      <formula>$B$6</formula>
    </cfRule>
    <cfRule type="cellIs" dxfId="14545" priority="464" operator="greaterThan">
      <formula>$B$6</formula>
    </cfRule>
  </conditionalFormatting>
  <conditionalFormatting sqref="AR95:AR98">
    <cfRule type="cellIs" dxfId="14544" priority="173" operator="lessThan">
      <formula>$B$6</formula>
    </cfRule>
    <cfRule type="cellIs" dxfId="14543" priority="174" operator="greaterThan">
      <formula>$B$6</formula>
    </cfRule>
  </conditionalFormatting>
  <conditionalFormatting sqref="AR100:AR103">
    <cfRule type="cellIs" dxfId="14542" priority="147" operator="lessThan">
      <formula>$B$6</formula>
    </cfRule>
    <cfRule type="cellIs" dxfId="14541" priority="148" operator="greaterThan">
      <formula>$B$6</formula>
    </cfRule>
  </conditionalFormatting>
  <conditionalFormatting sqref="H36">
    <cfRule type="cellIs" dxfId="14540" priority="38" operator="greaterThan">
      <formula>$B$36</formula>
    </cfRule>
    <cfRule type="cellIs" dxfId="14539" priority="39" operator="between">
      <formula>$B$35</formula>
      <formula>50</formula>
    </cfRule>
  </conditionalFormatting>
  <conditionalFormatting sqref="N36">
    <cfRule type="cellIs" dxfId="14538" priority="37" operator="greaterThan">
      <formula>$B$36</formula>
    </cfRule>
  </conditionalFormatting>
  <conditionalFormatting sqref="T36">
    <cfRule type="cellIs" dxfId="14537" priority="36" operator="greaterThan">
      <formula>$B$36</formula>
    </cfRule>
  </conditionalFormatting>
  <conditionalFormatting sqref="Z36">
    <cfRule type="cellIs" dxfId="14536" priority="35" operator="greaterThan">
      <formula>$B$36</formula>
    </cfRule>
  </conditionalFormatting>
  <conditionalFormatting sqref="AF36">
    <cfRule type="cellIs" dxfId="14535" priority="34" operator="greaterThan">
      <formula>$B$36</formula>
    </cfRule>
  </conditionalFormatting>
  <conditionalFormatting sqref="AR18">
    <cfRule type="cellIs" dxfId="14534" priority="33" operator="lessThan">
      <formula>$B$18</formula>
    </cfRule>
  </conditionalFormatting>
  <conditionalFormatting sqref="H8:H13">
    <cfRule type="cellIs" dxfId="14533" priority="19" operator="lessThan">
      <formula>$B$18</formula>
    </cfRule>
    <cfRule type="cellIs" dxfId="14532" priority="31" operator="lessThan">
      <formula>$B$6</formula>
    </cfRule>
    <cfRule type="cellIs" dxfId="14531" priority="32" operator="greaterThan">
      <formula>$B$6</formula>
    </cfRule>
  </conditionalFormatting>
  <conditionalFormatting sqref="N8:N13">
    <cfRule type="cellIs" dxfId="14530" priority="12" operator="greaterThan">
      <formula>$B$13</formula>
    </cfRule>
    <cfRule type="cellIs" dxfId="14529" priority="21" operator="greaterThan">
      <formula>$B$18</formula>
    </cfRule>
    <cfRule type="cellIs" dxfId="14528" priority="22" operator="lessThan">
      <formula>$B$18</formula>
    </cfRule>
    <cfRule type="cellIs" dxfId="14527" priority="27" operator="lessThan">
      <formula>$B$6</formula>
    </cfRule>
    <cfRule type="cellIs" dxfId="14526" priority="28" operator="greaterThan">
      <formula>$B$6</formula>
    </cfRule>
  </conditionalFormatting>
  <conditionalFormatting sqref="T8:T13">
    <cfRule type="cellIs" dxfId="14525" priority="18" operator="lessThan">
      <formula>$B$18</formula>
    </cfRule>
    <cfRule type="cellIs" dxfId="14524" priority="25" operator="lessThan">
      <formula>$B$6</formula>
    </cfRule>
    <cfRule type="cellIs" dxfId="14523" priority="26" operator="greaterThan">
      <formula>$B$6</formula>
    </cfRule>
  </conditionalFormatting>
  <conditionalFormatting sqref="Z8:Z13">
    <cfRule type="cellIs" dxfId="14522" priority="20" operator="lessThan">
      <formula>$B$18</formula>
    </cfRule>
    <cfRule type="cellIs" dxfId="14521" priority="23" operator="lessThan">
      <formula>$B$6</formula>
    </cfRule>
    <cfRule type="cellIs" dxfId="14520" priority="24" operator="greaterThan">
      <formula>$B$6</formula>
    </cfRule>
  </conditionalFormatting>
  <conditionalFormatting sqref="AR8:AR9">
    <cfRule type="cellIs" dxfId="14519" priority="17" operator="lessThan">
      <formula>$B$23</formula>
    </cfRule>
  </conditionalFormatting>
  <conditionalFormatting sqref="AR8:AR13">
    <cfRule type="cellIs" dxfId="14518" priority="29" operator="lessThan">
      <formula>$B$6</formula>
    </cfRule>
    <cfRule type="cellIs" dxfId="14517" priority="30" operator="greaterThan">
      <formula>$B$6</formula>
    </cfRule>
  </conditionalFormatting>
  <conditionalFormatting sqref="AR13">
    <cfRule type="cellIs" dxfId="14516" priority="16" operator="lessThan">
      <formula>$B$18</formula>
    </cfRule>
  </conditionalFormatting>
  <conditionalFormatting sqref="H8:H13">
    <cfRule type="cellIs" dxfId="14515" priority="15" operator="greaterThan">
      <formula>$B$13</formula>
    </cfRule>
  </conditionalFormatting>
  <conditionalFormatting sqref="H13">
    <cfRule type="cellIs" dxfId="14514" priority="14" operator="greaterThan">
      <formula>$B$13</formula>
    </cfRule>
  </conditionalFormatting>
  <conditionalFormatting sqref="H9:H13">
    <cfRule type="cellIs" dxfId="14513" priority="13" operator="greaterThan">
      <formula>$B$13</formula>
    </cfRule>
  </conditionalFormatting>
  <conditionalFormatting sqref="AF8:AF13">
    <cfRule type="cellIs" dxfId="14512" priority="9" operator="lessThan">
      <formula>$B$18</formula>
    </cfRule>
    <cfRule type="cellIs" dxfId="14511" priority="10" operator="lessThan">
      <formula>$B$6</formula>
    </cfRule>
    <cfRule type="cellIs" dxfId="14510" priority="11" operator="greaterThan">
      <formula>$B$6</formula>
    </cfRule>
  </conditionalFormatting>
  <conditionalFormatting sqref="AL8:AL13">
    <cfRule type="cellIs" dxfId="14509" priority="6" operator="lessThan">
      <formula>$B$18</formula>
    </cfRule>
    <cfRule type="cellIs" dxfId="14508" priority="7" operator="lessThan">
      <formula>$B$6</formula>
    </cfRule>
    <cfRule type="cellIs" dxfId="14507" priority="8" operator="greaterThan">
      <formula>$B$6</formula>
    </cfRule>
  </conditionalFormatting>
  <conditionalFormatting sqref="AL8:AL13 AF8:AF13 Z8:Z13 T8:T13 N8:N13 H8:H13 AR8:AR13">
    <cfRule type="cellIs" dxfId="14506" priority="5" operator="greaterThan">
      <formula>$B$13</formula>
    </cfRule>
  </conditionalFormatting>
  <conditionalFormatting sqref="AR36">
    <cfRule type="cellIs" dxfId="14505" priority="2" operator="greaterThan">
      <formula>$B$36</formula>
    </cfRule>
  </conditionalFormatting>
  <conditionalFormatting sqref="AR76">
    <cfRule type="cellIs" dxfId="14504" priority="1" operator="greaterThan">
      <formula>$B$78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A0D6-AAFF-4DA3-9E31-E070EC62955F}">
  <dimension ref="A1:AS103"/>
  <sheetViews>
    <sheetView tabSelected="1" zoomScale="77" zoomScaleNormal="77" workbookViewId="0">
      <selection activeCell="A29" sqref="A29"/>
    </sheetView>
  </sheetViews>
  <sheetFormatPr defaultColWidth="3.5703125" defaultRowHeight="15" x14ac:dyDescent="0.25"/>
  <cols>
    <col min="1" max="1" width="23.28515625" bestFit="1" customWidth="1"/>
    <col min="2" max="2" width="10.85546875" customWidth="1"/>
    <col min="3" max="3" width="7.85546875" bestFit="1" customWidth="1"/>
    <col min="4" max="4" width="5.140625" bestFit="1" customWidth="1"/>
    <col min="5" max="5" width="10.28515625" bestFit="1" customWidth="1"/>
    <col min="6" max="6" width="9.28515625" bestFit="1" customWidth="1"/>
    <col min="7" max="7" width="5.7109375" bestFit="1" customWidth="1"/>
    <col min="8" max="8" width="7.7109375" customWidth="1"/>
    <col min="9" max="9" width="5.5703125" bestFit="1" customWidth="1"/>
    <col min="10" max="10" width="5.140625" bestFit="1" customWidth="1"/>
    <col min="11" max="11" width="10.28515625" bestFit="1" customWidth="1"/>
    <col min="12" max="12" width="9.28515625" bestFit="1" customWidth="1"/>
    <col min="13" max="13" width="5.7109375" bestFit="1" customWidth="1"/>
    <col min="14" max="14" width="7.7109375" bestFit="1" customWidth="1"/>
    <col min="15" max="15" width="5.5703125" bestFit="1" customWidth="1"/>
    <col min="16" max="16" width="5.140625" bestFit="1" customWidth="1"/>
    <col min="17" max="17" width="10.28515625" bestFit="1" customWidth="1"/>
    <col min="18" max="18" width="9.28515625" bestFit="1" customWidth="1"/>
    <col min="19" max="19" width="5.28515625" bestFit="1" customWidth="1"/>
    <col min="20" max="20" width="7.7109375" bestFit="1" customWidth="1"/>
    <col min="21" max="21" width="5.5703125" bestFit="1" customWidth="1"/>
    <col min="22" max="22" width="5.140625" bestFit="1" customWidth="1"/>
    <col min="23" max="23" width="10.28515625" bestFit="1" customWidth="1"/>
    <col min="24" max="24" width="9.28515625" bestFit="1" customWidth="1"/>
    <col min="25" max="25" width="5.28515625" bestFit="1" customWidth="1"/>
    <col min="26" max="26" width="7.7109375" bestFit="1" customWidth="1"/>
    <col min="27" max="27" width="5.5703125" bestFit="1" customWidth="1"/>
    <col min="28" max="28" width="5.140625" bestFit="1" customWidth="1"/>
    <col min="29" max="29" width="10.28515625" bestFit="1" customWidth="1"/>
    <col min="30" max="30" width="9.28515625" bestFit="1" customWidth="1"/>
    <col min="31" max="31" width="5.85546875" bestFit="1" customWidth="1"/>
    <col min="32" max="32" width="7.7109375" bestFit="1" customWidth="1"/>
    <col min="33" max="33" width="5.5703125" bestFit="1" customWidth="1"/>
    <col min="34" max="34" width="5.140625" bestFit="1" customWidth="1"/>
    <col min="35" max="35" width="10.28515625" bestFit="1" customWidth="1"/>
    <col min="36" max="36" width="9.28515625" bestFit="1" customWidth="1"/>
    <col min="37" max="37" width="5.28515625" bestFit="1" customWidth="1"/>
    <col min="38" max="38" width="7.7109375" bestFit="1" customWidth="1"/>
    <col min="39" max="39" width="5.5703125" bestFit="1" customWidth="1"/>
    <col min="40" max="40" width="5.140625" bestFit="1" customWidth="1"/>
    <col min="41" max="41" width="10.28515625" bestFit="1" customWidth="1"/>
    <col min="42" max="42" width="9.28515625" bestFit="1" customWidth="1"/>
    <col min="43" max="43" width="5.7109375" bestFit="1" customWidth="1"/>
    <col min="44" max="44" width="7.7109375" bestFit="1" customWidth="1"/>
    <col min="45" max="45" width="5.5703125" bestFit="1" customWidth="1"/>
  </cols>
  <sheetData>
    <row r="1" spans="1:45" ht="15.75" thickBot="1" x14ac:dyDescent="0.3">
      <c r="D1" s="44">
        <v>46013</v>
      </c>
      <c r="E1" s="45"/>
      <c r="F1" s="45"/>
      <c r="G1" s="46"/>
      <c r="H1" s="47"/>
      <c r="I1" s="48"/>
      <c r="J1" s="44">
        <v>46014</v>
      </c>
      <c r="K1" s="45"/>
      <c r="L1" s="45"/>
      <c r="M1" s="46"/>
      <c r="N1" s="47"/>
      <c r="O1" s="48"/>
      <c r="P1" s="44">
        <v>46015</v>
      </c>
      <c r="Q1" s="45"/>
      <c r="R1" s="45"/>
      <c r="S1" s="46"/>
      <c r="T1" s="47"/>
      <c r="U1" s="48"/>
      <c r="V1" s="44">
        <v>46016</v>
      </c>
      <c r="W1" s="45"/>
      <c r="X1" s="45"/>
      <c r="Y1" s="46"/>
      <c r="Z1" s="47"/>
      <c r="AA1" s="48"/>
      <c r="AB1" s="44">
        <v>46017</v>
      </c>
      <c r="AC1" s="45"/>
      <c r="AD1" s="45"/>
      <c r="AE1" s="46"/>
      <c r="AF1" s="47"/>
      <c r="AG1" s="48"/>
      <c r="AH1" s="44">
        <v>46018</v>
      </c>
      <c r="AI1" s="45"/>
      <c r="AJ1" s="45"/>
      <c r="AK1" s="46"/>
      <c r="AL1" s="47"/>
      <c r="AM1" s="48"/>
      <c r="AN1" s="44" t="s">
        <v>8</v>
      </c>
      <c r="AO1" s="45"/>
      <c r="AP1" s="45"/>
      <c r="AQ1" s="46"/>
      <c r="AR1" s="47"/>
      <c r="AS1" s="48"/>
    </row>
    <row r="2" spans="1:45" ht="20.25" customHeight="1" thickBot="1" x14ac:dyDescent="0.3">
      <c r="A2" s="11" t="s">
        <v>16</v>
      </c>
      <c r="B2" s="12" t="s">
        <v>15</v>
      </c>
      <c r="C2" s="30" t="s">
        <v>2</v>
      </c>
      <c r="D2" s="24" t="s">
        <v>14</v>
      </c>
      <c r="E2" s="25" t="s">
        <v>13</v>
      </c>
      <c r="F2" s="25" t="s">
        <v>11</v>
      </c>
      <c r="G2" s="14" t="s">
        <v>12</v>
      </c>
      <c r="H2" s="15" t="s">
        <v>10</v>
      </c>
      <c r="I2" s="16" t="s">
        <v>6</v>
      </c>
      <c r="J2" s="24" t="s">
        <v>14</v>
      </c>
      <c r="K2" s="25" t="s">
        <v>13</v>
      </c>
      <c r="L2" s="25" t="s">
        <v>11</v>
      </c>
      <c r="M2" s="14" t="s">
        <v>12</v>
      </c>
      <c r="N2" s="15" t="s">
        <v>10</v>
      </c>
      <c r="O2" s="16" t="s">
        <v>6</v>
      </c>
      <c r="P2" s="24" t="s">
        <v>14</v>
      </c>
      <c r="Q2" s="25" t="s">
        <v>13</v>
      </c>
      <c r="R2" s="25" t="s">
        <v>11</v>
      </c>
      <c r="S2" s="14" t="s">
        <v>12</v>
      </c>
      <c r="T2" s="15" t="s">
        <v>10</v>
      </c>
      <c r="U2" s="16" t="s">
        <v>6</v>
      </c>
      <c r="V2" s="24" t="s">
        <v>14</v>
      </c>
      <c r="W2" s="25" t="s">
        <v>13</v>
      </c>
      <c r="X2" s="25" t="s">
        <v>11</v>
      </c>
      <c r="Y2" s="14" t="s">
        <v>12</v>
      </c>
      <c r="Z2" s="15" t="s">
        <v>10</v>
      </c>
      <c r="AA2" s="16" t="s">
        <v>6</v>
      </c>
      <c r="AB2" s="24" t="s">
        <v>14</v>
      </c>
      <c r="AC2" s="25" t="s">
        <v>13</v>
      </c>
      <c r="AD2" s="25" t="s">
        <v>11</v>
      </c>
      <c r="AE2" s="14" t="s">
        <v>12</v>
      </c>
      <c r="AF2" s="15" t="s">
        <v>10</v>
      </c>
      <c r="AG2" s="16" t="s">
        <v>6</v>
      </c>
      <c r="AH2" s="24" t="s">
        <v>14</v>
      </c>
      <c r="AI2" s="25" t="s">
        <v>13</v>
      </c>
      <c r="AJ2" s="25" t="s">
        <v>11</v>
      </c>
      <c r="AK2" s="14" t="s">
        <v>12</v>
      </c>
      <c r="AL2" s="15" t="s">
        <v>10</v>
      </c>
      <c r="AM2" s="16" t="s">
        <v>6</v>
      </c>
      <c r="AN2" s="24" t="s">
        <v>14</v>
      </c>
      <c r="AO2" s="25" t="s">
        <v>13</v>
      </c>
      <c r="AP2" s="25" t="s">
        <v>11</v>
      </c>
      <c r="AQ2" s="14" t="s">
        <v>12</v>
      </c>
      <c r="AR2" s="15" t="s">
        <v>10</v>
      </c>
      <c r="AS2" s="16" t="s">
        <v>6</v>
      </c>
    </row>
    <row r="3" spans="1:45" x14ac:dyDescent="0.25">
      <c r="A3" s="55" t="s">
        <v>42</v>
      </c>
      <c r="B3" s="9">
        <v>350</v>
      </c>
      <c r="C3" s="31" t="s">
        <v>4</v>
      </c>
      <c r="D3" s="20">
        <v>8</v>
      </c>
      <c r="E3" s="21">
        <v>0.75</v>
      </c>
      <c r="F3" s="5">
        <f>D3-E3</f>
        <v>7.25</v>
      </c>
      <c r="G3" s="18">
        <v>326</v>
      </c>
      <c r="H3" s="10">
        <f>G3/F3</f>
        <v>44.96551724137931</v>
      </c>
      <c r="I3" s="1"/>
      <c r="J3" s="20">
        <v>8</v>
      </c>
      <c r="K3" s="21">
        <v>0.5</v>
      </c>
      <c r="L3" s="5">
        <f>J3-K3</f>
        <v>7.5</v>
      </c>
      <c r="M3" s="18">
        <v>408</v>
      </c>
      <c r="N3" s="10">
        <f>M3/L3</f>
        <v>54.4</v>
      </c>
      <c r="O3" s="1"/>
      <c r="P3" s="20">
        <v>8</v>
      </c>
      <c r="Q3" s="21">
        <v>2.25</v>
      </c>
      <c r="R3" s="5">
        <f>P3-Q3</f>
        <v>5.75</v>
      </c>
      <c r="S3" s="18">
        <v>260</v>
      </c>
      <c r="T3" s="10">
        <f>S3/R3</f>
        <v>45.217391304347828</v>
      </c>
      <c r="U3" s="1"/>
      <c r="V3" s="20">
        <v>8</v>
      </c>
      <c r="W3" s="21">
        <v>2</v>
      </c>
      <c r="X3" s="5">
        <f>V3-W3</f>
        <v>6</v>
      </c>
      <c r="Y3" s="18">
        <v>265</v>
      </c>
      <c r="Z3" s="10">
        <f>Y3/X3</f>
        <v>44.166666666666664</v>
      </c>
      <c r="AA3" s="1"/>
      <c r="AB3" s="20">
        <v>8</v>
      </c>
      <c r="AC3" s="21">
        <v>4</v>
      </c>
      <c r="AD3" s="5">
        <f>AB3-AC3</f>
        <v>4</v>
      </c>
      <c r="AE3" s="18">
        <v>160</v>
      </c>
      <c r="AF3" s="10">
        <f>AE3/AD3</f>
        <v>40</v>
      </c>
      <c r="AG3" s="1"/>
      <c r="AH3" s="20">
        <v>4</v>
      </c>
      <c r="AI3" s="21">
        <v>0.25</v>
      </c>
      <c r="AJ3" s="5">
        <f>AH3-AI3</f>
        <v>3.75</v>
      </c>
      <c r="AK3" s="18">
        <v>183</v>
      </c>
      <c r="AL3" s="10">
        <f>AK3/AJ3</f>
        <v>48.8</v>
      </c>
      <c r="AM3" s="1"/>
      <c r="AN3" s="20">
        <f t="shared" ref="AN3:AO5" si="0">D3+J3+P3+V3+AB3+AH3</f>
        <v>44</v>
      </c>
      <c r="AO3" s="20">
        <f t="shared" si="0"/>
        <v>9.75</v>
      </c>
      <c r="AP3" s="5">
        <f>AN3-AO3</f>
        <v>34.25</v>
      </c>
      <c r="AQ3" s="18">
        <f>G3+M3+S3+Y3+AE3+AK3</f>
        <v>1602</v>
      </c>
      <c r="AR3" s="10">
        <f>AQ3/AP3</f>
        <v>46.773722627737229</v>
      </c>
      <c r="AS3" s="1"/>
    </row>
    <row r="4" spans="1:45" x14ac:dyDescent="0.25">
      <c r="A4" s="56"/>
      <c r="B4" s="7"/>
      <c r="C4" s="32" t="s">
        <v>5</v>
      </c>
      <c r="D4" s="20">
        <v>8</v>
      </c>
      <c r="E4" s="21">
        <v>0.5</v>
      </c>
      <c r="F4" s="5">
        <f>D4-E4</f>
        <v>7.5</v>
      </c>
      <c r="G4" s="18">
        <v>375</v>
      </c>
      <c r="H4" s="10">
        <f>G4/F4</f>
        <v>50</v>
      </c>
      <c r="I4" s="1"/>
      <c r="J4" s="20">
        <v>8</v>
      </c>
      <c r="K4" s="21">
        <v>1.25</v>
      </c>
      <c r="L4" s="5">
        <f>J4-K4</f>
        <v>6.75</v>
      </c>
      <c r="M4" s="18">
        <v>370</v>
      </c>
      <c r="N4" s="10">
        <f>M4/L4</f>
        <v>54.814814814814817</v>
      </c>
      <c r="O4" s="1"/>
      <c r="P4" s="20">
        <v>8</v>
      </c>
      <c r="Q4" s="21">
        <v>1.75</v>
      </c>
      <c r="R4" s="5">
        <f>P4-Q4</f>
        <v>6.25</v>
      </c>
      <c r="S4" s="18">
        <v>275</v>
      </c>
      <c r="T4" s="10">
        <f>S4/R4</f>
        <v>44</v>
      </c>
      <c r="U4" s="1"/>
      <c r="V4" s="20">
        <v>8</v>
      </c>
      <c r="W4" s="21">
        <v>0.25</v>
      </c>
      <c r="X4" s="5">
        <f>V4-W4</f>
        <v>7.75</v>
      </c>
      <c r="Y4" s="18">
        <v>280</v>
      </c>
      <c r="Z4" s="10">
        <f>Y4/X4</f>
        <v>36.12903225806452</v>
      </c>
      <c r="AA4" s="1"/>
      <c r="AB4" s="20">
        <v>8</v>
      </c>
      <c r="AC4" s="21">
        <v>2.5</v>
      </c>
      <c r="AD4" s="5">
        <f>AB4-AC4</f>
        <v>5.5</v>
      </c>
      <c r="AE4" s="18">
        <v>247</v>
      </c>
      <c r="AF4" s="10">
        <f>AE4/AD4</f>
        <v>44.909090909090907</v>
      </c>
      <c r="AG4" s="1"/>
      <c r="AH4" s="20">
        <v>0</v>
      </c>
      <c r="AI4" s="21">
        <v>0</v>
      </c>
      <c r="AJ4" s="5">
        <f>AH4-AI4</f>
        <v>0</v>
      </c>
      <c r="AK4" s="18">
        <v>0</v>
      </c>
      <c r="AL4" s="10" t="e">
        <f>AK4/AJ4</f>
        <v>#DIV/0!</v>
      </c>
      <c r="AM4" s="1"/>
      <c r="AN4" s="20">
        <f t="shared" si="0"/>
        <v>40</v>
      </c>
      <c r="AO4" s="20">
        <f t="shared" si="0"/>
        <v>6.25</v>
      </c>
      <c r="AP4" s="5">
        <f>AN4-AO4</f>
        <v>33.75</v>
      </c>
      <c r="AQ4" s="18">
        <f>G4+M4+S4+Y4+AE4+AK4</f>
        <v>1547</v>
      </c>
      <c r="AR4" s="10">
        <f>AQ4/AP4</f>
        <v>45.837037037037035</v>
      </c>
      <c r="AS4" s="1"/>
    </row>
    <row r="5" spans="1:45" ht="15.75" thickBot="1" x14ac:dyDescent="0.3">
      <c r="A5" s="56"/>
      <c r="B5" s="26" t="s">
        <v>17</v>
      </c>
      <c r="C5" s="33" t="s">
        <v>9</v>
      </c>
      <c r="D5" s="22">
        <v>0</v>
      </c>
      <c r="E5" s="23">
        <v>0</v>
      </c>
      <c r="F5" s="5">
        <f>D5-E5</f>
        <v>0</v>
      </c>
      <c r="G5" s="19">
        <v>0</v>
      </c>
      <c r="H5" s="10" t="e">
        <f>G5/F5</f>
        <v>#DIV/0!</v>
      </c>
      <c r="I5" s="2"/>
      <c r="J5" s="22">
        <v>0</v>
      </c>
      <c r="K5" s="23">
        <v>0</v>
      </c>
      <c r="L5" s="5">
        <f>J5-K5</f>
        <v>0</v>
      </c>
      <c r="M5" s="19"/>
      <c r="N5" s="10" t="e">
        <f>M5/L5</f>
        <v>#DIV/0!</v>
      </c>
      <c r="O5" s="2"/>
      <c r="P5" s="22">
        <v>0</v>
      </c>
      <c r="Q5" s="23">
        <v>0</v>
      </c>
      <c r="R5" s="5">
        <f>P5-Q5</f>
        <v>0</v>
      </c>
      <c r="S5" s="19"/>
      <c r="T5" s="10" t="e">
        <f>S5/R5</f>
        <v>#DIV/0!</v>
      </c>
      <c r="U5" s="2"/>
      <c r="V5" s="22">
        <v>0</v>
      </c>
      <c r="W5" s="23">
        <v>0</v>
      </c>
      <c r="X5" s="5">
        <f>V5-W5</f>
        <v>0</v>
      </c>
      <c r="Y5" s="19"/>
      <c r="Z5" s="10" t="e">
        <f>Y5/X5</f>
        <v>#DIV/0!</v>
      </c>
      <c r="AA5" s="2"/>
      <c r="AB5" s="22">
        <v>0</v>
      </c>
      <c r="AC5" s="23">
        <v>0</v>
      </c>
      <c r="AD5" s="5">
        <f>AB5-AC5</f>
        <v>0</v>
      </c>
      <c r="AE5" s="19"/>
      <c r="AF5" s="10" t="e">
        <f>AE5/AD5</f>
        <v>#DIV/0!</v>
      </c>
      <c r="AG5" s="2"/>
      <c r="AH5" s="22">
        <v>0</v>
      </c>
      <c r="AI5" s="23">
        <v>0</v>
      </c>
      <c r="AJ5" s="5">
        <f>AH5-AI5</f>
        <v>0</v>
      </c>
      <c r="AK5" s="19"/>
      <c r="AL5" s="10" t="e">
        <f>AK5/AJ5</f>
        <v>#DIV/0!</v>
      </c>
      <c r="AM5" s="2"/>
      <c r="AN5" s="20">
        <f t="shared" si="0"/>
        <v>0</v>
      </c>
      <c r="AO5" s="20">
        <f t="shared" si="0"/>
        <v>0</v>
      </c>
      <c r="AP5" s="5">
        <f>AN5-AO5</f>
        <v>0</v>
      </c>
      <c r="AQ5" s="18">
        <f>G5+M5+S5+Y5+AE5+AK5</f>
        <v>0</v>
      </c>
      <c r="AR5" s="10" t="e">
        <f>AQ5/AP5</f>
        <v>#DIV/0!</v>
      </c>
      <c r="AS5" s="2"/>
    </row>
    <row r="6" spans="1:45" ht="15.75" thickBot="1" x14ac:dyDescent="0.3">
      <c r="A6" s="57"/>
      <c r="B6" s="8">
        <f>B3/8</f>
        <v>43.75</v>
      </c>
      <c r="C6" s="34" t="s">
        <v>7</v>
      </c>
      <c r="D6" s="3">
        <f>D4+D3+D5</f>
        <v>16</v>
      </c>
      <c r="E6" s="4">
        <f>E3+E4+E5</f>
        <v>1.25</v>
      </c>
      <c r="F6" s="4">
        <f>F3+F4+F5</f>
        <v>14.75</v>
      </c>
      <c r="G6" s="13">
        <f>G3+G4+G5</f>
        <v>701</v>
      </c>
      <c r="H6" s="17">
        <f>G6/F6</f>
        <v>47.525423728813557</v>
      </c>
      <c r="I6" s="6"/>
      <c r="J6" s="3">
        <f>J4+J3+J5</f>
        <v>16</v>
      </c>
      <c r="K6" s="4">
        <f>K3+K4+K5</f>
        <v>1.75</v>
      </c>
      <c r="L6" s="4">
        <f>L3+L4+L5</f>
        <v>14.25</v>
      </c>
      <c r="M6" s="13">
        <f>M3+M4+M5</f>
        <v>778</v>
      </c>
      <c r="N6" s="17">
        <f>M6/L6</f>
        <v>54.596491228070178</v>
      </c>
      <c r="O6" s="6"/>
      <c r="P6" s="3">
        <f>P4+P3+P5</f>
        <v>16</v>
      </c>
      <c r="Q6" s="4">
        <f>Q3+Q4+Q5</f>
        <v>4</v>
      </c>
      <c r="R6" s="4">
        <f>R3+R4+R5</f>
        <v>12</v>
      </c>
      <c r="S6" s="13">
        <f>S3+S4+S5</f>
        <v>535</v>
      </c>
      <c r="T6" s="17">
        <f>S6/R6</f>
        <v>44.583333333333336</v>
      </c>
      <c r="U6" s="6"/>
      <c r="V6" s="3">
        <f>V4+V3+V5</f>
        <v>16</v>
      </c>
      <c r="W6" s="4">
        <f>W3+W4+W5</f>
        <v>2.25</v>
      </c>
      <c r="X6" s="4">
        <f>X3+X4+X5</f>
        <v>13.75</v>
      </c>
      <c r="Y6" s="13">
        <f>Y3+Y4+Y5</f>
        <v>545</v>
      </c>
      <c r="Z6" s="17">
        <f>Y6/X6</f>
        <v>39.636363636363633</v>
      </c>
      <c r="AA6" s="6"/>
      <c r="AB6" s="3">
        <f>AB4+AB3+AB5</f>
        <v>16</v>
      </c>
      <c r="AC6" s="4">
        <f>AC3+AC4+AC5</f>
        <v>6.5</v>
      </c>
      <c r="AD6" s="4">
        <f>AD3+AD4+AD5</f>
        <v>9.5</v>
      </c>
      <c r="AE6" s="13">
        <f>AE3+AE4+AE5</f>
        <v>407</v>
      </c>
      <c r="AF6" s="17">
        <f>AE6/AD6</f>
        <v>42.842105263157897</v>
      </c>
      <c r="AG6" s="6"/>
      <c r="AH6" s="3">
        <f>AH4+AH3+AH5</f>
        <v>4</v>
      </c>
      <c r="AI6" s="4">
        <f>AI3+AI4+AI5</f>
        <v>0.25</v>
      </c>
      <c r="AJ6" s="4">
        <f>AJ3+AJ4+AJ5</f>
        <v>3.75</v>
      </c>
      <c r="AK6" s="13">
        <f>AK3+AK4+AK5</f>
        <v>183</v>
      </c>
      <c r="AL6" s="17">
        <f>AK6/AJ6</f>
        <v>48.8</v>
      </c>
      <c r="AM6" s="6"/>
      <c r="AN6" s="3">
        <f>AN4+AN3+AN5</f>
        <v>84</v>
      </c>
      <c r="AO6" s="4">
        <f>AO3+AO4+AO5</f>
        <v>16</v>
      </c>
      <c r="AP6" s="4">
        <f>AP3+AP4+AP5</f>
        <v>68</v>
      </c>
      <c r="AQ6" s="13">
        <f>AQ3+AQ4+AQ5</f>
        <v>3149</v>
      </c>
      <c r="AR6" s="17">
        <f>AQ6/AN6</f>
        <v>37.488095238095241</v>
      </c>
      <c r="AS6" s="6"/>
    </row>
    <row r="7" spans="1:45" ht="15.75" thickBot="1" x14ac:dyDescent="0.3">
      <c r="A7" s="27"/>
      <c r="B7" s="28"/>
      <c r="C7" s="28"/>
      <c r="D7" s="27"/>
      <c r="E7" s="28"/>
      <c r="F7" s="28"/>
      <c r="G7" s="28"/>
      <c r="H7" s="28"/>
      <c r="I7" s="29"/>
      <c r="J7" s="27"/>
      <c r="K7" s="28"/>
      <c r="L7" s="28"/>
      <c r="M7" s="28"/>
      <c r="N7" s="28"/>
      <c r="O7" s="29"/>
      <c r="P7" s="27"/>
      <c r="Q7" s="28"/>
      <c r="R7" s="28"/>
      <c r="S7" s="28"/>
      <c r="T7" s="28"/>
      <c r="U7" s="29"/>
      <c r="V7" s="27"/>
      <c r="W7" s="28"/>
      <c r="X7" s="28"/>
      <c r="Y7" s="28"/>
      <c r="Z7" s="28"/>
      <c r="AA7" s="29"/>
      <c r="AB7" s="27"/>
      <c r="AC7" s="28"/>
      <c r="AD7" s="28"/>
      <c r="AE7" s="28"/>
      <c r="AF7" s="28"/>
      <c r="AG7" s="29"/>
      <c r="AH7" s="27"/>
      <c r="AI7" s="28"/>
      <c r="AJ7" s="28"/>
      <c r="AK7" s="28">
        <v>0</v>
      </c>
      <c r="AL7" s="28"/>
      <c r="AM7" s="29"/>
      <c r="AN7" s="27"/>
      <c r="AO7" s="28"/>
      <c r="AP7" s="28"/>
      <c r="AQ7" s="28"/>
      <c r="AR7" s="28"/>
      <c r="AS7" s="29"/>
    </row>
    <row r="8" spans="1:45" x14ac:dyDescent="0.25">
      <c r="A8" s="55" t="s">
        <v>43</v>
      </c>
      <c r="B8" s="9">
        <v>190</v>
      </c>
      <c r="C8" s="31" t="s">
        <v>4</v>
      </c>
      <c r="D8" s="20">
        <v>8</v>
      </c>
      <c r="E8" s="21">
        <v>0.25</v>
      </c>
      <c r="F8" s="5">
        <f>D8-E9-E8</f>
        <v>6.25</v>
      </c>
      <c r="G8" s="18">
        <v>160</v>
      </c>
      <c r="H8" s="10">
        <f>G8/F8</f>
        <v>25.6</v>
      </c>
      <c r="I8" s="1"/>
      <c r="J8" s="20">
        <v>8</v>
      </c>
      <c r="K8" s="21">
        <v>0.5</v>
      </c>
      <c r="L8" s="5">
        <f>J8-K8-K9</f>
        <v>6.75</v>
      </c>
      <c r="M8" s="18">
        <v>168</v>
      </c>
      <c r="N8" s="10">
        <f>M8/L8</f>
        <v>24.888888888888889</v>
      </c>
      <c r="O8" s="1"/>
      <c r="P8" s="20">
        <v>8</v>
      </c>
      <c r="Q8" s="21">
        <v>3.5</v>
      </c>
      <c r="R8" s="5">
        <f>P8-Q8-Q9</f>
        <v>4.25</v>
      </c>
      <c r="S8" s="18">
        <v>81</v>
      </c>
      <c r="T8" s="10">
        <f>S8/R8</f>
        <v>19.058823529411764</v>
      </c>
      <c r="U8" s="1"/>
      <c r="V8" s="20">
        <v>8</v>
      </c>
      <c r="W8" s="21">
        <v>0.75</v>
      </c>
      <c r="X8" s="5">
        <f>V8-W8-W9</f>
        <v>7</v>
      </c>
      <c r="Y8" s="18">
        <v>170</v>
      </c>
      <c r="Z8" s="10">
        <f>Y8/X8</f>
        <v>24.285714285714285</v>
      </c>
      <c r="AA8" s="1"/>
      <c r="AB8" s="20">
        <v>8</v>
      </c>
      <c r="AC8" s="21">
        <v>0.25</v>
      </c>
      <c r="AD8" s="5">
        <f>AB8-AC8-AC9</f>
        <v>7.25</v>
      </c>
      <c r="AE8" s="18">
        <v>130</v>
      </c>
      <c r="AF8" s="10">
        <f>AE8/AD8</f>
        <v>17.931034482758619</v>
      </c>
      <c r="AG8" s="1"/>
      <c r="AH8" s="20">
        <v>8</v>
      </c>
      <c r="AI8" s="21">
        <v>0.25</v>
      </c>
      <c r="AJ8" s="5">
        <f>AH8-AI8-AI9</f>
        <v>7.75</v>
      </c>
      <c r="AK8" s="18">
        <v>70</v>
      </c>
      <c r="AL8" s="10">
        <f>AK8/AJ8</f>
        <v>9.0322580645161299</v>
      </c>
      <c r="AM8" s="1"/>
      <c r="AN8" s="20">
        <f t="shared" ref="AN8:AO13" si="1">D8+J8+P8+V8+AB8+AH8</f>
        <v>48</v>
      </c>
      <c r="AO8" s="20">
        <f t="shared" si="1"/>
        <v>5.5</v>
      </c>
      <c r="AP8" s="5">
        <f>AN8-AO8-AO9</f>
        <v>39.25</v>
      </c>
      <c r="AQ8" s="18">
        <f>G8+M8+S8+Y8+AE8+AK8</f>
        <v>779</v>
      </c>
      <c r="AR8" s="10">
        <f>AQ8/AP8</f>
        <v>19.847133757961782</v>
      </c>
      <c r="AS8" s="1"/>
    </row>
    <row r="9" spans="1:45" x14ac:dyDescent="0.25">
      <c r="A9" s="82"/>
      <c r="B9" s="43"/>
      <c r="C9" s="40" t="s">
        <v>44</v>
      </c>
      <c r="D9" s="20">
        <v>8</v>
      </c>
      <c r="E9" s="21">
        <v>1.5</v>
      </c>
      <c r="F9" s="5"/>
      <c r="G9" s="18"/>
      <c r="H9" s="10" t="e">
        <f t="shared" ref="H9:H13" si="2">G9/F9</f>
        <v>#DIV/0!</v>
      </c>
      <c r="I9" s="1"/>
      <c r="J9" s="20"/>
      <c r="K9" s="21">
        <v>0.75</v>
      </c>
      <c r="L9" s="5"/>
      <c r="M9" s="18"/>
      <c r="N9" s="10"/>
      <c r="O9" s="1"/>
      <c r="P9" s="20"/>
      <c r="Q9" s="21">
        <v>0.25</v>
      </c>
      <c r="R9" s="5"/>
      <c r="S9" s="18"/>
      <c r="T9" s="10"/>
      <c r="U9" s="1"/>
      <c r="V9" s="20">
        <v>0</v>
      </c>
      <c r="W9" s="21">
        <v>0.25</v>
      </c>
      <c r="X9" s="5"/>
      <c r="Y9" s="18"/>
      <c r="Z9" s="10"/>
      <c r="AA9" s="1"/>
      <c r="AB9" s="20">
        <v>0</v>
      </c>
      <c r="AC9" s="21">
        <v>0.5</v>
      </c>
      <c r="AD9" s="5"/>
      <c r="AE9" s="18"/>
      <c r="AF9" s="10"/>
      <c r="AG9" s="1"/>
      <c r="AH9" s="20">
        <v>0</v>
      </c>
      <c r="AI9" s="21">
        <v>0</v>
      </c>
      <c r="AJ9" s="5"/>
      <c r="AK9" s="18"/>
      <c r="AL9" s="10"/>
      <c r="AM9" s="1"/>
      <c r="AN9" s="20"/>
      <c r="AO9" s="20">
        <f t="shared" si="1"/>
        <v>3.25</v>
      </c>
      <c r="AP9" s="5">
        <f t="shared" ref="AP9:AP11" si="3">AN9-AO9-AO10</f>
        <v>-13</v>
      </c>
      <c r="AQ9" s="18"/>
      <c r="AR9" s="10"/>
      <c r="AS9" s="1"/>
    </row>
    <row r="10" spans="1:45" x14ac:dyDescent="0.25">
      <c r="A10" s="56"/>
      <c r="B10" s="7"/>
      <c r="C10" s="32" t="s">
        <v>5</v>
      </c>
      <c r="D10" s="20">
        <v>8</v>
      </c>
      <c r="E10" s="21">
        <v>1.75</v>
      </c>
      <c r="F10" s="5">
        <f t="shared" ref="F10" si="4">D10-E11-E10</f>
        <v>5.5</v>
      </c>
      <c r="G10" s="18">
        <v>120</v>
      </c>
      <c r="H10" s="10">
        <f t="shared" si="2"/>
        <v>21.818181818181817</v>
      </c>
      <c r="I10" s="1"/>
      <c r="J10" s="20">
        <v>8</v>
      </c>
      <c r="K10" s="21">
        <v>0.25</v>
      </c>
      <c r="L10" s="5">
        <f>J10-K10-K11</f>
        <v>7.25</v>
      </c>
      <c r="M10" s="18">
        <v>185</v>
      </c>
      <c r="N10" s="10">
        <f>M10/L10</f>
        <v>25.517241379310345</v>
      </c>
      <c r="O10" s="1"/>
      <c r="P10" s="20">
        <v>8</v>
      </c>
      <c r="Q10" s="21">
        <v>0.75</v>
      </c>
      <c r="R10" s="5">
        <f t="shared" ref="R10" si="5">P10-Q10-Q11</f>
        <v>7</v>
      </c>
      <c r="S10" s="18">
        <v>119</v>
      </c>
      <c r="T10" s="10">
        <f>S10/R10</f>
        <v>17</v>
      </c>
      <c r="U10" s="1"/>
      <c r="V10" s="20">
        <v>8</v>
      </c>
      <c r="W10" s="21">
        <v>5.5</v>
      </c>
      <c r="X10" s="5">
        <f t="shared" ref="X10" si="6">V10-W10-W11</f>
        <v>2</v>
      </c>
      <c r="Y10" s="18">
        <v>46</v>
      </c>
      <c r="Z10" s="10">
        <f>Y10/X10</f>
        <v>23</v>
      </c>
      <c r="AA10" s="1"/>
      <c r="AB10" s="20">
        <v>8</v>
      </c>
      <c r="AC10" s="21">
        <v>1.5</v>
      </c>
      <c r="AD10" s="5">
        <f t="shared" ref="AD10" si="7">AB10-AC10-AC11</f>
        <v>5.75</v>
      </c>
      <c r="AE10" s="18">
        <v>65</v>
      </c>
      <c r="AF10" s="10">
        <f>AE10/AD10</f>
        <v>11.304347826086957</v>
      </c>
      <c r="AG10" s="1"/>
      <c r="AH10" s="20">
        <v>0</v>
      </c>
      <c r="AI10" s="21">
        <v>0</v>
      </c>
      <c r="AJ10" s="5">
        <f t="shared" ref="AJ10" si="8">AH10-AI10-AI11</f>
        <v>0</v>
      </c>
      <c r="AK10" s="18">
        <v>0</v>
      </c>
      <c r="AL10" s="10" t="e">
        <f>AK10/AJ10</f>
        <v>#DIV/0!</v>
      </c>
      <c r="AM10" s="1"/>
      <c r="AN10" s="20">
        <f t="shared" si="1"/>
        <v>40</v>
      </c>
      <c r="AO10" s="20">
        <f t="shared" si="1"/>
        <v>9.75</v>
      </c>
      <c r="AP10" s="5">
        <f t="shared" si="3"/>
        <v>27.5</v>
      </c>
      <c r="AQ10" s="18">
        <f>G10+M10+S10+Y10+AE10+AK10</f>
        <v>535</v>
      </c>
      <c r="AR10" s="10">
        <f>AQ10/AP10</f>
        <v>19.454545454545453</v>
      </c>
      <c r="AS10" s="1"/>
    </row>
    <row r="11" spans="1:45" x14ac:dyDescent="0.25">
      <c r="A11" s="56"/>
      <c r="B11" s="7"/>
      <c r="C11" s="41" t="s">
        <v>44</v>
      </c>
      <c r="D11" s="22">
        <v>0</v>
      </c>
      <c r="E11" s="23">
        <v>0.75</v>
      </c>
      <c r="F11" s="5"/>
      <c r="G11" s="19"/>
      <c r="H11" s="10" t="e">
        <f t="shared" si="2"/>
        <v>#DIV/0!</v>
      </c>
      <c r="I11" s="42"/>
      <c r="J11" s="22"/>
      <c r="K11" s="23">
        <v>0.5</v>
      </c>
      <c r="L11" s="5"/>
      <c r="M11" s="19"/>
      <c r="N11" s="10"/>
      <c r="O11" s="42"/>
      <c r="P11" s="22"/>
      <c r="Q11" s="23">
        <v>0.25</v>
      </c>
      <c r="R11" s="5"/>
      <c r="S11" s="19"/>
      <c r="T11" s="10"/>
      <c r="U11" s="42"/>
      <c r="V11" s="22"/>
      <c r="W11" s="23">
        <v>0.5</v>
      </c>
      <c r="X11" s="5"/>
      <c r="Y11" s="19"/>
      <c r="Z11" s="10"/>
      <c r="AA11" s="42"/>
      <c r="AB11" s="22"/>
      <c r="AC11" s="23">
        <v>0.75</v>
      </c>
      <c r="AD11" s="5"/>
      <c r="AE11" s="19"/>
      <c r="AF11" s="10"/>
      <c r="AG11" s="42"/>
      <c r="AH11" s="22"/>
      <c r="AI11" s="23">
        <v>0</v>
      </c>
      <c r="AJ11" s="5"/>
      <c r="AK11" s="19"/>
      <c r="AL11" s="10"/>
      <c r="AM11" s="42"/>
      <c r="AN11" s="20"/>
      <c r="AO11" s="20">
        <f t="shared" si="1"/>
        <v>2.75</v>
      </c>
      <c r="AP11" s="5">
        <f t="shared" si="3"/>
        <v>-2.75</v>
      </c>
      <c r="AQ11" s="18"/>
      <c r="AR11" s="10"/>
      <c r="AS11" s="42"/>
    </row>
    <row r="12" spans="1:45" ht="15.75" thickBot="1" x14ac:dyDescent="0.3">
      <c r="A12" s="56"/>
      <c r="B12" s="26" t="s">
        <v>17</v>
      </c>
      <c r="C12" s="33" t="s">
        <v>9</v>
      </c>
      <c r="D12" s="22">
        <v>0</v>
      </c>
      <c r="E12" s="23">
        <v>0</v>
      </c>
      <c r="F12" s="5">
        <f>D12-E12</f>
        <v>0</v>
      </c>
      <c r="G12" s="19"/>
      <c r="H12" s="10" t="e">
        <f t="shared" si="2"/>
        <v>#DIV/0!</v>
      </c>
      <c r="I12" s="2"/>
      <c r="J12" s="22">
        <v>0</v>
      </c>
      <c r="K12" s="23">
        <v>0</v>
      </c>
      <c r="L12" s="5">
        <f>J12-K12</f>
        <v>0</v>
      </c>
      <c r="M12" s="19">
        <v>0</v>
      </c>
      <c r="N12" s="10" t="e">
        <f>M12/L12</f>
        <v>#DIV/0!</v>
      </c>
      <c r="O12" s="2"/>
      <c r="P12" s="22">
        <v>0</v>
      </c>
      <c r="Q12" s="23">
        <v>0</v>
      </c>
      <c r="R12" s="5">
        <f>P12-Q12</f>
        <v>0</v>
      </c>
      <c r="S12" s="19">
        <v>0</v>
      </c>
      <c r="T12" s="10" t="e">
        <f>S12/R12</f>
        <v>#DIV/0!</v>
      </c>
      <c r="U12" s="2"/>
      <c r="V12" s="22">
        <v>0</v>
      </c>
      <c r="W12" s="23">
        <v>0</v>
      </c>
      <c r="X12" s="5">
        <f>V12-W12</f>
        <v>0</v>
      </c>
      <c r="Y12" s="19">
        <v>0</v>
      </c>
      <c r="Z12" s="10" t="e">
        <f>Y12/X12</f>
        <v>#DIV/0!</v>
      </c>
      <c r="AA12" s="2"/>
      <c r="AB12" s="22">
        <v>0</v>
      </c>
      <c r="AC12" s="23">
        <v>0</v>
      </c>
      <c r="AD12" s="5">
        <f>AB12-AC12</f>
        <v>0</v>
      </c>
      <c r="AE12" s="19">
        <v>0</v>
      </c>
      <c r="AF12" s="10" t="e">
        <f>AE12/AD12</f>
        <v>#DIV/0!</v>
      </c>
      <c r="AG12" s="2"/>
      <c r="AH12" s="22">
        <v>0</v>
      </c>
      <c r="AI12" s="23">
        <v>0</v>
      </c>
      <c r="AJ12" s="5">
        <f>AH12-AI12</f>
        <v>0</v>
      </c>
      <c r="AK12" s="19">
        <v>0</v>
      </c>
      <c r="AL12" s="10" t="e">
        <f>AK12/AJ12</f>
        <v>#DIV/0!</v>
      </c>
      <c r="AM12" s="2"/>
      <c r="AN12" s="20">
        <f t="shared" si="1"/>
        <v>0</v>
      </c>
      <c r="AO12" s="20">
        <f t="shared" si="1"/>
        <v>0</v>
      </c>
      <c r="AP12" s="5">
        <f>AN12-AO12</f>
        <v>0</v>
      </c>
      <c r="AQ12" s="18">
        <f>G12+M12+S12+Y12+AE12+AK12</f>
        <v>0</v>
      </c>
      <c r="AR12" s="10" t="e">
        <f>AQ12/AP12</f>
        <v>#DIV/0!</v>
      </c>
      <c r="AS12" s="2"/>
    </row>
    <row r="13" spans="1:45" ht="15.75" thickBot="1" x14ac:dyDescent="0.3">
      <c r="A13" s="57"/>
      <c r="B13" s="8">
        <f>B8/8</f>
        <v>23.75</v>
      </c>
      <c r="C13" s="34" t="s">
        <v>7</v>
      </c>
      <c r="D13" s="3">
        <f>D10+D8+D12</f>
        <v>16</v>
      </c>
      <c r="E13" s="4">
        <f>E8+E10+E12</f>
        <v>2</v>
      </c>
      <c r="F13" s="4">
        <f>F8+F10+F12</f>
        <v>11.75</v>
      </c>
      <c r="G13" s="13">
        <f>G8+G10+G12</f>
        <v>280</v>
      </c>
      <c r="H13" s="10">
        <f t="shared" si="2"/>
        <v>23.829787234042552</v>
      </c>
      <c r="I13" s="6"/>
      <c r="J13" s="3">
        <f>J10+J8+J12</f>
        <v>16</v>
      </c>
      <c r="K13" s="4">
        <f>K8+K10+K12</f>
        <v>0.75</v>
      </c>
      <c r="L13" s="4">
        <f>L8+L10+L12</f>
        <v>14</v>
      </c>
      <c r="M13" s="13">
        <f>M8+M10+M12</f>
        <v>353</v>
      </c>
      <c r="N13" s="17">
        <f>M13/L13</f>
        <v>25.214285714285715</v>
      </c>
      <c r="O13" s="6"/>
      <c r="P13" s="3">
        <f>P10+P8+P12</f>
        <v>16</v>
      </c>
      <c r="Q13" s="4">
        <f>Q8+Q10+Q12</f>
        <v>4.25</v>
      </c>
      <c r="R13" s="4">
        <f>R8+R10+R12</f>
        <v>11.25</v>
      </c>
      <c r="S13" s="13">
        <f>S8+S10+S12</f>
        <v>200</v>
      </c>
      <c r="T13" s="17">
        <f>S13/R13</f>
        <v>17.777777777777779</v>
      </c>
      <c r="U13" s="6"/>
      <c r="V13" s="3">
        <f>V10+V8+V12</f>
        <v>16</v>
      </c>
      <c r="W13" s="4">
        <f>W8+W10+W12</f>
        <v>6.25</v>
      </c>
      <c r="X13" s="4">
        <f>X8+X10+X12</f>
        <v>9</v>
      </c>
      <c r="Y13" s="13">
        <f>Y8+Y10+Y12</f>
        <v>216</v>
      </c>
      <c r="Z13" s="17">
        <f>Y13/X13</f>
        <v>24</v>
      </c>
      <c r="AA13" s="6"/>
      <c r="AB13" s="3">
        <f>AB10+AB8+AB12</f>
        <v>16</v>
      </c>
      <c r="AC13" s="4">
        <f>AC8+AC10+AC12</f>
        <v>1.75</v>
      </c>
      <c r="AD13" s="4">
        <f>AD8+AD10+AD12</f>
        <v>13</v>
      </c>
      <c r="AE13" s="13">
        <f>AE8+AE10+AE12</f>
        <v>195</v>
      </c>
      <c r="AF13" s="17">
        <f>AE13/AD13</f>
        <v>15</v>
      </c>
      <c r="AG13" s="6"/>
      <c r="AH13" s="3">
        <f>AH10+AH8+AH12</f>
        <v>8</v>
      </c>
      <c r="AI13" s="4">
        <f>AI8+AI10+AI12</f>
        <v>0.25</v>
      </c>
      <c r="AJ13" s="4">
        <f>AJ8+AJ10+AJ12</f>
        <v>7.75</v>
      </c>
      <c r="AK13" s="13">
        <f>AK8+AK10+AK12</f>
        <v>70</v>
      </c>
      <c r="AL13" s="17">
        <f>AK13/AJ13</f>
        <v>9.0322580645161299</v>
      </c>
      <c r="AM13" s="6"/>
      <c r="AN13" s="3">
        <f>AN10+AN8+AN12</f>
        <v>88</v>
      </c>
      <c r="AO13" s="20">
        <f t="shared" si="1"/>
        <v>15.25</v>
      </c>
      <c r="AP13" s="4">
        <f>AP8+AP10+AP12</f>
        <v>66.75</v>
      </c>
      <c r="AQ13" s="13">
        <f>AQ8+AQ10+AQ12</f>
        <v>1314</v>
      </c>
      <c r="AR13" s="17">
        <f>AQ13/AN13</f>
        <v>14.931818181818182</v>
      </c>
      <c r="AS13" s="6"/>
    </row>
    <row r="14" spans="1:45" ht="15.75" thickBot="1" x14ac:dyDescent="0.3">
      <c r="A14" s="27"/>
      <c r="B14" s="28"/>
      <c r="C14" s="28"/>
      <c r="D14" s="35"/>
      <c r="E14" s="36"/>
      <c r="F14" s="36"/>
      <c r="G14" s="36"/>
      <c r="H14" s="36"/>
      <c r="I14" s="37"/>
      <c r="J14" s="35"/>
      <c r="K14" s="36"/>
      <c r="L14" s="36"/>
      <c r="M14" s="36"/>
      <c r="N14" s="36"/>
      <c r="O14" s="37"/>
      <c r="P14" s="35"/>
      <c r="Q14" s="36"/>
      <c r="R14" s="36"/>
      <c r="S14" s="36"/>
      <c r="T14" s="36"/>
      <c r="U14" s="37"/>
      <c r="V14" s="35"/>
      <c r="W14" s="36"/>
      <c r="X14" s="36"/>
      <c r="Y14" s="36"/>
      <c r="Z14" s="36"/>
      <c r="AA14" s="37"/>
      <c r="AB14" s="35"/>
      <c r="AC14" s="36"/>
      <c r="AD14" s="36"/>
      <c r="AE14" s="36"/>
      <c r="AF14" s="36"/>
      <c r="AG14" s="37"/>
      <c r="AH14" s="35"/>
      <c r="AI14" s="36"/>
      <c r="AJ14" s="36"/>
      <c r="AK14" s="36"/>
      <c r="AL14" s="36"/>
      <c r="AM14" s="37"/>
      <c r="AN14" s="35"/>
      <c r="AO14" s="36"/>
      <c r="AP14" s="36"/>
      <c r="AQ14" s="36"/>
      <c r="AR14" s="36"/>
      <c r="AS14" s="37"/>
    </row>
    <row r="15" spans="1:45" x14ac:dyDescent="0.25">
      <c r="A15" s="55" t="s">
        <v>0</v>
      </c>
      <c r="B15" s="9">
        <v>400</v>
      </c>
      <c r="C15" s="31" t="s">
        <v>4</v>
      </c>
      <c r="D15" s="20">
        <v>8</v>
      </c>
      <c r="E15" s="21">
        <v>0.5</v>
      </c>
      <c r="F15" s="5">
        <f>D15-E15</f>
        <v>7.5</v>
      </c>
      <c r="G15" s="18">
        <v>378</v>
      </c>
      <c r="H15" s="10">
        <f>G15/F15</f>
        <v>50.4</v>
      </c>
      <c r="I15" s="1"/>
      <c r="J15" s="20">
        <v>8</v>
      </c>
      <c r="K15" s="21">
        <v>0.25</v>
      </c>
      <c r="L15" s="5">
        <f>J15-K15</f>
        <v>7.75</v>
      </c>
      <c r="M15" s="18">
        <v>405</v>
      </c>
      <c r="N15" s="10">
        <f>M15/L15</f>
        <v>52.258064516129032</v>
      </c>
      <c r="O15" s="1"/>
      <c r="P15" s="20">
        <v>8</v>
      </c>
      <c r="Q15" s="21">
        <v>0.25</v>
      </c>
      <c r="R15" s="5">
        <f>P15-Q15</f>
        <v>7.75</v>
      </c>
      <c r="S15" s="18">
        <v>439</v>
      </c>
      <c r="T15" s="10">
        <f>S15/R15</f>
        <v>56.645161290322584</v>
      </c>
      <c r="U15" s="1"/>
      <c r="V15" s="20">
        <v>8</v>
      </c>
      <c r="W15" s="21">
        <v>0.75</v>
      </c>
      <c r="X15" s="5">
        <f>V15-W15</f>
        <v>7.25</v>
      </c>
      <c r="Y15" s="18">
        <v>422</v>
      </c>
      <c r="Z15" s="10">
        <f>Y15/X15</f>
        <v>58.206896551724135</v>
      </c>
      <c r="AA15" s="1"/>
      <c r="AB15" s="20">
        <v>8</v>
      </c>
      <c r="AC15" s="21">
        <v>0.25</v>
      </c>
      <c r="AD15" s="5">
        <f>AB15-AC15</f>
        <v>7.75</v>
      </c>
      <c r="AE15" s="18">
        <v>394</v>
      </c>
      <c r="AF15" s="10">
        <f>AE15/AD15</f>
        <v>50.838709677419352</v>
      </c>
      <c r="AG15" s="1"/>
      <c r="AH15" s="20">
        <v>0</v>
      </c>
      <c r="AI15" s="21">
        <v>0</v>
      </c>
      <c r="AJ15" s="5">
        <f>AH15-AI15</f>
        <v>0</v>
      </c>
      <c r="AK15" s="18">
        <v>0</v>
      </c>
      <c r="AL15" s="10" t="e">
        <f>AK15/AJ15</f>
        <v>#DIV/0!</v>
      </c>
      <c r="AM15" s="1"/>
      <c r="AN15" s="20">
        <f t="shared" ref="AN15:AO17" si="9">D15+J15+P15+V15+AB15+AH15</f>
        <v>40</v>
      </c>
      <c r="AO15" s="20">
        <f t="shared" si="9"/>
        <v>2</v>
      </c>
      <c r="AP15" s="5">
        <f>AN15-AO15</f>
        <v>38</v>
      </c>
      <c r="AQ15" s="18">
        <f>G15+M15+S15+Y15+AE15+AK15</f>
        <v>2038</v>
      </c>
      <c r="AR15" s="10">
        <f>AQ15/AP15</f>
        <v>53.631578947368418</v>
      </c>
      <c r="AS15" s="1"/>
    </row>
    <row r="16" spans="1:45" x14ac:dyDescent="0.25">
      <c r="A16" s="56"/>
      <c r="B16" s="7"/>
      <c r="C16" s="32" t="s">
        <v>5</v>
      </c>
      <c r="D16" s="20">
        <v>0</v>
      </c>
      <c r="E16" s="21">
        <v>0</v>
      </c>
      <c r="F16" s="5">
        <f>D16-E16</f>
        <v>0</v>
      </c>
      <c r="G16" s="18">
        <v>0</v>
      </c>
      <c r="H16" s="10" t="e">
        <f>G16/F16</f>
        <v>#DIV/0!</v>
      </c>
      <c r="I16" s="1"/>
      <c r="J16" s="20">
        <v>0</v>
      </c>
      <c r="K16" s="21">
        <v>0</v>
      </c>
      <c r="L16" s="5">
        <f>J16-K16</f>
        <v>0</v>
      </c>
      <c r="M16" s="18">
        <v>0</v>
      </c>
      <c r="N16" s="10" t="e">
        <f>M16/L16</f>
        <v>#DIV/0!</v>
      </c>
      <c r="O16" s="1"/>
      <c r="P16" s="20">
        <v>0</v>
      </c>
      <c r="Q16" s="21">
        <v>0</v>
      </c>
      <c r="R16" s="5">
        <f>P16-Q16</f>
        <v>0</v>
      </c>
      <c r="S16" s="18">
        <v>0</v>
      </c>
      <c r="T16" s="10" t="e">
        <f>S16/R16</f>
        <v>#DIV/0!</v>
      </c>
      <c r="U16" s="1"/>
      <c r="V16" s="20">
        <v>0</v>
      </c>
      <c r="W16" s="21">
        <v>0</v>
      </c>
      <c r="X16" s="5">
        <f>V16-W16</f>
        <v>0</v>
      </c>
      <c r="Y16" s="18">
        <v>0</v>
      </c>
      <c r="Z16" s="10" t="e">
        <f>Y16/X16</f>
        <v>#DIV/0!</v>
      </c>
      <c r="AA16" s="1"/>
      <c r="AB16" s="20">
        <v>0</v>
      </c>
      <c r="AC16" s="21">
        <v>0</v>
      </c>
      <c r="AD16" s="5">
        <f>AB16-AC16</f>
        <v>0</v>
      </c>
      <c r="AE16" s="18">
        <v>0</v>
      </c>
      <c r="AF16" s="10" t="e">
        <f>AE16/AD16</f>
        <v>#DIV/0!</v>
      </c>
      <c r="AG16" s="1"/>
      <c r="AH16" s="20">
        <v>0</v>
      </c>
      <c r="AI16" s="21">
        <v>0</v>
      </c>
      <c r="AJ16" s="5">
        <f>AH16-AI16</f>
        <v>0</v>
      </c>
      <c r="AK16" s="18">
        <v>0</v>
      </c>
      <c r="AL16" s="10" t="e">
        <f>AK16/AJ16</f>
        <v>#DIV/0!</v>
      </c>
      <c r="AM16" s="1"/>
      <c r="AN16" s="20">
        <f t="shared" si="9"/>
        <v>0</v>
      </c>
      <c r="AO16" s="20">
        <f t="shared" si="9"/>
        <v>0</v>
      </c>
      <c r="AP16" s="5">
        <f>AN16-AO16</f>
        <v>0</v>
      </c>
      <c r="AQ16" s="18">
        <f>G16+M16+S16+Y16+AE16+AK16</f>
        <v>0</v>
      </c>
      <c r="AR16" s="10" t="e">
        <f>AQ16/AP16</f>
        <v>#DIV/0!</v>
      </c>
      <c r="AS16" s="1"/>
    </row>
    <row r="17" spans="1:45" ht="15.75" thickBot="1" x14ac:dyDescent="0.3">
      <c r="A17" s="56"/>
      <c r="B17" s="26" t="s">
        <v>17</v>
      </c>
      <c r="C17" s="33" t="s">
        <v>9</v>
      </c>
      <c r="D17" s="22">
        <v>0</v>
      </c>
      <c r="E17" s="23">
        <v>0</v>
      </c>
      <c r="F17" s="5">
        <f>D17-E17</f>
        <v>0</v>
      </c>
      <c r="G17" s="19"/>
      <c r="H17" s="10" t="e">
        <f>G17/F17</f>
        <v>#DIV/0!</v>
      </c>
      <c r="I17" s="2"/>
      <c r="J17" s="22">
        <v>0</v>
      </c>
      <c r="K17" s="23">
        <v>0</v>
      </c>
      <c r="L17" s="5">
        <f>J17-K17</f>
        <v>0</v>
      </c>
      <c r="M17" s="19">
        <v>0</v>
      </c>
      <c r="N17" s="10" t="e">
        <f>M17/L17</f>
        <v>#DIV/0!</v>
      </c>
      <c r="O17" s="2"/>
      <c r="P17" s="22">
        <v>0</v>
      </c>
      <c r="Q17" s="23">
        <v>0</v>
      </c>
      <c r="R17" s="5">
        <f>P17-Q17</f>
        <v>0</v>
      </c>
      <c r="S17" s="19">
        <v>0</v>
      </c>
      <c r="T17" s="10" t="e">
        <f>S17/R17</f>
        <v>#DIV/0!</v>
      </c>
      <c r="U17" s="2"/>
      <c r="V17" s="22">
        <v>0</v>
      </c>
      <c r="W17" s="23">
        <v>0</v>
      </c>
      <c r="X17" s="5">
        <f>V17-W17</f>
        <v>0</v>
      </c>
      <c r="Y17" s="19">
        <v>0</v>
      </c>
      <c r="Z17" s="10" t="e">
        <f>Y17/X17</f>
        <v>#DIV/0!</v>
      </c>
      <c r="AA17" s="2"/>
      <c r="AB17" s="22">
        <v>0</v>
      </c>
      <c r="AC17" s="23">
        <v>0</v>
      </c>
      <c r="AD17" s="5">
        <f>AB17-AC17</f>
        <v>0</v>
      </c>
      <c r="AE17" s="19">
        <v>0</v>
      </c>
      <c r="AF17" s="10" t="e">
        <f>AE17/AD17</f>
        <v>#DIV/0!</v>
      </c>
      <c r="AG17" s="2"/>
      <c r="AH17" s="22">
        <v>0</v>
      </c>
      <c r="AI17" s="23">
        <v>0</v>
      </c>
      <c r="AJ17" s="5">
        <f>AH17-AI17</f>
        <v>0</v>
      </c>
      <c r="AK17" s="19">
        <v>0</v>
      </c>
      <c r="AL17" s="10" t="e">
        <f>AK17/AJ17</f>
        <v>#DIV/0!</v>
      </c>
      <c r="AM17" s="2"/>
      <c r="AN17" s="20">
        <f t="shared" si="9"/>
        <v>0</v>
      </c>
      <c r="AO17" s="20">
        <f t="shared" si="9"/>
        <v>0</v>
      </c>
      <c r="AP17" s="5">
        <f>AN17-AO17</f>
        <v>0</v>
      </c>
      <c r="AQ17" s="18">
        <f>G17+M17+S17+Y17+AE17+AK17</f>
        <v>0</v>
      </c>
      <c r="AR17" s="10" t="e">
        <f>AQ17/AP17</f>
        <v>#DIV/0!</v>
      </c>
      <c r="AS17" s="2"/>
    </row>
    <row r="18" spans="1:45" ht="15.75" thickBot="1" x14ac:dyDescent="0.3">
      <c r="A18" s="57"/>
      <c r="B18" s="8">
        <f>B15/8</f>
        <v>50</v>
      </c>
      <c r="C18" s="34" t="s">
        <v>7</v>
      </c>
      <c r="D18" s="3">
        <f>D16+D15+D17</f>
        <v>8</v>
      </c>
      <c r="E18" s="4">
        <f>E15+E16+E17</f>
        <v>0.5</v>
      </c>
      <c r="F18" s="4">
        <f>F15+F16+F17</f>
        <v>7.5</v>
      </c>
      <c r="G18" s="13">
        <f>G15+G16+G17</f>
        <v>378</v>
      </c>
      <c r="H18" s="17">
        <f>G18/F18</f>
        <v>50.4</v>
      </c>
      <c r="I18" s="6"/>
      <c r="J18" s="3">
        <f>J16+J15+J17</f>
        <v>8</v>
      </c>
      <c r="K18" s="4">
        <f>K15+K16+K17</f>
        <v>0.25</v>
      </c>
      <c r="L18" s="4">
        <f>L15+L16+L17</f>
        <v>7.75</v>
      </c>
      <c r="M18" s="13">
        <f>M15+M16+M17</f>
        <v>405</v>
      </c>
      <c r="N18" s="17">
        <f>M18/L18</f>
        <v>52.258064516129032</v>
      </c>
      <c r="O18" s="6"/>
      <c r="P18" s="3">
        <f>P16+P15+P17</f>
        <v>8</v>
      </c>
      <c r="Q18" s="4">
        <f>Q15+Q16+Q17</f>
        <v>0.25</v>
      </c>
      <c r="R18" s="4">
        <f>R15+R16+R17</f>
        <v>7.75</v>
      </c>
      <c r="S18" s="13">
        <f>S15+S16+S17</f>
        <v>439</v>
      </c>
      <c r="T18" s="17">
        <f>S18/R18</f>
        <v>56.645161290322584</v>
      </c>
      <c r="U18" s="6"/>
      <c r="V18" s="3">
        <f>V16+V15+V17</f>
        <v>8</v>
      </c>
      <c r="W18" s="4">
        <f>W15+W16+W17</f>
        <v>0.75</v>
      </c>
      <c r="X18" s="4">
        <f>X15+X16+X17</f>
        <v>7.25</v>
      </c>
      <c r="Y18" s="13">
        <f>Y15+Y16+Y17</f>
        <v>422</v>
      </c>
      <c r="Z18" s="17">
        <f>Y18/X18</f>
        <v>58.206896551724135</v>
      </c>
      <c r="AA18" s="6"/>
      <c r="AB18" s="3">
        <f>AB16+AB15+AB17</f>
        <v>8</v>
      </c>
      <c r="AC18" s="4">
        <f>AC15+AC16+AC17</f>
        <v>0.25</v>
      </c>
      <c r="AD18" s="4">
        <f>AD15+AD16+AD17</f>
        <v>7.75</v>
      </c>
      <c r="AE18" s="13">
        <f>AE15+AE16+AE17</f>
        <v>394</v>
      </c>
      <c r="AF18" s="17">
        <f>AE18/AD18</f>
        <v>50.838709677419352</v>
      </c>
      <c r="AG18" s="6"/>
      <c r="AH18" s="3">
        <f>AH16+AH15+AH17</f>
        <v>0</v>
      </c>
      <c r="AI18" s="4">
        <f>AI15+AI16+AI17</f>
        <v>0</v>
      </c>
      <c r="AJ18" s="4">
        <f>AJ15+AJ16+AJ17</f>
        <v>0</v>
      </c>
      <c r="AK18" s="13">
        <f>AK15+AK16+AK17</f>
        <v>0</v>
      </c>
      <c r="AL18" s="17" t="e">
        <f>AK18/AJ18</f>
        <v>#DIV/0!</v>
      </c>
      <c r="AM18" s="6"/>
      <c r="AN18" s="3">
        <f>AN16+AN15+AN17</f>
        <v>40</v>
      </c>
      <c r="AO18" s="4">
        <f>AO15+AO16+AO17</f>
        <v>2</v>
      </c>
      <c r="AP18" s="4">
        <f>AP15+AP16+AP17</f>
        <v>38</v>
      </c>
      <c r="AQ18" s="13">
        <f>AQ15+AQ16+AQ17</f>
        <v>2038</v>
      </c>
      <c r="AR18" s="17">
        <f>AQ18/AN18</f>
        <v>50.95</v>
      </c>
      <c r="AS18" s="6"/>
    </row>
    <row r="19" spans="1:45" ht="15.75" thickBot="1" x14ac:dyDescent="0.3">
      <c r="A19" s="27"/>
      <c r="B19" s="28"/>
      <c r="C19" s="28"/>
      <c r="D19" s="35"/>
      <c r="E19" s="36"/>
      <c r="F19" s="36"/>
      <c r="G19" s="36"/>
      <c r="H19" s="36"/>
      <c r="I19" s="37"/>
      <c r="J19" s="35"/>
      <c r="K19" s="36"/>
      <c r="L19" s="36"/>
      <c r="M19" s="36"/>
      <c r="N19" s="36"/>
      <c r="O19" s="37"/>
      <c r="P19" s="35"/>
      <c r="Q19" s="36"/>
      <c r="R19" s="36"/>
      <c r="S19" s="36"/>
      <c r="T19" s="36"/>
      <c r="U19" s="37"/>
      <c r="V19" s="35"/>
      <c r="W19" s="36"/>
      <c r="X19" s="36"/>
      <c r="Y19" s="36">
        <v>333</v>
      </c>
      <c r="Z19" s="36"/>
      <c r="AA19" s="37"/>
      <c r="AB19" s="35"/>
      <c r="AC19" s="36"/>
      <c r="AD19" s="36"/>
      <c r="AE19" s="36"/>
      <c r="AF19" s="36"/>
      <c r="AG19" s="37"/>
      <c r="AH19" s="35"/>
      <c r="AI19" s="36"/>
      <c r="AJ19" s="36"/>
      <c r="AK19" s="36"/>
      <c r="AL19" s="36"/>
      <c r="AM19" s="37"/>
      <c r="AN19" s="35"/>
      <c r="AO19" s="36"/>
      <c r="AP19" s="36"/>
      <c r="AQ19" s="36"/>
      <c r="AR19" s="36"/>
      <c r="AS19" s="37"/>
    </row>
    <row r="20" spans="1:45" x14ac:dyDescent="0.25">
      <c r="A20" s="49" t="s">
        <v>1</v>
      </c>
      <c r="B20" s="9">
        <v>400</v>
      </c>
      <c r="C20" s="31" t="s">
        <v>4</v>
      </c>
      <c r="D20" s="20">
        <v>8</v>
      </c>
      <c r="E20" s="21">
        <v>0.75</v>
      </c>
      <c r="F20" s="5">
        <f>D20-E20</f>
        <v>7.25</v>
      </c>
      <c r="G20" s="18">
        <v>356</v>
      </c>
      <c r="H20" s="10">
        <f>G20/F20</f>
        <v>49.103448275862071</v>
      </c>
      <c r="I20" s="1"/>
      <c r="J20" s="20">
        <v>8</v>
      </c>
      <c r="K20" s="21">
        <v>0.5</v>
      </c>
      <c r="L20" s="5">
        <f>J20-K20</f>
        <v>7.5</v>
      </c>
      <c r="M20" s="18">
        <v>375</v>
      </c>
      <c r="N20" s="10">
        <f>M20/L20</f>
        <v>50</v>
      </c>
      <c r="O20" s="1"/>
      <c r="P20" s="20">
        <v>8</v>
      </c>
      <c r="Q20" s="21">
        <v>0.25</v>
      </c>
      <c r="R20" s="5">
        <f>P20-Q20</f>
        <v>7.75</v>
      </c>
      <c r="S20" s="18">
        <v>435</v>
      </c>
      <c r="T20" s="10">
        <f>S20/R20</f>
        <v>56.12903225806452</v>
      </c>
      <c r="U20" s="1"/>
      <c r="V20" s="20">
        <v>8</v>
      </c>
      <c r="W20" s="21">
        <v>0.25</v>
      </c>
      <c r="X20" s="5">
        <f>V20-W20</f>
        <v>7.75</v>
      </c>
      <c r="Y20" s="18">
        <v>414</v>
      </c>
      <c r="Z20" s="10">
        <f>Y20/X20</f>
        <v>53.41935483870968</v>
      </c>
      <c r="AA20" s="1"/>
      <c r="AB20" s="20">
        <v>8</v>
      </c>
      <c r="AC20" s="21">
        <v>0.5</v>
      </c>
      <c r="AD20" s="5">
        <f>AB20-AC20</f>
        <v>7.5</v>
      </c>
      <c r="AE20" s="18">
        <v>374</v>
      </c>
      <c r="AF20" s="10">
        <f>AE20/AD20</f>
        <v>49.866666666666667</v>
      </c>
      <c r="AG20" s="1"/>
      <c r="AH20" s="20">
        <v>0</v>
      </c>
      <c r="AI20" s="21">
        <v>0</v>
      </c>
      <c r="AJ20" s="5">
        <f>AH20-AI20</f>
        <v>0</v>
      </c>
      <c r="AK20" s="18">
        <v>0</v>
      </c>
      <c r="AL20" s="10" t="e">
        <f>AK20/AJ20</f>
        <v>#DIV/0!</v>
      </c>
      <c r="AM20" s="1"/>
      <c r="AN20" s="20">
        <f t="shared" ref="AN20:AO22" si="10">D20+J20+P20+V20+AB20+AH20</f>
        <v>40</v>
      </c>
      <c r="AO20" s="20">
        <f t="shared" si="10"/>
        <v>2.25</v>
      </c>
      <c r="AP20" s="5">
        <f>AN20-AO20</f>
        <v>37.75</v>
      </c>
      <c r="AQ20" s="18">
        <f>G20+M20+S20+Y20+AE20+AK20</f>
        <v>1954</v>
      </c>
      <c r="AR20" s="10">
        <f>AQ20/AP20</f>
        <v>51.76158940397351</v>
      </c>
      <c r="AS20" s="1"/>
    </row>
    <row r="21" spans="1:45" x14ac:dyDescent="0.25">
      <c r="A21" s="50"/>
      <c r="B21" s="7"/>
      <c r="C21" s="32" t="s">
        <v>5</v>
      </c>
      <c r="D21" s="20">
        <v>0</v>
      </c>
      <c r="E21" s="21">
        <v>0</v>
      </c>
      <c r="F21" s="5">
        <f>D21-E21</f>
        <v>0</v>
      </c>
      <c r="G21" s="18"/>
      <c r="H21" s="10" t="e">
        <f>G21/F21</f>
        <v>#DIV/0!</v>
      </c>
      <c r="I21" s="1"/>
      <c r="J21" s="20">
        <v>0</v>
      </c>
      <c r="K21" s="21"/>
      <c r="L21" s="5">
        <f>J21-K21</f>
        <v>0</v>
      </c>
      <c r="M21" s="18"/>
      <c r="N21" s="10" t="e">
        <f>M21/L21</f>
        <v>#DIV/0!</v>
      </c>
      <c r="O21" s="1"/>
      <c r="P21" s="20"/>
      <c r="Q21" s="21">
        <v>0</v>
      </c>
      <c r="R21" s="5">
        <f>P21-Q21</f>
        <v>0</v>
      </c>
      <c r="S21" s="18"/>
      <c r="T21" s="10" t="e">
        <f>S21/R21</f>
        <v>#DIV/0!</v>
      </c>
      <c r="U21" s="1"/>
      <c r="V21" s="20">
        <v>0</v>
      </c>
      <c r="W21" s="21">
        <v>0</v>
      </c>
      <c r="X21" s="5">
        <f>V21-W21</f>
        <v>0</v>
      </c>
      <c r="Y21" s="18"/>
      <c r="Z21" s="10" t="e">
        <f>Y21/X21</f>
        <v>#DIV/0!</v>
      </c>
      <c r="AA21" s="1"/>
      <c r="AB21" s="20">
        <v>0</v>
      </c>
      <c r="AC21" s="21">
        <v>0</v>
      </c>
      <c r="AD21" s="5">
        <f>AB21-AC21</f>
        <v>0</v>
      </c>
      <c r="AE21" s="18"/>
      <c r="AF21" s="10" t="e">
        <f>AE21/AD21</f>
        <v>#DIV/0!</v>
      </c>
      <c r="AG21" s="1"/>
      <c r="AH21" s="20">
        <v>0</v>
      </c>
      <c r="AI21" s="21">
        <v>0</v>
      </c>
      <c r="AJ21" s="5">
        <f>AH21-AI21</f>
        <v>0</v>
      </c>
      <c r="AK21" s="18"/>
      <c r="AL21" s="10" t="e">
        <f>AK21/AJ21</f>
        <v>#DIV/0!</v>
      </c>
      <c r="AM21" s="1"/>
      <c r="AN21" s="20">
        <f t="shared" si="10"/>
        <v>0</v>
      </c>
      <c r="AO21" s="20">
        <f t="shared" si="10"/>
        <v>0</v>
      </c>
      <c r="AP21" s="5">
        <f>AN21-AO21</f>
        <v>0</v>
      </c>
      <c r="AQ21" s="18">
        <f>G21+M21+S21+Y21+AE21+AK21</f>
        <v>0</v>
      </c>
      <c r="AR21" s="10" t="e">
        <f>AQ21/AP21</f>
        <v>#DIV/0!</v>
      </c>
      <c r="AS21" s="1"/>
    </row>
    <row r="22" spans="1:45" ht="15.75" thickBot="1" x14ac:dyDescent="0.3">
      <c r="A22" s="50"/>
      <c r="B22" s="26" t="s">
        <v>17</v>
      </c>
      <c r="C22" s="33" t="s">
        <v>9</v>
      </c>
      <c r="D22" s="22">
        <v>0</v>
      </c>
      <c r="E22" s="23">
        <v>0</v>
      </c>
      <c r="F22" s="5">
        <f>D22-E22</f>
        <v>0</v>
      </c>
      <c r="G22" s="19"/>
      <c r="H22" s="10" t="e">
        <f>G22/F22</f>
        <v>#DIV/0!</v>
      </c>
      <c r="I22" s="2"/>
      <c r="J22" s="22">
        <v>0</v>
      </c>
      <c r="K22" s="23">
        <v>0</v>
      </c>
      <c r="L22" s="5">
        <f>J22-K22</f>
        <v>0</v>
      </c>
      <c r="M22" s="19"/>
      <c r="N22" s="10" t="e">
        <f>M22/L22</f>
        <v>#DIV/0!</v>
      </c>
      <c r="O22" s="2"/>
      <c r="P22" s="22">
        <v>0</v>
      </c>
      <c r="Q22" s="23">
        <v>0</v>
      </c>
      <c r="R22" s="5">
        <f>P22-Q22</f>
        <v>0</v>
      </c>
      <c r="S22" s="19"/>
      <c r="T22" s="10" t="e">
        <f>S22/R22</f>
        <v>#DIV/0!</v>
      </c>
      <c r="U22" s="2"/>
      <c r="V22" s="22">
        <v>0</v>
      </c>
      <c r="W22" s="23">
        <v>0</v>
      </c>
      <c r="X22" s="5">
        <f>V22-W22</f>
        <v>0</v>
      </c>
      <c r="Y22" s="19"/>
      <c r="Z22" s="10" t="e">
        <f>Y22/X22</f>
        <v>#DIV/0!</v>
      </c>
      <c r="AA22" s="2"/>
      <c r="AB22" s="22">
        <v>0</v>
      </c>
      <c r="AC22" s="23">
        <v>0</v>
      </c>
      <c r="AD22" s="5">
        <f>AB22-AC22</f>
        <v>0</v>
      </c>
      <c r="AE22" s="19"/>
      <c r="AF22" s="10" t="e">
        <f>AE22/AD22</f>
        <v>#DIV/0!</v>
      </c>
      <c r="AG22" s="2"/>
      <c r="AH22" s="22">
        <v>0</v>
      </c>
      <c r="AI22" s="23">
        <v>0</v>
      </c>
      <c r="AJ22" s="5">
        <f>AH22-AI22</f>
        <v>0</v>
      </c>
      <c r="AK22" s="19"/>
      <c r="AL22" s="10" t="e">
        <f>AK22/AJ22</f>
        <v>#DIV/0!</v>
      </c>
      <c r="AM22" s="2"/>
      <c r="AN22" s="20">
        <f t="shared" si="10"/>
        <v>0</v>
      </c>
      <c r="AO22" s="20">
        <f t="shared" si="10"/>
        <v>0</v>
      </c>
      <c r="AP22" s="5">
        <f>AN22-AO22</f>
        <v>0</v>
      </c>
      <c r="AQ22" s="18">
        <f>G22+M22+S22+Y22+AE22+AK22</f>
        <v>0</v>
      </c>
      <c r="AR22" s="10" t="e">
        <f>AQ22/AP22</f>
        <v>#DIV/0!</v>
      </c>
      <c r="AS22" s="2"/>
    </row>
    <row r="23" spans="1:45" ht="15.75" thickBot="1" x14ac:dyDescent="0.3">
      <c r="A23" s="51"/>
      <c r="B23" s="8">
        <f>B20/8</f>
        <v>50</v>
      </c>
      <c r="C23" s="34" t="s">
        <v>7</v>
      </c>
      <c r="D23" s="3">
        <f>D21+D20+D22</f>
        <v>8</v>
      </c>
      <c r="E23" s="4">
        <f>E20+E21+E22</f>
        <v>0.75</v>
      </c>
      <c r="F23" s="4">
        <f>F20+F21+F22</f>
        <v>7.25</v>
      </c>
      <c r="G23" s="13">
        <f>G20+G21+G22</f>
        <v>356</v>
      </c>
      <c r="H23" s="17">
        <f>G23/F23</f>
        <v>49.103448275862071</v>
      </c>
      <c r="I23" s="6"/>
      <c r="J23" s="3">
        <f>J21+J20+J22</f>
        <v>8</v>
      </c>
      <c r="K23" s="4">
        <f>K20+K21+K22</f>
        <v>0.5</v>
      </c>
      <c r="L23" s="4">
        <f>L20+L21+L22</f>
        <v>7.5</v>
      </c>
      <c r="M23" s="13">
        <f>M20+M21+M22</f>
        <v>375</v>
      </c>
      <c r="N23" s="17">
        <f>M23/L23</f>
        <v>50</v>
      </c>
      <c r="O23" s="6"/>
      <c r="P23" s="3">
        <f>P21+P20+P22</f>
        <v>8</v>
      </c>
      <c r="Q23" s="4">
        <f>Q20+Q21+Q22</f>
        <v>0.25</v>
      </c>
      <c r="R23" s="4">
        <f>R20+R21+R22</f>
        <v>7.75</v>
      </c>
      <c r="S23" s="13">
        <f>S20+S21+S22</f>
        <v>435</v>
      </c>
      <c r="T23" s="17">
        <f>S23/R23</f>
        <v>56.12903225806452</v>
      </c>
      <c r="U23" s="6"/>
      <c r="V23" s="3">
        <f>V21+V20+V22</f>
        <v>8</v>
      </c>
      <c r="W23" s="4">
        <f>W20+W21+W22</f>
        <v>0.25</v>
      </c>
      <c r="X23" s="4">
        <f>X20+X21+X22</f>
        <v>7.75</v>
      </c>
      <c r="Y23" s="13">
        <f>Y20+Y21+Y22</f>
        <v>414</v>
      </c>
      <c r="Z23" s="17">
        <f>Y23/X23</f>
        <v>53.41935483870968</v>
      </c>
      <c r="AA23" s="6"/>
      <c r="AB23" s="3">
        <f>AB21+AB20+AB22</f>
        <v>8</v>
      </c>
      <c r="AC23" s="4">
        <f>AC20+AC21+AC22</f>
        <v>0.5</v>
      </c>
      <c r="AD23" s="4">
        <f>AD20+AD21+AD22</f>
        <v>7.5</v>
      </c>
      <c r="AE23" s="13">
        <f>AE20+AE21+AE22</f>
        <v>374</v>
      </c>
      <c r="AF23" s="17">
        <f>AE23/AD23</f>
        <v>49.866666666666667</v>
      </c>
      <c r="AG23" s="6"/>
      <c r="AH23" s="3">
        <f>AH21+AH20+AH22</f>
        <v>0</v>
      </c>
      <c r="AI23" s="4">
        <f>AI20+AI21+AI22</f>
        <v>0</v>
      </c>
      <c r="AJ23" s="4">
        <f>AJ20+AJ21+AJ22</f>
        <v>0</v>
      </c>
      <c r="AK23" s="13">
        <f>AK20+AK21+AK22</f>
        <v>0</v>
      </c>
      <c r="AL23" s="17" t="e">
        <f>AK23/AJ23</f>
        <v>#DIV/0!</v>
      </c>
      <c r="AM23" s="6"/>
      <c r="AN23" s="3">
        <f>AN21+AN20+AN22</f>
        <v>40</v>
      </c>
      <c r="AO23" s="4">
        <f>AO20+AO21+AO22</f>
        <v>2.25</v>
      </c>
      <c r="AP23" s="4">
        <f>AP20+AP21+AP22</f>
        <v>37.75</v>
      </c>
      <c r="AQ23" s="13">
        <f>AQ20+AQ21+AQ22</f>
        <v>1954</v>
      </c>
      <c r="AR23" s="17">
        <f>AQ23/AN23</f>
        <v>48.85</v>
      </c>
      <c r="AS23" s="6"/>
    </row>
    <row r="24" spans="1:45" ht="15.75" thickBot="1" x14ac:dyDescent="0.3">
      <c r="A24" s="27"/>
      <c r="B24" s="28"/>
      <c r="C24" s="28"/>
      <c r="D24" s="27"/>
      <c r="E24" s="28"/>
      <c r="F24" s="28"/>
      <c r="G24" s="28"/>
      <c r="H24" s="28"/>
      <c r="I24" s="29"/>
      <c r="J24" s="27"/>
      <c r="K24" s="28"/>
      <c r="L24" s="28"/>
      <c r="M24" s="28"/>
      <c r="N24" s="28"/>
      <c r="O24" s="29"/>
      <c r="P24" s="27"/>
      <c r="Q24" s="28"/>
      <c r="R24" s="28"/>
      <c r="S24" s="28"/>
      <c r="T24" s="28"/>
      <c r="U24" s="29"/>
      <c r="V24" s="27"/>
      <c r="W24" s="28"/>
      <c r="X24" s="28"/>
      <c r="Y24" s="28"/>
      <c r="Z24" s="28"/>
      <c r="AA24" s="29"/>
      <c r="AB24" s="27"/>
      <c r="AC24" s="28"/>
      <c r="AD24" s="28"/>
      <c r="AE24" s="28"/>
      <c r="AF24" s="28"/>
      <c r="AG24" s="29"/>
      <c r="AH24" s="27"/>
      <c r="AI24" s="28"/>
      <c r="AJ24" s="28"/>
      <c r="AK24" s="28"/>
      <c r="AL24" s="28"/>
      <c r="AM24" s="29"/>
      <c r="AN24" s="27"/>
      <c r="AO24" s="28"/>
      <c r="AP24" s="28"/>
      <c r="AQ24" s="28"/>
      <c r="AR24" s="28"/>
      <c r="AS24" s="29"/>
    </row>
    <row r="25" spans="1:45" x14ac:dyDescent="0.25">
      <c r="A25" s="52" t="s">
        <v>45</v>
      </c>
      <c r="B25" s="9">
        <v>87</v>
      </c>
      <c r="C25" s="31" t="s">
        <v>4</v>
      </c>
      <c r="D25" s="20">
        <v>8</v>
      </c>
      <c r="E25" s="21">
        <v>0.25</v>
      </c>
      <c r="F25" s="5">
        <f>D25-E25</f>
        <v>7.75</v>
      </c>
      <c r="G25" s="18">
        <v>102</v>
      </c>
      <c r="H25" s="10">
        <f>G25/F25</f>
        <v>13.161290322580646</v>
      </c>
      <c r="I25" s="1"/>
      <c r="J25" s="20">
        <v>8</v>
      </c>
      <c r="K25" s="21">
        <v>1.25</v>
      </c>
      <c r="L25" s="5">
        <f>J25-K25</f>
        <v>6.75</v>
      </c>
      <c r="M25" s="18">
        <v>75</v>
      </c>
      <c r="N25" s="10">
        <f>M25/L25</f>
        <v>11.111111111111111</v>
      </c>
      <c r="O25" s="1"/>
      <c r="P25" s="20">
        <v>8</v>
      </c>
      <c r="Q25" s="21">
        <v>0.75</v>
      </c>
      <c r="R25" s="5">
        <f>P25-Q25</f>
        <v>7.25</v>
      </c>
      <c r="S25" s="18">
        <v>70</v>
      </c>
      <c r="T25" s="10">
        <f>S25/R25</f>
        <v>9.6551724137931032</v>
      </c>
      <c r="U25" s="1"/>
      <c r="V25" s="20">
        <v>8</v>
      </c>
      <c r="W25" s="21">
        <v>0.25</v>
      </c>
      <c r="X25" s="5">
        <f>V25-W25</f>
        <v>7.75</v>
      </c>
      <c r="Y25" s="18">
        <v>85</v>
      </c>
      <c r="Z25" s="10">
        <f>Y25/X25</f>
        <v>10.96774193548387</v>
      </c>
      <c r="AA25" s="1"/>
      <c r="AB25" s="20">
        <v>8</v>
      </c>
      <c r="AC25" s="21">
        <v>0.25</v>
      </c>
      <c r="AD25" s="5">
        <f>AB25-AC25</f>
        <v>7.75</v>
      </c>
      <c r="AE25" s="18">
        <v>93</v>
      </c>
      <c r="AF25" s="10">
        <f>AE25/AD25</f>
        <v>12</v>
      </c>
      <c r="AG25" s="1"/>
      <c r="AH25" s="20">
        <v>6</v>
      </c>
      <c r="AI25" s="21">
        <v>0.75</v>
      </c>
      <c r="AJ25" s="5">
        <f>AH25-AI25</f>
        <v>5.25</v>
      </c>
      <c r="AK25" s="18">
        <v>61</v>
      </c>
      <c r="AL25" s="10">
        <f>AK25/AJ25</f>
        <v>11.619047619047619</v>
      </c>
      <c r="AM25" s="1"/>
      <c r="AN25" s="20">
        <f t="shared" ref="AN25:AO27" si="11">D25+J25+P25+V25+AB25+AH25</f>
        <v>46</v>
      </c>
      <c r="AO25" s="20">
        <f t="shared" si="11"/>
        <v>3.5</v>
      </c>
      <c r="AP25" s="5">
        <f>AN25-AO25</f>
        <v>42.5</v>
      </c>
      <c r="AQ25" s="18">
        <f>G25+M25+S25+Y25+AE25+AK25</f>
        <v>486</v>
      </c>
      <c r="AR25" s="10">
        <f>AQ25/AP25</f>
        <v>11.435294117647059</v>
      </c>
      <c r="AS25" s="1"/>
    </row>
    <row r="26" spans="1:45" x14ac:dyDescent="0.25">
      <c r="A26" s="53"/>
      <c r="B26" s="7"/>
      <c r="C26" s="32" t="s">
        <v>5</v>
      </c>
      <c r="D26" s="20">
        <v>8</v>
      </c>
      <c r="E26" s="21">
        <v>0.25</v>
      </c>
      <c r="F26" s="5">
        <f>D26-E26</f>
        <v>7.75</v>
      </c>
      <c r="G26" s="18">
        <v>80</v>
      </c>
      <c r="H26" s="10">
        <f>G26/F26</f>
        <v>10.32258064516129</v>
      </c>
      <c r="I26" s="1"/>
      <c r="J26" s="20">
        <v>8</v>
      </c>
      <c r="K26" s="21">
        <v>2</v>
      </c>
      <c r="L26" s="5">
        <f>J26-K26</f>
        <v>6</v>
      </c>
      <c r="M26" s="18">
        <v>56</v>
      </c>
      <c r="N26" s="10">
        <f>M26/L26</f>
        <v>9.3333333333333339</v>
      </c>
      <c r="O26" s="1"/>
      <c r="P26" s="20">
        <v>8</v>
      </c>
      <c r="Q26" s="21">
        <v>1</v>
      </c>
      <c r="R26" s="5">
        <f>P26-Q26</f>
        <v>7</v>
      </c>
      <c r="S26" s="18">
        <v>70</v>
      </c>
      <c r="T26" s="10">
        <f>S26/R26</f>
        <v>10</v>
      </c>
      <c r="U26" s="1"/>
      <c r="V26" s="20">
        <v>8</v>
      </c>
      <c r="W26" s="21">
        <v>0.75</v>
      </c>
      <c r="X26" s="5">
        <f>V26-W26</f>
        <v>7.25</v>
      </c>
      <c r="Y26" s="18">
        <v>81</v>
      </c>
      <c r="Z26" s="10">
        <f>Y26/X26</f>
        <v>11.172413793103448</v>
      </c>
      <c r="AA26" s="1"/>
      <c r="AB26" s="20">
        <v>8</v>
      </c>
      <c r="AC26" s="21">
        <v>1</v>
      </c>
      <c r="AD26" s="5">
        <f>AB26-AC26</f>
        <v>7</v>
      </c>
      <c r="AE26" s="18">
        <v>70</v>
      </c>
      <c r="AF26" s="10">
        <f>AE26/AD26</f>
        <v>10</v>
      </c>
      <c r="AG26" s="1"/>
      <c r="AH26" s="20">
        <v>0</v>
      </c>
      <c r="AI26" s="21">
        <v>0</v>
      </c>
      <c r="AJ26" s="5">
        <f>AH26-AI26</f>
        <v>0</v>
      </c>
      <c r="AK26" s="18">
        <v>0</v>
      </c>
      <c r="AL26" s="10" t="e">
        <f>AK26/AJ26</f>
        <v>#DIV/0!</v>
      </c>
      <c r="AM26" s="1"/>
      <c r="AN26" s="20">
        <f t="shared" si="11"/>
        <v>40</v>
      </c>
      <c r="AO26" s="20">
        <f t="shared" si="11"/>
        <v>5</v>
      </c>
      <c r="AP26" s="5">
        <f>AN26-AO26</f>
        <v>35</v>
      </c>
      <c r="AQ26" s="18">
        <f>G26+M26+S26+Y26+AE26+AK26</f>
        <v>357</v>
      </c>
      <c r="AR26" s="10">
        <f>AQ26/AP26</f>
        <v>10.199999999999999</v>
      </c>
      <c r="AS26" s="1"/>
    </row>
    <row r="27" spans="1:45" ht="15.75" thickBot="1" x14ac:dyDescent="0.3">
      <c r="A27" s="53"/>
      <c r="B27" s="26" t="s">
        <v>17</v>
      </c>
      <c r="C27" s="33" t="s">
        <v>9</v>
      </c>
      <c r="D27" s="22">
        <v>0</v>
      </c>
      <c r="E27" s="23">
        <v>0</v>
      </c>
      <c r="F27" s="5">
        <f>D27-E27</f>
        <v>0</v>
      </c>
      <c r="G27" s="19">
        <v>0</v>
      </c>
      <c r="H27" s="10" t="e">
        <f>G27/F27</f>
        <v>#DIV/0!</v>
      </c>
      <c r="I27" s="2"/>
      <c r="J27" s="22">
        <v>0</v>
      </c>
      <c r="K27" s="23">
        <v>0</v>
      </c>
      <c r="L27" s="5">
        <f>J27-K27</f>
        <v>0</v>
      </c>
      <c r="M27" s="19">
        <v>0</v>
      </c>
      <c r="N27" s="10" t="e">
        <f>M27/L27</f>
        <v>#DIV/0!</v>
      </c>
      <c r="O27" s="2"/>
      <c r="P27" s="22">
        <v>0</v>
      </c>
      <c r="Q27" s="23">
        <v>0</v>
      </c>
      <c r="R27" s="5">
        <f>P27-Q27</f>
        <v>0</v>
      </c>
      <c r="S27" s="18">
        <v>0</v>
      </c>
      <c r="T27" s="10" t="e">
        <f>S27/R27</f>
        <v>#DIV/0!</v>
      </c>
      <c r="U27" s="2"/>
      <c r="V27" s="22">
        <v>0</v>
      </c>
      <c r="W27" s="23">
        <v>0</v>
      </c>
      <c r="X27" s="5">
        <f>V27-W27</f>
        <v>0</v>
      </c>
      <c r="Y27" s="19">
        <v>0</v>
      </c>
      <c r="Z27" s="10" t="e">
        <f>Y27/X27</f>
        <v>#DIV/0!</v>
      </c>
      <c r="AA27" s="2"/>
      <c r="AB27" s="22">
        <v>0</v>
      </c>
      <c r="AC27" s="23">
        <v>0</v>
      </c>
      <c r="AD27" s="5">
        <f>AB27-AC27</f>
        <v>0</v>
      </c>
      <c r="AE27" s="19">
        <v>0</v>
      </c>
      <c r="AF27" s="10" t="e">
        <f>AE27/AD27</f>
        <v>#DIV/0!</v>
      </c>
      <c r="AG27" s="2"/>
      <c r="AH27" s="22">
        <v>0</v>
      </c>
      <c r="AI27" s="23">
        <v>0</v>
      </c>
      <c r="AJ27" s="5">
        <f>AH27-AI27</f>
        <v>0</v>
      </c>
      <c r="AK27" s="19"/>
      <c r="AL27" s="10" t="e">
        <f>AK27/AJ27</f>
        <v>#DIV/0!</v>
      </c>
      <c r="AM27" s="2"/>
      <c r="AN27" s="20">
        <f t="shared" si="11"/>
        <v>0</v>
      </c>
      <c r="AO27" s="20">
        <f t="shared" si="11"/>
        <v>0</v>
      </c>
      <c r="AP27" s="5">
        <f>AN27-AO27</f>
        <v>0</v>
      </c>
      <c r="AQ27" s="18">
        <f>G27+M27+S27+Y27+AE27+AK27</f>
        <v>0</v>
      </c>
      <c r="AR27" s="10" t="e">
        <f>AQ27/AP27</f>
        <v>#DIV/0!</v>
      </c>
      <c r="AS27" s="2"/>
    </row>
    <row r="28" spans="1:45" ht="15.75" thickBot="1" x14ac:dyDescent="0.3">
      <c r="A28" s="54"/>
      <c r="B28" s="8">
        <f>B25/8</f>
        <v>10.875</v>
      </c>
      <c r="C28" s="34" t="s">
        <v>7</v>
      </c>
      <c r="D28" s="3">
        <f>D26+D25+D27</f>
        <v>16</v>
      </c>
      <c r="E28" s="4">
        <f>E25+E26+E27</f>
        <v>0.5</v>
      </c>
      <c r="F28" s="4">
        <f>F25+F26+F27</f>
        <v>15.5</v>
      </c>
      <c r="G28" s="13">
        <f>G25+G26+G27</f>
        <v>182</v>
      </c>
      <c r="H28" s="17">
        <f>G28/F28</f>
        <v>11.741935483870968</v>
      </c>
      <c r="I28" s="6"/>
      <c r="J28" s="3">
        <f>J26+J25+J27</f>
        <v>16</v>
      </c>
      <c r="K28" s="4">
        <f>K25+K26+K27</f>
        <v>3.25</v>
      </c>
      <c r="L28" s="4">
        <f>L25+L26+L27</f>
        <v>12.75</v>
      </c>
      <c r="M28" s="13">
        <f>M25+M26+M27</f>
        <v>131</v>
      </c>
      <c r="N28" s="17">
        <f>M28/L28</f>
        <v>10.274509803921569</v>
      </c>
      <c r="O28" s="6"/>
      <c r="P28" s="3">
        <f>P26+P25+P27</f>
        <v>16</v>
      </c>
      <c r="Q28" s="4">
        <f>Q25+Q26+Q27</f>
        <v>1.75</v>
      </c>
      <c r="R28" s="4">
        <f>R25+R26+R27</f>
        <v>14.25</v>
      </c>
      <c r="S28" s="13">
        <f>S25+S26+S27</f>
        <v>140</v>
      </c>
      <c r="T28" s="17">
        <f>S28/R28</f>
        <v>9.8245614035087723</v>
      </c>
      <c r="U28" s="6"/>
      <c r="V28" s="3">
        <f>V26+V25+V27</f>
        <v>16</v>
      </c>
      <c r="W28" s="4">
        <f>W25+W26+W27</f>
        <v>1</v>
      </c>
      <c r="X28" s="4">
        <f>X25+X26+X27</f>
        <v>15</v>
      </c>
      <c r="Y28" s="13">
        <f>Y25+Y26+Y27</f>
        <v>166</v>
      </c>
      <c r="Z28" s="17">
        <f>Y28/X28</f>
        <v>11.066666666666666</v>
      </c>
      <c r="AA28" s="6"/>
      <c r="AB28" s="3">
        <f>AB26+AB25+AB27</f>
        <v>16</v>
      </c>
      <c r="AC28" s="4">
        <f>AC25+AC26+AC27</f>
        <v>1.25</v>
      </c>
      <c r="AD28" s="4">
        <f>AD25+AD26+AD27</f>
        <v>14.75</v>
      </c>
      <c r="AE28" s="13">
        <f>AE25+AE26+AE27</f>
        <v>163</v>
      </c>
      <c r="AF28" s="17">
        <f>AE28/AD28</f>
        <v>11.050847457627119</v>
      </c>
      <c r="AG28" s="6"/>
      <c r="AH28" s="3">
        <f>AH26+AH25+AH27</f>
        <v>6</v>
      </c>
      <c r="AI28" s="4">
        <f>AI25+AI26+AI27</f>
        <v>0.75</v>
      </c>
      <c r="AJ28" s="4">
        <f>AJ25+AJ26+AJ27</f>
        <v>5.25</v>
      </c>
      <c r="AK28" s="13">
        <f>AK25+AK26+AK27</f>
        <v>61</v>
      </c>
      <c r="AL28" s="17">
        <f>AK28/AJ28</f>
        <v>11.619047619047619</v>
      </c>
      <c r="AM28" s="6"/>
      <c r="AN28" s="3">
        <f>AN26+AN25+AN27</f>
        <v>86</v>
      </c>
      <c r="AO28" s="4">
        <f>AO25+AO26+AO27</f>
        <v>8.5</v>
      </c>
      <c r="AP28" s="4">
        <f>AP25+AP26+AP27</f>
        <v>77.5</v>
      </c>
      <c r="AQ28" s="13">
        <f>AQ25+AQ26+AQ27</f>
        <v>843</v>
      </c>
      <c r="AR28" s="17">
        <f>AQ28/AN28</f>
        <v>9.8023255813953494</v>
      </c>
      <c r="AS28" s="6"/>
    </row>
    <row r="29" spans="1:45" ht="15.75" thickBot="1" x14ac:dyDescent="0.3"/>
    <row r="30" spans="1:45" x14ac:dyDescent="0.25">
      <c r="A30" s="52" t="s">
        <v>19</v>
      </c>
      <c r="B30" s="9">
        <v>350</v>
      </c>
      <c r="C30" s="31" t="s">
        <v>4</v>
      </c>
      <c r="D30" s="20">
        <v>8</v>
      </c>
      <c r="E30" s="21">
        <v>0.25</v>
      </c>
      <c r="F30" s="5">
        <f>D30-E30</f>
        <v>7.75</v>
      </c>
      <c r="G30" s="18">
        <v>360</v>
      </c>
      <c r="H30" s="10">
        <f>G30/F30</f>
        <v>46.451612903225808</v>
      </c>
      <c r="I30" s="1"/>
      <c r="J30" s="20">
        <v>8</v>
      </c>
      <c r="K30" s="21">
        <v>0.25</v>
      </c>
      <c r="L30" s="5">
        <f>J30-K30</f>
        <v>7.75</v>
      </c>
      <c r="M30" s="18">
        <v>376</v>
      </c>
      <c r="N30" s="10">
        <f>M30/L30</f>
        <v>48.516129032258064</v>
      </c>
      <c r="O30" s="1"/>
      <c r="P30" s="20">
        <v>8</v>
      </c>
      <c r="Q30" s="21">
        <v>1</v>
      </c>
      <c r="R30" s="5">
        <f>P30-Q30</f>
        <v>7</v>
      </c>
      <c r="S30" s="18">
        <v>314</v>
      </c>
      <c r="T30" s="10">
        <f>S30/R30</f>
        <v>44.857142857142854</v>
      </c>
      <c r="U30" s="1"/>
      <c r="V30" s="20">
        <v>8</v>
      </c>
      <c r="W30" s="21">
        <v>0.25</v>
      </c>
      <c r="X30" s="5">
        <f>V30-W30</f>
        <v>7.75</v>
      </c>
      <c r="Y30" s="18">
        <v>308</v>
      </c>
      <c r="Z30" s="10">
        <f>Y30/X30</f>
        <v>39.741935483870968</v>
      </c>
      <c r="AA30" s="1"/>
      <c r="AB30" s="20">
        <v>8</v>
      </c>
      <c r="AC30" s="21">
        <v>0.75</v>
      </c>
      <c r="AD30" s="5">
        <f>AB30-AC30</f>
        <v>7.25</v>
      </c>
      <c r="AE30" s="18">
        <v>303</v>
      </c>
      <c r="AF30" s="10">
        <f>AE30/AD30</f>
        <v>41.793103448275865</v>
      </c>
      <c r="AG30" s="1"/>
      <c r="AH30" s="20">
        <v>4</v>
      </c>
      <c r="AI30" s="21">
        <v>0.25</v>
      </c>
      <c r="AJ30" s="5">
        <f>AH30-AI30</f>
        <v>3.75</v>
      </c>
      <c r="AK30" s="18">
        <v>174</v>
      </c>
      <c r="AL30" s="10">
        <f>AK30/AJ30</f>
        <v>46.4</v>
      </c>
      <c r="AM30" s="1"/>
      <c r="AN30" s="20">
        <f t="shared" ref="AN30:AO32" si="12">D30+J30+P30+V30+AB30+AH30</f>
        <v>44</v>
      </c>
      <c r="AO30" s="20">
        <f t="shared" si="12"/>
        <v>2.75</v>
      </c>
      <c r="AP30" s="5">
        <f>AN30-AO30</f>
        <v>41.25</v>
      </c>
      <c r="AQ30" s="18">
        <f>G30+M30+S30+Y30+AE30+AK30</f>
        <v>1835</v>
      </c>
      <c r="AR30" s="10">
        <f>AQ30/AP30</f>
        <v>44.484848484848484</v>
      </c>
      <c r="AS30" s="1"/>
    </row>
    <row r="31" spans="1:45" x14ac:dyDescent="0.25">
      <c r="A31" s="53"/>
      <c r="B31" s="7"/>
      <c r="C31" s="32" t="s">
        <v>5</v>
      </c>
      <c r="D31" s="20">
        <v>8</v>
      </c>
      <c r="E31" s="21">
        <v>0.25</v>
      </c>
      <c r="F31" s="5">
        <f>D31-E31</f>
        <v>7.75</v>
      </c>
      <c r="G31" s="18">
        <v>368</v>
      </c>
      <c r="H31" s="10">
        <f>G31/F31</f>
        <v>47.483870967741936</v>
      </c>
      <c r="I31" s="1"/>
      <c r="J31" s="20">
        <v>0</v>
      </c>
      <c r="K31" s="21">
        <v>0</v>
      </c>
      <c r="L31" s="5">
        <f>J31-K31</f>
        <v>0</v>
      </c>
      <c r="M31" s="18">
        <v>0</v>
      </c>
      <c r="N31" s="10" t="e">
        <f>M31/L31</f>
        <v>#DIV/0!</v>
      </c>
      <c r="O31" s="1"/>
      <c r="P31" s="20">
        <v>8</v>
      </c>
      <c r="Q31" s="21">
        <v>0.25</v>
      </c>
      <c r="R31" s="5">
        <f>P31-Q31</f>
        <v>7.75</v>
      </c>
      <c r="S31" s="18">
        <v>276</v>
      </c>
      <c r="T31" s="10">
        <f>S31/R31</f>
        <v>35.612903225806448</v>
      </c>
      <c r="U31" s="1"/>
      <c r="V31" s="20">
        <v>8</v>
      </c>
      <c r="W31" s="21">
        <v>0.25</v>
      </c>
      <c r="X31" s="5">
        <f>V31-W31</f>
        <v>7.75</v>
      </c>
      <c r="Y31" s="18">
        <v>357</v>
      </c>
      <c r="Z31" s="10">
        <f>Y31/X31</f>
        <v>46.064516129032256</v>
      </c>
      <c r="AA31" s="1"/>
      <c r="AB31" s="20">
        <v>8</v>
      </c>
      <c r="AC31" s="21">
        <v>0.75</v>
      </c>
      <c r="AD31" s="5">
        <f>AB31-AC31</f>
        <v>7.25</v>
      </c>
      <c r="AE31" s="18">
        <v>357</v>
      </c>
      <c r="AF31" s="10">
        <f>AE31/AD31</f>
        <v>49.241379310344826</v>
      </c>
      <c r="AG31" s="1"/>
      <c r="AH31" s="20">
        <v>0</v>
      </c>
      <c r="AI31" s="21">
        <v>0</v>
      </c>
      <c r="AJ31" s="5">
        <f>AH31-AI31</f>
        <v>0</v>
      </c>
      <c r="AK31" s="18">
        <v>0</v>
      </c>
      <c r="AL31" s="10" t="e">
        <f>AK31/AJ31</f>
        <v>#DIV/0!</v>
      </c>
      <c r="AM31" s="1"/>
      <c r="AN31" s="20">
        <f t="shared" si="12"/>
        <v>32</v>
      </c>
      <c r="AO31" s="20">
        <f t="shared" si="12"/>
        <v>1.5</v>
      </c>
      <c r="AP31" s="5">
        <f>AN31-AO31</f>
        <v>30.5</v>
      </c>
      <c r="AQ31" s="18">
        <f>G31+M31+S31+Y31+AE31+AK31</f>
        <v>1358</v>
      </c>
      <c r="AR31" s="10">
        <f>AQ31/AP31</f>
        <v>44.524590163934427</v>
      </c>
      <c r="AS31" s="1"/>
    </row>
    <row r="32" spans="1:45" ht="15.75" thickBot="1" x14ac:dyDescent="0.3">
      <c r="A32" s="53"/>
      <c r="B32" s="26" t="s">
        <v>17</v>
      </c>
      <c r="C32" s="33" t="s">
        <v>9</v>
      </c>
      <c r="D32" s="22">
        <v>8</v>
      </c>
      <c r="E32" s="23">
        <v>0.25</v>
      </c>
      <c r="F32" s="5">
        <f>D32-E32</f>
        <v>7.75</v>
      </c>
      <c r="G32" s="19">
        <v>342</v>
      </c>
      <c r="H32" s="10">
        <f>G32/F32</f>
        <v>44.12903225806452</v>
      </c>
      <c r="I32" s="2"/>
      <c r="J32" s="22">
        <v>0</v>
      </c>
      <c r="K32" s="23">
        <v>0</v>
      </c>
      <c r="L32" s="5">
        <f>J32-K32</f>
        <v>0</v>
      </c>
      <c r="M32" s="19">
        <v>0</v>
      </c>
      <c r="N32" s="10" t="e">
        <f>M32/L32</f>
        <v>#DIV/0!</v>
      </c>
      <c r="O32" s="2"/>
      <c r="P32" s="22">
        <v>8</v>
      </c>
      <c r="Q32" s="23">
        <v>0.25</v>
      </c>
      <c r="R32" s="5">
        <f>P32-Q32</f>
        <v>7.75</v>
      </c>
      <c r="S32" s="19">
        <v>260</v>
      </c>
      <c r="T32" s="10">
        <f>S32/R32</f>
        <v>33.548387096774192</v>
      </c>
      <c r="U32" s="2"/>
      <c r="V32" s="22">
        <v>8</v>
      </c>
      <c r="W32" s="23">
        <v>0.5</v>
      </c>
      <c r="X32" s="5">
        <f>V32-W32</f>
        <v>7.5</v>
      </c>
      <c r="Y32" s="19">
        <v>320</v>
      </c>
      <c r="Z32" s="10">
        <f>Y32/X32</f>
        <v>42.666666666666664</v>
      </c>
      <c r="AA32" s="2"/>
      <c r="AB32" s="22">
        <v>8</v>
      </c>
      <c r="AC32" s="23">
        <v>0.5</v>
      </c>
      <c r="AD32" s="5">
        <f>AB32-AC32</f>
        <v>7.5</v>
      </c>
      <c r="AE32" s="19">
        <v>333</v>
      </c>
      <c r="AF32" s="10">
        <f>AE32/AD32</f>
        <v>44.4</v>
      </c>
      <c r="AG32" s="2"/>
      <c r="AH32" s="22">
        <v>0</v>
      </c>
      <c r="AI32" s="23">
        <v>0</v>
      </c>
      <c r="AJ32" s="5">
        <f>AH32-AI32</f>
        <v>0</v>
      </c>
      <c r="AK32" s="19"/>
      <c r="AL32" s="10" t="e">
        <f>AK32/AJ32</f>
        <v>#DIV/0!</v>
      </c>
      <c r="AM32" s="2"/>
      <c r="AN32" s="20">
        <f t="shared" si="12"/>
        <v>32</v>
      </c>
      <c r="AO32" s="20">
        <f t="shared" si="12"/>
        <v>1.5</v>
      </c>
      <c r="AP32" s="5">
        <f>AN32-AO32</f>
        <v>30.5</v>
      </c>
      <c r="AQ32" s="18">
        <f>G32+M32+S32+Y32+AE32+AK32</f>
        <v>1255</v>
      </c>
      <c r="AR32" s="10">
        <f>AQ32/AP32</f>
        <v>41.147540983606561</v>
      </c>
      <c r="AS32" s="2"/>
    </row>
    <row r="33" spans="1:45" ht="15.75" thickBot="1" x14ac:dyDescent="0.3">
      <c r="A33" s="54"/>
      <c r="B33" s="8">
        <f>B30/8</f>
        <v>43.75</v>
      </c>
      <c r="C33" s="34" t="s">
        <v>7</v>
      </c>
      <c r="D33" s="3">
        <f>D31+D30+D32</f>
        <v>24</v>
      </c>
      <c r="E33" s="4">
        <f>E30+E31+E32</f>
        <v>0.75</v>
      </c>
      <c r="F33" s="4">
        <f>F30+F31+F32</f>
        <v>23.25</v>
      </c>
      <c r="G33" s="13">
        <f>G30+G31+G32</f>
        <v>1070</v>
      </c>
      <c r="H33" s="17">
        <f>G33/F33</f>
        <v>46.021505376344088</v>
      </c>
      <c r="I33" s="6"/>
      <c r="J33" s="3">
        <f>J31+J30+J32</f>
        <v>8</v>
      </c>
      <c r="K33" s="4">
        <f>K30+K31+K32</f>
        <v>0.25</v>
      </c>
      <c r="L33" s="4">
        <f>L30+L31+L32</f>
        <v>7.75</v>
      </c>
      <c r="M33" s="13">
        <f>M30+M31+M32</f>
        <v>376</v>
      </c>
      <c r="N33" s="17">
        <f>M33/L33</f>
        <v>48.516129032258064</v>
      </c>
      <c r="O33" s="6"/>
      <c r="P33" s="3">
        <f>P31+P30+P32</f>
        <v>24</v>
      </c>
      <c r="Q33" s="4">
        <f>Q30+Q31+Q32</f>
        <v>1.5</v>
      </c>
      <c r="R33" s="4">
        <f>R30+R31+R32</f>
        <v>22.5</v>
      </c>
      <c r="S33" s="13">
        <f>S30+S31+S32</f>
        <v>850</v>
      </c>
      <c r="T33" s="17">
        <f>S33/R33</f>
        <v>37.777777777777779</v>
      </c>
      <c r="U33" s="6"/>
      <c r="V33" s="3">
        <f>V31+V30+V32</f>
        <v>24</v>
      </c>
      <c r="W33" s="4">
        <f>W30+W31+W32</f>
        <v>1</v>
      </c>
      <c r="X33" s="4">
        <f>X30+X31+X32</f>
        <v>23</v>
      </c>
      <c r="Y33" s="13">
        <f>Y30+Y31+Y32</f>
        <v>985</v>
      </c>
      <c r="Z33" s="17">
        <f>Y33/X33</f>
        <v>42.826086956521742</v>
      </c>
      <c r="AA33" s="6"/>
      <c r="AB33" s="3">
        <f>AB31+AB30+AB32</f>
        <v>24</v>
      </c>
      <c r="AC33" s="4">
        <f>AC30+AC31+AC32</f>
        <v>2</v>
      </c>
      <c r="AD33" s="4">
        <f>AD30+AD31+AD32</f>
        <v>22</v>
      </c>
      <c r="AE33" s="13">
        <f>AE30+AE31+AE32</f>
        <v>993</v>
      </c>
      <c r="AF33" s="17">
        <f>AE33/AD33</f>
        <v>45.136363636363633</v>
      </c>
      <c r="AG33" s="6"/>
      <c r="AH33" s="3">
        <f>AH31+AH30+AH32</f>
        <v>4</v>
      </c>
      <c r="AI33" s="4">
        <f>AI30+AI31+AI32</f>
        <v>0.25</v>
      </c>
      <c r="AJ33" s="4">
        <f>AJ30+AJ31+AJ32</f>
        <v>3.75</v>
      </c>
      <c r="AK33" s="13">
        <f>AK30+AK31+AK32</f>
        <v>174</v>
      </c>
      <c r="AL33" s="17">
        <f>AK33/AJ33</f>
        <v>46.4</v>
      </c>
      <c r="AM33" s="6"/>
      <c r="AN33" s="3">
        <f>AN31+AN30+AN32</f>
        <v>108</v>
      </c>
      <c r="AO33" s="4">
        <f>AO30+AO31+AO32</f>
        <v>5.75</v>
      </c>
      <c r="AP33" s="4">
        <f>AP30+AP31+AP32</f>
        <v>102.25</v>
      </c>
      <c r="AQ33" s="13">
        <f>AQ30+AQ31+AQ32</f>
        <v>4448</v>
      </c>
      <c r="AR33" s="17">
        <f>AQ33/AN33</f>
        <v>41.185185185185183</v>
      </c>
      <c r="AS33" s="6"/>
    </row>
    <row r="34" spans="1:45" ht="15.75" thickBot="1" x14ac:dyDescent="0.3"/>
    <row r="35" spans="1:45" x14ac:dyDescent="0.25">
      <c r="A35" s="67" t="s">
        <v>20</v>
      </c>
      <c r="B35" s="9">
        <v>80</v>
      </c>
      <c r="C35" s="31" t="s">
        <v>4</v>
      </c>
      <c r="D35" s="20">
        <v>0</v>
      </c>
      <c r="E35" s="21">
        <v>0</v>
      </c>
      <c r="F35" s="5">
        <f>D35-E35</f>
        <v>0</v>
      </c>
      <c r="G35" s="18">
        <v>0</v>
      </c>
      <c r="H35" s="10" t="e">
        <f>G35/F35</f>
        <v>#DIV/0!</v>
      </c>
      <c r="I35" s="1"/>
      <c r="J35" s="20">
        <v>8</v>
      </c>
      <c r="K35" s="21">
        <v>0.25</v>
      </c>
      <c r="L35" s="5">
        <f>J35-K35</f>
        <v>7.75</v>
      </c>
      <c r="M35" s="18">
        <v>128</v>
      </c>
      <c r="N35" s="10">
        <f>M35/L35</f>
        <v>16.516129032258064</v>
      </c>
      <c r="O35" s="1"/>
      <c r="P35" s="20">
        <v>8</v>
      </c>
      <c r="Q35" s="21">
        <v>0.25</v>
      </c>
      <c r="R35" s="5">
        <f>P35-Q35</f>
        <v>7.75</v>
      </c>
      <c r="S35" s="18">
        <v>126</v>
      </c>
      <c r="T35" s="10">
        <f>S35/R35</f>
        <v>16.258064516129032</v>
      </c>
      <c r="U35" s="1"/>
      <c r="V35" s="20">
        <v>8</v>
      </c>
      <c r="W35" s="21">
        <v>0.25</v>
      </c>
      <c r="X35" s="5">
        <f>V35-W35</f>
        <v>7.75</v>
      </c>
      <c r="Y35" s="18">
        <v>89</v>
      </c>
      <c r="Z35" s="10">
        <f>Y35/X35</f>
        <v>11.483870967741936</v>
      </c>
      <c r="AA35" s="1"/>
      <c r="AB35" s="20">
        <v>8</v>
      </c>
      <c r="AC35" s="21">
        <v>0.25</v>
      </c>
      <c r="AD35" s="5">
        <f>AB35-AC35</f>
        <v>7.75</v>
      </c>
      <c r="AE35" s="18">
        <v>100</v>
      </c>
      <c r="AF35" s="10">
        <f>AE35/AD35</f>
        <v>12.903225806451612</v>
      </c>
      <c r="AG35" s="1"/>
      <c r="AH35" s="20">
        <v>4</v>
      </c>
      <c r="AI35" s="21">
        <v>0.25</v>
      </c>
      <c r="AJ35" s="5">
        <f>AH35-AI35</f>
        <v>3.75</v>
      </c>
      <c r="AK35" s="18">
        <v>25</v>
      </c>
      <c r="AL35" s="10">
        <f>AK35/AJ35</f>
        <v>6.666666666666667</v>
      </c>
      <c r="AM35" s="1"/>
      <c r="AN35" s="20">
        <f t="shared" ref="AN35:AO37" si="13">D35+J35+P35+V35+AB35+AH35</f>
        <v>36</v>
      </c>
      <c r="AO35" s="20">
        <f t="shared" si="13"/>
        <v>1.25</v>
      </c>
      <c r="AP35" s="5">
        <f>AN35-AO35</f>
        <v>34.75</v>
      </c>
      <c r="AQ35" s="18">
        <f>G35+M35+S35+Y35+AE35+AK35</f>
        <v>468</v>
      </c>
      <c r="AR35" s="10">
        <f>AQ35/AP35</f>
        <v>13.467625899280575</v>
      </c>
      <c r="AS35" s="1"/>
    </row>
    <row r="36" spans="1:45" x14ac:dyDescent="0.25">
      <c r="A36" s="68"/>
      <c r="B36" s="7">
        <f>53/8</f>
        <v>6.625</v>
      </c>
      <c r="C36" s="32" t="s">
        <v>5</v>
      </c>
      <c r="D36" s="20">
        <v>0</v>
      </c>
      <c r="E36" s="21">
        <v>0</v>
      </c>
      <c r="F36" s="5">
        <f>D36-E36</f>
        <v>0</v>
      </c>
      <c r="G36" s="18">
        <v>0</v>
      </c>
      <c r="H36" s="10" t="e">
        <f>G36/F36</f>
        <v>#DIV/0!</v>
      </c>
      <c r="I36" s="1"/>
      <c r="J36" s="20">
        <v>8</v>
      </c>
      <c r="K36" s="21">
        <v>0.25</v>
      </c>
      <c r="L36" s="5">
        <f>J36-K36</f>
        <v>7.75</v>
      </c>
      <c r="M36" s="18">
        <v>83</v>
      </c>
      <c r="N36" s="10">
        <f>M36/L36</f>
        <v>10.709677419354838</v>
      </c>
      <c r="O36" s="1"/>
      <c r="P36" s="20">
        <v>8</v>
      </c>
      <c r="Q36" s="21">
        <v>0.25</v>
      </c>
      <c r="R36" s="5">
        <f>P36-Q36</f>
        <v>7.75</v>
      </c>
      <c r="S36" s="18">
        <v>71</v>
      </c>
      <c r="T36" s="10">
        <f>S36/R36</f>
        <v>9.1612903225806459</v>
      </c>
      <c r="U36" s="1"/>
      <c r="V36" s="20">
        <v>8</v>
      </c>
      <c r="W36" s="21">
        <v>0.25</v>
      </c>
      <c r="X36" s="5">
        <f>V36-W36</f>
        <v>7.75</v>
      </c>
      <c r="Y36" s="18">
        <v>49</v>
      </c>
      <c r="Z36" s="10">
        <f>Y36/X36</f>
        <v>6.32258064516129</v>
      </c>
      <c r="AA36" s="1"/>
      <c r="AB36" s="20">
        <v>8</v>
      </c>
      <c r="AC36" s="21">
        <v>0.25</v>
      </c>
      <c r="AD36" s="5">
        <f>AB36-AC36</f>
        <v>7.75</v>
      </c>
      <c r="AE36" s="18">
        <v>66</v>
      </c>
      <c r="AF36" s="10">
        <f>AE36/AD36</f>
        <v>8.5161290322580641</v>
      </c>
      <c r="AG36" s="1"/>
      <c r="AH36" s="20">
        <v>0</v>
      </c>
      <c r="AI36" s="21">
        <v>0</v>
      </c>
      <c r="AJ36" s="5">
        <f>AH36-AI36</f>
        <v>0</v>
      </c>
      <c r="AK36" s="18">
        <v>0</v>
      </c>
      <c r="AL36" s="10" t="e">
        <f>AK36/AJ36</f>
        <v>#DIV/0!</v>
      </c>
      <c r="AM36" s="1"/>
      <c r="AN36" s="20">
        <f t="shared" si="13"/>
        <v>32</v>
      </c>
      <c r="AO36" s="20">
        <f t="shared" si="13"/>
        <v>1</v>
      </c>
      <c r="AP36" s="5">
        <f>AN36-AO36</f>
        <v>31</v>
      </c>
      <c r="AQ36" s="18">
        <f>G36+M36+S36+Y36+AE36+AK36</f>
        <v>269</v>
      </c>
      <c r="AR36" s="10">
        <f>AQ36/AP36</f>
        <v>8.67741935483871</v>
      </c>
      <c r="AS36" s="1"/>
    </row>
    <row r="37" spans="1:45" ht="15.75" thickBot="1" x14ac:dyDescent="0.3">
      <c r="A37" s="68"/>
      <c r="B37" s="26" t="s">
        <v>17</v>
      </c>
      <c r="C37" s="33" t="s">
        <v>9</v>
      </c>
      <c r="D37" s="22">
        <v>0</v>
      </c>
      <c r="E37" s="23">
        <v>0</v>
      </c>
      <c r="F37" s="5">
        <f>D37-E37</f>
        <v>0</v>
      </c>
      <c r="G37" s="19">
        <v>0</v>
      </c>
      <c r="H37" s="10" t="e">
        <f>G37/F37</f>
        <v>#DIV/0!</v>
      </c>
      <c r="I37" s="2"/>
      <c r="J37" s="22">
        <v>0</v>
      </c>
      <c r="K37" s="23">
        <v>0</v>
      </c>
      <c r="L37" s="5">
        <f>J37-K37</f>
        <v>0</v>
      </c>
      <c r="M37" s="19"/>
      <c r="N37" s="10" t="e">
        <f>M37/L37</f>
        <v>#DIV/0!</v>
      </c>
      <c r="O37" s="2"/>
      <c r="P37" s="22">
        <v>0</v>
      </c>
      <c r="Q37" s="23">
        <v>0</v>
      </c>
      <c r="R37" s="5">
        <f>P37-Q37</f>
        <v>0</v>
      </c>
      <c r="S37" s="19"/>
      <c r="T37" s="10" t="e">
        <f>S37/R37</f>
        <v>#DIV/0!</v>
      </c>
      <c r="U37" s="2"/>
      <c r="V37" s="22">
        <v>0</v>
      </c>
      <c r="W37" s="23">
        <v>0</v>
      </c>
      <c r="X37" s="5">
        <f>V37-W37</f>
        <v>0</v>
      </c>
      <c r="Y37" s="19"/>
      <c r="Z37" s="10" t="e">
        <f>Y37/X37</f>
        <v>#DIV/0!</v>
      </c>
      <c r="AA37" s="2"/>
      <c r="AB37" s="22">
        <v>0</v>
      </c>
      <c r="AC37" s="23">
        <v>0</v>
      </c>
      <c r="AD37" s="5">
        <f>AB37-AC37</f>
        <v>0</v>
      </c>
      <c r="AE37" s="19"/>
      <c r="AF37" s="10" t="e">
        <f>AE37/AD37</f>
        <v>#DIV/0!</v>
      </c>
      <c r="AG37" s="2"/>
      <c r="AH37" s="22">
        <v>0</v>
      </c>
      <c r="AI37" s="23">
        <v>0</v>
      </c>
      <c r="AJ37" s="5">
        <f>AH37-AI37</f>
        <v>0</v>
      </c>
      <c r="AK37" s="19"/>
      <c r="AL37" s="10" t="e">
        <f>AK37/AJ37</f>
        <v>#DIV/0!</v>
      </c>
      <c r="AM37" s="2"/>
      <c r="AN37" s="20">
        <f t="shared" si="13"/>
        <v>0</v>
      </c>
      <c r="AO37" s="20">
        <f t="shared" si="13"/>
        <v>0</v>
      </c>
      <c r="AP37" s="5">
        <f>AN37-AO37</f>
        <v>0</v>
      </c>
      <c r="AQ37" s="18">
        <f>G37+M37+S37+Y37+AE37+AK37</f>
        <v>0</v>
      </c>
      <c r="AR37" s="10" t="e">
        <f>AQ37/AP37</f>
        <v>#DIV/0!</v>
      </c>
      <c r="AS37" s="2"/>
    </row>
    <row r="38" spans="1:45" ht="15.75" thickBot="1" x14ac:dyDescent="0.3">
      <c r="A38" s="69"/>
      <c r="B38" s="8">
        <f>B35/8</f>
        <v>10</v>
      </c>
      <c r="C38" s="34" t="s">
        <v>7</v>
      </c>
      <c r="D38" s="3">
        <f>D36+D35+D37</f>
        <v>0</v>
      </c>
      <c r="E38" s="4">
        <f>E35+E36+E37</f>
        <v>0</v>
      </c>
      <c r="F38" s="4">
        <f>F35+F36+F37</f>
        <v>0</v>
      </c>
      <c r="G38" s="13">
        <f>G35+G36+G37</f>
        <v>0</v>
      </c>
      <c r="H38" s="17" t="e">
        <f>G38/F38</f>
        <v>#DIV/0!</v>
      </c>
      <c r="I38" s="6"/>
      <c r="J38" s="3">
        <f>J36+J35+J37</f>
        <v>16</v>
      </c>
      <c r="K38" s="4">
        <f>K35+K36+K37</f>
        <v>0.5</v>
      </c>
      <c r="L38" s="4">
        <f>L35+L36+L37</f>
        <v>15.5</v>
      </c>
      <c r="M38" s="13">
        <f>M35+M36+M37</f>
        <v>211</v>
      </c>
      <c r="N38" s="17">
        <f>M38/L38</f>
        <v>13.612903225806452</v>
      </c>
      <c r="O38" s="6"/>
      <c r="P38" s="3">
        <f>P36+P35+P37</f>
        <v>16</v>
      </c>
      <c r="Q38" s="4">
        <f>Q35+Q36+Q37</f>
        <v>0.5</v>
      </c>
      <c r="R38" s="4">
        <f>R35+R36+R37</f>
        <v>15.5</v>
      </c>
      <c r="S38" s="13">
        <f>S35+S36+S37</f>
        <v>197</v>
      </c>
      <c r="T38" s="17">
        <f>S38/R38</f>
        <v>12.709677419354838</v>
      </c>
      <c r="U38" s="6"/>
      <c r="V38" s="3">
        <f>V36+V35+V37</f>
        <v>16</v>
      </c>
      <c r="W38" s="4">
        <f>W35+W36+W37</f>
        <v>0.5</v>
      </c>
      <c r="X38" s="4">
        <f>X35+X36+X37</f>
        <v>15.5</v>
      </c>
      <c r="Y38" s="13">
        <f>Y35+Y36+Y37</f>
        <v>138</v>
      </c>
      <c r="Z38" s="17">
        <f>Y38/X38</f>
        <v>8.9032258064516121</v>
      </c>
      <c r="AA38" s="6"/>
      <c r="AB38" s="3">
        <f>AB36+AB35+AB37</f>
        <v>16</v>
      </c>
      <c r="AC38" s="4">
        <f>AC35+AC36+AC37</f>
        <v>0.5</v>
      </c>
      <c r="AD38" s="4">
        <f>AD35+AD36+AD37</f>
        <v>15.5</v>
      </c>
      <c r="AE38" s="13">
        <f>AE35+AE36+AE37</f>
        <v>166</v>
      </c>
      <c r="AF38" s="17">
        <f>AE38/AD38</f>
        <v>10.709677419354838</v>
      </c>
      <c r="AG38" s="6"/>
      <c r="AH38" s="3">
        <f>AH36+AH35+AH37</f>
        <v>4</v>
      </c>
      <c r="AI38" s="4">
        <f>AI35+AI36+AI37</f>
        <v>0.25</v>
      </c>
      <c r="AJ38" s="4">
        <f>AJ35+AJ36+AJ37</f>
        <v>3.75</v>
      </c>
      <c r="AK38" s="13">
        <f>AK35+AK36+AK37</f>
        <v>25</v>
      </c>
      <c r="AL38" s="17">
        <f>AK38/AJ38</f>
        <v>6.666666666666667</v>
      </c>
      <c r="AM38" s="6"/>
      <c r="AN38" s="3">
        <f>AN36+AN35+AN37</f>
        <v>68</v>
      </c>
      <c r="AO38" s="4">
        <f>AO35+AO36+AO37</f>
        <v>2.25</v>
      </c>
      <c r="AP38" s="4">
        <f>AP35+AP36+AP37</f>
        <v>65.75</v>
      </c>
      <c r="AQ38" s="13">
        <f>AQ35+AQ36+AQ37</f>
        <v>737</v>
      </c>
      <c r="AR38" s="17">
        <f>AQ38/AN38</f>
        <v>10.838235294117647</v>
      </c>
      <c r="AS38" s="6"/>
    </row>
    <row r="39" spans="1:45" ht="15.75" thickBot="1" x14ac:dyDescent="0.3"/>
    <row r="40" spans="1:45" x14ac:dyDescent="0.25">
      <c r="A40" s="67" t="s">
        <v>21</v>
      </c>
      <c r="B40" s="9">
        <v>0</v>
      </c>
      <c r="C40" s="31" t="s">
        <v>4</v>
      </c>
      <c r="D40" s="20">
        <v>0</v>
      </c>
      <c r="E40" s="21">
        <v>0</v>
      </c>
      <c r="F40" s="5">
        <f>D40-E40</f>
        <v>0</v>
      </c>
      <c r="G40" s="18"/>
      <c r="H40" s="10" t="e">
        <f>G40/F40</f>
        <v>#DIV/0!</v>
      </c>
      <c r="I40" s="1"/>
      <c r="J40" s="20">
        <v>0</v>
      </c>
      <c r="K40" s="21">
        <v>0</v>
      </c>
      <c r="L40" s="5">
        <f>J40-K40</f>
        <v>0</v>
      </c>
      <c r="M40" s="18"/>
      <c r="N40" s="10" t="e">
        <f>M40/L40</f>
        <v>#DIV/0!</v>
      </c>
      <c r="O40" s="1"/>
      <c r="P40" s="20">
        <v>0</v>
      </c>
      <c r="Q40" s="21">
        <v>0</v>
      </c>
      <c r="R40" s="5">
        <f>P40-Q40</f>
        <v>0</v>
      </c>
      <c r="S40" s="18"/>
      <c r="T40" s="10" t="e">
        <f>S40/R40</f>
        <v>#DIV/0!</v>
      </c>
      <c r="U40" s="1"/>
      <c r="V40" s="20">
        <v>0</v>
      </c>
      <c r="W40" s="21">
        <v>0</v>
      </c>
      <c r="X40" s="5">
        <f>V40-W40</f>
        <v>0</v>
      </c>
      <c r="Y40" s="18"/>
      <c r="Z40" s="10" t="e">
        <f>Y40/X40</f>
        <v>#DIV/0!</v>
      </c>
      <c r="AA40" s="1"/>
      <c r="AB40" s="20">
        <v>0</v>
      </c>
      <c r="AC40" s="21">
        <v>0</v>
      </c>
      <c r="AD40" s="5">
        <f>AB40-AC40</f>
        <v>0</v>
      </c>
      <c r="AE40" s="18"/>
      <c r="AF40" s="10" t="e">
        <f>AE40/AD40</f>
        <v>#DIV/0!</v>
      </c>
      <c r="AG40" s="1"/>
      <c r="AH40" s="20">
        <v>0</v>
      </c>
      <c r="AI40" s="21">
        <v>0</v>
      </c>
      <c r="AJ40" s="5">
        <f>AH40-AI40</f>
        <v>0</v>
      </c>
      <c r="AK40" s="18"/>
      <c r="AL40" s="10" t="e">
        <f>AK40/AJ40</f>
        <v>#DIV/0!</v>
      </c>
      <c r="AM40" s="1"/>
      <c r="AN40" s="20">
        <f t="shared" ref="AN40:AO42" si="14">D40+J40+P40+V40+AB40+AH40</f>
        <v>0</v>
      </c>
      <c r="AO40" s="20">
        <f t="shared" si="14"/>
        <v>0</v>
      </c>
      <c r="AP40" s="5">
        <f>AN40-AO40</f>
        <v>0</v>
      </c>
      <c r="AQ40" s="18">
        <f>G40+M40+S40+Y40+AE40+AK40</f>
        <v>0</v>
      </c>
      <c r="AR40" s="10" t="e">
        <f>AQ40/AP40</f>
        <v>#DIV/0!</v>
      </c>
      <c r="AS40" s="1"/>
    </row>
    <row r="41" spans="1:45" x14ac:dyDescent="0.25">
      <c r="A41" s="68"/>
      <c r="B41" s="7"/>
      <c r="C41" s="32" t="s">
        <v>5</v>
      </c>
      <c r="D41" s="20">
        <v>0</v>
      </c>
      <c r="E41" s="21">
        <v>0</v>
      </c>
      <c r="F41" s="5">
        <f>D41-E41</f>
        <v>0</v>
      </c>
      <c r="G41" s="18"/>
      <c r="H41" s="10" t="e">
        <f>G41/F41</f>
        <v>#DIV/0!</v>
      </c>
      <c r="I41" s="1"/>
      <c r="J41" s="20">
        <v>0</v>
      </c>
      <c r="K41" s="21">
        <v>0</v>
      </c>
      <c r="L41" s="5">
        <f>J41-K41</f>
        <v>0</v>
      </c>
      <c r="M41" s="18"/>
      <c r="N41" s="10" t="e">
        <f>M41/L41</f>
        <v>#DIV/0!</v>
      </c>
      <c r="O41" s="1"/>
      <c r="P41" s="20">
        <v>0</v>
      </c>
      <c r="Q41" s="21">
        <v>0</v>
      </c>
      <c r="R41" s="5">
        <f>P41-Q41</f>
        <v>0</v>
      </c>
      <c r="S41" s="18"/>
      <c r="T41" s="10" t="e">
        <f>S41/R41</f>
        <v>#DIV/0!</v>
      </c>
      <c r="U41" s="1"/>
      <c r="V41" s="20">
        <v>0</v>
      </c>
      <c r="W41" s="21">
        <v>0</v>
      </c>
      <c r="X41" s="5">
        <f>V41-W41</f>
        <v>0</v>
      </c>
      <c r="Y41" s="18"/>
      <c r="Z41" s="10" t="e">
        <f>Y41/X41</f>
        <v>#DIV/0!</v>
      </c>
      <c r="AA41" s="1"/>
      <c r="AB41" s="20">
        <v>0</v>
      </c>
      <c r="AC41" s="21">
        <v>0</v>
      </c>
      <c r="AD41" s="5">
        <f>AB41-AC41</f>
        <v>0</v>
      </c>
      <c r="AE41" s="18"/>
      <c r="AF41" s="10" t="e">
        <f>AE41/AD41</f>
        <v>#DIV/0!</v>
      </c>
      <c r="AG41" s="1"/>
      <c r="AH41" s="20">
        <v>0</v>
      </c>
      <c r="AI41" s="21">
        <v>0</v>
      </c>
      <c r="AJ41" s="5">
        <f>AH41-AI41</f>
        <v>0</v>
      </c>
      <c r="AK41" s="18"/>
      <c r="AL41" s="10" t="e">
        <f>AK41/AJ41</f>
        <v>#DIV/0!</v>
      </c>
      <c r="AM41" s="1"/>
      <c r="AN41" s="20">
        <f t="shared" si="14"/>
        <v>0</v>
      </c>
      <c r="AO41" s="20">
        <f t="shared" si="14"/>
        <v>0</v>
      </c>
      <c r="AP41" s="5">
        <f>AN41-AO41</f>
        <v>0</v>
      </c>
      <c r="AQ41" s="18">
        <f>G41+M41+S41+Y41+AE41+AK41</f>
        <v>0</v>
      </c>
      <c r="AR41" s="10" t="e">
        <f>AQ41/AP41</f>
        <v>#DIV/0!</v>
      </c>
      <c r="AS41" s="1"/>
    </row>
    <row r="42" spans="1:45" ht="15.75" thickBot="1" x14ac:dyDescent="0.3">
      <c r="A42" s="68"/>
      <c r="B42" s="26" t="s">
        <v>17</v>
      </c>
      <c r="C42" s="33" t="s">
        <v>9</v>
      </c>
      <c r="D42" s="22">
        <v>0</v>
      </c>
      <c r="E42" s="23">
        <v>0</v>
      </c>
      <c r="F42" s="5">
        <f>D42-E42</f>
        <v>0</v>
      </c>
      <c r="G42" s="19"/>
      <c r="H42" s="10" t="e">
        <f>G42/F42</f>
        <v>#DIV/0!</v>
      </c>
      <c r="I42" s="2"/>
      <c r="J42" s="22">
        <v>0</v>
      </c>
      <c r="K42" s="23">
        <v>0</v>
      </c>
      <c r="L42" s="5">
        <f>J42-K42</f>
        <v>0</v>
      </c>
      <c r="M42" s="19"/>
      <c r="N42" s="10" t="e">
        <f>M42/L42</f>
        <v>#DIV/0!</v>
      </c>
      <c r="O42" s="2"/>
      <c r="P42" s="22">
        <v>0</v>
      </c>
      <c r="Q42" s="23">
        <v>0</v>
      </c>
      <c r="R42" s="5">
        <f>P42-Q42</f>
        <v>0</v>
      </c>
      <c r="S42" s="19"/>
      <c r="T42" s="10" t="e">
        <f>S42/R42</f>
        <v>#DIV/0!</v>
      </c>
      <c r="U42" s="2"/>
      <c r="V42" s="22">
        <v>0</v>
      </c>
      <c r="W42" s="23">
        <v>0</v>
      </c>
      <c r="X42" s="5">
        <f>V42-W42</f>
        <v>0</v>
      </c>
      <c r="Y42" s="19"/>
      <c r="Z42" s="10" t="e">
        <f>Y42/X42</f>
        <v>#DIV/0!</v>
      </c>
      <c r="AA42" s="2"/>
      <c r="AB42" s="22">
        <v>0</v>
      </c>
      <c r="AC42" s="23">
        <v>0</v>
      </c>
      <c r="AD42" s="5">
        <f>AB42-AC42</f>
        <v>0</v>
      </c>
      <c r="AE42" s="19"/>
      <c r="AF42" s="10" t="e">
        <f>AE42/AD42</f>
        <v>#DIV/0!</v>
      </c>
      <c r="AG42" s="2"/>
      <c r="AH42" s="22">
        <v>0</v>
      </c>
      <c r="AI42" s="23">
        <v>0</v>
      </c>
      <c r="AJ42" s="5">
        <f>AH42-AI42</f>
        <v>0</v>
      </c>
      <c r="AK42" s="19"/>
      <c r="AL42" s="10" t="e">
        <f>AK42/AJ42</f>
        <v>#DIV/0!</v>
      </c>
      <c r="AM42" s="2"/>
      <c r="AN42" s="20">
        <f t="shared" si="14"/>
        <v>0</v>
      </c>
      <c r="AO42" s="20">
        <f t="shared" si="14"/>
        <v>0</v>
      </c>
      <c r="AP42" s="5">
        <f>AN42-AO42</f>
        <v>0</v>
      </c>
      <c r="AQ42" s="18">
        <f>G42+M42+S42+Y42+AE42+AK42</f>
        <v>0</v>
      </c>
      <c r="AR42" s="10" t="e">
        <f>AQ42/AP42</f>
        <v>#DIV/0!</v>
      </c>
      <c r="AS42" s="2"/>
    </row>
    <row r="43" spans="1:45" ht="15.75" thickBot="1" x14ac:dyDescent="0.3">
      <c r="A43" s="69"/>
      <c r="B43" s="8">
        <f>B40/8</f>
        <v>0</v>
      </c>
      <c r="C43" s="34" t="s">
        <v>7</v>
      </c>
      <c r="D43" s="3">
        <f>D41+D40+D42</f>
        <v>0</v>
      </c>
      <c r="E43" s="4">
        <f>E40+E41+E42</f>
        <v>0</v>
      </c>
      <c r="F43" s="4">
        <f>F40+F41+F42</f>
        <v>0</v>
      </c>
      <c r="G43" s="13">
        <f>G40+G41+G42</f>
        <v>0</v>
      </c>
      <c r="H43" s="17" t="e">
        <f>G43/F43</f>
        <v>#DIV/0!</v>
      </c>
      <c r="I43" s="6"/>
      <c r="J43" s="3">
        <f>J41+J40+J42</f>
        <v>0</v>
      </c>
      <c r="K43" s="4">
        <f>K40+K41+K42</f>
        <v>0</v>
      </c>
      <c r="L43" s="4">
        <f>L40+L41+L42</f>
        <v>0</v>
      </c>
      <c r="M43" s="13">
        <f>M40+M41+M42</f>
        <v>0</v>
      </c>
      <c r="N43" s="17" t="e">
        <f>M43/L43</f>
        <v>#DIV/0!</v>
      </c>
      <c r="O43" s="6"/>
      <c r="P43" s="3">
        <f>P41+P40+P42</f>
        <v>0</v>
      </c>
      <c r="Q43" s="4">
        <f>Q40+Q41+Q42</f>
        <v>0</v>
      </c>
      <c r="R43" s="4">
        <f>R40+R41+R42</f>
        <v>0</v>
      </c>
      <c r="S43" s="13">
        <f>S40+S41+S42</f>
        <v>0</v>
      </c>
      <c r="T43" s="17" t="e">
        <f>S43/R43</f>
        <v>#DIV/0!</v>
      </c>
      <c r="U43" s="6"/>
      <c r="V43" s="3">
        <f>V41+V40+V42</f>
        <v>0</v>
      </c>
      <c r="W43" s="4">
        <f>W40+W41+W42</f>
        <v>0</v>
      </c>
      <c r="X43" s="4">
        <f>X40+X41+X42</f>
        <v>0</v>
      </c>
      <c r="Y43" s="13">
        <f>Y40+Y41+Y42</f>
        <v>0</v>
      </c>
      <c r="Z43" s="17" t="e">
        <f>Y43/X43</f>
        <v>#DIV/0!</v>
      </c>
      <c r="AA43" s="6"/>
      <c r="AB43" s="3">
        <f>AB41+AB40+AB42</f>
        <v>0</v>
      </c>
      <c r="AC43" s="4">
        <f>AC40+AC41+AC42</f>
        <v>0</v>
      </c>
      <c r="AD43" s="4">
        <f>AD40+AD41+AD42</f>
        <v>0</v>
      </c>
      <c r="AE43" s="13">
        <f>AE40+AE41+AE42</f>
        <v>0</v>
      </c>
      <c r="AF43" s="17" t="e">
        <f>AE43/AD43</f>
        <v>#DIV/0!</v>
      </c>
      <c r="AG43" s="6"/>
      <c r="AH43" s="3">
        <f>AH41+AH40+AH42</f>
        <v>0</v>
      </c>
      <c r="AI43" s="4">
        <f>AI40+AI41+AI42</f>
        <v>0</v>
      </c>
      <c r="AJ43" s="4">
        <f>AJ40+AJ41+AJ42</f>
        <v>0</v>
      </c>
      <c r="AK43" s="13">
        <f>AK40+AK41+AK42</f>
        <v>0</v>
      </c>
      <c r="AL43" s="17" t="e">
        <f>AK43/AJ43</f>
        <v>#DIV/0!</v>
      </c>
      <c r="AM43" s="6"/>
      <c r="AN43" s="3">
        <f>AN41+AN40+AN42</f>
        <v>0</v>
      </c>
      <c r="AO43" s="4">
        <f>AO40+AO41+AO42</f>
        <v>0</v>
      </c>
      <c r="AP43" s="4">
        <f>AP40+AP41+AP42</f>
        <v>0</v>
      </c>
      <c r="AQ43" s="13">
        <f>AQ40+AQ41+AQ42</f>
        <v>0</v>
      </c>
      <c r="AR43" s="17" t="e">
        <f>AQ43/AN43</f>
        <v>#DIV/0!</v>
      </c>
      <c r="AS43" s="6"/>
    </row>
    <row r="44" spans="1:45" ht="15.75" thickBot="1" x14ac:dyDescent="0.3"/>
    <row r="45" spans="1:45" x14ac:dyDescent="0.25">
      <c r="A45" s="64" t="s">
        <v>22</v>
      </c>
      <c r="B45" s="9">
        <v>400</v>
      </c>
      <c r="C45" s="31" t="s">
        <v>4</v>
      </c>
      <c r="D45" s="20">
        <v>10</v>
      </c>
      <c r="E45" s="21">
        <v>0.25</v>
      </c>
      <c r="F45" s="5">
        <f>D45-E45</f>
        <v>9.75</v>
      </c>
      <c r="G45" s="18">
        <v>507</v>
      </c>
      <c r="H45" s="10">
        <f>G45/F45</f>
        <v>52</v>
      </c>
      <c r="I45" s="1"/>
      <c r="J45" s="20">
        <v>10</v>
      </c>
      <c r="K45" s="21">
        <v>0.25</v>
      </c>
      <c r="L45" s="5">
        <f>J45-K45</f>
        <v>9.75</v>
      </c>
      <c r="M45" s="18">
        <v>464</v>
      </c>
      <c r="N45" s="10">
        <f>M45/L45</f>
        <v>47.589743589743591</v>
      </c>
      <c r="O45" s="1"/>
      <c r="P45" s="20">
        <v>9</v>
      </c>
      <c r="Q45" s="21">
        <v>0.25</v>
      </c>
      <c r="R45" s="5">
        <f>P45-Q45</f>
        <v>8.75</v>
      </c>
      <c r="S45" s="18">
        <v>467</v>
      </c>
      <c r="T45" s="10">
        <f>S45/R45</f>
        <v>53.371428571428574</v>
      </c>
      <c r="U45" s="1"/>
      <c r="V45" s="20">
        <v>8</v>
      </c>
      <c r="W45" s="21">
        <v>0.5</v>
      </c>
      <c r="X45" s="5">
        <f>V45-W45</f>
        <v>7.5</v>
      </c>
      <c r="Y45" s="18">
        <v>331</v>
      </c>
      <c r="Z45" s="10">
        <f>Y45/X45</f>
        <v>44.133333333333333</v>
      </c>
      <c r="AA45" s="1"/>
      <c r="AB45" s="20">
        <v>9</v>
      </c>
      <c r="AC45" s="21">
        <v>0.25</v>
      </c>
      <c r="AD45" s="5">
        <f>AB45-AC45</f>
        <v>8.75</v>
      </c>
      <c r="AE45" s="39">
        <v>494</v>
      </c>
      <c r="AF45" s="10">
        <f>AE45/AD45</f>
        <v>56.457142857142856</v>
      </c>
      <c r="AG45" s="1"/>
      <c r="AH45" s="20">
        <v>4</v>
      </c>
      <c r="AI45" s="21">
        <v>0.25</v>
      </c>
      <c r="AJ45" s="5">
        <f>AH45-AI45</f>
        <v>3.75</v>
      </c>
      <c r="AK45" s="18">
        <v>166</v>
      </c>
      <c r="AL45" s="10">
        <f>AK45/AJ45</f>
        <v>44.266666666666666</v>
      </c>
      <c r="AM45" s="1"/>
      <c r="AN45" s="20">
        <f t="shared" ref="AN45:AO47" si="15">D45+J45+P45+V45+AB45+AH45</f>
        <v>50</v>
      </c>
      <c r="AO45" s="20">
        <f t="shared" si="15"/>
        <v>1.75</v>
      </c>
      <c r="AP45" s="5">
        <f>AN45-AO45</f>
        <v>48.25</v>
      </c>
      <c r="AQ45" s="18">
        <f>G45+M45+S45+Y45+AE45+AK45</f>
        <v>2429</v>
      </c>
      <c r="AR45" s="10">
        <f>AQ45/AP45</f>
        <v>50.3419689119171</v>
      </c>
      <c r="AS45" s="1"/>
    </row>
    <row r="46" spans="1:45" x14ac:dyDescent="0.25">
      <c r="A46" s="65"/>
      <c r="B46" s="7"/>
      <c r="C46" s="32" t="s">
        <v>5</v>
      </c>
      <c r="D46" s="20">
        <v>0</v>
      </c>
      <c r="E46" s="21">
        <v>0</v>
      </c>
      <c r="F46" s="5">
        <f>D46-E46</f>
        <v>0</v>
      </c>
      <c r="G46" s="18">
        <v>0</v>
      </c>
      <c r="H46" s="10" t="e">
        <f>G46/F46</f>
        <v>#DIV/0!</v>
      </c>
      <c r="I46" s="1"/>
      <c r="J46" s="20">
        <v>0</v>
      </c>
      <c r="K46" s="21">
        <v>0</v>
      </c>
      <c r="L46" s="5">
        <f>J46-K46</f>
        <v>0</v>
      </c>
      <c r="M46" s="18">
        <v>0</v>
      </c>
      <c r="N46" s="10" t="e">
        <f>M46/L46</f>
        <v>#DIV/0!</v>
      </c>
      <c r="O46" s="1"/>
      <c r="P46" s="20">
        <v>0</v>
      </c>
      <c r="Q46" s="21">
        <v>0</v>
      </c>
      <c r="R46" s="5">
        <f>P46-Q46</f>
        <v>0</v>
      </c>
      <c r="S46" s="18">
        <v>0</v>
      </c>
      <c r="T46" s="10" t="e">
        <f>S46/R46</f>
        <v>#DIV/0!</v>
      </c>
      <c r="U46" s="1"/>
      <c r="V46" s="20">
        <v>0</v>
      </c>
      <c r="W46" s="21">
        <v>0</v>
      </c>
      <c r="X46" s="5">
        <f>V46-W46</f>
        <v>0</v>
      </c>
      <c r="Y46" s="18">
        <v>0</v>
      </c>
      <c r="Z46" s="10" t="e">
        <f>Y46/X46</f>
        <v>#DIV/0!</v>
      </c>
      <c r="AA46" s="1"/>
      <c r="AB46" s="20">
        <v>0</v>
      </c>
      <c r="AC46" s="21">
        <v>0</v>
      </c>
      <c r="AD46" s="5">
        <f>AB46-AC46</f>
        <v>0</v>
      </c>
      <c r="AE46" s="18">
        <v>0</v>
      </c>
      <c r="AF46" s="10" t="e">
        <f>AE46/AD46</f>
        <v>#DIV/0!</v>
      </c>
      <c r="AG46" s="1"/>
      <c r="AH46" s="20">
        <v>0</v>
      </c>
      <c r="AI46" s="21">
        <v>0</v>
      </c>
      <c r="AJ46" s="5">
        <f>AH46-AI46</f>
        <v>0</v>
      </c>
      <c r="AK46" s="18">
        <v>0</v>
      </c>
      <c r="AL46" s="10" t="e">
        <f>AK46/AJ46</f>
        <v>#DIV/0!</v>
      </c>
      <c r="AM46" s="1"/>
      <c r="AN46" s="20">
        <f t="shared" si="15"/>
        <v>0</v>
      </c>
      <c r="AO46" s="20">
        <f t="shared" si="15"/>
        <v>0</v>
      </c>
      <c r="AP46" s="5">
        <f>AN46-AO46</f>
        <v>0</v>
      </c>
      <c r="AQ46" s="18">
        <f>G46+M46+S46+Y46+AE46+AK46</f>
        <v>0</v>
      </c>
      <c r="AR46" s="10" t="e">
        <f>AQ46/AP46</f>
        <v>#DIV/0!</v>
      </c>
      <c r="AS46" s="1"/>
    </row>
    <row r="47" spans="1:45" ht="15.75" thickBot="1" x14ac:dyDescent="0.3">
      <c r="A47" s="65"/>
      <c r="B47" s="26" t="s">
        <v>17</v>
      </c>
      <c r="C47" s="33" t="s">
        <v>9</v>
      </c>
      <c r="D47" s="22">
        <v>0</v>
      </c>
      <c r="E47" s="23">
        <v>0</v>
      </c>
      <c r="F47" s="5">
        <f>D47-E47</f>
        <v>0</v>
      </c>
      <c r="G47" s="19"/>
      <c r="H47" s="10" t="e">
        <f>G47/F47</f>
        <v>#DIV/0!</v>
      </c>
      <c r="I47" s="2"/>
      <c r="J47" s="22">
        <v>0</v>
      </c>
      <c r="K47" s="23">
        <v>0</v>
      </c>
      <c r="L47" s="5">
        <f>J47-K47</f>
        <v>0</v>
      </c>
      <c r="M47" s="19"/>
      <c r="N47" s="10" t="e">
        <f>M47/L47</f>
        <v>#DIV/0!</v>
      </c>
      <c r="O47" s="2"/>
      <c r="P47" s="22">
        <v>0</v>
      </c>
      <c r="Q47" s="23">
        <v>0</v>
      </c>
      <c r="R47" s="5">
        <f>P47-Q47</f>
        <v>0</v>
      </c>
      <c r="S47" s="19"/>
      <c r="T47" s="10" t="e">
        <f>S47/R47</f>
        <v>#DIV/0!</v>
      </c>
      <c r="U47" s="2"/>
      <c r="V47" s="22">
        <v>0</v>
      </c>
      <c r="W47" s="23">
        <v>0</v>
      </c>
      <c r="X47" s="5">
        <f>V47-W47</f>
        <v>0</v>
      </c>
      <c r="Y47" s="19"/>
      <c r="Z47" s="10" t="e">
        <f>Y47/X47</f>
        <v>#DIV/0!</v>
      </c>
      <c r="AA47" s="2"/>
      <c r="AB47" s="22">
        <v>0</v>
      </c>
      <c r="AC47" s="23">
        <v>0</v>
      </c>
      <c r="AD47" s="5">
        <f>AB47-AC47</f>
        <v>0</v>
      </c>
      <c r="AE47" s="19"/>
      <c r="AF47" s="10" t="e">
        <f>AE47/AD47</f>
        <v>#DIV/0!</v>
      </c>
      <c r="AG47" s="2"/>
      <c r="AH47" s="22">
        <v>0</v>
      </c>
      <c r="AI47" s="23">
        <v>0</v>
      </c>
      <c r="AJ47" s="5">
        <f>AH47-AI47</f>
        <v>0</v>
      </c>
      <c r="AK47" s="19"/>
      <c r="AL47" s="10" t="e">
        <f>AK47/AJ47</f>
        <v>#DIV/0!</v>
      </c>
      <c r="AM47" s="2"/>
      <c r="AN47" s="20">
        <f t="shared" si="15"/>
        <v>0</v>
      </c>
      <c r="AO47" s="20">
        <f t="shared" si="15"/>
        <v>0</v>
      </c>
      <c r="AP47" s="5">
        <f>AN47-AO47</f>
        <v>0</v>
      </c>
      <c r="AQ47" s="18">
        <f>G47+M47+S47+Y47+AE47+AK47</f>
        <v>0</v>
      </c>
      <c r="AR47" s="10" t="e">
        <f>AQ47/AP47</f>
        <v>#DIV/0!</v>
      </c>
      <c r="AS47" s="2"/>
    </row>
    <row r="48" spans="1:45" ht="15.75" thickBot="1" x14ac:dyDescent="0.3">
      <c r="A48" s="66"/>
      <c r="B48" s="8">
        <f>B45/8</f>
        <v>50</v>
      </c>
      <c r="C48" s="34" t="s">
        <v>7</v>
      </c>
      <c r="D48" s="3">
        <f>D46+D45+D47</f>
        <v>10</v>
      </c>
      <c r="E48" s="4">
        <f>E45+E46+E47</f>
        <v>0.25</v>
      </c>
      <c r="F48" s="4">
        <f>F45+F46+F47</f>
        <v>9.75</v>
      </c>
      <c r="G48" s="13">
        <f>G45+G46+G47</f>
        <v>507</v>
      </c>
      <c r="H48" s="17">
        <f>G48/F48</f>
        <v>52</v>
      </c>
      <c r="I48" s="6"/>
      <c r="J48" s="3">
        <f>J46+J45+J47</f>
        <v>10</v>
      </c>
      <c r="K48" s="4">
        <f>K45+K46+K47</f>
        <v>0.25</v>
      </c>
      <c r="L48" s="4">
        <f>L45+L46+L47</f>
        <v>9.75</v>
      </c>
      <c r="M48" s="13">
        <f>M45+M46+M47</f>
        <v>464</v>
      </c>
      <c r="N48" s="17">
        <f>M48/L48</f>
        <v>47.589743589743591</v>
      </c>
      <c r="O48" s="6"/>
      <c r="P48" s="3">
        <f>P46+P45+P47</f>
        <v>9</v>
      </c>
      <c r="Q48" s="4">
        <f>Q45+Q46+Q47</f>
        <v>0.25</v>
      </c>
      <c r="R48" s="4">
        <f>R45+R46+R47</f>
        <v>8.75</v>
      </c>
      <c r="S48" s="13">
        <f>S45+S46+S47</f>
        <v>467</v>
      </c>
      <c r="T48" s="17">
        <f>S48/R48</f>
        <v>53.371428571428574</v>
      </c>
      <c r="U48" s="6"/>
      <c r="V48" s="3">
        <f>V46+V45+V47</f>
        <v>8</v>
      </c>
      <c r="W48" s="4">
        <f>W45+W46+W47</f>
        <v>0.5</v>
      </c>
      <c r="X48" s="4">
        <f>X45+X46+X47</f>
        <v>7.5</v>
      </c>
      <c r="Y48" s="13">
        <f>Y45+Y46+Y47</f>
        <v>331</v>
      </c>
      <c r="Z48" s="17">
        <f>Y48/X48</f>
        <v>44.133333333333333</v>
      </c>
      <c r="AA48" s="6"/>
      <c r="AB48" s="3">
        <f>AB46+AB45+AB47</f>
        <v>9</v>
      </c>
      <c r="AC48" s="4">
        <f>AC45+AC46+AC47</f>
        <v>0.25</v>
      </c>
      <c r="AD48" s="4">
        <f>AD45+AD46+AD47</f>
        <v>8.75</v>
      </c>
      <c r="AE48" s="13">
        <f>AE45+AE46+AE47</f>
        <v>494</v>
      </c>
      <c r="AF48" s="17">
        <f>AE48/AD48</f>
        <v>56.457142857142856</v>
      </c>
      <c r="AG48" s="6"/>
      <c r="AH48" s="3">
        <f>AH46+AH45+AH47</f>
        <v>4</v>
      </c>
      <c r="AI48" s="4">
        <f>AI45+AI46+AI47</f>
        <v>0.25</v>
      </c>
      <c r="AJ48" s="4">
        <f>AJ45+AJ46+AJ47</f>
        <v>3.75</v>
      </c>
      <c r="AK48" s="13">
        <f>AK45+AK46+AK47</f>
        <v>166</v>
      </c>
      <c r="AL48" s="17">
        <f>AK48/AJ48</f>
        <v>44.266666666666666</v>
      </c>
      <c r="AM48" s="6"/>
      <c r="AN48" s="3">
        <f>AN46+AN45+AN47</f>
        <v>50</v>
      </c>
      <c r="AO48" s="4">
        <f>AO45+AO46+AO47</f>
        <v>1.75</v>
      </c>
      <c r="AP48" s="4">
        <f>AP45+AP46+AP47</f>
        <v>48.25</v>
      </c>
      <c r="AQ48" s="13">
        <f>AQ45+AQ46+AQ47</f>
        <v>2429</v>
      </c>
      <c r="AR48" s="17">
        <f>AQ48/AN48</f>
        <v>48.58</v>
      </c>
      <c r="AS48" s="6"/>
    </row>
    <row r="49" spans="1:45" ht="15.75" thickBot="1" x14ac:dyDescent="0.3"/>
    <row r="50" spans="1:45" x14ac:dyDescent="0.25">
      <c r="A50" s="64" t="s">
        <v>25</v>
      </c>
      <c r="B50" s="9">
        <v>5</v>
      </c>
      <c r="C50" s="31" t="s">
        <v>4</v>
      </c>
      <c r="D50" s="20">
        <v>0</v>
      </c>
      <c r="E50" s="21">
        <v>0</v>
      </c>
      <c r="F50" s="5">
        <f>D50-E50</f>
        <v>0</v>
      </c>
      <c r="G50" s="18">
        <v>0</v>
      </c>
      <c r="H50" s="10" t="e">
        <f>G50/F50</f>
        <v>#DIV/0!</v>
      </c>
      <c r="I50" s="1"/>
      <c r="J50" s="20">
        <v>0</v>
      </c>
      <c r="K50" s="21">
        <v>0</v>
      </c>
      <c r="L50" s="5">
        <f>J50-K50</f>
        <v>0</v>
      </c>
      <c r="M50" s="18">
        <v>0</v>
      </c>
      <c r="N50" s="10" t="e">
        <f>M50/L50</f>
        <v>#DIV/0!</v>
      </c>
      <c r="O50" s="1"/>
      <c r="P50" s="20">
        <v>0</v>
      </c>
      <c r="Q50" s="21">
        <v>0</v>
      </c>
      <c r="R50" s="5">
        <f>P50-Q50</f>
        <v>0</v>
      </c>
      <c r="S50" s="18">
        <v>0</v>
      </c>
      <c r="T50" s="10" t="e">
        <f>S50/R50</f>
        <v>#DIV/0!</v>
      </c>
      <c r="U50" s="1"/>
      <c r="V50" s="20">
        <v>0</v>
      </c>
      <c r="W50" s="21">
        <v>0</v>
      </c>
      <c r="X50" s="5">
        <f>V50-W50</f>
        <v>0</v>
      </c>
      <c r="Y50" s="18">
        <v>0</v>
      </c>
      <c r="Z50" s="10" t="e">
        <f>Y50/X50</f>
        <v>#DIV/0!</v>
      </c>
      <c r="AA50" s="1"/>
      <c r="AB50" s="20">
        <v>0</v>
      </c>
      <c r="AC50" s="21">
        <v>0</v>
      </c>
      <c r="AD50" s="5">
        <f>AB50-AC50</f>
        <v>0</v>
      </c>
      <c r="AE50" s="18">
        <v>0</v>
      </c>
      <c r="AF50" s="10" t="e">
        <f>AE50/AD50</f>
        <v>#DIV/0!</v>
      </c>
      <c r="AG50" s="1"/>
      <c r="AH50" s="20">
        <v>0</v>
      </c>
      <c r="AI50" s="21">
        <v>0</v>
      </c>
      <c r="AJ50" s="5">
        <f>AH50-AI50</f>
        <v>0</v>
      </c>
      <c r="AK50" s="18">
        <v>0</v>
      </c>
      <c r="AL50" s="10" t="e">
        <f>AK50/AJ50</f>
        <v>#DIV/0!</v>
      </c>
      <c r="AM50" s="1"/>
      <c r="AN50" s="20">
        <f t="shared" ref="AN50:AO52" si="16">D50+J50+P50+V50+AB50+AH50</f>
        <v>0</v>
      </c>
      <c r="AO50" s="20">
        <f t="shared" si="16"/>
        <v>0</v>
      </c>
      <c r="AP50" s="5">
        <f>AN50-AO50</f>
        <v>0</v>
      </c>
      <c r="AQ50" s="18">
        <f>G50+M50+S50+Y50+AE50+AK50</f>
        <v>0</v>
      </c>
      <c r="AR50" s="10" t="e">
        <f>AQ50/AP50</f>
        <v>#DIV/0!</v>
      </c>
      <c r="AS50" s="1"/>
    </row>
    <row r="51" spans="1:45" x14ac:dyDescent="0.25">
      <c r="A51" s="65"/>
      <c r="B51" s="7"/>
      <c r="C51" s="32" t="s">
        <v>5</v>
      </c>
      <c r="D51" s="20">
        <v>0</v>
      </c>
      <c r="E51" s="21">
        <v>0</v>
      </c>
      <c r="F51" s="5">
        <f>D51-E51</f>
        <v>0</v>
      </c>
      <c r="G51" s="18">
        <v>0</v>
      </c>
      <c r="H51" s="10" t="e">
        <f>G51/F51</f>
        <v>#DIV/0!</v>
      </c>
      <c r="I51" s="1"/>
      <c r="J51" s="20">
        <v>0</v>
      </c>
      <c r="K51" s="21">
        <v>0</v>
      </c>
      <c r="L51" s="5">
        <f>J51-K51</f>
        <v>0</v>
      </c>
      <c r="M51" s="18">
        <v>0</v>
      </c>
      <c r="N51" s="10" t="e">
        <f>M51/L51</f>
        <v>#DIV/0!</v>
      </c>
      <c r="O51" s="1"/>
      <c r="P51" s="20">
        <v>0</v>
      </c>
      <c r="Q51" s="21">
        <v>0</v>
      </c>
      <c r="R51" s="5">
        <f>P51-Q51</f>
        <v>0</v>
      </c>
      <c r="S51" s="18">
        <v>0</v>
      </c>
      <c r="T51" s="10" t="e">
        <f>S51/R51</f>
        <v>#DIV/0!</v>
      </c>
      <c r="U51" s="1"/>
      <c r="V51" s="20">
        <v>0</v>
      </c>
      <c r="W51" s="21">
        <v>0</v>
      </c>
      <c r="X51" s="5">
        <f>V51-W51</f>
        <v>0</v>
      </c>
      <c r="Y51" s="18">
        <v>0</v>
      </c>
      <c r="Z51" s="10" t="e">
        <f>Y51/X51</f>
        <v>#DIV/0!</v>
      </c>
      <c r="AA51" s="1"/>
      <c r="AB51" s="20">
        <v>0</v>
      </c>
      <c r="AC51" s="21">
        <v>0</v>
      </c>
      <c r="AD51" s="5">
        <f>AB51-AC51</f>
        <v>0</v>
      </c>
      <c r="AE51" s="18">
        <v>0</v>
      </c>
      <c r="AF51" s="10" t="e">
        <f>AE51/AD51</f>
        <v>#DIV/0!</v>
      </c>
      <c r="AG51" s="1"/>
      <c r="AH51" s="20">
        <v>0</v>
      </c>
      <c r="AI51" s="21">
        <v>0</v>
      </c>
      <c r="AJ51" s="5">
        <f>AH51-AI51</f>
        <v>0</v>
      </c>
      <c r="AK51" s="18">
        <v>0</v>
      </c>
      <c r="AL51" s="10" t="e">
        <f>AK51/AJ51</f>
        <v>#DIV/0!</v>
      </c>
      <c r="AM51" s="1"/>
      <c r="AN51" s="20">
        <f t="shared" si="16"/>
        <v>0</v>
      </c>
      <c r="AO51" s="20">
        <f t="shared" si="16"/>
        <v>0</v>
      </c>
      <c r="AP51" s="5">
        <f>AN51-AO51</f>
        <v>0</v>
      </c>
      <c r="AQ51" s="18">
        <f>G51+M51+S51+Y51+AE51+AK51</f>
        <v>0</v>
      </c>
      <c r="AR51" s="10" t="e">
        <f>AQ51/AP51</f>
        <v>#DIV/0!</v>
      </c>
      <c r="AS51" s="1"/>
    </row>
    <row r="52" spans="1:45" ht="15.75" thickBot="1" x14ac:dyDescent="0.3">
      <c r="A52" s="65"/>
      <c r="B52" s="26" t="s">
        <v>17</v>
      </c>
      <c r="C52" s="33" t="s">
        <v>9</v>
      </c>
      <c r="D52" s="22">
        <v>0</v>
      </c>
      <c r="E52" s="23">
        <v>0</v>
      </c>
      <c r="F52" s="5">
        <f>D52-E52</f>
        <v>0</v>
      </c>
      <c r="G52" s="19"/>
      <c r="H52" s="10" t="e">
        <f>G52/F52</f>
        <v>#DIV/0!</v>
      </c>
      <c r="I52" s="2"/>
      <c r="J52" s="22">
        <v>0</v>
      </c>
      <c r="K52" s="23">
        <v>0</v>
      </c>
      <c r="L52" s="5">
        <f>J52-K52</f>
        <v>0</v>
      </c>
      <c r="M52" s="19"/>
      <c r="N52" s="10" t="e">
        <f>M52/L52</f>
        <v>#DIV/0!</v>
      </c>
      <c r="O52" s="2"/>
      <c r="P52" s="22">
        <v>0</v>
      </c>
      <c r="Q52" s="23">
        <v>0</v>
      </c>
      <c r="R52" s="5">
        <f>P52-Q52</f>
        <v>0</v>
      </c>
      <c r="S52" s="19"/>
      <c r="T52" s="10" t="e">
        <f>S52/R52</f>
        <v>#DIV/0!</v>
      </c>
      <c r="U52" s="2"/>
      <c r="V52" s="22">
        <v>0</v>
      </c>
      <c r="W52" s="23">
        <v>0</v>
      </c>
      <c r="X52" s="5">
        <f>V52-W52</f>
        <v>0</v>
      </c>
      <c r="Y52" s="19"/>
      <c r="Z52" s="10" t="e">
        <f>Y52/X52</f>
        <v>#DIV/0!</v>
      </c>
      <c r="AA52" s="2"/>
      <c r="AB52" s="22">
        <v>0</v>
      </c>
      <c r="AC52" s="23">
        <v>0</v>
      </c>
      <c r="AD52" s="5">
        <f>AB52-AC52</f>
        <v>0</v>
      </c>
      <c r="AE52" s="19"/>
      <c r="AF52" s="10" t="e">
        <f>AE52/AD52</f>
        <v>#DIV/0!</v>
      </c>
      <c r="AG52" s="2"/>
      <c r="AH52" s="22">
        <v>0</v>
      </c>
      <c r="AI52" s="23">
        <v>0</v>
      </c>
      <c r="AJ52" s="5">
        <f>AH52-AI52</f>
        <v>0</v>
      </c>
      <c r="AK52" s="19"/>
      <c r="AL52" s="10" t="e">
        <f>AK52/AJ52</f>
        <v>#DIV/0!</v>
      </c>
      <c r="AM52" s="2"/>
      <c r="AN52" s="20">
        <f t="shared" si="16"/>
        <v>0</v>
      </c>
      <c r="AO52" s="20">
        <f t="shared" si="16"/>
        <v>0</v>
      </c>
      <c r="AP52" s="5">
        <f>AN52-AO52</f>
        <v>0</v>
      </c>
      <c r="AQ52" s="18">
        <f>G52+M52+S52+Y52+AE52+AK52</f>
        <v>0</v>
      </c>
      <c r="AR52" s="10" t="e">
        <f>AQ52/AP52</f>
        <v>#DIV/0!</v>
      </c>
      <c r="AS52" s="2"/>
    </row>
    <row r="53" spans="1:45" ht="15.75" thickBot="1" x14ac:dyDescent="0.3">
      <c r="A53" s="66"/>
      <c r="B53" s="8">
        <f>B50/8</f>
        <v>0.625</v>
      </c>
      <c r="C53" s="34" t="s">
        <v>7</v>
      </c>
      <c r="D53" s="3">
        <f>D51+D50+D52</f>
        <v>0</v>
      </c>
      <c r="E53" s="4">
        <f>E50+E51+E52</f>
        <v>0</v>
      </c>
      <c r="F53" s="4">
        <f>F50+F51+F52</f>
        <v>0</v>
      </c>
      <c r="G53" s="13"/>
      <c r="H53" s="17"/>
      <c r="I53" s="6"/>
      <c r="J53" s="3">
        <f>J51+J50+J52</f>
        <v>0</v>
      </c>
      <c r="K53" s="4">
        <f>K50+K51+K52</f>
        <v>0</v>
      </c>
      <c r="L53" s="4">
        <f>L50+L51+L52</f>
        <v>0</v>
      </c>
      <c r="M53" s="13"/>
      <c r="N53" s="17"/>
      <c r="O53" s="6"/>
      <c r="P53" s="3">
        <f>P51+P50+P52</f>
        <v>0</v>
      </c>
      <c r="Q53" s="4">
        <f>Q50+Q51+Q52</f>
        <v>0</v>
      </c>
      <c r="R53" s="4">
        <f>R50+R51+R52</f>
        <v>0</v>
      </c>
      <c r="S53" s="13"/>
      <c r="T53" s="17"/>
      <c r="U53" s="6"/>
      <c r="V53" s="3">
        <f>V51+V50+V52</f>
        <v>0</v>
      </c>
      <c r="W53" s="4">
        <f>W50+W51+W52</f>
        <v>0</v>
      </c>
      <c r="X53" s="4">
        <f>X50+X51+X52</f>
        <v>0</v>
      </c>
      <c r="Y53" s="13"/>
      <c r="Z53" s="17"/>
      <c r="AA53" s="6"/>
      <c r="AB53" s="3">
        <f>AB51+AB50+AB52</f>
        <v>0</v>
      </c>
      <c r="AC53" s="4">
        <f>AC50+AC51+AC52</f>
        <v>0</v>
      </c>
      <c r="AD53" s="4">
        <f>AD50+AD51+AD52</f>
        <v>0</v>
      </c>
      <c r="AE53" s="13"/>
      <c r="AF53" s="17"/>
      <c r="AG53" s="6"/>
      <c r="AH53" s="3">
        <f>AH51+AH50+AH52</f>
        <v>0</v>
      </c>
      <c r="AI53" s="4">
        <f>AI50+AI51+AI52</f>
        <v>0</v>
      </c>
      <c r="AJ53" s="4">
        <f>AJ50+AJ51+AJ52</f>
        <v>0</v>
      </c>
      <c r="AK53" s="13"/>
      <c r="AL53" s="17"/>
      <c r="AM53" s="6"/>
      <c r="AN53" s="3">
        <f>AN51+AN50+AN52</f>
        <v>0</v>
      </c>
      <c r="AO53" s="4">
        <f>AO50+AO51+AO52</f>
        <v>0</v>
      </c>
      <c r="AP53" s="4">
        <f>AP50+AP51+AP52</f>
        <v>0</v>
      </c>
      <c r="AQ53" s="13">
        <f>AQ50+AQ51+AQ52</f>
        <v>0</v>
      </c>
      <c r="AR53" s="17" t="e">
        <f>AQ53/AN53</f>
        <v>#DIV/0!</v>
      </c>
      <c r="AS53" s="6"/>
    </row>
    <row r="54" spans="1:45" ht="15.75" thickBot="1" x14ac:dyDescent="0.3"/>
    <row r="55" spans="1:45" x14ac:dyDescent="0.25">
      <c r="A55" s="64" t="s">
        <v>23</v>
      </c>
      <c r="B55" s="9">
        <v>800</v>
      </c>
      <c r="C55" s="31" t="s">
        <v>4</v>
      </c>
      <c r="D55" s="20">
        <v>8</v>
      </c>
      <c r="E55" s="21">
        <v>0.25</v>
      </c>
      <c r="F55" s="5">
        <f>D55-E55</f>
        <v>7.75</v>
      </c>
      <c r="G55" s="18">
        <v>640</v>
      </c>
      <c r="H55" s="10">
        <f>G55/F55</f>
        <v>82.58064516129032</v>
      </c>
      <c r="I55" s="1"/>
      <c r="J55" s="20">
        <v>8</v>
      </c>
      <c r="K55" s="21">
        <v>0.25</v>
      </c>
      <c r="L55" s="5">
        <f>J55-K55</f>
        <v>7.75</v>
      </c>
      <c r="M55" s="18">
        <v>1000</v>
      </c>
      <c r="N55" s="10">
        <f>M55/L55</f>
        <v>129.03225806451613</v>
      </c>
      <c r="O55" s="1"/>
      <c r="P55" s="20">
        <v>8</v>
      </c>
      <c r="Q55" s="21">
        <v>1.25</v>
      </c>
      <c r="R55" s="5">
        <f>P55-Q55</f>
        <v>6.75</v>
      </c>
      <c r="S55" s="18">
        <v>720</v>
      </c>
      <c r="T55" s="10">
        <f>S55/R55</f>
        <v>106.66666666666667</v>
      </c>
      <c r="U55" s="1"/>
      <c r="V55" s="20">
        <v>0</v>
      </c>
      <c r="W55" s="21">
        <v>0</v>
      </c>
      <c r="X55" s="5">
        <f>V55-W55</f>
        <v>0</v>
      </c>
      <c r="Y55" s="18">
        <v>0</v>
      </c>
      <c r="Z55" s="10" t="e">
        <f>Y55/X55</f>
        <v>#DIV/0!</v>
      </c>
      <c r="AA55" s="1"/>
      <c r="AB55" s="20">
        <v>8</v>
      </c>
      <c r="AC55" s="21">
        <v>0.25</v>
      </c>
      <c r="AD55" s="5">
        <f>AB55-AC55</f>
        <v>7.75</v>
      </c>
      <c r="AE55" s="18">
        <v>850</v>
      </c>
      <c r="AF55" s="10">
        <f>AE55/AD55</f>
        <v>109.6774193548387</v>
      </c>
      <c r="AG55" s="1"/>
      <c r="AH55" s="20">
        <v>4</v>
      </c>
      <c r="AI55" s="21">
        <v>0.25</v>
      </c>
      <c r="AJ55" s="5">
        <f>AH55-AI55</f>
        <v>3.75</v>
      </c>
      <c r="AK55" s="18">
        <v>500</v>
      </c>
      <c r="AL55" s="10">
        <f>AK55/AJ55</f>
        <v>133.33333333333334</v>
      </c>
      <c r="AM55" s="1"/>
      <c r="AN55" s="20">
        <f t="shared" ref="AN55:AO57" si="17">D55+J55+P55+V55+AB55+AH55</f>
        <v>36</v>
      </c>
      <c r="AO55" s="20">
        <f t="shared" si="17"/>
        <v>2.25</v>
      </c>
      <c r="AP55" s="5">
        <f>AN55-AO55</f>
        <v>33.75</v>
      </c>
      <c r="AQ55" s="18">
        <f>G55+M55+S55+Y55+AE55+AK55</f>
        <v>3710</v>
      </c>
      <c r="AR55" s="10">
        <f>AQ55/AP55</f>
        <v>109.92592592592592</v>
      </c>
      <c r="AS55" s="1"/>
    </row>
    <row r="56" spans="1:45" x14ac:dyDescent="0.25">
      <c r="A56" s="65"/>
      <c r="B56" s="7"/>
      <c r="C56" s="32" t="s">
        <v>5</v>
      </c>
      <c r="D56" s="20">
        <v>0</v>
      </c>
      <c r="E56" s="21">
        <v>0</v>
      </c>
      <c r="F56" s="5">
        <f>D56-E56</f>
        <v>0</v>
      </c>
      <c r="G56" s="18">
        <v>0</v>
      </c>
      <c r="H56" s="10" t="e">
        <f>G56/F56</f>
        <v>#DIV/0!</v>
      </c>
      <c r="I56" s="1"/>
      <c r="J56" s="20">
        <v>0</v>
      </c>
      <c r="K56" s="21">
        <v>0</v>
      </c>
      <c r="L56" s="5">
        <f>J56-K56</f>
        <v>0</v>
      </c>
      <c r="M56" s="18">
        <v>0</v>
      </c>
      <c r="N56" s="10" t="e">
        <f>M56/L56</f>
        <v>#DIV/0!</v>
      </c>
      <c r="O56" s="1"/>
      <c r="P56" s="20">
        <v>0</v>
      </c>
      <c r="Q56" s="21">
        <v>0</v>
      </c>
      <c r="R56" s="5">
        <f>P56-Q56</f>
        <v>0</v>
      </c>
      <c r="S56" s="18">
        <v>0</v>
      </c>
      <c r="T56" s="10" t="e">
        <f>S56/R56</f>
        <v>#DIV/0!</v>
      </c>
      <c r="U56" s="1"/>
      <c r="V56" s="20">
        <v>0</v>
      </c>
      <c r="W56" s="21">
        <v>0</v>
      </c>
      <c r="X56" s="5">
        <f>V56-W56</f>
        <v>0</v>
      </c>
      <c r="Y56" s="18">
        <v>0</v>
      </c>
      <c r="Z56" s="10" t="e">
        <f>Y56/X56</f>
        <v>#DIV/0!</v>
      </c>
      <c r="AA56" s="1"/>
      <c r="AB56" s="20">
        <v>0</v>
      </c>
      <c r="AC56" s="21">
        <v>0</v>
      </c>
      <c r="AD56" s="5">
        <f>AB56-AC56</f>
        <v>0</v>
      </c>
      <c r="AE56" s="18">
        <v>0</v>
      </c>
      <c r="AF56" s="10" t="e">
        <f>AE56/AD56</f>
        <v>#DIV/0!</v>
      </c>
      <c r="AG56" s="1"/>
      <c r="AH56" s="20">
        <v>0</v>
      </c>
      <c r="AI56" s="21">
        <v>0</v>
      </c>
      <c r="AJ56" s="5">
        <f>AH56-AI56</f>
        <v>0</v>
      </c>
      <c r="AK56" s="18">
        <v>0</v>
      </c>
      <c r="AL56" s="10" t="e">
        <f>AK56/AJ56</f>
        <v>#DIV/0!</v>
      </c>
      <c r="AM56" s="1"/>
      <c r="AN56" s="20">
        <f t="shared" si="17"/>
        <v>0</v>
      </c>
      <c r="AO56" s="20">
        <f t="shared" si="17"/>
        <v>0</v>
      </c>
      <c r="AP56" s="5">
        <f>AN56-AO56</f>
        <v>0</v>
      </c>
      <c r="AQ56" s="18">
        <f>G56+M56+S56+Y56+AE56+AK56</f>
        <v>0</v>
      </c>
      <c r="AR56" s="10" t="e">
        <f>AQ56/AP56</f>
        <v>#DIV/0!</v>
      </c>
      <c r="AS56" s="1"/>
    </row>
    <row r="57" spans="1:45" ht="15.75" thickBot="1" x14ac:dyDescent="0.3">
      <c r="A57" s="65"/>
      <c r="B57" s="26" t="s">
        <v>17</v>
      </c>
      <c r="C57" s="33" t="s">
        <v>9</v>
      </c>
      <c r="D57" s="22">
        <v>0</v>
      </c>
      <c r="E57" s="23">
        <v>0</v>
      </c>
      <c r="F57" s="5">
        <f>D57-E57</f>
        <v>0</v>
      </c>
      <c r="G57" s="19">
        <v>0</v>
      </c>
      <c r="H57" s="10" t="e">
        <f>G57/F57</f>
        <v>#DIV/0!</v>
      </c>
      <c r="I57" s="2"/>
      <c r="J57" s="22">
        <v>0</v>
      </c>
      <c r="K57" s="23">
        <v>0</v>
      </c>
      <c r="L57" s="5">
        <f>J57-K57</f>
        <v>0</v>
      </c>
      <c r="M57" s="19">
        <v>0</v>
      </c>
      <c r="N57" s="10" t="e">
        <f>M57/L57</f>
        <v>#DIV/0!</v>
      </c>
      <c r="O57" s="2"/>
      <c r="P57" s="22">
        <v>0</v>
      </c>
      <c r="Q57" s="23">
        <v>0</v>
      </c>
      <c r="R57" s="5">
        <f>P57-Q57</f>
        <v>0</v>
      </c>
      <c r="S57" s="19">
        <v>0</v>
      </c>
      <c r="T57" s="10" t="e">
        <f>S57/R57</f>
        <v>#DIV/0!</v>
      </c>
      <c r="U57" s="2"/>
      <c r="V57" s="22">
        <v>0</v>
      </c>
      <c r="W57" s="23">
        <v>0</v>
      </c>
      <c r="X57" s="5">
        <f>V57-W57</f>
        <v>0</v>
      </c>
      <c r="Y57" s="19">
        <v>0</v>
      </c>
      <c r="Z57" s="10" t="e">
        <f>Y57/X57</f>
        <v>#DIV/0!</v>
      </c>
      <c r="AA57" s="2"/>
      <c r="AB57" s="22">
        <v>0</v>
      </c>
      <c r="AC57" s="23">
        <v>0</v>
      </c>
      <c r="AD57" s="5">
        <f>AB57-AC57</f>
        <v>0</v>
      </c>
      <c r="AE57" s="19">
        <v>0</v>
      </c>
      <c r="AF57" s="10" t="e">
        <f>AE57/AD57</f>
        <v>#DIV/0!</v>
      </c>
      <c r="AG57" s="2"/>
      <c r="AH57" s="22">
        <v>0</v>
      </c>
      <c r="AI57" s="23">
        <v>0</v>
      </c>
      <c r="AJ57" s="5">
        <f>AH57-AI57</f>
        <v>0</v>
      </c>
      <c r="AK57" s="19">
        <v>0</v>
      </c>
      <c r="AL57" s="10" t="e">
        <f>AK57/AJ57</f>
        <v>#DIV/0!</v>
      </c>
      <c r="AM57" s="2"/>
      <c r="AN57" s="20">
        <f t="shared" si="17"/>
        <v>0</v>
      </c>
      <c r="AO57" s="20">
        <f t="shared" si="17"/>
        <v>0</v>
      </c>
      <c r="AP57" s="5">
        <f>AN57-AO57</f>
        <v>0</v>
      </c>
      <c r="AQ57" s="18">
        <f>G57+M57+S57+Y57+AE57+AK57</f>
        <v>0</v>
      </c>
      <c r="AR57" s="10" t="e">
        <f>AQ57/AP57</f>
        <v>#DIV/0!</v>
      </c>
      <c r="AS57" s="2"/>
    </row>
    <row r="58" spans="1:45" ht="15.75" thickBot="1" x14ac:dyDescent="0.3">
      <c r="A58" s="66"/>
      <c r="B58" s="8">
        <f>B55/8</f>
        <v>100</v>
      </c>
      <c r="C58" s="34" t="s">
        <v>7</v>
      </c>
      <c r="D58" s="3">
        <f>D56+D55+D57</f>
        <v>8</v>
      </c>
      <c r="E58" s="4">
        <f>E55+E56+E57</f>
        <v>0.25</v>
      </c>
      <c r="F58" s="4">
        <f>F55+F56+F57</f>
        <v>7.75</v>
      </c>
      <c r="G58" s="13">
        <f>G55+G56+G57</f>
        <v>640</v>
      </c>
      <c r="H58" s="17">
        <f>G58/F58</f>
        <v>82.58064516129032</v>
      </c>
      <c r="I58" s="6"/>
      <c r="J58" s="3">
        <f>J56+J55+J57</f>
        <v>8</v>
      </c>
      <c r="K58" s="4">
        <f>K55+K56+K57</f>
        <v>0.25</v>
      </c>
      <c r="L58" s="4">
        <f>L55+L56+L57</f>
        <v>7.75</v>
      </c>
      <c r="M58" s="13">
        <f>M55+M56+M57</f>
        <v>1000</v>
      </c>
      <c r="N58" s="17">
        <f>M58/L58</f>
        <v>129.03225806451613</v>
      </c>
      <c r="O58" s="6"/>
      <c r="P58" s="3">
        <f>P56+P55+P57</f>
        <v>8</v>
      </c>
      <c r="Q58" s="4">
        <f>Q55+Q56+Q57</f>
        <v>1.25</v>
      </c>
      <c r="R58" s="4">
        <f>R55+R56+R57</f>
        <v>6.75</v>
      </c>
      <c r="S58" s="13">
        <f>S55+S56+S57</f>
        <v>720</v>
      </c>
      <c r="T58" s="17">
        <f>S58/R58</f>
        <v>106.66666666666667</v>
      </c>
      <c r="U58" s="6"/>
      <c r="V58" s="3">
        <f>V56+V55+V57</f>
        <v>0</v>
      </c>
      <c r="W58" s="4">
        <f>W55+W56+W57</f>
        <v>0</v>
      </c>
      <c r="X58" s="4">
        <f>X55+X56+X57</f>
        <v>0</v>
      </c>
      <c r="Y58" s="13">
        <f>Y55+Y56+Y57</f>
        <v>0</v>
      </c>
      <c r="Z58" s="17" t="e">
        <f>Y58/X58</f>
        <v>#DIV/0!</v>
      </c>
      <c r="AA58" s="6"/>
      <c r="AB58" s="3">
        <f>AB56+AB55+AB57</f>
        <v>8</v>
      </c>
      <c r="AC58" s="4">
        <f>AC55+AC56+AC57</f>
        <v>0.25</v>
      </c>
      <c r="AD58" s="4">
        <f>AD55+AD56+AD57</f>
        <v>7.75</v>
      </c>
      <c r="AE58" s="13">
        <f>AE55+AE56+AE57</f>
        <v>850</v>
      </c>
      <c r="AF58" s="17">
        <f>AE58/AD58</f>
        <v>109.6774193548387</v>
      </c>
      <c r="AG58" s="6"/>
      <c r="AH58" s="3">
        <f>AH56+AH55+AH57</f>
        <v>4</v>
      </c>
      <c r="AI58" s="4">
        <f>AI55+AI56+AI57</f>
        <v>0.25</v>
      </c>
      <c r="AJ58" s="4">
        <f>AJ55+AJ56+AJ57</f>
        <v>3.75</v>
      </c>
      <c r="AK58" s="13">
        <f>AK55+AK56+AK57</f>
        <v>500</v>
      </c>
      <c r="AL58" s="17">
        <f>AK58/AJ58</f>
        <v>133.33333333333334</v>
      </c>
      <c r="AM58" s="6"/>
      <c r="AN58" s="3">
        <f>AN56+AN55+AN57</f>
        <v>36</v>
      </c>
      <c r="AO58" s="4">
        <f>AO55+AO56+AO57</f>
        <v>2.25</v>
      </c>
      <c r="AP58" s="4">
        <f>AP55+AP56+AP57</f>
        <v>33.75</v>
      </c>
      <c r="AQ58" s="13">
        <f>AQ55+AQ56+AQ57</f>
        <v>3710</v>
      </c>
      <c r="AR58" s="17">
        <f>AQ58/AN58</f>
        <v>103.05555555555556</v>
      </c>
      <c r="AS58" s="6"/>
    </row>
    <row r="59" spans="1:45" ht="15.75" thickBot="1" x14ac:dyDescent="0.3"/>
    <row r="60" spans="1:45" ht="15" customHeight="1" x14ac:dyDescent="0.25">
      <c r="A60" s="64" t="s">
        <v>24</v>
      </c>
      <c r="B60" s="9">
        <v>800</v>
      </c>
      <c r="C60" s="31" t="s">
        <v>4</v>
      </c>
      <c r="D60" s="20">
        <v>8</v>
      </c>
      <c r="E60" s="21">
        <v>0.25</v>
      </c>
      <c r="F60" s="5">
        <f>D60-E60</f>
        <v>7.75</v>
      </c>
      <c r="G60" s="18">
        <v>1100</v>
      </c>
      <c r="H60" s="10">
        <f>G60/F60</f>
        <v>141.93548387096774</v>
      </c>
      <c r="I60" s="1"/>
      <c r="J60" s="20">
        <v>8</v>
      </c>
      <c r="K60" s="21">
        <v>0.25</v>
      </c>
      <c r="L60" s="5">
        <f>J60-K60</f>
        <v>7.75</v>
      </c>
      <c r="M60" s="18">
        <v>900</v>
      </c>
      <c r="N60" s="10">
        <f>M60/L60</f>
        <v>116.12903225806451</v>
      </c>
      <c r="O60" s="1"/>
      <c r="P60" s="20">
        <v>8</v>
      </c>
      <c r="Q60" s="21">
        <v>0.25</v>
      </c>
      <c r="R60" s="5">
        <f>P60-Q60</f>
        <v>7.75</v>
      </c>
      <c r="S60" s="18">
        <v>950</v>
      </c>
      <c r="T60" s="10">
        <f>S60/R60</f>
        <v>122.58064516129032</v>
      </c>
      <c r="U60" s="1"/>
      <c r="V60" s="20">
        <v>8</v>
      </c>
      <c r="W60" s="21">
        <v>0.25</v>
      </c>
      <c r="X60" s="5">
        <f>V60-W60</f>
        <v>7.75</v>
      </c>
      <c r="Y60" s="18">
        <v>450</v>
      </c>
      <c r="Z60" s="10">
        <f>Y60/X60</f>
        <v>58.064516129032256</v>
      </c>
      <c r="AA60" s="1"/>
      <c r="AB60" s="20">
        <v>8</v>
      </c>
      <c r="AC60" s="21">
        <v>0.25</v>
      </c>
      <c r="AD60" s="5">
        <f>AB60-AC60</f>
        <v>7.75</v>
      </c>
      <c r="AE60" s="18">
        <v>850</v>
      </c>
      <c r="AF60" s="10">
        <f>AE60/AD60</f>
        <v>109.6774193548387</v>
      </c>
      <c r="AG60" s="1"/>
      <c r="AH60" s="20">
        <v>0</v>
      </c>
      <c r="AI60" s="21">
        <v>0</v>
      </c>
      <c r="AJ60" s="5">
        <f>AH60-AI60</f>
        <v>0</v>
      </c>
      <c r="AK60" s="18">
        <v>0</v>
      </c>
      <c r="AL60" s="10" t="e">
        <f>AK60/AJ60</f>
        <v>#DIV/0!</v>
      </c>
      <c r="AM60" s="1"/>
      <c r="AN60" s="20">
        <f t="shared" ref="AN60:AO62" si="18">D60+J60+P60+V60+AB60+AH60</f>
        <v>40</v>
      </c>
      <c r="AO60" s="20">
        <f t="shared" si="18"/>
        <v>1.25</v>
      </c>
      <c r="AP60" s="5">
        <f>AN60-AO60</f>
        <v>38.75</v>
      </c>
      <c r="AQ60" s="18">
        <f>G60+M60+S60+Y60+AE60+AK60</f>
        <v>4250</v>
      </c>
      <c r="AR60" s="10">
        <f>AQ60/AP60</f>
        <v>109.6774193548387</v>
      </c>
      <c r="AS60" s="1"/>
    </row>
    <row r="61" spans="1:45" x14ac:dyDescent="0.25">
      <c r="A61" s="65"/>
      <c r="B61" s="7"/>
      <c r="C61" s="32" t="s">
        <v>5</v>
      </c>
      <c r="D61" s="20">
        <v>0</v>
      </c>
      <c r="E61" s="21">
        <v>0</v>
      </c>
      <c r="F61" s="5">
        <f>D61-E61</f>
        <v>0</v>
      </c>
      <c r="G61" s="18"/>
      <c r="H61" s="10" t="e">
        <f>G61/F61</f>
        <v>#DIV/0!</v>
      </c>
      <c r="I61" s="1"/>
      <c r="J61" s="20">
        <v>0</v>
      </c>
      <c r="K61" s="21">
        <v>0</v>
      </c>
      <c r="L61" s="5">
        <f>J61-K61</f>
        <v>0</v>
      </c>
      <c r="M61" s="18"/>
      <c r="N61" s="10" t="e">
        <f>M61/L61</f>
        <v>#DIV/0!</v>
      </c>
      <c r="O61" s="1"/>
      <c r="P61" s="20">
        <v>0</v>
      </c>
      <c r="Q61" s="21">
        <v>0</v>
      </c>
      <c r="R61" s="5">
        <f>P61-Q61</f>
        <v>0</v>
      </c>
      <c r="S61" s="18"/>
      <c r="T61" s="10" t="e">
        <f>S61/R61</f>
        <v>#DIV/0!</v>
      </c>
      <c r="U61" s="1"/>
      <c r="V61" s="20">
        <v>0</v>
      </c>
      <c r="W61" s="21">
        <v>0</v>
      </c>
      <c r="X61" s="5">
        <f>V61-W61</f>
        <v>0</v>
      </c>
      <c r="Y61" s="18"/>
      <c r="Z61" s="10" t="e">
        <f>Y61/X61</f>
        <v>#DIV/0!</v>
      </c>
      <c r="AA61" s="1"/>
      <c r="AB61" s="20">
        <v>0</v>
      </c>
      <c r="AC61" s="21">
        <v>0</v>
      </c>
      <c r="AD61" s="5">
        <f>AB61-AC61</f>
        <v>0</v>
      </c>
      <c r="AE61" s="18"/>
      <c r="AF61" s="10" t="e">
        <f>AE61/AD61</f>
        <v>#DIV/0!</v>
      </c>
      <c r="AG61" s="1"/>
      <c r="AH61" s="20">
        <v>0</v>
      </c>
      <c r="AI61" s="21">
        <v>0</v>
      </c>
      <c r="AJ61" s="5">
        <f>AH61-AI61</f>
        <v>0</v>
      </c>
      <c r="AK61" s="18"/>
      <c r="AL61" s="10" t="e">
        <f>AK61/AJ61</f>
        <v>#DIV/0!</v>
      </c>
      <c r="AM61" s="1"/>
      <c r="AN61" s="20">
        <f t="shared" si="18"/>
        <v>0</v>
      </c>
      <c r="AO61" s="20">
        <f t="shared" si="18"/>
        <v>0</v>
      </c>
      <c r="AP61" s="5">
        <f>AN61-AO61</f>
        <v>0</v>
      </c>
      <c r="AQ61" s="18">
        <f>G61+M61+S61+Y61+AE61+AK61</f>
        <v>0</v>
      </c>
      <c r="AR61" s="10" t="e">
        <f>AQ61/AP61</f>
        <v>#DIV/0!</v>
      </c>
      <c r="AS61" s="1"/>
    </row>
    <row r="62" spans="1:45" ht="15.75" thickBot="1" x14ac:dyDescent="0.3">
      <c r="A62" s="65"/>
      <c r="B62" s="26" t="s">
        <v>17</v>
      </c>
      <c r="C62" s="33" t="s">
        <v>9</v>
      </c>
      <c r="D62" s="22">
        <v>0</v>
      </c>
      <c r="E62" s="23">
        <v>0</v>
      </c>
      <c r="F62" s="5">
        <f>D62-E62</f>
        <v>0</v>
      </c>
      <c r="G62" s="19"/>
      <c r="H62" s="10" t="e">
        <f>G62/F62</f>
        <v>#DIV/0!</v>
      </c>
      <c r="I62" s="2"/>
      <c r="J62" s="22">
        <v>0</v>
      </c>
      <c r="K62" s="23">
        <v>0</v>
      </c>
      <c r="L62" s="5">
        <f>J62-K62</f>
        <v>0</v>
      </c>
      <c r="M62" s="19"/>
      <c r="N62" s="10" t="e">
        <f>M62/L62</f>
        <v>#DIV/0!</v>
      </c>
      <c r="O62" s="2"/>
      <c r="P62" s="22">
        <v>0</v>
      </c>
      <c r="Q62" s="23">
        <v>0</v>
      </c>
      <c r="R62" s="5">
        <f>P62-Q62</f>
        <v>0</v>
      </c>
      <c r="S62" s="19"/>
      <c r="T62" s="10" t="e">
        <f>S62/R62</f>
        <v>#DIV/0!</v>
      </c>
      <c r="U62" s="2"/>
      <c r="V62" s="22">
        <v>0</v>
      </c>
      <c r="W62" s="23">
        <v>0</v>
      </c>
      <c r="X62" s="5">
        <f>V62-W62</f>
        <v>0</v>
      </c>
      <c r="Y62" s="19"/>
      <c r="Z62" s="10" t="e">
        <f>Y62/X62</f>
        <v>#DIV/0!</v>
      </c>
      <c r="AA62" s="2"/>
      <c r="AB62" s="22">
        <v>0</v>
      </c>
      <c r="AC62" s="23">
        <v>0</v>
      </c>
      <c r="AD62" s="5">
        <f>AB62-AC62</f>
        <v>0</v>
      </c>
      <c r="AE62" s="19"/>
      <c r="AF62" s="10" t="e">
        <f>AE62/AD62</f>
        <v>#DIV/0!</v>
      </c>
      <c r="AG62" s="2"/>
      <c r="AH62" s="22">
        <v>0</v>
      </c>
      <c r="AI62" s="23">
        <v>0</v>
      </c>
      <c r="AJ62" s="5">
        <f>AH62-AI62</f>
        <v>0</v>
      </c>
      <c r="AK62" s="19"/>
      <c r="AL62" s="10" t="e">
        <f>AK62/AJ62</f>
        <v>#DIV/0!</v>
      </c>
      <c r="AM62" s="2"/>
      <c r="AN62" s="20">
        <f t="shared" si="18"/>
        <v>0</v>
      </c>
      <c r="AO62" s="20">
        <f t="shared" si="18"/>
        <v>0</v>
      </c>
      <c r="AP62" s="5">
        <f>AN62-AO62</f>
        <v>0</v>
      </c>
      <c r="AQ62" s="18">
        <f>G62+M62+S62+Y62+AE62+AK62</f>
        <v>0</v>
      </c>
      <c r="AR62" s="10" t="e">
        <f>AQ62/AP62</f>
        <v>#DIV/0!</v>
      </c>
      <c r="AS62" s="2"/>
    </row>
    <row r="63" spans="1:45" ht="15.75" thickBot="1" x14ac:dyDescent="0.3">
      <c r="A63" s="66"/>
      <c r="B63" s="8">
        <f>B60/8</f>
        <v>100</v>
      </c>
      <c r="C63" s="34" t="s">
        <v>7</v>
      </c>
      <c r="D63" s="3">
        <f>D61+D60+D62</f>
        <v>8</v>
      </c>
      <c r="E63" s="4">
        <f>E60+E61+E62</f>
        <v>0.25</v>
      </c>
      <c r="F63" s="4">
        <f>F60+F61+F62</f>
        <v>7.75</v>
      </c>
      <c r="G63" s="13">
        <f>G60+G61+G62</f>
        <v>1100</v>
      </c>
      <c r="H63" s="17">
        <f>G63/F63</f>
        <v>141.93548387096774</v>
      </c>
      <c r="I63" s="6"/>
      <c r="J63" s="3">
        <f>J61+J60+J62</f>
        <v>8</v>
      </c>
      <c r="K63" s="4">
        <f>K60+K61+K62</f>
        <v>0.25</v>
      </c>
      <c r="L63" s="4">
        <f>L60+L61+L62</f>
        <v>7.75</v>
      </c>
      <c r="M63" s="13">
        <f>M60+M61+M62</f>
        <v>900</v>
      </c>
      <c r="N63" s="17">
        <f>M63/L63</f>
        <v>116.12903225806451</v>
      </c>
      <c r="O63" s="6"/>
      <c r="P63" s="3">
        <f>P61+P60+P62</f>
        <v>8</v>
      </c>
      <c r="Q63" s="4">
        <f>Q60+Q61+Q62</f>
        <v>0.25</v>
      </c>
      <c r="R63" s="4">
        <f>R60+R61+R62</f>
        <v>7.75</v>
      </c>
      <c r="S63" s="13">
        <f>S60+S61+S62</f>
        <v>950</v>
      </c>
      <c r="T63" s="17">
        <f>S63/R63</f>
        <v>122.58064516129032</v>
      </c>
      <c r="U63" s="6"/>
      <c r="V63" s="3">
        <f>V61+V60+V62</f>
        <v>8</v>
      </c>
      <c r="W63" s="4">
        <f>W60+W61+W62</f>
        <v>0.25</v>
      </c>
      <c r="X63" s="4">
        <f>X60+X61+X62</f>
        <v>7.75</v>
      </c>
      <c r="Y63" s="13">
        <f>Y60+Y61+Y62</f>
        <v>450</v>
      </c>
      <c r="Z63" s="17">
        <f>Y63/X63</f>
        <v>58.064516129032256</v>
      </c>
      <c r="AA63" s="6"/>
      <c r="AB63" s="3">
        <f>AB61+AB60+AB62</f>
        <v>8</v>
      </c>
      <c r="AC63" s="4">
        <f>AC60+AC61+AC62</f>
        <v>0.25</v>
      </c>
      <c r="AD63" s="4">
        <f>AD60+AD61+AD62</f>
        <v>7.75</v>
      </c>
      <c r="AE63" s="13">
        <f>AE60+AE61+AE62</f>
        <v>850</v>
      </c>
      <c r="AF63" s="17">
        <f>AE63/AD63</f>
        <v>109.6774193548387</v>
      </c>
      <c r="AG63" s="6"/>
      <c r="AH63" s="3">
        <f>AH61+AH60+AH62</f>
        <v>0</v>
      </c>
      <c r="AI63" s="4">
        <f>AI60+AI61+AI62</f>
        <v>0</v>
      </c>
      <c r="AJ63" s="4">
        <f>AJ60+AJ61+AJ62</f>
        <v>0</v>
      </c>
      <c r="AK63" s="13">
        <f>AK60+AK61+AK62</f>
        <v>0</v>
      </c>
      <c r="AL63" s="17" t="e">
        <f>AK63/AJ63</f>
        <v>#DIV/0!</v>
      </c>
      <c r="AM63" s="6"/>
      <c r="AN63" s="3">
        <f>AN61+AN60+AN62</f>
        <v>40</v>
      </c>
      <c r="AO63" s="4">
        <f>AO60+AO61+AO62</f>
        <v>1.25</v>
      </c>
      <c r="AP63" s="4">
        <f>AP60+AP61+AP62</f>
        <v>38.75</v>
      </c>
      <c r="AQ63" s="13">
        <f>AQ60+AQ61+AQ62</f>
        <v>4250</v>
      </c>
      <c r="AR63" s="17">
        <f>AQ63/AN63</f>
        <v>106.25</v>
      </c>
      <c r="AS63" s="6"/>
    </row>
    <row r="64" spans="1:45" ht="15.75" thickBot="1" x14ac:dyDescent="0.3"/>
    <row r="65" spans="1:45" x14ac:dyDescent="0.25">
      <c r="A65" s="49" t="s">
        <v>26</v>
      </c>
      <c r="B65" s="9">
        <v>197</v>
      </c>
      <c r="C65" s="31" t="s">
        <v>4</v>
      </c>
      <c r="D65" s="20">
        <v>8</v>
      </c>
      <c r="E65" s="21">
        <v>1.75</v>
      </c>
      <c r="F65" s="5">
        <f>D65-E65</f>
        <v>6.25</v>
      </c>
      <c r="G65" s="18">
        <v>181</v>
      </c>
      <c r="H65" s="10">
        <f>G65/F65</f>
        <v>28.96</v>
      </c>
      <c r="I65" s="1"/>
      <c r="J65" s="20">
        <v>8</v>
      </c>
      <c r="K65" s="21">
        <v>1.75</v>
      </c>
      <c r="L65" s="5">
        <f>J65-K65</f>
        <v>6.25</v>
      </c>
      <c r="M65" s="18">
        <v>158</v>
      </c>
      <c r="N65" s="10">
        <f>M65/L65</f>
        <v>25.28</v>
      </c>
      <c r="O65" s="1"/>
      <c r="P65" s="20">
        <v>8</v>
      </c>
      <c r="Q65" s="21">
        <v>0.25</v>
      </c>
      <c r="R65" s="5">
        <f>P65-Q65</f>
        <v>7.75</v>
      </c>
      <c r="S65" s="18">
        <v>194</v>
      </c>
      <c r="T65" s="10">
        <f>S65/R65</f>
        <v>25.032258064516128</v>
      </c>
      <c r="U65" s="1"/>
      <c r="V65" s="20">
        <v>8</v>
      </c>
      <c r="W65" s="21">
        <v>0.25</v>
      </c>
      <c r="X65" s="5">
        <f>V65-W65</f>
        <v>7.75</v>
      </c>
      <c r="Y65" s="18">
        <v>196</v>
      </c>
      <c r="Z65" s="10">
        <f>Y65/X65</f>
        <v>25.29032258064516</v>
      </c>
      <c r="AA65" s="1"/>
      <c r="AB65" s="20">
        <v>8</v>
      </c>
      <c r="AC65" s="21">
        <v>1.25</v>
      </c>
      <c r="AD65" s="5">
        <f>AB65-AC65</f>
        <v>6.75</v>
      </c>
      <c r="AE65" s="18">
        <v>181</v>
      </c>
      <c r="AF65" s="10">
        <f>AE65/AD65</f>
        <v>26.814814814814813</v>
      </c>
      <c r="AG65" s="1"/>
      <c r="AH65" s="20">
        <v>4</v>
      </c>
      <c r="AI65" s="21">
        <v>0.25</v>
      </c>
      <c r="AJ65" s="5">
        <f>AH65-AI65</f>
        <v>3.75</v>
      </c>
      <c r="AK65" s="18">
        <v>116</v>
      </c>
      <c r="AL65" s="10">
        <f>AK65/AJ65</f>
        <v>30.933333333333334</v>
      </c>
      <c r="AM65" s="1"/>
      <c r="AN65" s="20">
        <f t="shared" ref="AN65:AO67" si="19">D65+J65+P65+V65+AB65+AH65</f>
        <v>44</v>
      </c>
      <c r="AO65" s="20">
        <f t="shared" si="19"/>
        <v>5.5</v>
      </c>
      <c r="AP65" s="5">
        <f>AN65-AO65</f>
        <v>38.5</v>
      </c>
      <c r="AQ65" s="18">
        <f>G65+M65+S65+Y65+AE65+AK65</f>
        <v>1026</v>
      </c>
      <c r="AR65" s="10">
        <f>AQ65/AP65</f>
        <v>26.649350649350648</v>
      </c>
      <c r="AS65" s="1"/>
    </row>
    <row r="66" spans="1:45" x14ac:dyDescent="0.25">
      <c r="A66" s="50"/>
      <c r="B66" s="7"/>
      <c r="C66" s="32" t="s">
        <v>5</v>
      </c>
      <c r="D66" s="20">
        <v>8</v>
      </c>
      <c r="E66" s="21">
        <v>0.25</v>
      </c>
      <c r="F66" s="5">
        <f>D66-E66</f>
        <v>7.75</v>
      </c>
      <c r="G66" s="18">
        <v>198</v>
      </c>
      <c r="H66" s="10">
        <f>G66/F66</f>
        <v>25.548387096774192</v>
      </c>
      <c r="I66" s="1"/>
      <c r="J66" s="20">
        <v>8</v>
      </c>
      <c r="K66" s="21">
        <v>4.5</v>
      </c>
      <c r="L66" s="5">
        <f>J66-K66</f>
        <v>3.5</v>
      </c>
      <c r="M66" s="18">
        <v>167</v>
      </c>
      <c r="N66" s="10">
        <f>M66/L66</f>
        <v>47.714285714285715</v>
      </c>
      <c r="O66" s="1"/>
      <c r="P66" s="20">
        <v>8</v>
      </c>
      <c r="Q66" s="21">
        <v>0.75</v>
      </c>
      <c r="R66" s="5">
        <f>P66-Q66</f>
        <v>7.25</v>
      </c>
      <c r="S66" s="18">
        <v>230</v>
      </c>
      <c r="T66" s="10">
        <f>S66/R66</f>
        <v>31.724137931034484</v>
      </c>
      <c r="U66" s="1"/>
      <c r="V66" s="20">
        <v>0</v>
      </c>
      <c r="W66" s="21">
        <v>0</v>
      </c>
      <c r="X66" s="5">
        <f>V66-W66</f>
        <v>0</v>
      </c>
      <c r="Y66" s="18">
        <v>0</v>
      </c>
      <c r="Z66" s="10" t="e">
        <f>Y66/X66</f>
        <v>#DIV/0!</v>
      </c>
      <c r="AA66" s="1"/>
      <c r="AB66" s="20">
        <v>8</v>
      </c>
      <c r="AC66" s="21">
        <v>2.5</v>
      </c>
      <c r="AD66" s="5">
        <f>AB66-AC66</f>
        <v>5.5</v>
      </c>
      <c r="AE66" s="18">
        <v>133</v>
      </c>
      <c r="AF66" s="10">
        <f>AE66/AD66</f>
        <v>24.181818181818183</v>
      </c>
      <c r="AG66" s="1"/>
      <c r="AH66" s="20">
        <v>0</v>
      </c>
      <c r="AI66" s="21">
        <v>0</v>
      </c>
      <c r="AJ66" s="5">
        <f>AH66-AI66</f>
        <v>0</v>
      </c>
      <c r="AK66" s="18">
        <v>0</v>
      </c>
      <c r="AL66" s="10" t="e">
        <f>AK66/AJ66</f>
        <v>#DIV/0!</v>
      </c>
      <c r="AM66" s="1"/>
      <c r="AN66" s="20">
        <f t="shared" si="19"/>
        <v>32</v>
      </c>
      <c r="AO66" s="20">
        <f t="shared" si="19"/>
        <v>8</v>
      </c>
      <c r="AP66" s="5">
        <f>AN66-AO66</f>
        <v>24</v>
      </c>
      <c r="AQ66" s="18">
        <f>G66+M66+S66+Y66+AE66+AK66</f>
        <v>728</v>
      </c>
      <c r="AR66" s="10">
        <f>AQ66/AP66</f>
        <v>30.333333333333332</v>
      </c>
      <c r="AS66" s="1"/>
    </row>
    <row r="67" spans="1:45" ht="15.75" thickBot="1" x14ac:dyDescent="0.3">
      <c r="A67" s="50"/>
      <c r="B67" s="26" t="s">
        <v>17</v>
      </c>
      <c r="C67" s="33" t="s">
        <v>9</v>
      </c>
      <c r="D67" s="22">
        <v>0</v>
      </c>
      <c r="E67" s="23">
        <v>0</v>
      </c>
      <c r="F67" s="5">
        <f>D67-E67</f>
        <v>0</v>
      </c>
      <c r="G67" s="19">
        <v>0</v>
      </c>
      <c r="H67" s="10" t="e">
        <f>G67/F67</f>
        <v>#DIV/0!</v>
      </c>
      <c r="I67" s="2"/>
      <c r="J67" s="22"/>
      <c r="K67" s="23"/>
      <c r="L67" s="5">
        <f>J67-K67</f>
        <v>0</v>
      </c>
      <c r="M67" s="19"/>
      <c r="N67" s="10" t="e">
        <f>M67/L67</f>
        <v>#DIV/0!</v>
      </c>
      <c r="O67" s="2"/>
      <c r="P67" s="22"/>
      <c r="Q67" s="23"/>
      <c r="R67" s="5">
        <f>P67-Q67</f>
        <v>0</v>
      </c>
      <c r="S67" s="19"/>
      <c r="T67" s="10" t="e">
        <f>S67/R67</f>
        <v>#DIV/0!</v>
      </c>
      <c r="U67" s="2"/>
      <c r="V67" s="22">
        <v>0</v>
      </c>
      <c r="W67" s="23">
        <v>0</v>
      </c>
      <c r="X67" s="5">
        <f>V67-W67</f>
        <v>0</v>
      </c>
      <c r="Y67" s="19">
        <v>0</v>
      </c>
      <c r="Z67" s="10" t="e">
        <f>Y67/X67</f>
        <v>#DIV/0!</v>
      </c>
      <c r="AA67" s="2"/>
      <c r="AB67" s="22">
        <v>0</v>
      </c>
      <c r="AC67" s="23">
        <v>0</v>
      </c>
      <c r="AD67" s="5">
        <f>AB67-AC67</f>
        <v>0</v>
      </c>
      <c r="AE67" s="19">
        <v>0</v>
      </c>
      <c r="AF67" s="10" t="e">
        <f>AE67/AD67</f>
        <v>#DIV/0!</v>
      </c>
      <c r="AG67" s="2"/>
      <c r="AH67" s="22">
        <v>0</v>
      </c>
      <c r="AI67" s="23">
        <v>0</v>
      </c>
      <c r="AJ67" s="5">
        <f>AH67-AI67</f>
        <v>0</v>
      </c>
      <c r="AK67" s="19"/>
      <c r="AL67" s="10" t="e">
        <f>AK67/AJ67</f>
        <v>#DIV/0!</v>
      </c>
      <c r="AM67" s="2"/>
      <c r="AN67" s="20">
        <f t="shared" si="19"/>
        <v>0</v>
      </c>
      <c r="AO67" s="20">
        <f t="shared" si="19"/>
        <v>0</v>
      </c>
      <c r="AP67" s="5">
        <f>AN67-AO67</f>
        <v>0</v>
      </c>
      <c r="AQ67" s="18">
        <f>G67+M67+S67+Y67+AE67+AK67</f>
        <v>0</v>
      </c>
      <c r="AR67" s="10" t="e">
        <f>AQ67/AP67</f>
        <v>#DIV/0!</v>
      </c>
      <c r="AS67" s="2"/>
    </row>
    <row r="68" spans="1:45" ht="15.75" thickBot="1" x14ac:dyDescent="0.3">
      <c r="A68" s="51"/>
      <c r="B68" s="8">
        <f>B65/8</f>
        <v>24.625</v>
      </c>
      <c r="C68" s="34" t="s">
        <v>7</v>
      </c>
      <c r="D68" s="3">
        <f>D66+D65+D67</f>
        <v>16</v>
      </c>
      <c r="E68" s="4">
        <f>E65+E66+E67</f>
        <v>2</v>
      </c>
      <c r="F68" s="4">
        <f>F65+F66+F67</f>
        <v>14</v>
      </c>
      <c r="G68" s="13">
        <f>G65+G66+G67</f>
        <v>379</v>
      </c>
      <c r="H68" s="17">
        <f>G68/F68</f>
        <v>27.071428571428573</v>
      </c>
      <c r="I68" s="6"/>
      <c r="J68" s="3">
        <f>J66+J65+J67</f>
        <v>16</v>
      </c>
      <c r="K68" s="4">
        <f>K65+K66+K67</f>
        <v>6.25</v>
      </c>
      <c r="L68" s="4">
        <f>L65+L66+L67</f>
        <v>9.75</v>
      </c>
      <c r="M68" s="13">
        <f>M65+M66+M67</f>
        <v>325</v>
      </c>
      <c r="N68" s="17">
        <f>M68/L68</f>
        <v>33.333333333333336</v>
      </c>
      <c r="O68" s="6"/>
      <c r="P68" s="3">
        <f>P66+P65+P67</f>
        <v>16</v>
      </c>
      <c r="Q68" s="4">
        <f>Q65+Q66+Q67</f>
        <v>1</v>
      </c>
      <c r="R68" s="4">
        <f>R65+R66+R67</f>
        <v>15</v>
      </c>
      <c r="S68" s="13">
        <f>S65+S66+S67</f>
        <v>424</v>
      </c>
      <c r="T68" s="17">
        <f>S68/R68</f>
        <v>28.266666666666666</v>
      </c>
      <c r="U68" s="6"/>
      <c r="V68" s="3">
        <f>V66+V65+V67</f>
        <v>8</v>
      </c>
      <c r="W68" s="4">
        <f>W65+W66+W67</f>
        <v>0.25</v>
      </c>
      <c r="X68" s="4">
        <f>X65+X66+X67</f>
        <v>7.75</v>
      </c>
      <c r="Y68" s="13">
        <f>Y65+Y66+Y67</f>
        <v>196</v>
      </c>
      <c r="Z68" s="17">
        <f>Y68/X68</f>
        <v>25.29032258064516</v>
      </c>
      <c r="AA68" s="6"/>
      <c r="AB68" s="3">
        <f>AB66+AB65+AB67</f>
        <v>16</v>
      </c>
      <c r="AC68" s="4">
        <f>AC65+AC66+AC67</f>
        <v>3.75</v>
      </c>
      <c r="AD68" s="4">
        <f>AD65+AD66+AD67</f>
        <v>12.25</v>
      </c>
      <c r="AE68" s="13">
        <f>AE65+AE66+AE67</f>
        <v>314</v>
      </c>
      <c r="AF68" s="17">
        <f>AE68/AD68</f>
        <v>25.632653061224488</v>
      </c>
      <c r="AG68" s="6"/>
      <c r="AH68" s="3">
        <f>AH66+AH65+AH67</f>
        <v>4</v>
      </c>
      <c r="AI68" s="4">
        <f>AI65+AI66+AI67</f>
        <v>0.25</v>
      </c>
      <c r="AJ68" s="4">
        <f>AJ65+AJ66+AJ67</f>
        <v>3.75</v>
      </c>
      <c r="AK68" s="13">
        <f>AK65+AK66+AK67</f>
        <v>116</v>
      </c>
      <c r="AL68" s="17">
        <f>AK68/AJ68</f>
        <v>30.933333333333334</v>
      </c>
      <c r="AM68" s="6"/>
      <c r="AN68" s="3">
        <f>AN66+AN65+AN67</f>
        <v>76</v>
      </c>
      <c r="AO68" s="4">
        <f>AO65+AO66+AO67</f>
        <v>13.5</v>
      </c>
      <c r="AP68" s="4">
        <f>AP65+AP66+AP67</f>
        <v>62.5</v>
      </c>
      <c r="AQ68" s="13">
        <f>AQ65+AQ66+AQ67</f>
        <v>1754</v>
      </c>
      <c r="AR68" s="17">
        <f>AQ68/AN68</f>
        <v>23.078947368421051</v>
      </c>
      <c r="AS68" s="6"/>
    </row>
    <row r="69" spans="1:45" ht="15.75" thickBot="1" x14ac:dyDescent="0.3"/>
    <row r="70" spans="1:45" x14ac:dyDescent="0.25">
      <c r="A70" s="49" t="s">
        <v>27</v>
      </c>
      <c r="B70" s="9">
        <v>110</v>
      </c>
      <c r="C70" s="31" t="s">
        <v>4</v>
      </c>
      <c r="D70" s="20">
        <v>8</v>
      </c>
      <c r="E70" s="21">
        <v>2.5</v>
      </c>
      <c r="F70" s="5">
        <f>D70-E70</f>
        <v>5.5</v>
      </c>
      <c r="G70" s="18">
        <v>86</v>
      </c>
      <c r="H70" s="10">
        <f>G70/F70</f>
        <v>15.636363636363637</v>
      </c>
      <c r="I70" s="1"/>
      <c r="J70" s="20">
        <v>8</v>
      </c>
      <c r="K70" s="21">
        <v>3</v>
      </c>
      <c r="L70" s="5">
        <f>J70-K70</f>
        <v>5</v>
      </c>
      <c r="M70" s="18">
        <v>100</v>
      </c>
      <c r="N70" s="10">
        <f>M70/L70</f>
        <v>20</v>
      </c>
      <c r="O70" s="1"/>
      <c r="P70" s="20">
        <v>8</v>
      </c>
      <c r="Q70" s="21">
        <v>4.5</v>
      </c>
      <c r="R70" s="5">
        <f>P70-Q70</f>
        <v>3.5</v>
      </c>
      <c r="S70" s="18">
        <v>73</v>
      </c>
      <c r="T70" s="10">
        <f>S70/R70</f>
        <v>20.857142857142858</v>
      </c>
      <c r="U70" s="1"/>
      <c r="V70" s="20">
        <v>8</v>
      </c>
      <c r="W70" s="21">
        <v>3.75</v>
      </c>
      <c r="X70" s="5">
        <f>V70-W70</f>
        <v>4.25</v>
      </c>
      <c r="Y70" s="18">
        <v>69</v>
      </c>
      <c r="Z70" s="10">
        <f>Y70/X70</f>
        <v>16.235294117647058</v>
      </c>
      <c r="AA70" s="1"/>
      <c r="AB70" s="20">
        <v>8</v>
      </c>
      <c r="AC70" s="21">
        <v>4.5</v>
      </c>
      <c r="AD70" s="5">
        <f>AB70-AC70</f>
        <v>3.5</v>
      </c>
      <c r="AE70" s="18">
        <v>53</v>
      </c>
      <c r="AF70" s="10">
        <f>AE70/AD70</f>
        <v>15.142857142857142</v>
      </c>
      <c r="AG70" s="1"/>
      <c r="AH70" s="20">
        <v>0</v>
      </c>
      <c r="AI70" s="21">
        <v>0</v>
      </c>
      <c r="AJ70" s="5">
        <f>AH70-AI70</f>
        <v>0</v>
      </c>
      <c r="AK70" s="18">
        <v>0</v>
      </c>
      <c r="AL70" s="10" t="e">
        <f>AK70/AJ70</f>
        <v>#DIV/0!</v>
      </c>
      <c r="AM70" s="1"/>
      <c r="AN70" s="20">
        <f t="shared" ref="AN70:AO72" si="20">D70+J70+P70+V70+AB70+AH70</f>
        <v>40</v>
      </c>
      <c r="AO70" s="20">
        <f t="shared" si="20"/>
        <v>18.25</v>
      </c>
      <c r="AP70" s="5">
        <f>AN70-AO70</f>
        <v>21.75</v>
      </c>
      <c r="AQ70" s="18">
        <f>G70+M70+S70+Y70+AE70+AK70</f>
        <v>381</v>
      </c>
      <c r="AR70" s="10">
        <f>AQ70/AP70</f>
        <v>17.517241379310345</v>
      </c>
      <c r="AS70" s="1"/>
    </row>
    <row r="71" spans="1:45" x14ac:dyDescent="0.25">
      <c r="A71" s="50"/>
      <c r="B71" s="7"/>
      <c r="C71" s="32" t="s">
        <v>5</v>
      </c>
      <c r="D71" s="20">
        <v>0</v>
      </c>
      <c r="E71" s="21">
        <v>0</v>
      </c>
      <c r="F71" s="5">
        <f>D71-E71</f>
        <v>0</v>
      </c>
      <c r="G71" s="18">
        <v>0</v>
      </c>
      <c r="H71" s="10" t="e">
        <f>G71/F71</f>
        <v>#DIV/0!</v>
      </c>
      <c r="I71" s="1"/>
      <c r="J71" s="20">
        <v>0</v>
      </c>
      <c r="K71" s="21">
        <v>0</v>
      </c>
      <c r="L71" s="5">
        <f>J71-K71</f>
        <v>0</v>
      </c>
      <c r="M71" s="18">
        <v>0</v>
      </c>
      <c r="N71" s="10" t="e">
        <f>M71/L71</f>
        <v>#DIV/0!</v>
      </c>
      <c r="O71" s="1"/>
      <c r="P71" s="20">
        <v>0</v>
      </c>
      <c r="Q71" s="21">
        <v>0</v>
      </c>
      <c r="R71" s="5">
        <f>P71-Q71</f>
        <v>0</v>
      </c>
      <c r="S71" s="18">
        <v>0</v>
      </c>
      <c r="T71" s="10" t="e">
        <f>S71/R71</f>
        <v>#DIV/0!</v>
      </c>
      <c r="U71" s="1"/>
      <c r="V71" s="20">
        <v>0</v>
      </c>
      <c r="W71" s="21">
        <v>0</v>
      </c>
      <c r="X71" s="5">
        <f>V71-W71</f>
        <v>0</v>
      </c>
      <c r="Y71" s="18">
        <v>0</v>
      </c>
      <c r="Z71" s="10" t="e">
        <f>Y71/X71</f>
        <v>#DIV/0!</v>
      </c>
      <c r="AA71" s="1"/>
      <c r="AB71" s="20">
        <v>0</v>
      </c>
      <c r="AC71" s="21">
        <v>0</v>
      </c>
      <c r="AD71" s="5">
        <f>AB71-AC71</f>
        <v>0</v>
      </c>
      <c r="AE71" s="18">
        <v>0</v>
      </c>
      <c r="AF71" s="10" t="e">
        <f>AE71/AD71</f>
        <v>#DIV/0!</v>
      </c>
      <c r="AG71" s="1"/>
      <c r="AH71" s="20">
        <v>0</v>
      </c>
      <c r="AI71" s="21">
        <v>0</v>
      </c>
      <c r="AJ71" s="5">
        <f>AH71-AI71</f>
        <v>0</v>
      </c>
      <c r="AK71" s="18"/>
      <c r="AL71" s="10" t="e">
        <f>AK71/AJ71</f>
        <v>#DIV/0!</v>
      </c>
      <c r="AM71" s="1"/>
      <c r="AN71" s="20">
        <f t="shared" si="20"/>
        <v>0</v>
      </c>
      <c r="AO71" s="20">
        <f t="shared" si="20"/>
        <v>0</v>
      </c>
      <c r="AP71" s="5">
        <f>AN71-AO71</f>
        <v>0</v>
      </c>
      <c r="AQ71" s="18">
        <f>G71+M71+S71+Y71+AE71+AK71</f>
        <v>0</v>
      </c>
      <c r="AR71" s="10" t="e">
        <f>AQ71/AP71</f>
        <v>#DIV/0!</v>
      </c>
      <c r="AS71" s="1"/>
    </row>
    <row r="72" spans="1:45" ht="15.75" thickBot="1" x14ac:dyDescent="0.3">
      <c r="A72" s="50"/>
      <c r="B72" s="26" t="s">
        <v>17</v>
      </c>
      <c r="C72" s="33" t="s">
        <v>9</v>
      </c>
      <c r="D72" s="22">
        <v>0</v>
      </c>
      <c r="E72" s="23">
        <v>0</v>
      </c>
      <c r="F72" s="5">
        <f>D72-E72</f>
        <v>0</v>
      </c>
      <c r="G72" s="19">
        <v>0</v>
      </c>
      <c r="H72" s="10" t="e">
        <f>G72/F72</f>
        <v>#DIV/0!</v>
      </c>
      <c r="I72" s="2"/>
      <c r="J72" s="22">
        <v>0</v>
      </c>
      <c r="K72" s="23">
        <v>0</v>
      </c>
      <c r="L72" s="5">
        <f>J72-K72</f>
        <v>0</v>
      </c>
      <c r="M72" s="19">
        <v>0</v>
      </c>
      <c r="N72" s="10" t="e">
        <f>M72/L72</f>
        <v>#DIV/0!</v>
      </c>
      <c r="O72" s="2"/>
      <c r="P72" s="22">
        <v>0</v>
      </c>
      <c r="Q72" s="23">
        <v>0</v>
      </c>
      <c r="R72" s="5">
        <f>P72-Q72</f>
        <v>0</v>
      </c>
      <c r="S72" s="19">
        <v>0</v>
      </c>
      <c r="T72" s="10" t="e">
        <f>S72/R72</f>
        <v>#DIV/0!</v>
      </c>
      <c r="U72" s="2"/>
      <c r="V72" s="22">
        <v>0</v>
      </c>
      <c r="W72" s="23">
        <v>0</v>
      </c>
      <c r="X72" s="5">
        <f>V72-W72</f>
        <v>0</v>
      </c>
      <c r="Y72" s="19"/>
      <c r="Z72" s="10" t="e">
        <f>Y72/X72</f>
        <v>#DIV/0!</v>
      </c>
      <c r="AA72" s="2"/>
      <c r="AB72" s="22">
        <v>0</v>
      </c>
      <c r="AC72" s="23">
        <v>0</v>
      </c>
      <c r="AD72" s="5">
        <f>AB72-AC72</f>
        <v>0</v>
      </c>
      <c r="AE72" s="19">
        <v>0</v>
      </c>
      <c r="AF72" s="10" t="e">
        <f>AE72/AD72</f>
        <v>#DIV/0!</v>
      </c>
      <c r="AG72" s="2"/>
      <c r="AH72" s="22">
        <v>0</v>
      </c>
      <c r="AI72" s="23">
        <v>0</v>
      </c>
      <c r="AJ72" s="5">
        <f>AH72-AI72</f>
        <v>0</v>
      </c>
      <c r="AK72" s="19"/>
      <c r="AL72" s="10" t="e">
        <f>AK72/AJ72</f>
        <v>#DIV/0!</v>
      </c>
      <c r="AM72" s="2"/>
      <c r="AN72" s="20">
        <f t="shared" si="20"/>
        <v>0</v>
      </c>
      <c r="AO72" s="20">
        <f t="shared" si="20"/>
        <v>0</v>
      </c>
      <c r="AP72" s="5">
        <f>AN72-AO72</f>
        <v>0</v>
      </c>
      <c r="AQ72" s="18">
        <f>G72+M72+S72+Y72+AE72+AK72</f>
        <v>0</v>
      </c>
      <c r="AR72" s="10" t="e">
        <f>AQ72/AP72</f>
        <v>#DIV/0!</v>
      </c>
      <c r="AS72" s="2"/>
    </row>
    <row r="73" spans="1:45" ht="15.75" thickBot="1" x14ac:dyDescent="0.3">
      <c r="A73" s="51"/>
      <c r="B73" s="8">
        <f>B70/8</f>
        <v>13.75</v>
      </c>
      <c r="C73" s="34" t="s">
        <v>7</v>
      </c>
      <c r="D73" s="3">
        <f>D71+D70+D72</f>
        <v>8</v>
      </c>
      <c r="E73" s="4">
        <f>E70+E71+E72</f>
        <v>2.5</v>
      </c>
      <c r="F73" s="4">
        <f>F70+F71+F72</f>
        <v>5.5</v>
      </c>
      <c r="G73" s="13">
        <f>G70+G71+G72</f>
        <v>86</v>
      </c>
      <c r="H73" s="17">
        <f>G73/F73</f>
        <v>15.636363636363637</v>
      </c>
      <c r="I73" s="6"/>
      <c r="J73" s="3">
        <f>J71+J70+J72</f>
        <v>8</v>
      </c>
      <c r="K73" s="4">
        <f>K70+K71+K72</f>
        <v>3</v>
      </c>
      <c r="L73" s="4">
        <f>L70+L71+L72</f>
        <v>5</v>
      </c>
      <c r="M73" s="13">
        <f>M70+M71+M72</f>
        <v>100</v>
      </c>
      <c r="N73" s="17">
        <f>M73/L73</f>
        <v>20</v>
      </c>
      <c r="O73" s="6"/>
      <c r="P73" s="3">
        <f>P71+P70+P72</f>
        <v>8</v>
      </c>
      <c r="Q73" s="4">
        <f>Q70+Q71+Q72</f>
        <v>4.5</v>
      </c>
      <c r="R73" s="4">
        <f>R70+R71+R72</f>
        <v>3.5</v>
      </c>
      <c r="S73" s="13">
        <f>S70+S71+S72</f>
        <v>73</v>
      </c>
      <c r="T73" s="17">
        <f>S73/R73</f>
        <v>20.857142857142858</v>
      </c>
      <c r="U73" s="6"/>
      <c r="V73" s="3">
        <f>V71+V70+V72</f>
        <v>8</v>
      </c>
      <c r="W73" s="4">
        <f>W70+W71+W72</f>
        <v>3.75</v>
      </c>
      <c r="X73" s="4">
        <f>X70+X71+X72</f>
        <v>4.25</v>
      </c>
      <c r="Y73" s="13">
        <f>Y70+Y71+Y72</f>
        <v>69</v>
      </c>
      <c r="Z73" s="17">
        <f>Y73/X73</f>
        <v>16.235294117647058</v>
      </c>
      <c r="AA73" s="6"/>
      <c r="AB73" s="3">
        <f>AB71+AB70+AB72</f>
        <v>8</v>
      </c>
      <c r="AC73" s="4">
        <f>AC70+AC71+AC72</f>
        <v>4.5</v>
      </c>
      <c r="AD73" s="4">
        <f>AD70+AD71+AD72</f>
        <v>3.5</v>
      </c>
      <c r="AE73" s="13">
        <f>AE70+AE71+AE72</f>
        <v>53</v>
      </c>
      <c r="AF73" s="17">
        <f>AE73/AD73</f>
        <v>15.142857142857142</v>
      </c>
      <c r="AG73" s="6"/>
      <c r="AH73" s="3">
        <f>AH71+AH70+AH72</f>
        <v>0</v>
      </c>
      <c r="AI73" s="4" t="s">
        <v>38</v>
      </c>
      <c r="AJ73" s="4">
        <f>AJ70+AJ71+AJ72</f>
        <v>0</v>
      </c>
      <c r="AK73" s="13">
        <f>AK70+AK71+AK72</f>
        <v>0</v>
      </c>
      <c r="AL73" s="17" t="e">
        <f>AK73/AJ73</f>
        <v>#DIV/0!</v>
      </c>
      <c r="AM73" s="6"/>
      <c r="AN73" s="3">
        <f>AN71+AN70+AN72</f>
        <v>40</v>
      </c>
      <c r="AO73" s="4">
        <f>AO70+AO71+AO72</f>
        <v>18.25</v>
      </c>
      <c r="AP73" s="4">
        <f>AP70+AP71+AP72</f>
        <v>21.75</v>
      </c>
      <c r="AQ73" s="13">
        <f>AQ70+AQ71+AQ72</f>
        <v>381</v>
      </c>
      <c r="AR73" s="17">
        <f>AQ73/AN73</f>
        <v>9.5250000000000004</v>
      </c>
      <c r="AS73" s="6"/>
    </row>
    <row r="74" spans="1:45" ht="15.75" thickBot="1" x14ac:dyDescent="0.3"/>
    <row r="75" spans="1:45" x14ac:dyDescent="0.25">
      <c r="A75" s="49" t="s">
        <v>28</v>
      </c>
      <c r="B75" s="9">
        <v>250</v>
      </c>
      <c r="C75" s="31" t="s">
        <v>4</v>
      </c>
      <c r="D75" s="20">
        <v>8</v>
      </c>
      <c r="E75" s="21">
        <v>2.5</v>
      </c>
      <c r="F75" s="5">
        <f>D75-E75</f>
        <v>5.5</v>
      </c>
      <c r="G75" s="18">
        <v>171</v>
      </c>
      <c r="H75" s="10">
        <f>G75/F75</f>
        <v>31.09090909090909</v>
      </c>
      <c r="I75" s="1"/>
      <c r="J75" s="20">
        <v>8</v>
      </c>
      <c r="K75" s="21">
        <v>1</v>
      </c>
      <c r="L75" s="5">
        <f>J75-K75</f>
        <v>7</v>
      </c>
      <c r="M75" s="18">
        <v>216</v>
      </c>
      <c r="N75" s="10">
        <f>M75/L75</f>
        <v>30.857142857142858</v>
      </c>
      <c r="O75" s="1"/>
      <c r="P75" s="20">
        <v>0</v>
      </c>
      <c r="Q75" s="21">
        <v>0</v>
      </c>
      <c r="R75" s="5">
        <f>P75-Q75</f>
        <v>0</v>
      </c>
      <c r="S75" s="18">
        <v>0</v>
      </c>
      <c r="T75" s="10" t="e">
        <f>S75/R75</f>
        <v>#DIV/0!</v>
      </c>
      <c r="U75" s="1"/>
      <c r="V75" s="20">
        <v>8</v>
      </c>
      <c r="W75" s="21">
        <v>4.5</v>
      </c>
      <c r="X75" s="5">
        <f>V75-W75</f>
        <v>3.5</v>
      </c>
      <c r="Y75" s="18">
        <v>124</v>
      </c>
      <c r="Z75" s="10">
        <f>Y75/X75</f>
        <v>35.428571428571431</v>
      </c>
      <c r="AA75" s="1"/>
      <c r="AB75" s="20">
        <v>8</v>
      </c>
      <c r="AC75" s="21">
        <v>4.25</v>
      </c>
      <c r="AD75" s="5">
        <f>AB75-AC75</f>
        <v>3.75</v>
      </c>
      <c r="AE75" s="18">
        <v>131</v>
      </c>
      <c r="AF75" s="10">
        <f>AE75/AD75</f>
        <v>34.93333333333333</v>
      </c>
      <c r="AG75" s="1"/>
      <c r="AH75" s="20">
        <v>4</v>
      </c>
      <c r="AI75" s="21">
        <v>0.25</v>
      </c>
      <c r="AJ75" s="5">
        <f>AH75-AI75</f>
        <v>3.75</v>
      </c>
      <c r="AK75" s="18">
        <v>105</v>
      </c>
      <c r="AL75" s="10">
        <f>AK75/AJ75</f>
        <v>28</v>
      </c>
      <c r="AM75" s="1"/>
      <c r="AN75" s="20">
        <f t="shared" ref="AN75:AO77" si="21">D75+J75+P75+V75+AB75+AH75</f>
        <v>36</v>
      </c>
      <c r="AO75" s="20">
        <f t="shared" si="21"/>
        <v>12.5</v>
      </c>
      <c r="AP75" s="5">
        <f>AN75-AO75</f>
        <v>23.5</v>
      </c>
      <c r="AQ75" s="18">
        <f>G75+M75+S75+Y75+AE75+AK75</f>
        <v>747</v>
      </c>
      <c r="AR75" s="10">
        <f>AQ75/AP75</f>
        <v>31.787234042553191</v>
      </c>
      <c r="AS75" s="1"/>
    </row>
    <row r="76" spans="1:45" x14ac:dyDescent="0.25">
      <c r="A76" s="50"/>
      <c r="B76" s="7"/>
      <c r="C76" s="32" t="s">
        <v>5</v>
      </c>
      <c r="D76" s="20">
        <v>8</v>
      </c>
      <c r="E76" s="21">
        <v>2</v>
      </c>
      <c r="F76" s="5">
        <f>D76-E76</f>
        <v>6</v>
      </c>
      <c r="G76" s="18">
        <v>205</v>
      </c>
      <c r="H76" s="10">
        <f>G76/F76</f>
        <v>34.166666666666664</v>
      </c>
      <c r="I76" s="1"/>
      <c r="J76" s="20">
        <v>8</v>
      </c>
      <c r="K76" s="21">
        <v>2</v>
      </c>
      <c r="L76" s="5">
        <f>J76-K76</f>
        <v>6</v>
      </c>
      <c r="M76" s="18">
        <v>233</v>
      </c>
      <c r="N76" s="10">
        <f>M76/L76</f>
        <v>38.833333333333336</v>
      </c>
      <c r="O76" s="1"/>
      <c r="P76" s="20">
        <v>8</v>
      </c>
      <c r="Q76" s="21">
        <v>5.25</v>
      </c>
      <c r="R76" s="5">
        <f>P76-Q76</f>
        <v>2.75</v>
      </c>
      <c r="S76" s="18">
        <v>86</v>
      </c>
      <c r="T76" s="10">
        <f>S76/R76</f>
        <v>31.272727272727273</v>
      </c>
      <c r="U76" s="1"/>
      <c r="V76" s="20">
        <v>8</v>
      </c>
      <c r="W76" s="21">
        <v>0</v>
      </c>
      <c r="X76" s="5">
        <f>V76-W76</f>
        <v>8</v>
      </c>
      <c r="Y76" s="18">
        <v>0</v>
      </c>
      <c r="Z76" s="10">
        <f>Y76/X76</f>
        <v>0</v>
      </c>
      <c r="AA76" s="1"/>
      <c r="AB76" s="20">
        <v>8</v>
      </c>
      <c r="AC76" s="21">
        <v>2.5</v>
      </c>
      <c r="AD76" s="5">
        <f>AB76-AC76</f>
        <v>5.5</v>
      </c>
      <c r="AE76" s="18">
        <v>141</v>
      </c>
      <c r="AF76" s="10">
        <f>AE76/AD76</f>
        <v>25.636363636363637</v>
      </c>
      <c r="AG76" s="1"/>
      <c r="AH76" s="20">
        <v>0</v>
      </c>
      <c r="AI76" s="21">
        <v>0</v>
      </c>
      <c r="AJ76" s="5">
        <f>AH76-AI76</f>
        <v>0</v>
      </c>
      <c r="AK76" s="18"/>
      <c r="AL76" s="10" t="e">
        <f>AK76/AJ76</f>
        <v>#DIV/0!</v>
      </c>
      <c r="AM76" s="1"/>
      <c r="AN76" s="20">
        <f t="shared" si="21"/>
        <v>40</v>
      </c>
      <c r="AO76" s="20">
        <f t="shared" si="21"/>
        <v>11.75</v>
      </c>
      <c r="AP76" s="5">
        <f>AN76-AO76</f>
        <v>28.25</v>
      </c>
      <c r="AQ76" s="18">
        <f>G76+M76+S76+Y76+AE76+AK76</f>
        <v>665</v>
      </c>
      <c r="AR76" s="10">
        <f>AQ76/AP76</f>
        <v>23.539823008849556</v>
      </c>
      <c r="AS76" s="1"/>
    </row>
    <row r="77" spans="1:45" ht="15.75" thickBot="1" x14ac:dyDescent="0.3">
      <c r="A77" s="50"/>
      <c r="B77" s="26" t="s">
        <v>17</v>
      </c>
      <c r="C77" s="33" t="s">
        <v>9</v>
      </c>
      <c r="D77" s="22">
        <v>0</v>
      </c>
      <c r="E77" s="23">
        <v>0</v>
      </c>
      <c r="F77" s="5">
        <f>D77-E77</f>
        <v>0</v>
      </c>
      <c r="G77" s="19"/>
      <c r="H77" s="10" t="e">
        <f>G77/F77</f>
        <v>#DIV/0!</v>
      </c>
      <c r="I77" s="2"/>
      <c r="J77" s="22">
        <v>0</v>
      </c>
      <c r="K77" s="23">
        <v>0</v>
      </c>
      <c r="L77" s="5">
        <f>J77-K77</f>
        <v>0</v>
      </c>
      <c r="M77" s="19"/>
      <c r="N77" s="10" t="e">
        <f>M77/L77</f>
        <v>#DIV/0!</v>
      </c>
      <c r="O77" s="2"/>
      <c r="P77" s="22">
        <v>0</v>
      </c>
      <c r="Q77" s="23">
        <v>0</v>
      </c>
      <c r="R77" s="5">
        <f>P77-Q77</f>
        <v>0</v>
      </c>
      <c r="S77" s="19"/>
      <c r="T77" s="10" t="e">
        <f>S77/R77</f>
        <v>#DIV/0!</v>
      </c>
      <c r="U77" s="2"/>
      <c r="V77" s="22">
        <v>0</v>
      </c>
      <c r="W77" s="23">
        <v>0</v>
      </c>
      <c r="X77" s="5">
        <f>V77-W77</f>
        <v>0</v>
      </c>
      <c r="Y77" s="19"/>
      <c r="Z77" s="10" t="e">
        <f>Y77/X77</f>
        <v>#DIV/0!</v>
      </c>
      <c r="AA77" s="2"/>
      <c r="AB77" s="22">
        <v>0</v>
      </c>
      <c r="AC77" s="23">
        <v>0</v>
      </c>
      <c r="AD77" s="5">
        <f>AB77-AC77</f>
        <v>0</v>
      </c>
      <c r="AE77" s="19"/>
      <c r="AF77" s="10" t="e">
        <f>AE77/AD77</f>
        <v>#DIV/0!</v>
      </c>
      <c r="AG77" s="2"/>
      <c r="AH77" s="22">
        <v>0</v>
      </c>
      <c r="AI77" s="23">
        <v>0</v>
      </c>
      <c r="AJ77" s="5">
        <f>AH77-AI77</f>
        <v>0</v>
      </c>
      <c r="AK77" s="19"/>
      <c r="AL77" s="10" t="e">
        <f>AK77/AJ77</f>
        <v>#DIV/0!</v>
      </c>
      <c r="AM77" s="2"/>
      <c r="AN77" s="20">
        <f t="shared" si="21"/>
        <v>0</v>
      </c>
      <c r="AO77" s="20">
        <f t="shared" si="21"/>
        <v>0</v>
      </c>
      <c r="AP77" s="5">
        <f>AN77-AO77</f>
        <v>0</v>
      </c>
      <c r="AQ77" s="18">
        <f>G77+M77+S77+Y77+AE77+AK77</f>
        <v>0</v>
      </c>
      <c r="AR77" s="10" t="e">
        <f>AQ77/AP77</f>
        <v>#DIV/0!</v>
      </c>
      <c r="AS77" s="2"/>
    </row>
    <row r="78" spans="1:45" ht="15.75" thickBot="1" x14ac:dyDescent="0.3">
      <c r="A78" s="51"/>
      <c r="B78" s="8">
        <f>B75/8</f>
        <v>31.25</v>
      </c>
      <c r="C78" s="34" t="s">
        <v>7</v>
      </c>
      <c r="D78" s="3">
        <f>D76+D75+D77</f>
        <v>16</v>
      </c>
      <c r="E78" s="4">
        <f>E75+E76+E77</f>
        <v>4.5</v>
      </c>
      <c r="F78" s="4">
        <f>F75+F76+F77</f>
        <v>11.5</v>
      </c>
      <c r="G78" s="13">
        <f>G75+G76+G77</f>
        <v>376</v>
      </c>
      <c r="H78" s="17">
        <f>G78/F78</f>
        <v>32.695652173913047</v>
      </c>
      <c r="I78" s="6"/>
      <c r="J78" s="3">
        <f>J76+J75+J77</f>
        <v>16</v>
      </c>
      <c r="K78" s="4">
        <f>K75+K76+K77</f>
        <v>3</v>
      </c>
      <c r="L78" s="4">
        <f>L75+L76+L77</f>
        <v>13</v>
      </c>
      <c r="M78" s="13">
        <f>M75+M76+M77</f>
        <v>449</v>
      </c>
      <c r="N78" s="17">
        <f>M78/L78</f>
        <v>34.53846153846154</v>
      </c>
      <c r="O78" s="6"/>
      <c r="P78" s="3">
        <f>P76+P75+P77</f>
        <v>8</v>
      </c>
      <c r="Q78" s="4">
        <f>Q75+Q76+Q77</f>
        <v>5.25</v>
      </c>
      <c r="R78" s="4">
        <f>R75+R76+R77</f>
        <v>2.75</v>
      </c>
      <c r="S78" s="13">
        <f>S75+S76+S77</f>
        <v>86</v>
      </c>
      <c r="T78" s="17">
        <f>S78/R78</f>
        <v>31.272727272727273</v>
      </c>
      <c r="U78" s="6"/>
      <c r="V78" s="3">
        <f>V76+V75+V77</f>
        <v>16</v>
      </c>
      <c r="W78" s="4">
        <f>W75+W76+W77</f>
        <v>4.5</v>
      </c>
      <c r="X78" s="4">
        <f>X75+X76+X77</f>
        <v>11.5</v>
      </c>
      <c r="Y78" s="13">
        <f>Y75+Y76+Y77</f>
        <v>124</v>
      </c>
      <c r="Z78" s="17">
        <f>Y78/X78</f>
        <v>10.782608695652174</v>
      </c>
      <c r="AA78" s="6"/>
      <c r="AB78" s="3">
        <f>AB76+AB75+AB77</f>
        <v>16</v>
      </c>
      <c r="AC78" s="4">
        <f>AC75+AC76+AC77</f>
        <v>6.75</v>
      </c>
      <c r="AD78" s="4">
        <f>AD75+AD76+AD77</f>
        <v>9.25</v>
      </c>
      <c r="AE78" s="13">
        <f>AE75+AE76+AE77</f>
        <v>272</v>
      </c>
      <c r="AF78" s="17">
        <f>AE78/AD78</f>
        <v>29.405405405405407</v>
      </c>
      <c r="AG78" s="6"/>
      <c r="AH78" s="3">
        <f>AH76+AH75+AH77</f>
        <v>4</v>
      </c>
      <c r="AI78" s="4">
        <f>AI75+AI76+AI77</f>
        <v>0.25</v>
      </c>
      <c r="AJ78" s="4">
        <f>AJ75+AJ76+AJ77</f>
        <v>3.75</v>
      </c>
      <c r="AK78" s="13">
        <f>AK75+AK76+AK77</f>
        <v>105</v>
      </c>
      <c r="AL78" s="17">
        <f>AK78/AJ78</f>
        <v>28</v>
      </c>
      <c r="AM78" s="6"/>
      <c r="AN78" s="3">
        <f>AN76+AN75+AN77</f>
        <v>76</v>
      </c>
      <c r="AO78" s="4">
        <f>AO75+AO76+AO77</f>
        <v>24.25</v>
      </c>
      <c r="AP78" s="4">
        <f>AP75+AP76+AP77</f>
        <v>51.75</v>
      </c>
      <c r="AQ78" s="13">
        <f>AQ75+AQ76+AQ77</f>
        <v>1412</v>
      </c>
      <c r="AR78" s="17">
        <f>AQ78/AN78</f>
        <v>18.578947368421051</v>
      </c>
      <c r="AS78" s="6"/>
    </row>
    <row r="79" spans="1:45" ht="15.75" thickBot="1" x14ac:dyDescent="0.3"/>
    <row r="80" spans="1:45" ht="15" customHeight="1" x14ac:dyDescent="0.25">
      <c r="A80" s="49" t="s">
        <v>29</v>
      </c>
      <c r="B80" s="9">
        <v>6</v>
      </c>
      <c r="C80" s="31" t="s">
        <v>4</v>
      </c>
      <c r="D80" s="20">
        <v>8</v>
      </c>
      <c r="E80" s="21">
        <v>0.25</v>
      </c>
      <c r="F80" s="5">
        <f>D80-E80</f>
        <v>7.75</v>
      </c>
      <c r="G80" s="18">
        <v>9</v>
      </c>
      <c r="H80" s="10">
        <f>G80/F80</f>
        <v>1.1612903225806452</v>
      </c>
      <c r="I80" s="1"/>
      <c r="J80" s="20">
        <v>8</v>
      </c>
      <c r="K80" s="21">
        <v>0.25</v>
      </c>
      <c r="L80" s="5">
        <f>J80-K80</f>
        <v>7.75</v>
      </c>
      <c r="M80" s="18">
        <v>8</v>
      </c>
      <c r="N80" s="10">
        <f>M80/L80</f>
        <v>1.032258064516129</v>
      </c>
      <c r="O80" s="1"/>
      <c r="P80" s="20">
        <v>0</v>
      </c>
      <c r="Q80" s="21">
        <v>0</v>
      </c>
      <c r="R80" s="5">
        <f>P80-Q80</f>
        <v>0</v>
      </c>
      <c r="S80" s="18">
        <v>0</v>
      </c>
      <c r="T80" s="10" t="e">
        <f>S80/R80</f>
        <v>#DIV/0!</v>
      </c>
      <c r="U80" s="1"/>
      <c r="V80" s="20">
        <v>8</v>
      </c>
      <c r="W80" s="21">
        <v>0.75</v>
      </c>
      <c r="X80" s="5">
        <f>V80-W80</f>
        <v>7.25</v>
      </c>
      <c r="Y80" s="18">
        <v>8</v>
      </c>
      <c r="Z80" s="10">
        <f>Y80/X80</f>
        <v>1.103448275862069</v>
      </c>
      <c r="AA80" s="1"/>
      <c r="AB80" s="20">
        <v>0</v>
      </c>
      <c r="AC80" s="21">
        <v>0</v>
      </c>
      <c r="AD80" s="5">
        <f>AB80-AC80</f>
        <v>0</v>
      </c>
      <c r="AE80" s="18">
        <v>0</v>
      </c>
      <c r="AF80" s="10" t="e">
        <f>AE80/AD80</f>
        <v>#DIV/0!</v>
      </c>
      <c r="AG80" s="1"/>
      <c r="AH80" s="20">
        <v>4</v>
      </c>
      <c r="AI80" s="21">
        <v>0.25</v>
      </c>
      <c r="AJ80" s="5">
        <f>AH80-AI80</f>
        <v>3.75</v>
      </c>
      <c r="AK80" s="18">
        <v>9</v>
      </c>
      <c r="AL80" s="10">
        <f>AK80/AJ80</f>
        <v>2.4</v>
      </c>
      <c r="AM80" s="1"/>
      <c r="AN80" s="20">
        <f t="shared" ref="AN80:AO82" si="22">D80+J80+P80+V80+AB80+AH80</f>
        <v>28</v>
      </c>
      <c r="AO80" s="20">
        <f t="shared" si="22"/>
        <v>1.5</v>
      </c>
      <c r="AP80" s="5">
        <f>AN80-AO80</f>
        <v>26.5</v>
      </c>
      <c r="AQ80" s="18">
        <f>G80+M80+S80+Y80+AE80+AK80</f>
        <v>34</v>
      </c>
      <c r="AR80" s="10">
        <f>AQ80/AP80</f>
        <v>1.2830188679245282</v>
      </c>
      <c r="AS80" s="1"/>
    </row>
    <row r="81" spans="1:45" x14ac:dyDescent="0.25">
      <c r="A81" s="50"/>
      <c r="B81" s="7"/>
      <c r="C81" s="32" t="s">
        <v>5</v>
      </c>
      <c r="D81" s="20">
        <v>0</v>
      </c>
      <c r="E81" s="21">
        <v>0</v>
      </c>
      <c r="F81" s="5">
        <f>D81-E81</f>
        <v>0</v>
      </c>
      <c r="G81" s="18"/>
      <c r="H81" s="10" t="e">
        <f>G81/F81</f>
        <v>#DIV/0!</v>
      </c>
      <c r="I81" s="1"/>
      <c r="J81" s="20">
        <v>0</v>
      </c>
      <c r="K81" s="21">
        <v>0</v>
      </c>
      <c r="L81" s="5">
        <f>J81-K81</f>
        <v>0</v>
      </c>
      <c r="M81" s="18"/>
      <c r="N81" s="10" t="e">
        <f>M81/L81</f>
        <v>#DIV/0!</v>
      </c>
      <c r="O81" s="1"/>
      <c r="P81" s="20">
        <v>0</v>
      </c>
      <c r="Q81" s="21">
        <v>0</v>
      </c>
      <c r="R81" s="5">
        <f>P81-Q81</f>
        <v>0</v>
      </c>
      <c r="S81" s="18"/>
      <c r="T81" s="10" t="e">
        <f>S81/R81</f>
        <v>#DIV/0!</v>
      </c>
      <c r="U81" s="1"/>
      <c r="V81" s="20">
        <v>0</v>
      </c>
      <c r="W81" s="21">
        <v>0</v>
      </c>
      <c r="X81" s="5">
        <f>V81-W81</f>
        <v>0</v>
      </c>
      <c r="Y81" s="18"/>
      <c r="Z81" s="10" t="e">
        <f>Y81/X81</f>
        <v>#DIV/0!</v>
      </c>
      <c r="AA81" s="1"/>
      <c r="AB81" s="20">
        <v>0</v>
      </c>
      <c r="AC81" s="21">
        <v>0</v>
      </c>
      <c r="AD81" s="5">
        <f>AB81-AC81</f>
        <v>0</v>
      </c>
      <c r="AE81" s="18"/>
      <c r="AF81" s="10" t="e">
        <f>AE81/AD81</f>
        <v>#DIV/0!</v>
      </c>
      <c r="AG81" s="1"/>
      <c r="AH81" s="20">
        <v>0</v>
      </c>
      <c r="AI81" s="21">
        <v>0</v>
      </c>
      <c r="AJ81" s="5">
        <f>AH81-AI81</f>
        <v>0</v>
      </c>
      <c r="AK81" s="18"/>
      <c r="AL81" s="10" t="e">
        <f>AK81/AJ81</f>
        <v>#DIV/0!</v>
      </c>
      <c r="AM81" s="1"/>
      <c r="AN81" s="20">
        <f t="shared" si="22"/>
        <v>0</v>
      </c>
      <c r="AO81" s="20">
        <f t="shared" si="22"/>
        <v>0</v>
      </c>
      <c r="AP81" s="5">
        <f>AN81-AO81</f>
        <v>0</v>
      </c>
      <c r="AQ81" s="18">
        <f>G81+M81+S81+Y81+AE81+AK81</f>
        <v>0</v>
      </c>
      <c r="AR81" s="10" t="e">
        <f>AQ81/AP81</f>
        <v>#DIV/0!</v>
      </c>
      <c r="AS81" s="1"/>
    </row>
    <row r="82" spans="1:45" ht="15.75" thickBot="1" x14ac:dyDescent="0.3">
      <c r="A82" s="50"/>
      <c r="B82" s="26" t="s">
        <v>17</v>
      </c>
      <c r="C82" s="33" t="s">
        <v>9</v>
      </c>
      <c r="D82" s="22">
        <v>0</v>
      </c>
      <c r="E82" s="23">
        <v>0</v>
      </c>
      <c r="F82" s="5">
        <f>D82-E82</f>
        <v>0</v>
      </c>
      <c r="G82" s="19"/>
      <c r="H82" s="10" t="e">
        <f>G82/F82</f>
        <v>#DIV/0!</v>
      </c>
      <c r="I82" s="2"/>
      <c r="J82" s="22">
        <v>0</v>
      </c>
      <c r="K82" s="23">
        <v>0</v>
      </c>
      <c r="L82" s="5">
        <f>J82-K82</f>
        <v>0</v>
      </c>
      <c r="M82" s="19"/>
      <c r="N82" s="10" t="e">
        <f>M82/L82</f>
        <v>#DIV/0!</v>
      </c>
      <c r="O82" s="2"/>
      <c r="P82" s="22">
        <v>0</v>
      </c>
      <c r="Q82" s="23">
        <v>0</v>
      </c>
      <c r="R82" s="5">
        <f>P82-Q82</f>
        <v>0</v>
      </c>
      <c r="S82" s="19"/>
      <c r="T82" s="10" t="e">
        <f>S82/R82</f>
        <v>#DIV/0!</v>
      </c>
      <c r="U82" s="2"/>
      <c r="V82" s="22">
        <v>0</v>
      </c>
      <c r="W82" s="23">
        <v>0</v>
      </c>
      <c r="X82" s="5">
        <f>V82-W82</f>
        <v>0</v>
      </c>
      <c r="Y82" s="19"/>
      <c r="Z82" s="10" t="e">
        <f>Y82/X82</f>
        <v>#DIV/0!</v>
      </c>
      <c r="AA82" s="2"/>
      <c r="AB82" s="22">
        <v>0</v>
      </c>
      <c r="AC82" s="23">
        <v>0</v>
      </c>
      <c r="AD82" s="5">
        <f>AB82-AC82</f>
        <v>0</v>
      </c>
      <c r="AE82" s="19"/>
      <c r="AF82" s="10" t="e">
        <f>AE82/AD82</f>
        <v>#DIV/0!</v>
      </c>
      <c r="AG82" s="2"/>
      <c r="AH82" s="22">
        <v>0</v>
      </c>
      <c r="AI82" s="23">
        <v>0</v>
      </c>
      <c r="AJ82" s="5">
        <f>AH82-AI82</f>
        <v>0</v>
      </c>
      <c r="AK82" s="19"/>
      <c r="AL82" s="10" t="e">
        <f>AK82/AJ82</f>
        <v>#DIV/0!</v>
      </c>
      <c r="AM82" s="2"/>
      <c r="AN82" s="20">
        <f t="shared" si="22"/>
        <v>0</v>
      </c>
      <c r="AO82" s="20">
        <f t="shared" si="22"/>
        <v>0</v>
      </c>
      <c r="AP82" s="5">
        <f>AN82-AO82</f>
        <v>0</v>
      </c>
      <c r="AQ82" s="18">
        <f>G82+M82+S82+Y82+AE82+AK82</f>
        <v>0</v>
      </c>
      <c r="AR82" s="10" t="e">
        <f>AQ82/AP82</f>
        <v>#DIV/0!</v>
      </c>
      <c r="AS82" s="2"/>
    </row>
    <row r="83" spans="1:45" ht="15.75" thickBot="1" x14ac:dyDescent="0.3">
      <c r="A83" s="51"/>
      <c r="B83" s="8">
        <f>B80/8</f>
        <v>0.75</v>
      </c>
      <c r="C83" s="34" t="s">
        <v>7</v>
      </c>
      <c r="D83" s="3">
        <f>D81+D80+D82</f>
        <v>8</v>
      </c>
      <c r="E83" s="4">
        <f>E80+E81+E82</f>
        <v>0.25</v>
      </c>
      <c r="F83" s="4">
        <f>F80+F81+F82</f>
        <v>7.75</v>
      </c>
      <c r="G83" s="13">
        <f>G80+G81+G82</f>
        <v>9</v>
      </c>
      <c r="H83" s="17">
        <f>G83/F83</f>
        <v>1.1612903225806452</v>
      </c>
      <c r="I83" s="6"/>
      <c r="J83" s="3">
        <f>J81+J80+J82</f>
        <v>8</v>
      </c>
      <c r="K83" s="4">
        <f>K80+K81+K82</f>
        <v>0.25</v>
      </c>
      <c r="L83" s="4">
        <f>L80+L81+L82</f>
        <v>7.75</v>
      </c>
      <c r="M83" s="13">
        <f>M80+M81+M82</f>
        <v>8</v>
      </c>
      <c r="N83" s="17">
        <f>M83/L83</f>
        <v>1.032258064516129</v>
      </c>
      <c r="O83" s="6"/>
      <c r="P83" s="3">
        <f>P81+P80+P82</f>
        <v>0</v>
      </c>
      <c r="Q83" s="4">
        <f>Q80+Q81+Q82</f>
        <v>0</v>
      </c>
      <c r="R83" s="4">
        <f>R80+R81+R82</f>
        <v>0</v>
      </c>
      <c r="S83" s="13">
        <f>S80+S81+S82</f>
        <v>0</v>
      </c>
      <c r="T83" s="17" t="e">
        <f>S83/R83</f>
        <v>#DIV/0!</v>
      </c>
      <c r="U83" s="6"/>
      <c r="V83" s="3">
        <f>V81+V80+V82</f>
        <v>8</v>
      </c>
      <c r="W83" s="4">
        <f>W80+W81+W82</f>
        <v>0.75</v>
      </c>
      <c r="X83" s="4">
        <f>X80+X81+X82</f>
        <v>7.25</v>
      </c>
      <c r="Y83" s="13">
        <f>Y80+Y81+Y82</f>
        <v>8</v>
      </c>
      <c r="Z83" s="17">
        <f>Y83/X83</f>
        <v>1.103448275862069</v>
      </c>
      <c r="AA83" s="6"/>
      <c r="AB83" s="3">
        <f>AB81+AB80+AB82</f>
        <v>0</v>
      </c>
      <c r="AC83" s="4">
        <f>AC80+AC81+AC82</f>
        <v>0</v>
      </c>
      <c r="AD83" s="4">
        <f>AD80+AD81+AD82</f>
        <v>0</v>
      </c>
      <c r="AE83" s="13">
        <f>AE80+AE81+AE82</f>
        <v>0</v>
      </c>
      <c r="AF83" s="17" t="e">
        <f>AE83/AD83</f>
        <v>#DIV/0!</v>
      </c>
      <c r="AG83" s="6"/>
      <c r="AH83" s="3">
        <f>AH81+AH80+AH82</f>
        <v>4</v>
      </c>
      <c r="AI83" s="4">
        <f>AI80+AI81+AI82</f>
        <v>0.25</v>
      </c>
      <c r="AJ83" s="4">
        <f>AJ80+AJ81+AJ82</f>
        <v>3.75</v>
      </c>
      <c r="AK83" s="13">
        <f>AK80+AK81+AK82</f>
        <v>9</v>
      </c>
      <c r="AL83" s="17">
        <f>AK83/AJ83</f>
        <v>2.4</v>
      </c>
      <c r="AM83" s="6"/>
      <c r="AN83" s="3">
        <f>AN81+AN80+AN82</f>
        <v>28</v>
      </c>
      <c r="AO83" s="4">
        <f>AO80+AO81+AO82</f>
        <v>1.5</v>
      </c>
      <c r="AP83" s="4">
        <f>AP80+AP81+AP82</f>
        <v>26.5</v>
      </c>
      <c r="AQ83" s="13">
        <f>AQ80+AQ81+AQ82</f>
        <v>34</v>
      </c>
      <c r="AR83" s="17">
        <f>AQ83/AN83</f>
        <v>1.2142857142857142</v>
      </c>
      <c r="AS83" s="6"/>
    </row>
    <row r="84" spans="1:45" ht="15.75" thickBot="1" x14ac:dyDescent="0.3"/>
    <row r="85" spans="1:45" x14ac:dyDescent="0.25">
      <c r="A85" s="76" t="s">
        <v>37</v>
      </c>
      <c r="B85" s="9">
        <v>80</v>
      </c>
      <c r="C85" s="31" t="s">
        <v>4</v>
      </c>
      <c r="D85" s="20">
        <v>0</v>
      </c>
      <c r="E85" s="21">
        <v>0</v>
      </c>
      <c r="F85" s="5">
        <f>D85-E85</f>
        <v>0</v>
      </c>
      <c r="G85" s="18">
        <v>0</v>
      </c>
      <c r="H85" s="10" t="e">
        <f>G85/F85</f>
        <v>#DIV/0!</v>
      </c>
      <c r="I85" s="1"/>
      <c r="J85" s="20">
        <v>8</v>
      </c>
      <c r="K85" s="21">
        <v>0.25</v>
      </c>
      <c r="L85" s="5">
        <f>J85-K85</f>
        <v>7.75</v>
      </c>
      <c r="M85" s="18">
        <v>93</v>
      </c>
      <c r="N85" s="10">
        <f>M85/L85</f>
        <v>12</v>
      </c>
      <c r="O85" s="1"/>
      <c r="P85" s="20">
        <v>0</v>
      </c>
      <c r="Q85" s="21">
        <v>0</v>
      </c>
      <c r="R85" s="5">
        <f>P85-Q85</f>
        <v>0</v>
      </c>
      <c r="S85" s="18">
        <v>0</v>
      </c>
      <c r="T85" s="10" t="e">
        <f>S85/R85</f>
        <v>#DIV/0!</v>
      </c>
      <c r="U85" s="1"/>
      <c r="V85" s="20">
        <v>0</v>
      </c>
      <c r="W85" s="21">
        <v>0</v>
      </c>
      <c r="X85" s="5">
        <f>V85-W85</f>
        <v>0</v>
      </c>
      <c r="Y85" s="18">
        <v>0</v>
      </c>
      <c r="Z85" s="10" t="e">
        <f>Y85/X85</f>
        <v>#DIV/0!</v>
      </c>
      <c r="AA85" s="1"/>
      <c r="AB85" s="20">
        <v>8</v>
      </c>
      <c r="AC85" s="21">
        <v>0.25</v>
      </c>
      <c r="AD85" s="5">
        <f>AB85-AC85</f>
        <v>7.75</v>
      </c>
      <c r="AE85" s="18">
        <v>65</v>
      </c>
      <c r="AF85" s="10">
        <f>AE85/AD85</f>
        <v>8.387096774193548</v>
      </c>
      <c r="AG85" s="1"/>
      <c r="AH85" s="20">
        <v>5</v>
      </c>
      <c r="AI85" s="21">
        <v>0.25</v>
      </c>
      <c r="AJ85" s="5">
        <f>AH85-AI85</f>
        <v>4.75</v>
      </c>
      <c r="AK85" s="18">
        <v>50</v>
      </c>
      <c r="AL85" s="10">
        <f>AK85/AJ85</f>
        <v>10.526315789473685</v>
      </c>
      <c r="AM85" s="1"/>
      <c r="AN85" s="20">
        <f t="shared" ref="AN85:AO87" si="23">D85+J85+P85+V85+AB85+AH85</f>
        <v>21</v>
      </c>
      <c r="AO85" s="20">
        <f t="shared" si="23"/>
        <v>0.75</v>
      </c>
      <c r="AP85" s="5">
        <f>AN85-AO85</f>
        <v>20.25</v>
      </c>
      <c r="AQ85" s="18">
        <f>G85+M85+S85+Y85+AE85+AK85</f>
        <v>208</v>
      </c>
      <c r="AR85" s="10">
        <f>AQ85/AP85</f>
        <v>10.271604938271604</v>
      </c>
      <c r="AS85" s="1"/>
    </row>
    <row r="86" spans="1:45" x14ac:dyDescent="0.25">
      <c r="A86" s="77"/>
      <c r="B86" s="7"/>
      <c r="C86" s="32" t="s">
        <v>5</v>
      </c>
      <c r="D86" s="20">
        <v>0</v>
      </c>
      <c r="E86" s="21">
        <v>0</v>
      </c>
      <c r="F86" s="5">
        <f>D86-E86</f>
        <v>0</v>
      </c>
      <c r="G86" s="18"/>
      <c r="H86" s="10" t="e">
        <f>G86/F86</f>
        <v>#DIV/0!</v>
      </c>
      <c r="I86" s="1"/>
      <c r="J86" s="20">
        <v>0</v>
      </c>
      <c r="K86" s="21">
        <v>0</v>
      </c>
      <c r="L86" s="5">
        <f>J86-K86</f>
        <v>0</v>
      </c>
      <c r="M86" s="18"/>
      <c r="N86" s="10" t="e">
        <f>M86/L86</f>
        <v>#DIV/0!</v>
      </c>
      <c r="O86" s="1"/>
      <c r="P86" s="20">
        <v>0</v>
      </c>
      <c r="Q86" s="21">
        <v>0</v>
      </c>
      <c r="R86" s="5">
        <f>P86-Q86</f>
        <v>0</v>
      </c>
      <c r="S86" s="18"/>
      <c r="T86" s="10" t="e">
        <f>S86/R86</f>
        <v>#DIV/0!</v>
      </c>
      <c r="U86" s="1"/>
      <c r="V86" s="20">
        <v>0</v>
      </c>
      <c r="W86" s="21">
        <v>0</v>
      </c>
      <c r="X86" s="5">
        <f>V86-W86</f>
        <v>0</v>
      </c>
      <c r="Y86" s="18"/>
      <c r="Z86" s="10" t="e">
        <f>Y86/X86</f>
        <v>#DIV/0!</v>
      </c>
      <c r="AA86" s="1"/>
      <c r="AB86" s="20">
        <v>0</v>
      </c>
      <c r="AC86" s="21"/>
      <c r="AD86" s="5">
        <f>AB86-AC86</f>
        <v>0</v>
      </c>
      <c r="AE86" s="18"/>
      <c r="AF86" s="10" t="e">
        <f>AE86/AD86</f>
        <v>#DIV/0!</v>
      </c>
      <c r="AG86" s="1"/>
      <c r="AH86" s="20">
        <v>0</v>
      </c>
      <c r="AI86" s="21">
        <v>0</v>
      </c>
      <c r="AJ86" s="5">
        <f>AH86-AI86</f>
        <v>0</v>
      </c>
      <c r="AK86" s="18"/>
      <c r="AL86" s="10" t="e">
        <f>AK86/AJ86</f>
        <v>#DIV/0!</v>
      </c>
      <c r="AM86" s="1"/>
      <c r="AN86" s="20">
        <f t="shared" si="23"/>
        <v>0</v>
      </c>
      <c r="AO86" s="20">
        <f t="shared" si="23"/>
        <v>0</v>
      </c>
      <c r="AP86" s="5">
        <f>AN86-AO86</f>
        <v>0</v>
      </c>
      <c r="AQ86" s="18">
        <f>G86+M86+S86+Y86+AE86+AK86</f>
        <v>0</v>
      </c>
      <c r="AR86" s="10" t="e">
        <f>AQ86/AP86</f>
        <v>#DIV/0!</v>
      </c>
      <c r="AS86" s="1"/>
    </row>
    <row r="87" spans="1:45" ht="15.75" thickBot="1" x14ac:dyDescent="0.3">
      <c r="A87" s="77"/>
      <c r="B87" s="26" t="s">
        <v>17</v>
      </c>
      <c r="C87" s="33" t="s">
        <v>9</v>
      </c>
      <c r="D87" s="22">
        <v>0</v>
      </c>
      <c r="E87" s="23">
        <v>0</v>
      </c>
      <c r="F87" s="5">
        <f>D87-E87</f>
        <v>0</v>
      </c>
      <c r="G87" s="19"/>
      <c r="H87" s="10" t="e">
        <f>G87/F87</f>
        <v>#DIV/0!</v>
      </c>
      <c r="I87" s="2"/>
      <c r="J87" s="22">
        <v>0</v>
      </c>
      <c r="K87" s="23">
        <v>0</v>
      </c>
      <c r="L87" s="5">
        <f>J87-K87</f>
        <v>0</v>
      </c>
      <c r="M87" s="19"/>
      <c r="N87" s="10" t="e">
        <f>M87/L87</f>
        <v>#DIV/0!</v>
      </c>
      <c r="O87" s="2"/>
      <c r="P87" s="22">
        <v>0</v>
      </c>
      <c r="Q87" s="23">
        <v>0</v>
      </c>
      <c r="R87" s="5">
        <f>P87-Q87</f>
        <v>0</v>
      </c>
      <c r="S87" s="19"/>
      <c r="T87" s="10" t="e">
        <f>S87/R87</f>
        <v>#DIV/0!</v>
      </c>
      <c r="U87" s="2"/>
      <c r="V87" s="22">
        <v>0</v>
      </c>
      <c r="W87" s="23">
        <v>0</v>
      </c>
      <c r="X87" s="5">
        <f>V87-W87</f>
        <v>0</v>
      </c>
      <c r="Y87" s="19"/>
      <c r="Z87" s="10" t="e">
        <f>Y87/X87</f>
        <v>#DIV/0!</v>
      </c>
      <c r="AA87" s="2"/>
      <c r="AB87" s="22">
        <v>0</v>
      </c>
      <c r="AC87" s="23">
        <v>0</v>
      </c>
      <c r="AD87" s="5">
        <f>AB87-AC87</f>
        <v>0</v>
      </c>
      <c r="AE87" s="19"/>
      <c r="AF87" s="10" t="e">
        <f>AE87/AD87</f>
        <v>#DIV/0!</v>
      </c>
      <c r="AG87" s="2"/>
      <c r="AH87" s="22">
        <v>0</v>
      </c>
      <c r="AI87" s="23">
        <v>0</v>
      </c>
      <c r="AJ87" s="5">
        <f>AH87-AI87</f>
        <v>0</v>
      </c>
      <c r="AK87" s="19"/>
      <c r="AL87" s="10" t="e">
        <f>AK87/AJ87</f>
        <v>#DIV/0!</v>
      </c>
      <c r="AM87" s="2"/>
      <c r="AN87" s="20">
        <f t="shared" si="23"/>
        <v>0</v>
      </c>
      <c r="AO87" s="20">
        <f t="shared" si="23"/>
        <v>0</v>
      </c>
      <c r="AP87" s="5">
        <f>AN87-AO87</f>
        <v>0</v>
      </c>
      <c r="AQ87" s="18">
        <f>G87+M87+S87+Y87+AE87+AK87</f>
        <v>0</v>
      </c>
      <c r="AR87" s="10" t="e">
        <f>AQ87/AP87</f>
        <v>#DIV/0!</v>
      </c>
      <c r="AS87" s="2"/>
    </row>
    <row r="88" spans="1:45" ht="15.75" thickBot="1" x14ac:dyDescent="0.3">
      <c r="A88" s="78"/>
      <c r="B88" s="8">
        <f>B85/8</f>
        <v>10</v>
      </c>
      <c r="C88" s="34" t="s">
        <v>7</v>
      </c>
      <c r="D88" s="3">
        <f>D86+D85+D87</f>
        <v>0</v>
      </c>
      <c r="E88" s="4">
        <f>E85+E86+E87</f>
        <v>0</v>
      </c>
      <c r="F88" s="4">
        <f>F85+F86+F87</f>
        <v>0</v>
      </c>
      <c r="G88" s="13">
        <f>G85+G86+G87</f>
        <v>0</v>
      </c>
      <c r="H88" s="17" t="e">
        <f>G88/F88</f>
        <v>#DIV/0!</v>
      </c>
      <c r="I88" s="6"/>
      <c r="J88" s="3">
        <f>J86+J85+J87</f>
        <v>8</v>
      </c>
      <c r="K88" s="4">
        <f>K85+K86+K87</f>
        <v>0.25</v>
      </c>
      <c r="L88" s="4">
        <f>L85+L86+L87</f>
        <v>7.75</v>
      </c>
      <c r="M88" s="13">
        <f>M85+M86+M87</f>
        <v>93</v>
      </c>
      <c r="N88" s="17">
        <f>M88/L88</f>
        <v>12</v>
      </c>
      <c r="O88" s="6"/>
      <c r="P88" s="3">
        <f>P86+P85+P87</f>
        <v>0</v>
      </c>
      <c r="Q88" s="4">
        <f>Q85+Q86+Q87</f>
        <v>0</v>
      </c>
      <c r="R88" s="4">
        <f>R85+R86+R87</f>
        <v>0</v>
      </c>
      <c r="S88" s="13">
        <f>S85+S86+S87</f>
        <v>0</v>
      </c>
      <c r="T88" s="17" t="e">
        <f>S88/R88</f>
        <v>#DIV/0!</v>
      </c>
      <c r="U88" s="6"/>
      <c r="V88" s="3">
        <f>V86+V85+V87</f>
        <v>0</v>
      </c>
      <c r="W88" s="4">
        <f>W85+W86+W87</f>
        <v>0</v>
      </c>
      <c r="X88" s="4">
        <f>X85+X86+X87</f>
        <v>0</v>
      </c>
      <c r="Y88" s="13">
        <f>Y85+Y86+Y87</f>
        <v>0</v>
      </c>
      <c r="Z88" s="17" t="e">
        <f>Y88/X88</f>
        <v>#DIV/0!</v>
      </c>
      <c r="AA88" s="6"/>
      <c r="AB88" s="3">
        <f>AB86+AB85+AB87</f>
        <v>8</v>
      </c>
      <c r="AC88" s="4">
        <f>AC85+AC86+AC87</f>
        <v>0.25</v>
      </c>
      <c r="AD88" s="4">
        <f>AD85+AD86+AD87</f>
        <v>7.75</v>
      </c>
      <c r="AE88" s="13">
        <f>AE85+AE86+AE87</f>
        <v>65</v>
      </c>
      <c r="AF88" s="17">
        <f>AE88/AD88</f>
        <v>8.387096774193548</v>
      </c>
      <c r="AG88" s="6"/>
      <c r="AH88" s="3">
        <f>AH86+AH85+AH87</f>
        <v>5</v>
      </c>
      <c r="AI88" s="4">
        <f>AI85+AI86+AI87</f>
        <v>0.25</v>
      </c>
      <c r="AJ88" s="4">
        <f>AJ85+AJ86+AJ87</f>
        <v>4.75</v>
      </c>
      <c r="AK88" s="13">
        <f>AK85+AK86+AK87</f>
        <v>50</v>
      </c>
      <c r="AL88" s="17">
        <f>AK88/AJ88</f>
        <v>10.526315789473685</v>
      </c>
      <c r="AM88" s="6"/>
      <c r="AN88" s="3">
        <f>AN86+AN85+AN87</f>
        <v>21</v>
      </c>
      <c r="AO88" s="4">
        <f>AO85+AO86+AO87</f>
        <v>0.75</v>
      </c>
      <c r="AP88" s="4">
        <f>AP85+AP86+AP87</f>
        <v>20.25</v>
      </c>
      <c r="AQ88" s="13">
        <f>AQ85+AQ86+AQ87</f>
        <v>208</v>
      </c>
      <c r="AR88" s="17">
        <f>AQ88/AN88</f>
        <v>9.9047619047619051</v>
      </c>
      <c r="AS88" s="6"/>
    </row>
    <row r="89" spans="1:45" ht="15.75" thickBot="1" x14ac:dyDescent="0.3"/>
    <row r="90" spans="1:45" x14ac:dyDescent="0.25">
      <c r="A90" s="73" t="s">
        <v>39</v>
      </c>
      <c r="B90" s="9">
        <v>250</v>
      </c>
      <c r="C90" s="31" t="s">
        <v>4</v>
      </c>
      <c r="D90" s="20">
        <v>8</v>
      </c>
      <c r="E90" s="21">
        <v>0.25</v>
      </c>
      <c r="F90" s="5">
        <f>D90-E90</f>
        <v>7.75</v>
      </c>
      <c r="G90" s="18">
        <v>630</v>
      </c>
      <c r="H90" s="10">
        <f>G90/F90</f>
        <v>81.290322580645167</v>
      </c>
      <c r="I90" s="1"/>
      <c r="J90" s="20">
        <v>8</v>
      </c>
      <c r="K90" s="21">
        <v>0.25</v>
      </c>
      <c r="L90" s="5">
        <f>J90-K90</f>
        <v>7.75</v>
      </c>
      <c r="M90" s="18">
        <v>296</v>
      </c>
      <c r="N90" s="10">
        <f>M90/L90</f>
        <v>38.193548387096776</v>
      </c>
      <c r="O90" s="1"/>
      <c r="P90" s="20">
        <v>8</v>
      </c>
      <c r="Q90" s="21">
        <v>0.25</v>
      </c>
      <c r="R90" s="5">
        <f>P90-Q90</f>
        <v>7.75</v>
      </c>
      <c r="S90" s="18">
        <v>374</v>
      </c>
      <c r="T90" s="10">
        <f>S90/R90</f>
        <v>48.258064516129032</v>
      </c>
      <c r="U90" s="1"/>
      <c r="V90" s="20">
        <v>8</v>
      </c>
      <c r="W90" s="21">
        <v>0.25</v>
      </c>
      <c r="X90" s="5">
        <f>V90-W90</f>
        <v>7.75</v>
      </c>
      <c r="Y90" s="18">
        <v>167</v>
      </c>
      <c r="Z90" s="10">
        <f>Y90/X90</f>
        <v>21.548387096774192</v>
      </c>
      <c r="AA90" s="1"/>
      <c r="AB90" s="20">
        <v>8</v>
      </c>
      <c r="AC90" s="21">
        <v>0.25</v>
      </c>
      <c r="AD90" s="5">
        <f>AB90-AC90</f>
        <v>7.75</v>
      </c>
      <c r="AE90" s="18">
        <v>291</v>
      </c>
      <c r="AF90" s="10">
        <f>AE90/AD90</f>
        <v>37.548387096774192</v>
      </c>
      <c r="AG90" s="1"/>
      <c r="AH90" s="20">
        <v>0</v>
      </c>
      <c r="AI90" s="21">
        <v>0</v>
      </c>
      <c r="AJ90" s="5">
        <f>AH90-AI90</f>
        <v>0</v>
      </c>
      <c r="AK90" s="18">
        <v>0</v>
      </c>
      <c r="AL90" s="10" t="e">
        <f>AK90/AJ90</f>
        <v>#DIV/0!</v>
      </c>
      <c r="AM90" s="1"/>
      <c r="AN90" s="20">
        <f t="shared" ref="AN90:AO92" si="24">D90+J90+P90+V90+AB90+AH90</f>
        <v>40</v>
      </c>
      <c r="AO90" s="20">
        <f t="shared" si="24"/>
        <v>1.25</v>
      </c>
      <c r="AP90" s="5">
        <f>AN90-AO90</f>
        <v>38.75</v>
      </c>
      <c r="AQ90" s="18">
        <f>G90+M90+S90+Y90+AE90+AK90</f>
        <v>1758</v>
      </c>
      <c r="AR90" s="10">
        <f>AQ90/AP90</f>
        <v>45.36774193548387</v>
      </c>
      <c r="AS90" s="1"/>
    </row>
    <row r="91" spans="1:45" x14ac:dyDescent="0.25">
      <c r="A91" s="74"/>
      <c r="B91" s="7"/>
      <c r="C91" s="32" t="s">
        <v>5</v>
      </c>
      <c r="D91" s="20">
        <v>0</v>
      </c>
      <c r="E91" s="21">
        <v>0</v>
      </c>
      <c r="F91" s="5">
        <f>D91-E91</f>
        <v>0</v>
      </c>
      <c r="G91" s="18"/>
      <c r="H91" s="10" t="e">
        <f>G91/F91</f>
        <v>#DIV/0!</v>
      </c>
      <c r="I91" s="1"/>
      <c r="J91" s="20">
        <v>0</v>
      </c>
      <c r="K91" s="21">
        <v>0</v>
      </c>
      <c r="L91" s="5">
        <f>J91-K91</f>
        <v>0</v>
      </c>
      <c r="M91" s="18">
        <v>0</v>
      </c>
      <c r="N91" s="10" t="e">
        <f>M91/L91</f>
        <v>#DIV/0!</v>
      </c>
      <c r="O91" s="1"/>
      <c r="P91" s="20">
        <v>0</v>
      </c>
      <c r="Q91" s="21">
        <v>0</v>
      </c>
      <c r="R91" s="5">
        <f>P91-Q91</f>
        <v>0</v>
      </c>
      <c r="S91" s="18">
        <v>0</v>
      </c>
      <c r="T91" s="10" t="e">
        <f>S91/R91</f>
        <v>#DIV/0!</v>
      </c>
      <c r="U91" s="1"/>
      <c r="V91" s="20">
        <v>0</v>
      </c>
      <c r="W91" s="21">
        <v>0</v>
      </c>
      <c r="X91" s="5">
        <v>0</v>
      </c>
      <c r="Y91" s="18">
        <v>0</v>
      </c>
      <c r="Z91" s="10" t="e">
        <f>Y91/X91</f>
        <v>#DIV/0!</v>
      </c>
      <c r="AA91" s="1"/>
      <c r="AB91" s="20">
        <v>0</v>
      </c>
      <c r="AC91" s="21">
        <v>0</v>
      </c>
      <c r="AD91" s="5">
        <f>AB91-AC91</f>
        <v>0</v>
      </c>
      <c r="AE91" s="18">
        <v>0</v>
      </c>
      <c r="AF91" s="10" t="e">
        <f>AE91/AD91</f>
        <v>#DIV/0!</v>
      </c>
      <c r="AG91" s="1"/>
      <c r="AH91" s="20">
        <v>0</v>
      </c>
      <c r="AI91" s="21">
        <v>0</v>
      </c>
      <c r="AJ91" s="5">
        <f>AH91-AI91</f>
        <v>0</v>
      </c>
      <c r="AK91" s="18">
        <v>0</v>
      </c>
      <c r="AL91" s="10" t="e">
        <f>AK91/AJ91</f>
        <v>#DIV/0!</v>
      </c>
      <c r="AM91" s="1"/>
      <c r="AN91" s="20">
        <f t="shared" si="24"/>
        <v>0</v>
      </c>
      <c r="AO91" s="20">
        <f t="shared" si="24"/>
        <v>0</v>
      </c>
      <c r="AP91" s="5">
        <f>AN91-AO91</f>
        <v>0</v>
      </c>
      <c r="AQ91" s="18">
        <f>G91+M91+S91+Y91+AE91+AK91</f>
        <v>0</v>
      </c>
      <c r="AR91" s="10" t="e">
        <f>AQ91/AP91</f>
        <v>#DIV/0!</v>
      </c>
      <c r="AS91" s="1"/>
    </row>
    <row r="92" spans="1:45" ht="15.75" thickBot="1" x14ac:dyDescent="0.3">
      <c r="A92" s="74"/>
      <c r="B92" s="26" t="s">
        <v>17</v>
      </c>
      <c r="C92" s="33" t="s">
        <v>9</v>
      </c>
      <c r="D92" s="22">
        <v>0</v>
      </c>
      <c r="E92" s="23">
        <v>0</v>
      </c>
      <c r="F92" s="5">
        <f>D92-E92</f>
        <v>0</v>
      </c>
      <c r="G92" s="19"/>
      <c r="H92" s="10" t="e">
        <f>G92/F92</f>
        <v>#DIV/0!</v>
      </c>
      <c r="I92" s="2"/>
      <c r="J92" s="22">
        <v>0</v>
      </c>
      <c r="K92" s="23">
        <v>0</v>
      </c>
      <c r="L92" s="5">
        <f>J92-K92</f>
        <v>0</v>
      </c>
      <c r="M92" s="19"/>
      <c r="N92" s="10" t="e">
        <f>M92/L92</f>
        <v>#DIV/0!</v>
      </c>
      <c r="O92" s="2"/>
      <c r="P92" s="22">
        <v>0</v>
      </c>
      <c r="Q92" s="23">
        <v>0</v>
      </c>
      <c r="R92" s="5">
        <f>P92-Q92</f>
        <v>0</v>
      </c>
      <c r="S92" s="19"/>
      <c r="T92" s="10" t="s">
        <v>40</v>
      </c>
      <c r="U92" s="2"/>
      <c r="V92" s="22">
        <v>0</v>
      </c>
      <c r="W92" s="23">
        <v>0</v>
      </c>
      <c r="X92" s="5">
        <f>V92-W92</f>
        <v>0</v>
      </c>
      <c r="Y92" s="19"/>
      <c r="Z92" s="10" t="e">
        <f>Y92/X92</f>
        <v>#DIV/0!</v>
      </c>
      <c r="AA92" s="2"/>
      <c r="AB92" s="22">
        <v>0</v>
      </c>
      <c r="AC92" s="23">
        <v>0</v>
      </c>
      <c r="AD92" s="5">
        <f>AB92-AC92</f>
        <v>0</v>
      </c>
      <c r="AE92" s="19"/>
      <c r="AF92" s="10" t="e">
        <f>AE92/AD92</f>
        <v>#DIV/0!</v>
      </c>
      <c r="AG92" s="2"/>
      <c r="AH92" s="22">
        <v>0</v>
      </c>
      <c r="AI92" s="23">
        <v>0</v>
      </c>
      <c r="AJ92" s="5">
        <f>AH92-AI92</f>
        <v>0</v>
      </c>
      <c r="AK92" s="19"/>
      <c r="AL92" s="10" t="e">
        <f>AK92/AJ92</f>
        <v>#DIV/0!</v>
      </c>
      <c r="AM92" s="2"/>
      <c r="AN92" s="20">
        <f t="shared" si="24"/>
        <v>0</v>
      </c>
      <c r="AO92" s="20">
        <f t="shared" si="24"/>
        <v>0</v>
      </c>
      <c r="AP92" s="5">
        <f>AN92-AO92</f>
        <v>0</v>
      </c>
      <c r="AQ92" s="18">
        <f>G92+M92+S92+Y92+AE92+AK92</f>
        <v>0</v>
      </c>
      <c r="AR92" s="10" t="e">
        <f>AQ92/AP92</f>
        <v>#DIV/0!</v>
      </c>
      <c r="AS92" s="2"/>
    </row>
    <row r="93" spans="1:45" ht="15.75" thickBot="1" x14ac:dyDescent="0.3">
      <c r="A93" s="75"/>
      <c r="B93" s="8">
        <f>B90/8</f>
        <v>31.25</v>
      </c>
      <c r="C93" s="34" t="s">
        <v>7</v>
      </c>
      <c r="D93" s="3">
        <f>D91+D90+D92</f>
        <v>8</v>
      </c>
      <c r="E93" s="4">
        <f>E90+E91+E92</f>
        <v>0.25</v>
      </c>
      <c r="F93" s="4">
        <f>F90+F91+F92</f>
        <v>7.75</v>
      </c>
      <c r="G93" s="13">
        <f>G90+G91+G92</f>
        <v>630</v>
      </c>
      <c r="H93" s="17">
        <f>G93/F93</f>
        <v>81.290322580645167</v>
      </c>
      <c r="I93" s="6"/>
      <c r="J93" s="3">
        <f>J91+J90+J92</f>
        <v>8</v>
      </c>
      <c r="K93" s="4">
        <f>K90+K91+K92</f>
        <v>0.25</v>
      </c>
      <c r="L93" s="4">
        <f>L90+L91+L92</f>
        <v>7.75</v>
      </c>
      <c r="M93" s="13">
        <f>M90+M91+M92</f>
        <v>296</v>
      </c>
      <c r="N93" s="17">
        <f>M93/L93</f>
        <v>38.193548387096776</v>
      </c>
      <c r="O93" s="6"/>
      <c r="P93" s="3">
        <f>P91+P90+P92</f>
        <v>8</v>
      </c>
      <c r="Q93" s="4">
        <f>Q90+Q91+Q92</f>
        <v>0.25</v>
      </c>
      <c r="R93" s="4">
        <f>R90+R91+R92</f>
        <v>7.75</v>
      </c>
      <c r="S93" s="13">
        <f>S90+S91+S92</f>
        <v>374</v>
      </c>
      <c r="T93" s="17">
        <f>S93/R93</f>
        <v>48.258064516129032</v>
      </c>
      <c r="U93" s="6"/>
      <c r="V93" s="3">
        <f>V91+V90+V92</f>
        <v>8</v>
      </c>
      <c r="W93" s="4">
        <f>W90+W91+W92</f>
        <v>0.25</v>
      </c>
      <c r="X93" s="4">
        <f>X90+X91+X92</f>
        <v>7.75</v>
      </c>
      <c r="Y93" s="13">
        <f>Y90+Y91+Y92</f>
        <v>167</v>
      </c>
      <c r="Z93" s="17">
        <f>Y93/X93</f>
        <v>21.548387096774192</v>
      </c>
      <c r="AA93" s="6"/>
      <c r="AB93" s="3">
        <f>AB91+AB90+AB92</f>
        <v>8</v>
      </c>
      <c r="AC93" s="4">
        <f>AC90+AC91+AC92</f>
        <v>0.25</v>
      </c>
      <c r="AD93" s="4">
        <f>AD90+AD91+AD92</f>
        <v>7.75</v>
      </c>
      <c r="AE93" s="13">
        <f>AE90+AE91+AE92</f>
        <v>291</v>
      </c>
      <c r="AF93" s="17">
        <f>AE93/AD93</f>
        <v>37.548387096774192</v>
      </c>
      <c r="AG93" s="6"/>
      <c r="AH93" s="3">
        <f>AH91+AH90+AH92</f>
        <v>0</v>
      </c>
      <c r="AI93" s="4">
        <f>AI90+AI91+AI92</f>
        <v>0</v>
      </c>
      <c r="AJ93" s="4">
        <f>AJ90+AJ91+AJ92</f>
        <v>0</v>
      </c>
      <c r="AK93" s="13">
        <f>AK90+AK91+AK92</f>
        <v>0</v>
      </c>
      <c r="AL93" s="17" t="e">
        <f>AK93/AJ93</f>
        <v>#DIV/0!</v>
      </c>
      <c r="AM93" s="6"/>
      <c r="AN93" s="3">
        <f>AN91+AN90+AN92</f>
        <v>40</v>
      </c>
      <c r="AO93" s="4">
        <f>AO90+AO91+AO92</f>
        <v>1.25</v>
      </c>
      <c r="AP93" s="4">
        <f>AP90+AP91+AP92</f>
        <v>38.75</v>
      </c>
      <c r="AQ93" s="13">
        <f>AQ90+AQ91+AQ92</f>
        <v>1758</v>
      </c>
      <c r="AR93" s="17">
        <f>AQ93/AN93</f>
        <v>43.95</v>
      </c>
      <c r="AS93" s="6"/>
    </row>
    <row r="94" spans="1:45" ht="15.75" thickBot="1" x14ac:dyDescent="0.3"/>
    <row r="95" spans="1:45" x14ac:dyDescent="0.25">
      <c r="A95" s="61" t="s">
        <v>33</v>
      </c>
      <c r="B95" s="9">
        <v>20</v>
      </c>
      <c r="C95" s="31" t="s">
        <v>4</v>
      </c>
      <c r="D95" s="20">
        <v>0</v>
      </c>
      <c r="E95" s="21">
        <v>0</v>
      </c>
      <c r="F95" s="5">
        <f>D95-E95</f>
        <v>0</v>
      </c>
      <c r="G95" s="18">
        <v>0</v>
      </c>
      <c r="H95" s="10" t="e">
        <f>G95/F95</f>
        <v>#DIV/0!</v>
      </c>
      <c r="I95" s="1"/>
      <c r="J95" s="20">
        <v>8</v>
      </c>
      <c r="K95" s="21">
        <v>0.25</v>
      </c>
      <c r="L95" s="5">
        <f>J95-K95</f>
        <v>7.75</v>
      </c>
      <c r="M95" s="18">
        <v>24</v>
      </c>
      <c r="N95" s="10">
        <f>M95/L95</f>
        <v>3.096774193548387</v>
      </c>
      <c r="O95" s="1"/>
      <c r="P95" s="20">
        <v>8</v>
      </c>
      <c r="Q95" s="21">
        <v>0</v>
      </c>
      <c r="R95" s="5">
        <f>P95-Q95</f>
        <v>8</v>
      </c>
      <c r="S95" s="18">
        <v>0</v>
      </c>
      <c r="T95" s="10">
        <f>S95/R95</f>
        <v>0</v>
      </c>
      <c r="U95" s="1"/>
      <c r="V95" s="20">
        <v>8</v>
      </c>
      <c r="W95" s="21">
        <v>0</v>
      </c>
      <c r="X95" s="5">
        <f>V95-W95</f>
        <v>8</v>
      </c>
      <c r="Y95" s="18">
        <v>0</v>
      </c>
      <c r="Z95" s="10">
        <f>Y95/X95</f>
        <v>0</v>
      </c>
      <c r="AA95" s="1"/>
      <c r="AB95" s="20">
        <v>0</v>
      </c>
      <c r="AC95" s="21">
        <v>0</v>
      </c>
      <c r="AD95" s="5">
        <f>AB95-AC95</f>
        <v>0</v>
      </c>
      <c r="AE95" s="18">
        <v>0</v>
      </c>
      <c r="AF95" s="10" t="e">
        <f>AE95/AD95</f>
        <v>#DIV/0!</v>
      </c>
      <c r="AG95" s="1"/>
      <c r="AH95" s="20">
        <v>0</v>
      </c>
      <c r="AI95" s="21">
        <v>0</v>
      </c>
      <c r="AJ95" s="5">
        <f>AH95-AI95</f>
        <v>0</v>
      </c>
      <c r="AK95" s="18">
        <v>0</v>
      </c>
      <c r="AL95" s="10" t="e">
        <f>AK95/AJ95</f>
        <v>#DIV/0!</v>
      </c>
      <c r="AM95" s="1"/>
      <c r="AN95" s="20">
        <f t="shared" ref="AN95:AO97" si="25">D95+J95+P95+V95+AB95+AH95</f>
        <v>24</v>
      </c>
      <c r="AO95" s="20">
        <f t="shared" si="25"/>
        <v>0.25</v>
      </c>
      <c r="AP95" s="5">
        <f>AN95-AO95</f>
        <v>23.75</v>
      </c>
      <c r="AQ95" s="18">
        <f>G95+M95+S95+Y95+AE95+AK95</f>
        <v>24</v>
      </c>
      <c r="AR95" s="10">
        <f>AQ95/AP95</f>
        <v>1.0105263157894737</v>
      </c>
      <c r="AS95" s="1"/>
    </row>
    <row r="96" spans="1:45" x14ac:dyDescent="0.25">
      <c r="A96" s="62"/>
      <c r="B96" s="7"/>
      <c r="C96" s="32" t="s">
        <v>5</v>
      </c>
      <c r="D96" s="20">
        <v>0</v>
      </c>
      <c r="E96" s="21">
        <v>0</v>
      </c>
      <c r="F96" s="5">
        <f>D96-E96</f>
        <v>0</v>
      </c>
      <c r="G96" s="18"/>
      <c r="H96" s="10" t="e">
        <f>G96/F96</f>
        <v>#DIV/0!</v>
      </c>
      <c r="I96" s="1"/>
      <c r="J96" s="20">
        <v>0</v>
      </c>
      <c r="K96" s="21">
        <v>0</v>
      </c>
      <c r="L96" s="5">
        <f>J96-K96</f>
        <v>0</v>
      </c>
      <c r="M96" s="18"/>
      <c r="N96" s="10" t="e">
        <f>M96/L96</f>
        <v>#DIV/0!</v>
      </c>
      <c r="O96" s="1"/>
      <c r="P96" s="20">
        <v>8</v>
      </c>
      <c r="Q96" s="21">
        <v>0</v>
      </c>
      <c r="R96" s="5">
        <f>P96-Q96</f>
        <v>8</v>
      </c>
      <c r="S96" s="18">
        <v>0</v>
      </c>
      <c r="T96" s="10">
        <f>S96/R96</f>
        <v>0</v>
      </c>
      <c r="U96" s="1"/>
      <c r="V96" s="20">
        <v>8</v>
      </c>
      <c r="W96" s="21">
        <v>0</v>
      </c>
      <c r="X96" s="5">
        <f>V96-W96</f>
        <v>8</v>
      </c>
      <c r="Y96" s="18">
        <v>0</v>
      </c>
      <c r="Z96" s="10">
        <f>Y96/X96</f>
        <v>0</v>
      </c>
      <c r="AA96" s="1"/>
      <c r="AB96" s="20">
        <v>0</v>
      </c>
      <c r="AC96" s="21">
        <v>0</v>
      </c>
      <c r="AD96" s="5">
        <f>AB96-AC96</f>
        <v>0</v>
      </c>
      <c r="AE96" s="18">
        <v>0</v>
      </c>
      <c r="AF96" s="10" t="e">
        <f>AE96/AD96</f>
        <v>#DIV/0!</v>
      </c>
      <c r="AG96" s="1"/>
      <c r="AH96" s="20">
        <v>0</v>
      </c>
      <c r="AI96" s="21">
        <v>0</v>
      </c>
      <c r="AJ96" s="5">
        <f>AH96-AI96</f>
        <v>0</v>
      </c>
      <c r="AK96" s="18">
        <v>0</v>
      </c>
      <c r="AL96" s="10" t="e">
        <f>AK96/AJ96</f>
        <v>#DIV/0!</v>
      </c>
      <c r="AM96" s="1"/>
      <c r="AN96" s="20">
        <f t="shared" si="25"/>
        <v>16</v>
      </c>
      <c r="AO96" s="20">
        <f t="shared" si="25"/>
        <v>0</v>
      </c>
      <c r="AP96" s="5">
        <f>AN96-AO96</f>
        <v>16</v>
      </c>
      <c r="AQ96" s="18">
        <f>G96+M96+S96+Y96+AE96+AK96</f>
        <v>0</v>
      </c>
      <c r="AR96" s="10">
        <f>AQ96/AP96</f>
        <v>0</v>
      </c>
      <c r="AS96" s="1"/>
    </row>
    <row r="97" spans="1:45" ht="15.75" thickBot="1" x14ac:dyDescent="0.3">
      <c r="A97" s="62"/>
      <c r="B97" s="26" t="s">
        <v>17</v>
      </c>
      <c r="C97" s="33" t="s">
        <v>9</v>
      </c>
      <c r="D97" s="22">
        <v>0</v>
      </c>
      <c r="E97" s="23">
        <v>0</v>
      </c>
      <c r="F97" s="5">
        <f>D97-E97</f>
        <v>0</v>
      </c>
      <c r="G97" s="19"/>
      <c r="H97" s="10" t="e">
        <f>G97/F97</f>
        <v>#DIV/0!</v>
      </c>
      <c r="I97" s="2"/>
      <c r="J97" s="22">
        <v>0</v>
      </c>
      <c r="K97" s="23">
        <v>0</v>
      </c>
      <c r="L97" s="5">
        <f>J97-K97</f>
        <v>0</v>
      </c>
      <c r="M97" s="19"/>
      <c r="N97" s="10" t="e">
        <f>M97/L97</f>
        <v>#DIV/0!</v>
      </c>
      <c r="O97" s="2"/>
      <c r="P97" s="22">
        <v>0</v>
      </c>
      <c r="Q97" s="23">
        <v>0</v>
      </c>
      <c r="R97" s="5">
        <f>P97-Q97</f>
        <v>0</v>
      </c>
      <c r="S97" s="19"/>
      <c r="T97" s="10" t="e">
        <f>S97/R97</f>
        <v>#DIV/0!</v>
      </c>
      <c r="U97" s="2"/>
      <c r="V97" s="22">
        <v>0</v>
      </c>
      <c r="W97" s="23">
        <v>0</v>
      </c>
      <c r="X97" s="5">
        <f>V97-W97</f>
        <v>0</v>
      </c>
      <c r="Y97" s="19"/>
      <c r="Z97" s="10" t="e">
        <f>Y97/X97</f>
        <v>#DIV/0!</v>
      </c>
      <c r="AA97" s="2"/>
      <c r="AB97" s="22">
        <v>0</v>
      </c>
      <c r="AC97" s="23">
        <v>0</v>
      </c>
      <c r="AD97" s="5">
        <f>AB97-AC97</f>
        <v>0</v>
      </c>
      <c r="AE97" s="19"/>
      <c r="AF97" s="10" t="e">
        <f>AE97/AD97</f>
        <v>#DIV/0!</v>
      </c>
      <c r="AG97" s="2"/>
      <c r="AH97" s="22">
        <v>0</v>
      </c>
      <c r="AI97" s="23">
        <v>0</v>
      </c>
      <c r="AJ97" s="5">
        <f>AH97-AI97</f>
        <v>0</v>
      </c>
      <c r="AK97" s="19"/>
      <c r="AL97" s="10" t="e">
        <f>AK97/AJ97</f>
        <v>#DIV/0!</v>
      </c>
      <c r="AM97" s="2"/>
      <c r="AN97" s="20">
        <f t="shared" si="25"/>
        <v>0</v>
      </c>
      <c r="AO97" s="20">
        <f t="shared" si="25"/>
        <v>0</v>
      </c>
      <c r="AP97" s="5">
        <f>AN97-AO97</f>
        <v>0</v>
      </c>
      <c r="AQ97" s="18">
        <f>G97+M97+S97+Y97+AE97+AK97</f>
        <v>0</v>
      </c>
      <c r="AR97" s="10" t="e">
        <f>AQ97/AP97</f>
        <v>#DIV/0!</v>
      </c>
      <c r="AS97" s="2"/>
    </row>
    <row r="98" spans="1:45" ht="15.75" thickBot="1" x14ac:dyDescent="0.3">
      <c r="A98" s="63"/>
      <c r="B98" s="8">
        <f>B95/8</f>
        <v>2.5</v>
      </c>
      <c r="C98" s="34" t="s">
        <v>7</v>
      </c>
      <c r="D98" s="3">
        <f>D96+D95+D97</f>
        <v>0</v>
      </c>
      <c r="E98" s="4">
        <f>E95+E96+E97</f>
        <v>0</v>
      </c>
      <c r="F98" s="4">
        <f>F95+F96+F97</f>
        <v>0</v>
      </c>
      <c r="G98" s="13">
        <f>G95+G96+G97</f>
        <v>0</v>
      </c>
      <c r="H98" s="17" t="e">
        <f>G98/F98</f>
        <v>#DIV/0!</v>
      </c>
      <c r="I98" s="6"/>
      <c r="J98" s="3">
        <f>J96+J95+J97</f>
        <v>8</v>
      </c>
      <c r="K98" s="4">
        <f>K95+K96+K97</f>
        <v>0.25</v>
      </c>
      <c r="L98" s="4">
        <f>L95+L96+L97</f>
        <v>7.75</v>
      </c>
      <c r="M98" s="13">
        <f>M95+M96+M97</f>
        <v>24</v>
      </c>
      <c r="N98" s="17">
        <f>M98/L98</f>
        <v>3.096774193548387</v>
      </c>
      <c r="O98" s="6"/>
      <c r="P98" s="3">
        <f>P96+P95+P97</f>
        <v>16</v>
      </c>
      <c r="Q98" s="4">
        <f>Q95+Q96+Q97</f>
        <v>0</v>
      </c>
      <c r="R98" s="4">
        <f>R95+R96+R97</f>
        <v>16</v>
      </c>
      <c r="S98" s="13">
        <f>S95+S96+S97</f>
        <v>0</v>
      </c>
      <c r="T98" s="17">
        <f>S98/R98</f>
        <v>0</v>
      </c>
      <c r="U98" s="6"/>
      <c r="V98" s="3">
        <f>V96+V95+V97</f>
        <v>16</v>
      </c>
      <c r="W98" s="4">
        <f>W95+W96+W97</f>
        <v>0</v>
      </c>
      <c r="X98" s="4">
        <f>X95+X96+X97</f>
        <v>16</v>
      </c>
      <c r="Y98" s="13">
        <f>Y95+Y96+Y97</f>
        <v>0</v>
      </c>
      <c r="Z98" s="17">
        <f>Y98/X98</f>
        <v>0</v>
      </c>
      <c r="AA98" s="6"/>
      <c r="AB98" s="3">
        <f>AB96+AB95+AB97</f>
        <v>0</v>
      </c>
      <c r="AC98" s="4">
        <f>AC95+AC96+AC97</f>
        <v>0</v>
      </c>
      <c r="AD98" s="4">
        <f>AD95+AD96+AD97</f>
        <v>0</v>
      </c>
      <c r="AE98" s="13">
        <f>AE95+AE96+AE97</f>
        <v>0</v>
      </c>
      <c r="AF98" s="17" t="e">
        <f>AE98/AD98</f>
        <v>#DIV/0!</v>
      </c>
      <c r="AG98" s="6"/>
      <c r="AH98" s="3">
        <f>AH96+AH95+AH97</f>
        <v>0</v>
      </c>
      <c r="AI98" s="4">
        <f>AI95+AI96+AI97</f>
        <v>0</v>
      </c>
      <c r="AJ98" s="4">
        <f>AJ95+AJ96+AJ97</f>
        <v>0</v>
      </c>
      <c r="AK98" s="13">
        <f>AK95+AK96+AK97</f>
        <v>0</v>
      </c>
      <c r="AL98" s="17" t="e">
        <f>AK98/AJ98</f>
        <v>#DIV/0!</v>
      </c>
      <c r="AM98" s="6"/>
      <c r="AN98" s="3">
        <f>AN96+AN95+AN97</f>
        <v>40</v>
      </c>
      <c r="AO98" s="4">
        <f>AO95+AO96+AO97</f>
        <v>0.25</v>
      </c>
      <c r="AP98" s="4">
        <f>AP95+AP96+AP97</f>
        <v>39.75</v>
      </c>
      <c r="AQ98" s="13">
        <f>AQ95+AQ96+AQ97</f>
        <v>24</v>
      </c>
      <c r="AR98" s="17">
        <f>AQ98/AN98</f>
        <v>0.6</v>
      </c>
      <c r="AS98" s="6"/>
    </row>
    <row r="99" spans="1:45" ht="15.75" thickBot="1" x14ac:dyDescent="0.3"/>
    <row r="100" spans="1:45" x14ac:dyDescent="0.25">
      <c r="A100" s="61" t="s">
        <v>34</v>
      </c>
      <c r="B100" s="9">
        <v>30</v>
      </c>
      <c r="C100" s="31" t="s">
        <v>4</v>
      </c>
      <c r="D100" s="20">
        <v>0</v>
      </c>
      <c r="E100" s="21">
        <v>0</v>
      </c>
      <c r="F100" s="5">
        <f>D100-E100</f>
        <v>0</v>
      </c>
      <c r="G100" s="18">
        <v>0</v>
      </c>
      <c r="H100" s="10" t="e">
        <f>G100/F100</f>
        <v>#DIV/0!</v>
      </c>
      <c r="I100" s="1"/>
      <c r="J100" s="20">
        <v>8</v>
      </c>
      <c r="K100" s="21">
        <v>0.25</v>
      </c>
      <c r="L100" s="5">
        <f>J100-K100</f>
        <v>7.75</v>
      </c>
      <c r="M100" s="18">
        <v>9</v>
      </c>
      <c r="N100" s="10">
        <f>M100/L100</f>
        <v>1.1612903225806452</v>
      </c>
      <c r="O100" s="1"/>
      <c r="P100" s="20">
        <v>8</v>
      </c>
      <c r="Q100" s="21">
        <v>0</v>
      </c>
      <c r="R100" s="5">
        <f>P100-Q100</f>
        <v>8</v>
      </c>
      <c r="S100" s="18">
        <v>0</v>
      </c>
      <c r="T100" s="10">
        <f>S100/R100</f>
        <v>0</v>
      </c>
      <c r="U100" s="1"/>
      <c r="V100" s="20">
        <v>8</v>
      </c>
      <c r="W100" s="21">
        <v>0</v>
      </c>
      <c r="X100" s="5">
        <f>V100-W100</f>
        <v>8</v>
      </c>
      <c r="Y100" s="18">
        <v>0</v>
      </c>
      <c r="Z100" s="10">
        <f>Y100/X100</f>
        <v>0</v>
      </c>
      <c r="AA100" s="1"/>
      <c r="AB100" s="20">
        <v>0</v>
      </c>
      <c r="AC100" s="21">
        <v>0</v>
      </c>
      <c r="AD100" s="5">
        <f>AB100-AC100</f>
        <v>0</v>
      </c>
      <c r="AE100" s="18">
        <v>0</v>
      </c>
      <c r="AF100" s="10" t="e">
        <f>AE100/AD100</f>
        <v>#DIV/0!</v>
      </c>
      <c r="AG100" s="1"/>
      <c r="AH100" s="20">
        <v>0</v>
      </c>
      <c r="AI100" s="21">
        <v>0</v>
      </c>
      <c r="AJ100" s="5">
        <f>AH100-AI100</f>
        <v>0</v>
      </c>
      <c r="AK100" s="18">
        <v>0</v>
      </c>
      <c r="AL100" s="10" t="e">
        <f>AK100/AJ100</f>
        <v>#DIV/0!</v>
      </c>
      <c r="AM100" s="1"/>
      <c r="AN100" s="20">
        <f t="shared" ref="AN100:AO102" si="26">D100+J100+P100+V100+AB100+AH100</f>
        <v>24</v>
      </c>
      <c r="AO100" s="20">
        <f t="shared" si="26"/>
        <v>0.25</v>
      </c>
      <c r="AP100" s="5">
        <f>AN100-AO100</f>
        <v>23.75</v>
      </c>
      <c r="AQ100" s="18">
        <f>G100+M100+S100+Y100+AE100+AK100</f>
        <v>9</v>
      </c>
      <c r="AR100" s="10">
        <f>AQ100/AP100</f>
        <v>0.37894736842105264</v>
      </c>
      <c r="AS100" s="1"/>
    </row>
    <row r="101" spans="1:45" x14ac:dyDescent="0.25">
      <c r="A101" s="62"/>
      <c r="B101" s="7"/>
      <c r="C101" s="32" t="s">
        <v>5</v>
      </c>
      <c r="D101" s="20">
        <v>0</v>
      </c>
      <c r="E101" s="21">
        <v>0</v>
      </c>
      <c r="F101" s="5">
        <f>D101-E101</f>
        <v>0</v>
      </c>
      <c r="G101" s="18"/>
      <c r="H101" s="10" t="e">
        <f>G101/F101</f>
        <v>#DIV/0!</v>
      </c>
      <c r="I101" s="1"/>
      <c r="J101" s="20">
        <v>0</v>
      </c>
      <c r="K101" s="21">
        <v>0</v>
      </c>
      <c r="L101" s="5">
        <f>J101-K101</f>
        <v>0</v>
      </c>
      <c r="M101" s="18"/>
      <c r="N101" s="10" t="e">
        <f>M101/L101</f>
        <v>#DIV/0!</v>
      </c>
      <c r="O101" s="1"/>
      <c r="P101" s="20">
        <v>8</v>
      </c>
      <c r="Q101" s="21">
        <v>0</v>
      </c>
      <c r="R101" s="5">
        <f>P101-Q101</f>
        <v>8</v>
      </c>
      <c r="S101" s="18">
        <v>0</v>
      </c>
      <c r="T101" s="10">
        <f>S101/R101</f>
        <v>0</v>
      </c>
      <c r="U101" s="1"/>
      <c r="V101" s="20">
        <v>8</v>
      </c>
      <c r="W101" s="21">
        <v>0</v>
      </c>
      <c r="X101" s="5">
        <f>V101-W101</f>
        <v>8</v>
      </c>
      <c r="Y101" s="18">
        <v>0</v>
      </c>
      <c r="Z101" s="10">
        <f>Y101/X101</f>
        <v>0</v>
      </c>
      <c r="AA101" s="1"/>
      <c r="AB101" s="20">
        <v>0</v>
      </c>
      <c r="AC101" s="21">
        <v>0</v>
      </c>
      <c r="AD101" s="5">
        <v>0</v>
      </c>
      <c r="AE101" s="18">
        <v>0</v>
      </c>
      <c r="AF101" s="10" t="e">
        <f>AE101/AD101</f>
        <v>#DIV/0!</v>
      </c>
      <c r="AG101" s="1"/>
      <c r="AH101" s="20">
        <v>0</v>
      </c>
      <c r="AI101" s="21">
        <v>0</v>
      </c>
      <c r="AJ101" s="5">
        <f>AH101-AI101</f>
        <v>0</v>
      </c>
      <c r="AK101" s="18">
        <v>0</v>
      </c>
      <c r="AL101" s="10" t="e">
        <f>AK101/AJ101</f>
        <v>#DIV/0!</v>
      </c>
      <c r="AM101" s="1"/>
      <c r="AN101" s="20">
        <f t="shared" si="26"/>
        <v>16</v>
      </c>
      <c r="AO101" s="20">
        <f t="shared" si="26"/>
        <v>0</v>
      </c>
      <c r="AP101" s="5">
        <f>AN101-AO101</f>
        <v>16</v>
      </c>
      <c r="AQ101" s="18">
        <f>G101+M101+S101+Y101+AE101+AK101</f>
        <v>0</v>
      </c>
      <c r="AR101" s="10">
        <f>AQ101/AP101</f>
        <v>0</v>
      </c>
      <c r="AS101" s="1"/>
    </row>
    <row r="102" spans="1:45" ht="15.75" thickBot="1" x14ac:dyDescent="0.3">
      <c r="A102" s="62"/>
      <c r="B102" s="26" t="s">
        <v>17</v>
      </c>
      <c r="C102" s="33" t="s">
        <v>9</v>
      </c>
      <c r="D102" s="22">
        <v>0</v>
      </c>
      <c r="E102" s="23">
        <v>0</v>
      </c>
      <c r="F102" s="5">
        <f>D102-E102</f>
        <v>0</v>
      </c>
      <c r="G102" s="19"/>
      <c r="H102" s="10" t="e">
        <f>G102/F102</f>
        <v>#DIV/0!</v>
      </c>
      <c r="I102" s="2"/>
      <c r="J102" s="22">
        <v>0</v>
      </c>
      <c r="K102" s="23">
        <v>0</v>
      </c>
      <c r="L102" s="5">
        <f>J102-K102</f>
        <v>0</v>
      </c>
      <c r="M102" s="19"/>
      <c r="N102" s="10" t="e">
        <f>M102/L102</f>
        <v>#DIV/0!</v>
      </c>
      <c r="O102" s="2"/>
      <c r="P102" s="22">
        <v>0</v>
      </c>
      <c r="Q102" s="23">
        <v>0</v>
      </c>
      <c r="R102" s="5">
        <f>P102-Q102</f>
        <v>0</v>
      </c>
      <c r="S102" s="19"/>
      <c r="T102" s="10" t="e">
        <f>S102/R102</f>
        <v>#DIV/0!</v>
      </c>
      <c r="U102" s="2"/>
      <c r="V102" s="22">
        <v>0</v>
      </c>
      <c r="W102" s="23">
        <v>0</v>
      </c>
      <c r="X102" s="5">
        <f>V102-W102</f>
        <v>0</v>
      </c>
      <c r="Y102" s="19"/>
      <c r="Z102" s="10" t="e">
        <f>Y102/X102</f>
        <v>#DIV/0!</v>
      </c>
      <c r="AA102" s="2"/>
      <c r="AB102" s="22">
        <v>0</v>
      </c>
      <c r="AC102" s="23">
        <v>0</v>
      </c>
      <c r="AD102" s="5">
        <f>AB102-AC102</f>
        <v>0</v>
      </c>
      <c r="AE102" s="19"/>
      <c r="AF102" s="10" t="e">
        <f>AE102/AD102</f>
        <v>#DIV/0!</v>
      </c>
      <c r="AG102" s="2"/>
      <c r="AH102" s="22">
        <v>0</v>
      </c>
      <c r="AI102" s="23">
        <v>0</v>
      </c>
      <c r="AJ102" s="5">
        <f>AH102-AI102</f>
        <v>0</v>
      </c>
      <c r="AK102" s="19"/>
      <c r="AL102" s="10" t="e">
        <f>AK102/AJ102</f>
        <v>#DIV/0!</v>
      </c>
      <c r="AM102" s="2"/>
      <c r="AN102" s="20">
        <f t="shared" si="26"/>
        <v>0</v>
      </c>
      <c r="AO102" s="20">
        <f t="shared" si="26"/>
        <v>0</v>
      </c>
      <c r="AP102" s="5">
        <f>AN102-AO102</f>
        <v>0</v>
      </c>
      <c r="AQ102" s="18">
        <f>G102+M102+S102+Y102+AE102+AK102</f>
        <v>0</v>
      </c>
      <c r="AR102" s="10" t="e">
        <f>AQ102/AP102</f>
        <v>#DIV/0!</v>
      </c>
      <c r="AS102" s="2"/>
    </row>
    <row r="103" spans="1:45" ht="15.75" thickBot="1" x14ac:dyDescent="0.3">
      <c r="A103" s="63"/>
      <c r="B103" s="8">
        <f>B100/8</f>
        <v>3.75</v>
      </c>
      <c r="C103" s="34" t="s">
        <v>7</v>
      </c>
      <c r="D103" s="3">
        <f>D101+D100+D102</f>
        <v>0</v>
      </c>
      <c r="E103" s="4">
        <f>E100+E101+E102</f>
        <v>0</v>
      </c>
      <c r="F103" s="4">
        <f>F100+F101+F102</f>
        <v>0</v>
      </c>
      <c r="G103" s="13">
        <f>G100+G101+G102</f>
        <v>0</v>
      </c>
      <c r="H103" s="17" t="e">
        <f>G103/F103</f>
        <v>#DIV/0!</v>
      </c>
      <c r="I103" s="6"/>
      <c r="J103" s="3">
        <f>J101+J100+J102</f>
        <v>8</v>
      </c>
      <c r="K103" s="4">
        <f>K100+K101+K102</f>
        <v>0.25</v>
      </c>
      <c r="L103" s="4">
        <f>L100+L101+L102</f>
        <v>7.75</v>
      </c>
      <c r="M103" s="13">
        <f>M100+M101+M102</f>
        <v>9</v>
      </c>
      <c r="N103" s="17">
        <f>M103/L103</f>
        <v>1.1612903225806452</v>
      </c>
      <c r="O103" s="6"/>
      <c r="P103" s="3">
        <f>P101+P100+P102</f>
        <v>16</v>
      </c>
      <c r="Q103" s="4">
        <f>Q100+Q101+Q102</f>
        <v>0</v>
      </c>
      <c r="R103" s="4">
        <f>R100+R101+R102</f>
        <v>16</v>
      </c>
      <c r="S103" s="13">
        <f>S100+S101+S102</f>
        <v>0</v>
      </c>
      <c r="T103" s="17">
        <f>S103/R103</f>
        <v>0</v>
      </c>
      <c r="U103" s="6"/>
      <c r="V103" s="3">
        <f>V101+V100+V102</f>
        <v>16</v>
      </c>
      <c r="W103" s="4">
        <f>W100+W101+W102</f>
        <v>0</v>
      </c>
      <c r="X103" s="4">
        <f>X100+X101+X102</f>
        <v>16</v>
      </c>
      <c r="Y103" s="13">
        <f>Y100+Y101+Y102</f>
        <v>0</v>
      </c>
      <c r="Z103" s="17">
        <f>Y103/X103</f>
        <v>0</v>
      </c>
      <c r="AA103" s="6"/>
      <c r="AB103" s="3">
        <f>AB101+AB100+AB102</f>
        <v>0</v>
      </c>
      <c r="AC103" s="4">
        <f>AC100+AC101+AC102</f>
        <v>0</v>
      </c>
      <c r="AD103" s="4">
        <f>AD100+AD101+AD102</f>
        <v>0</v>
      </c>
      <c r="AE103" s="13">
        <f>AE100+AE101+AE102</f>
        <v>0</v>
      </c>
      <c r="AF103" s="17" t="e">
        <f>AE103/AD103</f>
        <v>#DIV/0!</v>
      </c>
      <c r="AG103" s="6"/>
      <c r="AH103" s="3">
        <f>AH101+AH100+AH102</f>
        <v>0</v>
      </c>
      <c r="AI103" s="4">
        <f>AI100+AI101+AI102</f>
        <v>0</v>
      </c>
      <c r="AJ103" s="4">
        <f>AJ100+AJ101+AJ102</f>
        <v>0</v>
      </c>
      <c r="AK103" s="13">
        <f>AK100+AK101+AK102</f>
        <v>0</v>
      </c>
      <c r="AL103" s="17" t="e">
        <f>AK103/AJ103</f>
        <v>#DIV/0!</v>
      </c>
      <c r="AM103" s="6"/>
      <c r="AN103" s="3">
        <f>AN101+AN100+AN102</f>
        <v>40</v>
      </c>
      <c r="AO103" s="4">
        <f>AO100+AO101+AO102</f>
        <v>0.25</v>
      </c>
      <c r="AP103" s="4">
        <f>AP100+AP101+AP102</f>
        <v>39.75</v>
      </c>
      <c r="AQ103" s="13">
        <f>AQ100+AQ101+AQ102</f>
        <v>9</v>
      </c>
      <c r="AR103" s="17">
        <f>AQ103/AN103</f>
        <v>0.22500000000000001</v>
      </c>
      <c r="AS103" s="6"/>
    </row>
  </sheetData>
  <mergeCells count="27">
    <mergeCell ref="A55:A58"/>
    <mergeCell ref="AN1:AS1"/>
    <mergeCell ref="A3:A6"/>
    <mergeCell ref="A8:A13"/>
    <mergeCell ref="A15:A18"/>
    <mergeCell ref="A20:A23"/>
    <mergeCell ref="A25:A28"/>
    <mergeCell ref="D1:I1"/>
    <mergeCell ref="J1:O1"/>
    <mergeCell ref="P1:U1"/>
    <mergeCell ref="V1:AA1"/>
    <mergeCell ref="AB1:AG1"/>
    <mergeCell ref="AH1:AM1"/>
    <mergeCell ref="A30:A33"/>
    <mergeCell ref="A35:A38"/>
    <mergeCell ref="A40:A43"/>
    <mergeCell ref="A45:A48"/>
    <mergeCell ref="A50:A53"/>
    <mergeCell ref="A90:A93"/>
    <mergeCell ref="A95:A98"/>
    <mergeCell ref="A100:A103"/>
    <mergeCell ref="A60:A63"/>
    <mergeCell ref="A65:A68"/>
    <mergeCell ref="A70:A73"/>
    <mergeCell ref="A75:A78"/>
    <mergeCell ref="A80:A83"/>
    <mergeCell ref="A85:A88"/>
  </mergeCells>
  <conditionalFormatting sqref="H3:H6">
    <cfRule type="cellIs" dxfId="14503" priority="517" operator="lessThan">
      <formula>$B$6</formula>
    </cfRule>
    <cfRule type="cellIs" dxfId="14502" priority="518" operator="greaterThan">
      <formula>$B$6</formula>
    </cfRule>
  </conditionalFormatting>
  <conditionalFormatting sqref="H15:H18">
    <cfRule type="cellIs" dxfId="14501" priority="115" operator="lessThan">
      <formula>$B$18</formula>
    </cfRule>
    <cfRule type="cellIs" dxfId="14500" priority="461" operator="lessThan">
      <formula>$B$6</formula>
    </cfRule>
    <cfRule type="cellIs" dxfId="14499" priority="462" operator="greaterThan">
      <formula>$B$6</formula>
    </cfRule>
  </conditionalFormatting>
  <conditionalFormatting sqref="H20:H23">
    <cfRule type="cellIs" dxfId="14498" priority="457" operator="lessThan">
      <formula>$B$23</formula>
    </cfRule>
    <cfRule type="cellIs" dxfId="14497" priority="458" operator="greaterThan">
      <formula>$B$23</formula>
    </cfRule>
    <cfRule type="cellIs" dxfId="14496" priority="513" operator="lessThan">
      <formula>$B$6</formula>
    </cfRule>
    <cfRule type="cellIs" dxfId="14495" priority="514" operator="greaterThan">
      <formula>$B$6</formula>
    </cfRule>
  </conditionalFormatting>
  <conditionalFormatting sqref="H25:H28">
    <cfRule type="cellIs" dxfId="14494" priority="455" operator="lessThan">
      <formula>$B$28</formula>
    </cfRule>
    <cfRule type="cellIs" dxfId="14493" priority="456" operator="greaterThan">
      <formula>$B$28</formula>
    </cfRule>
    <cfRule type="cellIs" dxfId="14492" priority="509" operator="lessThan">
      <formula>$B$6</formula>
    </cfRule>
    <cfRule type="cellIs" dxfId="14491" priority="510" operator="greaterThan">
      <formula>$B$6</formula>
    </cfRule>
  </conditionalFormatting>
  <conditionalFormatting sqref="H30:H33">
    <cfRule type="cellIs" dxfId="14490" priority="453" operator="lessThan">
      <formula>$B$33</formula>
    </cfRule>
    <cfRule type="cellIs" dxfId="14489" priority="454" operator="greaterThan">
      <formula>$B$33</formula>
    </cfRule>
    <cfRule type="cellIs" dxfId="14488" priority="505" operator="lessThan">
      <formula>$B$6</formula>
    </cfRule>
    <cfRule type="cellIs" dxfId="14487" priority="506" operator="greaterThan">
      <formula>$B$6</formula>
    </cfRule>
  </conditionalFormatting>
  <conditionalFormatting sqref="H35:H38">
    <cfRule type="cellIs" dxfId="14486" priority="451" operator="lessThan">
      <formula>$B$38</formula>
    </cfRule>
    <cfRule type="cellIs" dxfId="14485" priority="452" operator="greaterThan">
      <formula>$B$38</formula>
    </cfRule>
    <cfRule type="cellIs" dxfId="14484" priority="501" operator="lessThan">
      <formula>$B$6</formula>
    </cfRule>
    <cfRule type="cellIs" dxfId="14483" priority="502" operator="greaterThan">
      <formula>$B$6</formula>
    </cfRule>
  </conditionalFormatting>
  <conditionalFormatting sqref="H40:H43">
    <cfRule type="cellIs" dxfId="14482" priority="497" operator="lessThan">
      <formula>$B$6</formula>
    </cfRule>
    <cfRule type="cellIs" dxfId="14481" priority="498" operator="greaterThan">
      <formula>$B$6</formula>
    </cfRule>
  </conditionalFormatting>
  <conditionalFormatting sqref="H45:H48">
    <cfRule type="cellIs" dxfId="14480" priority="449" operator="lessThan">
      <formula>$B$48</formula>
    </cfRule>
    <cfRule type="cellIs" dxfId="14479" priority="450" operator="greaterThan">
      <formula>$B$48</formula>
    </cfRule>
    <cfRule type="cellIs" dxfId="14478" priority="493" operator="lessThan">
      <formula>$B$6</formula>
    </cfRule>
    <cfRule type="cellIs" dxfId="14477" priority="494" operator="greaterThan">
      <formula>$B$6</formula>
    </cfRule>
  </conditionalFormatting>
  <conditionalFormatting sqref="H50:H53">
    <cfRule type="cellIs" dxfId="14476" priority="447" operator="greaterThan">
      <formula>$B$53</formula>
    </cfRule>
    <cfRule type="cellIs" dxfId="14475" priority="448" operator="lessThan">
      <formula>$B$53</formula>
    </cfRule>
    <cfRule type="cellIs" dxfId="14474" priority="489" operator="lessThan">
      <formula>$B$6</formula>
    </cfRule>
    <cfRule type="cellIs" dxfId="14473" priority="490" operator="greaterThan">
      <formula>$B$6</formula>
    </cfRule>
  </conditionalFormatting>
  <conditionalFormatting sqref="H55:H58">
    <cfRule type="cellIs" dxfId="14472" priority="445" operator="lessThan">
      <formula>$B$58</formula>
    </cfRule>
    <cfRule type="cellIs" dxfId="14471" priority="446" operator="greaterThan">
      <formula>$B$58</formula>
    </cfRule>
    <cfRule type="cellIs" dxfId="14470" priority="485" operator="lessThan">
      <formula>$B$6</formula>
    </cfRule>
    <cfRule type="cellIs" dxfId="14469" priority="486" operator="greaterThan">
      <formula>$B$6</formula>
    </cfRule>
  </conditionalFormatting>
  <conditionalFormatting sqref="H60:H63">
    <cfRule type="cellIs" dxfId="14468" priority="443" operator="lessThan">
      <formula>$B$63</formula>
    </cfRule>
    <cfRule type="cellIs" dxfId="14467" priority="444" operator="greaterThan">
      <formula>$B$63</formula>
    </cfRule>
    <cfRule type="cellIs" dxfId="14466" priority="481" operator="lessThan">
      <formula>$B$6</formula>
    </cfRule>
    <cfRule type="cellIs" dxfId="14465" priority="482" operator="greaterThan">
      <formula>$B$6</formula>
    </cfRule>
  </conditionalFormatting>
  <conditionalFormatting sqref="H65:H68">
    <cfRule type="cellIs" dxfId="14464" priority="441" operator="lessThan">
      <formula>$B$68</formula>
    </cfRule>
    <cfRule type="cellIs" dxfId="14463" priority="442" operator="greaterThan">
      <formula>$B$68</formula>
    </cfRule>
    <cfRule type="cellIs" dxfId="14462" priority="477" operator="lessThan">
      <formula>$B$6</formula>
    </cfRule>
    <cfRule type="cellIs" dxfId="14461" priority="478" operator="greaterThan">
      <formula>$B$6</formula>
    </cfRule>
  </conditionalFormatting>
  <conditionalFormatting sqref="H70:H73">
    <cfRule type="cellIs" dxfId="14460" priority="439" operator="lessThan">
      <formula>$B$73</formula>
    </cfRule>
    <cfRule type="cellIs" dxfId="14459" priority="440" operator="greaterThan">
      <formula>$B$73</formula>
    </cfRule>
    <cfRule type="cellIs" dxfId="14458" priority="473" operator="lessThan">
      <formula>$B$6</formula>
    </cfRule>
    <cfRule type="cellIs" dxfId="14457" priority="474" operator="greaterThan">
      <formula>$B$6</formula>
    </cfRule>
  </conditionalFormatting>
  <conditionalFormatting sqref="H75:H78">
    <cfRule type="cellIs" dxfId="14456" priority="469" operator="lessThan">
      <formula>$B$6</formula>
    </cfRule>
    <cfRule type="cellIs" dxfId="14455" priority="470" operator="greaterThan">
      <formula>$B$6</formula>
    </cfRule>
  </conditionalFormatting>
  <conditionalFormatting sqref="H80:H83">
    <cfRule type="cellIs" dxfId="14454" priority="52" operator="greaterThan">
      <formula>$B$83</formula>
    </cfRule>
    <cfRule type="cellIs" dxfId="14453" priority="102" operator="lessThan">
      <formula>$B$83</formula>
    </cfRule>
    <cfRule type="cellIs" dxfId="14452" priority="103" operator="greaterThan">
      <formula>$B$83</formula>
    </cfRule>
    <cfRule type="cellIs" dxfId="14451" priority="106" operator="lessThan">
      <formula>$B$6</formula>
    </cfRule>
    <cfRule type="cellIs" dxfId="14450" priority="107" operator="greaterThan">
      <formula>$B$6</formula>
    </cfRule>
  </conditionalFormatting>
  <conditionalFormatting sqref="H85:H88">
    <cfRule type="cellIs" dxfId="14449" priority="49" operator="lessThan">
      <formula>$B$88</formula>
    </cfRule>
    <cfRule type="cellIs" dxfId="14448" priority="79" operator="lessThan">
      <formula>$B$83</formula>
    </cfRule>
    <cfRule type="cellIs" dxfId="14447" priority="80" operator="greaterThan">
      <formula>$B$83</formula>
    </cfRule>
    <cfRule type="cellIs" dxfId="14446" priority="83" operator="lessThan">
      <formula>$B$6</formula>
    </cfRule>
    <cfRule type="cellIs" dxfId="14445" priority="84" operator="greaterThan">
      <formula>$B$6</formula>
    </cfRule>
  </conditionalFormatting>
  <conditionalFormatting sqref="H90:H93">
    <cfRule type="cellIs" dxfId="14444" priority="437" operator="greaterThan">
      <formula>$B$93</formula>
    </cfRule>
    <cfRule type="cellIs" dxfId="14443" priority="438" operator="lessThan">
      <formula>$B$93</formula>
    </cfRule>
    <cfRule type="cellIs" dxfId="14442" priority="465" operator="lessThan">
      <formula>$B$6</formula>
    </cfRule>
    <cfRule type="cellIs" dxfId="14441" priority="466" operator="greaterThan">
      <formula>$B$6</formula>
    </cfRule>
  </conditionalFormatting>
  <conditionalFormatting sqref="H95:H98">
    <cfRule type="cellIs" dxfId="14440" priority="171" operator="greaterThan">
      <formula>$B$93</formula>
    </cfRule>
    <cfRule type="cellIs" dxfId="14439" priority="172" operator="lessThan">
      <formula>$B$93</formula>
    </cfRule>
    <cfRule type="cellIs" dxfId="14438" priority="175" operator="lessThan">
      <formula>$B$6</formula>
    </cfRule>
    <cfRule type="cellIs" dxfId="14437" priority="176" operator="greaterThan">
      <formula>$B$6</formula>
    </cfRule>
  </conditionalFormatting>
  <conditionalFormatting sqref="H100:H103">
    <cfRule type="cellIs" dxfId="14436" priority="145" operator="greaterThan">
      <formula>$B$93</formula>
    </cfRule>
    <cfRule type="cellIs" dxfId="14435" priority="146" operator="lessThan">
      <formula>$B$93</formula>
    </cfRule>
    <cfRule type="cellIs" dxfId="14434" priority="149" operator="lessThan">
      <formula>$B$6</formula>
    </cfRule>
    <cfRule type="cellIs" dxfId="14433" priority="150" operator="greaterThan">
      <formula>$B$6</formula>
    </cfRule>
  </conditionalFormatting>
  <conditionalFormatting sqref="N3:N6">
    <cfRule type="cellIs" dxfId="14432" priority="435" operator="lessThan">
      <formula>$B$6</formula>
    </cfRule>
    <cfRule type="cellIs" dxfId="14431" priority="436" operator="greaterThan">
      <formula>$B$6</formula>
    </cfRule>
  </conditionalFormatting>
  <conditionalFormatting sqref="N15:N18">
    <cfRule type="cellIs" dxfId="14430" priority="123" operator="greaterThan">
      <formula>$B$18</formula>
    </cfRule>
    <cfRule type="cellIs" dxfId="14429" priority="124" operator="lessThan">
      <formula>$B$18</formula>
    </cfRule>
    <cfRule type="cellIs" dxfId="14428" priority="407" operator="lessThan">
      <formula>$B$6</formula>
    </cfRule>
    <cfRule type="cellIs" dxfId="14427" priority="408" operator="greaterThan">
      <formula>$B$6</formula>
    </cfRule>
  </conditionalFormatting>
  <conditionalFormatting sqref="N20:N23">
    <cfRule type="cellIs" dxfId="14426" priority="405" operator="lessThan">
      <formula>$B$23</formula>
    </cfRule>
    <cfRule type="cellIs" dxfId="14425" priority="406" operator="greaterThan">
      <formula>$B$23</formula>
    </cfRule>
    <cfRule type="cellIs" dxfId="14424" priority="433" operator="lessThan">
      <formula>$B$6</formula>
    </cfRule>
    <cfRule type="cellIs" dxfId="14423" priority="434" operator="greaterThan">
      <formula>$B$6</formula>
    </cfRule>
  </conditionalFormatting>
  <conditionalFormatting sqref="N25:N28">
    <cfRule type="cellIs" dxfId="14422" priority="403" operator="lessThan">
      <formula>$B$28</formula>
    </cfRule>
    <cfRule type="cellIs" dxfId="14421" priority="404" operator="greaterThan">
      <formula>$B$28</formula>
    </cfRule>
    <cfRule type="cellIs" dxfId="14420" priority="431" operator="lessThan">
      <formula>$B$6</formula>
    </cfRule>
    <cfRule type="cellIs" dxfId="14419" priority="432" operator="greaterThan">
      <formula>$B$6</formula>
    </cfRule>
  </conditionalFormatting>
  <conditionalFormatting sqref="N30:N33">
    <cfRule type="cellIs" dxfId="14418" priority="401" operator="lessThan">
      <formula>$B$33</formula>
    </cfRule>
    <cfRule type="cellIs" dxfId="14417" priority="402" operator="greaterThan">
      <formula>$B$33</formula>
    </cfRule>
    <cfRule type="cellIs" dxfId="14416" priority="429" operator="lessThan">
      <formula>$B$6</formula>
    </cfRule>
    <cfRule type="cellIs" dxfId="14415" priority="430" operator="greaterThan">
      <formula>$B$6</formula>
    </cfRule>
  </conditionalFormatting>
  <conditionalFormatting sqref="N35:N38">
    <cfRule type="cellIs" dxfId="14414" priority="399" operator="lessThan">
      <formula>$B$38</formula>
    </cfRule>
    <cfRule type="cellIs" dxfId="14413" priority="400" operator="greaterThan">
      <formula>$B$38</formula>
    </cfRule>
    <cfRule type="cellIs" dxfId="14412" priority="427" operator="lessThan">
      <formula>$B$6</formula>
    </cfRule>
    <cfRule type="cellIs" dxfId="14411" priority="428" operator="greaterThan">
      <formula>$B$6</formula>
    </cfRule>
  </conditionalFormatting>
  <conditionalFormatting sqref="N40:N43">
    <cfRule type="cellIs" dxfId="14410" priority="425" operator="lessThan">
      <formula>$B$6</formula>
    </cfRule>
    <cfRule type="cellIs" dxfId="14409" priority="426" operator="greaterThan">
      <formula>$B$6</formula>
    </cfRule>
  </conditionalFormatting>
  <conditionalFormatting sqref="N45:N48">
    <cfRule type="cellIs" dxfId="14408" priority="397" operator="lessThan">
      <formula>$B$48</formula>
    </cfRule>
    <cfRule type="cellIs" dxfId="14407" priority="398" operator="greaterThan">
      <formula>$B$48</formula>
    </cfRule>
    <cfRule type="cellIs" dxfId="14406" priority="423" operator="lessThan">
      <formula>$B$6</formula>
    </cfRule>
    <cfRule type="cellIs" dxfId="14405" priority="424" operator="greaterThan">
      <formula>$B$6</formula>
    </cfRule>
  </conditionalFormatting>
  <conditionalFormatting sqref="N50:N53">
    <cfRule type="cellIs" dxfId="14404" priority="395" operator="greaterThan">
      <formula>$B$53</formula>
    </cfRule>
    <cfRule type="cellIs" dxfId="14403" priority="396" operator="lessThan">
      <formula>$B$53</formula>
    </cfRule>
    <cfRule type="cellIs" dxfId="14402" priority="421" operator="lessThan">
      <formula>$B$6</formula>
    </cfRule>
    <cfRule type="cellIs" dxfId="14401" priority="422" operator="greaterThan">
      <formula>$B$6</formula>
    </cfRule>
  </conditionalFormatting>
  <conditionalFormatting sqref="N51">
    <cfRule type="cellIs" dxfId="14400" priority="114" operator="lessThan">
      <formula>$B$53</formula>
    </cfRule>
  </conditionalFormatting>
  <conditionalFormatting sqref="N55:N58">
    <cfRule type="cellIs" dxfId="14399" priority="393" operator="lessThan">
      <formula>$B$58</formula>
    </cfRule>
    <cfRule type="cellIs" dxfId="14398" priority="394" operator="greaterThan">
      <formula>$B$58</formula>
    </cfRule>
    <cfRule type="cellIs" dxfId="14397" priority="419" operator="lessThan">
      <formula>$B$6</formula>
    </cfRule>
    <cfRule type="cellIs" dxfId="14396" priority="420" operator="greaterThan">
      <formula>$B$6</formula>
    </cfRule>
  </conditionalFormatting>
  <conditionalFormatting sqref="N60:N63">
    <cfRule type="cellIs" dxfId="14395" priority="391" operator="lessThan">
      <formula>$B$63</formula>
    </cfRule>
    <cfRule type="cellIs" dxfId="14394" priority="392" operator="greaterThan">
      <formula>$B$63</formula>
    </cfRule>
    <cfRule type="cellIs" dxfId="14393" priority="417" operator="lessThan">
      <formula>$B$6</formula>
    </cfRule>
    <cfRule type="cellIs" dxfId="14392" priority="418" operator="greaterThan">
      <formula>$B$6</formula>
    </cfRule>
  </conditionalFormatting>
  <conditionalFormatting sqref="N65:N68">
    <cfRule type="cellIs" dxfId="14391" priority="389" operator="lessThan">
      <formula>$B$68</formula>
    </cfRule>
    <cfRule type="cellIs" dxfId="14390" priority="390" operator="greaterThan">
      <formula>$B$68</formula>
    </cfRule>
    <cfRule type="cellIs" dxfId="14389" priority="415" operator="lessThan">
      <formula>$B$6</formula>
    </cfRule>
    <cfRule type="cellIs" dxfId="14388" priority="416" operator="greaterThan">
      <formula>$B$6</formula>
    </cfRule>
  </conditionalFormatting>
  <conditionalFormatting sqref="N70:N73">
    <cfRule type="cellIs" dxfId="14387" priority="387" operator="lessThan">
      <formula>$B$73</formula>
    </cfRule>
    <cfRule type="cellIs" dxfId="14386" priority="388" operator="greaterThan">
      <formula>$B$73</formula>
    </cfRule>
    <cfRule type="cellIs" dxfId="14385" priority="413" operator="lessThan">
      <formula>$B$6</formula>
    </cfRule>
    <cfRule type="cellIs" dxfId="14384" priority="414" operator="greaterThan">
      <formula>$B$6</formula>
    </cfRule>
  </conditionalFormatting>
  <conditionalFormatting sqref="N75:N78">
    <cfRule type="cellIs" dxfId="14383" priority="411" operator="lessThan">
      <formula>$B$6</formula>
    </cfRule>
    <cfRule type="cellIs" dxfId="14382" priority="412" operator="greaterThan">
      <formula>$B$6</formula>
    </cfRule>
  </conditionalFormatting>
  <conditionalFormatting sqref="N80:N83">
    <cfRule type="cellIs" dxfId="14381" priority="98" operator="lessThan">
      <formula>$B$83</formula>
    </cfRule>
    <cfRule type="cellIs" dxfId="14380" priority="99" operator="greaterThan">
      <formula>$B$83</formula>
    </cfRule>
    <cfRule type="cellIs" dxfId="14379" priority="100" operator="lessThan">
      <formula>$B$6</formula>
    </cfRule>
    <cfRule type="cellIs" dxfId="14378" priority="101" operator="greaterThan">
      <formula>$B$6</formula>
    </cfRule>
  </conditionalFormatting>
  <conditionalFormatting sqref="N85:N88">
    <cfRule type="cellIs" dxfId="14377" priority="42" operator="lessThan">
      <formula>$B$88</formula>
    </cfRule>
    <cfRule type="cellIs" dxfId="14376" priority="75" operator="lessThan">
      <formula>$B$83</formula>
    </cfRule>
    <cfRule type="cellIs" dxfId="14375" priority="76" operator="greaterThan">
      <formula>$B$83</formula>
    </cfRule>
    <cfRule type="cellIs" dxfId="14374" priority="77" operator="lessThan">
      <formula>$B$6</formula>
    </cfRule>
    <cfRule type="cellIs" dxfId="14373" priority="78" operator="greaterThan">
      <formula>$B$6</formula>
    </cfRule>
  </conditionalFormatting>
  <conditionalFormatting sqref="N90:N93">
    <cfRule type="cellIs" dxfId="14372" priority="385" operator="greaterThan">
      <formula>$B$93</formula>
    </cfRule>
    <cfRule type="cellIs" dxfId="14371" priority="386" operator="lessThan">
      <formula>$B$93</formula>
    </cfRule>
    <cfRule type="cellIs" dxfId="14370" priority="409" operator="lessThan">
      <formula>$B$6</formula>
    </cfRule>
    <cfRule type="cellIs" dxfId="14369" priority="410" operator="greaterThan">
      <formula>$B$6</formula>
    </cfRule>
  </conditionalFormatting>
  <conditionalFormatting sqref="N95:N98">
    <cfRule type="cellIs" dxfId="14368" priority="121" operator="lessThan">
      <formula>$B$98</formula>
    </cfRule>
    <cfRule type="cellIs" dxfId="14367" priority="122" operator="greaterThan">
      <formula>$B$98</formula>
    </cfRule>
    <cfRule type="cellIs" dxfId="14366" priority="167" operator="greaterThan">
      <formula>$B$93</formula>
    </cfRule>
    <cfRule type="cellIs" dxfId="14365" priority="168" operator="lessThan">
      <formula>$B$93</formula>
    </cfRule>
    <cfRule type="cellIs" dxfId="14364" priority="169" operator="lessThan">
      <formula>$B$6</formula>
    </cfRule>
    <cfRule type="cellIs" dxfId="14363" priority="170" operator="greaterThan">
      <formula>$B$6</formula>
    </cfRule>
  </conditionalFormatting>
  <conditionalFormatting sqref="N100:N103">
    <cfRule type="cellIs" dxfId="14362" priority="119" operator="lessThan">
      <formula>$B$103</formula>
    </cfRule>
    <cfRule type="cellIs" dxfId="14361" priority="120" operator="greaterThan">
      <formula>$B$103</formula>
    </cfRule>
    <cfRule type="cellIs" dxfId="14360" priority="141" operator="greaterThan">
      <formula>$B$93</formula>
    </cfRule>
    <cfRule type="cellIs" dxfId="14359" priority="142" operator="lessThan">
      <formula>$B$93</formula>
    </cfRule>
    <cfRule type="cellIs" dxfId="14358" priority="143" operator="lessThan">
      <formula>$B$6</formula>
    </cfRule>
    <cfRule type="cellIs" dxfId="14357" priority="144" operator="greaterThan">
      <formula>$B$6</formula>
    </cfRule>
  </conditionalFormatting>
  <conditionalFormatting sqref="T3:T6">
    <cfRule type="cellIs" dxfId="14356" priority="383" operator="lessThan">
      <formula>$B$6</formula>
    </cfRule>
    <cfRule type="cellIs" dxfId="14355" priority="384" operator="greaterThan">
      <formula>$B$6</formula>
    </cfRule>
  </conditionalFormatting>
  <conditionalFormatting sqref="T15:T18">
    <cfRule type="cellIs" dxfId="14354" priority="109" operator="lessThan">
      <formula>$B$18</formula>
    </cfRule>
    <cfRule type="cellIs" dxfId="14353" priority="355" operator="lessThan">
      <formula>$B$6</formula>
    </cfRule>
    <cfRule type="cellIs" dxfId="14352" priority="356" operator="greaterThan">
      <formula>$B$6</formula>
    </cfRule>
  </conditionalFormatting>
  <conditionalFormatting sqref="T20:T23">
    <cfRule type="cellIs" dxfId="14351" priority="353" operator="lessThan">
      <formula>$B$23</formula>
    </cfRule>
    <cfRule type="cellIs" dxfId="14350" priority="354" operator="greaterThan">
      <formula>$B$23</formula>
    </cfRule>
    <cfRule type="cellIs" dxfId="14349" priority="381" operator="lessThan">
      <formula>$B$6</formula>
    </cfRule>
    <cfRule type="cellIs" dxfId="14348" priority="382" operator="greaterThan">
      <formula>$B$6</formula>
    </cfRule>
  </conditionalFormatting>
  <conditionalFormatting sqref="T25:T28">
    <cfRule type="cellIs" dxfId="14347" priority="351" operator="lessThan">
      <formula>$B$28</formula>
    </cfRule>
    <cfRule type="cellIs" dxfId="14346" priority="352" operator="greaterThan">
      <formula>$B$28</formula>
    </cfRule>
    <cfRule type="cellIs" dxfId="14345" priority="379" operator="lessThan">
      <formula>$B$6</formula>
    </cfRule>
    <cfRule type="cellIs" dxfId="14344" priority="380" operator="greaterThan">
      <formula>$B$6</formula>
    </cfRule>
  </conditionalFormatting>
  <conditionalFormatting sqref="T30:T33">
    <cfRule type="cellIs" dxfId="14343" priority="349" operator="lessThan">
      <formula>$B$33</formula>
    </cfRule>
    <cfRule type="cellIs" dxfId="14342" priority="350" operator="greaterThan">
      <formula>$B$33</formula>
    </cfRule>
    <cfRule type="cellIs" dxfId="14341" priority="377" operator="lessThan">
      <formula>$B$6</formula>
    </cfRule>
    <cfRule type="cellIs" dxfId="14340" priority="378" operator="greaterThan">
      <formula>$B$6</formula>
    </cfRule>
  </conditionalFormatting>
  <conditionalFormatting sqref="T35:T38">
    <cfRule type="cellIs" dxfId="14339" priority="347" operator="lessThan">
      <formula>$B$38</formula>
    </cfRule>
    <cfRule type="cellIs" dxfId="14338" priority="348" operator="greaterThan">
      <formula>$B$38</formula>
    </cfRule>
    <cfRule type="cellIs" dxfId="14337" priority="375" operator="lessThan">
      <formula>$B$6</formula>
    </cfRule>
    <cfRule type="cellIs" dxfId="14336" priority="376" operator="greaterThan">
      <formula>$B$6</formula>
    </cfRule>
  </conditionalFormatting>
  <conditionalFormatting sqref="T40:T43">
    <cfRule type="cellIs" dxfId="14335" priority="373" operator="lessThan">
      <formula>$B$6</formula>
    </cfRule>
    <cfRule type="cellIs" dxfId="14334" priority="374" operator="greaterThan">
      <formula>$B$6</formula>
    </cfRule>
  </conditionalFormatting>
  <conditionalFormatting sqref="T45:T48">
    <cfRule type="cellIs" dxfId="14333" priority="345" operator="lessThan">
      <formula>$B$48</formula>
    </cfRule>
    <cfRule type="cellIs" dxfId="14332" priority="346" operator="greaterThan">
      <formula>$B$48</formula>
    </cfRule>
    <cfRule type="cellIs" dxfId="14331" priority="371" operator="lessThan">
      <formula>$B$6</formula>
    </cfRule>
    <cfRule type="cellIs" dxfId="14330" priority="372" operator="greaterThan">
      <formula>$B$6</formula>
    </cfRule>
  </conditionalFormatting>
  <conditionalFormatting sqref="T50:T53">
    <cfRule type="cellIs" dxfId="14329" priority="343" operator="greaterThan">
      <formula>$B$53</formula>
    </cfRule>
    <cfRule type="cellIs" dxfId="14328" priority="344" operator="lessThan">
      <formula>$B$53</formula>
    </cfRule>
    <cfRule type="cellIs" dxfId="14327" priority="369" operator="lessThan">
      <formula>$B$6</formula>
    </cfRule>
    <cfRule type="cellIs" dxfId="14326" priority="370" operator="greaterThan">
      <formula>$B$6</formula>
    </cfRule>
  </conditionalFormatting>
  <conditionalFormatting sqref="T55:T58">
    <cfRule type="cellIs" dxfId="14325" priority="341" operator="lessThan">
      <formula>$B$58</formula>
    </cfRule>
    <cfRule type="cellIs" dxfId="14324" priority="342" operator="greaterThan">
      <formula>$B$58</formula>
    </cfRule>
    <cfRule type="cellIs" dxfId="14323" priority="367" operator="lessThan">
      <formula>$B$6</formula>
    </cfRule>
    <cfRule type="cellIs" dxfId="14322" priority="368" operator="greaterThan">
      <formula>$B$6</formula>
    </cfRule>
  </conditionalFormatting>
  <conditionalFormatting sqref="T60:T63">
    <cfRule type="cellIs" dxfId="14321" priority="339" operator="lessThan">
      <formula>$B$63</formula>
    </cfRule>
    <cfRule type="cellIs" dxfId="14320" priority="340" operator="greaterThan">
      <formula>$B$63</formula>
    </cfRule>
    <cfRule type="cellIs" dxfId="14319" priority="365" operator="lessThan">
      <formula>$B$6</formula>
    </cfRule>
    <cfRule type="cellIs" dxfId="14318" priority="366" operator="greaterThan">
      <formula>$B$6</formula>
    </cfRule>
  </conditionalFormatting>
  <conditionalFormatting sqref="T65:T68">
    <cfRule type="cellIs" dxfId="14317" priority="337" operator="lessThan">
      <formula>$B$68</formula>
    </cfRule>
    <cfRule type="cellIs" dxfId="14316" priority="338" operator="greaterThan">
      <formula>$B$68</formula>
    </cfRule>
    <cfRule type="cellIs" dxfId="14315" priority="363" operator="lessThan">
      <formula>$B$6</formula>
    </cfRule>
    <cfRule type="cellIs" dxfId="14314" priority="364" operator="greaterThan">
      <formula>$B$6</formula>
    </cfRule>
  </conditionalFormatting>
  <conditionalFormatting sqref="T70:T73">
    <cfRule type="cellIs" dxfId="14313" priority="335" operator="lessThan">
      <formula>$B$73</formula>
    </cfRule>
    <cfRule type="cellIs" dxfId="14312" priority="336" operator="greaterThan">
      <formula>$B$73</formula>
    </cfRule>
    <cfRule type="cellIs" dxfId="14311" priority="361" operator="lessThan">
      <formula>$B$6</formula>
    </cfRule>
    <cfRule type="cellIs" dxfId="14310" priority="362" operator="greaterThan">
      <formula>$B$6</formula>
    </cfRule>
  </conditionalFormatting>
  <conditionalFormatting sqref="T75:T78">
    <cfRule type="cellIs" dxfId="14309" priority="359" operator="lessThan">
      <formula>$B$6</formula>
    </cfRule>
    <cfRule type="cellIs" dxfId="14308" priority="360" operator="greaterThan">
      <formula>$B$6</formula>
    </cfRule>
  </conditionalFormatting>
  <conditionalFormatting sqref="T80:T83">
    <cfRule type="cellIs" dxfId="14307" priority="94" operator="lessThan">
      <formula>$B$83</formula>
    </cfRule>
    <cfRule type="cellIs" dxfId="14306" priority="95" operator="greaterThan">
      <formula>$B$83</formula>
    </cfRule>
    <cfRule type="cellIs" dxfId="14305" priority="96" operator="lessThan">
      <formula>$B$6</formula>
    </cfRule>
    <cfRule type="cellIs" dxfId="14304" priority="97" operator="greaterThan">
      <formula>$B$6</formula>
    </cfRule>
  </conditionalFormatting>
  <conditionalFormatting sqref="T85:T88 AL85:AL88 AR85:AR88 AK86">
    <cfRule type="cellIs" dxfId="14303" priority="48" operator="lessThan">
      <formula>$B$88</formula>
    </cfRule>
  </conditionalFormatting>
  <conditionalFormatting sqref="T85:T88">
    <cfRule type="cellIs" dxfId="14302" priority="71" operator="lessThan">
      <formula>$B$83</formula>
    </cfRule>
    <cfRule type="cellIs" dxfId="14301" priority="72" operator="greaterThan">
      <formula>$B$83</formula>
    </cfRule>
    <cfRule type="cellIs" dxfId="14300" priority="73" operator="lessThan">
      <formula>$B$6</formula>
    </cfRule>
    <cfRule type="cellIs" dxfId="14299" priority="74" operator="greaterThan">
      <formula>$B$6</formula>
    </cfRule>
  </conditionalFormatting>
  <conditionalFormatting sqref="T90:T93">
    <cfRule type="cellIs" dxfId="14298" priority="333" operator="greaterThan">
      <formula>$B$93</formula>
    </cfRule>
    <cfRule type="cellIs" dxfId="14297" priority="334" operator="lessThan">
      <formula>$B$93</formula>
    </cfRule>
    <cfRule type="cellIs" dxfId="14296" priority="357" operator="lessThan">
      <formula>$B$6</formula>
    </cfRule>
    <cfRule type="cellIs" dxfId="14295" priority="358" operator="greaterThan">
      <formula>$B$6</formula>
    </cfRule>
  </conditionalFormatting>
  <conditionalFormatting sqref="T95:T98">
    <cfRule type="cellIs" dxfId="14294" priority="163" operator="greaterThan">
      <formula>$B$93</formula>
    </cfRule>
    <cfRule type="cellIs" dxfId="14293" priority="164" operator="lessThan">
      <formula>$B$93</formula>
    </cfRule>
    <cfRule type="cellIs" dxfId="14292" priority="165" operator="lessThan">
      <formula>$B$6</formula>
    </cfRule>
    <cfRule type="cellIs" dxfId="14291" priority="166" operator="greaterThan">
      <formula>$B$6</formula>
    </cfRule>
  </conditionalFormatting>
  <conditionalFormatting sqref="T100:T103">
    <cfRule type="cellIs" dxfId="14290" priority="137" operator="greaterThan">
      <formula>$B$93</formula>
    </cfRule>
    <cfRule type="cellIs" dxfId="14289" priority="138" operator="lessThan">
      <formula>$B$93</formula>
    </cfRule>
    <cfRule type="cellIs" dxfId="14288" priority="139" operator="lessThan">
      <formula>$B$6</formula>
    </cfRule>
    <cfRule type="cellIs" dxfId="14287" priority="140" operator="greaterThan">
      <formula>$B$6</formula>
    </cfRule>
  </conditionalFormatting>
  <conditionalFormatting sqref="Z3:Z6">
    <cfRule type="cellIs" dxfId="14286" priority="331" operator="lessThan">
      <formula>$B$6</formula>
    </cfRule>
    <cfRule type="cellIs" dxfId="14285" priority="332" operator="greaterThan">
      <formula>$B$6</formula>
    </cfRule>
  </conditionalFormatting>
  <conditionalFormatting sqref="Z15:Z18">
    <cfRule type="cellIs" dxfId="14284" priority="116" operator="lessThan">
      <formula>$B$18</formula>
    </cfRule>
    <cfRule type="cellIs" dxfId="14283" priority="303" operator="lessThan">
      <formula>$B$6</formula>
    </cfRule>
    <cfRule type="cellIs" dxfId="14282" priority="304" operator="greaterThan">
      <formula>$B$6</formula>
    </cfRule>
  </conditionalFormatting>
  <conditionalFormatting sqref="Z20:Z23">
    <cfRule type="cellIs" dxfId="14281" priority="301" operator="lessThan">
      <formula>$B$23</formula>
    </cfRule>
    <cfRule type="cellIs" dxfId="14280" priority="302" operator="greaterThan">
      <formula>$B$23</formula>
    </cfRule>
    <cfRule type="cellIs" dxfId="14279" priority="329" operator="lessThan">
      <formula>$B$6</formula>
    </cfRule>
    <cfRule type="cellIs" dxfId="14278" priority="330" operator="greaterThan">
      <formula>$B$6</formula>
    </cfRule>
  </conditionalFormatting>
  <conditionalFormatting sqref="Z25:Z28">
    <cfRule type="cellIs" dxfId="14277" priority="299" operator="lessThan">
      <formula>$B$28</formula>
    </cfRule>
    <cfRule type="cellIs" dxfId="14276" priority="300" operator="greaterThan">
      <formula>$B$28</formula>
    </cfRule>
    <cfRule type="cellIs" dxfId="14275" priority="327" operator="lessThan">
      <formula>$B$6</formula>
    </cfRule>
    <cfRule type="cellIs" dxfId="14274" priority="328" operator="greaterThan">
      <formula>$B$6</formula>
    </cfRule>
  </conditionalFormatting>
  <conditionalFormatting sqref="Z30:Z33">
    <cfRule type="cellIs" dxfId="14273" priority="297" operator="lessThan">
      <formula>$B$33</formula>
    </cfRule>
    <cfRule type="cellIs" dxfId="14272" priority="298" operator="greaterThan">
      <formula>$B$33</formula>
    </cfRule>
    <cfRule type="cellIs" dxfId="14271" priority="325" operator="lessThan">
      <formula>$B$6</formula>
    </cfRule>
    <cfRule type="cellIs" dxfId="14270" priority="326" operator="greaterThan">
      <formula>$B$6</formula>
    </cfRule>
  </conditionalFormatting>
  <conditionalFormatting sqref="Z35:Z38">
    <cfRule type="cellIs" dxfId="14269" priority="295" operator="lessThan">
      <formula>$B$38</formula>
    </cfRule>
    <cfRule type="cellIs" dxfId="14268" priority="296" operator="greaterThan">
      <formula>$B$38</formula>
    </cfRule>
    <cfRule type="cellIs" dxfId="14267" priority="323" operator="lessThan">
      <formula>$B$6</formula>
    </cfRule>
    <cfRule type="cellIs" dxfId="14266" priority="324" operator="greaterThan">
      <formula>$B$6</formula>
    </cfRule>
  </conditionalFormatting>
  <conditionalFormatting sqref="Z40:Z43">
    <cfRule type="cellIs" dxfId="14265" priority="321" operator="lessThan">
      <formula>$B$6</formula>
    </cfRule>
    <cfRule type="cellIs" dxfId="14264" priority="322" operator="greaterThan">
      <formula>$B$6</formula>
    </cfRule>
  </conditionalFormatting>
  <conditionalFormatting sqref="Z45:Z48">
    <cfRule type="cellIs" dxfId="14263" priority="293" operator="lessThan">
      <formula>$B$48</formula>
    </cfRule>
    <cfRule type="cellIs" dxfId="14262" priority="294" operator="greaterThan">
      <formula>$B$48</formula>
    </cfRule>
    <cfRule type="cellIs" dxfId="14261" priority="319" operator="lessThan">
      <formula>$B$6</formula>
    </cfRule>
    <cfRule type="cellIs" dxfId="14260" priority="320" operator="greaterThan">
      <formula>$B$6</formula>
    </cfRule>
  </conditionalFormatting>
  <conditionalFormatting sqref="Z50:Z53">
    <cfRule type="cellIs" dxfId="14259" priority="291" operator="greaterThan">
      <formula>$B$53</formula>
    </cfRule>
    <cfRule type="cellIs" dxfId="14258" priority="292" operator="lessThan">
      <formula>$B$53</formula>
    </cfRule>
    <cfRule type="cellIs" dxfId="14257" priority="317" operator="lessThan">
      <formula>$B$6</formula>
    </cfRule>
    <cfRule type="cellIs" dxfId="14256" priority="318" operator="greaterThan">
      <formula>$B$6</formula>
    </cfRule>
  </conditionalFormatting>
  <conditionalFormatting sqref="Z55:Z58">
    <cfRule type="cellIs" dxfId="14255" priority="289" operator="lessThan">
      <formula>$B$58</formula>
    </cfRule>
    <cfRule type="cellIs" dxfId="14254" priority="290" operator="greaterThan">
      <formula>$B$58</formula>
    </cfRule>
    <cfRule type="cellIs" dxfId="14253" priority="315" operator="lessThan">
      <formula>$B$6</formula>
    </cfRule>
    <cfRule type="cellIs" dxfId="14252" priority="316" operator="greaterThan">
      <formula>$B$6</formula>
    </cfRule>
  </conditionalFormatting>
  <conditionalFormatting sqref="Z60:Z63">
    <cfRule type="cellIs" dxfId="14251" priority="287" operator="lessThan">
      <formula>$B$63</formula>
    </cfRule>
    <cfRule type="cellIs" dxfId="14250" priority="288" operator="greaterThan">
      <formula>$B$63</formula>
    </cfRule>
    <cfRule type="cellIs" dxfId="14249" priority="313" operator="lessThan">
      <formula>$B$6</formula>
    </cfRule>
    <cfRule type="cellIs" dxfId="14248" priority="314" operator="greaterThan">
      <formula>$B$6</formula>
    </cfRule>
  </conditionalFormatting>
  <conditionalFormatting sqref="Z65:Z68">
    <cfRule type="cellIs" dxfId="14247" priority="285" operator="lessThan">
      <formula>$B$68</formula>
    </cfRule>
    <cfRule type="cellIs" dxfId="14246" priority="286" operator="greaterThan">
      <formula>$B$68</formula>
    </cfRule>
    <cfRule type="cellIs" dxfId="14245" priority="311" operator="lessThan">
      <formula>$B$6</formula>
    </cfRule>
    <cfRule type="cellIs" dxfId="14244" priority="312" operator="greaterThan">
      <formula>$B$6</formula>
    </cfRule>
  </conditionalFormatting>
  <conditionalFormatting sqref="Z70:Z73">
    <cfRule type="cellIs" dxfId="14243" priority="283" operator="lessThan">
      <formula>$B$73</formula>
    </cfRule>
    <cfRule type="cellIs" dxfId="14242" priority="284" operator="greaterThan">
      <formula>$B$73</formula>
    </cfRule>
    <cfRule type="cellIs" dxfId="14241" priority="309" operator="lessThan">
      <formula>$B$6</formula>
    </cfRule>
    <cfRule type="cellIs" dxfId="14240" priority="310" operator="greaterThan">
      <formula>$B$6</formula>
    </cfRule>
  </conditionalFormatting>
  <conditionalFormatting sqref="Z75:Z78">
    <cfRule type="cellIs" dxfId="14239" priority="307" operator="lessThan">
      <formula>$B$6</formula>
    </cfRule>
    <cfRule type="cellIs" dxfId="14238" priority="308" operator="greaterThan">
      <formula>$B$6</formula>
    </cfRule>
  </conditionalFormatting>
  <conditionalFormatting sqref="Z80:Z83">
    <cfRule type="cellIs" dxfId="14237" priority="90" operator="lessThan">
      <formula>$B$83</formula>
    </cfRule>
    <cfRule type="cellIs" dxfId="14236" priority="91" operator="greaterThan">
      <formula>$B$83</formula>
    </cfRule>
    <cfRule type="cellIs" dxfId="14235" priority="92" operator="lessThan">
      <formula>$B$6</formula>
    </cfRule>
    <cfRule type="cellIs" dxfId="14234" priority="93" operator="greaterThan">
      <formula>$B$6</formula>
    </cfRule>
  </conditionalFormatting>
  <conditionalFormatting sqref="Z85:Z88">
    <cfRule type="cellIs" dxfId="14233" priority="41" operator="lessThan">
      <formula>$B$88</formula>
    </cfRule>
    <cfRule type="cellIs" dxfId="14232" priority="67" operator="lessThan">
      <formula>$B$83</formula>
    </cfRule>
    <cfRule type="cellIs" dxfId="14231" priority="68" operator="greaterThan">
      <formula>$B$83</formula>
    </cfRule>
    <cfRule type="cellIs" dxfId="14230" priority="69" operator="lessThan">
      <formula>$B$6</formula>
    </cfRule>
    <cfRule type="cellIs" dxfId="14229" priority="70" operator="greaterThan">
      <formula>$B$6</formula>
    </cfRule>
  </conditionalFormatting>
  <conditionalFormatting sqref="Z90:Z93">
    <cfRule type="cellIs" dxfId="14228" priority="281" operator="greaterThan">
      <formula>$B$93</formula>
    </cfRule>
    <cfRule type="cellIs" dxfId="14227" priority="282" operator="lessThan">
      <formula>$B$93</formula>
    </cfRule>
    <cfRule type="cellIs" dxfId="14226" priority="305" operator="lessThan">
      <formula>$B$6</formula>
    </cfRule>
    <cfRule type="cellIs" dxfId="14225" priority="306" operator="greaterThan">
      <formula>$B$6</formula>
    </cfRule>
  </conditionalFormatting>
  <conditionalFormatting sqref="Z95:Z98">
    <cfRule type="cellIs" dxfId="14224" priority="159" operator="greaterThan">
      <formula>$B$93</formula>
    </cfRule>
    <cfRule type="cellIs" dxfId="14223" priority="160" operator="lessThan">
      <formula>$B$93</formula>
    </cfRule>
    <cfRule type="cellIs" dxfId="14222" priority="161" operator="lessThan">
      <formula>$B$6</formula>
    </cfRule>
    <cfRule type="cellIs" dxfId="14221" priority="162" operator="greaterThan">
      <formula>$B$6</formula>
    </cfRule>
  </conditionalFormatting>
  <conditionalFormatting sqref="Z100:Z103">
    <cfRule type="cellIs" dxfId="14220" priority="133" operator="greaterThan">
      <formula>$B$93</formula>
    </cfRule>
    <cfRule type="cellIs" dxfId="14219" priority="134" operator="lessThan">
      <formula>$B$93</formula>
    </cfRule>
    <cfRule type="cellIs" dxfId="14218" priority="135" operator="lessThan">
      <formula>$B$6</formula>
    </cfRule>
    <cfRule type="cellIs" dxfId="14217" priority="136" operator="greaterThan">
      <formula>$B$6</formula>
    </cfRule>
  </conditionalFormatting>
  <conditionalFormatting sqref="AF3:AF6">
    <cfRule type="cellIs" dxfId="14216" priority="279" operator="lessThan">
      <formula>$B$6</formula>
    </cfRule>
    <cfRule type="cellIs" dxfId="14215" priority="280" operator="greaterThan">
      <formula>$B$6</formula>
    </cfRule>
  </conditionalFormatting>
  <conditionalFormatting sqref="AF15:AF18">
    <cfRule type="cellIs" dxfId="14214" priority="118" operator="lessThan">
      <formula>$B$18</formula>
    </cfRule>
    <cfRule type="cellIs" dxfId="14213" priority="251" operator="lessThan">
      <formula>$B$6</formula>
    </cfRule>
    <cfRule type="cellIs" dxfId="14212" priority="252" operator="greaterThan">
      <formula>$B$6</formula>
    </cfRule>
  </conditionalFormatting>
  <conditionalFormatting sqref="AF20:AF23">
    <cfRule type="cellIs" dxfId="14211" priority="249" operator="lessThan">
      <formula>$B$23</formula>
    </cfRule>
    <cfRule type="cellIs" dxfId="14210" priority="250" operator="greaterThan">
      <formula>$B$23</formula>
    </cfRule>
    <cfRule type="cellIs" dxfId="14209" priority="277" operator="lessThan">
      <formula>$B$6</formula>
    </cfRule>
    <cfRule type="cellIs" dxfId="14208" priority="278" operator="greaterThan">
      <formula>$B$6</formula>
    </cfRule>
  </conditionalFormatting>
  <conditionalFormatting sqref="AF25:AF28">
    <cfRule type="cellIs" dxfId="14207" priority="247" operator="lessThan">
      <formula>$B$28</formula>
    </cfRule>
    <cfRule type="cellIs" dxfId="14206" priority="248" operator="greaterThan">
      <formula>$B$28</formula>
    </cfRule>
    <cfRule type="cellIs" dxfId="14205" priority="275" operator="lessThan">
      <formula>$B$6</formula>
    </cfRule>
    <cfRule type="cellIs" dxfId="14204" priority="276" operator="greaterThan">
      <formula>$B$6</formula>
    </cfRule>
  </conditionalFormatting>
  <conditionalFormatting sqref="AF30:AF33">
    <cfRule type="cellIs" dxfId="14203" priority="245" operator="lessThan">
      <formula>$B$33</formula>
    </cfRule>
    <cfRule type="cellIs" dxfId="14202" priority="246" operator="greaterThan">
      <formula>$B$33</formula>
    </cfRule>
    <cfRule type="cellIs" dxfId="14201" priority="273" operator="lessThan">
      <formula>$B$6</formula>
    </cfRule>
    <cfRule type="cellIs" dxfId="14200" priority="274" operator="greaterThan">
      <formula>$B$6</formula>
    </cfRule>
  </conditionalFormatting>
  <conditionalFormatting sqref="AF35:AF38">
    <cfRule type="cellIs" dxfId="14199" priority="243" operator="lessThan">
      <formula>$B$38</formula>
    </cfRule>
    <cfRule type="cellIs" dxfId="14198" priority="244" operator="greaterThan">
      <formula>$B$38</formula>
    </cfRule>
    <cfRule type="cellIs" dxfId="14197" priority="271" operator="lessThan">
      <formula>$B$6</formula>
    </cfRule>
    <cfRule type="cellIs" dxfId="14196" priority="272" operator="greaterThan">
      <formula>$B$6</formula>
    </cfRule>
  </conditionalFormatting>
  <conditionalFormatting sqref="AF40:AF43">
    <cfRule type="cellIs" dxfId="14195" priority="269" operator="lessThan">
      <formula>$B$6</formula>
    </cfRule>
    <cfRule type="cellIs" dxfId="14194" priority="270" operator="greaterThan">
      <formula>$B$6</formula>
    </cfRule>
  </conditionalFormatting>
  <conditionalFormatting sqref="AF45:AF48">
    <cfRule type="cellIs" dxfId="14193" priority="241" operator="lessThan">
      <formula>$B$48</formula>
    </cfRule>
    <cfRule type="cellIs" dxfId="14192" priority="242" operator="greaterThan">
      <formula>$B$48</formula>
    </cfRule>
    <cfRule type="cellIs" dxfId="14191" priority="267" operator="lessThan">
      <formula>$B$6</formula>
    </cfRule>
    <cfRule type="cellIs" dxfId="14190" priority="268" operator="greaterThan">
      <formula>$B$6</formula>
    </cfRule>
  </conditionalFormatting>
  <conditionalFormatting sqref="AF50:AF53">
    <cfRule type="cellIs" dxfId="14189" priority="239" operator="greaterThan">
      <formula>$B$53</formula>
    </cfRule>
    <cfRule type="cellIs" dxfId="14188" priority="240" operator="lessThan">
      <formula>$B$53</formula>
    </cfRule>
    <cfRule type="cellIs" dxfId="14187" priority="265" operator="lessThan">
      <formula>$B$6</formula>
    </cfRule>
    <cfRule type="cellIs" dxfId="14186" priority="266" operator="greaterThan">
      <formula>$B$6</formula>
    </cfRule>
  </conditionalFormatting>
  <conditionalFormatting sqref="AF55:AF58">
    <cfRule type="cellIs" dxfId="14185" priority="237" operator="lessThan">
      <formula>$B$58</formula>
    </cfRule>
    <cfRule type="cellIs" dxfId="14184" priority="238" operator="greaterThan">
      <formula>$B$58</formula>
    </cfRule>
    <cfRule type="cellIs" dxfId="14183" priority="263" operator="lessThan">
      <formula>$B$6</formula>
    </cfRule>
    <cfRule type="cellIs" dxfId="14182" priority="264" operator="greaterThan">
      <formula>$B$6</formula>
    </cfRule>
  </conditionalFormatting>
  <conditionalFormatting sqref="AF60:AF63">
    <cfRule type="cellIs" dxfId="14181" priority="235" operator="lessThan">
      <formula>$B$63</formula>
    </cfRule>
    <cfRule type="cellIs" dxfId="14180" priority="236" operator="greaterThan">
      <formula>$B$63</formula>
    </cfRule>
    <cfRule type="cellIs" dxfId="14179" priority="261" operator="lessThan">
      <formula>$B$6</formula>
    </cfRule>
    <cfRule type="cellIs" dxfId="14178" priority="262" operator="greaterThan">
      <formula>$B$6</formula>
    </cfRule>
  </conditionalFormatting>
  <conditionalFormatting sqref="AF65:AF68">
    <cfRule type="cellIs" dxfId="14177" priority="233" operator="lessThan">
      <formula>$B$68</formula>
    </cfRule>
    <cfRule type="cellIs" dxfId="14176" priority="234" operator="greaterThan">
      <formula>$B$68</formula>
    </cfRule>
    <cfRule type="cellIs" dxfId="14175" priority="259" operator="lessThan">
      <formula>$B$6</formula>
    </cfRule>
    <cfRule type="cellIs" dxfId="14174" priority="260" operator="greaterThan">
      <formula>$B$6</formula>
    </cfRule>
  </conditionalFormatting>
  <conditionalFormatting sqref="AF70:AF73">
    <cfRule type="cellIs" dxfId="14173" priority="231" operator="lessThan">
      <formula>$B$73</formula>
    </cfRule>
    <cfRule type="cellIs" dxfId="14172" priority="232" operator="greaterThan">
      <formula>$B$73</formula>
    </cfRule>
    <cfRule type="cellIs" dxfId="14171" priority="257" operator="lessThan">
      <formula>$B$6</formula>
    </cfRule>
    <cfRule type="cellIs" dxfId="14170" priority="258" operator="greaterThan">
      <formula>$B$6</formula>
    </cfRule>
  </conditionalFormatting>
  <conditionalFormatting sqref="AF75:AF78">
    <cfRule type="cellIs" dxfId="14169" priority="255" operator="lessThan">
      <formula>$B$6</formula>
    </cfRule>
    <cfRule type="cellIs" dxfId="14168" priority="256" operator="greaterThan">
      <formula>$B$6</formula>
    </cfRule>
  </conditionalFormatting>
  <conditionalFormatting sqref="AF80:AF83">
    <cfRule type="cellIs" dxfId="14167" priority="86" operator="lessThan">
      <formula>$B$83</formula>
    </cfRule>
    <cfRule type="cellIs" dxfId="14166" priority="87" operator="greaterThan">
      <formula>$B$83</formula>
    </cfRule>
    <cfRule type="cellIs" dxfId="14165" priority="88" operator="lessThan">
      <formula>$B$6</formula>
    </cfRule>
    <cfRule type="cellIs" dxfId="14164" priority="89" operator="greaterThan">
      <formula>$B$6</formula>
    </cfRule>
  </conditionalFormatting>
  <conditionalFormatting sqref="AF85:AF88">
    <cfRule type="cellIs" dxfId="14163" priority="40" operator="lessThan">
      <formula>$B$88</formula>
    </cfRule>
    <cfRule type="cellIs" dxfId="14162" priority="63" operator="lessThan">
      <formula>$B$83</formula>
    </cfRule>
    <cfRule type="cellIs" dxfId="14161" priority="64" operator="greaterThan">
      <formula>$B$83</formula>
    </cfRule>
    <cfRule type="cellIs" dxfId="14160" priority="65" operator="lessThan">
      <formula>$B$6</formula>
    </cfRule>
    <cfRule type="cellIs" dxfId="14159" priority="66" operator="greaterThan">
      <formula>$B$6</formula>
    </cfRule>
  </conditionalFormatting>
  <conditionalFormatting sqref="AF90:AF93">
    <cfRule type="cellIs" dxfId="14158" priority="229" operator="greaterThan">
      <formula>$B$93</formula>
    </cfRule>
    <cfRule type="cellIs" dxfId="14157" priority="230" operator="lessThan">
      <formula>$B$93</formula>
    </cfRule>
    <cfRule type="cellIs" dxfId="14156" priority="253" operator="lessThan">
      <formula>$B$6</formula>
    </cfRule>
    <cfRule type="cellIs" dxfId="14155" priority="254" operator="greaterThan">
      <formula>$B$6</formula>
    </cfRule>
  </conditionalFormatting>
  <conditionalFormatting sqref="AF95:AF98">
    <cfRule type="cellIs" dxfId="14154" priority="155" operator="greaterThan">
      <formula>$B$93</formula>
    </cfRule>
    <cfRule type="cellIs" dxfId="14153" priority="156" operator="lessThan">
      <formula>$B$93</formula>
    </cfRule>
    <cfRule type="cellIs" dxfId="14152" priority="157" operator="lessThan">
      <formula>$B$6</formula>
    </cfRule>
    <cfRule type="cellIs" dxfId="14151" priority="158" operator="greaterThan">
      <formula>$B$6</formula>
    </cfRule>
  </conditionalFormatting>
  <conditionalFormatting sqref="AF100:AF103">
    <cfRule type="cellIs" dxfId="14150" priority="129" operator="greaterThan">
      <formula>$B$93</formula>
    </cfRule>
    <cfRule type="cellIs" dxfId="14149" priority="130" operator="lessThan">
      <formula>$B$93</formula>
    </cfRule>
    <cfRule type="cellIs" dxfId="14148" priority="131" operator="lessThan">
      <formula>$B$6</formula>
    </cfRule>
    <cfRule type="cellIs" dxfId="14147" priority="132" operator="greaterThan">
      <formula>$B$6</formula>
    </cfRule>
  </conditionalFormatting>
  <conditionalFormatting sqref="AL3:AL6">
    <cfRule type="cellIs" dxfId="14146" priority="227" operator="lessThan">
      <formula>$B$6</formula>
    </cfRule>
    <cfRule type="cellIs" dxfId="14145" priority="228" operator="greaterThan">
      <formula>$B$6</formula>
    </cfRule>
  </conditionalFormatting>
  <conditionalFormatting sqref="AL15:AL18">
    <cfRule type="cellIs" dxfId="14144" priority="113" operator="lessThan">
      <formula>$B$18</formula>
    </cfRule>
    <cfRule type="cellIs" dxfId="14143" priority="199" operator="lessThan">
      <formula>$B$6</formula>
    </cfRule>
    <cfRule type="cellIs" dxfId="14142" priority="200" operator="greaterThan">
      <formula>$B$6</formula>
    </cfRule>
  </conditionalFormatting>
  <conditionalFormatting sqref="AL20:AL23">
    <cfRule type="cellIs" dxfId="14141" priority="197" operator="lessThan">
      <formula>$B$23</formula>
    </cfRule>
    <cfRule type="cellIs" dxfId="14140" priority="198" operator="greaterThan">
      <formula>$B$23</formula>
    </cfRule>
    <cfRule type="cellIs" dxfId="14139" priority="225" operator="lessThan">
      <formula>$B$6</formula>
    </cfRule>
    <cfRule type="cellIs" dxfId="14138" priority="226" operator="greaterThan">
      <formula>$B$6</formula>
    </cfRule>
  </conditionalFormatting>
  <conditionalFormatting sqref="AL25:AL28">
    <cfRule type="cellIs" dxfId="14137" priority="195" operator="lessThan">
      <formula>$B$28</formula>
    </cfRule>
    <cfRule type="cellIs" dxfId="14136" priority="196" operator="greaterThan">
      <formula>$B$28</formula>
    </cfRule>
    <cfRule type="cellIs" dxfId="14135" priority="223" operator="lessThan">
      <formula>$B$6</formula>
    </cfRule>
    <cfRule type="cellIs" dxfId="14134" priority="224" operator="greaterThan">
      <formula>$B$6</formula>
    </cfRule>
  </conditionalFormatting>
  <conditionalFormatting sqref="AL30:AL33">
    <cfRule type="cellIs" dxfId="14133" priority="193" operator="lessThan">
      <formula>$B$33</formula>
    </cfRule>
    <cfRule type="cellIs" dxfId="14132" priority="194" operator="greaterThan">
      <formula>$B$33</formula>
    </cfRule>
    <cfRule type="cellIs" dxfId="14131" priority="221" operator="lessThan">
      <formula>$B$6</formula>
    </cfRule>
    <cfRule type="cellIs" dxfId="14130" priority="222" operator="greaterThan">
      <formula>$B$6</formula>
    </cfRule>
  </conditionalFormatting>
  <conditionalFormatting sqref="AL35:AL38">
    <cfRule type="cellIs" dxfId="14129" priority="191" operator="lessThan">
      <formula>$B$38</formula>
    </cfRule>
    <cfRule type="cellIs" dxfId="14128" priority="192" operator="greaterThan">
      <formula>$B$38</formula>
    </cfRule>
    <cfRule type="cellIs" dxfId="14127" priority="219" operator="lessThan">
      <formula>$B$6</formula>
    </cfRule>
    <cfRule type="cellIs" dxfId="14126" priority="220" operator="greaterThan">
      <formula>$B$6</formula>
    </cfRule>
  </conditionalFormatting>
  <conditionalFormatting sqref="AL40:AL43">
    <cfRule type="cellIs" dxfId="14125" priority="217" operator="lessThan">
      <formula>$B$6</formula>
    </cfRule>
    <cfRule type="cellIs" dxfId="14124" priority="218" operator="greaterThan">
      <formula>$B$6</formula>
    </cfRule>
  </conditionalFormatting>
  <conditionalFormatting sqref="AL45:AL48">
    <cfRule type="cellIs" dxfId="14123" priority="189" operator="lessThan">
      <formula>$B$48</formula>
    </cfRule>
    <cfRule type="cellIs" dxfId="14122" priority="190" operator="greaterThan">
      <formula>$B$48</formula>
    </cfRule>
    <cfRule type="cellIs" dxfId="14121" priority="215" operator="lessThan">
      <formula>$B$6</formula>
    </cfRule>
    <cfRule type="cellIs" dxfId="14120" priority="216" operator="greaterThan">
      <formula>$B$6</formula>
    </cfRule>
  </conditionalFormatting>
  <conditionalFormatting sqref="AL50:AL53">
    <cfRule type="cellIs" dxfId="14119" priority="187" operator="greaterThan">
      <formula>$B$53</formula>
    </cfRule>
    <cfRule type="cellIs" dxfId="14118" priority="188" operator="lessThan">
      <formula>$B$53</formula>
    </cfRule>
    <cfRule type="cellIs" dxfId="14117" priority="213" operator="lessThan">
      <formula>$B$6</formula>
    </cfRule>
    <cfRule type="cellIs" dxfId="14116" priority="214" operator="greaterThan">
      <formula>$B$6</formula>
    </cfRule>
  </conditionalFormatting>
  <conditionalFormatting sqref="AL55:AL58">
    <cfRule type="cellIs" dxfId="14115" priority="185" operator="lessThan">
      <formula>$B$58</formula>
    </cfRule>
    <cfRule type="cellIs" dxfId="14114" priority="186" operator="greaterThan">
      <formula>$B$58</formula>
    </cfRule>
    <cfRule type="cellIs" dxfId="14113" priority="211" operator="lessThan">
      <formula>$B$6</formula>
    </cfRule>
    <cfRule type="cellIs" dxfId="14112" priority="212" operator="greaterThan">
      <formula>$B$6</formula>
    </cfRule>
  </conditionalFormatting>
  <conditionalFormatting sqref="AL60:AL63">
    <cfRule type="cellIs" dxfId="14111" priority="183" operator="lessThan">
      <formula>$B$63</formula>
    </cfRule>
    <cfRule type="cellIs" dxfId="14110" priority="184" operator="greaterThan">
      <formula>$B$63</formula>
    </cfRule>
    <cfRule type="cellIs" dxfId="14109" priority="209" operator="lessThan">
      <formula>$B$6</formula>
    </cfRule>
    <cfRule type="cellIs" dxfId="14108" priority="210" operator="greaterThan">
      <formula>$B$6</formula>
    </cfRule>
  </conditionalFormatting>
  <conditionalFormatting sqref="AL65:AL68">
    <cfRule type="cellIs" dxfId="14107" priority="181" operator="lessThan">
      <formula>$B$68</formula>
    </cfRule>
    <cfRule type="cellIs" dxfId="14106" priority="182" operator="greaterThan">
      <formula>$B$68</formula>
    </cfRule>
    <cfRule type="cellIs" dxfId="14105" priority="207" operator="lessThan">
      <formula>$B$6</formula>
    </cfRule>
    <cfRule type="cellIs" dxfId="14104" priority="208" operator="greaterThan">
      <formula>$B$6</formula>
    </cfRule>
  </conditionalFormatting>
  <conditionalFormatting sqref="AL70:AL73">
    <cfRule type="cellIs" dxfId="14103" priority="179" operator="lessThan">
      <formula>$B$73</formula>
    </cfRule>
    <cfRule type="cellIs" dxfId="14102" priority="180" operator="greaterThan">
      <formula>$B$73</formula>
    </cfRule>
    <cfRule type="cellIs" dxfId="14101" priority="205" operator="lessThan">
      <formula>$B$6</formula>
    </cfRule>
    <cfRule type="cellIs" dxfId="14100" priority="206" operator="greaterThan">
      <formula>$B$6</formula>
    </cfRule>
  </conditionalFormatting>
  <conditionalFormatting sqref="AL75:AL78">
    <cfRule type="cellIs" dxfId="14099" priority="203" operator="lessThan">
      <formula>$B$6</formula>
    </cfRule>
    <cfRule type="cellIs" dxfId="14098" priority="204" operator="greaterThan">
      <formula>$B$6</formula>
    </cfRule>
  </conditionalFormatting>
  <conditionalFormatting sqref="AL80">
    <cfRule type="cellIs" dxfId="14097" priority="55" operator="greaterThan">
      <formula>$B$83</formula>
    </cfRule>
  </conditionalFormatting>
  <conditionalFormatting sqref="AL80:AL83">
    <cfRule type="cellIs" dxfId="14096" priority="56" operator="lessThan">
      <formula>$B$6</formula>
    </cfRule>
    <cfRule type="cellIs" dxfId="14095" priority="57" operator="greaterThan">
      <formula>$B$6</formula>
    </cfRule>
  </conditionalFormatting>
  <conditionalFormatting sqref="AL83">
    <cfRule type="cellIs" dxfId="14094" priority="53" operator="greaterThan">
      <formula>$B$83</formula>
    </cfRule>
    <cfRule type="cellIs" dxfId="14093" priority="54" operator="greaterThan">
      <formula>"1,1$B$76"</formula>
    </cfRule>
  </conditionalFormatting>
  <conditionalFormatting sqref="AL85:AL88">
    <cfRule type="cellIs" dxfId="14092" priority="59" operator="lessThan">
      <formula>$B$83</formula>
    </cfRule>
    <cfRule type="cellIs" dxfId="14091" priority="60" operator="greaterThan">
      <formula>$B$83</formula>
    </cfRule>
    <cfRule type="cellIs" dxfId="14090" priority="61" operator="lessThan">
      <formula>$B$6</formula>
    </cfRule>
    <cfRule type="cellIs" dxfId="14089" priority="62" operator="greaterThan">
      <formula>$B$6</formula>
    </cfRule>
  </conditionalFormatting>
  <conditionalFormatting sqref="AL90:AL93">
    <cfRule type="cellIs" dxfId="14088" priority="177" operator="greaterThan">
      <formula>$B$93</formula>
    </cfRule>
    <cfRule type="cellIs" dxfId="14087" priority="178" operator="lessThan">
      <formula>$B$93</formula>
    </cfRule>
    <cfRule type="cellIs" dxfId="14086" priority="201" operator="lessThan">
      <formula>$B$6</formula>
    </cfRule>
    <cfRule type="cellIs" dxfId="14085" priority="202" operator="greaterThan">
      <formula>$B$6</formula>
    </cfRule>
  </conditionalFormatting>
  <conditionalFormatting sqref="AL95:AL98">
    <cfRule type="cellIs" dxfId="14084" priority="151" operator="greaterThan">
      <formula>$B$93</formula>
    </cfRule>
    <cfRule type="cellIs" dxfId="14083" priority="152" operator="lessThan">
      <formula>$B$93</formula>
    </cfRule>
    <cfRule type="cellIs" dxfId="14082" priority="153" operator="lessThan">
      <formula>$B$6</formula>
    </cfRule>
    <cfRule type="cellIs" dxfId="14081" priority="154" operator="greaterThan">
      <formula>$B$6</formula>
    </cfRule>
  </conditionalFormatting>
  <conditionalFormatting sqref="AL100:AL103">
    <cfRule type="cellIs" dxfId="14080" priority="125" operator="greaterThan">
      <formula>$B$93</formula>
    </cfRule>
    <cfRule type="cellIs" dxfId="14079" priority="126" operator="lessThan">
      <formula>$B$93</formula>
    </cfRule>
    <cfRule type="cellIs" dxfId="14078" priority="127" operator="lessThan">
      <formula>$B$6</formula>
    </cfRule>
    <cfRule type="cellIs" dxfId="14077" priority="128" operator="greaterThan">
      <formula>$B$6</formula>
    </cfRule>
  </conditionalFormatting>
  <conditionalFormatting sqref="AR3:AR6">
    <cfRule type="cellIs" dxfId="14076" priority="515" operator="lessThan">
      <formula>$B$6</formula>
    </cfRule>
    <cfRule type="cellIs" dxfId="14075" priority="516" operator="greaterThan">
      <formula>$B$6</formula>
    </cfRule>
  </conditionalFormatting>
  <conditionalFormatting sqref="AR15">
    <cfRule type="cellIs" dxfId="14074" priority="50" operator="lessThan">
      <formula>$B$23</formula>
    </cfRule>
  </conditionalFormatting>
  <conditionalFormatting sqref="AR15:AR18">
    <cfRule type="cellIs" dxfId="14073" priority="459" operator="lessThan">
      <formula>$B$6</formula>
    </cfRule>
    <cfRule type="cellIs" dxfId="14072" priority="460" operator="greaterThan">
      <formula>$B$6</formula>
    </cfRule>
  </conditionalFormatting>
  <conditionalFormatting sqref="AR20:AR23">
    <cfRule type="cellIs" dxfId="14071" priority="117" operator="lessThan">
      <formula>$B$23</formula>
    </cfRule>
    <cfRule type="cellIs" dxfId="14070" priority="511" operator="lessThan">
      <formula>$B$6</formula>
    </cfRule>
    <cfRule type="cellIs" dxfId="14069" priority="512" operator="greaterThan">
      <formula>$B$6</formula>
    </cfRule>
  </conditionalFormatting>
  <conditionalFormatting sqref="AR25:AR28 AK26">
    <cfRule type="cellIs" dxfId="14068" priority="47" operator="greaterThan">
      <formula>$B$28</formula>
    </cfRule>
  </conditionalFormatting>
  <conditionalFormatting sqref="AR25:AR28">
    <cfRule type="cellIs" dxfId="14067" priority="507" operator="lessThan">
      <formula>$B$6</formula>
    </cfRule>
    <cfRule type="cellIs" dxfId="14066" priority="508" operator="greaterThan">
      <formula>$B$6</formula>
    </cfRule>
  </conditionalFormatting>
  <conditionalFormatting sqref="AR30:AR33">
    <cfRule type="cellIs" dxfId="14065" priority="503" operator="lessThan">
      <formula>$B$6</formula>
    </cfRule>
    <cfRule type="cellIs" dxfId="14064" priority="504" operator="greaterThan">
      <formula>$B$6</formula>
    </cfRule>
  </conditionalFormatting>
  <conditionalFormatting sqref="AR35:AR38">
    <cfRule type="cellIs" dxfId="14063" priority="112" operator="greaterThan">
      <formula>$B$38</formula>
    </cfRule>
    <cfRule type="cellIs" dxfId="14062" priority="499" operator="lessThan">
      <formula>$B$6</formula>
    </cfRule>
    <cfRule type="cellIs" dxfId="14061" priority="500" operator="greaterThan">
      <formula>$B$6</formula>
    </cfRule>
  </conditionalFormatting>
  <conditionalFormatting sqref="AR40:AR43">
    <cfRule type="cellIs" dxfId="14060" priority="495" operator="lessThan">
      <formula>$B$6</formula>
    </cfRule>
    <cfRule type="cellIs" dxfId="14059" priority="496" operator="greaterThan">
      <formula>$B$6</formula>
    </cfRule>
  </conditionalFormatting>
  <conditionalFormatting sqref="AR45:AR48">
    <cfRule type="cellIs" dxfId="14058" priority="111" operator="lessThan">
      <formula>$B$48</formula>
    </cfRule>
    <cfRule type="cellIs" dxfId="14057" priority="491" operator="lessThan">
      <formula>$B$6</formula>
    </cfRule>
    <cfRule type="cellIs" dxfId="14056" priority="492" operator="greaterThan">
      <formula>$B$6</formula>
    </cfRule>
  </conditionalFormatting>
  <conditionalFormatting sqref="AR50:AR53">
    <cfRule type="cellIs" dxfId="14055" priority="487" operator="lessThan">
      <formula>$B$6</formula>
    </cfRule>
    <cfRule type="cellIs" dxfId="14054" priority="488" operator="greaterThan">
      <formula>$B$6</formula>
    </cfRule>
  </conditionalFormatting>
  <conditionalFormatting sqref="AR55:AR58">
    <cfRule type="cellIs" dxfId="14053" priority="483" operator="lessThan">
      <formula>$B$6</formula>
    </cfRule>
    <cfRule type="cellIs" dxfId="14052" priority="484" operator="greaterThan">
      <formula>$B$6</formula>
    </cfRule>
  </conditionalFormatting>
  <conditionalFormatting sqref="AR60:AR63">
    <cfRule type="cellIs" dxfId="14051" priority="108" operator="lessThan">
      <formula>$B$63</formula>
    </cfRule>
  </conditionalFormatting>
  <conditionalFormatting sqref="AR60:AR63">
    <cfRule type="cellIs" dxfId="14050" priority="479" operator="lessThan">
      <formula>$B$6</formula>
    </cfRule>
    <cfRule type="cellIs" dxfId="14049" priority="480" operator="greaterThan">
      <formula>$B$6</formula>
    </cfRule>
  </conditionalFormatting>
  <conditionalFormatting sqref="AR65:AR68">
    <cfRule type="cellIs" dxfId="14048" priority="46" operator="greaterThan">
      <formula>$B$68</formula>
    </cfRule>
    <cfRule type="cellIs" dxfId="14047" priority="110" operator="greaterThan">
      <formula>$B$68</formula>
    </cfRule>
    <cfRule type="cellIs" dxfId="14046" priority="475" operator="lessThan">
      <formula>$B$6</formula>
    </cfRule>
    <cfRule type="cellIs" dxfId="14045" priority="476" operator="greaterThan">
      <formula>$B$6</formula>
    </cfRule>
  </conditionalFormatting>
  <conditionalFormatting sqref="AR70:AR73">
    <cfRule type="cellIs" dxfId="14044" priority="44" operator="greaterThan">
      <formula>$B$73</formula>
    </cfRule>
    <cfRule type="cellIs" dxfId="14043" priority="45" operator="greaterThan">
      <formula>$B$73</formula>
    </cfRule>
    <cfRule type="cellIs" dxfId="14042" priority="471" operator="lessThan">
      <formula>$B$6</formula>
    </cfRule>
    <cfRule type="cellIs" dxfId="14041" priority="472" operator="greaterThan">
      <formula>$B$6</formula>
    </cfRule>
  </conditionalFormatting>
  <conditionalFormatting sqref="AR75:AR78 H75:H78 N75:N78 T75:T78 Z75:Z78 AF75:AF78 AL75:AL78">
    <cfRule type="cellIs" dxfId="14040" priority="51" operator="greaterThan">
      <formula>$B$78</formula>
    </cfRule>
  </conditionalFormatting>
  <conditionalFormatting sqref="AR75:AR78">
    <cfRule type="cellIs" dxfId="14039" priority="43" operator="greaterThan">
      <formula>$B$78</formula>
    </cfRule>
    <cfRule type="cellIs" dxfId="14038" priority="467" operator="lessThan">
      <formula>$B$6</formula>
    </cfRule>
    <cfRule type="cellIs" dxfId="14037" priority="468" operator="greaterThan">
      <formula>$B$6</formula>
    </cfRule>
  </conditionalFormatting>
  <conditionalFormatting sqref="AR80:AR83">
    <cfRule type="cellIs" dxfId="14036" priority="85" operator="greaterThan">
      <formula>$B$83</formula>
    </cfRule>
    <cfRule type="cellIs" dxfId="14035" priority="104" operator="lessThan">
      <formula>$B$6</formula>
    </cfRule>
    <cfRule type="cellIs" dxfId="14034" priority="105" operator="greaterThan">
      <formula>$B$6</formula>
    </cfRule>
  </conditionalFormatting>
  <conditionalFormatting sqref="AR85:AR88">
    <cfRule type="cellIs" dxfId="14033" priority="3" operator="greaterThan">
      <formula>$B$88</formula>
    </cfRule>
    <cfRule type="cellIs" dxfId="14032" priority="58" operator="greaterThan">
      <formula>$B$83</formula>
    </cfRule>
    <cfRule type="cellIs" dxfId="14031" priority="81" operator="lessThan">
      <formula>$B$6</formula>
    </cfRule>
    <cfRule type="cellIs" dxfId="14030" priority="82" operator="greaterThan">
      <formula>$B$6</formula>
    </cfRule>
  </conditionalFormatting>
  <conditionalFormatting sqref="AR90:AR93">
    <cfRule type="cellIs" dxfId="14029" priority="4" operator="greaterThan">
      <formula>$B$93</formula>
    </cfRule>
    <cfRule type="cellIs" dxfId="14028" priority="463" operator="lessThan">
      <formula>$B$6</formula>
    </cfRule>
    <cfRule type="cellIs" dxfId="14027" priority="464" operator="greaterThan">
      <formula>$B$6</formula>
    </cfRule>
  </conditionalFormatting>
  <conditionalFormatting sqref="AR95:AR98">
    <cfRule type="cellIs" dxfId="14026" priority="173" operator="lessThan">
      <formula>$B$6</formula>
    </cfRule>
    <cfRule type="cellIs" dxfId="14025" priority="174" operator="greaterThan">
      <formula>$B$6</formula>
    </cfRule>
  </conditionalFormatting>
  <conditionalFormatting sqref="AR100:AR103">
    <cfRule type="cellIs" dxfId="14024" priority="147" operator="lessThan">
      <formula>$B$6</formula>
    </cfRule>
    <cfRule type="cellIs" dxfId="14023" priority="148" operator="greaterThan">
      <formula>$B$6</formula>
    </cfRule>
  </conditionalFormatting>
  <conditionalFormatting sqref="H36">
    <cfRule type="cellIs" dxfId="14022" priority="38" operator="greaterThan">
      <formula>$B$36</formula>
    </cfRule>
    <cfRule type="cellIs" dxfId="14021" priority="39" operator="between">
      <formula>$B$35</formula>
      <formula>50</formula>
    </cfRule>
  </conditionalFormatting>
  <conditionalFormatting sqref="N36">
    <cfRule type="cellIs" dxfId="14020" priority="37" operator="greaterThan">
      <formula>$B$36</formula>
    </cfRule>
  </conditionalFormatting>
  <conditionalFormatting sqref="T36">
    <cfRule type="cellIs" dxfId="14019" priority="36" operator="greaterThan">
      <formula>$B$36</formula>
    </cfRule>
  </conditionalFormatting>
  <conditionalFormatting sqref="Z36">
    <cfRule type="cellIs" dxfId="14018" priority="35" operator="greaterThan">
      <formula>$B$36</formula>
    </cfRule>
  </conditionalFormatting>
  <conditionalFormatting sqref="AF36">
    <cfRule type="cellIs" dxfId="14017" priority="34" operator="greaterThan">
      <formula>$B$36</formula>
    </cfRule>
  </conditionalFormatting>
  <conditionalFormatting sqref="AR18">
    <cfRule type="cellIs" dxfId="14016" priority="33" operator="lessThan">
      <formula>$B$18</formula>
    </cfRule>
  </conditionalFormatting>
  <conditionalFormatting sqref="H8:H13">
    <cfRule type="cellIs" dxfId="14015" priority="19" operator="lessThan">
      <formula>$B$18</formula>
    </cfRule>
    <cfRule type="cellIs" dxfId="14014" priority="31" operator="lessThan">
      <formula>$B$6</formula>
    </cfRule>
    <cfRule type="cellIs" dxfId="14013" priority="32" operator="greaterThan">
      <formula>$B$6</formula>
    </cfRule>
  </conditionalFormatting>
  <conditionalFormatting sqref="N8:N13">
    <cfRule type="cellIs" dxfId="14012" priority="12" operator="greaterThan">
      <formula>$B$13</formula>
    </cfRule>
    <cfRule type="cellIs" dxfId="14011" priority="21" operator="greaterThan">
      <formula>$B$18</formula>
    </cfRule>
    <cfRule type="cellIs" dxfId="14010" priority="22" operator="lessThan">
      <formula>$B$18</formula>
    </cfRule>
    <cfRule type="cellIs" dxfId="14009" priority="27" operator="lessThan">
      <formula>$B$6</formula>
    </cfRule>
    <cfRule type="cellIs" dxfId="14008" priority="28" operator="greaterThan">
      <formula>$B$6</formula>
    </cfRule>
  </conditionalFormatting>
  <conditionalFormatting sqref="T8:T13">
    <cfRule type="cellIs" dxfId="14007" priority="18" operator="lessThan">
      <formula>$B$18</formula>
    </cfRule>
    <cfRule type="cellIs" dxfId="14006" priority="25" operator="lessThan">
      <formula>$B$6</formula>
    </cfRule>
    <cfRule type="cellIs" dxfId="14005" priority="26" operator="greaterThan">
      <formula>$B$6</formula>
    </cfRule>
  </conditionalFormatting>
  <conditionalFormatting sqref="Z8:Z13">
    <cfRule type="cellIs" dxfId="14004" priority="20" operator="lessThan">
      <formula>$B$18</formula>
    </cfRule>
    <cfRule type="cellIs" dxfId="14003" priority="23" operator="lessThan">
      <formula>$B$6</formula>
    </cfRule>
    <cfRule type="cellIs" dxfId="14002" priority="24" operator="greaterThan">
      <formula>$B$6</formula>
    </cfRule>
  </conditionalFormatting>
  <conditionalFormatting sqref="AR8:AR9">
    <cfRule type="cellIs" dxfId="14001" priority="17" operator="lessThan">
      <formula>$B$23</formula>
    </cfRule>
  </conditionalFormatting>
  <conditionalFormatting sqref="AR8:AR13">
    <cfRule type="cellIs" dxfId="14000" priority="29" operator="lessThan">
      <formula>$B$6</formula>
    </cfRule>
    <cfRule type="cellIs" dxfId="13999" priority="30" operator="greaterThan">
      <formula>$B$6</formula>
    </cfRule>
  </conditionalFormatting>
  <conditionalFormatting sqref="AR13">
    <cfRule type="cellIs" dxfId="13998" priority="16" operator="lessThan">
      <formula>$B$18</formula>
    </cfRule>
  </conditionalFormatting>
  <conditionalFormatting sqref="H8:H13">
    <cfRule type="cellIs" dxfId="13997" priority="15" operator="greaterThan">
      <formula>$B$13</formula>
    </cfRule>
  </conditionalFormatting>
  <conditionalFormatting sqref="H13">
    <cfRule type="cellIs" dxfId="13996" priority="14" operator="greaterThan">
      <formula>$B$13</formula>
    </cfRule>
  </conditionalFormatting>
  <conditionalFormatting sqref="H9:H13">
    <cfRule type="cellIs" dxfId="13995" priority="13" operator="greaterThan">
      <formula>$B$13</formula>
    </cfRule>
  </conditionalFormatting>
  <conditionalFormatting sqref="AF8:AF13">
    <cfRule type="cellIs" dxfId="13994" priority="9" operator="lessThan">
      <formula>$B$18</formula>
    </cfRule>
    <cfRule type="cellIs" dxfId="13993" priority="10" operator="lessThan">
      <formula>$B$6</formula>
    </cfRule>
    <cfRule type="cellIs" dxfId="13992" priority="11" operator="greaterThan">
      <formula>$B$6</formula>
    </cfRule>
  </conditionalFormatting>
  <conditionalFormatting sqref="AL8:AL13">
    <cfRule type="cellIs" dxfId="13991" priority="6" operator="lessThan">
      <formula>$B$18</formula>
    </cfRule>
    <cfRule type="cellIs" dxfId="13990" priority="7" operator="lessThan">
      <formula>$B$6</formula>
    </cfRule>
    <cfRule type="cellIs" dxfId="13989" priority="8" operator="greaterThan">
      <formula>$B$6</formula>
    </cfRule>
  </conditionalFormatting>
  <conditionalFormatting sqref="AL8:AL13 AF8:AF13 Z8:Z13 T8:T13 N8:N13 H8:H13 AR8:AR13">
    <cfRule type="cellIs" dxfId="13988" priority="5" operator="greaterThan">
      <formula>$B$13</formula>
    </cfRule>
  </conditionalFormatting>
  <conditionalFormatting sqref="AR36">
    <cfRule type="cellIs" dxfId="13987" priority="2" operator="greaterThan">
      <formula>$B$36</formula>
    </cfRule>
  </conditionalFormatting>
  <conditionalFormatting sqref="AR76">
    <cfRule type="cellIs" dxfId="13986" priority="1" operator="greaterThan">
      <formula>$B$78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56</vt:i4>
      </vt:variant>
    </vt:vector>
  </HeadingPairs>
  <TitlesOfParts>
    <vt:vector size="56" baseType="lpstr">
      <vt:lpstr>WEEK 21</vt:lpstr>
      <vt:lpstr>WEEK 22</vt:lpstr>
      <vt:lpstr>WEEK 23</vt:lpstr>
      <vt:lpstr>WEEK 24</vt:lpstr>
      <vt:lpstr>WEEK 25</vt:lpstr>
      <vt:lpstr>WEEK 26</vt:lpstr>
      <vt:lpstr>WEEK 27</vt:lpstr>
      <vt:lpstr>WEEK 28</vt:lpstr>
      <vt:lpstr>WEEK 29</vt:lpstr>
      <vt:lpstr>WEEK 30 </vt:lpstr>
      <vt:lpstr>WEEK 31 </vt:lpstr>
      <vt:lpstr>WEEK 32</vt:lpstr>
      <vt:lpstr>WEEK 38</vt:lpstr>
      <vt:lpstr>WEEK 39</vt:lpstr>
      <vt:lpstr>WEEK 40</vt:lpstr>
      <vt:lpstr>WEEK 41</vt:lpstr>
      <vt:lpstr>WEEK 42</vt:lpstr>
      <vt:lpstr>WEEK 43</vt:lpstr>
      <vt:lpstr>WEEK 44</vt:lpstr>
      <vt:lpstr>WEEK 45</vt:lpstr>
      <vt:lpstr>WEEK 50</vt:lpstr>
      <vt:lpstr>WEEK 2</vt:lpstr>
      <vt:lpstr>WEEK 3 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23.2025</vt:lpstr>
      <vt:lpstr>WEEK 26,2025</vt:lpstr>
      <vt:lpstr>WEEK 27,2025</vt:lpstr>
      <vt:lpstr>WEEK 28,2025</vt:lpstr>
      <vt:lpstr>WEEK 29.2025</vt:lpstr>
      <vt:lpstr>WEEK 30.2025</vt:lpstr>
      <vt:lpstr>WEEK 36</vt:lpstr>
      <vt:lpstr>WEEK 40 </vt:lpstr>
      <vt:lpstr>WEEK 41_2025</vt:lpstr>
      <vt:lpstr>week 42_2025</vt:lpstr>
      <vt:lpstr>week 43_25</vt:lpstr>
      <vt:lpstr>WEEK 44 _25</vt:lpstr>
      <vt:lpstr>week 45 _25</vt:lpstr>
      <vt:lpstr>WEEK 46 _ 2025</vt:lpstr>
      <vt:lpstr>WEEK 47 _ 2025</vt:lpstr>
      <vt:lpstr>week 48_2025</vt:lpstr>
      <vt:lpstr>WEEK 49 _ 2025</vt:lpstr>
      <vt:lpstr>WEEK 50_2025</vt:lpstr>
      <vt:lpstr>WEEK 51_2025</vt:lpstr>
      <vt:lpstr>WEEK 52_2025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SP-UFFICIO-111</dc:creator>
  <cp:lastModifiedBy>QM23042</cp:lastModifiedBy>
  <dcterms:created xsi:type="dcterms:W3CDTF">2024-05-07T11:03:30Z</dcterms:created>
  <dcterms:modified xsi:type="dcterms:W3CDTF">2026-01-06T11:25:45Z</dcterms:modified>
</cp:coreProperties>
</file>